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870" windowWidth="24915" windowHeight="11550"/>
  </bookViews>
  <sheets>
    <sheet name="Verification" sheetId="5" r:id="rId1"/>
    <sheet name="matrices" sheetId="6" r:id="rId2"/>
    <sheet name="water1 a(h+)" sheetId="7" r:id="rId3"/>
    <sheet name="water2 alk" sheetId="8" r:id="rId4"/>
    <sheet name="water3 cTot(ca+2)" sheetId="9" r:id="rId5"/>
    <sheet name="water4 p_gas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E15" i="5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Q3" i="7"/>
  <c r="K3" i="7"/>
  <c r="T4" i="7" l="1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3" i="7"/>
  <c r="S1503" i="7"/>
  <c r="U35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3" i="7"/>
  <c r="Q1503" i="7"/>
  <c r="AM18" i="7"/>
  <c r="R1503" i="7" s="1"/>
  <c r="K2" i="9" l="1"/>
  <c r="Q4" i="7" l="1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W3" i="7" l="1"/>
  <c r="S3" i="7" s="1"/>
  <c r="W4" i="7"/>
  <c r="S4" i="7" s="1"/>
  <c r="E7" i="13" l="1"/>
  <c r="E5" i="13"/>
  <c r="E4" i="13"/>
  <c r="D4" i="13"/>
  <c r="E2" i="13"/>
  <c r="D2" i="13"/>
  <c r="R84" i="9" l="1"/>
  <c r="R82" i="9"/>
  <c r="H2" i="10"/>
  <c r="G2" i="10"/>
  <c r="S330" i="10" s="1"/>
  <c r="F2" i="10"/>
  <c r="R257" i="10" s="1"/>
  <c r="E2" i="10"/>
  <c r="Q845" i="10" s="1"/>
  <c r="D2" i="10"/>
  <c r="C2" i="10"/>
  <c r="O154" i="10" s="1"/>
  <c r="B2" i="10"/>
  <c r="H2" i="9"/>
  <c r="T253" i="9" s="1"/>
  <c r="G2" i="9"/>
  <c r="F2" i="9"/>
  <c r="R263" i="9" s="1"/>
  <c r="E2" i="9"/>
  <c r="Q263" i="9" s="1"/>
  <c r="D2" i="9"/>
  <c r="C2" i="9"/>
  <c r="O150" i="9" s="1"/>
  <c r="B2" i="9"/>
  <c r="H2" i="8"/>
  <c r="T131" i="8" s="1"/>
  <c r="G2" i="8"/>
  <c r="S131" i="8" s="1"/>
  <c r="F2" i="8"/>
  <c r="E2" i="8"/>
  <c r="Q1077" i="8" s="1"/>
  <c r="D2" i="8"/>
  <c r="P413" i="8" s="1"/>
  <c r="C2" i="8"/>
  <c r="O180" i="8" s="1"/>
  <c r="B2" i="8"/>
  <c r="N94" i="8" s="1"/>
  <c r="H2" i="7"/>
  <c r="AD1149" i="7" s="1"/>
  <c r="G2" i="7"/>
  <c r="AC1332" i="7" s="1"/>
  <c r="F2" i="7"/>
  <c r="AB1120" i="7" s="1"/>
  <c r="E2" i="7"/>
  <c r="AA1136" i="7" s="1"/>
  <c r="D2" i="7"/>
  <c r="Z755" i="7" s="1"/>
  <c r="C2" i="7"/>
  <c r="Y847" i="7" s="1"/>
  <c r="B2" i="7"/>
  <c r="X659" i="7" s="1"/>
  <c r="X2" i="10"/>
  <c r="X3" i="10"/>
  <c r="M3" i="10"/>
  <c r="Z840" i="7" l="1"/>
  <c r="X1291" i="7"/>
  <c r="X149" i="7"/>
  <c r="Z1412" i="7"/>
  <c r="AA1379" i="7"/>
  <c r="AA956" i="7"/>
  <c r="AA1108" i="7"/>
  <c r="AA1321" i="7"/>
  <c r="AA1317" i="7"/>
  <c r="AA1501" i="7"/>
  <c r="AA1285" i="7"/>
  <c r="AA413" i="7"/>
  <c r="AA1481" i="7"/>
  <c r="AA1281" i="7"/>
  <c r="AA1429" i="7"/>
  <c r="AA1209" i="7"/>
  <c r="AA1134" i="7"/>
  <c r="R66" i="10"/>
  <c r="AA1390" i="7"/>
  <c r="AA1117" i="7"/>
  <c r="R155" i="10"/>
  <c r="N690" i="8"/>
  <c r="X1232" i="7"/>
  <c r="X1207" i="7"/>
  <c r="X1000" i="7"/>
  <c r="N48" i="8"/>
  <c r="R220" i="10"/>
  <c r="AA1463" i="7"/>
  <c r="AA1271" i="7"/>
  <c r="R240" i="9"/>
  <c r="X979" i="7"/>
  <c r="Y1362" i="7"/>
  <c r="Z1005" i="7"/>
  <c r="N228" i="8"/>
  <c r="S289" i="10"/>
  <c r="X1489" i="7"/>
  <c r="X648" i="7"/>
  <c r="Z1432" i="7"/>
  <c r="Z1330" i="7"/>
  <c r="AA1217" i="7"/>
  <c r="Z994" i="7"/>
  <c r="N232" i="8"/>
  <c r="R960" i="9"/>
  <c r="R292" i="10"/>
  <c r="R157" i="10"/>
  <c r="Y1478" i="7"/>
  <c r="R90" i="9"/>
  <c r="X999" i="7"/>
  <c r="AA1362" i="7"/>
  <c r="AA1056" i="7"/>
  <c r="N134" i="8"/>
  <c r="R225" i="10"/>
  <c r="X1491" i="7"/>
  <c r="Z1458" i="7"/>
  <c r="AA1255" i="7"/>
  <c r="O938" i="9"/>
  <c r="X1464" i="7"/>
  <c r="X377" i="7"/>
  <c r="AA1430" i="7"/>
  <c r="AA1322" i="7"/>
  <c r="AA1210" i="7"/>
  <c r="AA989" i="7"/>
  <c r="P270" i="8"/>
  <c r="R1010" i="9"/>
  <c r="S397" i="10"/>
  <c r="AB644" i="7"/>
  <c r="X1402" i="7"/>
  <c r="X1199" i="7"/>
  <c r="X889" i="7"/>
  <c r="X90" i="7"/>
  <c r="AA1459" i="7"/>
  <c r="AA1418" i="7"/>
  <c r="Z1362" i="7"/>
  <c r="Z1318" i="7"/>
  <c r="Z1270" i="7"/>
  <c r="AA1205" i="7"/>
  <c r="AA1105" i="7"/>
  <c r="AA972" i="7"/>
  <c r="AA429" i="7"/>
  <c r="O48" i="8"/>
  <c r="P234" i="8"/>
  <c r="P691" i="8"/>
  <c r="R140" i="9"/>
  <c r="O64" i="10"/>
  <c r="R224" i="10"/>
  <c r="Q403" i="10"/>
  <c r="S341" i="8"/>
  <c r="AB757" i="7"/>
  <c r="S405" i="8"/>
  <c r="X1401" i="7"/>
  <c r="AB1186" i="7"/>
  <c r="S67" i="8"/>
  <c r="X1382" i="7"/>
  <c r="X1110" i="7"/>
  <c r="X854" i="7"/>
  <c r="AA1497" i="7"/>
  <c r="AA1446" i="7"/>
  <c r="AA1411" i="7"/>
  <c r="Z1358" i="7"/>
  <c r="AA1301" i="7"/>
  <c r="AA1254" i="7"/>
  <c r="AA1184" i="7"/>
  <c r="Z1054" i="7"/>
  <c r="AA912" i="7"/>
  <c r="Z409" i="7"/>
  <c r="S76" i="8"/>
  <c r="S277" i="8"/>
  <c r="R11" i="9"/>
  <c r="R71" i="10"/>
  <c r="R227" i="10"/>
  <c r="Q607" i="10"/>
  <c r="S26" i="8"/>
  <c r="X866" i="7"/>
  <c r="S726" i="8"/>
  <c r="Q410" i="10"/>
  <c r="X1328" i="7"/>
  <c r="X1109" i="7"/>
  <c r="X706" i="7"/>
  <c r="Y1488" i="7"/>
  <c r="Z1446" i="7"/>
  <c r="AA1407" i="7"/>
  <c r="AA1350" i="7"/>
  <c r="AA1299" i="7"/>
  <c r="AA1241" i="7"/>
  <c r="Y1172" i="7"/>
  <c r="AA1052" i="7"/>
  <c r="AB891" i="7"/>
  <c r="S10" i="8"/>
  <c r="N90" i="8"/>
  <c r="N321" i="8"/>
  <c r="R12" i="9"/>
  <c r="R284" i="10"/>
  <c r="Q608" i="10"/>
  <c r="S18" i="8"/>
  <c r="X1137" i="7"/>
  <c r="X1293" i="7"/>
  <c r="X1037" i="7"/>
  <c r="Z1484" i="7"/>
  <c r="Z1444" i="7"/>
  <c r="AA1405" i="7"/>
  <c r="AA1331" i="7"/>
  <c r="AA1294" i="7"/>
  <c r="AB1219" i="7"/>
  <c r="AB1029" i="7"/>
  <c r="N14" i="8"/>
  <c r="P323" i="8"/>
  <c r="R36" i="9"/>
  <c r="R154" i="10"/>
  <c r="R289" i="10"/>
  <c r="Q617" i="10"/>
  <c r="N423" i="10"/>
  <c r="N151" i="10"/>
  <c r="N87" i="10"/>
  <c r="N39" i="10"/>
  <c r="N391" i="10"/>
  <c r="N127" i="10"/>
  <c r="N103" i="10"/>
  <c r="N375" i="10"/>
  <c r="N55" i="10"/>
  <c r="N143" i="10"/>
  <c r="N553" i="10"/>
  <c r="N449" i="10"/>
  <c r="N439" i="10"/>
  <c r="O449" i="10"/>
  <c r="O56" i="10"/>
  <c r="O17" i="10"/>
  <c r="O8" i="10"/>
  <c r="O80" i="10"/>
  <c r="O32" i="10"/>
  <c r="O319" i="10"/>
  <c r="O159" i="10"/>
  <c r="O122" i="10"/>
  <c r="O96" i="10"/>
  <c r="O48" i="10"/>
  <c r="O88" i="10"/>
  <c r="P672" i="10"/>
  <c r="P772" i="10"/>
  <c r="P17" i="10"/>
  <c r="P15" i="10"/>
  <c r="P954" i="10"/>
  <c r="P720" i="10"/>
  <c r="P14" i="10"/>
  <c r="P13" i="10"/>
  <c r="P9" i="10"/>
  <c r="T767" i="8"/>
  <c r="T573" i="8"/>
  <c r="T525" i="8"/>
  <c r="T165" i="8"/>
  <c r="T141" i="8"/>
  <c r="T75" i="8"/>
  <c r="T569" i="8"/>
  <c r="T509" i="8"/>
  <c r="T189" i="8"/>
  <c r="T140" i="8"/>
  <c r="T117" i="8"/>
  <c r="T107" i="8"/>
  <c r="T85" i="8"/>
  <c r="T53" i="8"/>
  <c r="T43" i="8"/>
  <c r="T565" i="8"/>
  <c r="T505" i="8"/>
  <c r="T157" i="8"/>
  <c r="T116" i="8"/>
  <c r="T84" i="8"/>
  <c r="T52" i="8"/>
  <c r="T727" i="8"/>
  <c r="T557" i="8"/>
  <c r="T501" i="8"/>
  <c r="T181" i="8"/>
  <c r="T115" i="8"/>
  <c r="T83" i="8"/>
  <c r="T71" i="8"/>
  <c r="T51" i="8"/>
  <c r="T124" i="8"/>
  <c r="T103" i="8"/>
  <c r="T60" i="8"/>
  <c r="T39" i="8"/>
  <c r="T791" i="8"/>
  <c r="T533" i="8"/>
  <c r="T205" i="8"/>
  <c r="T148" i="8"/>
  <c r="T76" i="8"/>
  <c r="T197" i="8"/>
  <c r="T99" i="8"/>
  <c r="T35" i="8"/>
  <c r="N642" i="9"/>
  <c r="N173" i="9"/>
  <c r="N414" i="9"/>
  <c r="N277" i="9"/>
  <c r="N213" i="9"/>
  <c r="N197" i="9"/>
  <c r="N939" i="8"/>
  <c r="N822" i="8"/>
  <c r="N312" i="8"/>
  <c r="N268" i="8"/>
  <c r="N216" i="8"/>
  <c r="N191" i="8"/>
  <c r="N118" i="8"/>
  <c r="N86" i="8"/>
  <c r="N54" i="8"/>
  <c r="N26" i="8"/>
  <c r="N18" i="8"/>
  <c r="N10" i="8"/>
  <c r="N1015" i="8"/>
  <c r="N746" i="8"/>
  <c r="N332" i="8"/>
  <c r="N289" i="8"/>
  <c r="N244" i="8"/>
  <c r="N159" i="8"/>
  <c r="N127" i="8"/>
  <c r="N63" i="8"/>
  <c r="N25" i="8"/>
  <c r="N17" i="8"/>
  <c r="N9" i="8"/>
  <c r="N947" i="8"/>
  <c r="N730" i="8"/>
  <c r="N308" i="8"/>
  <c r="N264" i="8"/>
  <c r="N183" i="8"/>
  <c r="N95" i="8"/>
  <c r="N72" i="8"/>
  <c r="N31" i="8"/>
  <c r="N23" i="8"/>
  <c r="N15" i="8"/>
  <c r="N7" i="8"/>
  <c r="N328" i="8"/>
  <c r="N280" i="8"/>
  <c r="N260" i="8"/>
  <c r="N236" i="8"/>
  <c r="N208" i="8"/>
  <c r="N151" i="8"/>
  <c r="N136" i="8"/>
  <c r="N126" i="8"/>
  <c r="N104" i="8"/>
  <c r="N62" i="8"/>
  <c r="N40" i="8"/>
  <c r="N794" i="8"/>
  <c r="N300" i="8"/>
  <c r="N207" i="8"/>
  <c r="N150" i="8"/>
  <c r="N80" i="8"/>
  <c r="N22" i="8"/>
  <c r="N6" i="8"/>
  <c r="N38" i="8"/>
  <c r="N257" i="8"/>
  <c r="N103" i="8"/>
  <c r="N79" i="8"/>
  <c r="N39" i="8"/>
  <c r="N21" i="8"/>
  <c r="N5" i="8"/>
  <c r="N146" i="8"/>
  <c r="N122" i="8"/>
  <c r="N58" i="8"/>
  <c r="N296" i="8"/>
  <c r="N199" i="8"/>
  <c r="N102" i="8"/>
  <c r="N19" i="8"/>
  <c r="N762" i="8"/>
  <c r="N340" i="8"/>
  <c r="N292" i="8"/>
  <c r="N248" i="8"/>
  <c r="N144" i="8"/>
  <c r="N120" i="8"/>
  <c r="N56" i="8"/>
  <c r="N3" i="8"/>
  <c r="T135" i="8"/>
  <c r="N698" i="8"/>
  <c r="N71" i="10"/>
  <c r="X244" i="7"/>
  <c r="X282" i="7"/>
  <c r="X622" i="7"/>
  <c r="X793" i="7"/>
  <c r="X939" i="7"/>
  <c r="X1005" i="7"/>
  <c r="X1098" i="7"/>
  <c r="X1162" i="7"/>
  <c r="X1235" i="7"/>
  <c r="X1318" i="7"/>
  <c r="X1366" i="7"/>
  <c r="X1451" i="7"/>
  <c r="X1501" i="7"/>
  <c r="X304" i="7"/>
  <c r="X647" i="7"/>
  <c r="X794" i="7"/>
  <c r="X941" i="7"/>
  <c r="X1013" i="7"/>
  <c r="X1101" i="7"/>
  <c r="X1187" i="7"/>
  <c r="X1243" i="7"/>
  <c r="X1320" i="7"/>
  <c r="X1370" i="7"/>
  <c r="X1453" i="7"/>
  <c r="X3" i="7"/>
  <c r="P46" i="9"/>
  <c r="P829" i="9"/>
  <c r="P627" i="9"/>
  <c r="P34" i="9"/>
  <c r="P10" i="9"/>
  <c r="P129" i="9"/>
  <c r="P100" i="9"/>
  <c r="P19" i="9"/>
  <c r="P18" i="9"/>
  <c r="P9" i="9"/>
  <c r="P5" i="9"/>
  <c r="P334" i="9"/>
  <c r="X1463" i="7"/>
  <c r="X1283" i="7"/>
  <c r="X1097" i="7"/>
  <c r="X589" i="7"/>
  <c r="T67" i="8"/>
  <c r="N167" i="8"/>
  <c r="Q411" i="10"/>
  <c r="Y1288" i="7"/>
  <c r="Y203" i="7"/>
  <c r="Y1262" i="7"/>
  <c r="Y1290" i="7"/>
  <c r="Y1137" i="7"/>
  <c r="Y1472" i="7"/>
  <c r="Y1377" i="7"/>
  <c r="Y1473" i="7"/>
  <c r="Y1204" i="7"/>
  <c r="Y1476" i="7"/>
  <c r="Y955" i="7"/>
  <c r="Y677" i="7"/>
  <c r="Y1160" i="7"/>
  <c r="Q432" i="9"/>
  <c r="Q76" i="9"/>
  <c r="Q11" i="9"/>
  <c r="Q73" i="9"/>
  <c r="Q222" i="9"/>
  <c r="Q93" i="9"/>
  <c r="Q44" i="9"/>
  <c r="Q127" i="9"/>
  <c r="Q26" i="9"/>
  <c r="Q57" i="9"/>
  <c r="Q174" i="9"/>
  <c r="X1455" i="7"/>
  <c r="X1272" i="7"/>
  <c r="X1064" i="7"/>
  <c r="X963" i="7"/>
  <c r="X541" i="7"/>
  <c r="Y1470" i="7"/>
  <c r="Y767" i="7"/>
  <c r="N29" i="8"/>
  <c r="N111" i="8"/>
  <c r="O436" i="9"/>
  <c r="O114" i="10"/>
  <c r="N480" i="10"/>
  <c r="R323" i="9"/>
  <c r="R235" i="9"/>
  <c r="R104" i="9"/>
  <c r="R49" i="9"/>
  <c r="R24" i="9"/>
  <c r="R814" i="9"/>
  <c r="R304" i="9"/>
  <c r="R224" i="9"/>
  <c r="R136" i="9"/>
  <c r="R33" i="9"/>
  <c r="R20" i="9"/>
  <c r="R812" i="9"/>
  <c r="R534" i="9"/>
  <c r="R279" i="9"/>
  <c r="R156" i="9"/>
  <c r="R44" i="9"/>
  <c r="R734" i="9"/>
  <c r="R510" i="9"/>
  <c r="R215" i="9"/>
  <c r="R154" i="9"/>
  <c r="R127" i="9"/>
  <c r="R65" i="9"/>
  <c r="R722" i="9"/>
  <c r="R382" i="9"/>
  <c r="R714" i="9"/>
  <c r="R357" i="9"/>
  <c r="R120" i="9"/>
  <c r="R57" i="9"/>
  <c r="R670" i="9"/>
  <c r="R195" i="9"/>
  <c r="R25" i="9"/>
  <c r="R4" i="9"/>
  <c r="R345" i="9"/>
  <c r="R637" i="9"/>
  <c r="R108" i="9"/>
  <c r="R3" i="9"/>
  <c r="X1426" i="7"/>
  <c r="X1270" i="7"/>
  <c r="X1160" i="7"/>
  <c r="X951" i="7"/>
  <c r="X527" i="7"/>
  <c r="Z1352" i="7"/>
  <c r="N71" i="8"/>
  <c r="N112" i="8"/>
  <c r="T863" i="8"/>
  <c r="P148" i="9"/>
  <c r="R476" i="9"/>
  <c r="N23" i="10"/>
  <c r="R115" i="10"/>
  <c r="R192" i="10"/>
  <c r="R256" i="10"/>
  <c r="Q486" i="10"/>
  <c r="R814" i="10"/>
  <c r="X1418" i="7"/>
  <c r="X1334" i="7"/>
  <c r="X1255" i="7"/>
  <c r="X1159" i="7"/>
  <c r="X1049" i="7"/>
  <c r="X943" i="7"/>
  <c r="X720" i="7"/>
  <c r="X525" i="7"/>
  <c r="Y1461" i="7"/>
  <c r="Z1388" i="7"/>
  <c r="Z1185" i="7"/>
  <c r="Y1064" i="7"/>
  <c r="N11" i="8"/>
  <c r="T44" i="8"/>
  <c r="O112" i="8"/>
  <c r="P278" i="8"/>
  <c r="T874" i="8"/>
  <c r="O41" i="9"/>
  <c r="N480" i="9"/>
  <c r="R23" i="10"/>
  <c r="N119" i="10"/>
  <c r="R193" i="10"/>
  <c r="Q494" i="10"/>
  <c r="T92" i="8"/>
  <c r="O894" i="9"/>
  <c r="O137" i="9"/>
  <c r="O620" i="9"/>
  <c r="O425" i="9"/>
  <c r="O166" i="9"/>
  <c r="O102" i="9"/>
  <c r="O46" i="9"/>
  <c r="O70" i="9"/>
  <c r="O33" i="9"/>
  <c r="O10" i="9"/>
  <c r="O396" i="9"/>
  <c r="O31" i="9"/>
  <c r="O62" i="9"/>
  <c r="O30" i="9"/>
  <c r="O9" i="9"/>
  <c r="O118" i="9"/>
  <c r="O54" i="9"/>
  <c r="O25" i="9"/>
  <c r="N324" i="8"/>
  <c r="N17" i="9"/>
  <c r="O87" i="9"/>
  <c r="Q898" i="10"/>
  <c r="Q599" i="10"/>
  <c r="Q470" i="10"/>
  <c r="Q435" i="10"/>
  <c r="Q391" i="10"/>
  <c r="Q347" i="10"/>
  <c r="Q323" i="10"/>
  <c r="Q303" i="10"/>
  <c r="Q665" i="10"/>
  <c r="Q598" i="10"/>
  <c r="Q520" i="10"/>
  <c r="Q466" i="10"/>
  <c r="Q346" i="10"/>
  <c r="Q299" i="10"/>
  <c r="Q997" i="10"/>
  <c r="Q592" i="10"/>
  <c r="Q502" i="10"/>
  <c r="Q427" i="10"/>
  <c r="Q378" i="10"/>
  <c r="Q319" i="10"/>
  <c r="Q498" i="10"/>
  <c r="Q462" i="10"/>
  <c r="Q423" i="10"/>
  <c r="Q296" i="10"/>
  <c r="Q568" i="10"/>
  <c r="Q454" i="10"/>
  <c r="Q371" i="10"/>
  <c r="Q697" i="10"/>
  <c r="Q312" i="10"/>
  <c r="Q552" i="10"/>
  <c r="Q442" i="10"/>
  <c r="Q363" i="10"/>
  <c r="Q307" i="10"/>
  <c r="Q689" i="10"/>
  <c r="Q540" i="10"/>
  <c r="Q359" i="10"/>
  <c r="X1365" i="7"/>
  <c r="X1197" i="7"/>
  <c r="X816" i="7"/>
  <c r="X89" i="7"/>
  <c r="N27" i="8"/>
  <c r="T108" i="8"/>
  <c r="O17" i="9"/>
  <c r="N5" i="10"/>
  <c r="Q633" i="10"/>
  <c r="P971" i="8"/>
  <c r="P1033" i="8"/>
  <c r="P755" i="8"/>
  <c r="P400" i="8"/>
  <c r="P334" i="8"/>
  <c r="P291" i="8"/>
  <c r="P246" i="8"/>
  <c r="P820" i="8"/>
  <c r="P310" i="8"/>
  <c r="P266" i="8"/>
  <c r="P214" i="8"/>
  <c r="P812" i="8"/>
  <c r="P384" i="8"/>
  <c r="P330" i="8"/>
  <c r="P286" i="8"/>
  <c r="P238" i="8"/>
  <c r="P210" i="8"/>
  <c r="P799" i="8"/>
  <c r="P368" i="8"/>
  <c r="P302" i="8"/>
  <c r="P259" i="8"/>
  <c r="P344" i="8"/>
  <c r="P298" i="8"/>
  <c r="P763" i="8"/>
  <c r="P254" i="8"/>
  <c r="P3" i="8"/>
  <c r="P533" i="8"/>
  <c r="P529" i="8"/>
  <c r="R975" i="10"/>
  <c r="R1070" i="10"/>
  <c r="R674" i="10"/>
  <c r="R283" i="10"/>
  <c r="R267" i="10"/>
  <c r="R251" i="10"/>
  <c r="R235" i="10"/>
  <c r="R219" i="10"/>
  <c r="R203" i="10"/>
  <c r="R187" i="10"/>
  <c r="R167" i="10"/>
  <c r="R130" i="10"/>
  <c r="R107" i="10"/>
  <c r="R59" i="10"/>
  <c r="R1016" i="10"/>
  <c r="R745" i="10"/>
  <c r="R281" i="10"/>
  <c r="R265" i="10"/>
  <c r="R249" i="10"/>
  <c r="R233" i="10"/>
  <c r="R217" i="10"/>
  <c r="R201" i="10"/>
  <c r="R185" i="10"/>
  <c r="R162" i="10"/>
  <c r="R149" i="10"/>
  <c r="R103" i="10"/>
  <c r="R82" i="10"/>
  <c r="R34" i="10"/>
  <c r="R729" i="10"/>
  <c r="R463" i="10"/>
  <c r="R339" i="10"/>
  <c r="R296" i="10"/>
  <c r="R280" i="10"/>
  <c r="R264" i="10"/>
  <c r="R248" i="10"/>
  <c r="R232" i="10"/>
  <c r="R216" i="10"/>
  <c r="R200" i="10"/>
  <c r="R184" i="10"/>
  <c r="R159" i="10"/>
  <c r="R147" i="10"/>
  <c r="R125" i="10"/>
  <c r="R55" i="10"/>
  <c r="R7" i="10"/>
  <c r="R642" i="10"/>
  <c r="R337" i="10"/>
  <c r="R276" i="10"/>
  <c r="R260" i="10"/>
  <c r="R244" i="10"/>
  <c r="R228" i="10"/>
  <c r="R212" i="10"/>
  <c r="R196" i="10"/>
  <c r="R180" i="10"/>
  <c r="R143" i="10"/>
  <c r="R98" i="10"/>
  <c r="R75" i="10"/>
  <c r="R27" i="10"/>
  <c r="R6" i="10"/>
  <c r="R698" i="10"/>
  <c r="R275" i="10"/>
  <c r="R243" i="10"/>
  <c r="R211" i="10"/>
  <c r="R179" i="10"/>
  <c r="R50" i="10"/>
  <c r="R273" i="10"/>
  <c r="R241" i="10"/>
  <c r="R209" i="10"/>
  <c r="R177" i="10"/>
  <c r="R138" i="10"/>
  <c r="R91" i="10"/>
  <c r="R10" i="10"/>
  <c r="R690" i="10"/>
  <c r="R240" i="10"/>
  <c r="R176" i="10"/>
  <c r="R135" i="10"/>
  <c r="R43" i="10"/>
  <c r="R272" i="10"/>
  <c r="R208" i="10"/>
  <c r="R305" i="10"/>
  <c r="R268" i="10"/>
  <c r="R236" i="10"/>
  <c r="R204" i="10"/>
  <c r="R171" i="10"/>
  <c r="R133" i="10"/>
  <c r="R87" i="10"/>
  <c r="R39" i="10"/>
  <c r="X1357" i="7"/>
  <c r="X1195" i="7"/>
  <c r="X805" i="7"/>
  <c r="X68" i="7"/>
  <c r="Y306" i="7"/>
  <c r="N70" i="8"/>
  <c r="T173" i="8"/>
  <c r="N276" i="8"/>
  <c r="N834" i="8"/>
  <c r="R18" i="10"/>
  <c r="R188" i="10"/>
  <c r="R252" i="10"/>
  <c r="O326" i="10"/>
  <c r="Q794" i="10"/>
  <c r="Z488" i="7"/>
  <c r="Z99" i="7"/>
  <c r="Z782" i="7"/>
  <c r="Z960" i="7"/>
  <c r="Z1021" i="7"/>
  <c r="Z1202" i="7"/>
  <c r="Z1222" i="7"/>
  <c r="Z1314" i="7"/>
  <c r="Z967" i="7"/>
  <c r="Z1028" i="7"/>
  <c r="Z1082" i="7"/>
  <c r="Z1316" i="7"/>
  <c r="Z563" i="7"/>
  <c r="Z729" i="7"/>
  <c r="Z219" i="7"/>
  <c r="Z733" i="7"/>
  <c r="Z576" i="7"/>
  <c r="Z808" i="7"/>
  <c r="Z1194" i="7"/>
  <c r="Z1272" i="7"/>
  <c r="Z1392" i="7"/>
  <c r="Z817" i="7"/>
  <c r="Z1378" i="7"/>
  <c r="Z932" i="7"/>
  <c r="Z1195" i="7"/>
  <c r="Z1238" i="7"/>
  <c r="Z1348" i="7"/>
  <c r="Z1396" i="7"/>
  <c r="Z1424" i="7"/>
  <c r="Z1496" i="7"/>
  <c r="Z1398" i="7"/>
  <c r="Z1452" i="7"/>
  <c r="Z1156" i="7"/>
  <c r="Z819" i="7"/>
  <c r="Z1038" i="7"/>
  <c r="Z1107" i="7"/>
  <c r="Z1254" i="7"/>
  <c r="S883" i="10"/>
  <c r="S527" i="10"/>
  <c r="S8" i="10"/>
  <c r="S429" i="10"/>
  <c r="S321" i="10"/>
  <c r="S643" i="10"/>
  <c r="S591" i="10"/>
  <c r="S314" i="10"/>
  <c r="S9" i="10"/>
  <c r="S365" i="10"/>
  <c r="X1354" i="7"/>
  <c r="X1062" i="7"/>
  <c r="X744" i="7"/>
  <c r="Z1390" i="7"/>
  <c r="Z1302" i="7"/>
  <c r="N30" i="8"/>
  <c r="N175" i="8"/>
  <c r="P408" i="8"/>
  <c r="R40" i="9"/>
  <c r="R328" i="10"/>
  <c r="X1499" i="7"/>
  <c r="X1416" i="7"/>
  <c r="X1329" i="7"/>
  <c r="X1233" i="7"/>
  <c r="X1145" i="7"/>
  <c r="X1041" i="7"/>
  <c r="X903" i="7"/>
  <c r="X707" i="7"/>
  <c r="X393" i="7"/>
  <c r="Z1490" i="7"/>
  <c r="Z1382" i="7"/>
  <c r="Z749" i="7"/>
  <c r="N13" i="8"/>
  <c r="N47" i="8"/>
  <c r="N88" i="8"/>
  <c r="P227" i="8"/>
  <c r="P318" i="8"/>
  <c r="T493" i="8"/>
  <c r="N888" i="8"/>
  <c r="R41" i="9"/>
  <c r="P154" i="9"/>
  <c r="R502" i="9"/>
  <c r="O24" i="10"/>
  <c r="O119" i="10"/>
  <c r="R195" i="10"/>
  <c r="R259" i="10"/>
  <c r="O335" i="10"/>
  <c r="R495" i="10"/>
  <c r="O862" i="10"/>
  <c r="AA611" i="7"/>
  <c r="AA435" i="7"/>
  <c r="AA695" i="7"/>
  <c r="AA867" i="7"/>
  <c r="AA1078" i="7"/>
  <c r="AA1161" i="7"/>
  <c r="AA1258" i="7"/>
  <c r="AA1335" i="7"/>
  <c r="AA512" i="7"/>
  <c r="AA702" i="7"/>
  <c r="AA787" i="7"/>
  <c r="AA884" i="7"/>
  <c r="AA1132" i="7"/>
  <c r="AA1169" i="7"/>
  <c r="AA1203" i="7"/>
  <c r="AA1226" i="7"/>
  <c r="AA1345" i="7"/>
  <c r="AA212" i="7"/>
  <c r="AA567" i="7"/>
  <c r="R131" i="8"/>
  <c r="R67" i="8"/>
  <c r="R389" i="8"/>
  <c r="R99" i="8"/>
  <c r="R75" i="8"/>
  <c r="R35" i="8"/>
  <c r="R107" i="8"/>
  <c r="R43" i="8"/>
  <c r="AA1450" i="7"/>
  <c r="AA1307" i="7"/>
  <c r="AA1273" i="7"/>
  <c r="AA1145" i="7"/>
  <c r="AA1102" i="7"/>
  <c r="AA1018" i="7"/>
  <c r="AA815" i="7"/>
  <c r="AA634" i="7"/>
  <c r="R59" i="8"/>
  <c r="R123" i="8"/>
  <c r="S627" i="8"/>
  <c r="S108" i="8"/>
  <c r="S99" i="8"/>
  <c r="S44" i="8"/>
  <c r="S35" i="8"/>
  <c r="S140" i="8"/>
  <c r="S126" i="8"/>
  <c r="S62" i="8"/>
  <c r="S928" i="8"/>
  <c r="S94" i="8"/>
  <c r="S30" i="8"/>
  <c r="S22" i="8"/>
  <c r="S14" i="8"/>
  <c r="S6" i="8"/>
  <c r="AA1495" i="7"/>
  <c r="AA1447" i="7"/>
  <c r="AB1419" i="7"/>
  <c r="AA1369" i="7"/>
  <c r="AA1347" i="7"/>
  <c r="AA1305" i="7"/>
  <c r="AA1237" i="7"/>
  <c r="AA1094" i="7"/>
  <c r="AA1006" i="7"/>
  <c r="AA922" i="7"/>
  <c r="R365" i="8"/>
  <c r="S556" i="8"/>
  <c r="AC1458" i="7"/>
  <c r="AC1496" i="7"/>
  <c r="AC1383" i="7"/>
  <c r="AC1246" i="7"/>
  <c r="AC704" i="7"/>
  <c r="AC602" i="7"/>
  <c r="AB579" i="7"/>
  <c r="AB1164" i="7"/>
  <c r="AB1349" i="7"/>
  <c r="AB1353" i="7"/>
  <c r="AB722" i="7"/>
  <c r="AB902" i="7"/>
  <c r="AB664" i="7"/>
  <c r="AB1001" i="7"/>
  <c r="AB1046" i="7"/>
  <c r="AB1277" i="7"/>
  <c r="AB1313" i="7"/>
  <c r="AB889" i="7"/>
  <c r="AB1039" i="7"/>
  <c r="AB1144" i="7"/>
  <c r="AB1157" i="7"/>
  <c r="AB1209" i="7"/>
  <c r="AB1305" i="7"/>
  <c r="AB1495" i="7"/>
  <c r="AB1453" i="7"/>
  <c r="AB984" i="7"/>
  <c r="AB1375" i="7"/>
  <c r="AB1010" i="7"/>
  <c r="AB1283" i="7"/>
  <c r="AB1251" i="7"/>
  <c r="AB1062" i="7"/>
  <c r="AB1090" i="7"/>
  <c r="AB1225" i="7"/>
  <c r="X890" i="7"/>
  <c r="X806" i="7"/>
  <c r="X743" i="7"/>
  <c r="X658" i="7"/>
  <c r="X559" i="7"/>
  <c r="X392" i="7"/>
  <c r="X133" i="7"/>
  <c r="AC1423" i="7"/>
  <c r="AB917" i="7"/>
  <c r="AC226" i="7"/>
  <c r="AC367" i="7"/>
  <c r="AC861" i="7"/>
  <c r="AC923" i="7"/>
  <c r="AC995" i="7"/>
  <c r="AC1029" i="7"/>
  <c r="AC1179" i="7"/>
  <c r="AC1186" i="7"/>
  <c r="AC1198" i="7"/>
  <c r="AC1326" i="7"/>
  <c r="AC1339" i="7"/>
  <c r="AC1379" i="7"/>
  <c r="AC1392" i="7"/>
  <c r="AC1415" i="7"/>
  <c r="AC1419" i="7"/>
  <c r="AC1426" i="7"/>
  <c r="AC1432" i="7"/>
  <c r="AC1466" i="7"/>
  <c r="AC623" i="7"/>
  <c r="AC1199" i="7"/>
  <c r="AC1256" i="7"/>
  <c r="AC1327" i="7"/>
  <c r="AC1456" i="7"/>
  <c r="AC1498" i="7"/>
  <c r="AC863" i="7"/>
  <c r="AC946" i="7"/>
  <c r="AC1240" i="7"/>
  <c r="AC1268" i="7"/>
  <c r="AC1291" i="7"/>
  <c r="AC1298" i="7"/>
  <c r="AC1328" i="7"/>
  <c r="AC1387" i="7"/>
  <c r="AC1443" i="7"/>
  <c r="AC1467" i="7"/>
  <c r="AC1475" i="7"/>
  <c r="AC1480" i="7"/>
  <c r="AC1487" i="7"/>
  <c r="AC174" i="7"/>
  <c r="AC697" i="7"/>
  <c r="AC785" i="7"/>
  <c r="AC1118" i="7"/>
  <c r="AC1260" i="7"/>
  <c r="AC1315" i="7"/>
  <c r="AC1375" i="7"/>
  <c r="AC1396" i="7"/>
  <c r="AC1404" i="7"/>
  <c r="AC1450" i="7"/>
  <c r="AC737" i="7"/>
  <c r="AC1210" i="7"/>
  <c r="AC1226" i="7"/>
  <c r="AC1263" i="7"/>
  <c r="AC1322" i="7"/>
  <c r="AC1352" i="7"/>
  <c r="AC1424" i="7"/>
  <c r="AC552" i="7"/>
  <c r="AC905" i="7"/>
  <c r="AC1074" i="7"/>
  <c r="AC1403" i="7"/>
  <c r="AC524" i="7"/>
  <c r="AC800" i="7"/>
  <c r="AC974" i="7"/>
  <c r="AC1042" i="7"/>
  <c r="AC1097" i="7"/>
  <c r="AC1126" i="7"/>
  <c r="AC1296" i="7"/>
  <c r="AC1310" i="7"/>
  <c r="AC1370" i="7"/>
  <c r="AC1490" i="7"/>
  <c r="AC1416" i="7"/>
  <c r="AC594" i="7"/>
  <c r="AC1292" i="7"/>
  <c r="AC1366" i="7"/>
  <c r="AC1438" i="7"/>
  <c r="AC1435" i="7"/>
  <c r="AC1287" i="7"/>
  <c r="X1488" i="7"/>
  <c r="X1393" i="7"/>
  <c r="X1269" i="7"/>
  <c r="X1174" i="7"/>
  <c r="X1078" i="7"/>
  <c r="X977" i="7"/>
  <c r="X853" i="7"/>
  <c r="X696" i="7"/>
  <c r="X511" i="7"/>
  <c r="AB3" i="7"/>
  <c r="AC1430" i="7"/>
  <c r="AC641" i="7"/>
  <c r="Y389" i="7"/>
  <c r="Y830" i="7"/>
  <c r="Y1111" i="7"/>
  <c r="Y1214" i="7"/>
  <c r="Y1284" i="7"/>
  <c r="Y1297" i="7"/>
  <c r="Y1333" i="7"/>
  <c r="Y1364" i="7"/>
  <c r="Y1401" i="7"/>
  <c r="Y1408" i="7"/>
  <c r="Y1442" i="7"/>
  <c r="Y1492" i="7"/>
  <c r="Y927" i="7"/>
  <c r="Y965" i="7"/>
  <c r="Y1015" i="7"/>
  <c r="Y1060" i="7"/>
  <c r="Y1188" i="7"/>
  <c r="Y1277" i="7"/>
  <c r="Y1341" i="7"/>
  <c r="Y1350" i="7"/>
  <c r="Y1381" i="7"/>
  <c r="Y1416" i="7"/>
  <c r="Y1450" i="7"/>
  <c r="Y30" i="7"/>
  <c r="Y981" i="7"/>
  <c r="Y1216" i="7"/>
  <c r="Y1285" i="7"/>
  <c r="Y1305" i="7"/>
  <c r="Y1320" i="7"/>
  <c r="Y1458" i="7"/>
  <c r="Y600" i="7"/>
  <c r="Y751" i="7"/>
  <c r="Y845" i="7"/>
  <c r="Y1020" i="7"/>
  <c r="Y1076" i="7"/>
  <c r="Y1195" i="7"/>
  <c r="Y1226" i="7"/>
  <c r="Y1246" i="7"/>
  <c r="Y1280" i="7"/>
  <c r="Y1294" i="7"/>
  <c r="Y1345" i="7"/>
  <c r="Y1390" i="7"/>
  <c r="Y1412" i="7"/>
  <c r="Y1424" i="7"/>
  <c r="Y1438" i="7"/>
  <c r="Y1489" i="7"/>
  <c r="Y1502" i="7"/>
  <c r="Y606" i="7"/>
  <c r="Y1121" i="7"/>
  <c r="Y1310" i="7"/>
  <c r="Y1384" i="7"/>
  <c r="Y1465" i="7"/>
  <c r="Y1183" i="7"/>
  <c r="Y1236" i="7"/>
  <c r="Y1342" i="7"/>
  <c r="Y1469" i="7"/>
  <c r="Y685" i="7"/>
  <c r="Y1179" i="7"/>
  <c r="Y1213" i="7"/>
  <c r="Y1230" i="7"/>
  <c r="Y1248" i="7"/>
  <c r="Y1454" i="7"/>
  <c r="Y948" i="7"/>
  <c r="Y1047" i="7"/>
  <c r="Y296" i="7"/>
  <c r="Y667" i="7"/>
  <c r="Y1144" i="7"/>
  <c r="Y1278" i="7"/>
  <c r="X1480" i="7"/>
  <c r="X1430" i="7"/>
  <c r="X1391" i="7"/>
  <c r="X1353" i="7"/>
  <c r="X1305" i="7"/>
  <c r="X1261" i="7"/>
  <c r="X1219" i="7"/>
  <c r="X1171" i="7"/>
  <c r="X1134" i="7"/>
  <c r="X1073" i="7"/>
  <c r="X1027" i="7"/>
  <c r="X976" i="7"/>
  <c r="X914" i="7"/>
  <c r="X842" i="7"/>
  <c r="X758" i="7"/>
  <c r="X695" i="7"/>
  <c r="X607" i="7"/>
  <c r="X444" i="7"/>
  <c r="Y1484" i="7"/>
  <c r="AC1464" i="7"/>
  <c r="AC1039" i="7"/>
  <c r="AD936" i="7"/>
  <c r="Y875" i="7"/>
  <c r="AC636" i="7"/>
  <c r="AC1418" i="7"/>
  <c r="AC1330" i="7"/>
  <c r="AC1236" i="7"/>
  <c r="X25" i="7"/>
  <c r="X21" i="7"/>
  <c r="X111" i="7"/>
  <c r="X188" i="7"/>
  <c r="X263" i="7"/>
  <c r="X337" i="7"/>
  <c r="X412" i="7"/>
  <c r="X476" i="7"/>
  <c r="X540" i="7"/>
  <c r="X24" i="7"/>
  <c r="X112" i="7"/>
  <c r="X189" i="7"/>
  <c r="X264" i="7"/>
  <c r="X338" i="7"/>
  <c r="X413" i="7"/>
  <c r="X477" i="7"/>
  <c r="X41" i="7"/>
  <c r="X132" i="7"/>
  <c r="X207" i="7"/>
  <c r="X281" i="7"/>
  <c r="X359" i="7"/>
  <c r="X426" i="7"/>
  <c r="X490" i="7"/>
  <c r="X66" i="7"/>
  <c r="X148" i="7"/>
  <c r="X223" i="7"/>
  <c r="X303" i="7"/>
  <c r="X376" i="7"/>
  <c r="X442" i="7"/>
  <c r="X509" i="7"/>
  <c r="X167" i="7"/>
  <c r="X319" i="7"/>
  <c r="X461" i="7"/>
  <c r="X560" i="7"/>
  <c r="X623" i="7"/>
  <c r="X671" i="7"/>
  <c r="X721" i="7"/>
  <c r="X769" i="7"/>
  <c r="X817" i="7"/>
  <c r="X867" i="7"/>
  <c r="X915" i="7"/>
  <c r="X952" i="7"/>
  <c r="X987" i="7"/>
  <c r="X1016" i="7"/>
  <c r="X1050" i="7"/>
  <c r="X1086" i="7"/>
  <c r="X1114" i="7"/>
  <c r="X1146" i="7"/>
  <c r="X1182" i="7"/>
  <c r="X1210" i="7"/>
  <c r="X1245" i="7"/>
  <c r="X1280" i="7"/>
  <c r="X1309" i="7"/>
  <c r="X1343" i="7"/>
  <c r="X1378" i="7"/>
  <c r="X1407" i="7"/>
  <c r="X1439" i="7"/>
  <c r="X1474" i="7"/>
  <c r="X208" i="7"/>
  <c r="X493" i="7"/>
  <c r="X634" i="7"/>
  <c r="X781" i="7"/>
  <c r="X879" i="7"/>
  <c r="X962" i="7"/>
  <c r="X1025" i="7"/>
  <c r="X1089" i="7"/>
  <c r="X168" i="7"/>
  <c r="X320" i="7"/>
  <c r="X463" i="7"/>
  <c r="X573" i="7"/>
  <c r="X633" i="7"/>
  <c r="X683" i="7"/>
  <c r="X731" i="7"/>
  <c r="X779" i="7"/>
  <c r="X830" i="7"/>
  <c r="X878" i="7"/>
  <c r="X926" i="7"/>
  <c r="X954" i="7"/>
  <c r="X989" i="7"/>
  <c r="X1024" i="7"/>
  <c r="X1053" i="7"/>
  <c r="X1087" i="7"/>
  <c r="X1122" i="7"/>
  <c r="X1151" i="7"/>
  <c r="X1183" i="7"/>
  <c r="X1218" i="7"/>
  <c r="X1247" i="7"/>
  <c r="X1281" i="7"/>
  <c r="X1317" i="7"/>
  <c r="X1345" i="7"/>
  <c r="X1379" i="7"/>
  <c r="X1415" i="7"/>
  <c r="X1443" i="7"/>
  <c r="X1475" i="7"/>
  <c r="X42" i="7"/>
  <c r="X360" i="7"/>
  <c r="X575" i="7"/>
  <c r="X685" i="7"/>
  <c r="X831" i="7"/>
  <c r="X927" i="7"/>
  <c r="X991" i="7"/>
  <c r="X1061" i="7"/>
  <c r="X1123" i="7"/>
  <c r="X733" i="7"/>
  <c r="X1438" i="7"/>
  <c r="X1306" i="7"/>
  <c r="X1224" i="7"/>
  <c r="X1135" i="7"/>
  <c r="X1035" i="7"/>
  <c r="X931" i="7"/>
  <c r="X768" i="7"/>
  <c r="X608" i="7"/>
  <c r="X245" i="7"/>
  <c r="AB876" i="7"/>
  <c r="X1466" i="7"/>
  <c r="X1427" i="7"/>
  <c r="X1390" i="7"/>
  <c r="X1342" i="7"/>
  <c r="X1297" i="7"/>
  <c r="X1256" i="7"/>
  <c r="X1208" i="7"/>
  <c r="X1170" i="7"/>
  <c r="X1126" i="7"/>
  <c r="X1072" i="7"/>
  <c r="X1014" i="7"/>
  <c r="X968" i="7"/>
  <c r="X904" i="7"/>
  <c r="X841" i="7"/>
  <c r="X757" i="7"/>
  <c r="X670" i="7"/>
  <c r="X591" i="7"/>
  <c r="X429" i="7"/>
  <c r="X224" i="7"/>
  <c r="AC1483" i="7"/>
  <c r="AC1407" i="7"/>
  <c r="AC1336" i="7"/>
  <c r="Y1301" i="7"/>
  <c r="Y1220" i="7"/>
  <c r="AC1163" i="7"/>
  <c r="AC1083" i="7"/>
  <c r="AC991" i="7"/>
  <c r="Y871" i="7"/>
  <c r="AC707" i="7"/>
  <c r="Z278" i="7"/>
  <c r="Z614" i="7"/>
  <c r="Z685" i="7"/>
  <c r="Z773" i="7"/>
  <c r="Z802" i="7"/>
  <c r="Z877" i="7"/>
  <c r="Z898" i="7"/>
  <c r="Z942" i="7"/>
  <c r="Z961" i="7"/>
  <c r="Z976" i="7"/>
  <c r="Z1011" i="7"/>
  <c r="Z1059" i="7"/>
  <c r="Z1098" i="7"/>
  <c r="Z1128" i="7"/>
  <c r="Z1137" i="7"/>
  <c r="Z1206" i="7"/>
  <c r="Z1230" i="7"/>
  <c r="Z1256" i="7"/>
  <c r="Z1290" i="7"/>
  <c r="Z1456" i="7"/>
  <c r="Z1486" i="7"/>
  <c r="Z456" i="7"/>
  <c r="Z543" i="7"/>
  <c r="Z582" i="7"/>
  <c r="Z687" i="7"/>
  <c r="Z803" i="7"/>
  <c r="Z832" i="7"/>
  <c r="Z862" i="7"/>
  <c r="Z977" i="7"/>
  <c r="Z1000" i="7"/>
  <c r="Z1089" i="7"/>
  <c r="Z1101" i="7"/>
  <c r="Z1140" i="7"/>
  <c r="Z1168" i="7"/>
  <c r="Z1232" i="7"/>
  <c r="Z1240" i="7"/>
  <c r="Z1250" i="7"/>
  <c r="Z1284" i="7"/>
  <c r="Z1304" i="7"/>
  <c r="Z1354" i="7"/>
  <c r="Z1364" i="7"/>
  <c r="Z1394" i="7"/>
  <c r="Z1422" i="7"/>
  <c r="Z1442" i="7"/>
  <c r="Z1462" i="7"/>
  <c r="Z1480" i="7"/>
  <c r="Z1492" i="7"/>
  <c r="Z266" i="7"/>
  <c r="Z472" i="7"/>
  <c r="Z804" i="7"/>
  <c r="Z904" i="7"/>
  <c r="Z1015" i="7"/>
  <c r="Z1090" i="7"/>
  <c r="Z1117" i="7"/>
  <c r="Z1181" i="7"/>
  <c r="Z1191" i="7"/>
  <c r="Z1200" i="7"/>
  <c r="Z1224" i="7"/>
  <c r="Z1350" i="7"/>
  <c r="Z1356" i="7"/>
  <c r="Z1410" i="7"/>
  <c r="Z1416" i="7"/>
  <c r="Z1428" i="7"/>
  <c r="Z1450" i="7"/>
  <c r="Z298" i="7"/>
  <c r="Z410" i="7"/>
  <c r="Z635" i="7"/>
  <c r="Z732" i="7"/>
  <c r="Z810" i="7"/>
  <c r="Z869" i="7"/>
  <c r="Z933" i="7"/>
  <c r="Z971" i="7"/>
  <c r="Z986" i="7"/>
  <c r="Z1063" i="7"/>
  <c r="Z1093" i="7"/>
  <c r="Z1105" i="7"/>
  <c r="Z1133" i="7"/>
  <c r="Z1171" i="7"/>
  <c r="Z1184" i="7"/>
  <c r="Z1236" i="7"/>
  <c r="Z1300" i="7"/>
  <c r="Z1322" i="7"/>
  <c r="Z1336" i="7"/>
  <c r="Z1418" i="7"/>
  <c r="Z1430" i="7"/>
  <c r="Z1464" i="7"/>
  <c r="Z1476" i="7"/>
  <c r="Z1482" i="7"/>
  <c r="Z3" i="7"/>
  <c r="AA1478" i="7"/>
  <c r="AA1466" i="7"/>
  <c r="AA1441" i="7"/>
  <c r="AA1426" i="7"/>
  <c r="AA1415" i="7"/>
  <c r="AA1399" i="7"/>
  <c r="Z1384" i="7"/>
  <c r="AA1353" i="7"/>
  <c r="AA1339" i="7"/>
  <c r="Z1324" i="7"/>
  <c r="Z1264" i="7"/>
  <c r="Z1198" i="7"/>
  <c r="Z1149" i="7"/>
  <c r="AA1066" i="7"/>
  <c r="Z938" i="7"/>
  <c r="Z896" i="7"/>
  <c r="AA854" i="7"/>
  <c r="Z740" i="7"/>
  <c r="Z361" i="7"/>
  <c r="AA133" i="7"/>
  <c r="AA450" i="7"/>
  <c r="AA540" i="7"/>
  <c r="AA647" i="7"/>
  <c r="AA714" i="7"/>
  <c r="AA740" i="7"/>
  <c r="AA1044" i="7"/>
  <c r="AA1068" i="7"/>
  <c r="AA1085" i="7"/>
  <c r="AA1149" i="7"/>
  <c r="AA1222" i="7"/>
  <c r="AA1239" i="7"/>
  <c r="AA1249" i="7"/>
  <c r="AA1266" i="7"/>
  <c r="AA1274" i="7"/>
  <c r="AA1302" i="7"/>
  <c r="AA1311" i="7"/>
  <c r="AA1318" i="7"/>
  <c r="AA1371" i="7"/>
  <c r="AA1385" i="7"/>
  <c r="AA1449" i="7"/>
  <c r="AA1461" i="7"/>
  <c r="AA1473" i="7"/>
  <c r="AA1479" i="7"/>
  <c r="AA1498" i="7"/>
  <c r="AA259" i="7"/>
  <c r="AA386" i="7"/>
  <c r="AA654" i="7"/>
  <c r="AA742" i="7"/>
  <c r="AA774" i="7"/>
  <c r="AA878" i="7"/>
  <c r="AA945" i="7"/>
  <c r="AA1033" i="7"/>
  <c r="AA1046" i="7"/>
  <c r="AA1069" i="7"/>
  <c r="AA1113" i="7"/>
  <c r="AA1129" i="7"/>
  <c r="AA1180" i="7"/>
  <c r="AA1206" i="7"/>
  <c r="AA1215" i="7"/>
  <c r="AA1223" i="7"/>
  <c r="AA1267" i="7"/>
  <c r="AA1290" i="7"/>
  <c r="AA1298" i="7"/>
  <c r="AA1313" i="7"/>
  <c r="AA1319" i="7"/>
  <c r="AA1333" i="7"/>
  <c r="AA1373" i="7"/>
  <c r="AA1386" i="7"/>
  <c r="AA1401" i="7"/>
  <c r="AA1409" i="7"/>
  <c r="AA1427" i="7"/>
  <c r="AA1433" i="7"/>
  <c r="AA1467" i="7"/>
  <c r="AA1475" i="7"/>
  <c r="AA1486" i="7"/>
  <c r="AA403" i="7"/>
  <c r="AA549" i="7"/>
  <c r="AA588" i="7"/>
  <c r="AA626" i="7"/>
  <c r="AA692" i="7"/>
  <c r="AA723" i="7"/>
  <c r="AA746" i="7"/>
  <c r="AA780" i="7"/>
  <c r="AA839" i="7"/>
  <c r="AA882" i="7"/>
  <c r="AA928" i="7"/>
  <c r="AA966" i="7"/>
  <c r="AA1034" i="7"/>
  <c r="AA1062" i="7"/>
  <c r="AA1073" i="7"/>
  <c r="AA1101" i="7"/>
  <c r="AA1130" i="7"/>
  <c r="AA1140" i="7"/>
  <c r="AA1152" i="7"/>
  <c r="AA1168" i="7"/>
  <c r="AA1207" i="7"/>
  <c r="AA1234" i="7"/>
  <c r="AA1251" i="7"/>
  <c r="AA1257" i="7"/>
  <c r="AA1334" i="7"/>
  <c r="AA1341" i="7"/>
  <c r="AA1365" i="7"/>
  <c r="AA1375" i="7"/>
  <c r="AA1381" i="7"/>
  <c r="AA1395" i="7"/>
  <c r="AA1402" i="7"/>
  <c r="AA1422" i="7"/>
  <c r="AA1435" i="7"/>
  <c r="AA1462" i="7"/>
  <c r="AA1493" i="7"/>
  <c r="AA1499" i="7"/>
  <c r="AA492" i="7"/>
  <c r="AA556" i="7"/>
  <c r="AA674" i="7"/>
  <c r="AA909" i="7"/>
  <c r="AA950" i="7"/>
  <c r="AA1005" i="7"/>
  <c r="AA1050" i="7"/>
  <c r="AA1202" i="7"/>
  <c r="AA1219" i="7"/>
  <c r="AA1253" i="7"/>
  <c r="AA1270" i="7"/>
  <c r="AA1287" i="7"/>
  <c r="AA1330" i="7"/>
  <c r="AA1351" i="7"/>
  <c r="AA1358" i="7"/>
  <c r="AA1367" i="7"/>
  <c r="AA1382" i="7"/>
  <c r="AA1445" i="7"/>
  <c r="AA1458" i="7"/>
  <c r="AA1469" i="7"/>
  <c r="AA3" i="7"/>
  <c r="AA1490" i="7"/>
  <c r="Z1478" i="7"/>
  <c r="AA1439" i="7"/>
  <c r="AA1413" i="7"/>
  <c r="AA1398" i="7"/>
  <c r="AA1370" i="7"/>
  <c r="AA1338" i="7"/>
  <c r="Z1296" i="7"/>
  <c r="Z1282" i="7"/>
  <c r="AA1247" i="7"/>
  <c r="AA1196" i="7"/>
  <c r="Z1172" i="7"/>
  <c r="AA1146" i="7"/>
  <c r="Z1095" i="7"/>
  <c r="Z1066" i="7"/>
  <c r="AA1040" i="7"/>
  <c r="AA1008" i="7"/>
  <c r="AA974" i="7"/>
  <c r="AA937" i="7"/>
  <c r="Z893" i="7"/>
  <c r="AA852" i="7"/>
  <c r="Z795" i="7"/>
  <c r="AA682" i="7"/>
  <c r="AA520" i="7"/>
  <c r="AA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AD15" i="7"/>
  <c r="AD18" i="7"/>
  <c r="AD21" i="7"/>
  <c r="AD24" i="7"/>
  <c r="AD39" i="7"/>
  <c r="AD43" i="7"/>
  <c r="AD47" i="7"/>
  <c r="AD51" i="7"/>
  <c r="AD55" i="7"/>
  <c r="AD59" i="7"/>
  <c r="AD63" i="7"/>
  <c r="AD67" i="7"/>
  <c r="AD71" i="7"/>
  <c r="AD75" i="7"/>
  <c r="AD79" i="7"/>
  <c r="AD83" i="7"/>
  <c r="AD87" i="7"/>
  <c r="AD91" i="7"/>
  <c r="AD95" i="7"/>
  <c r="AD99" i="7"/>
  <c r="AD103" i="7"/>
  <c r="AD107" i="7"/>
  <c r="AD111" i="7"/>
  <c r="AD115" i="7"/>
  <c r="AD119" i="7"/>
  <c r="AD123" i="7"/>
  <c r="AD127" i="7"/>
  <c r="AD131" i="7"/>
  <c r="AD135" i="7"/>
  <c r="AD139" i="7"/>
  <c r="AD6" i="7"/>
  <c r="AD9" i="7"/>
  <c r="AD12" i="7"/>
  <c r="AD35" i="7"/>
  <c r="AD8" i="7"/>
  <c r="AD10" i="7"/>
  <c r="AD16" i="7"/>
  <c r="AD40" i="7"/>
  <c r="AD42" i="7"/>
  <c r="AD49" i="7"/>
  <c r="AD56" i="7"/>
  <c r="AD58" i="7"/>
  <c r="AD65" i="7"/>
  <c r="AD72" i="7"/>
  <c r="AD74" i="7"/>
  <c r="AD90" i="7"/>
  <c r="AD93" i="7"/>
  <c r="AD96" i="7"/>
  <c r="AD122" i="7"/>
  <c r="AD125" i="7"/>
  <c r="AD128" i="7"/>
  <c r="AD4" i="7"/>
  <c r="AD81" i="7"/>
  <c r="AD84" i="7"/>
  <c r="AD110" i="7"/>
  <c r="AD113" i="7"/>
  <c r="AD116" i="7"/>
  <c r="AD143" i="7"/>
  <c r="AD147" i="7"/>
  <c r="AD151" i="7"/>
  <c r="AD155" i="7"/>
  <c r="AD159" i="7"/>
  <c r="AD163" i="7"/>
  <c r="AD167" i="7"/>
  <c r="AD171" i="7"/>
  <c r="AD175" i="7"/>
  <c r="AD179" i="7"/>
  <c r="AD183" i="7"/>
  <c r="AD187" i="7"/>
  <c r="AD191" i="7"/>
  <c r="AD195" i="7"/>
  <c r="AD199" i="7"/>
  <c r="AD203" i="7"/>
  <c r="AD207" i="7"/>
  <c r="AD211" i="7"/>
  <c r="AD215" i="7"/>
  <c r="AD219" i="7"/>
  <c r="AD223" i="7"/>
  <c r="AD227" i="7"/>
  <c r="AD231" i="7"/>
  <c r="AD7" i="7"/>
  <c r="AD38" i="7"/>
  <c r="AD45" i="7"/>
  <c r="AD50" i="7"/>
  <c r="AD52" i="7"/>
  <c r="AD57" i="7"/>
  <c r="AD62" i="7"/>
  <c r="AD64" i="7"/>
  <c r="AD69" i="7"/>
  <c r="AD76" i="7"/>
  <c r="AD101" i="7"/>
  <c r="AD109" i="7"/>
  <c r="AD117" i="7"/>
  <c r="AD243" i="7"/>
  <c r="AD246" i="7"/>
  <c r="AD249" i="7"/>
  <c r="AD252" i="7"/>
  <c r="AD275" i="7"/>
  <c r="AD278" i="7"/>
  <c r="AD281" i="7"/>
  <c r="AD284" i="7"/>
  <c r="AD11" i="7"/>
  <c r="AD14" i="7"/>
  <c r="AD17" i="7"/>
  <c r="AD22" i="7"/>
  <c r="AD25" i="7"/>
  <c r="AD30" i="7"/>
  <c r="AD33" i="7"/>
  <c r="AD89" i="7"/>
  <c r="AD97" i="7"/>
  <c r="AD105" i="7"/>
  <c r="AD145" i="7"/>
  <c r="AD152" i="7"/>
  <c r="AD154" i="7"/>
  <c r="AD161" i="7"/>
  <c r="AD168" i="7"/>
  <c r="AD170" i="7"/>
  <c r="AD177" i="7"/>
  <c r="AD184" i="7"/>
  <c r="AD186" i="7"/>
  <c r="AD193" i="7"/>
  <c r="AD200" i="7"/>
  <c r="AD202" i="7"/>
  <c r="AD209" i="7"/>
  <c r="AD216" i="7"/>
  <c r="AD218" i="7"/>
  <c r="AD225" i="7"/>
  <c r="AD232" i="7"/>
  <c r="AD234" i="7"/>
  <c r="AD237" i="7"/>
  <c r="AD240" i="7"/>
  <c r="AD263" i="7"/>
  <c r="AD266" i="7"/>
  <c r="AD269" i="7"/>
  <c r="AD272" i="7"/>
  <c r="AD295" i="7"/>
  <c r="AD298" i="7"/>
  <c r="AD301" i="7"/>
  <c r="AD305" i="7"/>
  <c r="AD309" i="7"/>
  <c r="AD313" i="7"/>
  <c r="AD317" i="7"/>
  <c r="AD321" i="7"/>
  <c r="AD325" i="7"/>
  <c r="AD329" i="7"/>
  <c r="AD333" i="7"/>
  <c r="AD337" i="7"/>
  <c r="AD341" i="7"/>
  <c r="AD345" i="7"/>
  <c r="AD349" i="7"/>
  <c r="AD353" i="7"/>
  <c r="AD357" i="7"/>
  <c r="AD361" i="7"/>
  <c r="AD365" i="7"/>
  <c r="AD31" i="7"/>
  <c r="AD34" i="7"/>
  <c r="AD41" i="7"/>
  <c r="AD44" i="7"/>
  <c r="AD60" i="7"/>
  <c r="AD66" i="7"/>
  <c r="AD98" i="7"/>
  <c r="AD106" i="7"/>
  <c r="AD114" i="7"/>
  <c r="AD133" i="7"/>
  <c r="AD136" i="7"/>
  <c r="AD254" i="7"/>
  <c r="AD260" i="7"/>
  <c r="AD262" i="7"/>
  <c r="AD268" i="7"/>
  <c r="AD270" i="7"/>
  <c r="AD276" i="7"/>
  <c r="AD368" i="7"/>
  <c r="AD371" i="7"/>
  <c r="AD374" i="7"/>
  <c r="AD397" i="7"/>
  <c r="AD400" i="7"/>
  <c r="AD403" i="7"/>
  <c r="AD406" i="7"/>
  <c r="AD429" i="7"/>
  <c r="AD432" i="7"/>
  <c r="AD435" i="7"/>
  <c r="AD438" i="7"/>
  <c r="AD461" i="7"/>
  <c r="AD464" i="7"/>
  <c r="AD467" i="7"/>
  <c r="AD470" i="7"/>
  <c r="AD491" i="7"/>
  <c r="AD495" i="7"/>
  <c r="AD499" i="7"/>
  <c r="AD503" i="7"/>
  <c r="AD507" i="7"/>
  <c r="AD511" i="7"/>
  <c r="AD515" i="7"/>
  <c r="AD519" i="7"/>
  <c r="AD523" i="7"/>
  <c r="AD527" i="7"/>
  <c r="AD531" i="7"/>
  <c r="AD535" i="7"/>
  <c r="AD539" i="7"/>
  <c r="AD543" i="7"/>
  <c r="AD547" i="7"/>
  <c r="AD551" i="7"/>
  <c r="AD555" i="7"/>
  <c r="AD559" i="7"/>
  <c r="AD563" i="7"/>
  <c r="AD567" i="7"/>
  <c r="AD571" i="7"/>
  <c r="AD575" i="7"/>
  <c r="AD579" i="7"/>
  <c r="AD583" i="7"/>
  <c r="AD587" i="7"/>
  <c r="AD591" i="7"/>
  <c r="AD595" i="7"/>
  <c r="AD599" i="7"/>
  <c r="AD603" i="7"/>
  <c r="AD607" i="7"/>
  <c r="AD20" i="7"/>
  <c r="AD27" i="7"/>
  <c r="AD141" i="7"/>
  <c r="AD146" i="7"/>
  <c r="AD148" i="7"/>
  <c r="AD153" i="7"/>
  <c r="AD158" i="7"/>
  <c r="AD160" i="7"/>
  <c r="AD165" i="7"/>
  <c r="AD172" i="7"/>
  <c r="AD198" i="7"/>
  <c r="AD205" i="7"/>
  <c r="AD210" i="7"/>
  <c r="AD212" i="7"/>
  <c r="AD217" i="7"/>
  <c r="AD222" i="7"/>
  <c r="AD224" i="7"/>
  <c r="AD229" i="7"/>
  <c r="AD242" i="7"/>
  <c r="AD248" i="7"/>
  <c r="AD250" i="7"/>
  <c r="AD256" i="7"/>
  <c r="AD258" i="7"/>
  <c r="AD264" i="7"/>
  <c r="AD306" i="7"/>
  <c r="AD308" i="7"/>
  <c r="AD315" i="7"/>
  <c r="AD322" i="7"/>
  <c r="AD324" i="7"/>
  <c r="AD331" i="7"/>
  <c r="AD338" i="7"/>
  <c r="AD340" i="7"/>
  <c r="AD347" i="7"/>
  <c r="AD354" i="7"/>
  <c r="AD356" i="7"/>
  <c r="AD363" i="7"/>
  <c r="AD385" i="7"/>
  <c r="AD388" i="7"/>
  <c r="AD48" i="7"/>
  <c r="AD54" i="7"/>
  <c r="AD70" i="7"/>
  <c r="AD73" i="7"/>
  <c r="AD5" i="7"/>
  <c r="AD13" i="7"/>
  <c r="AD28" i="7"/>
  <c r="AD118" i="7"/>
  <c r="AD126" i="7"/>
  <c r="AD134" i="7"/>
  <c r="AD142" i="7"/>
  <c r="AD144" i="7"/>
  <c r="AD149" i="7"/>
  <c r="AD156" i="7"/>
  <c r="AD32" i="7"/>
  <c r="AD46" i="7"/>
  <c r="AD77" i="7"/>
  <c r="AD86" i="7"/>
  <c r="AD112" i="7"/>
  <c r="AD129" i="7"/>
  <c r="AD138" i="7"/>
  <c r="AD164" i="7"/>
  <c r="AD251" i="7"/>
  <c r="AD259" i="7"/>
  <c r="AD267" i="7"/>
  <c r="AD286" i="7"/>
  <c r="AD289" i="7"/>
  <c r="AD294" i="7"/>
  <c r="AD297" i="7"/>
  <c r="AD394" i="7"/>
  <c r="AD401" i="7"/>
  <c r="AD408" i="7"/>
  <c r="AD427" i="7"/>
  <c r="AD434" i="7"/>
  <c r="AD441" i="7"/>
  <c r="AD448" i="7"/>
  <c r="AD455" i="7"/>
  <c r="AD469" i="7"/>
  <c r="AD474" i="7"/>
  <c r="AD488" i="7"/>
  <c r="AD514" i="7"/>
  <c r="AD517" i="7"/>
  <c r="AD520" i="7"/>
  <c r="AD546" i="7"/>
  <c r="AD549" i="7"/>
  <c r="AD552" i="7"/>
  <c r="AD578" i="7"/>
  <c r="AD581" i="7"/>
  <c r="AD584" i="7"/>
  <c r="AD82" i="7"/>
  <c r="AD104" i="7"/>
  <c r="AD121" i="7"/>
  <c r="AD130" i="7"/>
  <c r="AD157" i="7"/>
  <c r="AD178" i="7"/>
  <c r="AD181" i="7"/>
  <c r="AD194" i="7"/>
  <c r="AD197" i="7"/>
  <c r="AD213" i="7"/>
  <c r="AD228" i="7"/>
  <c r="AD302" i="7"/>
  <c r="AD307" i="7"/>
  <c r="AD312" i="7"/>
  <c r="AD314" i="7"/>
  <c r="AD319" i="7"/>
  <c r="AD326" i="7"/>
  <c r="AD352" i="7"/>
  <c r="AD359" i="7"/>
  <c r="AD364" i="7"/>
  <c r="AD366" i="7"/>
  <c r="AD396" i="7"/>
  <c r="AD415" i="7"/>
  <c r="AD417" i="7"/>
  <c r="AD422" i="7"/>
  <c r="AD436" i="7"/>
  <c r="AD443" i="7"/>
  <c r="AD457" i="7"/>
  <c r="AD462" i="7"/>
  <c r="AD476" i="7"/>
  <c r="AD483" i="7"/>
  <c r="AD502" i="7"/>
  <c r="AD505" i="7"/>
  <c r="AD508" i="7"/>
  <c r="AD534" i="7"/>
  <c r="AD537" i="7"/>
  <c r="AD540" i="7"/>
  <c r="AD566" i="7"/>
  <c r="AD569" i="7"/>
  <c r="AD572" i="7"/>
  <c r="AD598" i="7"/>
  <c r="AD601" i="7"/>
  <c r="AD604" i="7"/>
  <c r="AD610" i="7"/>
  <c r="AD614" i="7"/>
  <c r="AD618" i="7"/>
  <c r="AD622" i="7"/>
  <c r="AD626" i="7"/>
  <c r="AD630" i="7"/>
  <c r="AD634" i="7"/>
  <c r="AD638" i="7"/>
  <c r="AD642" i="7"/>
  <c r="AD646" i="7"/>
  <c r="AD650" i="7"/>
  <c r="AD654" i="7"/>
  <c r="AD658" i="7"/>
  <c r="AD662" i="7"/>
  <c r="AD666" i="7"/>
  <c r="AD670" i="7"/>
  <c r="AD674" i="7"/>
  <c r="AD678" i="7"/>
  <c r="AD682" i="7"/>
  <c r="AD686" i="7"/>
  <c r="AD690" i="7"/>
  <c r="AD694" i="7"/>
  <c r="AD698" i="7"/>
  <c r="AD702" i="7"/>
  <c r="AD706" i="7"/>
  <c r="AD29" i="7"/>
  <c r="AD37" i="7"/>
  <c r="AD85" i="7"/>
  <c r="AD102" i="7"/>
  <c r="AD108" i="7"/>
  <c r="AD235" i="7"/>
  <c r="AD94" i="7"/>
  <c r="AD100" i="7"/>
  <c r="AD166" i="7"/>
  <c r="AD174" i="7"/>
  <c r="AD204" i="7"/>
  <c r="AD208" i="7"/>
  <c r="AD233" i="7"/>
  <c r="AD255" i="7"/>
  <c r="AD277" i="7"/>
  <c r="AD280" i="7"/>
  <c r="AD311" i="7"/>
  <c r="AD327" i="7"/>
  <c r="AD330" i="7"/>
  <c r="AD343" i="7"/>
  <c r="AD346" i="7"/>
  <c r="AD19" i="7"/>
  <c r="AD78" i="7"/>
  <c r="AD124" i="7"/>
  <c r="AD132" i="7"/>
  <c r="AD189" i="7"/>
  <c r="AD206" i="7"/>
  <c r="AD239" i="7"/>
  <c r="AD247" i="7"/>
  <c r="AD288" i="7"/>
  <c r="AD296" i="7"/>
  <c r="AD304" i="7"/>
  <c r="AD348" i="7"/>
  <c r="AD373" i="7"/>
  <c r="AD381" i="7"/>
  <c r="AD389" i="7"/>
  <c r="AD410" i="7"/>
  <c r="AD424" i="7"/>
  <c r="AD431" i="7"/>
  <c r="AD445" i="7"/>
  <c r="AD447" i="7"/>
  <c r="AD452" i="7"/>
  <c r="AD454" i="7"/>
  <c r="AD468" i="7"/>
  <c r="AD475" i="7"/>
  <c r="AD493" i="7"/>
  <c r="AD150" i="7"/>
  <c r="AD192" i="7"/>
  <c r="AD226" i="7"/>
  <c r="AD271" i="7"/>
  <c r="AD279" i="7"/>
  <c r="AD283" i="7"/>
  <c r="AD287" i="7"/>
  <c r="AD291" i="7"/>
  <c r="AD332" i="7"/>
  <c r="AD339" i="7"/>
  <c r="AD350" i="7"/>
  <c r="AD360" i="7"/>
  <c r="AD369" i="7"/>
  <c r="AD377" i="7"/>
  <c r="AD393" i="7"/>
  <c r="AD395" i="7"/>
  <c r="AD402" i="7"/>
  <c r="AD409" i="7"/>
  <c r="AD416" i="7"/>
  <c r="AD418" i="7"/>
  <c r="AD423" i="7"/>
  <c r="AD437" i="7"/>
  <c r="AD439" i="7"/>
  <c r="AD446" i="7"/>
  <c r="AD453" i="7"/>
  <c r="AD460" i="7"/>
  <c r="AD481" i="7"/>
  <c r="AD492" i="7"/>
  <c r="AD494" i="7"/>
  <c r="AD500" i="7"/>
  <c r="AD545" i="7"/>
  <c r="AD553" i="7"/>
  <c r="AD561" i="7"/>
  <c r="AD23" i="7"/>
  <c r="AD162" i="7"/>
  <c r="AD201" i="7"/>
  <c r="AD230" i="7"/>
  <c r="AD238" i="7"/>
  <c r="AD293" i="7"/>
  <c r="AD386" i="7"/>
  <c r="AD399" i="7"/>
  <c r="AD421" i="7"/>
  <c r="AD430" i="7"/>
  <c r="AD449" i="7"/>
  <c r="AD458" i="7"/>
  <c r="AD480" i="7"/>
  <c r="AD489" i="7"/>
  <c r="AD513" i="7"/>
  <c r="AD529" i="7"/>
  <c r="AD536" i="7"/>
  <c r="AD550" i="7"/>
  <c r="AD557" i="7"/>
  <c r="AD573" i="7"/>
  <c r="AD609" i="7"/>
  <c r="AD616" i="7"/>
  <c r="AD623" i="7"/>
  <c r="AD625" i="7"/>
  <c r="AD632" i="7"/>
  <c r="AD639" i="7"/>
  <c r="AD641" i="7"/>
  <c r="AD648" i="7"/>
  <c r="AD655" i="7"/>
  <c r="AD657" i="7"/>
  <c r="AD664" i="7"/>
  <c r="AD671" i="7"/>
  <c r="AD673" i="7"/>
  <c r="AD680" i="7"/>
  <c r="AD687" i="7"/>
  <c r="AD689" i="7"/>
  <c r="AD696" i="7"/>
  <c r="AD703" i="7"/>
  <c r="AD705" i="7"/>
  <c r="AD722" i="7"/>
  <c r="AD725" i="7"/>
  <c r="AD728" i="7"/>
  <c r="AD731" i="7"/>
  <c r="AD754" i="7"/>
  <c r="AD757" i="7"/>
  <c r="AD80" i="7"/>
  <c r="AD120" i="7"/>
  <c r="AD190" i="7"/>
  <c r="AD220" i="7"/>
  <c r="AD241" i="7"/>
  <c r="AD274" i="7"/>
  <c r="AD290" i="7"/>
  <c r="AD316" i="7"/>
  <c r="AD335" i="7"/>
  <c r="AD367" i="7"/>
  <c r="AD398" i="7"/>
  <c r="AD404" i="7"/>
  <c r="AD426" i="7"/>
  <c r="AD463" i="7"/>
  <c r="AD485" i="7"/>
  <c r="AD498" i="7"/>
  <c r="AD533" i="7"/>
  <c r="AD554" i="7"/>
  <c r="AD556" i="7"/>
  <c r="AD570" i="7"/>
  <c r="AD577" i="7"/>
  <c r="AD586" i="7"/>
  <c r="AD592" i="7"/>
  <c r="AD594" i="7"/>
  <c r="AD600" i="7"/>
  <c r="AD602" i="7"/>
  <c r="AD608" i="7"/>
  <c r="AD726" i="7"/>
  <c r="AD729" i="7"/>
  <c r="AD732" i="7"/>
  <c r="AD735" i="7"/>
  <c r="AD758" i="7"/>
  <c r="AD761" i="7"/>
  <c r="AD764" i="7"/>
  <c r="AD767" i="7"/>
  <c r="AD790" i="7"/>
  <c r="AD793" i="7"/>
  <c r="AD796" i="7"/>
  <c r="AD799" i="7"/>
  <c r="AD822" i="7"/>
  <c r="AD825" i="7"/>
  <c r="AD828" i="7"/>
  <c r="AD831" i="7"/>
  <c r="AD854" i="7"/>
  <c r="AD857" i="7"/>
  <c r="AD860" i="7"/>
  <c r="AD863" i="7"/>
  <c r="AD886" i="7"/>
  <c r="AD889" i="7"/>
  <c r="AD893" i="7"/>
  <c r="AD897" i="7"/>
  <c r="AD901" i="7"/>
  <c r="AD905" i="7"/>
  <c r="AD909" i="7"/>
  <c r="AD913" i="7"/>
  <c r="AD61" i="7"/>
  <c r="AD180" i="7"/>
  <c r="AD261" i="7"/>
  <c r="AD292" i="7"/>
  <c r="AD299" i="7"/>
  <c r="AD318" i="7"/>
  <c r="AD344" i="7"/>
  <c r="AD372" i="7"/>
  <c r="AD387" i="7"/>
  <c r="AD412" i="7"/>
  <c r="AD420" i="7"/>
  <c r="AD478" i="7"/>
  <c r="AD482" i="7"/>
  <c r="AD486" i="7"/>
  <c r="AD490" i="7"/>
  <c r="AD506" i="7"/>
  <c r="AD509" i="7"/>
  <c r="AD512" i="7"/>
  <c r="AD525" i="7"/>
  <c r="AD562" i="7"/>
  <c r="AD568" i="7"/>
  <c r="AD589" i="7"/>
  <c r="AD597" i="7"/>
  <c r="AD605" i="7"/>
  <c r="AD653" i="7"/>
  <c r="AD660" i="7"/>
  <c r="AD667" i="7"/>
  <c r="AD742" i="7"/>
  <c r="AD746" i="7"/>
  <c r="AD748" i="7"/>
  <c r="AD750" i="7"/>
  <c r="AD752" i="7"/>
  <c r="AD756" i="7"/>
  <c r="AD760" i="7"/>
  <c r="AD774" i="7"/>
  <c r="AD779" i="7"/>
  <c r="AD781" i="7"/>
  <c r="AD800" i="7"/>
  <c r="AD807" i="7"/>
  <c r="AD814" i="7"/>
  <c r="AD821" i="7"/>
  <c r="AD840" i="7"/>
  <c r="AD842" i="7"/>
  <c r="AD847" i="7"/>
  <c r="AD861" i="7"/>
  <c r="AD868" i="7"/>
  <c r="AD882" i="7"/>
  <c r="AD887" i="7"/>
  <c r="AD892" i="7"/>
  <c r="AD895" i="7"/>
  <c r="AD898" i="7"/>
  <c r="AD26" i="7"/>
  <c r="AD173" i="7"/>
  <c r="AD257" i="7"/>
  <c r="AD378" i="7"/>
  <c r="AD383" i="7"/>
  <c r="AD392" i="7"/>
  <c r="AD405" i="7"/>
  <c r="AD425" i="7"/>
  <c r="AD450" i="7"/>
  <c r="AD471" i="7"/>
  <c r="AD510" i="7"/>
  <c r="AD516" i="7"/>
  <c r="AD88" i="7"/>
  <c r="AD196" i="7"/>
  <c r="AD303" i="7"/>
  <c r="AD370" i="7"/>
  <c r="AD375" i="7"/>
  <c r="AD472" i="7"/>
  <c r="AD542" i="7"/>
  <c r="AD576" i="7"/>
  <c r="AD585" i="7"/>
  <c r="AD593" i="7"/>
  <c r="AD633" i="7"/>
  <c r="AD640" i="7"/>
  <c r="AD645" i="7"/>
  <c r="AD647" i="7"/>
  <c r="AD652" i="7"/>
  <c r="AD659" i="7"/>
  <c r="AD697" i="7"/>
  <c r="AD704" i="7"/>
  <c r="AD733" i="7"/>
  <c r="AD737" i="7"/>
  <c r="AD739" i="7"/>
  <c r="AD741" i="7"/>
  <c r="AD743" i="7"/>
  <c r="AD747" i="7"/>
  <c r="AD768" i="7"/>
  <c r="AD775" i="7"/>
  <c r="AD782" i="7"/>
  <c r="AD789" i="7"/>
  <c r="AD808" i="7"/>
  <c r="AD810" i="7"/>
  <c r="AD815" i="7"/>
  <c r="AD829" i="7"/>
  <c r="AD836" i="7"/>
  <c r="AD850" i="7"/>
  <c r="AD855" i="7"/>
  <c r="AD869" i="7"/>
  <c r="AD876" i="7"/>
  <c r="AD883" i="7"/>
  <c r="AD896" i="7"/>
  <c r="AD899" i="7"/>
  <c r="AD902" i="7"/>
  <c r="AD53" i="7"/>
  <c r="AD182" i="7"/>
  <c r="AD214" i="7"/>
  <c r="AD244" i="7"/>
  <c r="AD323" i="7"/>
  <c r="AD362" i="7"/>
  <c r="AD379" i="7"/>
  <c r="AD413" i="7"/>
  <c r="AD433" i="7"/>
  <c r="AD440" i="7"/>
  <c r="AD466" i="7"/>
  <c r="AD473" i="7"/>
  <c r="AD479" i="7"/>
  <c r="AD497" i="7"/>
  <c r="AD522" i="7"/>
  <c r="AD541" i="7"/>
  <c r="AD574" i="7"/>
  <c r="AD582" i="7"/>
  <c r="AD617" i="7"/>
  <c r="AD636" i="7"/>
  <c r="AD693" i="7"/>
  <c r="AD699" i="7"/>
  <c r="AD711" i="7"/>
  <c r="AD714" i="7"/>
  <c r="AD749" i="7"/>
  <c r="AD776" i="7"/>
  <c r="AD783" i="7"/>
  <c r="AD797" i="7"/>
  <c r="AD804" i="7"/>
  <c r="AD818" i="7"/>
  <c r="AD820" i="7"/>
  <c r="AD827" i="7"/>
  <c r="AD834" i="7"/>
  <c r="AD841" i="7"/>
  <c r="AD848" i="7"/>
  <c r="AD862" i="7"/>
  <c r="AD900" i="7"/>
  <c r="AD904" i="7"/>
  <c r="AD906" i="7"/>
  <c r="AD908" i="7"/>
  <c r="AD910" i="7"/>
  <c r="AD914" i="7"/>
  <c r="AD924" i="7"/>
  <c r="AD927" i="7"/>
  <c r="AD930" i="7"/>
  <c r="AD933" i="7"/>
  <c r="AD956" i="7"/>
  <c r="AD959" i="7"/>
  <c r="AD962" i="7"/>
  <c r="AD965" i="7"/>
  <c r="AD988" i="7"/>
  <c r="AD991" i="7"/>
  <c r="AD994" i="7"/>
  <c r="AD997" i="7"/>
  <c r="AD1020" i="7"/>
  <c r="AD1023" i="7"/>
  <c r="AD1026" i="7"/>
  <c r="AD1029" i="7"/>
  <c r="AD1052" i="7"/>
  <c r="AD1055" i="7"/>
  <c r="AD1058" i="7"/>
  <c r="AD1061" i="7"/>
  <c r="AD1084" i="7"/>
  <c r="AD1087" i="7"/>
  <c r="AD1090" i="7"/>
  <c r="AD1093" i="7"/>
  <c r="AD1116" i="7"/>
  <c r="AD1119" i="7"/>
  <c r="AD1122" i="7"/>
  <c r="AD1125" i="7"/>
  <c r="AD1148" i="7"/>
  <c r="AD1151" i="7"/>
  <c r="AD1154" i="7"/>
  <c r="AD1157" i="7"/>
  <c r="AD1180" i="7"/>
  <c r="AD1183" i="7"/>
  <c r="AD1186" i="7"/>
  <c r="AD1189" i="7"/>
  <c r="AD3" i="7"/>
  <c r="AD185" i="7"/>
  <c r="AD245" i="7"/>
  <c r="AD334" i="7"/>
  <c r="AD355" i="7"/>
  <c r="AD407" i="7"/>
  <c r="AD414" i="7"/>
  <c r="AD487" i="7"/>
  <c r="AD532" i="7"/>
  <c r="AD611" i="7"/>
  <c r="AD627" i="7"/>
  <c r="AD649" i="7"/>
  <c r="AD665" i="7"/>
  <c r="AD668" i="7"/>
  <c r="AD684" i="7"/>
  <c r="AD717" i="7"/>
  <c r="AD736" i="7"/>
  <c r="AD744" i="7"/>
  <c r="AD788" i="7"/>
  <c r="AD795" i="7"/>
  <c r="AD802" i="7"/>
  <c r="AD809" i="7"/>
  <c r="AD811" i="7"/>
  <c r="AD816" i="7"/>
  <c r="AD830" i="7"/>
  <c r="AD832" i="7"/>
  <c r="AD839" i="7"/>
  <c r="AD846" i="7"/>
  <c r="AD853" i="7"/>
  <c r="AD874" i="7"/>
  <c r="AD890" i="7"/>
  <c r="AD894" i="7"/>
  <c r="AD918" i="7"/>
  <c r="AD921" i="7"/>
  <c r="AD944" i="7"/>
  <c r="AD947" i="7"/>
  <c r="AD950" i="7"/>
  <c r="AD953" i="7"/>
  <c r="AD976" i="7"/>
  <c r="AD979" i="7"/>
  <c r="AD982" i="7"/>
  <c r="AD985" i="7"/>
  <c r="AD1008" i="7"/>
  <c r="AD1011" i="7"/>
  <c r="AD1014" i="7"/>
  <c r="AD1017" i="7"/>
  <c r="AD1040" i="7"/>
  <c r="AD1043" i="7"/>
  <c r="AD1046" i="7"/>
  <c r="AD1049" i="7"/>
  <c r="AD1072" i="7"/>
  <c r="AD1075" i="7"/>
  <c r="AD1078" i="7"/>
  <c r="AD1081" i="7"/>
  <c r="AD1104" i="7"/>
  <c r="AD1107" i="7"/>
  <c r="AD1110" i="7"/>
  <c r="AD1113" i="7"/>
  <c r="AD1136" i="7"/>
  <c r="AD1139" i="7"/>
  <c r="AD1142" i="7"/>
  <c r="AD1145" i="7"/>
  <c r="AD1168" i="7"/>
  <c r="AD1171" i="7"/>
  <c r="AD1174" i="7"/>
  <c r="AD1177" i="7"/>
  <c r="AD1201" i="7"/>
  <c r="AD1205" i="7"/>
  <c r="AD1209" i="7"/>
  <c r="AD1213" i="7"/>
  <c r="AD1217" i="7"/>
  <c r="AD1221" i="7"/>
  <c r="AD1225" i="7"/>
  <c r="AD1229" i="7"/>
  <c r="AD1233" i="7"/>
  <c r="AD1237" i="7"/>
  <c r="AD1241" i="7"/>
  <c r="AD1245" i="7"/>
  <c r="AD1249" i="7"/>
  <c r="AD1253" i="7"/>
  <c r="AD1257" i="7"/>
  <c r="AD1261" i="7"/>
  <c r="AD1265" i="7"/>
  <c r="AD1269" i="7"/>
  <c r="AD1273" i="7"/>
  <c r="AD1277" i="7"/>
  <c r="AD1281" i="7"/>
  <c r="AD1285" i="7"/>
  <c r="AD1289" i="7"/>
  <c r="AD1293" i="7"/>
  <c r="AD1297" i="7"/>
  <c r="AD1301" i="7"/>
  <c r="AD1305" i="7"/>
  <c r="AD1309" i="7"/>
  <c r="AD1313" i="7"/>
  <c r="AD1317" i="7"/>
  <c r="AD1321" i="7"/>
  <c r="AD1325" i="7"/>
  <c r="AD1329" i="7"/>
  <c r="AD1333" i="7"/>
  <c r="AD1337" i="7"/>
  <c r="AD1341" i="7"/>
  <c r="AD1345" i="7"/>
  <c r="AD1349" i="7"/>
  <c r="AD1353" i="7"/>
  <c r="AD1357" i="7"/>
  <c r="AD1361" i="7"/>
  <c r="AD1365" i="7"/>
  <c r="AD1369" i="7"/>
  <c r="AD1373" i="7"/>
  <c r="AD1377" i="7"/>
  <c r="AD1381" i="7"/>
  <c r="AD1385" i="7"/>
  <c r="AD1389" i="7"/>
  <c r="AD1393" i="7"/>
  <c r="AD1397" i="7"/>
  <c r="AD1401" i="7"/>
  <c r="AD1405" i="7"/>
  <c r="AD1409" i="7"/>
  <c r="AD1413" i="7"/>
  <c r="AD1417" i="7"/>
  <c r="AD1421" i="7"/>
  <c r="AD1425" i="7"/>
  <c r="AD1429" i="7"/>
  <c r="AD1433" i="7"/>
  <c r="AD1437" i="7"/>
  <c r="AD1441" i="7"/>
  <c r="AD1445" i="7"/>
  <c r="AD1449" i="7"/>
  <c r="AD1453" i="7"/>
  <c r="AD1457" i="7"/>
  <c r="AD1461" i="7"/>
  <c r="AD1465" i="7"/>
  <c r="AD1469" i="7"/>
  <c r="AD1473" i="7"/>
  <c r="AD1477" i="7"/>
  <c r="AD1481" i="7"/>
  <c r="AD1485" i="7"/>
  <c r="AD1489" i="7"/>
  <c r="AD1493" i="7"/>
  <c r="AD1497" i="7"/>
  <c r="AD1501" i="7"/>
  <c r="AD140" i="7"/>
  <c r="AD176" i="7"/>
  <c r="AD376" i="7"/>
  <c r="AD391" i="7"/>
  <c r="AD477" i="7"/>
  <c r="AD530" i="7"/>
  <c r="AD560" i="7"/>
  <c r="AD564" i="7"/>
  <c r="AD588" i="7"/>
  <c r="AD606" i="7"/>
  <c r="AD613" i="7"/>
  <c r="AD619" i="7"/>
  <c r="AD663" i="7"/>
  <c r="AD676" i="7"/>
  <c r="AD679" i="7"/>
  <c r="AD713" i="7"/>
  <c r="AD721" i="7"/>
  <c r="AD740" i="7"/>
  <c r="AD766" i="7"/>
  <c r="AD803" i="7"/>
  <c r="AD817" i="7"/>
  <c r="AD824" i="7"/>
  <c r="AD838" i="7"/>
  <c r="AD845" i="7"/>
  <c r="AD875" i="7"/>
  <c r="AD891" i="7"/>
  <c r="AD928" i="7"/>
  <c r="AD931" i="7"/>
  <c r="AD934" i="7"/>
  <c r="AD937" i="7"/>
  <c r="AD960" i="7"/>
  <c r="AD963" i="7"/>
  <c r="AD966" i="7"/>
  <c r="AD969" i="7"/>
  <c r="AD992" i="7"/>
  <c r="AD995" i="7"/>
  <c r="AD998" i="7"/>
  <c r="AD1001" i="7"/>
  <c r="AD1024" i="7"/>
  <c r="AD1027" i="7"/>
  <c r="AD1030" i="7"/>
  <c r="AD1033" i="7"/>
  <c r="AD1056" i="7"/>
  <c r="AD1059" i="7"/>
  <c r="AD1062" i="7"/>
  <c r="AD1065" i="7"/>
  <c r="AD1088" i="7"/>
  <c r="AD1091" i="7"/>
  <c r="AD1094" i="7"/>
  <c r="AD1097" i="7"/>
  <c r="AD1120" i="7"/>
  <c r="AD1123" i="7"/>
  <c r="AD1126" i="7"/>
  <c r="AD1129" i="7"/>
  <c r="AD1152" i="7"/>
  <c r="AD1155" i="7"/>
  <c r="AD1158" i="7"/>
  <c r="AD1161" i="7"/>
  <c r="AD1184" i="7"/>
  <c r="AD1187" i="7"/>
  <c r="AD1190" i="7"/>
  <c r="AD1193" i="7"/>
  <c r="AD1199" i="7"/>
  <c r="AD1203" i="7"/>
  <c r="AD1207" i="7"/>
  <c r="AD1211" i="7"/>
  <c r="AD1215" i="7"/>
  <c r="AD1219" i="7"/>
  <c r="AD1223" i="7"/>
  <c r="AD1227" i="7"/>
  <c r="AD1231" i="7"/>
  <c r="AD1235" i="7"/>
  <c r="AD1239" i="7"/>
  <c r="AD1243" i="7"/>
  <c r="AD1247" i="7"/>
  <c r="AD1251" i="7"/>
  <c r="AD1255" i="7"/>
  <c r="AD1259" i="7"/>
  <c r="AD1263" i="7"/>
  <c r="AD1267" i="7"/>
  <c r="AD1271" i="7"/>
  <c r="AD1275" i="7"/>
  <c r="AD1279" i="7"/>
  <c r="AD1283" i="7"/>
  <c r="AD1287" i="7"/>
  <c r="AD1291" i="7"/>
  <c r="AD1295" i="7"/>
  <c r="AD1299" i="7"/>
  <c r="AD1303" i="7"/>
  <c r="AD1307" i="7"/>
  <c r="AD1311" i="7"/>
  <c r="AD1315" i="7"/>
  <c r="AD1319" i="7"/>
  <c r="AD1323" i="7"/>
  <c r="AD1327" i="7"/>
  <c r="AD1331" i="7"/>
  <c r="AD1335" i="7"/>
  <c r="AD1339" i="7"/>
  <c r="AD1343" i="7"/>
  <c r="AD1347" i="7"/>
  <c r="AD1351" i="7"/>
  <c r="AD1355" i="7"/>
  <c r="AD1359" i="7"/>
  <c r="AD1363" i="7"/>
  <c r="AD1367" i="7"/>
  <c r="AD1371" i="7"/>
  <c r="AD1375" i="7"/>
  <c r="AD1379" i="7"/>
  <c r="AD1383" i="7"/>
  <c r="AD1387" i="7"/>
  <c r="AD1391" i="7"/>
  <c r="AD1395" i="7"/>
  <c r="AD1399" i="7"/>
  <c r="AD1403" i="7"/>
  <c r="AD1407" i="7"/>
  <c r="AD1411" i="7"/>
  <c r="AD1415" i="7"/>
  <c r="AD1419" i="7"/>
  <c r="AD1423" i="7"/>
  <c r="AD1427" i="7"/>
  <c r="AD1431" i="7"/>
  <c r="AD1435" i="7"/>
  <c r="AD1439" i="7"/>
  <c r="AD1443" i="7"/>
  <c r="AD1447" i="7"/>
  <c r="AD1451" i="7"/>
  <c r="AD1455" i="7"/>
  <c r="AD1459" i="7"/>
  <c r="AD1463" i="7"/>
  <c r="AD1467" i="7"/>
  <c r="AD1471" i="7"/>
  <c r="AD1475" i="7"/>
  <c r="AD1479" i="7"/>
  <c r="AD1483" i="7"/>
  <c r="AD1487" i="7"/>
  <c r="AD1491" i="7"/>
  <c r="AD1495" i="7"/>
  <c r="AD1499" i="7"/>
  <c r="AD456" i="7"/>
  <c r="AD631" i="7"/>
  <c r="AD637" i="7"/>
  <c r="AD672" i="7"/>
  <c r="AD677" i="7"/>
  <c r="AD692" i="7"/>
  <c r="AD707" i="7"/>
  <c r="AD716" i="7"/>
  <c r="AD755" i="7"/>
  <c r="AD759" i="7"/>
  <c r="AD763" i="7"/>
  <c r="AD778" i="7"/>
  <c r="AD785" i="7"/>
  <c r="AD826" i="7"/>
  <c r="AD852" i="7"/>
  <c r="AD856" i="7"/>
  <c r="AD867" i="7"/>
  <c r="AD878" i="7"/>
  <c r="AD912" i="7"/>
  <c r="AD923" i="7"/>
  <c r="AD940" i="7"/>
  <c r="AD957" i="7"/>
  <c r="AD967" i="7"/>
  <c r="AD974" i="7"/>
  <c r="AD984" i="7"/>
  <c r="AD1013" i="7"/>
  <c r="AD1018" i="7"/>
  <c r="AD1028" i="7"/>
  <c r="AD1035" i="7"/>
  <c r="AD1057" i="7"/>
  <c r="AD1074" i="7"/>
  <c r="AD1079" i="7"/>
  <c r="AD1096" i="7"/>
  <c r="AD1101" i="7"/>
  <c r="AD1118" i="7"/>
  <c r="AD1135" i="7"/>
  <c r="AD1140" i="7"/>
  <c r="AD1162" i="7"/>
  <c r="AD1169" i="7"/>
  <c r="AD1179" i="7"/>
  <c r="AD1196" i="7"/>
  <c r="AD1224" i="7"/>
  <c r="AD1226" i="7"/>
  <c r="AD1256" i="7"/>
  <c r="AD1258" i="7"/>
  <c r="AD1288" i="7"/>
  <c r="AD1290" i="7"/>
  <c r="AD1320" i="7"/>
  <c r="AD1322" i="7"/>
  <c r="AD1352" i="7"/>
  <c r="AD1354" i="7"/>
  <c r="AD1384" i="7"/>
  <c r="AD1386" i="7"/>
  <c r="AD1416" i="7"/>
  <c r="AD1418" i="7"/>
  <c r="AD1448" i="7"/>
  <c r="AD1450" i="7"/>
  <c r="AD1480" i="7"/>
  <c r="AD1482" i="7"/>
  <c r="AD36" i="7"/>
  <c r="AD382" i="7"/>
  <c r="AD521" i="7"/>
  <c r="AD612" i="7"/>
  <c r="AD712" i="7"/>
  <c r="AD734" i="7"/>
  <c r="AD738" i="7"/>
  <c r="AD751" i="7"/>
  <c r="AD786" i="7"/>
  <c r="AD819" i="7"/>
  <c r="AD823" i="7"/>
  <c r="AD849" i="7"/>
  <c r="AD871" i="7"/>
  <c r="AD938" i="7"/>
  <c r="AD945" i="7"/>
  <c r="AD955" i="7"/>
  <c r="AD972" i="7"/>
  <c r="AD989" i="7"/>
  <c r="AD999" i="7"/>
  <c r="AD1006" i="7"/>
  <c r="AD1016" i="7"/>
  <c r="AD1045" i="7"/>
  <c r="AD1050" i="7"/>
  <c r="AD1060" i="7"/>
  <c r="AD1067" i="7"/>
  <c r="AD1089" i="7"/>
  <c r="AD1106" i="7"/>
  <c r="AD1111" i="7"/>
  <c r="AD1128" i="7"/>
  <c r="AD1133" i="7"/>
  <c r="AD1150" i="7"/>
  <c r="AD1167" i="7"/>
  <c r="AD1172" i="7"/>
  <c r="AD1194" i="7"/>
  <c r="AD1220" i="7"/>
  <c r="AD1222" i="7"/>
  <c r="AD1252" i="7"/>
  <c r="AD1254" i="7"/>
  <c r="AD1284" i="7"/>
  <c r="AD1286" i="7"/>
  <c r="AD1316" i="7"/>
  <c r="AD1318" i="7"/>
  <c r="AD1348" i="7"/>
  <c r="AD1350" i="7"/>
  <c r="AD1380" i="7"/>
  <c r="AD1382" i="7"/>
  <c r="AD1412" i="7"/>
  <c r="AD1414" i="7"/>
  <c r="AD1444" i="7"/>
  <c r="AD1446" i="7"/>
  <c r="AD1476" i="7"/>
  <c r="AD1478" i="7"/>
  <c r="AD236" i="7"/>
  <c r="AD253" i="7"/>
  <c r="AD273" i="7"/>
  <c r="AD310" i="7"/>
  <c r="AD342" i="7"/>
  <c r="AD358" i="7"/>
  <c r="AD384" i="7"/>
  <c r="AD428" i="7"/>
  <c r="AD459" i="7"/>
  <c r="AD538" i="7"/>
  <c r="AD544" i="7"/>
  <c r="AD558" i="7"/>
  <c r="AD590" i="7"/>
  <c r="AD643" i="7"/>
  <c r="AD683" i="7"/>
  <c r="AD688" i="7"/>
  <c r="AD708" i="7"/>
  <c r="AD730" i="7"/>
  <c r="AD771" i="7"/>
  <c r="AD801" i="7"/>
  <c r="AD812" i="7"/>
  <c r="AD864" i="7"/>
  <c r="AD879" i="7"/>
  <c r="AD903" i="7"/>
  <c r="AD916" i="7"/>
  <c r="AD926" i="7"/>
  <c r="AD943" i="7"/>
  <c r="AD948" i="7"/>
  <c r="AD970" i="7"/>
  <c r="AD977" i="7"/>
  <c r="AD987" i="7"/>
  <c r="AD1004" i="7"/>
  <c r="AD1021" i="7"/>
  <c r="AD1031" i="7"/>
  <c r="AD1038" i="7"/>
  <c r="AD137" i="7"/>
  <c r="AD169" i="7"/>
  <c r="AD282" i="7"/>
  <c r="AD300" i="7"/>
  <c r="AD442" i="7"/>
  <c r="AD484" i="7"/>
  <c r="AD518" i="7"/>
  <c r="AD580" i="7"/>
  <c r="AD675" i="7"/>
  <c r="AD685" i="7"/>
  <c r="AD695" i="7"/>
  <c r="AD710" i="7"/>
  <c r="AD723" i="7"/>
  <c r="AD727" i="7"/>
  <c r="AD753" i="7"/>
  <c r="AD769" i="7"/>
  <c r="AD780" i="7"/>
  <c r="AD784" i="7"/>
  <c r="AD791" i="7"/>
  <c r="AD806" i="7"/>
  <c r="AD843" i="7"/>
  <c r="AD851" i="7"/>
  <c r="AD873" i="7"/>
  <c r="AD877" i="7"/>
  <c r="AD884" i="7"/>
  <c r="AD888" i="7"/>
  <c r="AD917" i="7"/>
  <c r="AD922" i="7"/>
  <c r="AD932" i="7"/>
  <c r="AD939" i="7"/>
  <c r="AD961" i="7"/>
  <c r="AD978" i="7"/>
  <c r="AD983" i="7"/>
  <c r="AD1000" i="7"/>
  <c r="AD1005" i="7"/>
  <c r="AD1022" i="7"/>
  <c r="AD1039" i="7"/>
  <c r="AD1044" i="7"/>
  <c r="AD1066" i="7"/>
  <c r="AD1073" i="7"/>
  <c r="AD1083" i="7"/>
  <c r="AD1100" i="7"/>
  <c r="AD1117" i="7"/>
  <c r="AD1127" i="7"/>
  <c r="AD1134" i="7"/>
  <c r="AD1144" i="7"/>
  <c r="AD1173" i="7"/>
  <c r="AD1178" i="7"/>
  <c r="AD1188" i="7"/>
  <c r="AD1195" i="7"/>
  <c r="AD1204" i="7"/>
  <c r="AD1206" i="7"/>
  <c r="AD1236" i="7"/>
  <c r="AD1238" i="7"/>
  <c r="AD1268" i="7"/>
  <c r="AD1270" i="7"/>
  <c r="AD188" i="7"/>
  <c r="AD596" i="7"/>
  <c r="AD628" i="7"/>
  <c r="AD669" i="7"/>
  <c r="AD709" i="7"/>
  <c r="AD798" i="7"/>
  <c r="AD805" i="7"/>
  <c r="AD835" i="7"/>
  <c r="AD865" i="7"/>
  <c r="AD872" i="7"/>
  <c r="AD919" i="7"/>
  <c r="AD958" i="7"/>
  <c r="AD1002" i="7"/>
  <c r="AD1036" i="7"/>
  <c r="AD1095" i="7"/>
  <c r="AD1099" i="7"/>
  <c r="AD1130" i="7"/>
  <c r="AD1138" i="7"/>
  <c r="AD1200" i="7"/>
  <c r="AD1210" i="7"/>
  <c r="AD1234" i="7"/>
  <c r="AD1248" i="7"/>
  <c r="AD1282" i="7"/>
  <c r="AD1314" i="7"/>
  <c r="AD1328" i="7"/>
  <c r="AD1362" i="7"/>
  <c r="AD1368" i="7"/>
  <c r="AD1402" i="7"/>
  <c r="AD1408" i="7"/>
  <c r="AD1442" i="7"/>
  <c r="AD1456" i="7"/>
  <c r="AD1490" i="7"/>
  <c r="AD1496" i="7"/>
  <c r="AD419" i="7"/>
  <c r="AD501" i="7"/>
  <c r="AD629" i="7"/>
  <c r="AD700" i="7"/>
  <c r="AD718" i="7"/>
  <c r="AD813" i="7"/>
  <c r="AD858" i="7"/>
  <c r="AD880" i="7"/>
  <c r="AD907" i="7"/>
  <c r="AD929" i="7"/>
  <c r="AD968" i="7"/>
  <c r="AD973" i="7"/>
  <c r="AD1007" i="7"/>
  <c r="AD1012" i="7"/>
  <c r="AD1064" i="7"/>
  <c r="AD1068" i="7"/>
  <c r="AD1076" i="7"/>
  <c r="AD1080" i="7"/>
  <c r="AD1092" i="7"/>
  <c r="AD1103" i="7"/>
  <c r="AD1115" i="7"/>
  <c r="AD1146" i="7"/>
  <c r="AD1181" i="7"/>
  <c r="AD1185" i="7"/>
  <c r="AD1197" i="7"/>
  <c r="AD1214" i="7"/>
  <c r="AD1272" i="7"/>
  <c r="AD1294" i="7"/>
  <c r="AD1300" i="7"/>
  <c r="AD1334" i="7"/>
  <c r="AD1340" i="7"/>
  <c r="AD1374" i="7"/>
  <c r="AD1388" i="7"/>
  <c r="AD1422" i="7"/>
  <c r="AD1428" i="7"/>
  <c r="AD1462" i="7"/>
  <c r="AD1468" i="7"/>
  <c r="AD1502" i="7"/>
  <c r="AD68" i="7"/>
  <c r="AD351" i="7"/>
  <c r="AD548" i="7"/>
  <c r="AD620" i="7"/>
  <c r="AD681" i="7"/>
  <c r="AD691" i="7"/>
  <c r="AD701" i="7"/>
  <c r="AD719" i="7"/>
  <c r="AD745" i="7"/>
  <c r="AD762" i="7"/>
  <c r="AD777" i="7"/>
  <c r="AD844" i="7"/>
  <c r="AD866" i="7"/>
  <c r="AD881" i="7"/>
  <c r="AD920" i="7"/>
  <c r="AD949" i="7"/>
  <c r="AD954" i="7"/>
  <c r="AD964" i="7"/>
  <c r="AD993" i="7"/>
  <c r="AD1032" i="7"/>
  <c r="AD1037" i="7"/>
  <c r="AD1041" i="7"/>
  <c r="AD1053" i="7"/>
  <c r="AD1131" i="7"/>
  <c r="AD1143" i="7"/>
  <c r="AD1166" i="7"/>
  <c r="AD1170" i="7"/>
  <c r="AD1182" i="7"/>
  <c r="AD221" i="7"/>
  <c r="AD265" i="7"/>
  <c r="AD336" i="7"/>
  <c r="AD390" i="7"/>
  <c r="AD411" i="7"/>
  <c r="AD526" i="7"/>
  <c r="AD615" i="7"/>
  <c r="AD635" i="7"/>
  <c r="AD773" i="7"/>
  <c r="AD870" i="7"/>
  <c r="AD911" i="7"/>
  <c r="AD971" i="7"/>
  <c r="AD1010" i="7"/>
  <c r="AD1015" i="7"/>
  <c r="AD1047" i="7"/>
  <c r="AD1051" i="7"/>
  <c r="AD1063" i="7"/>
  <c r="AD1086" i="7"/>
  <c r="AD1098" i="7"/>
  <c r="AD1164" i="7"/>
  <c r="AD1176" i="7"/>
  <c r="AD1240" i="7"/>
  <c r="AD1264" i="7"/>
  <c r="AD1274" i="7"/>
  <c r="AD1296" i="7"/>
  <c r="AD1330" i="7"/>
  <c r="AD1336" i="7"/>
  <c r="AD1370" i="7"/>
  <c r="AD1376" i="7"/>
  <c r="AD320" i="7"/>
  <c r="AD380" i="7"/>
  <c r="AD465" i="7"/>
  <c r="AD504" i="7"/>
  <c r="AD651" i="7"/>
  <c r="AD792" i="7"/>
  <c r="AD837" i="7"/>
  <c r="AD986" i="7"/>
  <c r="AD996" i="7"/>
  <c r="AD1042" i="7"/>
  <c r="AD1071" i="7"/>
  <c r="AD1085" i="7"/>
  <c r="AD1108" i="7"/>
  <c r="AD1124" i="7"/>
  <c r="AD1160" i="7"/>
  <c r="AD1175" i="7"/>
  <c r="AD1216" i="7"/>
  <c r="AD1280" i="7"/>
  <c r="AD1298" i="7"/>
  <c r="AD1342" i="7"/>
  <c r="AD1394" i="7"/>
  <c r="AD1424" i="7"/>
  <c r="AD1432" i="7"/>
  <c r="AD1440" i="7"/>
  <c r="AD1458" i="7"/>
  <c r="AD1466" i="7"/>
  <c r="AD1474" i="7"/>
  <c r="AD656" i="7"/>
  <c r="AD990" i="7"/>
  <c r="AD1202" i="7"/>
  <c r="AD1250" i="7"/>
  <c r="AD1356" i="7"/>
  <c r="AD1460" i="7"/>
  <c r="AD1494" i="7"/>
  <c r="AD859" i="7"/>
  <c r="AD935" i="7"/>
  <c r="AD1019" i="7"/>
  <c r="AD1191" i="7"/>
  <c r="AD1260" i="7"/>
  <c r="AD328" i="7"/>
  <c r="AD565" i="7"/>
  <c r="AD794" i="7"/>
  <c r="AD941" i="7"/>
  <c r="AD1034" i="7"/>
  <c r="AD1132" i="7"/>
  <c r="AD1147" i="7"/>
  <c r="AD1153" i="7"/>
  <c r="AD1228" i="7"/>
  <c r="AD1312" i="7"/>
  <c r="AD1324" i="7"/>
  <c r="AD1338" i="7"/>
  <c r="AD1360" i="7"/>
  <c r="AD1398" i="7"/>
  <c r="AD1406" i="7"/>
  <c r="AD1436" i="7"/>
  <c r="AD1470" i="7"/>
  <c r="AD715" i="7"/>
  <c r="AD885" i="7"/>
  <c r="AD952" i="7"/>
  <c r="AD1009" i="7"/>
  <c r="AD1344" i="7"/>
  <c r="AD1486" i="7"/>
  <c r="AD444" i="7"/>
  <c r="AD621" i="7"/>
  <c r="AD661" i="7"/>
  <c r="AD720" i="7"/>
  <c r="AD770" i="7"/>
  <c r="AD925" i="7"/>
  <c r="AD981" i="7"/>
  <c r="AD1112" i="7"/>
  <c r="AD1156" i="7"/>
  <c r="AD1326" i="7"/>
  <c r="AD1400" i="7"/>
  <c r="AD1434" i="7"/>
  <c r="AD1472" i="7"/>
  <c r="AD765" i="7"/>
  <c r="AD951" i="7"/>
  <c r="AD980" i="7"/>
  <c r="AD1025" i="7"/>
  <c r="AD1102" i="7"/>
  <c r="AD1109" i="7"/>
  <c r="AD1212" i="7"/>
  <c r="AD1218" i="7"/>
  <c r="AD1244" i="7"/>
  <c r="AD1276" i="7"/>
  <c r="AD1304" i="7"/>
  <c r="AD1308" i="7"/>
  <c r="AD1364" i="7"/>
  <c r="AD1378" i="7"/>
  <c r="AD1390" i="7"/>
  <c r="AD1410" i="7"/>
  <c r="AD942" i="7"/>
  <c r="AD1141" i="7"/>
  <c r="AD1208" i="7"/>
  <c r="AD1452" i="7"/>
  <c r="AD285" i="7"/>
  <c r="AD915" i="7"/>
  <c r="AD1082" i="7"/>
  <c r="AD1163" i="7"/>
  <c r="AD1266" i="7"/>
  <c r="AD1426" i="7"/>
  <c r="AD1464" i="7"/>
  <c r="AD451" i="7"/>
  <c r="AD524" i="7"/>
  <c r="AD624" i="7"/>
  <c r="AD644" i="7"/>
  <c r="AD787" i="7"/>
  <c r="AD946" i="7"/>
  <c r="AD975" i="7"/>
  <c r="AD1077" i="7"/>
  <c r="AD1121" i="7"/>
  <c r="AD1159" i="7"/>
  <c r="AD1165" i="7"/>
  <c r="AD1198" i="7"/>
  <c r="AD1262" i="7"/>
  <c r="AD1278" i="7"/>
  <c r="AD1306" i="7"/>
  <c r="AD1310" i="7"/>
  <c r="AD1332" i="7"/>
  <c r="AD1488" i="7"/>
  <c r="AD496" i="7"/>
  <c r="AD528" i="7"/>
  <c r="AD724" i="7"/>
  <c r="AD833" i="7"/>
  <c r="AD1048" i="7"/>
  <c r="AD1070" i="7"/>
  <c r="AD1114" i="7"/>
  <c r="AD1137" i="7"/>
  <c r="AD1232" i="7"/>
  <c r="AD1242" i="7"/>
  <c r="AD1302" i="7"/>
  <c r="AD1346" i="7"/>
  <c r="AD1358" i="7"/>
  <c r="AD1372" i="7"/>
  <c r="AD1420" i="7"/>
  <c r="AD1454" i="7"/>
  <c r="AD1484" i="7"/>
  <c r="AD1492" i="7"/>
  <c r="AD1500" i="7"/>
  <c r="AD1498" i="7"/>
  <c r="AD1396" i="7"/>
  <c r="AD1192" i="7"/>
  <c r="AD772" i="7"/>
  <c r="AD1230" i="7"/>
  <c r="AD1069" i="7"/>
  <c r="AD1430" i="7"/>
  <c r="AD1292" i="7"/>
  <c r="AD1003" i="7"/>
  <c r="AD1105" i="7"/>
  <c r="AD92" i="7"/>
  <c r="AD1366" i="7"/>
  <c r="AD1246" i="7"/>
  <c r="AD1438" i="7"/>
  <c r="AD1392" i="7"/>
  <c r="AD1404" i="7"/>
  <c r="AD1054" i="7"/>
  <c r="AB26" i="7"/>
  <c r="AB29" i="7"/>
  <c r="AB32" i="7"/>
  <c r="AB35" i="7"/>
  <c r="AB38" i="7"/>
  <c r="AB42" i="7"/>
  <c r="AB46" i="7"/>
  <c r="AB50" i="7"/>
  <c r="AB54" i="7"/>
  <c r="AB58" i="7"/>
  <c r="AB62" i="7"/>
  <c r="AB66" i="7"/>
  <c r="AB70" i="7"/>
  <c r="AB74" i="7"/>
  <c r="AB78" i="7"/>
  <c r="AB82" i="7"/>
  <c r="AB86" i="7"/>
  <c r="AB90" i="7"/>
  <c r="AB94" i="7"/>
  <c r="AB98" i="7"/>
  <c r="AB102" i="7"/>
  <c r="AB106" i="7"/>
  <c r="AB110" i="7"/>
  <c r="AB114" i="7"/>
  <c r="AB118" i="7"/>
  <c r="AB122" i="7"/>
  <c r="AB126" i="7"/>
  <c r="AB130" i="7"/>
  <c r="AB134" i="7"/>
  <c r="AB138" i="7"/>
  <c r="AB14" i="7"/>
  <c r="AB17" i="7"/>
  <c r="AB20" i="7"/>
  <c r="AB23" i="7"/>
  <c r="AB37" i="7"/>
  <c r="AB44" i="7"/>
  <c r="AB51" i="7"/>
  <c r="AB53" i="7"/>
  <c r="AB60" i="7"/>
  <c r="AB67" i="7"/>
  <c r="AB69" i="7"/>
  <c r="AB76" i="7"/>
  <c r="AB101" i="7"/>
  <c r="AB104" i="7"/>
  <c r="AB107" i="7"/>
  <c r="AB133" i="7"/>
  <c r="AB136" i="7"/>
  <c r="AB139" i="7"/>
  <c r="AB25" i="7"/>
  <c r="AB31" i="7"/>
  <c r="AB33" i="7"/>
  <c r="AB89" i="7"/>
  <c r="AB92" i="7"/>
  <c r="AB95" i="7"/>
  <c r="AB121" i="7"/>
  <c r="AB124" i="7"/>
  <c r="AB127" i="7"/>
  <c r="AB142" i="7"/>
  <c r="AB146" i="7"/>
  <c r="AB150" i="7"/>
  <c r="AB154" i="7"/>
  <c r="AB158" i="7"/>
  <c r="AB162" i="7"/>
  <c r="AB166" i="7"/>
  <c r="AB170" i="7"/>
  <c r="AB174" i="7"/>
  <c r="AB178" i="7"/>
  <c r="AB182" i="7"/>
  <c r="AB186" i="7"/>
  <c r="AB190" i="7"/>
  <c r="AB194" i="7"/>
  <c r="AB198" i="7"/>
  <c r="AB202" i="7"/>
  <c r="AB206" i="7"/>
  <c r="AB210" i="7"/>
  <c r="AB214" i="7"/>
  <c r="AB218" i="7"/>
  <c r="AB222" i="7"/>
  <c r="AB226" i="7"/>
  <c r="AB230" i="7"/>
  <c r="AB234" i="7"/>
  <c r="AB8" i="7"/>
  <c r="AB10" i="7"/>
  <c r="AB4" i="7"/>
  <c r="AB11" i="7"/>
  <c r="AB41" i="7"/>
  <c r="AB43" i="7"/>
  <c r="AB48" i="7"/>
  <c r="AB55" i="7"/>
  <c r="AB83" i="7"/>
  <c r="AB85" i="7"/>
  <c r="AB91" i="7"/>
  <c r="AB93" i="7"/>
  <c r="AB99" i="7"/>
  <c r="AB254" i="7"/>
  <c r="AB257" i="7"/>
  <c r="AB260" i="7"/>
  <c r="AB263" i="7"/>
  <c r="AB286" i="7"/>
  <c r="AB289" i="7"/>
  <c r="AB292" i="7"/>
  <c r="AB295" i="7"/>
  <c r="AB5" i="7"/>
  <c r="AB28" i="7"/>
  <c r="AB36" i="7"/>
  <c r="AB81" i="7"/>
  <c r="AB87" i="7"/>
  <c r="AB132" i="7"/>
  <c r="AB140" i="7"/>
  <c r="AB147" i="7"/>
  <c r="AB149" i="7"/>
  <c r="AB156" i="7"/>
  <c r="AB163" i="7"/>
  <c r="AB165" i="7"/>
  <c r="AB172" i="7"/>
  <c r="AB179" i="7"/>
  <c r="AB181" i="7"/>
  <c r="AB188" i="7"/>
  <c r="AB195" i="7"/>
  <c r="AB197" i="7"/>
  <c r="AB204" i="7"/>
  <c r="AB211" i="7"/>
  <c r="AB213" i="7"/>
  <c r="AB220" i="7"/>
  <c r="AB227" i="7"/>
  <c r="AB229" i="7"/>
  <c r="AB242" i="7"/>
  <c r="AB245" i="7"/>
  <c r="AB248" i="7"/>
  <c r="AB251" i="7"/>
  <c r="AB274" i="7"/>
  <c r="AB277" i="7"/>
  <c r="AB280" i="7"/>
  <c r="AB283" i="7"/>
  <c r="AB304" i="7"/>
  <c r="AB308" i="7"/>
  <c r="AB312" i="7"/>
  <c r="AB316" i="7"/>
  <c r="AB320" i="7"/>
  <c r="AB324" i="7"/>
  <c r="AB328" i="7"/>
  <c r="AB332" i="7"/>
  <c r="AB336" i="7"/>
  <c r="AB340" i="7"/>
  <c r="AB344" i="7"/>
  <c r="AB348" i="7"/>
  <c r="AB352" i="7"/>
  <c r="AB356" i="7"/>
  <c r="AB360" i="7"/>
  <c r="AB364" i="7"/>
  <c r="AB12" i="7"/>
  <c r="AB16" i="7"/>
  <c r="AB27" i="7"/>
  <c r="AB47" i="7"/>
  <c r="AB57" i="7"/>
  <c r="AB63" i="7"/>
  <c r="AB73" i="7"/>
  <c r="AB79" i="7"/>
  <c r="AB109" i="7"/>
  <c r="AB112" i="7"/>
  <c r="AB117" i="7"/>
  <c r="AB120" i="7"/>
  <c r="AB125" i="7"/>
  <c r="AB128" i="7"/>
  <c r="AB236" i="7"/>
  <c r="AB238" i="7"/>
  <c r="AB244" i="7"/>
  <c r="AB246" i="7"/>
  <c r="AB252" i="7"/>
  <c r="AB297" i="7"/>
  <c r="AB376" i="7"/>
  <c r="AB379" i="7"/>
  <c r="AB382" i="7"/>
  <c r="AB385" i="7"/>
  <c r="AB408" i="7"/>
  <c r="AB411" i="7"/>
  <c r="AB414" i="7"/>
  <c r="AB417" i="7"/>
  <c r="AB440" i="7"/>
  <c r="AB443" i="7"/>
  <c r="AB446" i="7"/>
  <c r="AB449" i="7"/>
  <c r="AB472" i="7"/>
  <c r="AB475" i="7"/>
  <c r="AB478" i="7"/>
  <c r="AB481" i="7"/>
  <c r="AB490" i="7"/>
  <c r="AB494" i="7"/>
  <c r="AB498" i="7"/>
  <c r="AB502" i="7"/>
  <c r="AB506" i="7"/>
  <c r="AB510" i="7"/>
  <c r="AB514" i="7"/>
  <c r="AB518" i="7"/>
  <c r="AB522" i="7"/>
  <c r="AB526" i="7"/>
  <c r="AB530" i="7"/>
  <c r="AB534" i="7"/>
  <c r="AB538" i="7"/>
  <c r="AB542" i="7"/>
  <c r="AB546" i="7"/>
  <c r="AB550" i="7"/>
  <c r="AB554" i="7"/>
  <c r="AB558" i="7"/>
  <c r="AB562" i="7"/>
  <c r="AB566" i="7"/>
  <c r="AB570" i="7"/>
  <c r="AB574" i="7"/>
  <c r="AB578" i="7"/>
  <c r="AB582" i="7"/>
  <c r="AB586" i="7"/>
  <c r="AB590" i="7"/>
  <c r="AB594" i="7"/>
  <c r="AB598" i="7"/>
  <c r="AB602" i="7"/>
  <c r="AB606" i="7"/>
  <c r="AB13" i="7"/>
  <c r="AB144" i="7"/>
  <c r="AB151" i="7"/>
  <c r="AB177" i="7"/>
  <c r="AB184" i="7"/>
  <c r="AB189" i="7"/>
  <c r="AB191" i="7"/>
  <c r="AB196" i="7"/>
  <c r="AB201" i="7"/>
  <c r="AB203" i="7"/>
  <c r="AB208" i="7"/>
  <c r="AB215" i="7"/>
  <c r="AB240" i="7"/>
  <c r="AB285" i="7"/>
  <c r="AB291" i="7"/>
  <c r="AB293" i="7"/>
  <c r="AB299" i="7"/>
  <c r="AB301" i="7"/>
  <c r="AB303" i="7"/>
  <c r="AB310" i="7"/>
  <c r="AB317" i="7"/>
  <c r="AB319" i="7"/>
  <c r="AB326" i="7"/>
  <c r="AB333" i="7"/>
  <c r="AB335" i="7"/>
  <c r="AB342" i="7"/>
  <c r="AB349" i="7"/>
  <c r="AB351" i="7"/>
  <c r="AB358" i="7"/>
  <c r="AB365" i="7"/>
  <c r="AB367" i="7"/>
  <c r="AB370" i="7"/>
  <c r="AB373" i="7"/>
  <c r="AB9" i="7"/>
  <c r="AB21" i="7"/>
  <c r="AB24" i="7"/>
  <c r="AB39" i="7"/>
  <c r="AB45" i="7"/>
  <c r="AB61" i="7"/>
  <c r="AB64" i="7"/>
  <c r="AB77" i="7"/>
  <c r="AB129" i="7"/>
  <c r="AB137" i="7"/>
  <c r="AB161" i="7"/>
  <c r="AB18" i="7"/>
  <c r="AB52" i="7"/>
  <c r="AB65" i="7"/>
  <c r="AB71" i="7"/>
  <c r="AB103" i="7"/>
  <c r="AB108" i="7"/>
  <c r="AB262" i="7"/>
  <c r="AB265" i="7"/>
  <c r="AB270" i="7"/>
  <c r="AB273" i="7"/>
  <c r="AB278" i="7"/>
  <c r="AB281" i="7"/>
  <c r="AB300" i="7"/>
  <c r="AB387" i="7"/>
  <c r="AB403" i="7"/>
  <c r="AB410" i="7"/>
  <c r="AB424" i="7"/>
  <c r="AB429" i="7"/>
  <c r="AB431" i="7"/>
  <c r="AB450" i="7"/>
  <c r="AB457" i="7"/>
  <c r="AB464" i="7"/>
  <c r="AB471" i="7"/>
  <c r="AB493" i="7"/>
  <c r="AB496" i="7"/>
  <c r="AB499" i="7"/>
  <c r="AB525" i="7"/>
  <c r="AB528" i="7"/>
  <c r="AB531" i="7"/>
  <c r="AB557" i="7"/>
  <c r="AB560" i="7"/>
  <c r="AB563" i="7"/>
  <c r="AB589" i="7"/>
  <c r="AB592" i="7"/>
  <c r="AB595" i="7"/>
  <c r="AB100" i="7"/>
  <c r="AB169" i="7"/>
  <c r="AB175" i="7"/>
  <c r="AB185" i="7"/>
  <c r="AB200" i="7"/>
  <c r="AB216" i="7"/>
  <c r="AB219" i="7"/>
  <c r="AB232" i="7"/>
  <c r="AB235" i="7"/>
  <c r="AB243" i="7"/>
  <c r="AB305" i="7"/>
  <c r="AB331" i="7"/>
  <c r="AB338" i="7"/>
  <c r="AB343" i="7"/>
  <c r="AB345" i="7"/>
  <c r="AB350" i="7"/>
  <c r="AB355" i="7"/>
  <c r="AB357" i="7"/>
  <c r="AB362" i="7"/>
  <c r="AB375" i="7"/>
  <c r="AB381" i="7"/>
  <c r="AB383" i="7"/>
  <c r="AB389" i="7"/>
  <c r="AB391" i="7"/>
  <c r="AB398" i="7"/>
  <c r="AB405" i="7"/>
  <c r="AB412" i="7"/>
  <c r="AB419" i="7"/>
  <c r="AB438" i="7"/>
  <c r="AB445" i="7"/>
  <c r="AB452" i="7"/>
  <c r="AB459" i="7"/>
  <c r="AB466" i="7"/>
  <c r="AB480" i="7"/>
  <c r="AB485" i="7"/>
  <c r="AB513" i="7"/>
  <c r="AB516" i="7"/>
  <c r="AB519" i="7"/>
  <c r="AB545" i="7"/>
  <c r="AB548" i="7"/>
  <c r="AB551" i="7"/>
  <c r="AB577" i="7"/>
  <c r="AB580" i="7"/>
  <c r="AB583" i="7"/>
  <c r="AB609" i="7"/>
  <c r="AB613" i="7"/>
  <c r="AB617" i="7"/>
  <c r="AB621" i="7"/>
  <c r="AB625" i="7"/>
  <c r="AB629" i="7"/>
  <c r="AB633" i="7"/>
  <c r="AB637" i="7"/>
  <c r="AB641" i="7"/>
  <c r="AB645" i="7"/>
  <c r="AB649" i="7"/>
  <c r="AB653" i="7"/>
  <c r="AB657" i="7"/>
  <c r="AB661" i="7"/>
  <c r="AB665" i="7"/>
  <c r="AB669" i="7"/>
  <c r="AB673" i="7"/>
  <c r="AB677" i="7"/>
  <c r="AB681" i="7"/>
  <c r="AB685" i="7"/>
  <c r="AB689" i="7"/>
  <c r="AB693" i="7"/>
  <c r="AB697" i="7"/>
  <c r="AB701" i="7"/>
  <c r="AB705" i="7"/>
  <c r="AB19" i="7"/>
  <c r="AB72" i="7"/>
  <c r="AB80" i="7"/>
  <c r="AB97" i="7"/>
  <c r="AB119" i="7"/>
  <c r="AB239" i="7"/>
  <c r="AB15" i="7"/>
  <c r="AB111" i="7"/>
  <c r="AB183" i="7"/>
  <c r="AB187" i="7"/>
  <c r="AB192" i="7"/>
  <c r="AB212" i="7"/>
  <c r="AB217" i="7"/>
  <c r="AB221" i="7"/>
  <c r="AB225" i="7"/>
  <c r="AB237" i="7"/>
  <c r="AB259" i="7"/>
  <c r="AB266" i="7"/>
  <c r="AB288" i="7"/>
  <c r="AB302" i="7"/>
  <c r="AB315" i="7"/>
  <c r="AB318" i="7"/>
  <c r="AB321" i="7"/>
  <c r="AB334" i="7"/>
  <c r="AB337" i="7"/>
  <c r="AB30" i="7"/>
  <c r="AB116" i="7"/>
  <c r="AB153" i="7"/>
  <c r="AB173" i="7"/>
  <c r="AB223" i="7"/>
  <c r="AB228" i="7"/>
  <c r="AB323" i="7"/>
  <c r="AB330" i="7"/>
  <c r="AB341" i="7"/>
  <c r="AB384" i="7"/>
  <c r="AB473" i="7"/>
  <c r="AB487" i="7"/>
  <c r="AB491" i="7"/>
  <c r="AB40" i="7"/>
  <c r="AB157" i="7"/>
  <c r="AB164" i="7"/>
  <c r="AB176" i="7"/>
  <c r="AB209" i="7"/>
  <c r="AB250" i="7"/>
  <c r="AB258" i="7"/>
  <c r="AB307" i="7"/>
  <c r="AB314" i="7"/>
  <c r="AB325" i="7"/>
  <c r="AB363" i="7"/>
  <c r="AB366" i="7"/>
  <c r="AB372" i="7"/>
  <c r="AB380" i="7"/>
  <c r="AB388" i="7"/>
  <c r="AB421" i="7"/>
  <c r="AB435" i="7"/>
  <c r="AB442" i="7"/>
  <c r="AB456" i="7"/>
  <c r="AB458" i="7"/>
  <c r="AB463" i="7"/>
  <c r="AB465" i="7"/>
  <c r="AB479" i="7"/>
  <c r="AB486" i="7"/>
  <c r="AB521" i="7"/>
  <c r="AB527" i="7"/>
  <c r="AB529" i="7"/>
  <c r="AB535" i="7"/>
  <c r="AB537" i="7"/>
  <c r="AB543" i="7"/>
  <c r="AB6" i="7"/>
  <c r="AB56" i="7"/>
  <c r="AB115" i="7"/>
  <c r="AB135" i="7"/>
  <c r="AB193" i="7"/>
  <c r="AB313" i="7"/>
  <c r="AB347" i="7"/>
  <c r="AB415" i="7"/>
  <c r="AB418" i="7"/>
  <c r="AB455" i="7"/>
  <c r="AB468" i="7"/>
  <c r="AB477" i="7"/>
  <c r="AB483" i="7"/>
  <c r="AB492" i="7"/>
  <c r="AB497" i="7"/>
  <c r="AB504" i="7"/>
  <c r="AB520" i="7"/>
  <c r="AB541" i="7"/>
  <c r="AB576" i="7"/>
  <c r="AB585" i="7"/>
  <c r="AB591" i="7"/>
  <c r="AB593" i="7"/>
  <c r="AB599" i="7"/>
  <c r="AB601" i="7"/>
  <c r="AB607" i="7"/>
  <c r="AB611" i="7"/>
  <c r="AB618" i="7"/>
  <c r="AB620" i="7"/>
  <c r="AB627" i="7"/>
  <c r="AB634" i="7"/>
  <c r="AB636" i="7"/>
  <c r="AB643" i="7"/>
  <c r="AB650" i="7"/>
  <c r="AB652" i="7"/>
  <c r="AB659" i="7"/>
  <c r="AB666" i="7"/>
  <c r="AB668" i="7"/>
  <c r="AB675" i="7"/>
  <c r="AB682" i="7"/>
  <c r="AB684" i="7"/>
  <c r="AB691" i="7"/>
  <c r="AB698" i="7"/>
  <c r="AB700" i="7"/>
  <c r="AB707" i="7"/>
  <c r="AB710" i="7"/>
  <c r="AB733" i="7"/>
  <c r="AB736" i="7"/>
  <c r="AB739" i="7"/>
  <c r="AB742" i="7"/>
  <c r="AB131" i="7"/>
  <c r="AB141" i="7"/>
  <c r="AB159" i="7"/>
  <c r="AB168" i="7"/>
  <c r="AB205" i="7"/>
  <c r="AB247" i="7"/>
  <c r="AB253" i="7"/>
  <c r="AB269" i="7"/>
  <c r="AB354" i="7"/>
  <c r="AB371" i="7"/>
  <c r="AB374" i="7"/>
  <c r="AB378" i="7"/>
  <c r="AB420" i="7"/>
  <c r="AB423" i="7"/>
  <c r="AB448" i="7"/>
  <c r="AB451" i="7"/>
  <c r="AB482" i="7"/>
  <c r="AB488" i="7"/>
  <c r="AB501" i="7"/>
  <c r="AB503" i="7"/>
  <c r="AB517" i="7"/>
  <c r="AB524" i="7"/>
  <c r="AB540" i="7"/>
  <c r="AB547" i="7"/>
  <c r="AB561" i="7"/>
  <c r="AB584" i="7"/>
  <c r="AB708" i="7"/>
  <c r="AB711" i="7"/>
  <c r="AB714" i="7"/>
  <c r="AB737" i="7"/>
  <c r="AB740" i="7"/>
  <c r="AB743" i="7"/>
  <c r="AB746" i="7"/>
  <c r="AB769" i="7"/>
  <c r="AB772" i="7"/>
  <c r="AB775" i="7"/>
  <c r="AB778" i="7"/>
  <c r="AB801" i="7"/>
  <c r="AB804" i="7"/>
  <c r="AB807" i="7"/>
  <c r="AB810" i="7"/>
  <c r="AB833" i="7"/>
  <c r="AB836" i="7"/>
  <c r="AB839" i="7"/>
  <c r="AB842" i="7"/>
  <c r="AB865" i="7"/>
  <c r="AB868" i="7"/>
  <c r="AB871" i="7"/>
  <c r="AB874" i="7"/>
  <c r="AB892" i="7"/>
  <c r="AB896" i="7"/>
  <c r="AB900" i="7"/>
  <c r="AB904" i="7"/>
  <c r="AB908" i="7"/>
  <c r="AB912" i="7"/>
  <c r="AB916" i="7"/>
  <c r="AB96" i="7"/>
  <c r="AB148" i="7"/>
  <c r="AB160" i="7"/>
  <c r="AB171" i="7"/>
  <c r="AB231" i="7"/>
  <c r="AB255" i="7"/>
  <c r="AB284" i="7"/>
  <c r="AB377" i="7"/>
  <c r="AB400" i="7"/>
  <c r="AB404" i="7"/>
  <c r="AB433" i="7"/>
  <c r="AB437" i="7"/>
  <c r="AB453" i="7"/>
  <c r="AB470" i="7"/>
  <c r="AB474" i="7"/>
  <c r="AB500" i="7"/>
  <c r="AB553" i="7"/>
  <c r="AB556" i="7"/>
  <c r="AB559" i="7"/>
  <c r="AB600" i="7"/>
  <c r="AB608" i="7"/>
  <c r="AB632" i="7"/>
  <c r="AB639" i="7"/>
  <c r="AB646" i="7"/>
  <c r="AB696" i="7"/>
  <c r="AB703" i="7"/>
  <c r="AB724" i="7"/>
  <c r="AB728" i="7"/>
  <c r="AB730" i="7"/>
  <c r="AB732" i="7"/>
  <c r="AB734" i="7"/>
  <c r="AB738" i="7"/>
  <c r="AB762" i="7"/>
  <c r="AB776" i="7"/>
  <c r="AB783" i="7"/>
  <c r="AB797" i="7"/>
  <c r="AB802" i="7"/>
  <c r="AB816" i="7"/>
  <c r="AB823" i="7"/>
  <c r="AB830" i="7"/>
  <c r="AB837" i="7"/>
  <c r="AB844" i="7"/>
  <c r="AB863" i="7"/>
  <c r="AB870" i="7"/>
  <c r="AB877" i="7"/>
  <c r="AB884" i="7"/>
  <c r="AB903" i="7"/>
  <c r="AB906" i="7"/>
  <c r="AB909" i="7"/>
  <c r="AB68" i="7"/>
  <c r="AB84" i="7"/>
  <c r="AB224" i="7"/>
  <c r="AB264" i="7"/>
  <c r="AB279" i="7"/>
  <c r="AB294" i="7"/>
  <c r="AB327" i="7"/>
  <c r="AB346" i="7"/>
  <c r="AB369" i="7"/>
  <c r="AB409" i="7"/>
  <c r="AB413" i="7"/>
  <c r="AB434" i="7"/>
  <c r="AB495" i="7"/>
  <c r="AB532" i="7"/>
  <c r="AB34" i="7"/>
  <c r="AB143" i="7"/>
  <c r="AB155" i="7"/>
  <c r="AB167" i="7"/>
  <c r="AB207" i="7"/>
  <c r="AB267" i="7"/>
  <c r="AB282" i="7"/>
  <c r="AB296" i="7"/>
  <c r="AB329" i="7"/>
  <c r="AB390" i="7"/>
  <c r="AB394" i="7"/>
  <c r="AB427" i="7"/>
  <c r="AB460" i="7"/>
  <c r="AB489" i="7"/>
  <c r="AB505" i="7"/>
  <c r="AB508" i="7"/>
  <c r="AB533" i="7"/>
  <c r="AB564" i="7"/>
  <c r="AB567" i="7"/>
  <c r="AB588" i="7"/>
  <c r="AB596" i="7"/>
  <c r="AB604" i="7"/>
  <c r="AB612" i="7"/>
  <c r="AB619" i="7"/>
  <c r="AB624" i="7"/>
  <c r="AB626" i="7"/>
  <c r="AB631" i="7"/>
  <c r="AB638" i="7"/>
  <c r="AB676" i="7"/>
  <c r="AB683" i="7"/>
  <c r="AB688" i="7"/>
  <c r="AB690" i="7"/>
  <c r="AB695" i="7"/>
  <c r="AB702" i="7"/>
  <c r="AB709" i="7"/>
  <c r="AB713" i="7"/>
  <c r="AB715" i="7"/>
  <c r="AB717" i="7"/>
  <c r="AB719" i="7"/>
  <c r="AB723" i="7"/>
  <c r="AB765" i="7"/>
  <c r="AB770" i="7"/>
  <c r="AB784" i="7"/>
  <c r="AB791" i="7"/>
  <c r="AB798" i="7"/>
  <c r="AB805" i="7"/>
  <c r="AB812" i="7"/>
  <c r="AB831" i="7"/>
  <c r="AB838" i="7"/>
  <c r="AB845" i="7"/>
  <c r="AB852" i="7"/>
  <c r="AB859" i="7"/>
  <c r="AB873" i="7"/>
  <c r="AB878" i="7"/>
  <c r="AB907" i="7"/>
  <c r="AB910" i="7"/>
  <c r="AB913" i="7"/>
  <c r="AB105" i="7"/>
  <c r="AB199" i="7"/>
  <c r="AB256" i="7"/>
  <c r="AB268" i="7"/>
  <c r="AB386" i="7"/>
  <c r="AB407" i="7"/>
  <c r="AB447" i="7"/>
  <c r="AB512" i="7"/>
  <c r="AB549" i="7"/>
  <c r="AB597" i="7"/>
  <c r="AB614" i="7"/>
  <c r="AB630" i="7"/>
  <c r="AB671" i="7"/>
  <c r="AB674" i="7"/>
  <c r="AB687" i="7"/>
  <c r="AB725" i="7"/>
  <c r="AB744" i="7"/>
  <c r="AB752" i="7"/>
  <c r="AB767" i="7"/>
  <c r="AB774" i="7"/>
  <c r="AB781" i="7"/>
  <c r="AB788" i="7"/>
  <c r="AB795" i="7"/>
  <c r="AB809" i="7"/>
  <c r="AB846" i="7"/>
  <c r="AB860" i="7"/>
  <c r="AB867" i="7"/>
  <c r="AB881" i="7"/>
  <c r="AB883" i="7"/>
  <c r="AB888" i="7"/>
  <c r="AB890" i="7"/>
  <c r="AB935" i="7"/>
  <c r="AB938" i="7"/>
  <c r="AB941" i="7"/>
  <c r="AB944" i="7"/>
  <c r="AB967" i="7"/>
  <c r="AB970" i="7"/>
  <c r="AB973" i="7"/>
  <c r="AB976" i="7"/>
  <c r="AB999" i="7"/>
  <c r="AB1002" i="7"/>
  <c r="AB1005" i="7"/>
  <c r="AB1008" i="7"/>
  <c r="AB1031" i="7"/>
  <c r="AB1034" i="7"/>
  <c r="AB1037" i="7"/>
  <c r="AB1040" i="7"/>
  <c r="AB1063" i="7"/>
  <c r="AB1066" i="7"/>
  <c r="AB1069" i="7"/>
  <c r="AB1072" i="7"/>
  <c r="AB1095" i="7"/>
  <c r="AB1098" i="7"/>
  <c r="AB1101" i="7"/>
  <c r="AB1104" i="7"/>
  <c r="AB1127" i="7"/>
  <c r="AB1130" i="7"/>
  <c r="AB1133" i="7"/>
  <c r="AB1136" i="7"/>
  <c r="AB1159" i="7"/>
  <c r="AB1162" i="7"/>
  <c r="AB1165" i="7"/>
  <c r="AB1168" i="7"/>
  <c r="AB1191" i="7"/>
  <c r="AB1194" i="7"/>
  <c r="AB1197" i="7"/>
  <c r="AB22" i="7"/>
  <c r="AB233" i="7"/>
  <c r="AB401" i="7"/>
  <c r="AB428" i="7"/>
  <c r="AB454" i="7"/>
  <c r="AB467" i="7"/>
  <c r="AB523" i="7"/>
  <c r="AB640" i="7"/>
  <c r="AB656" i="7"/>
  <c r="AB662" i="7"/>
  <c r="AB706" i="7"/>
  <c r="AB712" i="7"/>
  <c r="AB720" i="7"/>
  <c r="AB747" i="7"/>
  <c r="AB755" i="7"/>
  <c r="AB779" i="7"/>
  <c r="AB786" i="7"/>
  <c r="AB793" i="7"/>
  <c r="AB800" i="7"/>
  <c r="AB821" i="7"/>
  <c r="AB851" i="7"/>
  <c r="AB858" i="7"/>
  <c r="AB872" i="7"/>
  <c r="AB879" i="7"/>
  <c r="AB923" i="7"/>
  <c r="AB926" i="7"/>
  <c r="AB929" i="7"/>
  <c r="AB932" i="7"/>
  <c r="AB955" i="7"/>
  <c r="AB958" i="7"/>
  <c r="AB961" i="7"/>
  <c r="AB964" i="7"/>
  <c r="AB987" i="7"/>
  <c r="AB990" i="7"/>
  <c r="AB993" i="7"/>
  <c r="AB996" i="7"/>
  <c r="AB1019" i="7"/>
  <c r="AB1022" i="7"/>
  <c r="AB1025" i="7"/>
  <c r="AB1028" i="7"/>
  <c r="AB1051" i="7"/>
  <c r="AB1054" i="7"/>
  <c r="AB1057" i="7"/>
  <c r="AB1060" i="7"/>
  <c r="AB1083" i="7"/>
  <c r="AB1086" i="7"/>
  <c r="AB1089" i="7"/>
  <c r="AB1092" i="7"/>
  <c r="AB1115" i="7"/>
  <c r="AB1118" i="7"/>
  <c r="AB1121" i="7"/>
  <c r="AB1124" i="7"/>
  <c r="AB1147" i="7"/>
  <c r="AB1150" i="7"/>
  <c r="AB1153" i="7"/>
  <c r="AB1156" i="7"/>
  <c r="AB1179" i="7"/>
  <c r="AB1182" i="7"/>
  <c r="AB1185" i="7"/>
  <c r="AB1188" i="7"/>
  <c r="AB1200" i="7"/>
  <c r="AB1204" i="7"/>
  <c r="AB1208" i="7"/>
  <c r="AB1212" i="7"/>
  <c r="AB1216" i="7"/>
  <c r="AB1220" i="7"/>
  <c r="AB1224" i="7"/>
  <c r="AB1228" i="7"/>
  <c r="AB1232" i="7"/>
  <c r="AB1236" i="7"/>
  <c r="AB1240" i="7"/>
  <c r="AB1244" i="7"/>
  <c r="AB1248" i="7"/>
  <c r="AB1252" i="7"/>
  <c r="AB1256" i="7"/>
  <c r="AB1260" i="7"/>
  <c r="AB1264" i="7"/>
  <c r="AB1268" i="7"/>
  <c r="AB1272" i="7"/>
  <c r="AB1276" i="7"/>
  <c r="AB1280" i="7"/>
  <c r="AB1284" i="7"/>
  <c r="AB1288" i="7"/>
  <c r="AB1292" i="7"/>
  <c r="AB1296" i="7"/>
  <c r="AB1300" i="7"/>
  <c r="AB1304" i="7"/>
  <c r="AB1308" i="7"/>
  <c r="AB1312" i="7"/>
  <c r="AB1316" i="7"/>
  <c r="AB1320" i="7"/>
  <c r="AB1324" i="7"/>
  <c r="AB1328" i="7"/>
  <c r="AB1332" i="7"/>
  <c r="AB1336" i="7"/>
  <c r="AB1340" i="7"/>
  <c r="AB1344" i="7"/>
  <c r="AB1348" i="7"/>
  <c r="AB1352" i="7"/>
  <c r="AB1356" i="7"/>
  <c r="AB1360" i="7"/>
  <c r="AB1364" i="7"/>
  <c r="AB1368" i="7"/>
  <c r="AB1372" i="7"/>
  <c r="AB1376" i="7"/>
  <c r="AB1380" i="7"/>
  <c r="AB1384" i="7"/>
  <c r="AB1388" i="7"/>
  <c r="AB1392" i="7"/>
  <c r="AB1396" i="7"/>
  <c r="AB1400" i="7"/>
  <c r="AB1404" i="7"/>
  <c r="AB1408" i="7"/>
  <c r="AB1412" i="7"/>
  <c r="AB1416" i="7"/>
  <c r="AB1420" i="7"/>
  <c r="AB1424" i="7"/>
  <c r="AB1428" i="7"/>
  <c r="AB1432" i="7"/>
  <c r="AB1436" i="7"/>
  <c r="AB1440" i="7"/>
  <c r="AB1444" i="7"/>
  <c r="AB1448" i="7"/>
  <c r="AB1452" i="7"/>
  <c r="AB1456" i="7"/>
  <c r="AB1460" i="7"/>
  <c r="AB1464" i="7"/>
  <c r="AB1468" i="7"/>
  <c r="AB1472" i="7"/>
  <c r="AB1476" i="7"/>
  <c r="AB1480" i="7"/>
  <c r="AB1484" i="7"/>
  <c r="AB1488" i="7"/>
  <c r="AB1492" i="7"/>
  <c r="AB1496" i="7"/>
  <c r="AB1500" i="7"/>
  <c r="AB275" i="7"/>
  <c r="AB287" i="7"/>
  <c r="AB298" i="7"/>
  <c r="AB309" i="7"/>
  <c r="AB359" i="7"/>
  <c r="AB368" i="7"/>
  <c r="AB444" i="7"/>
  <c r="AB484" i="7"/>
  <c r="AB544" i="7"/>
  <c r="AB552" i="7"/>
  <c r="AB581" i="7"/>
  <c r="AB603" i="7"/>
  <c r="AB635" i="7"/>
  <c r="AB648" i="7"/>
  <c r="AB651" i="7"/>
  <c r="AB654" i="7"/>
  <c r="AB670" i="7"/>
  <c r="AB692" i="7"/>
  <c r="AB716" i="7"/>
  <c r="AB751" i="7"/>
  <c r="AB764" i="7"/>
  <c r="AB771" i="7"/>
  <c r="AB785" i="7"/>
  <c r="AB787" i="7"/>
  <c r="AB792" i="7"/>
  <c r="AB794" i="7"/>
  <c r="AB808" i="7"/>
  <c r="AB815" i="7"/>
  <c r="AB829" i="7"/>
  <c r="AB866" i="7"/>
  <c r="AB880" i="7"/>
  <c r="AB887" i="7"/>
  <c r="AB939" i="7"/>
  <c r="AB942" i="7"/>
  <c r="AB945" i="7"/>
  <c r="AB948" i="7"/>
  <c r="AB971" i="7"/>
  <c r="AB974" i="7"/>
  <c r="AB977" i="7"/>
  <c r="AB980" i="7"/>
  <c r="AB1003" i="7"/>
  <c r="AB1006" i="7"/>
  <c r="AB1009" i="7"/>
  <c r="AB1012" i="7"/>
  <c r="AB1035" i="7"/>
  <c r="AB1038" i="7"/>
  <c r="AB1041" i="7"/>
  <c r="AB1044" i="7"/>
  <c r="AB1067" i="7"/>
  <c r="AB1070" i="7"/>
  <c r="AB1073" i="7"/>
  <c r="AB1076" i="7"/>
  <c r="AB1099" i="7"/>
  <c r="AB1102" i="7"/>
  <c r="AB1105" i="7"/>
  <c r="AB1108" i="7"/>
  <c r="AB1131" i="7"/>
  <c r="AB1134" i="7"/>
  <c r="AB1137" i="7"/>
  <c r="AB1140" i="7"/>
  <c r="AB1163" i="7"/>
  <c r="AB1166" i="7"/>
  <c r="AB1169" i="7"/>
  <c r="AB1172" i="7"/>
  <c r="AB1195" i="7"/>
  <c r="AB1198" i="7"/>
  <c r="AB1202" i="7"/>
  <c r="AB1206" i="7"/>
  <c r="AB1210" i="7"/>
  <c r="AB1214" i="7"/>
  <c r="AB1218" i="7"/>
  <c r="AB1222" i="7"/>
  <c r="AB1226" i="7"/>
  <c r="AB1230" i="7"/>
  <c r="AB1234" i="7"/>
  <c r="AB1238" i="7"/>
  <c r="AB1242" i="7"/>
  <c r="AB1246" i="7"/>
  <c r="AB1250" i="7"/>
  <c r="AB1254" i="7"/>
  <c r="AB1258" i="7"/>
  <c r="AB1262" i="7"/>
  <c r="AB1266" i="7"/>
  <c r="AB1270" i="7"/>
  <c r="AB1274" i="7"/>
  <c r="AB1278" i="7"/>
  <c r="AB1282" i="7"/>
  <c r="AB1286" i="7"/>
  <c r="AB1290" i="7"/>
  <c r="AB1294" i="7"/>
  <c r="AB1298" i="7"/>
  <c r="AB1302" i="7"/>
  <c r="AB1306" i="7"/>
  <c r="AB1310" i="7"/>
  <c r="AB1314" i="7"/>
  <c r="AB1318" i="7"/>
  <c r="AB1322" i="7"/>
  <c r="AB1326" i="7"/>
  <c r="AB1330" i="7"/>
  <c r="AB1334" i="7"/>
  <c r="AB1338" i="7"/>
  <c r="AB1342" i="7"/>
  <c r="AB1346" i="7"/>
  <c r="AB1350" i="7"/>
  <c r="AB1354" i="7"/>
  <c r="AB1358" i="7"/>
  <c r="AB1362" i="7"/>
  <c r="AB1366" i="7"/>
  <c r="AB1370" i="7"/>
  <c r="AB1374" i="7"/>
  <c r="AB1378" i="7"/>
  <c r="AB1382" i="7"/>
  <c r="AB1386" i="7"/>
  <c r="AB1390" i="7"/>
  <c r="AB1394" i="7"/>
  <c r="AB1398" i="7"/>
  <c r="AB1402" i="7"/>
  <c r="AB1406" i="7"/>
  <c r="AB1410" i="7"/>
  <c r="AB1414" i="7"/>
  <c r="AB1418" i="7"/>
  <c r="AB1422" i="7"/>
  <c r="AB1426" i="7"/>
  <c r="AB1430" i="7"/>
  <c r="AB1434" i="7"/>
  <c r="AB1438" i="7"/>
  <c r="AB1442" i="7"/>
  <c r="AB1446" i="7"/>
  <c r="AB1450" i="7"/>
  <c r="AB1454" i="7"/>
  <c r="AB1458" i="7"/>
  <c r="AB1462" i="7"/>
  <c r="AB1466" i="7"/>
  <c r="AB1470" i="7"/>
  <c r="AB1474" i="7"/>
  <c r="AB1478" i="7"/>
  <c r="AB1482" i="7"/>
  <c r="AB1486" i="7"/>
  <c r="AB1490" i="7"/>
  <c r="AB1494" i="7"/>
  <c r="AB1498" i="7"/>
  <c r="AB1502" i="7"/>
  <c r="AB152" i="7"/>
  <c r="AB271" i="7"/>
  <c r="AB306" i="7"/>
  <c r="AB322" i="7"/>
  <c r="AB339" i="7"/>
  <c r="AB393" i="7"/>
  <c r="AB425" i="7"/>
  <c r="AB436" i="7"/>
  <c r="AB647" i="7"/>
  <c r="AB667" i="7"/>
  <c r="AB729" i="7"/>
  <c r="AB819" i="7"/>
  <c r="AB849" i="7"/>
  <c r="AB882" i="7"/>
  <c r="AB886" i="7"/>
  <c r="AB928" i="7"/>
  <c r="AB933" i="7"/>
  <c r="AB943" i="7"/>
  <c r="AB950" i="7"/>
  <c r="AB972" i="7"/>
  <c r="AB989" i="7"/>
  <c r="AB994" i="7"/>
  <c r="AB1011" i="7"/>
  <c r="AB1016" i="7"/>
  <c r="AB1033" i="7"/>
  <c r="AB1050" i="7"/>
  <c r="AB1055" i="7"/>
  <c r="AB1077" i="7"/>
  <c r="AB1084" i="7"/>
  <c r="AB1094" i="7"/>
  <c r="AB1111" i="7"/>
  <c r="AB1128" i="7"/>
  <c r="AB1138" i="7"/>
  <c r="AB1145" i="7"/>
  <c r="AB1155" i="7"/>
  <c r="AB1184" i="7"/>
  <c r="AB1189" i="7"/>
  <c r="AB1203" i="7"/>
  <c r="AB1205" i="7"/>
  <c r="AB1235" i="7"/>
  <c r="AB1237" i="7"/>
  <c r="AB1267" i="7"/>
  <c r="AB1269" i="7"/>
  <c r="AB1299" i="7"/>
  <c r="AB1301" i="7"/>
  <c r="AB1331" i="7"/>
  <c r="AB1333" i="7"/>
  <c r="AB1363" i="7"/>
  <c r="AB1365" i="7"/>
  <c r="AB1395" i="7"/>
  <c r="AB1397" i="7"/>
  <c r="AB1427" i="7"/>
  <c r="AB1429" i="7"/>
  <c r="AB1459" i="7"/>
  <c r="AB1461" i="7"/>
  <c r="AB1491" i="7"/>
  <c r="AB1493" i="7"/>
  <c r="AB88" i="7"/>
  <c r="AB180" i="7"/>
  <c r="AB272" i="7"/>
  <c r="AB290" i="7"/>
  <c r="AB395" i="7"/>
  <c r="AB416" i="7"/>
  <c r="AB426" i="7"/>
  <c r="AB571" i="7"/>
  <c r="AB622" i="7"/>
  <c r="AB642" i="7"/>
  <c r="AB663" i="7"/>
  <c r="AB678" i="7"/>
  <c r="AB721" i="7"/>
  <c r="AB756" i="7"/>
  <c r="AB760" i="7"/>
  <c r="AB782" i="7"/>
  <c r="AB827" i="7"/>
  <c r="AB834" i="7"/>
  <c r="AB853" i="7"/>
  <c r="AB864" i="7"/>
  <c r="AB875" i="7"/>
  <c r="AB893" i="7"/>
  <c r="AB921" i="7"/>
  <c r="AB931" i="7"/>
  <c r="AB960" i="7"/>
  <c r="AB965" i="7"/>
  <c r="AB975" i="7"/>
  <c r="AB982" i="7"/>
  <c r="AB1004" i="7"/>
  <c r="AB1021" i="7"/>
  <c r="AB1026" i="7"/>
  <c r="AB1043" i="7"/>
  <c r="AB1048" i="7"/>
  <c r="AB1065" i="7"/>
  <c r="AB1082" i="7"/>
  <c r="AB1087" i="7"/>
  <c r="AB1109" i="7"/>
  <c r="AB1116" i="7"/>
  <c r="AB1126" i="7"/>
  <c r="AB1143" i="7"/>
  <c r="AB1160" i="7"/>
  <c r="AB1170" i="7"/>
  <c r="AB1177" i="7"/>
  <c r="AB1187" i="7"/>
  <c r="AB1199" i="7"/>
  <c r="AB1201" i="7"/>
  <c r="AB1231" i="7"/>
  <c r="AB1233" i="7"/>
  <c r="AB1263" i="7"/>
  <c r="AB1265" i="7"/>
  <c r="AB1295" i="7"/>
  <c r="AB1297" i="7"/>
  <c r="AB1327" i="7"/>
  <c r="AB1329" i="7"/>
  <c r="AB1359" i="7"/>
  <c r="AB1361" i="7"/>
  <c r="AB1391" i="7"/>
  <c r="AB1393" i="7"/>
  <c r="AB1423" i="7"/>
  <c r="AB1425" i="7"/>
  <c r="AB1455" i="7"/>
  <c r="AB1457" i="7"/>
  <c r="AB1487" i="7"/>
  <c r="AB1489" i="7"/>
  <c r="AB123" i="7"/>
  <c r="AB396" i="7"/>
  <c r="AB406" i="7"/>
  <c r="AB469" i="7"/>
  <c r="AB507" i="7"/>
  <c r="AB515" i="7"/>
  <c r="AB565" i="7"/>
  <c r="AB623" i="7"/>
  <c r="AB628" i="7"/>
  <c r="AB658" i="7"/>
  <c r="AB694" i="7"/>
  <c r="AB704" i="7"/>
  <c r="AB726" i="7"/>
  <c r="AB768" i="7"/>
  <c r="AB790" i="7"/>
  <c r="AB820" i="7"/>
  <c r="AB835" i="7"/>
  <c r="AB857" i="7"/>
  <c r="AB861" i="7"/>
  <c r="AB897" i="7"/>
  <c r="AB919" i="7"/>
  <c r="AB936" i="7"/>
  <c r="AB946" i="7"/>
  <c r="AB953" i="7"/>
  <c r="AB963" i="7"/>
  <c r="AB992" i="7"/>
  <c r="AB997" i="7"/>
  <c r="AB1007" i="7"/>
  <c r="AB1014" i="7"/>
  <c r="AB1036" i="7"/>
  <c r="AB7" i="7"/>
  <c r="AB422" i="7"/>
  <c r="AB587" i="7"/>
  <c r="AB615" i="7"/>
  <c r="AB655" i="7"/>
  <c r="AB660" i="7"/>
  <c r="AB745" i="7"/>
  <c r="AB749" i="7"/>
  <c r="AB758" i="7"/>
  <c r="AB773" i="7"/>
  <c r="AB777" i="7"/>
  <c r="AB799" i="7"/>
  <c r="AB814" i="7"/>
  <c r="AB825" i="7"/>
  <c r="AB840" i="7"/>
  <c r="AB862" i="7"/>
  <c r="AB895" i="7"/>
  <c r="AB898" i="7"/>
  <c r="AB920" i="7"/>
  <c r="AB937" i="7"/>
  <c r="AB954" i="7"/>
  <c r="AB959" i="7"/>
  <c r="AB981" i="7"/>
  <c r="AB988" i="7"/>
  <c r="AB998" i="7"/>
  <c r="AB1015" i="7"/>
  <c r="AB1032" i="7"/>
  <c r="AB1042" i="7"/>
  <c r="AB1049" i="7"/>
  <c r="AB1059" i="7"/>
  <c r="AB1088" i="7"/>
  <c r="AB1093" i="7"/>
  <c r="AB1103" i="7"/>
  <c r="AB1110" i="7"/>
  <c r="AB1132" i="7"/>
  <c r="AB1149" i="7"/>
  <c r="AB1154" i="7"/>
  <c r="AB1171" i="7"/>
  <c r="AB1176" i="7"/>
  <c r="AB1193" i="7"/>
  <c r="AB1215" i="7"/>
  <c r="AB1217" i="7"/>
  <c r="AB1247" i="7"/>
  <c r="AB1249" i="7"/>
  <c r="AB1279" i="7"/>
  <c r="AB1281" i="7"/>
  <c r="AB49" i="7"/>
  <c r="AB276" i="7"/>
  <c r="AB311" i="7"/>
  <c r="AB397" i="7"/>
  <c r="AB439" i="7"/>
  <c r="AB461" i="7"/>
  <c r="AB572" i="7"/>
  <c r="AB679" i="7"/>
  <c r="AB699" i="7"/>
  <c r="AB718" i="7"/>
  <c r="AB735" i="7"/>
  <c r="AB753" i="7"/>
  <c r="AB761" i="7"/>
  <c r="AB813" i="7"/>
  <c r="AB828" i="7"/>
  <c r="AB850" i="7"/>
  <c r="AB894" i="7"/>
  <c r="AB924" i="7"/>
  <c r="AB934" i="7"/>
  <c r="AB968" i="7"/>
  <c r="AB978" i="7"/>
  <c r="AB1052" i="7"/>
  <c r="AB1056" i="7"/>
  <c r="AB1064" i="7"/>
  <c r="AB1068" i="7"/>
  <c r="AB1080" i="7"/>
  <c r="AB1107" i="7"/>
  <c r="AB1119" i="7"/>
  <c r="AB1142" i="7"/>
  <c r="AB1146" i="7"/>
  <c r="AB1158" i="7"/>
  <c r="AB1181" i="7"/>
  <c r="AB1207" i="7"/>
  <c r="AB1241" i="7"/>
  <c r="AB1255" i="7"/>
  <c r="AB1317" i="7"/>
  <c r="AB1323" i="7"/>
  <c r="AB1357" i="7"/>
  <c r="AB1371" i="7"/>
  <c r="AB1405" i="7"/>
  <c r="AB1411" i="7"/>
  <c r="AB1445" i="7"/>
  <c r="AB1451" i="7"/>
  <c r="AB1485" i="7"/>
  <c r="AB1499" i="7"/>
  <c r="AB59" i="7"/>
  <c r="AB241" i="7"/>
  <c r="AB399" i="7"/>
  <c r="AB441" i="7"/>
  <c r="AB462" i="7"/>
  <c r="AB573" i="7"/>
  <c r="AB680" i="7"/>
  <c r="AB727" i="7"/>
  <c r="AB806" i="7"/>
  <c r="AB843" i="7"/>
  <c r="AB901" i="7"/>
  <c r="AB914" i="7"/>
  <c r="AB949" i="7"/>
  <c r="AB983" i="7"/>
  <c r="AB1017" i="7"/>
  <c r="AB1027" i="7"/>
  <c r="AB1045" i="7"/>
  <c r="AB1053" i="7"/>
  <c r="AB1123" i="7"/>
  <c r="AB1135" i="7"/>
  <c r="AB1211" i="7"/>
  <c r="AB1221" i="7"/>
  <c r="AB1245" i="7"/>
  <c r="AB1259" i="7"/>
  <c r="AB1289" i="7"/>
  <c r="AB1303" i="7"/>
  <c r="AB1337" i="7"/>
  <c r="AB1343" i="7"/>
  <c r="AB1377" i="7"/>
  <c r="AB1383" i="7"/>
  <c r="AB1417" i="7"/>
  <c r="AB1431" i="7"/>
  <c r="AB1465" i="7"/>
  <c r="AB1471" i="7"/>
  <c r="AB402" i="7"/>
  <c r="AB575" i="7"/>
  <c r="AB610" i="7"/>
  <c r="AB754" i="7"/>
  <c r="AB915" i="7"/>
  <c r="AB925" i="7"/>
  <c r="AB930" i="7"/>
  <c r="AB969" i="7"/>
  <c r="AB1013" i="7"/>
  <c r="AB1061" i="7"/>
  <c r="AB1096" i="7"/>
  <c r="AB1100" i="7"/>
  <c r="AB1112" i="7"/>
  <c r="AB1139" i="7"/>
  <c r="AB1151" i="7"/>
  <c r="AB1174" i="7"/>
  <c r="AB1178" i="7"/>
  <c r="AB432" i="7"/>
  <c r="AB511" i="7"/>
  <c r="AB555" i="7"/>
  <c r="AB568" i="7"/>
  <c r="AB605" i="7"/>
  <c r="AB686" i="7"/>
  <c r="AB741" i="7"/>
  <c r="AB750" i="7"/>
  <c r="AB766" i="7"/>
  <c r="AB803" i="7"/>
  <c r="AB818" i="7"/>
  <c r="AB855" i="7"/>
  <c r="AB885" i="7"/>
  <c r="AB905" i="7"/>
  <c r="AB947" i="7"/>
  <c r="AB952" i="7"/>
  <c r="AB986" i="7"/>
  <c r="AB991" i="7"/>
  <c r="AB1020" i="7"/>
  <c r="AB1030" i="7"/>
  <c r="AB1071" i="7"/>
  <c r="AB1075" i="7"/>
  <c r="AB1106" i="7"/>
  <c r="AB1114" i="7"/>
  <c r="AB1180" i="7"/>
  <c r="AB1192" i="7"/>
  <c r="AB1213" i="7"/>
  <c r="AB1227" i="7"/>
  <c r="AB1261" i="7"/>
  <c r="AB1271" i="7"/>
  <c r="AB1291" i="7"/>
  <c r="AB1325" i="7"/>
  <c r="AB1339" i="7"/>
  <c r="AB1373" i="7"/>
  <c r="AB1379" i="7"/>
  <c r="X918" i="7"/>
  <c r="X906" i="7"/>
  <c r="X895" i="7"/>
  <c r="X881" i="7"/>
  <c r="X870" i="7"/>
  <c r="X858" i="7"/>
  <c r="X845" i="7"/>
  <c r="X833" i="7"/>
  <c r="X822" i="7"/>
  <c r="X808" i="7"/>
  <c r="X797" i="7"/>
  <c r="X785" i="7"/>
  <c r="X771" i="7"/>
  <c r="X760" i="7"/>
  <c r="X749" i="7"/>
  <c r="X735" i="7"/>
  <c r="X723" i="7"/>
  <c r="X712" i="7"/>
  <c r="X698" i="7"/>
  <c r="X687" i="7"/>
  <c r="X675" i="7"/>
  <c r="X662" i="7"/>
  <c r="X650" i="7"/>
  <c r="X639" i="7"/>
  <c r="X625" i="7"/>
  <c r="X612" i="7"/>
  <c r="X596" i="7"/>
  <c r="X578" i="7"/>
  <c r="X562" i="7"/>
  <c r="X548" i="7"/>
  <c r="X529" i="7"/>
  <c r="X514" i="7"/>
  <c r="X498" i="7"/>
  <c r="X480" i="7"/>
  <c r="X465" i="7"/>
  <c r="X450" i="7"/>
  <c r="X432" i="7"/>
  <c r="X416" i="7"/>
  <c r="X401" i="7"/>
  <c r="X380" i="7"/>
  <c r="X362" i="7"/>
  <c r="X346" i="7"/>
  <c r="X325" i="7"/>
  <c r="X306" i="7"/>
  <c r="X288" i="7"/>
  <c r="X266" i="7"/>
  <c r="X250" i="7"/>
  <c r="X232" i="7"/>
  <c r="X210" i="7"/>
  <c r="X192" i="7"/>
  <c r="X176" i="7"/>
  <c r="X154" i="7"/>
  <c r="X136" i="7"/>
  <c r="X117" i="7"/>
  <c r="X93" i="7"/>
  <c r="X74" i="7"/>
  <c r="X52" i="7"/>
  <c r="X26" i="7"/>
  <c r="X4" i="7"/>
  <c r="AB1481" i="7"/>
  <c r="AB1473" i="7"/>
  <c r="AB1447" i="7"/>
  <c r="AB1439" i="7"/>
  <c r="AB1409" i="7"/>
  <c r="AB1401" i="7"/>
  <c r="AB1381" i="7"/>
  <c r="AB1367" i="7"/>
  <c r="AB1355" i="7"/>
  <c r="AB1257" i="7"/>
  <c r="AB1175" i="7"/>
  <c r="AB1167" i="7"/>
  <c r="AB1122" i="7"/>
  <c r="AB1085" i="7"/>
  <c r="AB1023" i="7"/>
  <c r="AB957" i="7"/>
  <c r="AB918" i="7"/>
  <c r="AB848" i="7"/>
  <c r="AB789" i="7"/>
  <c r="AB759" i="7"/>
  <c r="AB113" i="7"/>
  <c r="AC7" i="7"/>
  <c r="AC11" i="7"/>
  <c r="AC15" i="7"/>
  <c r="AC19" i="7"/>
  <c r="AC23" i="7"/>
  <c r="AC27" i="7"/>
  <c r="AC31" i="7"/>
  <c r="AC35" i="7"/>
  <c r="AC6" i="7"/>
  <c r="AC9" i="7"/>
  <c r="AC12" i="7"/>
  <c r="AC26" i="7"/>
  <c r="AC29" i="7"/>
  <c r="AC32" i="7"/>
  <c r="AC38" i="7"/>
  <c r="AC42" i="7"/>
  <c r="AC46" i="7"/>
  <c r="AC50" i="7"/>
  <c r="AC54" i="7"/>
  <c r="AC58" i="7"/>
  <c r="AC62" i="7"/>
  <c r="AC66" i="7"/>
  <c r="AC70" i="7"/>
  <c r="AC74" i="7"/>
  <c r="AC78" i="7"/>
  <c r="AC4" i="7"/>
  <c r="AC81" i="7"/>
  <c r="AC84" i="7"/>
  <c r="AC87" i="7"/>
  <c r="AC110" i="7"/>
  <c r="AC113" i="7"/>
  <c r="AC116" i="7"/>
  <c r="AC119" i="7"/>
  <c r="AC143" i="7"/>
  <c r="AC147" i="7"/>
  <c r="AC151" i="7"/>
  <c r="AC155" i="7"/>
  <c r="AC159" i="7"/>
  <c r="AC163" i="7"/>
  <c r="AC167" i="7"/>
  <c r="AC171" i="7"/>
  <c r="AC175" i="7"/>
  <c r="AC179" i="7"/>
  <c r="AC183" i="7"/>
  <c r="AC187" i="7"/>
  <c r="AC191" i="7"/>
  <c r="AC195" i="7"/>
  <c r="AC199" i="7"/>
  <c r="AC203" i="7"/>
  <c r="AC207" i="7"/>
  <c r="AC211" i="7"/>
  <c r="AC215" i="7"/>
  <c r="AC219" i="7"/>
  <c r="AC223" i="7"/>
  <c r="AC227" i="7"/>
  <c r="AC231" i="7"/>
  <c r="AC235" i="7"/>
  <c r="AC239" i="7"/>
  <c r="AC243" i="7"/>
  <c r="AC247" i="7"/>
  <c r="AC251" i="7"/>
  <c r="AC255" i="7"/>
  <c r="AC259" i="7"/>
  <c r="AC263" i="7"/>
  <c r="AC267" i="7"/>
  <c r="AC271" i="7"/>
  <c r="AC275" i="7"/>
  <c r="AC279" i="7"/>
  <c r="AC283" i="7"/>
  <c r="AC287" i="7"/>
  <c r="AC291" i="7"/>
  <c r="AC295" i="7"/>
  <c r="AC299" i="7"/>
  <c r="AC37" i="7"/>
  <c r="AC44" i="7"/>
  <c r="AC51" i="7"/>
  <c r="AC53" i="7"/>
  <c r="AC60" i="7"/>
  <c r="AC67" i="7"/>
  <c r="AC69" i="7"/>
  <c r="AC76" i="7"/>
  <c r="AC98" i="7"/>
  <c r="AC101" i="7"/>
  <c r="AC104" i="7"/>
  <c r="AC107" i="7"/>
  <c r="AC130" i="7"/>
  <c r="AC133" i="7"/>
  <c r="AC136" i="7"/>
  <c r="AC139" i="7"/>
  <c r="AC14" i="7"/>
  <c r="AC17" i="7"/>
  <c r="AC22" i="7"/>
  <c r="AC25" i="7"/>
  <c r="AC30" i="7"/>
  <c r="AC33" i="7"/>
  <c r="AC89" i="7"/>
  <c r="AC95" i="7"/>
  <c r="AC97" i="7"/>
  <c r="AC103" i="7"/>
  <c r="AC105" i="7"/>
  <c r="AC111" i="7"/>
  <c r="AC145" i="7"/>
  <c r="AC152" i="7"/>
  <c r="AC154" i="7"/>
  <c r="AC161" i="7"/>
  <c r="AC168" i="7"/>
  <c r="AC170" i="7"/>
  <c r="AC177" i="7"/>
  <c r="AC184" i="7"/>
  <c r="AC186" i="7"/>
  <c r="AC193" i="7"/>
  <c r="AC200" i="7"/>
  <c r="AC202" i="7"/>
  <c r="AC209" i="7"/>
  <c r="AC216" i="7"/>
  <c r="AC218" i="7"/>
  <c r="AC225" i="7"/>
  <c r="AC232" i="7"/>
  <c r="AC234" i="7"/>
  <c r="AC237" i="7"/>
  <c r="AC240" i="7"/>
  <c r="AC266" i="7"/>
  <c r="AC269" i="7"/>
  <c r="AC272" i="7"/>
  <c r="AC298" i="7"/>
  <c r="AC301" i="7"/>
  <c r="AC305" i="7"/>
  <c r="AC309" i="7"/>
  <c r="AC313" i="7"/>
  <c r="AC317" i="7"/>
  <c r="AC321" i="7"/>
  <c r="AC325" i="7"/>
  <c r="AC329" i="7"/>
  <c r="AC333" i="7"/>
  <c r="AC337" i="7"/>
  <c r="AC341" i="7"/>
  <c r="AC345" i="7"/>
  <c r="AC349" i="7"/>
  <c r="AC353" i="7"/>
  <c r="AC357" i="7"/>
  <c r="AC361" i="7"/>
  <c r="AC365" i="7"/>
  <c r="AC369" i="7"/>
  <c r="AC373" i="7"/>
  <c r="AC377" i="7"/>
  <c r="AC381" i="7"/>
  <c r="AC385" i="7"/>
  <c r="AC389" i="7"/>
  <c r="AC393" i="7"/>
  <c r="AC397" i="7"/>
  <c r="AC401" i="7"/>
  <c r="AC405" i="7"/>
  <c r="AC409" i="7"/>
  <c r="AC413" i="7"/>
  <c r="AC417" i="7"/>
  <c r="AC421" i="7"/>
  <c r="AC425" i="7"/>
  <c r="AC429" i="7"/>
  <c r="AC433" i="7"/>
  <c r="AC437" i="7"/>
  <c r="AC441" i="7"/>
  <c r="AC445" i="7"/>
  <c r="AC449" i="7"/>
  <c r="AC453" i="7"/>
  <c r="AC457" i="7"/>
  <c r="AC461" i="7"/>
  <c r="AC465" i="7"/>
  <c r="AC469" i="7"/>
  <c r="AC473" i="7"/>
  <c r="AC477" i="7"/>
  <c r="AC481" i="7"/>
  <c r="AC485" i="7"/>
  <c r="AC41" i="7"/>
  <c r="AC43" i="7"/>
  <c r="AC48" i="7"/>
  <c r="AC55" i="7"/>
  <c r="AC83" i="7"/>
  <c r="AC85" i="7"/>
  <c r="AC91" i="7"/>
  <c r="AC93" i="7"/>
  <c r="AC99" i="7"/>
  <c r="AC138" i="7"/>
  <c r="AC254" i="7"/>
  <c r="AC257" i="7"/>
  <c r="AC260" i="7"/>
  <c r="AC286" i="7"/>
  <c r="AC289" i="7"/>
  <c r="AC292" i="7"/>
  <c r="AC8" i="7"/>
  <c r="AC20" i="7"/>
  <c r="AC141" i="7"/>
  <c r="AC146" i="7"/>
  <c r="AC148" i="7"/>
  <c r="AC153" i="7"/>
  <c r="AC158" i="7"/>
  <c r="AC160" i="7"/>
  <c r="AC165" i="7"/>
  <c r="AC172" i="7"/>
  <c r="AC198" i="7"/>
  <c r="AC205" i="7"/>
  <c r="AC210" i="7"/>
  <c r="AC212" i="7"/>
  <c r="AC217" i="7"/>
  <c r="AC222" i="7"/>
  <c r="AC224" i="7"/>
  <c r="AC229" i="7"/>
  <c r="AC242" i="7"/>
  <c r="AC248" i="7"/>
  <c r="AC250" i="7"/>
  <c r="AC256" i="7"/>
  <c r="AC258" i="7"/>
  <c r="AC264" i="7"/>
  <c r="AC306" i="7"/>
  <c r="AC308" i="7"/>
  <c r="AC315" i="7"/>
  <c r="AC322" i="7"/>
  <c r="AC324" i="7"/>
  <c r="AC331" i="7"/>
  <c r="AC338" i="7"/>
  <c r="AC340" i="7"/>
  <c r="AC347" i="7"/>
  <c r="AC354" i="7"/>
  <c r="AC356" i="7"/>
  <c r="AC363" i="7"/>
  <c r="AC388" i="7"/>
  <c r="AC391" i="7"/>
  <c r="AC394" i="7"/>
  <c r="AC420" i="7"/>
  <c r="AC423" i="7"/>
  <c r="AC426" i="7"/>
  <c r="AC452" i="7"/>
  <c r="AC455" i="7"/>
  <c r="AC458" i="7"/>
  <c r="AC484" i="7"/>
  <c r="AC487" i="7"/>
  <c r="AC16" i="7"/>
  <c r="AC47" i="7"/>
  <c r="AC57" i="7"/>
  <c r="AC63" i="7"/>
  <c r="AC73" i="7"/>
  <c r="AC79" i="7"/>
  <c r="AC82" i="7"/>
  <c r="AC90" i="7"/>
  <c r="AC109" i="7"/>
  <c r="AC112" i="7"/>
  <c r="AC117" i="7"/>
  <c r="AC120" i="7"/>
  <c r="AC125" i="7"/>
  <c r="AC128" i="7"/>
  <c r="AC236" i="7"/>
  <c r="AC238" i="7"/>
  <c r="AC244" i="7"/>
  <c r="AC246" i="7"/>
  <c r="AC252" i="7"/>
  <c r="AC297" i="7"/>
  <c r="AC376" i="7"/>
  <c r="AC379" i="7"/>
  <c r="AC382" i="7"/>
  <c r="AC5" i="7"/>
  <c r="AC13" i="7"/>
  <c r="AC28" i="7"/>
  <c r="AC21" i="7"/>
  <c r="AC24" i="7"/>
  <c r="AC39" i="7"/>
  <c r="AC45" i="7"/>
  <c r="AC61" i="7"/>
  <c r="AC64" i="7"/>
  <c r="AC77" i="7"/>
  <c r="AC80" i="7"/>
  <c r="AC88" i="7"/>
  <c r="AC96" i="7"/>
  <c r="AC115" i="7"/>
  <c r="AC123" i="7"/>
  <c r="AC131" i="7"/>
  <c r="AC121" i="7"/>
  <c r="AC134" i="7"/>
  <c r="AC157" i="7"/>
  <c r="AC178" i="7"/>
  <c r="AC181" i="7"/>
  <c r="AC194" i="7"/>
  <c r="AC197" i="7"/>
  <c r="AC213" i="7"/>
  <c r="AC228" i="7"/>
  <c r="AC302" i="7"/>
  <c r="AC307" i="7"/>
  <c r="AC312" i="7"/>
  <c r="AC314" i="7"/>
  <c r="AC319" i="7"/>
  <c r="AC326" i="7"/>
  <c r="AC352" i="7"/>
  <c r="AC359" i="7"/>
  <c r="AC364" i="7"/>
  <c r="AC366" i="7"/>
  <c r="AC396" i="7"/>
  <c r="AC415" i="7"/>
  <c r="AC422" i="7"/>
  <c r="AC436" i="7"/>
  <c r="AC443" i="7"/>
  <c r="AC462" i="7"/>
  <c r="AC476" i="7"/>
  <c r="AC483" i="7"/>
  <c r="AC502" i="7"/>
  <c r="AC505" i="7"/>
  <c r="AC508" i="7"/>
  <c r="AC511" i="7"/>
  <c r="AC534" i="7"/>
  <c r="AC537" i="7"/>
  <c r="AC540" i="7"/>
  <c r="AC543" i="7"/>
  <c r="AC566" i="7"/>
  <c r="AC569" i="7"/>
  <c r="AC572" i="7"/>
  <c r="AC575" i="7"/>
  <c r="AC598" i="7"/>
  <c r="AC601" i="7"/>
  <c r="AC604" i="7"/>
  <c r="AC607" i="7"/>
  <c r="AC610" i="7"/>
  <c r="AC614" i="7"/>
  <c r="AC618" i="7"/>
  <c r="AC622" i="7"/>
  <c r="AC626" i="7"/>
  <c r="AC630" i="7"/>
  <c r="AC634" i="7"/>
  <c r="AC638" i="7"/>
  <c r="AC642" i="7"/>
  <c r="AC646" i="7"/>
  <c r="AC650" i="7"/>
  <c r="AC654" i="7"/>
  <c r="AC658" i="7"/>
  <c r="AC662" i="7"/>
  <c r="AC666" i="7"/>
  <c r="AC670" i="7"/>
  <c r="AC674" i="7"/>
  <c r="AC678" i="7"/>
  <c r="AC682" i="7"/>
  <c r="AC686" i="7"/>
  <c r="AC690" i="7"/>
  <c r="AC694" i="7"/>
  <c r="AC698" i="7"/>
  <c r="AC702" i="7"/>
  <c r="AC706" i="7"/>
  <c r="AC710" i="7"/>
  <c r="AC714" i="7"/>
  <c r="AC718" i="7"/>
  <c r="AC722" i="7"/>
  <c r="AC726" i="7"/>
  <c r="AC730" i="7"/>
  <c r="AC734" i="7"/>
  <c r="AC738" i="7"/>
  <c r="AC742" i="7"/>
  <c r="AC746" i="7"/>
  <c r="AC750" i="7"/>
  <c r="AC754" i="7"/>
  <c r="AC758" i="7"/>
  <c r="AC762" i="7"/>
  <c r="AC766" i="7"/>
  <c r="AC770" i="7"/>
  <c r="AC774" i="7"/>
  <c r="AC778" i="7"/>
  <c r="AC782" i="7"/>
  <c r="AC786" i="7"/>
  <c r="AC790" i="7"/>
  <c r="AC794" i="7"/>
  <c r="AC798" i="7"/>
  <c r="AC802" i="7"/>
  <c r="AC806" i="7"/>
  <c r="AC810" i="7"/>
  <c r="AC814" i="7"/>
  <c r="AC818" i="7"/>
  <c r="AC822" i="7"/>
  <c r="AC826" i="7"/>
  <c r="AC830" i="7"/>
  <c r="AC834" i="7"/>
  <c r="AC838" i="7"/>
  <c r="AC842" i="7"/>
  <c r="AC846" i="7"/>
  <c r="AC850" i="7"/>
  <c r="AC854" i="7"/>
  <c r="AC858" i="7"/>
  <c r="AC862" i="7"/>
  <c r="AC866" i="7"/>
  <c r="AC870" i="7"/>
  <c r="AC874" i="7"/>
  <c r="AC878" i="7"/>
  <c r="AC882" i="7"/>
  <c r="AC886" i="7"/>
  <c r="AC10" i="7"/>
  <c r="AC18" i="7"/>
  <c r="AC52" i="7"/>
  <c r="AC65" i="7"/>
  <c r="AC71" i="7"/>
  <c r="AC108" i="7"/>
  <c r="AC126" i="7"/>
  <c r="AC150" i="7"/>
  <c r="AC262" i="7"/>
  <c r="AC265" i="7"/>
  <c r="AC270" i="7"/>
  <c r="AC273" i="7"/>
  <c r="AC278" i="7"/>
  <c r="AC281" i="7"/>
  <c r="AC300" i="7"/>
  <c r="AC387" i="7"/>
  <c r="AC403" i="7"/>
  <c r="AC410" i="7"/>
  <c r="AC424" i="7"/>
  <c r="AC431" i="7"/>
  <c r="AC450" i="7"/>
  <c r="AC464" i="7"/>
  <c r="AC471" i="7"/>
  <c r="AC478" i="7"/>
  <c r="AC490" i="7"/>
  <c r="AC493" i="7"/>
  <c r="AC496" i="7"/>
  <c r="AC499" i="7"/>
  <c r="AC522" i="7"/>
  <c r="AC525" i="7"/>
  <c r="AC528" i="7"/>
  <c r="AC531" i="7"/>
  <c r="AC554" i="7"/>
  <c r="AC557" i="7"/>
  <c r="AC560" i="7"/>
  <c r="AC563" i="7"/>
  <c r="AC586" i="7"/>
  <c r="AC589" i="7"/>
  <c r="AC592" i="7"/>
  <c r="AC595" i="7"/>
  <c r="AC114" i="7"/>
  <c r="AC132" i="7"/>
  <c r="AC137" i="7"/>
  <c r="AC176" i="7"/>
  <c r="AC180" i="7"/>
  <c r="AC185" i="7"/>
  <c r="AC189" i="7"/>
  <c r="AC206" i="7"/>
  <c r="AC214" i="7"/>
  <c r="AC34" i="7"/>
  <c r="AC59" i="7"/>
  <c r="AC68" i="7"/>
  <c r="AC75" i="7"/>
  <c r="AC106" i="7"/>
  <c r="AC124" i="7"/>
  <c r="AC129" i="7"/>
  <c r="AC135" i="7"/>
  <c r="AC156" i="7"/>
  <c r="AC241" i="7"/>
  <c r="AC284" i="7"/>
  <c r="AC86" i="7"/>
  <c r="AC140" i="7"/>
  <c r="AC201" i="7"/>
  <c r="AC268" i="7"/>
  <c r="AC276" i="7"/>
  <c r="AC280" i="7"/>
  <c r="AC285" i="7"/>
  <c r="AC293" i="7"/>
  <c r="AC355" i="7"/>
  <c r="AC358" i="7"/>
  <c r="AC370" i="7"/>
  <c r="AC378" i="7"/>
  <c r="AC386" i="7"/>
  <c r="AC438" i="7"/>
  <c r="AC459" i="7"/>
  <c r="AC466" i="7"/>
  <c r="AC480" i="7"/>
  <c r="AC482" i="7"/>
  <c r="AC489" i="7"/>
  <c r="AC144" i="7"/>
  <c r="AC182" i="7"/>
  <c r="AC204" i="7"/>
  <c r="AC336" i="7"/>
  <c r="AC343" i="7"/>
  <c r="AC374" i="7"/>
  <c r="AC400" i="7"/>
  <c r="AC407" i="7"/>
  <c r="AC414" i="7"/>
  <c r="AC428" i="7"/>
  <c r="AC430" i="7"/>
  <c r="AC444" i="7"/>
  <c r="AC451" i="7"/>
  <c r="AC467" i="7"/>
  <c r="AC472" i="7"/>
  <c r="AC474" i="7"/>
  <c r="AC488" i="7"/>
  <c r="AC533" i="7"/>
  <c r="AC539" i="7"/>
  <c r="AC541" i="7"/>
  <c r="AC547" i="7"/>
  <c r="AC549" i="7"/>
  <c r="AC555" i="7"/>
  <c r="AC40" i="7"/>
  <c r="AC94" i="7"/>
  <c r="AC208" i="7"/>
  <c r="AC249" i="7"/>
  <c r="AC277" i="7"/>
  <c r="AC282" i="7"/>
  <c r="AC318" i="7"/>
  <c r="AC323" i="7"/>
  <c r="AC328" i="7"/>
  <c r="AC342" i="7"/>
  <c r="AC368" i="7"/>
  <c r="AC372" i="7"/>
  <c r="AC383" i="7"/>
  <c r="AC390" i="7"/>
  <c r="AC412" i="7"/>
  <c r="AC427" i="7"/>
  <c r="AC440" i="7"/>
  <c r="AC486" i="7"/>
  <c r="AC506" i="7"/>
  <c r="AC527" i="7"/>
  <c r="AC548" i="7"/>
  <c r="AC562" i="7"/>
  <c r="AC564" i="7"/>
  <c r="AC571" i="7"/>
  <c r="AC578" i="7"/>
  <c r="AC597" i="7"/>
  <c r="AC603" i="7"/>
  <c r="AC605" i="7"/>
  <c r="AC713" i="7"/>
  <c r="AC716" i="7"/>
  <c r="AC719" i="7"/>
  <c r="AC745" i="7"/>
  <c r="AC748" i="7"/>
  <c r="AC751" i="7"/>
  <c r="AC36" i="7"/>
  <c r="AC49" i="7"/>
  <c r="AC100" i="7"/>
  <c r="AC296" i="7"/>
  <c r="AC311" i="7"/>
  <c r="AC350" i="7"/>
  <c r="AC392" i="7"/>
  <c r="AC395" i="7"/>
  <c r="AC432" i="7"/>
  <c r="AC454" i="7"/>
  <c r="AC460" i="7"/>
  <c r="AC510" i="7"/>
  <c r="AC512" i="7"/>
  <c r="AC526" i="7"/>
  <c r="AC568" i="7"/>
  <c r="AC582" i="7"/>
  <c r="AC588" i="7"/>
  <c r="AC590" i="7"/>
  <c r="AC596" i="7"/>
  <c r="AC612" i="7"/>
  <c r="AC619" i="7"/>
  <c r="AC621" i="7"/>
  <c r="AC628" i="7"/>
  <c r="AC635" i="7"/>
  <c r="AC637" i="7"/>
  <c r="AC644" i="7"/>
  <c r="AC651" i="7"/>
  <c r="AC653" i="7"/>
  <c r="AC660" i="7"/>
  <c r="AC667" i="7"/>
  <c r="AC669" i="7"/>
  <c r="AC676" i="7"/>
  <c r="AC683" i="7"/>
  <c r="AC685" i="7"/>
  <c r="AC692" i="7"/>
  <c r="AC699" i="7"/>
  <c r="AC701" i="7"/>
  <c r="AC717" i="7"/>
  <c r="AC720" i="7"/>
  <c r="AC723" i="7"/>
  <c r="AC749" i="7"/>
  <c r="AC752" i="7"/>
  <c r="AC755" i="7"/>
  <c r="AC781" i="7"/>
  <c r="AC784" i="7"/>
  <c r="AC787" i="7"/>
  <c r="AC813" i="7"/>
  <c r="AC816" i="7"/>
  <c r="AC819" i="7"/>
  <c r="AC845" i="7"/>
  <c r="AC848" i="7"/>
  <c r="AC851" i="7"/>
  <c r="AC877" i="7"/>
  <c r="AC880" i="7"/>
  <c r="AC883" i="7"/>
  <c r="AC122" i="7"/>
  <c r="AC221" i="7"/>
  <c r="AC351" i="7"/>
  <c r="AC362" i="7"/>
  <c r="AC408" i="7"/>
  <c r="AC416" i="7"/>
  <c r="AC497" i="7"/>
  <c r="AC503" i="7"/>
  <c r="AC565" i="7"/>
  <c r="AC613" i="7"/>
  <c r="AC615" i="7"/>
  <c r="AC620" i="7"/>
  <c r="AC627" i="7"/>
  <c r="AC665" i="7"/>
  <c r="AC672" i="7"/>
  <c r="AC677" i="7"/>
  <c r="AC679" i="7"/>
  <c r="AC684" i="7"/>
  <c r="AC691" i="7"/>
  <c r="AC736" i="7"/>
  <c r="AC740" i="7"/>
  <c r="AC744" i="7"/>
  <c r="AC767" i="7"/>
  <c r="AC769" i="7"/>
  <c r="AC788" i="7"/>
  <c r="AC795" i="7"/>
  <c r="AC809" i="7"/>
  <c r="AC828" i="7"/>
  <c r="AC835" i="7"/>
  <c r="AC849" i="7"/>
  <c r="AC856" i="7"/>
  <c r="AC875" i="7"/>
  <c r="AC889" i="7"/>
  <c r="AC912" i="7"/>
  <c r="AC915" i="7"/>
  <c r="AC233" i="7"/>
  <c r="AC320" i="7"/>
  <c r="AC339" i="7"/>
  <c r="AC442" i="7"/>
  <c r="AC446" i="7"/>
  <c r="AC475" i="7"/>
  <c r="AC479" i="7"/>
  <c r="AC491" i="7"/>
  <c r="AC501" i="7"/>
  <c r="AC504" i="7"/>
  <c r="AC507" i="7"/>
  <c r="AC118" i="7"/>
  <c r="AC188" i="7"/>
  <c r="AC245" i="7"/>
  <c r="AC274" i="7"/>
  <c r="AC310" i="7"/>
  <c r="AC316" i="7"/>
  <c r="AC335" i="7"/>
  <c r="AC360" i="7"/>
  <c r="AC380" i="7"/>
  <c r="AC398" i="7"/>
  <c r="AC402" i="7"/>
  <c r="AC406" i="7"/>
  <c r="AC419" i="7"/>
  <c r="AC435" i="7"/>
  <c r="AC439" i="7"/>
  <c r="AC456" i="7"/>
  <c r="AC514" i="7"/>
  <c r="AC530" i="7"/>
  <c r="AC536" i="7"/>
  <c r="AC570" i="7"/>
  <c r="AC573" i="7"/>
  <c r="AC579" i="7"/>
  <c r="AC657" i="7"/>
  <c r="AC664" i="7"/>
  <c r="AC671" i="7"/>
  <c r="AC721" i="7"/>
  <c r="AC725" i="7"/>
  <c r="AC727" i="7"/>
  <c r="AC729" i="7"/>
  <c r="AC731" i="7"/>
  <c r="AC735" i="7"/>
  <c r="AC763" i="7"/>
  <c r="AC777" i="7"/>
  <c r="AC796" i="7"/>
  <c r="AC803" i="7"/>
  <c r="AC817" i="7"/>
  <c r="AC824" i="7"/>
  <c r="AC843" i="7"/>
  <c r="AC857" i="7"/>
  <c r="AC864" i="7"/>
  <c r="AC871" i="7"/>
  <c r="AC885" i="7"/>
  <c r="AC890" i="7"/>
  <c r="AC893" i="7"/>
  <c r="AC916" i="7"/>
  <c r="AC920" i="7"/>
  <c r="AC924" i="7"/>
  <c r="AC928" i="7"/>
  <c r="AC932" i="7"/>
  <c r="AC936" i="7"/>
  <c r="AC940" i="7"/>
  <c r="AC944" i="7"/>
  <c r="AC948" i="7"/>
  <c r="AC952" i="7"/>
  <c r="AC956" i="7"/>
  <c r="AC960" i="7"/>
  <c r="AC964" i="7"/>
  <c r="AC968" i="7"/>
  <c r="AC972" i="7"/>
  <c r="AC976" i="7"/>
  <c r="AC980" i="7"/>
  <c r="AC984" i="7"/>
  <c r="AC988" i="7"/>
  <c r="AC992" i="7"/>
  <c r="AC996" i="7"/>
  <c r="AC1000" i="7"/>
  <c r="AC1004" i="7"/>
  <c r="AC1008" i="7"/>
  <c r="AC1012" i="7"/>
  <c r="AC1016" i="7"/>
  <c r="AC1020" i="7"/>
  <c r="AC1024" i="7"/>
  <c r="AC1028" i="7"/>
  <c r="AC1032" i="7"/>
  <c r="AC1036" i="7"/>
  <c r="AC1040" i="7"/>
  <c r="AC1044" i="7"/>
  <c r="AC1048" i="7"/>
  <c r="AC1052" i="7"/>
  <c r="AC1056" i="7"/>
  <c r="AC1060" i="7"/>
  <c r="AC1064" i="7"/>
  <c r="AC1068" i="7"/>
  <c r="AC1072" i="7"/>
  <c r="AC1076" i="7"/>
  <c r="AC1080" i="7"/>
  <c r="AC1084" i="7"/>
  <c r="AC1088" i="7"/>
  <c r="AC1092" i="7"/>
  <c r="AC1096" i="7"/>
  <c r="AC1100" i="7"/>
  <c r="AC1104" i="7"/>
  <c r="AC1108" i="7"/>
  <c r="AC1112" i="7"/>
  <c r="AC1116" i="7"/>
  <c r="AC1120" i="7"/>
  <c r="AC1124" i="7"/>
  <c r="AC1128" i="7"/>
  <c r="AC1132" i="7"/>
  <c r="AC1136" i="7"/>
  <c r="AC1140" i="7"/>
  <c r="AC1144" i="7"/>
  <c r="AC1148" i="7"/>
  <c r="AC1152" i="7"/>
  <c r="AC1156" i="7"/>
  <c r="AC1160" i="7"/>
  <c r="AC1164" i="7"/>
  <c r="AC1168" i="7"/>
  <c r="AC1172" i="7"/>
  <c r="AC1176" i="7"/>
  <c r="AC1180" i="7"/>
  <c r="AC1184" i="7"/>
  <c r="AC1188" i="7"/>
  <c r="AC1192" i="7"/>
  <c r="AC1196" i="7"/>
  <c r="AC127" i="7"/>
  <c r="AC166" i="7"/>
  <c r="AC230" i="7"/>
  <c r="AC290" i="7"/>
  <c r="AC303" i="7"/>
  <c r="AC334" i="7"/>
  <c r="AC344" i="7"/>
  <c r="AC371" i="7"/>
  <c r="AC492" i="7"/>
  <c r="AC517" i="7"/>
  <c r="AC532" i="7"/>
  <c r="AC545" i="7"/>
  <c r="AC593" i="7"/>
  <c r="AC611" i="7"/>
  <c r="AC633" i="7"/>
  <c r="AC649" i="7"/>
  <c r="AC652" i="7"/>
  <c r="AC655" i="7"/>
  <c r="AC668" i="7"/>
  <c r="AC733" i="7"/>
  <c r="AC741" i="7"/>
  <c r="AC760" i="7"/>
  <c r="AC811" i="7"/>
  <c r="AC825" i="7"/>
  <c r="AC832" i="7"/>
  <c r="AC839" i="7"/>
  <c r="AC853" i="7"/>
  <c r="AC855" i="7"/>
  <c r="AC869" i="7"/>
  <c r="AC876" i="7"/>
  <c r="AC892" i="7"/>
  <c r="AC894" i="7"/>
  <c r="AC896" i="7"/>
  <c r="AC898" i="7"/>
  <c r="AC902" i="7"/>
  <c r="AC918" i="7"/>
  <c r="AC921" i="7"/>
  <c r="AC947" i="7"/>
  <c r="AC950" i="7"/>
  <c r="AC953" i="7"/>
  <c r="AC979" i="7"/>
  <c r="AC982" i="7"/>
  <c r="AC985" i="7"/>
  <c r="AC1011" i="7"/>
  <c r="AC1014" i="7"/>
  <c r="AC1017" i="7"/>
  <c r="AC1043" i="7"/>
  <c r="AC1046" i="7"/>
  <c r="AC1049" i="7"/>
  <c r="AC1075" i="7"/>
  <c r="AC1078" i="7"/>
  <c r="AC1081" i="7"/>
  <c r="AC1107" i="7"/>
  <c r="AC1110" i="7"/>
  <c r="AC1113" i="7"/>
  <c r="AC1139" i="7"/>
  <c r="AC1142" i="7"/>
  <c r="AC1145" i="7"/>
  <c r="AC1171" i="7"/>
  <c r="AC1174" i="7"/>
  <c r="AC1177" i="7"/>
  <c r="AC1201" i="7"/>
  <c r="AC1205" i="7"/>
  <c r="AC1209" i="7"/>
  <c r="AC1213" i="7"/>
  <c r="AC1217" i="7"/>
  <c r="AC1221" i="7"/>
  <c r="AC1225" i="7"/>
  <c r="AC1229" i="7"/>
  <c r="AC1233" i="7"/>
  <c r="AC1237" i="7"/>
  <c r="AC1241" i="7"/>
  <c r="AC1245" i="7"/>
  <c r="AC1249" i="7"/>
  <c r="AC1253" i="7"/>
  <c r="AC1257" i="7"/>
  <c r="AC1261" i="7"/>
  <c r="AC1265" i="7"/>
  <c r="AC1269" i="7"/>
  <c r="AC1273" i="7"/>
  <c r="AC1277" i="7"/>
  <c r="AC1281" i="7"/>
  <c r="AC1285" i="7"/>
  <c r="AC1289" i="7"/>
  <c r="AC1293" i="7"/>
  <c r="AC1297" i="7"/>
  <c r="AC1301" i="7"/>
  <c r="AC1305" i="7"/>
  <c r="AC1309" i="7"/>
  <c r="AC1313" i="7"/>
  <c r="AC1317" i="7"/>
  <c r="AC1321" i="7"/>
  <c r="AC1325" i="7"/>
  <c r="AC1329" i="7"/>
  <c r="AC1333" i="7"/>
  <c r="AC1337" i="7"/>
  <c r="AC1341" i="7"/>
  <c r="AC1345" i="7"/>
  <c r="AC1349" i="7"/>
  <c r="AC1353" i="7"/>
  <c r="AC1357" i="7"/>
  <c r="AC1361" i="7"/>
  <c r="AC1365" i="7"/>
  <c r="AC1369" i="7"/>
  <c r="AC1373" i="7"/>
  <c r="AC1377" i="7"/>
  <c r="AC1381" i="7"/>
  <c r="AC1385" i="7"/>
  <c r="AC1389" i="7"/>
  <c r="AC1393" i="7"/>
  <c r="AC1397" i="7"/>
  <c r="AC1401" i="7"/>
  <c r="AC1405" i="7"/>
  <c r="AC1409" i="7"/>
  <c r="AC1413" i="7"/>
  <c r="AC1417" i="7"/>
  <c r="AC1421" i="7"/>
  <c r="AC1425" i="7"/>
  <c r="AC1429" i="7"/>
  <c r="AC1433" i="7"/>
  <c r="AC1437" i="7"/>
  <c r="AC1441" i="7"/>
  <c r="AC1445" i="7"/>
  <c r="AC1449" i="7"/>
  <c r="AC1453" i="7"/>
  <c r="AC1457" i="7"/>
  <c r="AC1461" i="7"/>
  <c r="AC1465" i="7"/>
  <c r="AC1469" i="7"/>
  <c r="AC1473" i="7"/>
  <c r="AC1477" i="7"/>
  <c r="AC1481" i="7"/>
  <c r="AC1485" i="7"/>
  <c r="AC1489" i="7"/>
  <c r="AC1493" i="7"/>
  <c r="AC1497" i="7"/>
  <c r="AC1501" i="7"/>
  <c r="AC56" i="7"/>
  <c r="AC149" i="7"/>
  <c r="AC169" i="7"/>
  <c r="AC304" i="7"/>
  <c r="AC434" i="7"/>
  <c r="AC447" i="7"/>
  <c r="AC498" i="7"/>
  <c r="AC513" i="7"/>
  <c r="AC518" i="7"/>
  <c r="AC550" i="7"/>
  <c r="AC558" i="7"/>
  <c r="AC583" i="7"/>
  <c r="AC608" i="7"/>
  <c r="AC624" i="7"/>
  <c r="AC643" i="7"/>
  <c r="AC681" i="7"/>
  <c r="AC687" i="7"/>
  <c r="AC700" i="7"/>
  <c r="AC703" i="7"/>
  <c r="AC709" i="7"/>
  <c r="AC728" i="7"/>
  <c r="AC765" i="7"/>
  <c r="AC772" i="7"/>
  <c r="AC823" i="7"/>
  <c r="AC837" i="7"/>
  <c r="AC844" i="7"/>
  <c r="AC860" i="7"/>
  <c r="AC865" i="7"/>
  <c r="AC867" i="7"/>
  <c r="AC881" i="7"/>
  <c r="AC888" i="7"/>
  <c r="AC935" i="7"/>
  <c r="AC938" i="7"/>
  <c r="AC941" i="7"/>
  <c r="AC967" i="7"/>
  <c r="AC970" i="7"/>
  <c r="AC973" i="7"/>
  <c r="AC999" i="7"/>
  <c r="AC1002" i="7"/>
  <c r="AC1005" i="7"/>
  <c r="AC1031" i="7"/>
  <c r="AC1034" i="7"/>
  <c r="AC1037" i="7"/>
  <c r="AC1063" i="7"/>
  <c r="AC1066" i="7"/>
  <c r="AC1069" i="7"/>
  <c r="AC1095" i="7"/>
  <c r="AC1098" i="7"/>
  <c r="AC1101" i="7"/>
  <c r="AC1127" i="7"/>
  <c r="AC1130" i="7"/>
  <c r="AC1133" i="7"/>
  <c r="AC1159" i="7"/>
  <c r="AC1162" i="7"/>
  <c r="AC1165" i="7"/>
  <c r="AC1191" i="7"/>
  <c r="AC1194" i="7"/>
  <c r="AC1197" i="7"/>
  <c r="AC3" i="7"/>
  <c r="AC72" i="7"/>
  <c r="AC192" i="7"/>
  <c r="AC384" i="7"/>
  <c r="AC404" i="7"/>
  <c r="AC411" i="7"/>
  <c r="AC470" i="7"/>
  <c r="AC500" i="7"/>
  <c r="AC515" i="7"/>
  <c r="AC520" i="7"/>
  <c r="AC535" i="7"/>
  <c r="AC556" i="7"/>
  <c r="AC599" i="7"/>
  <c r="AC616" i="7"/>
  <c r="AC629" i="7"/>
  <c r="AC632" i="7"/>
  <c r="AC673" i="7"/>
  <c r="AC689" i="7"/>
  <c r="AC695" i="7"/>
  <c r="AC724" i="7"/>
  <c r="AC732" i="7"/>
  <c r="AC759" i="7"/>
  <c r="AC773" i="7"/>
  <c r="AC780" i="7"/>
  <c r="AC801" i="7"/>
  <c r="AC831" i="7"/>
  <c r="AC852" i="7"/>
  <c r="AC859" i="7"/>
  <c r="AC873" i="7"/>
  <c r="AC919" i="7"/>
  <c r="AC922" i="7"/>
  <c r="AC925" i="7"/>
  <c r="AC951" i="7"/>
  <c r="AC954" i="7"/>
  <c r="AC957" i="7"/>
  <c r="AC983" i="7"/>
  <c r="AC986" i="7"/>
  <c r="AC989" i="7"/>
  <c r="AC1015" i="7"/>
  <c r="AC1018" i="7"/>
  <c r="AC1021" i="7"/>
  <c r="AC1047" i="7"/>
  <c r="AC1050" i="7"/>
  <c r="AC1053" i="7"/>
  <c r="AC1079" i="7"/>
  <c r="AC1082" i="7"/>
  <c r="AC1085" i="7"/>
  <c r="AC1111" i="7"/>
  <c r="AC1114" i="7"/>
  <c r="AC1117" i="7"/>
  <c r="AC1143" i="7"/>
  <c r="AC1146" i="7"/>
  <c r="AC1149" i="7"/>
  <c r="AC1175" i="7"/>
  <c r="AC1178" i="7"/>
  <c r="AC1181" i="7"/>
  <c r="AC288" i="7"/>
  <c r="AC468" i="7"/>
  <c r="AC521" i="7"/>
  <c r="AC529" i="7"/>
  <c r="AC576" i="7"/>
  <c r="AC600" i="7"/>
  <c r="AC606" i="7"/>
  <c r="AC712" i="7"/>
  <c r="AC789" i="7"/>
  <c r="AC793" i="7"/>
  <c r="AC804" i="7"/>
  <c r="AC815" i="7"/>
  <c r="AC841" i="7"/>
  <c r="AC899" i="7"/>
  <c r="AC909" i="7"/>
  <c r="AC945" i="7"/>
  <c r="AC955" i="7"/>
  <c r="AC962" i="7"/>
  <c r="AC1001" i="7"/>
  <c r="AC1006" i="7"/>
  <c r="AC1023" i="7"/>
  <c r="AC1045" i="7"/>
  <c r="AC1062" i="7"/>
  <c r="AC1067" i="7"/>
  <c r="AC1089" i="7"/>
  <c r="AC1106" i="7"/>
  <c r="AC1123" i="7"/>
  <c r="AC1150" i="7"/>
  <c r="AC1157" i="7"/>
  <c r="AC1167" i="7"/>
  <c r="AC1207" i="7"/>
  <c r="AC1220" i="7"/>
  <c r="AC1222" i="7"/>
  <c r="AC1239" i="7"/>
  <c r="AC1252" i="7"/>
  <c r="AC1254" i="7"/>
  <c r="AC1271" i="7"/>
  <c r="AC1284" i="7"/>
  <c r="AC1286" i="7"/>
  <c r="AC1303" i="7"/>
  <c r="AC1316" i="7"/>
  <c r="AC1318" i="7"/>
  <c r="AC1335" i="7"/>
  <c r="AC1348" i="7"/>
  <c r="AC1350" i="7"/>
  <c r="AC1367" i="7"/>
  <c r="AC1380" i="7"/>
  <c r="AC1382" i="7"/>
  <c r="AC1399" i="7"/>
  <c r="AC1412" i="7"/>
  <c r="AC1414" i="7"/>
  <c r="AC1431" i="7"/>
  <c r="AC1444" i="7"/>
  <c r="AC1446" i="7"/>
  <c r="AC1463" i="7"/>
  <c r="AC1476" i="7"/>
  <c r="AC1478" i="7"/>
  <c r="AC1495" i="7"/>
  <c r="AC253" i="7"/>
  <c r="AC448" i="7"/>
  <c r="AC538" i="7"/>
  <c r="AC544" i="7"/>
  <c r="AC577" i="7"/>
  <c r="AC617" i="7"/>
  <c r="AC647" i="7"/>
  <c r="AC688" i="7"/>
  <c r="AC693" i="7"/>
  <c r="AC708" i="7"/>
  <c r="AC747" i="7"/>
  <c r="AC771" i="7"/>
  <c r="AC797" i="7"/>
  <c r="AC808" i="7"/>
  <c r="AC812" i="7"/>
  <c r="AC879" i="7"/>
  <c r="AC903" i="7"/>
  <c r="AC906" i="7"/>
  <c r="AC926" i="7"/>
  <c r="AC933" i="7"/>
  <c r="AC943" i="7"/>
  <c r="AC977" i="7"/>
  <c r="AC987" i="7"/>
  <c r="AC994" i="7"/>
  <c r="AC1033" i="7"/>
  <c r="AC1038" i="7"/>
  <c r="AC1055" i="7"/>
  <c r="AC1077" i="7"/>
  <c r="AC1094" i="7"/>
  <c r="AC1099" i="7"/>
  <c r="AC1121" i="7"/>
  <c r="AC1138" i="7"/>
  <c r="AC1155" i="7"/>
  <c r="AC1182" i="7"/>
  <c r="AC1189" i="7"/>
  <c r="AC1203" i="7"/>
  <c r="AC1216" i="7"/>
  <c r="AC1218" i="7"/>
  <c r="AC1235" i="7"/>
  <c r="AC1248" i="7"/>
  <c r="AC1250" i="7"/>
  <c r="AC1267" i="7"/>
  <c r="AC1280" i="7"/>
  <c r="AC1282" i="7"/>
  <c r="AC1299" i="7"/>
  <c r="AC1312" i="7"/>
  <c r="AC1314" i="7"/>
  <c r="AC1331" i="7"/>
  <c r="AC1344" i="7"/>
  <c r="AC1346" i="7"/>
  <c r="AC1363" i="7"/>
  <c r="AC1376" i="7"/>
  <c r="AC1378" i="7"/>
  <c r="AC1395" i="7"/>
  <c r="AC1408" i="7"/>
  <c r="AC1410" i="7"/>
  <c r="AC1427" i="7"/>
  <c r="AC1440" i="7"/>
  <c r="AC1442" i="7"/>
  <c r="AC1459" i="7"/>
  <c r="AC1472" i="7"/>
  <c r="AC1474" i="7"/>
  <c r="AC1491" i="7"/>
  <c r="AC92" i="7"/>
  <c r="AC294" i="7"/>
  <c r="AC327" i="7"/>
  <c r="AC523" i="7"/>
  <c r="AC551" i="7"/>
  <c r="AC584" i="7"/>
  <c r="AC648" i="7"/>
  <c r="AC663" i="7"/>
  <c r="AC739" i="7"/>
  <c r="AC743" i="7"/>
  <c r="AC756" i="7"/>
  <c r="AC764" i="7"/>
  <c r="AC775" i="7"/>
  <c r="AC779" i="7"/>
  <c r="AC805" i="7"/>
  <c r="AC827" i="7"/>
  <c r="AC868" i="7"/>
  <c r="AC872" i="7"/>
  <c r="AC900" i="7"/>
  <c r="AC913" i="7"/>
  <c r="AC931" i="7"/>
  <c r="AC958" i="7"/>
  <c r="AC965" i="7"/>
  <c r="AC975" i="7"/>
  <c r="AC1009" i="7"/>
  <c r="AC1019" i="7"/>
  <c r="AC1026" i="7"/>
  <c r="AC102" i="7"/>
  <c r="AC220" i="7"/>
  <c r="AC261" i="7"/>
  <c r="AC332" i="7"/>
  <c r="AC399" i="7"/>
  <c r="AC463" i="7"/>
  <c r="AC494" i="7"/>
  <c r="AC567" i="7"/>
  <c r="AC574" i="7"/>
  <c r="AC625" i="7"/>
  <c r="AC640" i="7"/>
  <c r="AC645" i="7"/>
  <c r="AC680" i="7"/>
  <c r="AC836" i="7"/>
  <c r="AC847" i="7"/>
  <c r="AC901" i="7"/>
  <c r="AC911" i="7"/>
  <c r="AC914" i="7"/>
  <c r="AC927" i="7"/>
  <c r="AC949" i="7"/>
  <c r="AC966" i="7"/>
  <c r="AC971" i="7"/>
  <c r="AC993" i="7"/>
  <c r="AC1010" i="7"/>
  <c r="AC1027" i="7"/>
  <c r="AC1054" i="7"/>
  <c r="AC1061" i="7"/>
  <c r="AC1071" i="7"/>
  <c r="AC1105" i="7"/>
  <c r="AC1115" i="7"/>
  <c r="AC1122" i="7"/>
  <c r="AC1161" i="7"/>
  <c r="AC1166" i="7"/>
  <c r="AC1183" i="7"/>
  <c r="AC1200" i="7"/>
  <c r="AC1202" i="7"/>
  <c r="AC1219" i="7"/>
  <c r="AC1232" i="7"/>
  <c r="AC1234" i="7"/>
  <c r="AC1251" i="7"/>
  <c r="AC1264" i="7"/>
  <c r="AC1266" i="7"/>
  <c r="AC1283" i="7"/>
  <c r="AC346" i="7"/>
  <c r="AC418" i="7"/>
  <c r="AC516" i="7"/>
  <c r="AC546" i="7"/>
  <c r="AC559" i="7"/>
  <c r="AC585" i="7"/>
  <c r="AC659" i="7"/>
  <c r="AC768" i="7"/>
  <c r="AC783" i="7"/>
  <c r="AC820" i="7"/>
  <c r="AC887" i="7"/>
  <c r="AC907" i="7"/>
  <c r="AC929" i="7"/>
  <c r="AC963" i="7"/>
  <c r="AC997" i="7"/>
  <c r="AC1007" i="7"/>
  <c r="AC1091" i="7"/>
  <c r="AC1103" i="7"/>
  <c r="AC1134" i="7"/>
  <c r="AC1169" i="7"/>
  <c r="AC1173" i="7"/>
  <c r="AC1185" i="7"/>
  <c r="AC1214" i="7"/>
  <c r="AC1224" i="7"/>
  <c r="AC1231" i="7"/>
  <c r="AC1258" i="7"/>
  <c r="AC1272" i="7"/>
  <c r="AC1275" i="7"/>
  <c r="AC1294" i="7"/>
  <c r="AC1300" i="7"/>
  <c r="AC1311" i="7"/>
  <c r="AC1334" i="7"/>
  <c r="AC1340" i="7"/>
  <c r="AC1351" i="7"/>
  <c r="AC1374" i="7"/>
  <c r="AC1388" i="7"/>
  <c r="AC1391" i="7"/>
  <c r="AC1422" i="7"/>
  <c r="AC1428" i="7"/>
  <c r="AC1439" i="7"/>
  <c r="AC1462" i="7"/>
  <c r="AC1468" i="7"/>
  <c r="AC1479" i="7"/>
  <c r="AC1502" i="7"/>
  <c r="AC190" i="7"/>
  <c r="AC348" i="7"/>
  <c r="AC375" i="7"/>
  <c r="AC609" i="7"/>
  <c r="AC639" i="7"/>
  <c r="AC753" i="7"/>
  <c r="AC761" i="7"/>
  <c r="AC776" i="7"/>
  <c r="AC791" i="7"/>
  <c r="AC821" i="7"/>
  <c r="AC934" i="7"/>
  <c r="AC939" i="7"/>
  <c r="AC978" i="7"/>
  <c r="AC1022" i="7"/>
  <c r="AC1041" i="7"/>
  <c r="AC1119" i="7"/>
  <c r="AC1131" i="7"/>
  <c r="AC1154" i="7"/>
  <c r="AC1158" i="7"/>
  <c r="AC1170" i="7"/>
  <c r="AC1193" i="7"/>
  <c r="AC1204" i="7"/>
  <c r="AC1228" i="7"/>
  <c r="AC1238" i="7"/>
  <c r="AC1255" i="7"/>
  <c r="AC1262" i="7"/>
  <c r="AC1276" i="7"/>
  <c r="AC1279" i="7"/>
  <c r="AC1306" i="7"/>
  <c r="AC1320" i="7"/>
  <c r="AC1323" i="7"/>
  <c r="AC1354" i="7"/>
  <c r="AC1360" i="7"/>
  <c r="AC1371" i="7"/>
  <c r="AC1394" i="7"/>
  <c r="AC1400" i="7"/>
  <c r="AC1411" i="7"/>
  <c r="AC1434" i="7"/>
  <c r="AC1448" i="7"/>
  <c r="AC1451" i="7"/>
  <c r="AC1482" i="7"/>
  <c r="AC1488" i="7"/>
  <c r="AC1499" i="7"/>
  <c r="AC142" i="7"/>
  <c r="AC196" i="7"/>
  <c r="AC519" i="7"/>
  <c r="AC561" i="7"/>
  <c r="AC587" i="7"/>
  <c r="AC661" i="7"/>
  <c r="AC792" i="7"/>
  <c r="AC799" i="7"/>
  <c r="AC807" i="7"/>
  <c r="AC829" i="7"/>
  <c r="AC895" i="7"/>
  <c r="AC908" i="7"/>
  <c r="AC959" i="7"/>
  <c r="AC998" i="7"/>
  <c r="AC1003" i="7"/>
  <c r="AC1057" i="7"/>
  <c r="AC1065" i="7"/>
  <c r="AC1135" i="7"/>
  <c r="AC1147" i="7"/>
  <c r="AC173" i="7"/>
  <c r="AC495" i="7"/>
  <c r="AC542" i="7"/>
  <c r="AC581" i="7"/>
  <c r="AC656" i="7"/>
  <c r="AC696" i="7"/>
  <c r="AC715" i="7"/>
  <c r="AC833" i="7"/>
  <c r="AC840" i="7"/>
  <c r="AC937" i="7"/>
  <c r="AC942" i="7"/>
  <c r="AC981" i="7"/>
  <c r="AC1025" i="7"/>
  <c r="AC1059" i="7"/>
  <c r="AC1090" i="7"/>
  <c r="AC1102" i="7"/>
  <c r="AC1125" i="7"/>
  <c r="AC1129" i="7"/>
  <c r="AC1137" i="7"/>
  <c r="AC1141" i="7"/>
  <c r="AC1153" i="7"/>
  <c r="AC1206" i="7"/>
  <c r="AC1223" i="7"/>
  <c r="AC1230" i="7"/>
  <c r="AC1244" i="7"/>
  <c r="AC1247" i="7"/>
  <c r="AC1278" i="7"/>
  <c r="AC1302" i="7"/>
  <c r="AC1308" i="7"/>
  <c r="AC1319" i="7"/>
  <c r="AC1342" i="7"/>
  <c r="AC1356" i="7"/>
  <c r="AC1359" i="7"/>
  <c r="AC1390" i="7"/>
  <c r="X1502" i="7"/>
  <c r="X1490" i="7"/>
  <c r="X1479" i="7"/>
  <c r="X1465" i="7"/>
  <c r="X1454" i="7"/>
  <c r="X1442" i="7"/>
  <c r="X1429" i="7"/>
  <c r="X1417" i="7"/>
  <c r="X1406" i="7"/>
  <c r="X1392" i="7"/>
  <c r="X1381" i="7"/>
  <c r="X1369" i="7"/>
  <c r="X1355" i="7"/>
  <c r="X1344" i="7"/>
  <c r="X1333" i="7"/>
  <c r="X1319" i="7"/>
  <c r="X1307" i="7"/>
  <c r="X1296" i="7"/>
  <c r="X1282" i="7"/>
  <c r="X1271" i="7"/>
  <c r="X1259" i="7"/>
  <c r="X1246" i="7"/>
  <c r="X1234" i="7"/>
  <c r="X1223" i="7"/>
  <c r="X1209" i="7"/>
  <c r="X1198" i="7"/>
  <c r="X1186" i="7"/>
  <c r="X1173" i="7"/>
  <c r="X1161" i="7"/>
  <c r="X1150" i="7"/>
  <c r="X1136" i="7"/>
  <c r="X1125" i="7"/>
  <c r="X1113" i="7"/>
  <c r="X1099" i="7"/>
  <c r="X1088" i="7"/>
  <c r="X1077" i="7"/>
  <c r="X1063" i="7"/>
  <c r="X1051" i="7"/>
  <c r="X1040" i="7"/>
  <c r="X1026" i="7"/>
  <c r="X1015" i="7"/>
  <c r="X1003" i="7"/>
  <c r="X990" i="7"/>
  <c r="X978" i="7"/>
  <c r="X967" i="7"/>
  <c r="X953" i="7"/>
  <c r="X942" i="7"/>
  <c r="X930" i="7"/>
  <c r="X917" i="7"/>
  <c r="X905" i="7"/>
  <c r="X894" i="7"/>
  <c r="X880" i="7"/>
  <c r="X869" i="7"/>
  <c r="X857" i="7"/>
  <c r="X843" i="7"/>
  <c r="X832" i="7"/>
  <c r="X821" i="7"/>
  <c r="X807" i="7"/>
  <c r="X795" i="7"/>
  <c r="X784" i="7"/>
  <c r="X770" i="7"/>
  <c r="X759" i="7"/>
  <c r="X747" i="7"/>
  <c r="X734" i="7"/>
  <c r="X722" i="7"/>
  <c r="X711" i="7"/>
  <c r="X697" i="7"/>
  <c r="X686" i="7"/>
  <c r="X674" i="7"/>
  <c r="X661" i="7"/>
  <c r="X649" i="7"/>
  <c r="X638" i="7"/>
  <c r="X624" i="7"/>
  <c r="X610" i="7"/>
  <c r="X594" i="7"/>
  <c r="X576" i="7"/>
  <c r="X561" i="7"/>
  <c r="X546" i="7"/>
  <c r="X528" i="7"/>
  <c r="X512" i="7"/>
  <c r="X497" i="7"/>
  <c r="X479" i="7"/>
  <c r="X464" i="7"/>
  <c r="X448" i="7"/>
  <c r="X431" i="7"/>
  <c r="X415" i="7"/>
  <c r="X400" i="7"/>
  <c r="X378" i="7"/>
  <c r="X361" i="7"/>
  <c r="X345" i="7"/>
  <c r="X324" i="7"/>
  <c r="X305" i="7"/>
  <c r="X287" i="7"/>
  <c r="X265" i="7"/>
  <c r="X249" i="7"/>
  <c r="X231" i="7"/>
  <c r="X209" i="7"/>
  <c r="X191" i="7"/>
  <c r="X175" i="7"/>
  <c r="X153" i="7"/>
  <c r="X135" i="7"/>
  <c r="X116" i="7"/>
  <c r="X92" i="7"/>
  <c r="X73" i="7"/>
  <c r="X50" i="7"/>
  <c r="AC1500" i="7"/>
  <c r="AC1492" i="7"/>
  <c r="AC1484" i="7"/>
  <c r="AB1477" i="7"/>
  <c r="AB1469" i="7"/>
  <c r="AC1454" i="7"/>
  <c r="AB1443" i="7"/>
  <c r="AB1435" i="7"/>
  <c r="Y1428" i="7"/>
  <c r="AC1420" i="7"/>
  <c r="Y1413" i="7"/>
  <c r="Y1405" i="7"/>
  <c r="Y1393" i="7"/>
  <c r="AB1389" i="7"/>
  <c r="AC1384" i="7"/>
  <c r="Y1376" i="7"/>
  <c r="AC1372" i="7"/>
  <c r="AC1362" i="7"/>
  <c r="AC1358" i="7"/>
  <c r="AB1345" i="7"/>
  <c r="AB1341" i="7"/>
  <c r="Y1337" i="7"/>
  <c r="Y1328" i="7"/>
  <c r="Y1324" i="7"/>
  <c r="AB1319" i="7"/>
  <c r="AB1315" i="7"/>
  <c r="AB1293" i="7"/>
  <c r="AC1288" i="7"/>
  <c r="AB1273" i="7"/>
  <c r="Y1268" i="7"/>
  <c r="Y1253" i="7"/>
  <c r="AC1242" i="7"/>
  <c r="Y1237" i="7"/>
  <c r="Y1221" i="7"/>
  <c r="AC1215" i="7"/>
  <c r="AC1187" i="7"/>
  <c r="AB1173" i="7"/>
  <c r="AC1151" i="7"/>
  <c r="Y1145" i="7"/>
  <c r="AB1129" i="7"/>
  <c r="AB1113" i="7"/>
  <c r="Y1099" i="7"/>
  <c r="AB1091" i="7"/>
  <c r="AC1070" i="7"/>
  <c r="Y1055" i="7"/>
  <c r="AB1047" i="7"/>
  <c r="AC1030" i="7"/>
  <c r="AC1013" i="7"/>
  <c r="AB995" i="7"/>
  <c r="AB985" i="7"/>
  <c r="AB966" i="7"/>
  <c r="AB956" i="7"/>
  <c r="AB927" i="7"/>
  <c r="AC917" i="7"/>
  <c r="AC904" i="7"/>
  <c r="AC891" i="7"/>
  <c r="AB847" i="7"/>
  <c r="AB832" i="7"/>
  <c r="AB817" i="7"/>
  <c r="AC757" i="7"/>
  <c r="AC705" i="7"/>
  <c r="Y665" i="7"/>
  <c r="Y604" i="7"/>
  <c r="AC580" i="7"/>
  <c r="AC553" i="7"/>
  <c r="Y494" i="7"/>
  <c r="AB361" i="7"/>
  <c r="AB353" i="7"/>
  <c r="X6" i="7"/>
  <c r="X14" i="7"/>
  <c r="X22" i="7"/>
  <c r="X30" i="7"/>
  <c r="X38" i="7"/>
  <c r="X46" i="7"/>
  <c r="X54" i="7"/>
  <c r="X62" i="7"/>
  <c r="X70" i="7"/>
  <c r="X78" i="7"/>
  <c r="X86" i="7"/>
  <c r="X94" i="7"/>
  <c r="X102" i="7"/>
  <c r="X110" i="7"/>
  <c r="X118" i="7"/>
  <c r="X126" i="7"/>
  <c r="X134" i="7"/>
  <c r="X142" i="7"/>
  <c r="X150" i="7"/>
  <c r="X158" i="7"/>
  <c r="X166" i="7"/>
  <c r="X174" i="7"/>
  <c r="X182" i="7"/>
  <c r="X190" i="7"/>
  <c r="X198" i="7"/>
  <c r="X206" i="7"/>
  <c r="X214" i="7"/>
  <c r="X222" i="7"/>
  <c r="X230" i="7"/>
  <c r="X238" i="7"/>
  <c r="X246" i="7"/>
  <c r="X254" i="7"/>
  <c r="X262" i="7"/>
  <c r="X270" i="7"/>
  <c r="X278" i="7"/>
  <c r="X286" i="7"/>
  <c r="X294" i="7"/>
  <c r="X302" i="7"/>
  <c r="X310" i="7"/>
  <c r="X318" i="7"/>
  <c r="X326" i="7"/>
  <c r="X334" i="7"/>
  <c r="X342" i="7"/>
  <c r="X350" i="7"/>
  <c r="X358" i="7"/>
  <c r="X366" i="7"/>
  <c r="X374" i="7"/>
  <c r="X382" i="7"/>
  <c r="X390" i="7"/>
  <c r="X398" i="7"/>
  <c r="X406" i="7"/>
  <c r="X414" i="7"/>
  <c r="X422" i="7"/>
  <c r="X430" i="7"/>
  <c r="X438" i="7"/>
  <c r="X446" i="7"/>
  <c r="X454" i="7"/>
  <c r="X462" i="7"/>
  <c r="X470" i="7"/>
  <c r="X478" i="7"/>
  <c r="X486" i="7"/>
  <c r="X494" i="7"/>
  <c r="X502" i="7"/>
  <c r="X510" i="7"/>
  <c r="X518" i="7"/>
  <c r="X526" i="7"/>
  <c r="X534" i="7"/>
  <c r="X542" i="7"/>
  <c r="X550" i="7"/>
  <c r="X558" i="7"/>
  <c r="X566" i="7"/>
  <c r="X574" i="7"/>
  <c r="X582" i="7"/>
  <c r="X590" i="7"/>
  <c r="X598" i="7"/>
  <c r="X606" i="7"/>
  <c r="X614" i="7"/>
  <c r="X7" i="7"/>
  <c r="X15" i="7"/>
  <c r="X23" i="7"/>
  <c r="X31" i="7"/>
  <c r="X39" i="7"/>
  <c r="X47" i="7"/>
  <c r="X55" i="7"/>
  <c r="X63" i="7"/>
  <c r="X71" i="7"/>
  <c r="X79" i="7"/>
  <c r="X87" i="7"/>
  <c r="X95" i="7"/>
  <c r="X103" i="7"/>
  <c r="X11" i="7"/>
  <c r="X19" i="7"/>
  <c r="X27" i="7"/>
  <c r="X35" i="7"/>
  <c r="X43" i="7"/>
  <c r="X51" i="7"/>
  <c r="X59" i="7"/>
  <c r="X67" i="7"/>
  <c r="X75" i="7"/>
  <c r="X83" i="7"/>
  <c r="X91" i="7"/>
  <c r="X99" i="7"/>
  <c r="X107" i="7"/>
  <c r="X115" i="7"/>
  <c r="X123" i="7"/>
  <c r="X131" i="7"/>
  <c r="X139" i="7"/>
  <c r="X147" i="7"/>
  <c r="X155" i="7"/>
  <c r="X163" i="7"/>
  <c r="X171" i="7"/>
  <c r="X179" i="7"/>
  <c r="X187" i="7"/>
  <c r="X195" i="7"/>
  <c r="X203" i="7"/>
  <c r="X211" i="7"/>
  <c r="X219" i="7"/>
  <c r="X227" i="7"/>
  <c r="X235" i="7"/>
  <c r="X243" i="7"/>
  <c r="X251" i="7"/>
  <c r="X259" i="7"/>
  <c r="X267" i="7"/>
  <c r="X275" i="7"/>
  <c r="X283" i="7"/>
  <c r="X291" i="7"/>
  <c r="X299" i="7"/>
  <c r="X307" i="7"/>
  <c r="X315" i="7"/>
  <c r="X323" i="7"/>
  <c r="X331" i="7"/>
  <c r="X339" i="7"/>
  <c r="X347" i="7"/>
  <c r="X355" i="7"/>
  <c r="X363" i="7"/>
  <c r="X371" i="7"/>
  <c r="X379" i="7"/>
  <c r="X387" i="7"/>
  <c r="X395" i="7"/>
  <c r="X403" i="7"/>
  <c r="X411" i="7"/>
  <c r="X419" i="7"/>
  <c r="X427" i="7"/>
  <c r="X435" i="7"/>
  <c r="X443" i="7"/>
  <c r="X451" i="7"/>
  <c r="X459" i="7"/>
  <c r="X467" i="7"/>
  <c r="X475" i="7"/>
  <c r="X483" i="7"/>
  <c r="X491" i="7"/>
  <c r="X499" i="7"/>
  <c r="X507" i="7"/>
  <c r="X515" i="7"/>
  <c r="X523" i="7"/>
  <c r="X531" i="7"/>
  <c r="X539" i="7"/>
  <c r="X547" i="7"/>
  <c r="X555" i="7"/>
  <c r="X563" i="7"/>
  <c r="X571" i="7"/>
  <c r="X579" i="7"/>
  <c r="X587" i="7"/>
  <c r="X595" i="7"/>
  <c r="X603" i="7"/>
  <c r="X611" i="7"/>
  <c r="X619" i="7"/>
  <c r="X5" i="7"/>
  <c r="X18" i="7"/>
  <c r="X32" i="7"/>
  <c r="X44" i="7"/>
  <c r="X57" i="7"/>
  <c r="X69" i="7"/>
  <c r="X82" i="7"/>
  <c r="X96" i="7"/>
  <c r="X108" i="7"/>
  <c r="X119" i="7"/>
  <c r="X129" i="7"/>
  <c r="X140" i="7"/>
  <c r="X151" i="7"/>
  <c r="X161" i="7"/>
  <c r="X172" i="7"/>
  <c r="X183" i="7"/>
  <c r="X193" i="7"/>
  <c r="X204" i="7"/>
  <c r="X215" i="7"/>
  <c r="X225" i="7"/>
  <c r="X236" i="7"/>
  <c r="X247" i="7"/>
  <c r="X257" i="7"/>
  <c r="X268" i="7"/>
  <c r="X279" i="7"/>
  <c r="X289" i="7"/>
  <c r="X300" i="7"/>
  <c r="X311" i="7"/>
  <c r="X321" i="7"/>
  <c r="X332" i="7"/>
  <c r="X343" i="7"/>
  <c r="X353" i="7"/>
  <c r="X364" i="7"/>
  <c r="X375" i="7"/>
  <c r="X385" i="7"/>
  <c r="X396" i="7"/>
  <c r="X407" i="7"/>
  <c r="X417" i="7"/>
  <c r="X428" i="7"/>
  <c r="X439" i="7"/>
  <c r="X449" i="7"/>
  <c r="X460" i="7"/>
  <c r="X471" i="7"/>
  <c r="X481" i="7"/>
  <c r="X492" i="7"/>
  <c r="X503" i="7"/>
  <c r="X513" i="7"/>
  <c r="X524" i="7"/>
  <c r="X535" i="7"/>
  <c r="X545" i="7"/>
  <c r="X556" i="7"/>
  <c r="X567" i="7"/>
  <c r="X577" i="7"/>
  <c r="X588" i="7"/>
  <c r="X599" i="7"/>
  <c r="X609" i="7"/>
  <c r="X620" i="7"/>
  <c r="X628" i="7"/>
  <c r="X636" i="7"/>
  <c r="X644" i="7"/>
  <c r="X652" i="7"/>
  <c r="X660" i="7"/>
  <c r="X668" i="7"/>
  <c r="X676" i="7"/>
  <c r="X684" i="7"/>
  <c r="X692" i="7"/>
  <c r="X700" i="7"/>
  <c r="X708" i="7"/>
  <c r="X716" i="7"/>
  <c r="X724" i="7"/>
  <c r="X732" i="7"/>
  <c r="X740" i="7"/>
  <c r="X748" i="7"/>
  <c r="X756" i="7"/>
  <c r="X764" i="7"/>
  <c r="X772" i="7"/>
  <c r="X780" i="7"/>
  <c r="X788" i="7"/>
  <c r="X796" i="7"/>
  <c r="X804" i="7"/>
  <c r="X812" i="7"/>
  <c r="X820" i="7"/>
  <c r="X828" i="7"/>
  <c r="X836" i="7"/>
  <c r="X844" i="7"/>
  <c r="X852" i="7"/>
  <c r="X860" i="7"/>
  <c r="X868" i="7"/>
  <c r="X876" i="7"/>
  <c r="X884" i="7"/>
  <c r="X892" i="7"/>
  <c r="X900" i="7"/>
  <c r="X908" i="7"/>
  <c r="X916" i="7"/>
  <c r="X924" i="7"/>
  <c r="X932" i="7"/>
  <c r="X940" i="7"/>
  <c r="X948" i="7"/>
  <c r="X956" i="7"/>
  <c r="X964" i="7"/>
  <c r="X972" i="7"/>
  <c r="X980" i="7"/>
  <c r="X988" i="7"/>
  <c r="X996" i="7"/>
  <c r="X1004" i="7"/>
  <c r="X1012" i="7"/>
  <c r="X1020" i="7"/>
  <c r="X1028" i="7"/>
  <c r="X1036" i="7"/>
  <c r="X1044" i="7"/>
  <c r="X1052" i="7"/>
  <c r="X1060" i="7"/>
  <c r="X1068" i="7"/>
  <c r="X1076" i="7"/>
  <c r="X1084" i="7"/>
  <c r="X1092" i="7"/>
  <c r="X1100" i="7"/>
  <c r="X1108" i="7"/>
  <c r="X1116" i="7"/>
  <c r="X1124" i="7"/>
  <c r="X1132" i="7"/>
  <c r="X1140" i="7"/>
  <c r="X1148" i="7"/>
  <c r="X1156" i="7"/>
  <c r="X1164" i="7"/>
  <c r="X1172" i="7"/>
  <c r="X1180" i="7"/>
  <c r="X1188" i="7"/>
  <c r="X1196" i="7"/>
  <c r="X1204" i="7"/>
  <c r="X1212" i="7"/>
  <c r="X1220" i="7"/>
  <c r="X1228" i="7"/>
  <c r="X1236" i="7"/>
  <c r="X1244" i="7"/>
  <c r="X1252" i="7"/>
  <c r="X1260" i="7"/>
  <c r="X1268" i="7"/>
  <c r="X1276" i="7"/>
  <c r="X1284" i="7"/>
  <c r="X1292" i="7"/>
  <c r="X1300" i="7"/>
  <c r="X1308" i="7"/>
  <c r="X1316" i="7"/>
  <c r="X1324" i="7"/>
  <c r="X1332" i="7"/>
  <c r="X1340" i="7"/>
  <c r="X1348" i="7"/>
  <c r="X1356" i="7"/>
  <c r="X1364" i="7"/>
  <c r="X1372" i="7"/>
  <c r="X1380" i="7"/>
  <c r="X1388" i="7"/>
  <c r="X1396" i="7"/>
  <c r="X1404" i="7"/>
  <c r="X1412" i="7"/>
  <c r="X1420" i="7"/>
  <c r="X1428" i="7"/>
  <c r="X1436" i="7"/>
  <c r="X1444" i="7"/>
  <c r="X1452" i="7"/>
  <c r="X1460" i="7"/>
  <c r="X1468" i="7"/>
  <c r="X1476" i="7"/>
  <c r="X1484" i="7"/>
  <c r="X1492" i="7"/>
  <c r="X1500" i="7"/>
  <c r="X8" i="7"/>
  <c r="X20" i="7"/>
  <c r="X33" i="7"/>
  <c r="X45" i="7"/>
  <c r="X58" i="7"/>
  <c r="X72" i="7"/>
  <c r="X84" i="7"/>
  <c r="X97" i="7"/>
  <c r="X109" i="7"/>
  <c r="X120" i="7"/>
  <c r="X130" i="7"/>
  <c r="X141" i="7"/>
  <c r="X152" i="7"/>
  <c r="X162" i="7"/>
  <c r="X173" i="7"/>
  <c r="X184" i="7"/>
  <c r="X194" i="7"/>
  <c r="X205" i="7"/>
  <c r="X216" i="7"/>
  <c r="X226" i="7"/>
  <c r="X237" i="7"/>
  <c r="X248" i="7"/>
  <c r="X258" i="7"/>
  <c r="X269" i="7"/>
  <c r="X280" i="7"/>
  <c r="X290" i="7"/>
  <c r="X301" i="7"/>
  <c r="X312" i="7"/>
  <c r="X322" i="7"/>
  <c r="X333" i="7"/>
  <c r="X344" i="7"/>
  <c r="X354" i="7"/>
  <c r="X365" i="7"/>
  <c r="X386" i="7"/>
  <c r="X397" i="7"/>
  <c r="X12" i="7"/>
  <c r="X28" i="7"/>
  <c r="X48" i="7"/>
  <c r="X64" i="7"/>
  <c r="X80" i="7"/>
  <c r="X98" i="7"/>
  <c r="X113" i="7"/>
  <c r="X127" i="7"/>
  <c r="X143" i="7"/>
  <c r="X156" i="7"/>
  <c r="X169" i="7"/>
  <c r="X185" i="7"/>
  <c r="X199" i="7"/>
  <c r="X212" i="7"/>
  <c r="X228" i="7"/>
  <c r="X241" i="7"/>
  <c r="X255" i="7"/>
  <c r="X271" i="7"/>
  <c r="X284" i="7"/>
  <c r="X297" i="7"/>
  <c r="X313" i="7"/>
  <c r="X327" i="7"/>
  <c r="X340" i="7"/>
  <c r="X356" i="7"/>
  <c r="X369" i="7"/>
  <c r="X381" i="7"/>
  <c r="X394" i="7"/>
  <c r="X409" i="7"/>
  <c r="X421" i="7"/>
  <c r="X433" i="7"/>
  <c r="X445" i="7"/>
  <c r="X457" i="7"/>
  <c r="X469" i="7"/>
  <c r="X482" i="7"/>
  <c r="X495" i="7"/>
  <c r="X506" i="7"/>
  <c r="X519" i="7"/>
  <c r="X530" i="7"/>
  <c r="X543" i="7"/>
  <c r="X554" i="7"/>
  <c r="X568" i="7"/>
  <c r="X580" i="7"/>
  <c r="X592" i="7"/>
  <c r="X604" i="7"/>
  <c r="X616" i="7"/>
  <c r="X626" i="7"/>
  <c r="X635" i="7"/>
  <c r="X645" i="7"/>
  <c r="X654" i="7"/>
  <c r="X663" i="7"/>
  <c r="X672" i="7"/>
  <c r="X681" i="7"/>
  <c r="X690" i="7"/>
  <c r="X699" i="7"/>
  <c r="X709" i="7"/>
  <c r="X718" i="7"/>
  <c r="X727" i="7"/>
  <c r="X736" i="7"/>
  <c r="X745" i="7"/>
  <c r="X754" i="7"/>
  <c r="X763" i="7"/>
  <c r="X773" i="7"/>
  <c r="X782" i="7"/>
  <c r="X791" i="7"/>
  <c r="X800" i="7"/>
  <c r="X809" i="7"/>
  <c r="X818" i="7"/>
  <c r="X827" i="7"/>
  <c r="X837" i="7"/>
  <c r="X846" i="7"/>
  <c r="X855" i="7"/>
  <c r="X864" i="7"/>
  <c r="X873" i="7"/>
  <c r="X882" i="7"/>
  <c r="X891" i="7"/>
  <c r="X901" i="7"/>
  <c r="X910" i="7"/>
  <c r="X919" i="7"/>
  <c r="X928" i="7"/>
  <c r="X937" i="7"/>
  <c r="X946" i="7"/>
  <c r="X955" i="7"/>
  <c r="X965" i="7"/>
  <c r="X974" i="7"/>
  <c r="X983" i="7"/>
  <c r="X992" i="7"/>
  <c r="X1001" i="7"/>
  <c r="X1010" i="7"/>
  <c r="X1019" i="7"/>
  <c r="X1029" i="7"/>
  <c r="X1038" i="7"/>
  <c r="X1047" i="7"/>
  <c r="X1056" i="7"/>
  <c r="X1065" i="7"/>
  <c r="X1074" i="7"/>
  <c r="X1083" i="7"/>
  <c r="X1093" i="7"/>
  <c r="X1102" i="7"/>
  <c r="X1111" i="7"/>
  <c r="X1120" i="7"/>
  <c r="X1129" i="7"/>
  <c r="X1138" i="7"/>
  <c r="X1147" i="7"/>
  <c r="X1157" i="7"/>
  <c r="X1166" i="7"/>
  <c r="X1175" i="7"/>
  <c r="X1184" i="7"/>
  <c r="X1193" i="7"/>
  <c r="X1202" i="7"/>
  <c r="X1211" i="7"/>
  <c r="X1221" i="7"/>
  <c r="X1230" i="7"/>
  <c r="X1239" i="7"/>
  <c r="X1248" i="7"/>
  <c r="X1257" i="7"/>
  <c r="X1266" i="7"/>
  <c r="X1275" i="7"/>
  <c r="X1285" i="7"/>
  <c r="X1294" i="7"/>
  <c r="X1303" i="7"/>
  <c r="X1312" i="7"/>
  <c r="X1321" i="7"/>
  <c r="X1330" i="7"/>
  <c r="X1339" i="7"/>
  <c r="X1349" i="7"/>
  <c r="X1358" i="7"/>
  <c r="X1367" i="7"/>
  <c r="X1376" i="7"/>
  <c r="X1385" i="7"/>
  <c r="X1394" i="7"/>
  <c r="X1403" i="7"/>
  <c r="X1413" i="7"/>
  <c r="X1422" i="7"/>
  <c r="X1431" i="7"/>
  <c r="X1440" i="7"/>
  <c r="X1449" i="7"/>
  <c r="X1458" i="7"/>
  <c r="X1467" i="7"/>
  <c r="X1477" i="7"/>
  <c r="X1486" i="7"/>
  <c r="X1495" i="7"/>
  <c r="X637" i="7"/>
  <c r="X783" i="7"/>
  <c r="X801" i="7"/>
  <c r="X819" i="7"/>
  <c r="X829" i="7"/>
  <c r="X847" i="7"/>
  <c r="X865" i="7"/>
  <c r="X874" i="7"/>
  <c r="X893" i="7"/>
  <c r="X911" i="7"/>
  <c r="X920" i="7"/>
  <c r="X938" i="7"/>
  <c r="X947" i="7"/>
  <c r="X966" i="7"/>
  <c r="X984" i="7"/>
  <c r="X993" i="7"/>
  <c r="X1011" i="7"/>
  <c r="X1021" i="7"/>
  <c r="X1039" i="7"/>
  <c r="X1048" i="7"/>
  <c r="X1066" i="7"/>
  <c r="X1075" i="7"/>
  <c r="X1094" i="7"/>
  <c r="X1112" i="7"/>
  <c r="X1121" i="7"/>
  <c r="X1139" i="7"/>
  <c r="X1158" i="7"/>
  <c r="X1167" i="7"/>
  <c r="X1185" i="7"/>
  <c r="X1194" i="7"/>
  <c r="X1213" i="7"/>
  <c r="X1222" i="7"/>
  <c r="X1240" i="7"/>
  <c r="X1249" i="7"/>
  <c r="X1267" i="7"/>
  <c r="X1277" i="7"/>
  <c r="X1295" i="7"/>
  <c r="X1304" i="7"/>
  <c r="X1322" i="7"/>
  <c r="X1341" i="7"/>
  <c r="X1359" i="7"/>
  <c r="X1377" i="7"/>
  <c r="X1386" i="7"/>
  <c r="X1405" i="7"/>
  <c r="X1414" i="7"/>
  <c r="X1432" i="7"/>
  <c r="X1450" i="7"/>
  <c r="X1459" i="7"/>
  <c r="X1478" i="7"/>
  <c r="X1496" i="7"/>
  <c r="X13" i="7"/>
  <c r="X29" i="7"/>
  <c r="X49" i="7"/>
  <c r="X65" i="7"/>
  <c r="X81" i="7"/>
  <c r="X100" i="7"/>
  <c r="X114" i="7"/>
  <c r="X128" i="7"/>
  <c r="X144" i="7"/>
  <c r="X157" i="7"/>
  <c r="X170" i="7"/>
  <c r="X186" i="7"/>
  <c r="X200" i="7"/>
  <c r="X213" i="7"/>
  <c r="X229" i="7"/>
  <c r="X242" i="7"/>
  <c r="X256" i="7"/>
  <c r="X272" i="7"/>
  <c r="X285" i="7"/>
  <c r="X298" i="7"/>
  <c r="X314" i="7"/>
  <c r="X328" i="7"/>
  <c r="X341" i="7"/>
  <c r="X357" i="7"/>
  <c r="X370" i="7"/>
  <c r="X383" i="7"/>
  <c r="X399" i="7"/>
  <c r="X410" i="7"/>
  <c r="X423" i="7"/>
  <c r="X434" i="7"/>
  <c r="X447" i="7"/>
  <c r="X458" i="7"/>
  <c r="X472" i="7"/>
  <c r="X484" i="7"/>
  <c r="X496" i="7"/>
  <c r="X508" i="7"/>
  <c r="X520" i="7"/>
  <c r="X532" i="7"/>
  <c r="X544" i="7"/>
  <c r="X557" i="7"/>
  <c r="X569" i="7"/>
  <c r="X581" i="7"/>
  <c r="X593" i="7"/>
  <c r="X605" i="7"/>
  <c r="X617" i="7"/>
  <c r="X627" i="7"/>
  <c r="X646" i="7"/>
  <c r="X655" i="7"/>
  <c r="X664" i="7"/>
  <c r="X673" i="7"/>
  <c r="X682" i="7"/>
  <c r="X691" i="7"/>
  <c r="X701" i="7"/>
  <c r="X710" i="7"/>
  <c r="X719" i="7"/>
  <c r="X728" i="7"/>
  <c r="X737" i="7"/>
  <c r="X746" i="7"/>
  <c r="X755" i="7"/>
  <c r="X765" i="7"/>
  <c r="X774" i="7"/>
  <c r="X792" i="7"/>
  <c r="X810" i="7"/>
  <c r="X838" i="7"/>
  <c r="X856" i="7"/>
  <c r="X883" i="7"/>
  <c r="X902" i="7"/>
  <c r="X929" i="7"/>
  <c r="X957" i="7"/>
  <c r="X975" i="7"/>
  <c r="X1002" i="7"/>
  <c r="X1030" i="7"/>
  <c r="X1057" i="7"/>
  <c r="X1085" i="7"/>
  <c r="X1103" i="7"/>
  <c r="X1130" i="7"/>
  <c r="X1149" i="7"/>
  <c r="X1176" i="7"/>
  <c r="X1203" i="7"/>
  <c r="X1231" i="7"/>
  <c r="X1258" i="7"/>
  <c r="X1286" i="7"/>
  <c r="X1313" i="7"/>
  <c r="X1331" i="7"/>
  <c r="X1350" i="7"/>
  <c r="X1368" i="7"/>
  <c r="X1395" i="7"/>
  <c r="X1423" i="7"/>
  <c r="X1441" i="7"/>
  <c r="X1469" i="7"/>
  <c r="X1487" i="7"/>
  <c r="X1473" i="7"/>
  <c r="X1437" i="7"/>
  <c r="X1389" i="7"/>
  <c r="X1352" i="7"/>
  <c r="X1315" i="7"/>
  <c r="X1265" i="7"/>
  <c r="X1229" i="7"/>
  <c r="X1192" i="7"/>
  <c r="X1144" i="7"/>
  <c r="X1096" i="7"/>
  <c r="X1059" i="7"/>
  <c r="X1023" i="7"/>
  <c r="X961" i="7"/>
  <c r="X925" i="7"/>
  <c r="X888" i="7"/>
  <c r="X851" i="7"/>
  <c r="X815" i="7"/>
  <c r="X778" i="7"/>
  <c r="X730" i="7"/>
  <c r="X680" i="7"/>
  <c r="X643" i="7"/>
  <c r="X602" i="7"/>
  <c r="X538" i="7"/>
  <c r="X489" i="7"/>
  <c r="X441" i="7"/>
  <c r="X391" i="7"/>
  <c r="X336" i="7"/>
  <c r="X277" i="7"/>
  <c r="X221" i="7"/>
  <c r="X165" i="7"/>
  <c r="X88" i="7"/>
  <c r="AB1441" i="7"/>
  <c r="AB1407" i="7"/>
  <c r="AB1000" i="7"/>
  <c r="AB826" i="7"/>
  <c r="X1483" i="7"/>
  <c r="X1424" i="7"/>
  <c r="X1387" i="7"/>
  <c r="X1337" i="7"/>
  <c r="X1289" i="7"/>
  <c r="X1241" i="7"/>
  <c r="X1205" i="7"/>
  <c r="X1168" i="7"/>
  <c r="X1131" i="7"/>
  <c r="X1081" i="7"/>
  <c r="X1033" i="7"/>
  <c r="X985" i="7"/>
  <c r="X935" i="7"/>
  <c r="X887" i="7"/>
  <c r="X850" i="7"/>
  <c r="X789" i="7"/>
  <c r="X741" i="7"/>
  <c r="X679" i="7"/>
  <c r="X631" i="7"/>
  <c r="X570" i="7"/>
  <c r="X521" i="7"/>
  <c r="X473" i="7"/>
  <c r="X405" i="7"/>
  <c r="X335" i="7"/>
  <c r="X260" i="7"/>
  <c r="X180" i="7"/>
  <c r="X105" i="7"/>
  <c r="X37" i="7"/>
  <c r="AC1486" i="7"/>
  <c r="AB1475" i="7"/>
  <c r="AB1467" i="7"/>
  <c r="AC1452" i="7"/>
  <c r="AB1437" i="7"/>
  <c r="AB1403" i="7"/>
  <c r="Y1396" i="7"/>
  <c r="AC1386" i="7"/>
  <c r="Y1374" i="7"/>
  <c r="AB1369" i="7"/>
  <c r="AC1347" i="7"/>
  <c r="Y1344" i="7"/>
  <c r="Y1326" i="7"/>
  <c r="Y1322" i="7"/>
  <c r="Y1313" i="7"/>
  <c r="Y1296" i="7"/>
  <c r="AC1290" i="7"/>
  <c r="AC1270" i="7"/>
  <c r="Y1265" i="7"/>
  <c r="Y1260" i="7"/>
  <c r="AB1239" i="7"/>
  <c r="AB1229" i="7"/>
  <c r="AB1223" i="7"/>
  <c r="AC1208" i="7"/>
  <c r="AC1190" i="7"/>
  <c r="Y1177" i="7"/>
  <c r="AB1161" i="7"/>
  <c r="Y1156" i="7"/>
  <c r="AB1148" i="7"/>
  <c r="AB1141" i="7"/>
  <c r="AB1125" i="7"/>
  <c r="AB1117" i="7"/>
  <c r="AC1087" i="7"/>
  <c r="AB1081" i="7"/>
  <c r="AC1073" i="7"/>
  <c r="Y1067" i="7"/>
  <c r="AC1051" i="7"/>
  <c r="AC1035" i="7"/>
  <c r="Y1009" i="7"/>
  <c r="AC990" i="7"/>
  <c r="AB922" i="7"/>
  <c r="AB911" i="7"/>
  <c r="AC884" i="7"/>
  <c r="AB869" i="7"/>
  <c r="AB854" i="7"/>
  <c r="Y825" i="7"/>
  <c r="AB780" i="7"/>
  <c r="AC675" i="7"/>
  <c r="Y655" i="7"/>
  <c r="Y592" i="7"/>
  <c r="AC509" i="7"/>
  <c r="AB430" i="7"/>
  <c r="AC330" i="7"/>
  <c r="AB261" i="7"/>
  <c r="AC164" i="7"/>
  <c r="X1498" i="7"/>
  <c r="X1462" i="7"/>
  <c r="X1425" i="7"/>
  <c r="X1400" i="7"/>
  <c r="X1363" i="7"/>
  <c r="X1327" i="7"/>
  <c r="X1290" i="7"/>
  <c r="X1254" i="7"/>
  <c r="X1217" i="7"/>
  <c r="X1181" i="7"/>
  <c r="X1155" i="7"/>
  <c r="X1119" i="7"/>
  <c r="X1082" i="7"/>
  <c r="X1046" i="7"/>
  <c r="X998" i="7"/>
  <c r="X973" i="7"/>
  <c r="X936" i="7"/>
  <c r="X899" i="7"/>
  <c r="X863" i="7"/>
  <c r="X826" i="7"/>
  <c r="X790" i="7"/>
  <c r="X753" i="7"/>
  <c r="X717" i="7"/>
  <c r="X694" i="7"/>
  <c r="X657" i="7"/>
  <c r="X621" i="7"/>
  <c r="X572" i="7"/>
  <c r="X522" i="7"/>
  <c r="X474" i="7"/>
  <c r="X425" i="7"/>
  <c r="X373" i="7"/>
  <c r="X317" i="7"/>
  <c r="X261" i="7"/>
  <c r="X202" i="7"/>
  <c r="X146" i="7"/>
  <c r="X106" i="7"/>
  <c r="X40" i="7"/>
  <c r="AB1479" i="7"/>
  <c r="AB1433" i="7"/>
  <c r="AB1399" i="7"/>
  <c r="AB1387" i="7"/>
  <c r="AB1335" i="7"/>
  <c r="AB1309" i="7"/>
  <c r="AB1287" i="7"/>
  <c r="AB1196" i="7"/>
  <c r="AB841" i="7"/>
  <c r="AB796" i="7"/>
  <c r="AB569" i="7"/>
  <c r="Y5" i="7"/>
  <c r="Y9" i="7"/>
  <c r="Y13" i="7"/>
  <c r="Y17" i="7"/>
  <c r="Y21" i="7"/>
  <c r="Y25" i="7"/>
  <c r="Y29" i="7"/>
  <c r="Y33" i="7"/>
  <c r="Y37" i="7"/>
  <c r="Y28" i="7"/>
  <c r="Y31" i="7"/>
  <c r="Y34" i="7"/>
  <c r="Y16" i="7"/>
  <c r="Y19" i="7"/>
  <c r="Y22" i="7"/>
  <c r="Y40" i="7"/>
  <c r="Y44" i="7"/>
  <c r="Y48" i="7"/>
  <c r="Y52" i="7"/>
  <c r="Y56" i="7"/>
  <c r="Y60" i="7"/>
  <c r="Y64" i="7"/>
  <c r="Y68" i="7"/>
  <c r="Y72" i="7"/>
  <c r="Y76" i="7"/>
  <c r="Y80" i="7"/>
  <c r="Y7" i="7"/>
  <c r="Y15" i="7"/>
  <c r="Y23" i="7"/>
  <c r="Y100" i="7"/>
  <c r="Y103" i="7"/>
  <c r="Y106" i="7"/>
  <c r="Y109" i="7"/>
  <c r="Y132" i="7"/>
  <c r="Y135" i="7"/>
  <c r="Y138" i="7"/>
  <c r="Y141" i="7"/>
  <c r="Y145" i="7"/>
  <c r="Y149" i="7"/>
  <c r="Y153" i="7"/>
  <c r="Y157" i="7"/>
  <c r="Y161" i="7"/>
  <c r="Y165" i="7"/>
  <c r="Y169" i="7"/>
  <c r="Y173" i="7"/>
  <c r="Y177" i="7"/>
  <c r="Y181" i="7"/>
  <c r="Y185" i="7"/>
  <c r="Y189" i="7"/>
  <c r="Y193" i="7"/>
  <c r="Y197" i="7"/>
  <c r="Y201" i="7"/>
  <c r="Y205" i="7"/>
  <c r="Y209" i="7"/>
  <c r="Y213" i="7"/>
  <c r="Y217" i="7"/>
  <c r="Y221" i="7"/>
  <c r="Y225" i="7"/>
  <c r="Y229" i="7"/>
  <c r="Y233" i="7"/>
  <c r="Y237" i="7"/>
  <c r="Y241" i="7"/>
  <c r="Y245" i="7"/>
  <c r="Y249" i="7"/>
  <c r="Y253" i="7"/>
  <c r="Y257" i="7"/>
  <c r="Y261" i="7"/>
  <c r="Y265" i="7"/>
  <c r="Y269" i="7"/>
  <c r="Y273" i="7"/>
  <c r="Y277" i="7"/>
  <c r="Y281" i="7"/>
  <c r="Y285" i="7"/>
  <c r="Y289" i="7"/>
  <c r="Y293" i="7"/>
  <c r="Y297" i="7"/>
  <c r="Y301" i="7"/>
  <c r="Y11" i="7"/>
  <c r="Y41" i="7"/>
  <c r="Y43" i="7"/>
  <c r="Y50" i="7"/>
  <c r="Y57" i="7"/>
  <c r="Y59" i="7"/>
  <c r="Y66" i="7"/>
  <c r="Y73" i="7"/>
  <c r="Y75" i="7"/>
  <c r="Y88" i="7"/>
  <c r="Y91" i="7"/>
  <c r="Y94" i="7"/>
  <c r="Y97" i="7"/>
  <c r="Y120" i="7"/>
  <c r="Y123" i="7"/>
  <c r="Y126" i="7"/>
  <c r="Y129" i="7"/>
  <c r="Y14" i="7"/>
  <c r="Y20" i="7"/>
  <c r="Y108" i="7"/>
  <c r="Y114" i="7"/>
  <c r="Y116" i="7"/>
  <c r="Y122" i="7"/>
  <c r="Y124" i="7"/>
  <c r="Y130" i="7"/>
  <c r="Y142" i="7"/>
  <c r="Y144" i="7"/>
  <c r="Y151" i="7"/>
  <c r="Y158" i="7"/>
  <c r="Y160" i="7"/>
  <c r="Y167" i="7"/>
  <c r="Y174" i="7"/>
  <c r="Y176" i="7"/>
  <c r="Y183" i="7"/>
  <c r="Y190" i="7"/>
  <c r="Y192" i="7"/>
  <c r="Y199" i="7"/>
  <c r="Y206" i="7"/>
  <c r="Y208" i="7"/>
  <c r="Y215" i="7"/>
  <c r="Y222" i="7"/>
  <c r="Y224" i="7"/>
  <c r="Y231" i="7"/>
  <c r="Y256" i="7"/>
  <c r="Y259" i="7"/>
  <c r="Y262" i="7"/>
  <c r="Y288" i="7"/>
  <c r="Y291" i="7"/>
  <c r="Y294" i="7"/>
  <c r="Y303" i="7"/>
  <c r="Y307" i="7"/>
  <c r="Y311" i="7"/>
  <c r="Y315" i="7"/>
  <c r="Y319" i="7"/>
  <c r="Y323" i="7"/>
  <c r="Y327" i="7"/>
  <c r="Y331" i="7"/>
  <c r="Y335" i="7"/>
  <c r="Y339" i="7"/>
  <c r="Y343" i="7"/>
  <c r="Y347" i="7"/>
  <c r="Y351" i="7"/>
  <c r="Y355" i="7"/>
  <c r="Y359" i="7"/>
  <c r="Y363" i="7"/>
  <c r="Y367" i="7"/>
  <c r="Y371" i="7"/>
  <c r="Y375" i="7"/>
  <c r="Y379" i="7"/>
  <c r="Y383" i="7"/>
  <c r="Y387" i="7"/>
  <c r="Y391" i="7"/>
  <c r="Y395" i="7"/>
  <c r="Y399" i="7"/>
  <c r="Y403" i="7"/>
  <c r="Y407" i="7"/>
  <c r="Y411" i="7"/>
  <c r="Y415" i="7"/>
  <c r="Y419" i="7"/>
  <c r="Y423" i="7"/>
  <c r="Y427" i="7"/>
  <c r="Y431" i="7"/>
  <c r="Y435" i="7"/>
  <c r="Y439" i="7"/>
  <c r="Y443" i="7"/>
  <c r="Y447" i="7"/>
  <c r="Y451" i="7"/>
  <c r="Y455" i="7"/>
  <c r="Y459" i="7"/>
  <c r="Y463" i="7"/>
  <c r="Y467" i="7"/>
  <c r="Y471" i="7"/>
  <c r="Y475" i="7"/>
  <c r="Y479" i="7"/>
  <c r="Y483" i="7"/>
  <c r="Y487" i="7"/>
  <c r="Y8" i="7"/>
  <c r="Y39" i="7"/>
  <c r="Y46" i="7"/>
  <c r="Y51" i="7"/>
  <c r="Y53" i="7"/>
  <c r="Y58" i="7"/>
  <c r="Y63" i="7"/>
  <c r="Y65" i="7"/>
  <c r="Y70" i="7"/>
  <c r="Y77" i="7"/>
  <c r="Y96" i="7"/>
  <c r="Y102" i="7"/>
  <c r="Y104" i="7"/>
  <c r="Y110" i="7"/>
  <c r="Y112" i="7"/>
  <c r="Y118" i="7"/>
  <c r="Y244" i="7"/>
  <c r="Y247" i="7"/>
  <c r="Y250" i="7"/>
  <c r="Y276" i="7"/>
  <c r="Y279" i="7"/>
  <c r="Y282" i="7"/>
  <c r="Y4" i="7"/>
  <c r="Y85" i="7"/>
  <c r="Y93" i="7"/>
  <c r="Y101" i="7"/>
  <c r="Y156" i="7"/>
  <c r="Y163" i="7"/>
  <c r="Y168" i="7"/>
  <c r="Y170" i="7"/>
  <c r="Y175" i="7"/>
  <c r="Y180" i="7"/>
  <c r="Y182" i="7"/>
  <c r="Y187" i="7"/>
  <c r="Y194" i="7"/>
  <c r="Y220" i="7"/>
  <c r="Y227" i="7"/>
  <c r="Y232" i="7"/>
  <c r="Y234" i="7"/>
  <c r="Y267" i="7"/>
  <c r="Y275" i="7"/>
  <c r="Y283" i="7"/>
  <c r="Y305" i="7"/>
  <c r="Y312" i="7"/>
  <c r="Y314" i="7"/>
  <c r="Y321" i="7"/>
  <c r="Y328" i="7"/>
  <c r="Y330" i="7"/>
  <c r="Y337" i="7"/>
  <c r="Y344" i="7"/>
  <c r="Y346" i="7"/>
  <c r="Y353" i="7"/>
  <c r="Y360" i="7"/>
  <c r="Y362" i="7"/>
  <c r="Y378" i="7"/>
  <c r="Y381" i="7"/>
  <c r="Y384" i="7"/>
  <c r="Y410" i="7"/>
  <c r="Y413" i="7"/>
  <c r="Y416" i="7"/>
  <c r="Y442" i="7"/>
  <c r="Y445" i="7"/>
  <c r="Y448" i="7"/>
  <c r="Y474" i="7"/>
  <c r="Y477" i="7"/>
  <c r="Y480" i="7"/>
  <c r="Y32" i="7"/>
  <c r="Y35" i="7"/>
  <c r="Y42" i="7"/>
  <c r="Y45" i="7"/>
  <c r="Y61" i="7"/>
  <c r="Y67" i="7"/>
  <c r="Y99" i="7"/>
  <c r="Y107" i="7"/>
  <c r="Y115" i="7"/>
  <c r="Y134" i="7"/>
  <c r="Y137" i="7"/>
  <c r="Y255" i="7"/>
  <c r="Y263" i="7"/>
  <c r="Y271" i="7"/>
  <c r="Y369" i="7"/>
  <c r="Y372" i="7"/>
  <c r="Y18" i="7"/>
  <c r="Y36" i="7"/>
  <c r="Y10" i="7"/>
  <c r="Y49" i="7"/>
  <c r="Y55" i="7"/>
  <c r="Y71" i="7"/>
  <c r="Y74" i="7"/>
  <c r="Y83" i="7"/>
  <c r="Y86" i="7"/>
  <c r="Y105" i="7"/>
  <c r="Y113" i="7"/>
  <c r="Y121" i="7"/>
  <c r="Y26" i="7"/>
  <c r="Y95" i="7"/>
  <c r="Y117" i="7"/>
  <c r="Y143" i="7"/>
  <c r="Y154" i="7"/>
  <c r="Y162" i="7"/>
  <c r="Y172" i="7"/>
  <c r="Y188" i="7"/>
  <c r="Y191" i="7"/>
  <c r="Y204" i="7"/>
  <c r="Y207" i="7"/>
  <c r="Y210" i="7"/>
  <c r="Y223" i="7"/>
  <c r="Y226" i="7"/>
  <c r="Y238" i="7"/>
  <c r="Y246" i="7"/>
  <c r="Y254" i="7"/>
  <c r="Y310" i="7"/>
  <c r="Y317" i="7"/>
  <c r="Y322" i="7"/>
  <c r="Y324" i="7"/>
  <c r="Y329" i="7"/>
  <c r="Y334" i="7"/>
  <c r="Y336" i="7"/>
  <c r="Y341" i="7"/>
  <c r="Y348" i="7"/>
  <c r="Y373" i="7"/>
  <c r="Y393" i="7"/>
  <c r="Y400" i="7"/>
  <c r="Y414" i="7"/>
  <c r="Y421" i="7"/>
  <c r="Y440" i="7"/>
  <c r="Y454" i="7"/>
  <c r="Y461" i="7"/>
  <c r="Y468" i="7"/>
  <c r="Y482" i="7"/>
  <c r="Y492" i="7"/>
  <c r="Y495" i="7"/>
  <c r="Y498" i="7"/>
  <c r="Y501" i="7"/>
  <c r="Y524" i="7"/>
  <c r="Y527" i="7"/>
  <c r="Y530" i="7"/>
  <c r="Y533" i="7"/>
  <c r="Y556" i="7"/>
  <c r="Y559" i="7"/>
  <c r="Y562" i="7"/>
  <c r="Y565" i="7"/>
  <c r="Y588" i="7"/>
  <c r="Y591" i="7"/>
  <c r="Y594" i="7"/>
  <c r="Y597" i="7"/>
  <c r="Y612" i="7"/>
  <c r="Y616" i="7"/>
  <c r="Y620" i="7"/>
  <c r="Y624" i="7"/>
  <c r="Y628" i="7"/>
  <c r="Y632" i="7"/>
  <c r="Y636" i="7"/>
  <c r="Y640" i="7"/>
  <c r="Y644" i="7"/>
  <c r="Y648" i="7"/>
  <c r="Y652" i="7"/>
  <c r="Y656" i="7"/>
  <c r="Y660" i="7"/>
  <c r="Y664" i="7"/>
  <c r="Y668" i="7"/>
  <c r="Y672" i="7"/>
  <c r="Y676" i="7"/>
  <c r="Y680" i="7"/>
  <c r="Y684" i="7"/>
  <c r="Y688" i="7"/>
  <c r="Y692" i="7"/>
  <c r="Y696" i="7"/>
  <c r="Y700" i="7"/>
  <c r="Y704" i="7"/>
  <c r="Y708" i="7"/>
  <c r="Y712" i="7"/>
  <c r="Y716" i="7"/>
  <c r="Y720" i="7"/>
  <c r="Y724" i="7"/>
  <c r="Y728" i="7"/>
  <c r="Y732" i="7"/>
  <c r="Y736" i="7"/>
  <c r="Y740" i="7"/>
  <c r="Y744" i="7"/>
  <c r="Y748" i="7"/>
  <c r="Y752" i="7"/>
  <c r="Y756" i="7"/>
  <c r="Y760" i="7"/>
  <c r="Y764" i="7"/>
  <c r="Y768" i="7"/>
  <c r="Y772" i="7"/>
  <c r="Y776" i="7"/>
  <c r="Y780" i="7"/>
  <c r="Y784" i="7"/>
  <c r="Y788" i="7"/>
  <c r="Y792" i="7"/>
  <c r="Y796" i="7"/>
  <c r="Y800" i="7"/>
  <c r="Y804" i="7"/>
  <c r="Y808" i="7"/>
  <c r="Y812" i="7"/>
  <c r="Y816" i="7"/>
  <c r="Y820" i="7"/>
  <c r="Y824" i="7"/>
  <c r="Y828" i="7"/>
  <c r="Y832" i="7"/>
  <c r="Y836" i="7"/>
  <c r="Y840" i="7"/>
  <c r="Y844" i="7"/>
  <c r="Y848" i="7"/>
  <c r="Y852" i="7"/>
  <c r="Y856" i="7"/>
  <c r="Y860" i="7"/>
  <c r="Y864" i="7"/>
  <c r="Y868" i="7"/>
  <c r="Y872" i="7"/>
  <c r="Y876" i="7"/>
  <c r="Y880" i="7"/>
  <c r="Y884" i="7"/>
  <c r="Y888" i="7"/>
  <c r="Y47" i="7"/>
  <c r="Y78" i="7"/>
  <c r="Y87" i="7"/>
  <c r="Y92" i="7"/>
  <c r="Y139" i="7"/>
  <c r="Y147" i="7"/>
  <c r="Y155" i="7"/>
  <c r="Y166" i="7"/>
  <c r="Y252" i="7"/>
  <c r="Y260" i="7"/>
  <c r="Y268" i="7"/>
  <c r="Y287" i="7"/>
  <c r="Y290" i="7"/>
  <c r="Y295" i="7"/>
  <c r="Y298" i="7"/>
  <c r="Y402" i="7"/>
  <c r="Y409" i="7"/>
  <c r="Y428" i="7"/>
  <c r="Y430" i="7"/>
  <c r="Y449" i="7"/>
  <c r="Y456" i="7"/>
  <c r="Y470" i="7"/>
  <c r="Y489" i="7"/>
  <c r="Y512" i="7"/>
  <c r="Y515" i="7"/>
  <c r="Y518" i="7"/>
  <c r="Y521" i="7"/>
  <c r="Y544" i="7"/>
  <c r="Y547" i="7"/>
  <c r="Y550" i="7"/>
  <c r="Y553" i="7"/>
  <c r="Y576" i="7"/>
  <c r="Y579" i="7"/>
  <c r="Y582" i="7"/>
  <c r="Y585" i="7"/>
  <c r="Y608" i="7"/>
  <c r="Y127" i="7"/>
  <c r="Y159" i="7"/>
  <c r="Y164" i="7"/>
  <c r="Y198" i="7"/>
  <c r="Y202" i="7"/>
  <c r="Y211" i="7"/>
  <c r="Y219" i="7"/>
  <c r="Y228" i="7"/>
  <c r="Y24" i="7"/>
  <c r="Y89" i="7"/>
  <c r="Y119" i="7"/>
  <c r="Y146" i="7"/>
  <c r="Y152" i="7"/>
  <c r="Y274" i="7"/>
  <c r="Y292" i="7"/>
  <c r="Y6" i="7"/>
  <c r="Y148" i="7"/>
  <c r="Y184" i="7"/>
  <c r="Y218" i="7"/>
  <c r="Y235" i="7"/>
  <c r="Y302" i="7"/>
  <c r="Y309" i="7"/>
  <c r="Y313" i="7"/>
  <c r="Y320" i="7"/>
  <c r="Y338" i="7"/>
  <c r="Y345" i="7"/>
  <c r="Y352" i="7"/>
  <c r="Y365" i="7"/>
  <c r="Y368" i="7"/>
  <c r="Y376" i="7"/>
  <c r="Y397" i="7"/>
  <c r="Y404" i="7"/>
  <c r="Y418" i="7"/>
  <c r="Y420" i="7"/>
  <c r="Y434" i="7"/>
  <c r="Y441" i="7"/>
  <c r="Y457" i="7"/>
  <c r="Y462" i="7"/>
  <c r="Y464" i="7"/>
  <c r="Y478" i="7"/>
  <c r="Y485" i="7"/>
  <c r="Y27" i="7"/>
  <c r="Y62" i="7"/>
  <c r="Y84" i="7"/>
  <c r="Y171" i="7"/>
  <c r="Y216" i="7"/>
  <c r="Y242" i="7"/>
  <c r="Y300" i="7"/>
  <c r="Y304" i="7"/>
  <c r="Y405" i="7"/>
  <c r="Y412" i="7"/>
  <c r="Y426" i="7"/>
  <c r="Y433" i="7"/>
  <c r="Y491" i="7"/>
  <c r="Y497" i="7"/>
  <c r="Y499" i="7"/>
  <c r="Y505" i="7"/>
  <c r="Y507" i="7"/>
  <c r="Y513" i="7"/>
  <c r="Y552" i="7"/>
  <c r="Y558" i="7"/>
  <c r="Y560" i="7"/>
  <c r="Y566" i="7"/>
  <c r="Y568" i="7"/>
  <c r="Y574" i="7"/>
  <c r="Y69" i="7"/>
  <c r="Y125" i="7"/>
  <c r="Y179" i="7"/>
  <c r="Y186" i="7"/>
  <c r="Y266" i="7"/>
  <c r="Y272" i="7"/>
  <c r="Y299" i="7"/>
  <c r="Y333" i="7"/>
  <c r="Y361" i="7"/>
  <c r="Y380" i="7"/>
  <c r="Y394" i="7"/>
  <c r="Y425" i="7"/>
  <c r="Y453" i="7"/>
  <c r="Y500" i="7"/>
  <c r="Y502" i="7"/>
  <c r="Y509" i="7"/>
  <c r="Y516" i="7"/>
  <c r="Y523" i="7"/>
  <c r="Y525" i="7"/>
  <c r="Y539" i="7"/>
  <c r="Y581" i="7"/>
  <c r="Y709" i="7"/>
  <c r="Y735" i="7"/>
  <c r="Y738" i="7"/>
  <c r="Y741" i="7"/>
  <c r="Y90" i="7"/>
  <c r="Y150" i="7"/>
  <c r="Y214" i="7"/>
  <c r="Y236" i="7"/>
  <c r="Y286" i="7"/>
  <c r="Y332" i="7"/>
  <c r="Y386" i="7"/>
  <c r="Y408" i="7"/>
  <c r="Y436" i="7"/>
  <c r="Y458" i="7"/>
  <c r="Y473" i="7"/>
  <c r="Y506" i="7"/>
  <c r="Y520" i="7"/>
  <c r="Y522" i="7"/>
  <c r="Y529" i="7"/>
  <c r="Y536" i="7"/>
  <c r="Y543" i="7"/>
  <c r="Y545" i="7"/>
  <c r="Y564" i="7"/>
  <c r="Y580" i="7"/>
  <c r="Y599" i="7"/>
  <c r="Y605" i="7"/>
  <c r="Y607" i="7"/>
  <c r="Y611" i="7"/>
  <c r="Y618" i="7"/>
  <c r="Y625" i="7"/>
  <c r="Y627" i="7"/>
  <c r="Y634" i="7"/>
  <c r="Y641" i="7"/>
  <c r="Y643" i="7"/>
  <c r="Y650" i="7"/>
  <c r="Y657" i="7"/>
  <c r="Y659" i="7"/>
  <c r="Y666" i="7"/>
  <c r="Y673" i="7"/>
  <c r="Y675" i="7"/>
  <c r="Y682" i="7"/>
  <c r="Y689" i="7"/>
  <c r="Y691" i="7"/>
  <c r="Y698" i="7"/>
  <c r="Y705" i="7"/>
  <c r="Y707" i="7"/>
  <c r="Y710" i="7"/>
  <c r="Y713" i="7"/>
  <c r="Y739" i="7"/>
  <c r="Y742" i="7"/>
  <c r="Y745" i="7"/>
  <c r="Y771" i="7"/>
  <c r="Y774" i="7"/>
  <c r="Y777" i="7"/>
  <c r="Y803" i="7"/>
  <c r="Y806" i="7"/>
  <c r="Y809" i="7"/>
  <c r="Y835" i="7"/>
  <c r="Y838" i="7"/>
  <c r="Y841" i="7"/>
  <c r="Y867" i="7"/>
  <c r="Y870" i="7"/>
  <c r="Y873" i="7"/>
  <c r="Y81" i="7"/>
  <c r="Y136" i="7"/>
  <c r="Y212" i="7"/>
  <c r="Y248" i="7"/>
  <c r="Y270" i="7"/>
  <c r="Y278" i="7"/>
  <c r="Y357" i="7"/>
  <c r="Y392" i="7"/>
  <c r="Y396" i="7"/>
  <c r="Y429" i="7"/>
  <c r="Y446" i="7"/>
  <c r="Y450" i="7"/>
  <c r="Y466" i="7"/>
  <c r="Y519" i="7"/>
  <c r="Y532" i="7"/>
  <c r="Y535" i="7"/>
  <c r="Y538" i="7"/>
  <c r="Y541" i="7"/>
  <c r="Y572" i="7"/>
  <c r="Y575" i="7"/>
  <c r="Y578" i="7"/>
  <c r="Y587" i="7"/>
  <c r="Y595" i="7"/>
  <c r="Y603" i="7"/>
  <c r="Y623" i="7"/>
  <c r="Y630" i="7"/>
  <c r="Y635" i="7"/>
  <c r="Y637" i="7"/>
  <c r="Y642" i="7"/>
  <c r="Y649" i="7"/>
  <c r="Y687" i="7"/>
  <c r="Y694" i="7"/>
  <c r="Y699" i="7"/>
  <c r="Y701" i="7"/>
  <c r="Y706" i="7"/>
  <c r="Y755" i="7"/>
  <c r="Y759" i="7"/>
  <c r="Y766" i="7"/>
  <c r="Y773" i="7"/>
  <c r="Y787" i="7"/>
  <c r="Y794" i="7"/>
  <c r="Y813" i="7"/>
  <c r="Y827" i="7"/>
  <c r="Y834" i="7"/>
  <c r="Y853" i="7"/>
  <c r="Y855" i="7"/>
  <c r="Y874" i="7"/>
  <c r="Y881" i="7"/>
  <c r="Y902" i="7"/>
  <c r="Y905" i="7"/>
  <c r="Y908" i="7"/>
  <c r="Y911" i="7"/>
  <c r="Y98" i="7"/>
  <c r="Y140" i="7"/>
  <c r="Y195" i="7"/>
  <c r="Y243" i="7"/>
  <c r="Y308" i="7"/>
  <c r="Y364" i="7"/>
  <c r="Y422" i="7"/>
  <c r="Y484" i="7"/>
  <c r="Y488" i="7"/>
  <c r="Y514" i="7"/>
  <c r="Y12" i="7"/>
  <c r="Y54" i="7"/>
  <c r="Y131" i="7"/>
  <c r="Y178" i="7"/>
  <c r="Y349" i="7"/>
  <c r="Y385" i="7"/>
  <c r="Y432" i="7"/>
  <c r="Y452" i="7"/>
  <c r="Y465" i="7"/>
  <c r="Y469" i="7"/>
  <c r="Y493" i="7"/>
  <c r="Y540" i="7"/>
  <c r="Y546" i="7"/>
  <c r="Y549" i="7"/>
  <c r="Y583" i="7"/>
  <c r="Y615" i="7"/>
  <c r="Y622" i="7"/>
  <c r="Y629" i="7"/>
  <c r="Y679" i="7"/>
  <c r="Y686" i="7"/>
  <c r="Y693" i="7"/>
  <c r="Y746" i="7"/>
  <c r="Y750" i="7"/>
  <c r="Y754" i="7"/>
  <c r="Y762" i="7"/>
  <c r="Y781" i="7"/>
  <c r="Y795" i="7"/>
  <c r="Y802" i="7"/>
  <c r="Y821" i="7"/>
  <c r="Y823" i="7"/>
  <c r="Y842" i="7"/>
  <c r="Y849" i="7"/>
  <c r="Y863" i="7"/>
  <c r="Y882" i="7"/>
  <c r="Y889" i="7"/>
  <c r="Y906" i="7"/>
  <c r="Y909" i="7"/>
  <c r="Y912" i="7"/>
  <c r="Y915" i="7"/>
  <c r="Y918" i="7"/>
  <c r="Y922" i="7"/>
  <c r="Y926" i="7"/>
  <c r="Y930" i="7"/>
  <c r="Y934" i="7"/>
  <c r="Y938" i="7"/>
  <c r="Y942" i="7"/>
  <c r="Y946" i="7"/>
  <c r="Y950" i="7"/>
  <c r="Y954" i="7"/>
  <c r="Y958" i="7"/>
  <c r="Y962" i="7"/>
  <c r="Y966" i="7"/>
  <c r="Y970" i="7"/>
  <c r="Y974" i="7"/>
  <c r="Y978" i="7"/>
  <c r="Y982" i="7"/>
  <c r="Y986" i="7"/>
  <c r="Y990" i="7"/>
  <c r="Y994" i="7"/>
  <c r="Y998" i="7"/>
  <c r="Y1002" i="7"/>
  <c r="Y1006" i="7"/>
  <c r="Y1010" i="7"/>
  <c r="Y1014" i="7"/>
  <c r="Y1018" i="7"/>
  <c r="Y1022" i="7"/>
  <c r="Y1026" i="7"/>
  <c r="Y1030" i="7"/>
  <c r="Y1034" i="7"/>
  <c r="Y1038" i="7"/>
  <c r="Y1042" i="7"/>
  <c r="Y1046" i="7"/>
  <c r="Y1050" i="7"/>
  <c r="Y1054" i="7"/>
  <c r="Y1058" i="7"/>
  <c r="Y1062" i="7"/>
  <c r="Y1066" i="7"/>
  <c r="Y1070" i="7"/>
  <c r="Y1074" i="7"/>
  <c r="Y1078" i="7"/>
  <c r="Y1082" i="7"/>
  <c r="Y1086" i="7"/>
  <c r="Y1090" i="7"/>
  <c r="Y1094" i="7"/>
  <c r="Y1098" i="7"/>
  <c r="Y1102" i="7"/>
  <c r="Y1106" i="7"/>
  <c r="Y1110" i="7"/>
  <c r="Y1114" i="7"/>
  <c r="Y1118" i="7"/>
  <c r="Y1122" i="7"/>
  <c r="Y1126" i="7"/>
  <c r="Y1130" i="7"/>
  <c r="Y1134" i="7"/>
  <c r="Y1138" i="7"/>
  <c r="Y1142" i="7"/>
  <c r="Y1146" i="7"/>
  <c r="Y1150" i="7"/>
  <c r="Y1154" i="7"/>
  <c r="Y1158" i="7"/>
  <c r="Y1162" i="7"/>
  <c r="Y1166" i="7"/>
  <c r="Y1170" i="7"/>
  <c r="Y1174" i="7"/>
  <c r="Y1178" i="7"/>
  <c r="Y1182" i="7"/>
  <c r="Y1186" i="7"/>
  <c r="Y1190" i="7"/>
  <c r="Y1194" i="7"/>
  <c r="Y1198" i="7"/>
  <c r="Y82" i="7"/>
  <c r="Y280" i="7"/>
  <c r="Y354" i="7"/>
  <c r="Y401" i="7"/>
  <c r="Y460" i="7"/>
  <c r="Y503" i="7"/>
  <c r="Y508" i="7"/>
  <c r="Y528" i="7"/>
  <c r="Y554" i="7"/>
  <c r="Y601" i="7"/>
  <c r="Y621" i="7"/>
  <c r="Y662" i="7"/>
  <c r="Y678" i="7"/>
  <c r="Y681" i="7"/>
  <c r="Y697" i="7"/>
  <c r="Y723" i="7"/>
  <c r="Y731" i="7"/>
  <c r="Y758" i="7"/>
  <c r="Y763" i="7"/>
  <c r="Y770" i="7"/>
  <c r="Y786" i="7"/>
  <c r="Y791" i="7"/>
  <c r="Y793" i="7"/>
  <c r="Y807" i="7"/>
  <c r="Y814" i="7"/>
  <c r="Y865" i="7"/>
  <c r="Y879" i="7"/>
  <c r="Y886" i="7"/>
  <c r="Y913" i="7"/>
  <c r="Y917" i="7"/>
  <c r="Y937" i="7"/>
  <c r="Y940" i="7"/>
  <c r="Y943" i="7"/>
  <c r="Y969" i="7"/>
  <c r="Y972" i="7"/>
  <c r="Y975" i="7"/>
  <c r="Y1001" i="7"/>
  <c r="Y1004" i="7"/>
  <c r="Y1007" i="7"/>
  <c r="Y1033" i="7"/>
  <c r="Y1036" i="7"/>
  <c r="Y1039" i="7"/>
  <c r="Y1065" i="7"/>
  <c r="Y1068" i="7"/>
  <c r="Y1071" i="7"/>
  <c r="Y1097" i="7"/>
  <c r="Y1100" i="7"/>
  <c r="Y1103" i="7"/>
  <c r="Y1129" i="7"/>
  <c r="Y1132" i="7"/>
  <c r="Y1135" i="7"/>
  <c r="Y1161" i="7"/>
  <c r="Y1164" i="7"/>
  <c r="Y1167" i="7"/>
  <c r="Y1193" i="7"/>
  <c r="Y1196" i="7"/>
  <c r="Y1199" i="7"/>
  <c r="Y1203" i="7"/>
  <c r="Y1207" i="7"/>
  <c r="Y1211" i="7"/>
  <c r="Y1215" i="7"/>
  <c r="Y1219" i="7"/>
  <c r="Y1223" i="7"/>
  <c r="Y1227" i="7"/>
  <c r="Y1231" i="7"/>
  <c r="Y1235" i="7"/>
  <c r="Y1239" i="7"/>
  <c r="Y1243" i="7"/>
  <c r="Y1247" i="7"/>
  <c r="Y1251" i="7"/>
  <c r="Y1255" i="7"/>
  <c r="Y1259" i="7"/>
  <c r="Y1263" i="7"/>
  <c r="Y1267" i="7"/>
  <c r="Y1271" i="7"/>
  <c r="Y1275" i="7"/>
  <c r="Y1279" i="7"/>
  <c r="Y1283" i="7"/>
  <c r="Y1287" i="7"/>
  <c r="Y1291" i="7"/>
  <c r="Y1295" i="7"/>
  <c r="Y1299" i="7"/>
  <c r="Y1303" i="7"/>
  <c r="Y1307" i="7"/>
  <c r="Y1311" i="7"/>
  <c r="Y1315" i="7"/>
  <c r="Y1319" i="7"/>
  <c r="Y1323" i="7"/>
  <c r="Y1327" i="7"/>
  <c r="Y1331" i="7"/>
  <c r="Y1335" i="7"/>
  <c r="Y1339" i="7"/>
  <c r="Y1343" i="7"/>
  <c r="Y1347" i="7"/>
  <c r="Y1351" i="7"/>
  <c r="Y1355" i="7"/>
  <c r="Y1359" i="7"/>
  <c r="Y1363" i="7"/>
  <c r="Y1367" i="7"/>
  <c r="Y1371" i="7"/>
  <c r="Y1375" i="7"/>
  <c r="Y1379" i="7"/>
  <c r="Y1383" i="7"/>
  <c r="Y1387" i="7"/>
  <c r="Y1391" i="7"/>
  <c r="Y1395" i="7"/>
  <c r="Y1399" i="7"/>
  <c r="Y1403" i="7"/>
  <c r="Y1407" i="7"/>
  <c r="Y1411" i="7"/>
  <c r="Y1415" i="7"/>
  <c r="Y1419" i="7"/>
  <c r="Y1423" i="7"/>
  <c r="Y1427" i="7"/>
  <c r="Y1431" i="7"/>
  <c r="Y1435" i="7"/>
  <c r="Y1439" i="7"/>
  <c r="Y1443" i="7"/>
  <c r="Y1447" i="7"/>
  <c r="Y1451" i="7"/>
  <c r="Y1455" i="7"/>
  <c r="Y1459" i="7"/>
  <c r="Y1463" i="7"/>
  <c r="Y1467" i="7"/>
  <c r="Y1471" i="7"/>
  <c r="Y1475" i="7"/>
  <c r="Y1479" i="7"/>
  <c r="Y1483" i="7"/>
  <c r="Y1487" i="7"/>
  <c r="Y1491" i="7"/>
  <c r="Y1495" i="7"/>
  <c r="Y1499" i="7"/>
  <c r="Y128" i="7"/>
  <c r="Y200" i="7"/>
  <c r="Y258" i="7"/>
  <c r="Y325" i="7"/>
  <c r="Y388" i="7"/>
  <c r="Y481" i="7"/>
  <c r="Y542" i="7"/>
  <c r="Y563" i="7"/>
  <c r="Y567" i="7"/>
  <c r="Y571" i="7"/>
  <c r="Y598" i="7"/>
  <c r="Y631" i="7"/>
  <c r="Y647" i="7"/>
  <c r="Y653" i="7"/>
  <c r="Y715" i="7"/>
  <c r="Y726" i="7"/>
  <c r="Y734" i="7"/>
  <c r="Y753" i="7"/>
  <c r="Y761" i="7"/>
  <c r="Y775" i="7"/>
  <c r="Y782" i="7"/>
  <c r="Y798" i="7"/>
  <c r="Y805" i="7"/>
  <c r="Y819" i="7"/>
  <c r="Y826" i="7"/>
  <c r="Y877" i="7"/>
  <c r="Y893" i="7"/>
  <c r="Y897" i="7"/>
  <c r="Y899" i="7"/>
  <c r="Y901" i="7"/>
  <c r="Y903" i="7"/>
  <c r="Y907" i="7"/>
  <c r="Y925" i="7"/>
  <c r="Y928" i="7"/>
  <c r="Y931" i="7"/>
  <c r="Y957" i="7"/>
  <c r="Y960" i="7"/>
  <c r="Y963" i="7"/>
  <c r="Y989" i="7"/>
  <c r="Y992" i="7"/>
  <c r="Y995" i="7"/>
  <c r="Y1021" i="7"/>
  <c r="Y1024" i="7"/>
  <c r="Y1027" i="7"/>
  <c r="Y1053" i="7"/>
  <c r="Y1056" i="7"/>
  <c r="Y1059" i="7"/>
  <c r="Y1085" i="7"/>
  <c r="Y1088" i="7"/>
  <c r="Y1091" i="7"/>
  <c r="Y1117" i="7"/>
  <c r="Y1120" i="7"/>
  <c r="Y1123" i="7"/>
  <c r="Y1149" i="7"/>
  <c r="Y1152" i="7"/>
  <c r="Y1155" i="7"/>
  <c r="Y1181" i="7"/>
  <c r="Y1184" i="7"/>
  <c r="Y1187" i="7"/>
  <c r="Y38" i="7"/>
  <c r="Y240" i="7"/>
  <c r="Y264" i="7"/>
  <c r="Y340" i="7"/>
  <c r="Y350" i="7"/>
  <c r="Y398" i="7"/>
  <c r="Y438" i="7"/>
  <c r="Y496" i="7"/>
  <c r="Y511" i="7"/>
  <c r="Y526" i="7"/>
  <c r="Y569" i="7"/>
  <c r="Y573" i="7"/>
  <c r="Y577" i="7"/>
  <c r="Y639" i="7"/>
  <c r="Y645" i="7"/>
  <c r="Y658" i="7"/>
  <c r="Y661" i="7"/>
  <c r="Y702" i="7"/>
  <c r="Y711" i="7"/>
  <c r="Y719" i="7"/>
  <c r="Y730" i="7"/>
  <c r="Y749" i="7"/>
  <c r="Y757" i="7"/>
  <c r="Y769" i="7"/>
  <c r="Y783" i="7"/>
  <c r="Y790" i="7"/>
  <c r="Y797" i="7"/>
  <c r="Y811" i="7"/>
  <c r="Y862" i="7"/>
  <c r="Y869" i="7"/>
  <c r="Y883" i="7"/>
  <c r="Y885" i="7"/>
  <c r="Y890" i="7"/>
  <c r="Y894" i="7"/>
  <c r="Y896" i="7"/>
  <c r="Y898" i="7"/>
  <c r="Y900" i="7"/>
  <c r="Y904" i="7"/>
  <c r="Y941" i="7"/>
  <c r="Y944" i="7"/>
  <c r="Y947" i="7"/>
  <c r="Y973" i="7"/>
  <c r="Y976" i="7"/>
  <c r="Y979" i="7"/>
  <c r="Y1005" i="7"/>
  <c r="Y1008" i="7"/>
  <c r="Y1011" i="7"/>
  <c r="Y1037" i="7"/>
  <c r="Y1040" i="7"/>
  <c r="Y1043" i="7"/>
  <c r="Y1069" i="7"/>
  <c r="Y1072" i="7"/>
  <c r="Y1075" i="7"/>
  <c r="Y1101" i="7"/>
  <c r="Y1104" i="7"/>
  <c r="Y1107" i="7"/>
  <c r="Y1133" i="7"/>
  <c r="Y1136" i="7"/>
  <c r="Y1139" i="7"/>
  <c r="Y1165" i="7"/>
  <c r="Y1168" i="7"/>
  <c r="Y1171" i="7"/>
  <c r="Y1197" i="7"/>
  <c r="Y3" i="7"/>
  <c r="Y79" i="7"/>
  <c r="Y230" i="7"/>
  <c r="Y251" i="7"/>
  <c r="Y356" i="7"/>
  <c r="Y370" i="7"/>
  <c r="Y382" i="7"/>
  <c r="Y537" i="7"/>
  <c r="Y551" i="7"/>
  <c r="Y557" i="7"/>
  <c r="Y570" i="7"/>
  <c r="Y584" i="7"/>
  <c r="Y589" i="7"/>
  <c r="Y617" i="7"/>
  <c r="Y663" i="7"/>
  <c r="Y683" i="7"/>
  <c r="Y703" i="7"/>
  <c r="Y721" i="7"/>
  <c r="Y725" i="7"/>
  <c r="Y743" i="7"/>
  <c r="Y747" i="7"/>
  <c r="Y801" i="7"/>
  <c r="Y831" i="7"/>
  <c r="Y916" i="7"/>
  <c r="Y919" i="7"/>
  <c r="Y936" i="7"/>
  <c r="Y953" i="7"/>
  <c r="Y980" i="7"/>
  <c r="Y987" i="7"/>
  <c r="Y997" i="7"/>
  <c r="Y1031" i="7"/>
  <c r="Y1041" i="7"/>
  <c r="Y1048" i="7"/>
  <c r="Y1087" i="7"/>
  <c r="Y1092" i="7"/>
  <c r="Y1109" i="7"/>
  <c r="Y1131" i="7"/>
  <c r="Y1148" i="7"/>
  <c r="Y1153" i="7"/>
  <c r="Y1175" i="7"/>
  <c r="Y1192" i="7"/>
  <c r="Y1210" i="7"/>
  <c r="Y1212" i="7"/>
  <c r="Y1229" i="7"/>
  <c r="Y1242" i="7"/>
  <c r="Y1244" i="7"/>
  <c r="Y1261" i="7"/>
  <c r="Y1274" i="7"/>
  <c r="Y1276" i="7"/>
  <c r="Y1293" i="7"/>
  <c r="Y1306" i="7"/>
  <c r="Y1308" i="7"/>
  <c r="Y1325" i="7"/>
  <c r="Y1338" i="7"/>
  <c r="Y1340" i="7"/>
  <c r="Y1357" i="7"/>
  <c r="Y1370" i="7"/>
  <c r="Y1372" i="7"/>
  <c r="Y1389" i="7"/>
  <c r="Y1402" i="7"/>
  <c r="Y1404" i="7"/>
  <c r="Y1421" i="7"/>
  <c r="Y1434" i="7"/>
  <c r="Y1436" i="7"/>
  <c r="Y1453" i="7"/>
  <c r="Y1466" i="7"/>
  <c r="Y1468" i="7"/>
  <c r="Y1485" i="7"/>
  <c r="Y1498" i="7"/>
  <c r="Y1500" i="7"/>
  <c r="Y326" i="7"/>
  <c r="Y342" i="7"/>
  <c r="Y358" i="7"/>
  <c r="Y406" i="7"/>
  <c r="Y437" i="7"/>
  <c r="Y490" i="7"/>
  <c r="Y590" i="7"/>
  <c r="Y596" i="7"/>
  <c r="Y602" i="7"/>
  <c r="Y633" i="7"/>
  <c r="Y638" i="7"/>
  <c r="Y717" i="7"/>
  <c r="Y779" i="7"/>
  <c r="Y846" i="7"/>
  <c r="Y857" i="7"/>
  <c r="Y861" i="7"/>
  <c r="Y887" i="7"/>
  <c r="Y910" i="7"/>
  <c r="Y924" i="7"/>
  <c r="Y929" i="7"/>
  <c r="Y951" i="7"/>
  <c r="Y968" i="7"/>
  <c r="Y985" i="7"/>
  <c r="Y1012" i="7"/>
  <c r="Y1019" i="7"/>
  <c r="Y1029" i="7"/>
  <c r="Y1063" i="7"/>
  <c r="Y1073" i="7"/>
  <c r="Y1080" i="7"/>
  <c r="Y1119" i="7"/>
  <c r="Y1124" i="7"/>
  <c r="Y1141" i="7"/>
  <c r="Y1163" i="7"/>
  <c r="Y1180" i="7"/>
  <c r="Y1185" i="7"/>
  <c r="Y1206" i="7"/>
  <c r="Y1208" i="7"/>
  <c r="Y1225" i="7"/>
  <c r="Y1238" i="7"/>
  <c r="Y1240" i="7"/>
  <c r="Y1257" i="7"/>
  <c r="Y1270" i="7"/>
  <c r="Y1272" i="7"/>
  <c r="Y1289" i="7"/>
  <c r="Y1302" i="7"/>
  <c r="Y1304" i="7"/>
  <c r="Y1321" i="7"/>
  <c r="Y1334" i="7"/>
  <c r="Y1336" i="7"/>
  <c r="Y1353" i="7"/>
  <c r="Y1366" i="7"/>
  <c r="Y1368" i="7"/>
  <c r="Y1385" i="7"/>
  <c r="Y1398" i="7"/>
  <c r="Y1400" i="7"/>
  <c r="Y1417" i="7"/>
  <c r="Y1430" i="7"/>
  <c r="Y1432" i="7"/>
  <c r="Y1449" i="7"/>
  <c r="Y1462" i="7"/>
  <c r="Y1464" i="7"/>
  <c r="Y1481" i="7"/>
  <c r="Y1494" i="7"/>
  <c r="Y1496" i="7"/>
  <c r="Y374" i="7"/>
  <c r="Y417" i="7"/>
  <c r="Y531" i="7"/>
  <c r="Y613" i="7"/>
  <c r="Y619" i="7"/>
  <c r="Y654" i="7"/>
  <c r="Y669" i="7"/>
  <c r="Y674" i="7"/>
  <c r="Y718" i="7"/>
  <c r="Y722" i="7"/>
  <c r="Y817" i="7"/>
  <c r="Y839" i="7"/>
  <c r="Y843" i="7"/>
  <c r="Y850" i="7"/>
  <c r="Y854" i="7"/>
  <c r="Y891" i="7"/>
  <c r="Y939" i="7"/>
  <c r="Y956" i="7"/>
  <c r="Y961" i="7"/>
  <c r="Y983" i="7"/>
  <c r="Y1000" i="7"/>
  <c r="Y1017" i="7"/>
  <c r="Y196" i="7"/>
  <c r="Y318" i="7"/>
  <c r="Y366" i="7"/>
  <c r="Y377" i="7"/>
  <c r="Y390" i="7"/>
  <c r="Y510" i="7"/>
  <c r="Y548" i="7"/>
  <c r="Y555" i="7"/>
  <c r="Y561" i="7"/>
  <c r="Y593" i="7"/>
  <c r="Y610" i="7"/>
  <c r="Y651" i="7"/>
  <c r="Y671" i="7"/>
  <c r="Y737" i="7"/>
  <c r="Y818" i="7"/>
  <c r="Y822" i="7"/>
  <c r="Y833" i="7"/>
  <c r="Y859" i="7"/>
  <c r="Y892" i="7"/>
  <c r="Y935" i="7"/>
  <c r="Y945" i="7"/>
  <c r="Y952" i="7"/>
  <c r="Y991" i="7"/>
  <c r="Y996" i="7"/>
  <c r="Y1013" i="7"/>
  <c r="Y1035" i="7"/>
  <c r="Y1052" i="7"/>
  <c r="Y1057" i="7"/>
  <c r="Y1079" i="7"/>
  <c r="Y1096" i="7"/>
  <c r="Y1113" i="7"/>
  <c r="Y1140" i="7"/>
  <c r="Y1147" i="7"/>
  <c r="Y1157" i="7"/>
  <c r="Y1191" i="7"/>
  <c r="Y1209" i="7"/>
  <c r="Y1222" i="7"/>
  <c r="Y1224" i="7"/>
  <c r="Y1241" i="7"/>
  <c r="Y1254" i="7"/>
  <c r="Y1256" i="7"/>
  <c r="Y1273" i="7"/>
  <c r="Y1286" i="7"/>
  <c r="Y133" i="7"/>
  <c r="Y239" i="7"/>
  <c r="Y609" i="7"/>
  <c r="Y690" i="7"/>
  <c r="Y727" i="7"/>
  <c r="Y858" i="7"/>
  <c r="Y914" i="7"/>
  <c r="Y949" i="7"/>
  <c r="Y988" i="7"/>
  <c r="Y993" i="7"/>
  <c r="Y1032" i="7"/>
  <c r="Y1045" i="7"/>
  <c r="Y1049" i="7"/>
  <c r="Y1061" i="7"/>
  <c r="Y1084" i="7"/>
  <c r="Y1115" i="7"/>
  <c r="Y1127" i="7"/>
  <c r="Y1218" i="7"/>
  <c r="Y1228" i="7"/>
  <c r="Y1245" i="7"/>
  <c r="Y1252" i="7"/>
  <c r="Y1266" i="7"/>
  <c r="Y1269" i="7"/>
  <c r="Y1292" i="7"/>
  <c r="Y1298" i="7"/>
  <c r="Y1309" i="7"/>
  <c r="Y1332" i="7"/>
  <c r="Y1346" i="7"/>
  <c r="Y1349" i="7"/>
  <c r="Y1380" i="7"/>
  <c r="Y1386" i="7"/>
  <c r="Y1397" i="7"/>
  <c r="Y1420" i="7"/>
  <c r="Y1426" i="7"/>
  <c r="Y1437" i="7"/>
  <c r="Y1460" i="7"/>
  <c r="Y1474" i="7"/>
  <c r="Y1477" i="7"/>
  <c r="Y316" i="7"/>
  <c r="Y517" i="7"/>
  <c r="Y534" i="7"/>
  <c r="Y586" i="7"/>
  <c r="Y670" i="7"/>
  <c r="Y799" i="7"/>
  <c r="Y829" i="7"/>
  <c r="Y851" i="7"/>
  <c r="Y866" i="7"/>
  <c r="Y895" i="7"/>
  <c r="Y920" i="7"/>
  <c r="Y959" i="7"/>
  <c r="Y964" i="7"/>
  <c r="Y1003" i="7"/>
  <c r="Y1108" i="7"/>
  <c r="Y1112" i="7"/>
  <c r="Y1143" i="7"/>
  <c r="Y1151" i="7"/>
  <c r="Y1201" i="7"/>
  <c r="Y1232" i="7"/>
  <c r="Y1249" i="7"/>
  <c r="Y1312" i="7"/>
  <c r="Y1318" i="7"/>
  <c r="Y1329" i="7"/>
  <c r="Y1352" i="7"/>
  <c r="Y1358" i="7"/>
  <c r="Y1369" i="7"/>
  <c r="Y1392" i="7"/>
  <c r="Y1406" i="7"/>
  <c r="Y1409" i="7"/>
  <c r="Y1440" i="7"/>
  <c r="Y1446" i="7"/>
  <c r="Y1457" i="7"/>
  <c r="Y1480" i="7"/>
  <c r="Y1486" i="7"/>
  <c r="Y1497" i="7"/>
  <c r="Y284" i="7"/>
  <c r="Y444" i="7"/>
  <c r="Y486" i="7"/>
  <c r="Y504" i="7"/>
  <c r="Y729" i="7"/>
  <c r="Y785" i="7"/>
  <c r="Y815" i="7"/>
  <c r="Y837" i="7"/>
  <c r="Y984" i="7"/>
  <c r="Y1023" i="7"/>
  <c r="Y1028" i="7"/>
  <c r="Y1077" i="7"/>
  <c r="Y1081" i="7"/>
  <c r="Y1089" i="7"/>
  <c r="Y1093" i="7"/>
  <c r="Y1105" i="7"/>
  <c r="Y1116" i="7"/>
  <c r="Y1128" i="7"/>
  <c r="Y1159" i="7"/>
  <c r="Y1202" i="7"/>
  <c r="Y1205" i="7"/>
  <c r="Y111" i="7"/>
  <c r="Y476" i="7"/>
  <c r="Y626" i="7"/>
  <c r="Y646" i="7"/>
  <c r="Y733" i="7"/>
  <c r="Y789" i="7"/>
  <c r="Y878" i="7"/>
  <c r="Y923" i="7"/>
  <c r="Y933" i="7"/>
  <c r="Y967" i="7"/>
  <c r="Y977" i="7"/>
  <c r="Y1083" i="7"/>
  <c r="Y1095" i="7"/>
  <c r="Y1169" i="7"/>
  <c r="Y1173" i="7"/>
  <c r="Y1200" i="7"/>
  <c r="Y1217" i="7"/>
  <c r="Y1258" i="7"/>
  <c r="Y1282" i="7"/>
  <c r="Y1300" i="7"/>
  <c r="Y1314" i="7"/>
  <c r="Y1317" i="7"/>
  <c r="Y1348" i="7"/>
  <c r="Y1354" i="7"/>
  <c r="Y1365" i="7"/>
  <c r="Y1388" i="7"/>
  <c r="Y1394" i="7"/>
  <c r="X1472" i="7"/>
  <c r="X1447" i="7"/>
  <c r="X1399" i="7"/>
  <c r="X1362" i="7"/>
  <c r="X1326" i="7"/>
  <c r="X1301" i="7"/>
  <c r="X1264" i="7"/>
  <c r="X1227" i="7"/>
  <c r="X1179" i="7"/>
  <c r="X1143" i="7"/>
  <c r="X1106" i="7"/>
  <c r="X1070" i="7"/>
  <c r="X1045" i="7"/>
  <c r="X1008" i="7"/>
  <c r="X971" i="7"/>
  <c r="X949" i="7"/>
  <c r="X912" i="7"/>
  <c r="X875" i="7"/>
  <c r="X825" i="7"/>
  <c r="X802" i="7"/>
  <c r="X766" i="7"/>
  <c r="X729" i="7"/>
  <c r="X704" i="7"/>
  <c r="X656" i="7"/>
  <c r="X618" i="7"/>
  <c r="X585" i="7"/>
  <c r="X537" i="7"/>
  <c r="X488" i="7"/>
  <c r="X440" i="7"/>
  <c r="X389" i="7"/>
  <c r="X351" i="7"/>
  <c r="X295" i="7"/>
  <c r="X239" i="7"/>
  <c r="X201" i="7"/>
  <c r="X145" i="7"/>
  <c r="X85" i="7"/>
  <c r="X16" i="7"/>
  <c r="AC1494" i="7"/>
  <c r="AB1483" i="7"/>
  <c r="AC1471" i="7"/>
  <c r="AC1460" i="7"/>
  <c r="Y1445" i="7"/>
  <c r="AC961" i="7"/>
  <c r="X1482" i="7"/>
  <c r="X1457" i="7"/>
  <c r="X1434" i="7"/>
  <c r="X1398" i="7"/>
  <c r="X1373" i="7"/>
  <c r="X1347" i="7"/>
  <c r="X1325" i="7"/>
  <c r="X1288" i="7"/>
  <c r="X1263" i="7"/>
  <c r="X1238" i="7"/>
  <c r="X1201" i="7"/>
  <c r="X1178" i="7"/>
  <c r="X1153" i="7"/>
  <c r="X1128" i="7"/>
  <c r="X1105" i="7"/>
  <c r="X1080" i="7"/>
  <c r="X1043" i="7"/>
  <c r="X1018" i="7"/>
  <c r="X995" i="7"/>
  <c r="X959" i="7"/>
  <c r="X934" i="7"/>
  <c r="X909" i="7"/>
  <c r="X886" i="7"/>
  <c r="X849" i="7"/>
  <c r="X824" i="7"/>
  <c r="X799" i="7"/>
  <c r="X776" i="7"/>
  <c r="X739" i="7"/>
  <c r="X714" i="7"/>
  <c r="X678" i="7"/>
  <c r="X653" i="7"/>
  <c r="X615" i="7"/>
  <c r="X565" i="7"/>
  <c r="X536" i="7"/>
  <c r="X501" i="7"/>
  <c r="X487" i="7"/>
  <c r="X453" i="7"/>
  <c r="X437" i="7"/>
  <c r="X420" i="7"/>
  <c r="X404" i="7"/>
  <c r="X388" i="7"/>
  <c r="X368" i="7"/>
  <c r="X349" i="7"/>
  <c r="X330" i="7"/>
  <c r="X309" i="7"/>
  <c r="X293" i="7"/>
  <c r="X274" i="7"/>
  <c r="X253" i="7"/>
  <c r="X234" i="7"/>
  <c r="X218" i="7"/>
  <c r="X197" i="7"/>
  <c r="X178" i="7"/>
  <c r="X160" i="7"/>
  <c r="X138" i="7"/>
  <c r="X122" i="7"/>
  <c r="X104" i="7"/>
  <c r="X77" i="7"/>
  <c r="X56" i="7"/>
  <c r="X36" i="7"/>
  <c r="X10" i="7"/>
  <c r="AB1463" i="7"/>
  <c r="Y1456" i="7"/>
  <c r="Y1448" i="7"/>
  <c r="Y1441" i="7"/>
  <c r="Y1433" i="7"/>
  <c r="Y1425" i="7"/>
  <c r="Y1422" i="7"/>
  <c r="Y1414" i="7"/>
  <c r="AC1402" i="7"/>
  <c r="AC1364" i="7"/>
  <c r="Y1356" i="7"/>
  <c r="AB1351" i="7"/>
  <c r="AB1347" i="7"/>
  <c r="AC1343" i="7"/>
  <c r="AB1321" i="7"/>
  <c r="AC1307" i="7"/>
  <c r="AC1304" i="7"/>
  <c r="AC1295" i="7"/>
  <c r="AB1285" i="7"/>
  <c r="Y1281" i="7"/>
  <c r="AB1275" i="7"/>
  <c r="AC1259" i="7"/>
  <c r="Y1250" i="7"/>
  <c r="AC1243" i="7"/>
  <c r="Y1234" i="7"/>
  <c r="AC1212" i="7"/>
  <c r="AC1195" i="7"/>
  <c r="AB1190" i="7"/>
  <c r="Y1176" i="7"/>
  <c r="Y1125" i="7"/>
  <c r="AC1109" i="7"/>
  <c r="AC1086" i="7"/>
  <c r="AB1079" i="7"/>
  <c r="AC1058" i="7"/>
  <c r="Y1051" i="7"/>
  <c r="Y1044" i="7"/>
  <c r="Y1025" i="7"/>
  <c r="Y1016" i="7"/>
  <c r="Y999" i="7"/>
  <c r="AB979" i="7"/>
  <c r="Y971" i="7"/>
  <c r="AB951" i="7"/>
  <c r="Y932" i="7"/>
  <c r="AC910" i="7"/>
  <c r="AC897" i="7"/>
  <c r="AB824" i="7"/>
  <c r="Y810" i="7"/>
  <c r="Y765" i="7"/>
  <c r="AB748" i="7"/>
  <c r="AB731" i="7"/>
  <c r="Y714" i="7"/>
  <c r="Y695" i="7"/>
  <c r="Y614" i="7"/>
  <c r="AC591" i="7"/>
  <c r="AB539" i="7"/>
  <c r="AB509" i="7"/>
  <c r="Y472" i="7"/>
  <c r="AC162" i="7"/>
  <c r="AB75" i="7"/>
  <c r="X1485" i="7"/>
  <c r="X1448" i="7"/>
  <c r="X1411" i="7"/>
  <c r="X1375" i="7"/>
  <c r="X1338" i="7"/>
  <c r="X1302" i="7"/>
  <c r="X1279" i="7"/>
  <c r="X1242" i="7"/>
  <c r="X1206" i="7"/>
  <c r="X1169" i="7"/>
  <c r="X1133" i="7"/>
  <c r="X1107" i="7"/>
  <c r="X1071" i="7"/>
  <c r="X1034" i="7"/>
  <c r="X1009" i="7"/>
  <c r="X986" i="7"/>
  <c r="X950" i="7"/>
  <c r="X913" i="7"/>
  <c r="X877" i="7"/>
  <c r="X840" i="7"/>
  <c r="X803" i="7"/>
  <c r="X767" i="7"/>
  <c r="X742" i="7"/>
  <c r="X705" i="7"/>
  <c r="X669" i="7"/>
  <c r="X632" i="7"/>
  <c r="X586" i="7"/>
  <c r="X553" i="7"/>
  <c r="X505" i="7"/>
  <c r="X456" i="7"/>
  <c r="X408" i="7"/>
  <c r="X352" i="7"/>
  <c r="X296" i="7"/>
  <c r="X240" i="7"/>
  <c r="X181" i="7"/>
  <c r="X125" i="7"/>
  <c r="X61" i="7"/>
  <c r="X17" i="7"/>
  <c r="AB1449" i="7"/>
  <c r="AB1415" i="7"/>
  <c r="AB1097" i="7"/>
  <c r="AB1074" i="7"/>
  <c r="AB1018" i="7"/>
  <c r="AB962" i="7"/>
  <c r="AB899" i="7"/>
  <c r="AB856" i="7"/>
  <c r="AB811" i="7"/>
  <c r="AB616" i="7"/>
  <c r="AB476" i="7"/>
  <c r="AB392" i="7"/>
  <c r="X1497" i="7"/>
  <c r="X1461" i="7"/>
  <c r="X1435" i="7"/>
  <c r="X1410" i="7"/>
  <c r="X1374" i="7"/>
  <c r="X1351" i="7"/>
  <c r="X1314" i="7"/>
  <c r="X1278" i="7"/>
  <c r="X1253" i="7"/>
  <c r="X1216" i="7"/>
  <c r="X1191" i="7"/>
  <c r="X1154" i="7"/>
  <c r="X1118" i="7"/>
  <c r="X1095" i="7"/>
  <c r="X1058" i="7"/>
  <c r="X1022" i="7"/>
  <c r="X997" i="7"/>
  <c r="X960" i="7"/>
  <c r="X923" i="7"/>
  <c r="X898" i="7"/>
  <c r="X862" i="7"/>
  <c r="X839" i="7"/>
  <c r="X814" i="7"/>
  <c r="X777" i="7"/>
  <c r="X752" i="7"/>
  <c r="X715" i="7"/>
  <c r="X693" i="7"/>
  <c r="X667" i="7"/>
  <c r="X642" i="7"/>
  <c r="X601" i="7"/>
  <c r="X552" i="7"/>
  <c r="X504" i="7"/>
  <c r="X455" i="7"/>
  <c r="X424" i="7"/>
  <c r="X372" i="7"/>
  <c r="X316" i="7"/>
  <c r="X276" i="7"/>
  <c r="X220" i="7"/>
  <c r="X164" i="7"/>
  <c r="X124" i="7"/>
  <c r="X60" i="7"/>
  <c r="AB1501" i="7"/>
  <c r="Y1361" i="7"/>
  <c r="X1494" i="7"/>
  <c r="X1471" i="7"/>
  <c r="X1446" i="7"/>
  <c r="X1421" i="7"/>
  <c r="X1409" i="7"/>
  <c r="X1384" i="7"/>
  <c r="X1361" i="7"/>
  <c r="X1336" i="7"/>
  <c r="X1311" i="7"/>
  <c r="X1299" i="7"/>
  <c r="X1274" i="7"/>
  <c r="X1251" i="7"/>
  <c r="X1226" i="7"/>
  <c r="X1215" i="7"/>
  <c r="X1190" i="7"/>
  <c r="X1165" i="7"/>
  <c r="X1142" i="7"/>
  <c r="X1117" i="7"/>
  <c r="X1091" i="7"/>
  <c r="X1069" i="7"/>
  <c r="X1055" i="7"/>
  <c r="X1032" i="7"/>
  <c r="X1007" i="7"/>
  <c r="X982" i="7"/>
  <c r="X970" i="7"/>
  <c r="X945" i="7"/>
  <c r="X922" i="7"/>
  <c r="X897" i="7"/>
  <c r="X872" i="7"/>
  <c r="X861" i="7"/>
  <c r="X835" i="7"/>
  <c r="X813" i="7"/>
  <c r="X787" i="7"/>
  <c r="X762" i="7"/>
  <c r="X751" i="7"/>
  <c r="X726" i="7"/>
  <c r="X703" i="7"/>
  <c r="X689" i="7"/>
  <c r="X666" i="7"/>
  <c r="X641" i="7"/>
  <c r="X630" i="7"/>
  <c r="X600" i="7"/>
  <c r="X584" i="7"/>
  <c r="X551" i="7"/>
  <c r="X517" i="7"/>
  <c r="X468" i="7"/>
  <c r="AB1497" i="7"/>
  <c r="X1493" i="7"/>
  <c r="X1481" i="7"/>
  <c r="X1470" i="7"/>
  <c r="X1456" i="7"/>
  <c r="X1445" i="7"/>
  <c r="X1433" i="7"/>
  <c r="X1419" i="7"/>
  <c r="X1408" i="7"/>
  <c r="X1397" i="7"/>
  <c r="X1383" i="7"/>
  <c r="X1371" i="7"/>
  <c r="X1360" i="7"/>
  <c r="X1346" i="7"/>
  <c r="X1335" i="7"/>
  <c r="X1323" i="7"/>
  <c r="X1310" i="7"/>
  <c r="X1298" i="7"/>
  <c r="X1287" i="7"/>
  <c r="X1273" i="7"/>
  <c r="X1262" i="7"/>
  <c r="X1250" i="7"/>
  <c r="X1237" i="7"/>
  <c r="X1225" i="7"/>
  <c r="X1214" i="7"/>
  <c r="X1200" i="7"/>
  <c r="X1189" i="7"/>
  <c r="X1177" i="7"/>
  <c r="X1163" i="7"/>
  <c r="X1152" i="7"/>
  <c r="X1141" i="7"/>
  <c r="X1127" i="7"/>
  <c r="X1115" i="7"/>
  <c r="X1104" i="7"/>
  <c r="X1090" i="7"/>
  <c r="X1079" i="7"/>
  <c r="X1067" i="7"/>
  <c r="X1054" i="7"/>
  <c r="X1042" i="7"/>
  <c r="X1031" i="7"/>
  <c r="X1017" i="7"/>
  <c r="X1006" i="7"/>
  <c r="X994" i="7"/>
  <c r="X981" i="7"/>
  <c r="X969" i="7"/>
  <c r="X958" i="7"/>
  <c r="X944" i="7"/>
  <c r="X933" i="7"/>
  <c r="X921" i="7"/>
  <c r="X907" i="7"/>
  <c r="X896" i="7"/>
  <c r="X885" i="7"/>
  <c r="X871" i="7"/>
  <c r="X859" i="7"/>
  <c r="X848" i="7"/>
  <c r="X834" i="7"/>
  <c r="X823" i="7"/>
  <c r="X811" i="7"/>
  <c r="X798" i="7"/>
  <c r="X786" i="7"/>
  <c r="X775" i="7"/>
  <c r="X761" i="7"/>
  <c r="X750" i="7"/>
  <c r="X738" i="7"/>
  <c r="X725" i="7"/>
  <c r="X713" i="7"/>
  <c r="X702" i="7"/>
  <c r="X688" i="7"/>
  <c r="X677" i="7"/>
  <c r="X665" i="7"/>
  <c r="X651" i="7"/>
  <c r="X640" i="7"/>
  <c r="X629" i="7"/>
  <c r="X613" i="7"/>
  <c r="X597" i="7"/>
  <c r="X583" i="7"/>
  <c r="X564" i="7"/>
  <c r="X549" i="7"/>
  <c r="X533" i="7"/>
  <c r="X516" i="7"/>
  <c r="X500" i="7"/>
  <c r="X485" i="7"/>
  <c r="X466" i="7"/>
  <c r="X452" i="7"/>
  <c r="X436" i="7"/>
  <c r="X418" i="7"/>
  <c r="X402" i="7"/>
  <c r="X384" i="7"/>
  <c r="X367" i="7"/>
  <c r="X348" i="7"/>
  <c r="X329" i="7"/>
  <c r="X308" i="7"/>
  <c r="X292" i="7"/>
  <c r="X273" i="7"/>
  <c r="X252" i="7"/>
  <c r="X233" i="7"/>
  <c r="X217" i="7"/>
  <c r="X196" i="7"/>
  <c r="X177" i="7"/>
  <c r="X159" i="7"/>
  <c r="X137" i="7"/>
  <c r="X121" i="7"/>
  <c r="X101" i="7"/>
  <c r="X76" i="7"/>
  <c r="X53" i="7"/>
  <c r="X34" i="7"/>
  <c r="X9" i="7"/>
  <c r="Y1501" i="7"/>
  <c r="Y1493" i="7"/>
  <c r="Y1490" i="7"/>
  <c r="Y1482" i="7"/>
  <c r="AC1470" i="7"/>
  <c r="AC1455" i="7"/>
  <c r="Y1452" i="7"/>
  <c r="AC1447" i="7"/>
  <c r="Y1444" i="7"/>
  <c r="AC1436" i="7"/>
  <c r="Y1429" i="7"/>
  <c r="AB1421" i="7"/>
  <c r="Y1418" i="7"/>
  <c r="AB1413" i="7"/>
  <c r="Y1410" i="7"/>
  <c r="AC1406" i="7"/>
  <c r="AC1398" i="7"/>
  <c r="AB1385" i="7"/>
  <c r="Y1382" i="7"/>
  <c r="Y1378" i="7"/>
  <c r="Y1373" i="7"/>
  <c r="AC1368" i="7"/>
  <c r="Y1360" i="7"/>
  <c r="AC1355" i="7"/>
  <c r="AC1338" i="7"/>
  <c r="Y1330" i="7"/>
  <c r="AC1324" i="7"/>
  <c r="Y1316" i="7"/>
  <c r="AB1311" i="7"/>
  <c r="AB1307" i="7"/>
  <c r="AC1274" i="7"/>
  <c r="Y1264" i="7"/>
  <c r="AB1253" i="7"/>
  <c r="AB1243" i="7"/>
  <c r="Y1233" i="7"/>
  <c r="AC1227" i="7"/>
  <c r="AC1211" i="7"/>
  <c r="Y1189" i="7"/>
  <c r="AB1183" i="7"/>
  <c r="AB1152" i="7"/>
  <c r="AC1093" i="7"/>
  <c r="AB1078" i="7"/>
  <c r="AB1058" i="7"/>
  <c r="AB1024" i="7"/>
  <c r="AC969" i="7"/>
  <c r="AB940" i="7"/>
  <c r="AC930" i="7"/>
  <c r="Y921" i="7"/>
  <c r="AB822" i="7"/>
  <c r="Y778" i="7"/>
  <c r="AB763" i="7"/>
  <c r="AC711" i="7"/>
  <c r="AB672" i="7"/>
  <c r="AC631" i="7"/>
  <c r="AB536" i="7"/>
  <c r="Y424" i="7"/>
  <c r="AB249" i="7"/>
  <c r="AB145" i="7"/>
  <c r="Z1368" i="7"/>
  <c r="Z1334" i="7"/>
  <c r="Z1328" i="7"/>
  <c r="Z1294" i="7"/>
  <c r="Z1288" i="7"/>
  <c r="Z1268" i="7"/>
  <c r="Z1234" i="7"/>
  <c r="Z1220" i="7"/>
  <c r="Z1188" i="7"/>
  <c r="Z1157" i="7"/>
  <c r="Z1134" i="7"/>
  <c r="Z1122" i="7"/>
  <c r="Z1118" i="7"/>
  <c r="AA1110" i="7"/>
  <c r="Z1079" i="7"/>
  <c r="Z1067" i="7"/>
  <c r="Z1056" i="7"/>
  <c r="Z1044" i="7"/>
  <c r="Z1040" i="7"/>
  <c r="Z1035" i="7"/>
  <c r="Z1006" i="7"/>
  <c r="AA1001" i="7"/>
  <c r="Z996" i="7"/>
  <c r="Z962" i="7"/>
  <c r="AA957" i="7"/>
  <c r="Z928" i="7"/>
  <c r="AA918" i="7"/>
  <c r="AA899" i="7"/>
  <c r="AA892" i="7"/>
  <c r="AA863" i="7"/>
  <c r="AA848" i="7"/>
  <c r="Z826" i="7"/>
  <c r="Z811" i="7"/>
  <c r="AA796" i="7"/>
  <c r="Z781" i="7"/>
  <c r="Z759" i="7"/>
  <c r="Z724" i="7"/>
  <c r="Z707" i="7"/>
  <c r="AA676" i="7"/>
  <c r="AA666" i="7"/>
  <c r="AA593" i="7"/>
  <c r="AA455" i="7"/>
  <c r="AA366" i="7"/>
  <c r="Z302" i="7"/>
  <c r="Z12" i="7"/>
  <c r="Z1163" i="7"/>
  <c r="Z1155" i="7"/>
  <c r="Z1124" i="7"/>
  <c r="Z1120" i="7"/>
  <c r="Z1050" i="7"/>
  <c r="Z989" i="7"/>
  <c r="Z979" i="7"/>
  <c r="Z945" i="7"/>
  <c r="AA940" i="7"/>
  <c r="Z935" i="7"/>
  <c r="AA902" i="7"/>
  <c r="Z889" i="7"/>
  <c r="Z874" i="7"/>
  <c r="Z859" i="7"/>
  <c r="Z852" i="7"/>
  <c r="Z822" i="7"/>
  <c r="AA770" i="7"/>
  <c r="Z737" i="7"/>
  <c r="Z711" i="7"/>
  <c r="Z671" i="7"/>
  <c r="Z651" i="7"/>
  <c r="Z641" i="7"/>
  <c r="AA631" i="7"/>
  <c r="Z599" i="7"/>
  <c r="Z535" i="7"/>
  <c r="AA465" i="7"/>
  <c r="Z423" i="7"/>
  <c r="AA378" i="7"/>
  <c r="Z318" i="7"/>
  <c r="AA247" i="7"/>
  <c r="AA1494" i="7"/>
  <c r="AA1491" i="7"/>
  <c r="AA1477" i="7"/>
  <c r="Z1474" i="7"/>
  <c r="Z1460" i="7"/>
  <c r="AA1454" i="7"/>
  <c r="AA1443" i="7"/>
  <c r="AA1437" i="7"/>
  <c r="Z1426" i="7"/>
  <c r="Z1420" i="7"/>
  <c r="AA1414" i="7"/>
  <c r="AA1403" i="7"/>
  <c r="AA1397" i="7"/>
  <c r="Z1386" i="7"/>
  <c r="Z1380" i="7"/>
  <c r="AA1366" i="7"/>
  <c r="AA1363" i="7"/>
  <c r="AA1349" i="7"/>
  <c r="Z1346" i="7"/>
  <c r="Z1332" i="7"/>
  <c r="AA1326" i="7"/>
  <c r="AA1315" i="7"/>
  <c r="AA1309" i="7"/>
  <c r="Z1298" i="7"/>
  <c r="Z1292" i="7"/>
  <c r="AA1286" i="7"/>
  <c r="AA1283" i="7"/>
  <c r="AA1269" i="7"/>
  <c r="Z1266" i="7"/>
  <c r="Z1252" i="7"/>
  <c r="AA1242" i="7"/>
  <c r="AA1235" i="7"/>
  <c r="AA1225" i="7"/>
  <c r="Z1218" i="7"/>
  <c r="Z1208" i="7"/>
  <c r="AA1190" i="7"/>
  <c r="AA1178" i="7"/>
  <c r="AA1174" i="7"/>
  <c r="AA1166" i="7"/>
  <c r="AA1162" i="7"/>
  <c r="Z1139" i="7"/>
  <c r="Z1127" i="7"/>
  <c r="AA1100" i="7"/>
  <c r="Z1096" i="7"/>
  <c r="AA1088" i="7"/>
  <c r="AA1084" i="7"/>
  <c r="Z1073" i="7"/>
  <c r="Z1061" i="7"/>
  <c r="Z1057" i="7"/>
  <c r="AA1049" i="7"/>
  <c r="Z1037" i="7"/>
  <c r="Z1032" i="7"/>
  <c r="AA998" i="7"/>
  <c r="Z993" i="7"/>
  <c r="AA988" i="7"/>
  <c r="AA954" i="7"/>
  <c r="AA944" i="7"/>
  <c r="Z925" i="7"/>
  <c r="Z888" i="7"/>
  <c r="Z873" i="7"/>
  <c r="Z836" i="7"/>
  <c r="AA784" i="7"/>
  <c r="Z769" i="7"/>
  <c r="Z745" i="7"/>
  <c r="Z736" i="7"/>
  <c r="AA710" i="7"/>
  <c r="Z690" i="7"/>
  <c r="AA660" i="7"/>
  <c r="Z650" i="7"/>
  <c r="AA619" i="7"/>
  <c r="Z598" i="7"/>
  <c r="AA560" i="7"/>
  <c r="AA547" i="7"/>
  <c r="AA483" i="7"/>
  <c r="Z5" i="7"/>
  <c r="Z8" i="7"/>
  <c r="Z11" i="7"/>
  <c r="Z14" i="7"/>
  <c r="Z37" i="7"/>
  <c r="Z41" i="7"/>
  <c r="Z45" i="7"/>
  <c r="Z49" i="7"/>
  <c r="Z53" i="7"/>
  <c r="Z57" i="7"/>
  <c r="Z61" i="7"/>
  <c r="Z65" i="7"/>
  <c r="Z69" i="7"/>
  <c r="Z73" i="7"/>
  <c r="Z77" i="7"/>
  <c r="Z81" i="7"/>
  <c r="Z85" i="7"/>
  <c r="Z89" i="7"/>
  <c r="Z93" i="7"/>
  <c r="Z97" i="7"/>
  <c r="Z101" i="7"/>
  <c r="Z105" i="7"/>
  <c r="Z109" i="7"/>
  <c r="Z113" i="7"/>
  <c r="Z117" i="7"/>
  <c r="Z121" i="7"/>
  <c r="Z125" i="7"/>
  <c r="Z129" i="7"/>
  <c r="Z133" i="7"/>
  <c r="Z137" i="7"/>
  <c r="Z25" i="7"/>
  <c r="Z28" i="7"/>
  <c r="Z31" i="7"/>
  <c r="Z34" i="7"/>
  <c r="Z13" i="7"/>
  <c r="Z19" i="7"/>
  <c r="Z21" i="7"/>
  <c r="Z27" i="7"/>
  <c r="Z29" i="7"/>
  <c r="Z35" i="7"/>
  <c r="Z39" i="7"/>
  <c r="Z46" i="7"/>
  <c r="Z48" i="7"/>
  <c r="Z55" i="7"/>
  <c r="Z62" i="7"/>
  <c r="Z64" i="7"/>
  <c r="Z71" i="7"/>
  <c r="Z78" i="7"/>
  <c r="Z80" i="7"/>
  <c r="Z83" i="7"/>
  <c r="Z86" i="7"/>
  <c r="Z112" i="7"/>
  <c r="Z115" i="7"/>
  <c r="Z118" i="7"/>
  <c r="Z7" i="7"/>
  <c r="Z9" i="7"/>
  <c r="Z15" i="7"/>
  <c r="Z17" i="7"/>
  <c r="Z23" i="7"/>
  <c r="Z100" i="7"/>
  <c r="Z103" i="7"/>
  <c r="Z106" i="7"/>
  <c r="Z132" i="7"/>
  <c r="Z135" i="7"/>
  <c r="Z138" i="7"/>
  <c r="Z141" i="7"/>
  <c r="Z145" i="7"/>
  <c r="Z149" i="7"/>
  <c r="Z153" i="7"/>
  <c r="Z157" i="7"/>
  <c r="Z161" i="7"/>
  <c r="Z165" i="7"/>
  <c r="Z169" i="7"/>
  <c r="Z173" i="7"/>
  <c r="Z177" i="7"/>
  <c r="Z181" i="7"/>
  <c r="Z185" i="7"/>
  <c r="Z189" i="7"/>
  <c r="Z193" i="7"/>
  <c r="Z197" i="7"/>
  <c r="Z201" i="7"/>
  <c r="Z205" i="7"/>
  <c r="Z209" i="7"/>
  <c r="Z213" i="7"/>
  <c r="Z217" i="7"/>
  <c r="Z221" i="7"/>
  <c r="Z225" i="7"/>
  <c r="Z229" i="7"/>
  <c r="Z233" i="7"/>
  <c r="Z6" i="7"/>
  <c r="Z60" i="7"/>
  <c r="Z67" i="7"/>
  <c r="Z72" i="7"/>
  <c r="Z74" i="7"/>
  <c r="Z79" i="7"/>
  <c r="Z120" i="7"/>
  <c r="Z126" i="7"/>
  <c r="Z128" i="7"/>
  <c r="Z134" i="7"/>
  <c r="Z136" i="7"/>
  <c r="Z236" i="7"/>
  <c r="Z239" i="7"/>
  <c r="Z242" i="7"/>
  <c r="Z265" i="7"/>
  <c r="Z268" i="7"/>
  <c r="Z271" i="7"/>
  <c r="Z274" i="7"/>
  <c r="Z297" i="7"/>
  <c r="Z300" i="7"/>
  <c r="Z20" i="7"/>
  <c r="Z108" i="7"/>
  <c r="Z114" i="7"/>
  <c r="Z116" i="7"/>
  <c r="Z122" i="7"/>
  <c r="Z124" i="7"/>
  <c r="Z130" i="7"/>
  <c r="Z142" i="7"/>
  <c r="Z144" i="7"/>
  <c r="Z151" i="7"/>
  <c r="Z158" i="7"/>
  <c r="Z160" i="7"/>
  <c r="Z167" i="7"/>
  <c r="Z174" i="7"/>
  <c r="Z176" i="7"/>
  <c r="Z183" i="7"/>
  <c r="Z190" i="7"/>
  <c r="Z192" i="7"/>
  <c r="Z199" i="7"/>
  <c r="Z206" i="7"/>
  <c r="Z208" i="7"/>
  <c r="Z215" i="7"/>
  <c r="Z222" i="7"/>
  <c r="Z224" i="7"/>
  <c r="Z231" i="7"/>
  <c r="Z253" i="7"/>
  <c r="Z256" i="7"/>
  <c r="Z259" i="7"/>
  <c r="Z262" i="7"/>
  <c r="Z285" i="7"/>
  <c r="Z288" i="7"/>
  <c r="Z291" i="7"/>
  <c r="Z294" i="7"/>
  <c r="Z303" i="7"/>
  <c r="Z307" i="7"/>
  <c r="Z311" i="7"/>
  <c r="Z315" i="7"/>
  <c r="Z319" i="7"/>
  <c r="Z323" i="7"/>
  <c r="Z327" i="7"/>
  <c r="Z331" i="7"/>
  <c r="Z335" i="7"/>
  <c r="Z339" i="7"/>
  <c r="Z343" i="7"/>
  <c r="Z347" i="7"/>
  <c r="Z351" i="7"/>
  <c r="Z355" i="7"/>
  <c r="Z359" i="7"/>
  <c r="Z363" i="7"/>
  <c r="Z367" i="7"/>
  <c r="Z24" i="7"/>
  <c r="Z38" i="7"/>
  <c r="Z51" i="7"/>
  <c r="Z54" i="7"/>
  <c r="Z70" i="7"/>
  <c r="Z76" i="7"/>
  <c r="Z88" i="7"/>
  <c r="Z96" i="7"/>
  <c r="Z104" i="7"/>
  <c r="Z123" i="7"/>
  <c r="Z131" i="7"/>
  <c r="Z139" i="7"/>
  <c r="Z273" i="7"/>
  <c r="Z279" i="7"/>
  <c r="Z281" i="7"/>
  <c r="Z287" i="7"/>
  <c r="Z289" i="7"/>
  <c r="Z295" i="7"/>
  <c r="Z387" i="7"/>
  <c r="Z390" i="7"/>
  <c r="Z393" i="7"/>
  <c r="Z396" i="7"/>
  <c r="Z419" i="7"/>
  <c r="Z422" i="7"/>
  <c r="Z425" i="7"/>
  <c r="Z428" i="7"/>
  <c r="Z451" i="7"/>
  <c r="Z454" i="7"/>
  <c r="Z457" i="7"/>
  <c r="Z460" i="7"/>
  <c r="Z483" i="7"/>
  <c r="Z486" i="7"/>
  <c r="Z489" i="7"/>
  <c r="Z493" i="7"/>
  <c r="Z497" i="7"/>
  <c r="Z501" i="7"/>
  <c r="Z505" i="7"/>
  <c r="Z509" i="7"/>
  <c r="Z513" i="7"/>
  <c r="Z517" i="7"/>
  <c r="Z521" i="7"/>
  <c r="Z525" i="7"/>
  <c r="Z529" i="7"/>
  <c r="Z533" i="7"/>
  <c r="Z537" i="7"/>
  <c r="Z541" i="7"/>
  <c r="Z545" i="7"/>
  <c r="Z549" i="7"/>
  <c r="Z553" i="7"/>
  <c r="Z557" i="7"/>
  <c r="Z561" i="7"/>
  <c r="Z565" i="7"/>
  <c r="Z569" i="7"/>
  <c r="Z573" i="7"/>
  <c r="Z577" i="7"/>
  <c r="Z581" i="7"/>
  <c r="Z585" i="7"/>
  <c r="Z589" i="7"/>
  <c r="Z593" i="7"/>
  <c r="Z597" i="7"/>
  <c r="Z601" i="7"/>
  <c r="Z605" i="7"/>
  <c r="Z609" i="7"/>
  <c r="Z4" i="7"/>
  <c r="Z156" i="7"/>
  <c r="Z163" i="7"/>
  <c r="Z168" i="7"/>
  <c r="Z170" i="7"/>
  <c r="Z175" i="7"/>
  <c r="Z180" i="7"/>
  <c r="Z182" i="7"/>
  <c r="Z187" i="7"/>
  <c r="Z194" i="7"/>
  <c r="Z220" i="7"/>
  <c r="Z227" i="7"/>
  <c r="Z232" i="7"/>
  <c r="Z234" i="7"/>
  <c r="Z261" i="7"/>
  <c r="Z267" i="7"/>
  <c r="Z269" i="7"/>
  <c r="Z275" i="7"/>
  <c r="Z277" i="7"/>
  <c r="Z283" i="7"/>
  <c r="Z305" i="7"/>
  <c r="Z312" i="7"/>
  <c r="Z314" i="7"/>
  <c r="Z321" i="7"/>
  <c r="Z328" i="7"/>
  <c r="Z330" i="7"/>
  <c r="Z337" i="7"/>
  <c r="Z344" i="7"/>
  <c r="Z346" i="7"/>
  <c r="Z353" i="7"/>
  <c r="Z360" i="7"/>
  <c r="Z362" i="7"/>
  <c r="Z375" i="7"/>
  <c r="Z378" i="7"/>
  <c r="Z381" i="7"/>
  <c r="Z384" i="7"/>
  <c r="Z32" i="7"/>
  <c r="Z42" i="7"/>
  <c r="Z52" i="7"/>
  <c r="Z58" i="7"/>
  <c r="Z68" i="7"/>
  <c r="Z18" i="7"/>
  <c r="Z36" i="7"/>
  <c r="Z140" i="7"/>
  <c r="Z147" i="7"/>
  <c r="Z152" i="7"/>
  <c r="Z154" i="7"/>
  <c r="Z159" i="7"/>
  <c r="Z164" i="7"/>
  <c r="Z166" i="7"/>
  <c r="Z10" i="7"/>
  <c r="Z40" i="7"/>
  <c r="Z59" i="7"/>
  <c r="Z82" i="7"/>
  <c r="Z91" i="7"/>
  <c r="Z146" i="7"/>
  <c r="Z150" i="7"/>
  <c r="Z241" i="7"/>
  <c r="Z249" i="7"/>
  <c r="Z257" i="7"/>
  <c r="Z276" i="7"/>
  <c r="Z284" i="7"/>
  <c r="Z292" i="7"/>
  <c r="Z369" i="7"/>
  <c r="Z371" i="7"/>
  <c r="Z377" i="7"/>
  <c r="Z379" i="7"/>
  <c r="Z385" i="7"/>
  <c r="Z405" i="7"/>
  <c r="Z407" i="7"/>
  <c r="Z412" i="7"/>
  <c r="Z426" i="7"/>
  <c r="Z433" i="7"/>
  <c r="Z447" i="7"/>
  <c r="Z452" i="7"/>
  <c r="Z466" i="7"/>
  <c r="Z473" i="7"/>
  <c r="Z480" i="7"/>
  <c r="Z487" i="7"/>
  <c r="Z504" i="7"/>
  <c r="Z507" i="7"/>
  <c r="Z510" i="7"/>
  <c r="Z536" i="7"/>
  <c r="Z539" i="7"/>
  <c r="Z542" i="7"/>
  <c r="Z568" i="7"/>
  <c r="Z571" i="7"/>
  <c r="Z574" i="7"/>
  <c r="Z600" i="7"/>
  <c r="Z603" i="7"/>
  <c r="Z606" i="7"/>
  <c r="Z26" i="7"/>
  <c r="Z33" i="7"/>
  <c r="Z95" i="7"/>
  <c r="Z143" i="7"/>
  <c r="Z162" i="7"/>
  <c r="Z172" i="7"/>
  <c r="Z188" i="7"/>
  <c r="Z191" i="7"/>
  <c r="Z204" i="7"/>
  <c r="Z207" i="7"/>
  <c r="Z210" i="7"/>
  <c r="Z223" i="7"/>
  <c r="Z226" i="7"/>
  <c r="Z238" i="7"/>
  <c r="Z246" i="7"/>
  <c r="Z254" i="7"/>
  <c r="Z310" i="7"/>
  <c r="Z317" i="7"/>
  <c r="Z322" i="7"/>
  <c r="Z324" i="7"/>
  <c r="Z329" i="7"/>
  <c r="Z334" i="7"/>
  <c r="Z336" i="7"/>
  <c r="Z341" i="7"/>
  <c r="Z348" i="7"/>
  <c r="Z373" i="7"/>
  <c r="Z395" i="7"/>
  <c r="Z400" i="7"/>
  <c r="Z414" i="7"/>
  <c r="Z421" i="7"/>
  <c r="Z435" i="7"/>
  <c r="Z440" i="7"/>
  <c r="Z442" i="7"/>
  <c r="Z461" i="7"/>
  <c r="Z468" i="7"/>
  <c r="Z475" i="7"/>
  <c r="Z482" i="7"/>
  <c r="Z492" i="7"/>
  <c r="Z495" i="7"/>
  <c r="Z498" i="7"/>
  <c r="Z524" i="7"/>
  <c r="Z527" i="7"/>
  <c r="Z530" i="7"/>
  <c r="Z556" i="7"/>
  <c r="Z559" i="7"/>
  <c r="Z562" i="7"/>
  <c r="Z588" i="7"/>
  <c r="Z591" i="7"/>
  <c r="Z594" i="7"/>
  <c r="Z612" i="7"/>
  <c r="Z616" i="7"/>
  <c r="Z620" i="7"/>
  <c r="Z624" i="7"/>
  <c r="Z628" i="7"/>
  <c r="Z632" i="7"/>
  <c r="Z636" i="7"/>
  <c r="Z640" i="7"/>
  <c r="Z644" i="7"/>
  <c r="Z648" i="7"/>
  <c r="Z652" i="7"/>
  <c r="Z656" i="7"/>
  <c r="Z660" i="7"/>
  <c r="Z664" i="7"/>
  <c r="Z668" i="7"/>
  <c r="Z672" i="7"/>
  <c r="Z676" i="7"/>
  <c r="Z680" i="7"/>
  <c r="Z684" i="7"/>
  <c r="Z688" i="7"/>
  <c r="Z692" i="7"/>
  <c r="Z696" i="7"/>
  <c r="Z700" i="7"/>
  <c r="Z704" i="7"/>
  <c r="Z47" i="7"/>
  <c r="Z56" i="7"/>
  <c r="Z63" i="7"/>
  <c r="Z92" i="7"/>
  <c r="Z84" i="7"/>
  <c r="Z171" i="7"/>
  <c r="Z179" i="7"/>
  <c r="Z196" i="7"/>
  <c r="Z200" i="7"/>
  <c r="Z230" i="7"/>
  <c r="Z245" i="7"/>
  <c r="Z248" i="7"/>
  <c r="Z270" i="7"/>
  <c r="Z296" i="7"/>
  <c r="Z299" i="7"/>
  <c r="Z306" i="7"/>
  <c r="Z309" i="7"/>
  <c r="Z325" i="7"/>
  <c r="Z340" i="7"/>
  <c r="Z350" i="7"/>
  <c r="Z44" i="7"/>
  <c r="Z94" i="7"/>
  <c r="Z102" i="7"/>
  <c r="Z110" i="7"/>
  <c r="Z178" i="7"/>
  <c r="Z195" i="7"/>
  <c r="Z212" i="7"/>
  <c r="Z244" i="7"/>
  <c r="Z252" i="7"/>
  <c r="Z316" i="7"/>
  <c r="Z392" i="7"/>
  <c r="Z399" i="7"/>
  <c r="Z406" i="7"/>
  <c r="Z408" i="7"/>
  <c r="Z413" i="7"/>
  <c r="Z427" i="7"/>
  <c r="Z429" i="7"/>
  <c r="Z436" i="7"/>
  <c r="Z443" i="7"/>
  <c r="Z450" i="7"/>
  <c r="Z471" i="7"/>
  <c r="Z50" i="7"/>
  <c r="Z75" i="7"/>
  <c r="Z90" i="7"/>
  <c r="Z98" i="7"/>
  <c r="Z247" i="7"/>
  <c r="Z255" i="7"/>
  <c r="Z263" i="7"/>
  <c r="Z354" i="7"/>
  <c r="Z357" i="7"/>
  <c r="Z383" i="7"/>
  <c r="Z386" i="7"/>
  <c r="Z391" i="7"/>
  <c r="Z398" i="7"/>
  <c r="Z484" i="7"/>
  <c r="Z503" i="7"/>
  <c r="Z511" i="7"/>
  <c r="Z519" i="7"/>
  <c r="Z564" i="7"/>
  <c r="Z570" i="7"/>
  <c r="Z572" i="7"/>
  <c r="Z578" i="7"/>
  <c r="Z580" i="7"/>
  <c r="Z155" i="7"/>
  <c r="Z216" i="7"/>
  <c r="Z304" i="7"/>
  <c r="Z338" i="7"/>
  <c r="Z352" i="7"/>
  <c r="Z356" i="7"/>
  <c r="Z365" i="7"/>
  <c r="Z376" i="7"/>
  <c r="Z397" i="7"/>
  <c r="Z403" i="7"/>
  <c r="Z434" i="7"/>
  <c r="Z437" i="7"/>
  <c r="Z462" i="7"/>
  <c r="Z465" i="7"/>
  <c r="Z544" i="7"/>
  <c r="Z546" i="7"/>
  <c r="Z560" i="7"/>
  <c r="Z567" i="7"/>
  <c r="Z583" i="7"/>
  <c r="Z613" i="7"/>
  <c r="Z615" i="7"/>
  <c r="Z622" i="7"/>
  <c r="Z629" i="7"/>
  <c r="Z631" i="7"/>
  <c r="Z638" i="7"/>
  <c r="Z645" i="7"/>
  <c r="Z647" i="7"/>
  <c r="Z654" i="7"/>
  <c r="Z661" i="7"/>
  <c r="Z663" i="7"/>
  <c r="Z670" i="7"/>
  <c r="Z677" i="7"/>
  <c r="Z679" i="7"/>
  <c r="Z686" i="7"/>
  <c r="Z693" i="7"/>
  <c r="Z695" i="7"/>
  <c r="Z702" i="7"/>
  <c r="Z712" i="7"/>
  <c r="Z715" i="7"/>
  <c r="Z718" i="7"/>
  <c r="Z721" i="7"/>
  <c r="Z744" i="7"/>
  <c r="Z747" i="7"/>
  <c r="Z750" i="7"/>
  <c r="Z753" i="7"/>
  <c r="Z66" i="7"/>
  <c r="Z111" i="7"/>
  <c r="Z198" i="7"/>
  <c r="Z258" i="7"/>
  <c r="Z264" i="7"/>
  <c r="Z280" i="7"/>
  <c r="Z326" i="7"/>
  <c r="Z382" i="7"/>
  <c r="Z389" i="7"/>
  <c r="Z402" i="7"/>
  <c r="Z417" i="7"/>
  <c r="Z430" i="7"/>
  <c r="Z445" i="7"/>
  <c r="Z467" i="7"/>
  <c r="Z470" i="7"/>
  <c r="Z476" i="7"/>
  <c r="Z494" i="7"/>
  <c r="Z508" i="7"/>
  <c r="Z515" i="7"/>
  <c r="Z531" i="7"/>
  <c r="Z550" i="7"/>
  <c r="Z566" i="7"/>
  <c r="Z716" i="7"/>
  <c r="Z719" i="7"/>
  <c r="Z722" i="7"/>
  <c r="Z725" i="7"/>
  <c r="Z748" i="7"/>
  <c r="Z751" i="7"/>
  <c r="Z754" i="7"/>
  <c r="Z757" i="7"/>
  <c r="Z780" i="7"/>
  <c r="Z783" i="7"/>
  <c r="Z786" i="7"/>
  <c r="Z789" i="7"/>
  <c r="Z812" i="7"/>
  <c r="Z815" i="7"/>
  <c r="Z818" i="7"/>
  <c r="Z821" i="7"/>
  <c r="Z844" i="7"/>
  <c r="Z847" i="7"/>
  <c r="Z850" i="7"/>
  <c r="Z853" i="7"/>
  <c r="Z876" i="7"/>
  <c r="Z879" i="7"/>
  <c r="Z882" i="7"/>
  <c r="Z885" i="7"/>
  <c r="Z891" i="7"/>
  <c r="Z895" i="7"/>
  <c r="Z899" i="7"/>
  <c r="Z903" i="7"/>
  <c r="Z907" i="7"/>
  <c r="Z911" i="7"/>
  <c r="Z915" i="7"/>
  <c r="Z22" i="7"/>
  <c r="Z43" i="7"/>
  <c r="Z202" i="7"/>
  <c r="Z240" i="7"/>
  <c r="Z313" i="7"/>
  <c r="Z332" i="7"/>
  <c r="Z368" i="7"/>
  <c r="Z458" i="7"/>
  <c r="Z516" i="7"/>
  <c r="Z522" i="7"/>
  <c r="Z547" i="7"/>
  <c r="Z584" i="7"/>
  <c r="Z592" i="7"/>
  <c r="Z611" i="7"/>
  <c r="Z618" i="7"/>
  <c r="Z625" i="7"/>
  <c r="Z675" i="7"/>
  <c r="Z682" i="7"/>
  <c r="Z689" i="7"/>
  <c r="Z708" i="7"/>
  <c r="Z710" i="7"/>
  <c r="Z714" i="7"/>
  <c r="Z778" i="7"/>
  <c r="Z785" i="7"/>
  <c r="Z792" i="7"/>
  <c r="Z799" i="7"/>
  <c r="Z806" i="7"/>
  <c r="Z820" i="7"/>
  <c r="Z825" i="7"/>
  <c r="Z839" i="7"/>
  <c r="Z846" i="7"/>
  <c r="Z860" i="7"/>
  <c r="Z865" i="7"/>
  <c r="Z867" i="7"/>
  <c r="Z886" i="7"/>
  <c r="Z914" i="7"/>
  <c r="Z917" i="7"/>
  <c r="Z127" i="7"/>
  <c r="Z184" i="7"/>
  <c r="Z203" i="7"/>
  <c r="Z214" i="7"/>
  <c r="Z250" i="7"/>
  <c r="Z272" i="7"/>
  <c r="Z286" i="7"/>
  <c r="Z301" i="7"/>
  <c r="Z333" i="7"/>
  <c r="Z358" i="7"/>
  <c r="Z374" i="7"/>
  <c r="Z388" i="7"/>
  <c r="Z401" i="7"/>
  <c r="Z418" i="7"/>
  <c r="Z438" i="7"/>
  <c r="Z455" i="7"/>
  <c r="Z459" i="7"/>
  <c r="Z463" i="7"/>
  <c r="Z520" i="7"/>
  <c r="Z523" i="7"/>
  <c r="Z526" i="7"/>
  <c r="Z218" i="7"/>
  <c r="Z228" i="7"/>
  <c r="Z237" i="7"/>
  <c r="Z260" i="7"/>
  <c r="Z290" i="7"/>
  <c r="Z342" i="7"/>
  <c r="Z366" i="7"/>
  <c r="Z411" i="7"/>
  <c r="Z415" i="7"/>
  <c r="Z444" i="7"/>
  <c r="Z448" i="7"/>
  <c r="Z477" i="7"/>
  <c r="Z481" i="7"/>
  <c r="Z485" i="7"/>
  <c r="Z496" i="7"/>
  <c r="Z512" i="7"/>
  <c r="Z518" i="7"/>
  <c r="Z552" i="7"/>
  <c r="Z555" i="7"/>
  <c r="Z602" i="7"/>
  <c r="Z610" i="7"/>
  <c r="Z617" i="7"/>
  <c r="Z655" i="7"/>
  <c r="Z662" i="7"/>
  <c r="Z667" i="7"/>
  <c r="Z669" i="7"/>
  <c r="Z674" i="7"/>
  <c r="Z681" i="7"/>
  <c r="Z752" i="7"/>
  <c r="Z756" i="7"/>
  <c r="Z758" i="7"/>
  <c r="Z760" i="7"/>
  <c r="Z767" i="7"/>
  <c r="Z774" i="7"/>
  <c r="Z788" i="7"/>
  <c r="Z793" i="7"/>
  <c r="Z807" i="7"/>
  <c r="Z814" i="7"/>
  <c r="Z828" i="7"/>
  <c r="Z833" i="7"/>
  <c r="Z835" i="7"/>
  <c r="Z854" i="7"/>
  <c r="Z861" i="7"/>
  <c r="Z868" i="7"/>
  <c r="Z875" i="7"/>
  <c r="Z892" i="7"/>
  <c r="Z16" i="7"/>
  <c r="Z148" i="7"/>
  <c r="Z394" i="7"/>
  <c r="Z420" i="7"/>
  <c r="Z558" i="7"/>
  <c r="Z579" i="7"/>
  <c r="Z586" i="7"/>
  <c r="Z590" i="7"/>
  <c r="Z643" i="7"/>
  <c r="Z646" i="7"/>
  <c r="Z659" i="7"/>
  <c r="Z665" i="7"/>
  <c r="Z703" i="7"/>
  <c r="Z709" i="7"/>
  <c r="Z717" i="7"/>
  <c r="Z720" i="7"/>
  <c r="Z728" i="7"/>
  <c r="Z739" i="7"/>
  <c r="Z765" i="7"/>
  <c r="Z772" i="7"/>
  <c r="Z779" i="7"/>
  <c r="Z800" i="7"/>
  <c r="Z830" i="7"/>
  <c r="Z837" i="7"/>
  <c r="Z851" i="7"/>
  <c r="Z858" i="7"/>
  <c r="Z872" i="7"/>
  <c r="Z920" i="7"/>
  <c r="Z923" i="7"/>
  <c r="Z946" i="7"/>
  <c r="Z949" i="7"/>
  <c r="Z952" i="7"/>
  <c r="Z955" i="7"/>
  <c r="Z978" i="7"/>
  <c r="Z981" i="7"/>
  <c r="Z984" i="7"/>
  <c r="Z987" i="7"/>
  <c r="Z1010" i="7"/>
  <c r="Z1013" i="7"/>
  <c r="Z1016" i="7"/>
  <c r="Z1019" i="7"/>
  <c r="Z1042" i="7"/>
  <c r="Z1045" i="7"/>
  <c r="Z1048" i="7"/>
  <c r="Z1051" i="7"/>
  <c r="Z1074" i="7"/>
  <c r="Z1077" i="7"/>
  <c r="Z1080" i="7"/>
  <c r="Z1083" i="7"/>
  <c r="Z1106" i="7"/>
  <c r="Z1109" i="7"/>
  <c r="Z1112" i="7"/>
  <c r="Z1115" i="7"/>
  <c r="Z1138" i="7"/>
  <c r="Z1141" i="7"/>
  <c r="Z1144" i="7"/>
  <c r="Z1147" i="7"/>
  <c r="Z1170" i="7"/>
  <c r="Z1173" i="7"/>
  <c r="Z1176" i="7"/>
  <c r="Z1179" i="7"/>
  <c r="Z87" i="7"/>
  <c r="Z107" i="7"/>
  <c r="Z282" i="7"/>
  <c r="Z293" i="7"/>
  <c r="Z345" i="7"/>
  <c r="Z364" i="7"/>
  <c r="Z372" i="7"/>
  <c r="Z380" i="7"/>
  <c r="Z441" i="7"/>
  <c r="Z474" i="7"/>
  <c r="Z528" i="7"/>
  <c r="Z538" i="7"/>
  <c r="Z554" i="7"/>
  <c r="Z575" i="7"/>
  <c r="Z587" i="7"/>
  <c r="Z621" i="7"/>
  <c r="Z634" i="7"/>
  <c r="Z637" i="7"/>
  <c r="Z678" i="7"/>
  <c r="Z691" i="7"/>
  <c r="Z694" i="7"/>
  <c r="Z697" i="7"/>
  <c r="Z723" i="7"/>
  <c r="Z731" i="7"/>
  <c r="Z742" i="7"/>
  <c r="Z763" i="7"/>
  <c r="Z768" i="7"/>
  <c r="Z770" i="7"/>
  <c r="Z777" i="7"/>
  <c r="Z784" i="7"/>
  <c r="Z791" i="7"/>
  <c r="Z842" i="7"/>
  <c r="Z849" i="7"/>
  <c r="Z856" i="7"/>
  <c r="Z863" i="7"/>
  <c r="Z870" i="7"/>
  <c r="Z884" i="7"/>
  <c r="Z905" i="7"/>
  <c r="Z909" i="7"/>
  <c r="Z913" i="7"/>
  <c r="Z934" i="7"/>
  <c r="Z937" i="7"/>
  <c r="Z940" i="7"/>
  <c r="Z943" i="7"/>
  <c r="Z966" i="7"/>
  <c r="Z969" i="7"/>
  <c r="Z972" i="7"/>
  <c r="Z975" i="7"/>
  <c r="Z998" i="7"/>
  <c r="Z1001" i="7"/>
  <c r="Z1004" i="7"/>
  <c r="Z1007" i="7"/>
  <c r="Z1030" i="7"/>
  <c r="Z1033" i="7"/>
  <c r="Z1036" i="7"/>
  <c r="Z1039" i="7"/>
  <c r="Z1062" i="7"/>
  <c r="Z1065" i="7"/>
  <c r="Z1068" i="7"/>
  <c r="Z1071" i="7"/>
  <c r="Z1094" i="7"/>
  <c r="Z1097" i="7"/>
  <c r="Z1100" i="7"/>
  <c r="Z1103" i="7"/>
  <c r="Z1126" i="7"/>
  <c r="Z1129" i="7"/>
  <c r="Z1132" i="7"/>
  <c r="Z1135" i="7"/>
  <c r="Z1158" i="7"/>
  <c r="Z1161" i="7"/>
  <c r="Z1164" i="7"/>
  <c r="Z1167" i="7"/>
  <c r="Z1190" i="7"/>
  <c r="Z1193" i="7"/>
  <c r="Z1196" i="7"/>
  <c r="Z1199" i="7"/>
  <c r="Z1203" i="7"/>
  <c r="Z1207" i="7"/>
  <c r="Z1211" i="7"/>
  <c r="Z1215" i="7"/>
  <c r="Z1219" i="7"/>
  <c r="Z1223" i="7"/>
  <c r="Z1227" i="7"/>
  <c r="Z1231" i="7"/>
  <c r="Z1235" i="7"/>
  <c r="Z1239" i="7"/>
  <c r="Z1243" i="7"/>
  <c r="Z1247" i="7"/>
  <c r="Z1251" i="7"/>
  <c r="Z1255" i="7"/>
  <c r="Z1259" i="7"/>
  <c r="Z1263" i="7"/>
  <c r="Z1267" i="7"/>
  <c r="Z1271" i="7"/>
  <c r="Z1275" i="7"/>
  <c r="Z1279" i="7"/>
  <c r="Z1283" i="7"/>
  <c r="Z1287" i="7"/>
  <c r="Z1291" i="7"/>
  <c r="Z1295" i="7"/>
  <c r="Z1299" i="7"/>
  <c r="Z1303" i="7"/>
  <c r="Z1307" i="7"/>
  <c r="Z1311" i="7"/>
  <c r="Z1315" i="7"/>
  <c r="Z1319" i="7"/>
  <c r="Z1323" i="7"/>
  <c r="Z1327" i="7"/>
  <c r="Z1331" i="7"/>
  <c r="Z1335" i="7"/>
  <c r="Z1339" i="7"/>
  <c r="Z1343" i="7"/>
  <c r="Z1347" i="7"/>
  <c r="Z1351" i="7"/>
  <c r="Z1355" i="7"/>
  <c r="Z1359" i="7"/>
  <c r="Z1363" i="7"/>
  <c r="Z1367" i="7"/>
  <c r="Z1371" i="7"/>
  <c r="Z1375" i="7"/>
  <c r="Z1379" i="7"/>
  <c r="Z1383" i="7"/>
  <c r="Z1387" i="7"/>
  <c r="Z1391" i="7"/>
  <c r="Z1395" i="7"/>
  <c r="Z1399" i="7"/>
  <c r="Z1403" i="7"/>
  <c r="Z1407" i="7"/>
  <c r="Z1411" i="7"/>
  <c r="Z1415" i="7"/>
  <c r="Z1419" i="7"/>
  <c r="Z1423" i="7"/>
  <c r="Z1427" i="7"/>
  <c r="Z1431" i="7"/>
  <c r="Z1435" i="7"/>
  <c r="Z1439" i="7"/>
  <c r="Z1443" i="7"/>
  <c r="Z1447" i="7"/>
  <c r="Z1451" i="7"/>
  <c r="Z1455" i="7"/>
  <c r="Z1459" i="7"/>
  <c r="Z1463" i="7"/>
  <c r="Z1467" i="7"/>
  <c r="Z1471" i="7"/>
  <c r="Z1475" i="7"/>
  <c r="Z1479" i="7"/>
  <c r="Z1483" i="7"/>
  <c r="Z1487" i="7"/>
  <c r="Z1491" i="7"/>
  <c r="Z1495" i="7"/>
  <c r="Z1499" i="7"/>
  <c r="Z119" i="7"/>
  <c r="Z251" i="7"/>
  <c r="Z320" i="7"/>
  <c r="Z424" i="7"/>
  <c r="Z431" i="7"/>
  <c r="Z464" i="7"/>
  <c r="Z490" i="7"/>
  <c r="Z506" i="7"/>
  <c r="Z540" i="7"/>
  <c r="Z548" i="7"/>
  <c r="Z596" i="7"/>
  <c r="Z623" i="7"/>
  <c r="Z626" i="7"/>
  <c r="Z642" i="7"/>
  <c r="Z683" i="7"/>
  <c r="Z699" i="7"/>
  <c r="Z705" i="7"/>
  <c r="Z727" i="7"/>
  <c r="Z738" i="7"/>
  <c r="Z746" i="7"/>
  <c r="Z762" i="7"/>
  <c r="Z776" i="7"/>
  <c r="Z813" i="7"/>
  <c r="Z827" i="7"/>
  <c r="Z834" i="7"/>
  <c r="Z841" i="7"/>
  <c r="Z848" i="7"/>
  <c r="Z855" i="7"/>
  <c r="Z857" i="7"/>
  <c r="Z871" i="7"/>
  <c r="Z878" i="7"/>
  <c r="Z902" i="7"/>
  <c r="Z906" i="7"/>
  <c r="Z908" i="7"/>
  <c r="Z910" i="7"/>
  <c r="Z912" i="7"/>
  <c r="Z916" i="7"/>
  <c r="Z918" i="7"/>
  <c r="Z921" i="7"/>
  <c r="Z924" i="7"/>
  <c r="Z927" i="7"/>
  <c r="Z950" i="7"/>
  <c r="Z953" i="7"/>
  <c r="Z956" i="7"/>
  <c r="Z959" i="7"/>
  <c r="Z982" i="7"/>
  <c r="Z985" i="7"/>
  <c r="Z988" i="7"/>
  <c r="Z991" i="7"/>
  <c r="Z1014" i="7"/>
  <c r="Z1017" i="7"/>
  <c r="Z1020" i="7"/>
  <c r="Z1023" i="7"/>
  <c r="Z1046" i="7"/>
  <c r="Z1049" i="7"/>
  <c r="Z1052" i="7"/>
  <c r="Z1055" i="7"/>
  <c r="Z1078" i="7"/>
  <c r="Z1081" i="7"/>
  <c r="Z1084" i="7"/>
  <c r="Z1087" i="7"/>
  <c r="Z1110" i="7"/>
  <c r="Z1113" i="7"/>
  <c r="Z1116" i="7"/>
  <c r="Z1119" i="7"/>
  <c r="Z1142" i="7"/>
  <c r="Z1145" i="7"/>
  <c r="Z1148" i="7"/>
  <c r="Z1151" i="7"/>
  <c r="Z1174" i="7"/>
  <c r="Z1177" i="7"/>
  <c r="Z1180" i="7"/>
  <c r="Z1183" i="7"/>
  <c r="Z1201" i="7"/>
  <c r="Z1205" i="7"/>
  <c r="Z1209" i="7"/>
  <c r="Z1213" i="7"/>
  <c r="Z1217" i="7"/>
  <c r="Z1221" i="7"/>
  <c r="Z1225" i="7"/>
  <c r="Z1229" i="7"/>
  <c r="Z1233" i="7"/>
  <c r="Z1237" i="7"/>
  <c r="Z1241" i="7"/>
  <c r="Z1245" i="7"/>
  <c r="Z1249" i="7"/>
  <c r="Z1253" i="7"/>
  <c r="Z1257" i="7"/>
  <c r="Z1261" i="7"/>
  <c r="Z1265" i="7"/>
  <c r="Z1269" i="7"/>
  <c r="Z1273" i="7"/>
  <c r="Z1277" i="7"/>
  <c r="Z1281" i="7"/>
  <c r="Z1285" i="7"/>
  <c r="Z1289" i="7"/>
  <c r="Z1293" i="7"/>
  <c r="Z1297" i="7"/>
  <c r="Z1301" i="7"/>
  <c r="Z1305" i="7"/>
  <c r="Z1309" i="7"/>
  <c r="Z1313" i="7"/>
  <c r="Z1317" i="7"/>
  <c r="Z1321" i="7"/>
  <c r="Z1325" i="7"/>
  <c r="Z1329" i="7"/>
  <c r="Z1333" i="7"/>
  <c r="Z1337" i="7"/>
  <c r="Z1341" i="7"/>
  <c r="Z1345" i="7"/>
  <c r="Z1349" i="7"/>
  <c r="Z1353" i="7"/>
  <c r="Z1357" i="7"/>
  <c r="Z1361" i="7"/>
  <c r="Z1365" i="7"/>
  <c r="Z1369" i="7"/>
  <c r="Z1373" i="7"/>
  <c r="Z1377" i="7"/>
  <c r="Z1381" i="7"/>
  <c r="Z1385" i="7"/>
  <c r="Z1389" i="7"/>
  <c r="Z1393" i="7"/>
  <c r="Z1397" i="7"/>
  <c r="Z1401" i="7"/>
  <c r="Z1405" i="7"/>
  <c r="Z1409" i="7"/>
  <c r="Z1413" i="7"/>
  <c r="Z1417" i="7"/>
  <c r="Z1421" i="7"/>
  <c r="Z1425" i="7"/>
  <c r="Z1429" i="7"/>
  <c r="Z1433" i="7"/>
  <c r="Z1437" i="7"/>
  <c r="Z1441" i="7"/>
  <c r="Z1445" i="7"/>
  <c r="Z1449" i="7"/>
  <c r="Z1453" i="7"/>
  <c r="Z1457" i="7"/>
  <c r="Z1461" i="7"/>
  <c r="Z1465" i="7"/>
  <c r="Z1469" i="7"/>
  <c r="Z1473" i="7"/>
  <c r="Z1477" i="7"/>
  <c r="Z1481" i="7"/>
  <c r="Z1485" i="7"/>
  <c r="Z1489" i="7"/>
  <c r="Z1493" i="7"/>
  <c r="Z1497" i="7"/>
  <c r="Z1501" i="7"/>
  <c r="Z30" i="7"/>
  <c r="Z404" i="7"/>
  <c r="Z416" i="7"/>
  <c r="Z446" i="7"/>
  <c r="Z478" i="7"/>
  <c r="Z514" i="7"/>
  <c r="Z595" i="7"/>
  <c r="Z627" i="7"/>
  <c r="Z657" i="7"/>
  <c r="Z698" i="7"/>
  <c r="Z734" i="7"/>
  <c r="Z771" i="7"/>
  <c r="Z775" i="7"/>
  <c r="Z797" i="7"/>
  <c r="Z823" i="7"/>
  <c r="Z838" i="7"/>
  <c r="Z845" i="7"/>
  <c r="Z864" i="7"/>
  <c r="Z890" i="7"/>
  <c r="Z926" i="7"/>
  <c r="Z931" i="7"/>
  <c r="Z948" i="7"/>
  <c r="Z965" i="7"/>
  <c r="Z970" i="7"/>
  <c r="Z992" i="7"/>
  <c r="Z999" i="7"/>
  <c r="Z1009" i="7"/>
  <c r="Z1026" i="7"/>
  <c r="Z1043" i="7"/>
  <c r="Z1053" i="7"/>
  <c r="Z1060" i="7"/>
  <c r="Z1070" i="7"/>
  <c r="Z1099" i="7"/>
  <c r="Z1104" i="7"/>
  <c r="Z1114" i="7"/>
  <c r="Z1121" i="7"/>
  <c r="Z1143" i="7"/>
  <c r="Z1160" i="7"/>
  <c r="Z1165" i="7"/>
  <c r="Z1182" i="7"/>
  <c r="Z1187" i="7"/>
  <c r="Z1214" i="7"/>
  <c r="Z1216" i="7"/>
  <c r="Z1246" i="7"/>
  <c r="Z1248" i="7"/>
  <c r="Z1278" i="7"/>
  <c r="Z1280" i="7"/>
  <c r="Z1310" i="7"/>
  <c r="Z1312" i="7"/>
  <c r="Z1342" i="7"/>
  <c r="Z1344" i="7"/>
  <c r="Z1374" i="7"/>
  <c r="Z1376" i="7"/>
  <c r="Z1406" i="7"/>
  <c r="Z1408" i="7"/>
  <c r="Z1438" i="7"/>
  <c r="Z1440" i="7"/>
  <c r="Z1470" i="7"/>
  <c r="Z1472" i="7"/>
  <c r="Z1502" i="7"/>
  <c r="Z235" i="7"/>
  <c r="Z308" i="7"/>
  <c r="Z370" i="7"/>
  <c r="Z469" i="7"/>
  <c r="Z479" i="7"/>
  <c r="Z499" i="7"/>
  <c r="Z551" i="7"/>
  <c r="Z607" i="7"/>
  <c r="Z653" i="7"/>
  <c r="Z658" i="7"/>
  <c r="Z673" i="7"/>
  <c r="Z726" i="7"/>
  <c r="Z730" i="7"/>
  <c r="Z743" i="7"/>
  <c r="Z764" i="7"/>
  <c r="Z790" i="7"/>
  <c r="Z794" i="7"/>
  <c r="Z801" i="7"/>
  <c r="Z805" i="7"/>
  <c r="Z816" i="7"/>
  <c r="Z831" i="7"/>
  <c r="Z883" i="7"/>
  <c r="Z897" i="7"/>
  <c r="Z900" i="7"/>
  <c r="Z919" i="7"/>
  <c r="Z936" i="7"/>
  <c r="Z941" i="7"/>
  <c r="Z958" i="7"/>
  <c r="Z963" i="7"/>
  <c r="Z980" i="7"/>
  <c r="Z997" i="7"/>
  <c r="Z1002" i="7"/>
  <c r="Z1024" i="7"/>
  <c r="Z1031" i="7"/>
  <c r="Z1041" i="7"/>
  <c r="Z1058" i="7"/>
  <c r="Z1075" i="7"/>
  <c r="Z1085" i="7"/>
  <c r="Z1092" i="7"/>
  <c r="Z1102" i="7"/>
  <c r="Z1131" i="7"/>
  <c r="Z1136" i="7"/>
  <c r="Z1146" i="7"/>
  <c r="Z1153" i="7"/>
  <c r="Z1175" i="7"/>
  <c r="Z1192" i="7"/>
  <c r="Z1197" i="7"/>
  <c r="Z1210" i="7"/>
  <c r="Z1212" i="7"/>
  <c r="Z1242" i="7"/>
  <c r="Z1244" i="7"/>
  <c r="Z1274" i="7"/>
  <c r="Z1276" i="7"/>
  <c r="Z1306" i="7"/>
  <c r="Z1308" i="7"/>
  <c r="Z1338" i="7"/>
  <c r="Z1340" i="7"/>
  <c r="Z1370" i="7"/>
  <c r="Z1372" i="7"/>
  <c r="Z1402" i="7"/>
  <c r="Z1404" i="7"/>
  <c r="Z1434" i="7"/>
  <c r="Z1436" i="7"/>
  <c r="Z1466" i="7"/>
  <c r="Z1468" i="7"/>
  <c r="Z1498" i="7"/>
  <c r="Z1500" i="7"/>
  <c r="Z186" i="7"/>
  <c r="Z211" i="7"/>
  <c r="Z439" i="7"/>
  <c r="Z449" i="7"/>
  <c r="Z491" i="7"/>
  <c r="Z500" i="7"/>
  <c r="Z608" i="7"/>
  <c r="Z633" i="7"/>
  <c r="Z713" i="7"/>
  <c r="Z735" i="7"/>
  <c r="Z761" i="7"/>
  <c r="Z787" i="7"/>
  <c r="Z798" i="7"/>
  <c r="Z809" i="7"/>
  <c r="Z824" i="7"/>
  <c r="Z887" i="7"/>
  <c r="Z894" i="7"/>
  <c r="Z922" i="7"/>
  <c r="Z929" i="7"/>
  <c r="Z951" i="7"/>
  <c r="Z968" i="7"/>
  <c r="Z973" i="7"/>
  <c r="Z990" i="7"/>
  <c r="Z995" i="7"/>
  <c r="Z1012" i="7"/>
  <c r="Z1029" i="7"/>
  <c r="Z1034" i="7"/>
  <c r="Z243" i="7"/>
  <c r="Z349" i="7"/>
  <c r="Z432" i="7"/>
  <c r="Z453" i="7"/>
  <c r="Z502" i="7"/>
  <c r="Z534" i="7"/>
  <c r="Z604" i="7"/>
  <c r="Z630" i="7"/>
  <c r="Z666" i="7"/>
  <c r="Z701" i="7"/>
  <c r="Z706" i="7"/>
  <c r="Z741" i="7"/>
  <c r="Z766" i="7"/>
  <c r="Z796" i="7"/>
  <c r="Z829" i="7"/>
  <c r="Z866" i="7"/>
  <c r="Z881" i="7"/>
  <c r="Z930" i="7"/>
  <c r="Z947" i="7"/>
  <c r="Z957" i="7"/>
  <c r="Z964" i="7"/>
  <c r="Z974" i="7"/>
  <c r="Z1003" i="7"/>
  <c r="Z1008" i="7"/>
  <c r="Z1018" i="7"/>
  <c r="Z1025" i="7"/>
  <c r="Z1047" i="7"/>
  <c r="Z1064" i="7"/>
  <c r="Z1069" i="7"/>
  <c r="Z1086" i="7"/>
  <c r="Z1091" i="7"/>
  <c r="Z1108" i="7"/>
  <c r="Z1125" i="7"/>
  <c r="Z1130" i="7"/>
  <c r="Z1152" i="7"/>
  <c r="Z1159" i="7"/>
  <c r="Z1169" i="7"/>
  <c r="Z1186" i="7"/>
  <c r="Z1226" i="7"/>
  <c r="Z1228" i="7"/>
  <c r="Z1258" i="7"/>
  <c r="Z1260" i="7"/>
  <c r="AA6" i="7"/>
  <c r="AA10" i="7"/>
  <c r="AA14" i="7"/>
  <c r="AA18" i="7"/>
  <c r="AA22" i="7"/>
  <c r="AA26" i="7"/>
  <c r="AA30" i="7"/>
  <c r="AA34" i="7"/>
  <c r="AA17" i="7"/>
  <c r="AA20" i="7"/>
  <c r="AA23" i="7"/>
  <c r="AA5" i="7"/>
  <c r="AA8" i="7"/>
  <c r="AA11" i="7"/>
  <c r="AA37" i="7"/>
  <c r="AA41" i="7"/>
  <c r="AA45" i="7"/>
  <c r="AA49" i="7"/>
  <c r="AA53" i="7"/>
  <c r="AA57" i="7"/>
  <c r="AA61" i="7"/>
  <c r="AA65" i="7"/>
  <c r="AA69" i="7"/>
  <c r="AA73" i="7"/>
  <c r="AA77" i="7"/>
  <c r="AA25" i="7"/>
  <c r="AA31" i="7"/>
  <c r="AA33" i="7"/>
  <c r="AA89" i="7"/>
  <c r="AA92" i="7"/>
  <c r="AA95" i="7"/>
  <c r="AA98" i="7"/>
  <c r="AA121" i="7"/>
  <c r="AA124" i="7"/>
  <c r="AA127" i="7"/>
  <c r="AA130" i="7"/>
  <c r="AA142" i="7"/>
  <c r="AA146" i="7"/>
  <c r="AA150" i="7"/>
  <c r="AA154" i="7"/>
  <c r="AA158" i="7"/>
  <c r="AA162" i="7"/>
  <c r="AA166" i="7"/>
  <c r="AA170" i="7"/>
  <c r="AA174" i="7"/>
  <c r="AA178" i="7"/>
  <c r="AA182" i="7"/>
  <c r="AA186" i="7"/>
  <c r="AA190" i="7"/>
  <c r="AA194" i="7"/>
  <c r="AA198" i="7"/>
  <c r="AA202" i="7"/>
  <c r="AA206" i="7"/>
  <c r="AA210" i="7"/>
  <c r="AA214" i="7"/>
  <c r="AA218" i="7"/>
  <c r="AA222" i="7"/>
  <c r="AA226" i="7"/>
  <c r="AA230" i="7"/>
  <c r="AA234" i="7"/>
  <c r="AA238" i="7"/>
  <c r="AA242" i="7"/>
  <c r="AA246" i="7"/>
  <c r="AA250" i="7"/>
  <c r="AA254" i="7"/>
  <c r="AA258" i="7"/>
  <c r="AA262" i="7"/>
  <c r="AA266" i="7"/>
  <c r="AA270" i="7"/>
  <c r="AA274" i="7"/>
  <c r="AA278" i="7"/>
  <c r="AA282" i="7"/>
  <c r="AA286" i="7"/>
  <c r="AA290" i="7"/>
  <c r="AA294" i="7"/>
  <c r="AA298" i="7"/>
  <c r="AA13" i="7"/>
  <c r="AA19" i="7"/>
  <c r="AA21" i="7"/>
  <c r="AA27" i="7"/>
  <c r="AA29" i="7"/>
  <c r="AA35" i="7"/>
  <c r="AA39" i="7"/>
  <c r="AA46" i="7"/>
  <c r="AA48" i="7"/>
  <c r="AA55" i="7"/>
  <c r="AA62" i="7"/>
  <c r="AA64" i="7"/>
  <c r="AA71" i="7"/>
  <c r="AA78" i="7"/>
  <c r="AA80" i="7"/>
  <c r="AA83" i="7"/>
  <c r="AA86" i="7"/>
  <c r="AA109" i="7"/>
  <c r="AA112" i="7"/>
  <c r="AA115" i="7"/>
  <c r="AA118" i="7"/>
  <c r="AA4" i="7"/>
  <c r="AA12" i="7"/>
  <c r="AA28" i="7"/>
  <c r="AA36" i="7"/>
  <c r="AA81" i="7"/>
  <c r="AA87" i="7"/>
  <c r="AA132" i="7"/>
  <c r="AA138" i="7"/>
  <c r="AA140" i="7"/>
  <c r="AA147" i="7"/>
  <c r="AA149" i="7"/>
  <c r="AA156" i="7"/>
  <c r="AA163" i="7"/>
  <c r="AA165" i="7"/>
  <c r="AA172" i="7"/>
  <c r="AA179" i="7"/>
  <c r="AA181" i="7"/>
  <c r="AA188" i="7"/>
  <c r="AA195" i="7"/>
  <c r="AA197" i="7"/>
  <c r="AA204" i="7"/>
  <c r="AA211" i="7"/>
  <c r="AA213" i="7"/>
  <c r="AA220" i="7"/>
  <c r="AA227" i="7"/>
  <c r="AA229" i="7"/>
  <c r="AA245" i="7"/>
  <c r="AA248" i="7"/>
  <c r="AA251" i="7"/>
  <c r="AA277" i="7"/>
  <c r="AA280" i="7"/>
  <c r="AA283" i="7"/>
  <c r="AA304" i="7"/>
  <c r="AA308" i="7"/>
  <c r="AA312" i="7"/>
  <c r="AA316" i="7"/>
  <c r="AA320" i="7"/>
  <c r="AA324" i="7"/>
  <c r="AA328" i="7"/>
  <c r="AA332" i="7"/>
  <c r="AA336" i="7"/>
  <c r="AA340" i="7"/>
  <c r="AA344" i="7"/>
  <c r="AA348" i="7"/>
  <c r="AA352" i="7"/>
  <c r="AA356" i="7"/>
  <c r="AA360" i="7"/>
  <c r="AA364" i="7"/>
  <c r="AA368" i="7"/>
  <c r="AA372" i="7"/>
  <c r="AA376" i="7"/>
  <c r="AA380" i="7"/>
  <c r="AA384" i="7"/>
  <c r="AA388" i="7"/>
  <c r="AA392" i="7"/>
  <c r="AA396" i="7"/>
  <c r="AA400" i="7"/>
  <c r="AA404" i="7"/>
  <c r="AA408" i="7"/>
  <c r="AA412" i="7"/>
  <c r="AA416" i="7"/>
  <c r="AA420" i="7"/>
  <c r="AA424" i="7"/>
  <c r="AA428" i="7"/>
  <c r="AA432" i="7"/>
  <c r="AA436" i="7"/>
  <c r="AA440" i="7"/>
  <c r="AA444" i="7"/>
  <c r="AA448" i="7"/>
  <c r="AA452" i="7"/>
  <c r="AA456" i="7"/>
  <c r="AA460" i="7"/>
  <c r="AA464" i="7"/>
  <c r="AA468" i="7"/>
  <c r="AA472" i="7"/>
  <c r="AA476" i="7"/>
  <c r="AA480" i="7"/>
  <c r="AA484" i="7"/>
  <c r="AA488" i="7"/>
  <c r="AA60" i="7"/>
  <c r="AA67" i="7"/>
  <c r="AA72" i="7"/>
  <c r="AA74" i="7"/>
  <c r="AA79" i="7"/>
  <c r="AA120" i="7"/>
  <c r="AA126" i="7"/>
  <c r="AA128" i="7"/>
  <c r="AA134" i="7"/>
  <c r="AA136" i="7"/>
  <c r="AA236" i="7"/>
  <c r="AA239" i="7"/>
  <c r="AA265" i="7"/>
  <c r="AA268" i="7"/>
  <c r="AA271" i="7"/>
  <c r="AA297" i="7"/>
  <c r="AA300" i="7"/>
  <c r="AA82" i="7"/>
  <c r="AA90" i="7"/>
  <c r="AA144" i="7"/>
  <c r="AA151" i="7"/>
  <c r="AA177" i="7"/>
  <c r="AA184" i="7"/>
  <c r="AA189" i="7"/>
  <c r="AA191" i="7"/>
  <c r="AA196" i="7"/>
  <c r="AA201" i="7"/>
  <c r="AA203" i="7"/>
  <c r="AA208" i="7"/>
  <c r="AA215" i="7"/>
  <c r="AA240" i="7"/>
  <c r="AA285" i="7"/>
  <c r="AA291" i="7"/>
  <c r="AA293" i="7"/>
  <c r="AA299" i="7"/>
  <c r="AA301" i="7"/>
  <c r="AA303" i="7"/>
  <c r="AA310" i="7"/>
  <c r="AA317" i="7"/>
  <c r="AA319" i="7"/>
  <c r="AA326" i="7"/>
  <c r="AA333" i="7"/>
  <c r="AA335" i="7"/>
  <c r="AA342" i="7"/>
  <c r="AA349" i="7"/>
  <c r="AA351" i="7"/>
  <c r="AA358" i="7"/>
  <c r="AA365" i="7"/>
  <c r="AA367" i="7"/>
  <c r="AA370" i="7"/>
  <c r="AA373" i="7"/>
  <c r="AA399" i="7"/>
  <c r="AA402" i="7"/>
  <c r="AA405" i="7"/>
  <c r="AA431" i="7"/>
  <c r="AA434" i="7"/>
  <c r="AA437" i="7"/>
  <c r="AA463" i="7"/>
  <c r="AA466" i="7"/>
  <c r="AA469" i="7"/>
  <c r="AA9" i="7"/>
  <c r="AA24" i="7"/>
  <c r="AA38" i="7"/>
  <c r="AA51" i="7"/>
  <c r="AA54" i="7"/>
  <c r="AA70" i="7"/>
  <c r="AA76" i="7"/>
  <c r="AA85" i="7"/>
  <c r="AA88" i="7"/>
  <c r="AA93" i="7"/>
  <c r="AA96" i="7"/>
  <c r="AA101" i="7"/>
  <c r="AA104" i="7"/>
  <c r="AA123" i="7"/>
  <c r="AA131" i="7"/>
  <c r="AA139" i="7"/>
  <c r="AA273" i="7"/>
  <c r="AA279" i="7"/>
  <c r="AA281" i="7"/>
  <c r="AA287" i="7"/>
  <c r="AA289" i="7"/>
  <c r="AA295" i="7"/>
  <c r="AA387" i="7"/>
  <c r="AA390" i="7"/>
  <c r="AA32" i="7"/>
  <c r="AA42" i="7"/>
  <c r="AA52" i="7"/>
  <c r="AA58" i="7"/>
  <c r="AA68" i="7"/>
  <c r="AA91" i="7"/>
  <c r="AA94" i="7"/>
  <c r="AA99" i="7"/>
  <c r="AA102" i="7"/>
  <c r="AA107" i="7"/>
  <c r="AA110" i="7"/>
  <c r="AA100" i="7"/>
  <c r="AA125" i="7"/>
  <c r="AA169" i="7"/>
  <c r="AA175" i="7"/>
  <c r="AA185" i="7"/>
  <c r="AA200" i="7"/>
  <c r="AA216" i="7"/>
  <c r="AA219" i="7"/>
  <c r="AA232" i="7"/>
  <c r="AA235" i="7"/>
  <c r="AA243" i="7"/>
  <c r="AA305" i="7"/>
  <c r="AA331" i="7"/>
  <c r="AA338" i="7"/>
  <c r="AA343" i="7"/>
  <c r="AA345" i="7"/>
  <c r="AA350" i="7"/>
  <c r="AA355" i="7"/>
  <c r="AA357" i="7"/>
  <c r="AA362" i="7"/>
  <c r="AA375" i="7"/>
  <c r="AA381" i="7"/>
  <c r="AA383" i="7"/>
  <c r="AA389" i="7"/>
  <c r="AA391" i="7"/>
  <c r="AA398" i="7"/>
  <c r="AA417" i="7"/>
  <c r="AA419" i="7"/>
  <c r="AA438" i="7"/>
  <c r="AA445" i="7"/>
  <c r="AA459" i="7"/>
  <c r="AA478" i="7"/>
  <c r="AA485" i="7"/>
  <c r="AA490" i="7"/>
  <c r="AA513" i="7"/>
  <c r="AA516" i="7"/>
  <c r="AA519" i="7"/>
  <c r="AA522" i="7"/>
  <c r="AA545" i="7"/>
  <c r="AA548" i="7"/>
  <c r="AA551" i="7"/>
  <c r="AA554" i="7"/>
  <c r="AA577" i="7"/>
  <c r="AA580" i="7"/>
  <c r="AA583" i="7"/>
  <c r="AA586" i="7"/>
  <c r="AA609" i="7"/>
  <c r="AA613" i="7"/>
  <c r="AA617" i="7"/>
  <c r="AA621" i="7"/>
  <c r="AA625" i="7"/>
  <c r="AA629" i="7"/>
  <c r="AA633" i="7"/>
  <c r="AA637" i="7"/>
  <c r="AA641" i="7"/>
  <c r="AA645" i="7"/>
  <c r="AA649" i="7"/>
  <c r="AA653" i="7"/>
  <c r="AA657" i="7"/>
  <c r="AA661" i="7"/>
  <c r="AA665" i="7"/>
  <c r="AA669" i="7"/>
  <c r="AA673" i="7"/>
  <c r="AA677" i="7"/>
  <c r="AA681" i="7"/>
  <c r="AA685" i="7"/>
  <c r="AA689" i="7"/>
  <c r="AA693" i="7"/>
  <c r="AA697" i="7"/>
  <c r="AA701" i="7"/>
  <c r="AA705" i="7"/>
  <c r="AA709" i="7"/>
  <c r="AA713" i="7"/>
  <c r="AA717" i="7"/>
  <c r="AA721" i="7"/>
  <c r="AA725" i="7"/>
  <c r="AA729" i="7"/>
  <c r="AA733" i="7"/>
  <c r="AA737" i="7"/>
  <c r="AA741" i="7"/>
  <c r="AA745" i="7"/>
  <c r="AA749" i="7"/>
  <c r="AA753" i="7"/>
  <c r="AA757" i="7"/>
  <c r="AA761" i="7"/>
  <c r="AA765" i="7"/>
  <c r="AA769" i="7"/>
  <c r="AA773" i="7"/>
  <c r="AA777" i="7"/>
  <c r="AA781" i="7"/>
  <c r="AA785" i="7"/>
  <c r="AA789" i="7"/>
  <c r="AA793" i="7"/>
  <c r="AA797" i="7"/>
  <c r="AA801" i="7"/>
  <c r="AA805" i="7"/>
  <c r="AA809" i="7"/>
  <c r="AA813" i="7"/>
  <c r="AA817" i="7"/>
  <c r="AA821" i="7"/>
  <c r="AA825" i="7"/>
  <c r="AA829" i="7"/>
  <c r="AA833" i="7"/>
  <c r="AA837" i="7"/>
  <c r="AA841" i="7"/>
  <c r="AA845" i="7"/>
  <c r="AA849" i="7"/>
  <c r="AA853" i="7"/>
  <c r="AA857" i="7"/>
  <c r="AA861" i="7"/>
  <c r="AA865" i="7"/>
  <c r="AA869" i="7"/>
  <c r="AA873" i="7"/>
  <c r="AA877" i="7"/>
  <c r="AA881" i="7"/>
  <c r="AA885" i="7"/>
  <c r="AA889" i="7"/>
  <c r="AA40" i="7"/>
  <c r="AA59" i="7"/>
  <c r="AA113" i="7"/>
  <c r="AA117" i="7"/>
  <c r="AA135" i="7"/>
  <c r="AA241" i="7"/>
  <c r="AA249" i="7"/>
  <c r="AA257" i="7"/>
  <c r="AA276" i="7"/>
  <c r="AA284" i="7"/>
  <c r="AA292" i="7"/>
  <c r="AA369" i="7"/>
  <c r="AA371" i="7"/>
  <c r="AA377" i="7"/>
  <c r="AA379" i="7"/>
  <c r="AA385" i="7"/>
  <c r="AA393" i="7"/>
  <c r="AA407" i="7"/>
  <c r="AA426" i="7"/>
  <c r="AA433" i="7"/>
  <c r="AA447" i="7"/>
  <c r="AA454" i="7"/>
  <c r="AA473" i="7"/>
  <c r="AA487" i="7"/>
  <c r="AA501" i="7"/>
  <c r="AA504" i="7"/>
  <c r="AA507" i="7"/>
  <c r="AA510" i="7"/>
  <c r="AA533" i="7"/>
  <c r="AA536" i="7"/>
  <c r="AA539" i="7"/>
  <c r="AA542" i="7"/>
  <c r="AA565" i="7"/>
  <c r="AA568" i="7"/>
  <c r="AA571" i="7"/>
  <c r="AA574" i="7"/>
  <c r="AA597" i="7"/>
  <c r="AA600" i="7"/>
  <c r="AA603" i="7"/>
  <c r="AA606" i="7"/>
  <c r="AA7" i="7"/>
  <c r="AA143" i="7"/>
  <c r="AA148" i="7"/>
  <c r="AA153" i="7"/>
  <c r="AA168" i="7"/>
  <c r="AA173" i="7"/>
  <c r="AA193" i="7"/>
  <c r="AA223" i="7"/>
  <c r="AA231" i="7"/>
  <c r="AA43" i="7"/>
  <c r="AA50" i="7"/>
  <c r="AA141" i="7"/>
  <c r="AA161" i="7"/>
  <c r="AA252" i="7"/>
  <c r="AA263" i="7"/>
  <c r="AA56" i="7"/>
  <c r="AA66" i="7"/>
  <c r="AA160" i="7"/>
  <c r="AA167" i="7"/>
  <c r="AA256" i="7"/>
  <c r="AA260" i="7"/>
  <c r="AA264" i="7"/>
  <c r="AA272" i="7"/>
  <c r="AA327" i="7"/>
  <c r="AA334" i="7"/>
  <c r="AA361" i="7"/>
  <c r="AA394" i="7"/>
  <c r="AA401" i="7"/>
  <c r="AA415" i="7"/>
  <c r="AA422" i="7"/>
  <c r="AA15" i="7"/>
  <c r="AA106" i="7"/>
  <c r="AA114" i="7"/>
  <c r="AA122" i="7"/>
  <c r="AA129" i="7"/>
  <c r="AA137" i="7"/>
  <c r="AA187" i="7"/>
  <c r="AA199" i="7"/>
  <c r="AA221" i="7"/>
  <c r="AA233" i="7"/>
  <c r="AA237" i="7"/>
  <c r="AA267" i="7"/>
  <c r="AA275" i="7"/>
  <c r="AA296" i="7"/>
  <c r="AA311" i="7"/>
  <c r="AA318" i="7"/>
  <c r="AA322" i="7"/>
  <c r="AA329" i="7"/>
  <c r="AA347" i="7"/>
  <c r="AA449" i="7"/>
  <c r="AA470" i="7"/>
  <c r="AA477" i="7"/>
  <c r="AA509" i="7"/>
  <c r="AA515" i="7"/>
  <c r="AA517" i="7"/>
  <c r="AA523" i="7"/>
  <c r="AA525" i="7"/>
  <c r="AA531" i="7"/>
  <c r="AA576" i="7"/>
  <c r="AA582" i="7"/>
  <c r="AA84" i="7"/>
  <c r="AA105" i="7"/>
  <c r="AA145" i="7"/>
  <c r="AA171" i="7"/>
  <c r="AA224" i="7"/>
  <c r="AA244" i="7"/>
  <c r="AA255" i="7"/>
  <c r="AA261" i="7"/>
  <c r="AA288" i="7"/>
  <c r="AA309" i="7"/>
  <c r="AA406" i="7"/>
  <c r="AA409" i="7"/>
  <c r="AA443" i="7"/>
  <c r="AA446" i="7"/>
  <c r="AA471" i="7"/>
  <c r="AA474" i="7"/>
  <c r="AA495" i="7"/>
  <c r="AA511" i="7"/>
  <c r="AA518" i="7"/>
  <c r="AA532" i="7"/>
  <c r="AA534" i="7"/>
  <c r="AA553" i="7"/>
  <c r="AA555" i="7"/>
  <c r="AA569" i="7"/>
  <c r="AA587" i="7"/>
  <c r="AA589" i="7"/>
  <c r="AA595" i="7"/>
  <c r="AA724" i="7"/>
  <c r="AA727" i="7"/>
  <c r="AA730" i="7"/>
  <c r="AA756" i="7"/>
  <c r="AA759" i="7"/>
  <c r="AA16" i="7"/>
  <c r="AA176" i="7"/>
  <c r="AA183" i="7"/>
  <c r="AA228" i="7"/>
  <c r="AA302" i="7"/>
  <c r="AA307" i="7"/>
  <c r="AA321" i="7"/>
  <c r="AA341" i="7"/>
  <c r="AA346" i="7"/>
  <c r="AA359" i="7"/>
  <c r="AA363" i="7"/>
  <c r="AA411" i="7"/>
  <c r="AA414" i="7"/>
  <c r="AA439" i="7"/>
  <c r="AA442" i="7"/>
  <c r="AA479" i="7"/>
  <c r="AA491" i="7"/>
  <c r="AA496" i="7"/>
  <c r="AA538" i="7"/>
  <c r="AA552" i="7"/>
  <c r="AA559" i="7"/>
  <c r="AA573" i="7"/>
  <c r="AA575" i="7"/>
  <c r="AA614" i="7"/>
  <c r="AA616" i="7"/>
  <c r="AA623" i="7"/>
  <c r="AA630" i="7"/>
  <c r="AA632" i="7"/>
  <c r="AA639" i="7"/>
  <c r="AA646" i="7"/>
  <c r="AA648" i="7"/>
  <c r="AA655" i="7"/>
  <c r="AA662" i="7"/>
  <c r="AA664" i="7"/>
  <c r="AA671" i="7"/>
  <c r="AA678" i="7"/>
  <c r="AA680" i="7"/>
  <c r="AA687" i="7"/>
  <c r="AA694" i="7"/>
  <c r="AA696" i="7"/>
  <c r="AA703" i="7"/>
  <c r="AA728" i="7"/>
  <c r="AA731" i="7"/>
  <c r="AA734" i="7"/>
  <c r="AA760" i="7"/>
  <c r="AA763" i="7"/>
  <c r="AA766" i="7"/>
  <c r="AA792" i="7"/>
  <c r="AA795" i="7"/>
  <c r="AA798" i="7"/>
  <c r="AA824" i="7"/>
  <c r="AA827" i="7"/>
  <c r="AA830" i="7"/>
  <c r="AA856" i="7"/>
  <c r="AA859" i="7"/>
  <c r="AA862" i="7"/>
  <c r="AA888" i="7"/>
  <c r="AA108" i="7"/>
  <c r="AA192" i="7"/>
  <c r="AA306" i="7"/>
  <c r="AA325" i="7"/>
  <c r="AA339" i="7"/>
  <c r="AA382" i="7"/>
  <c r="AA425" i="7"/>
  <c r="AA441" i="7"/>
  <c r="AA462" i="7"/>
  <c r="AA494" i="7"/>
  <c r="AA528" i="7"/>
  <c r="AA544" i="7"/>
  <c r="AA550" i="7"/>
  <c r="AA581" i="7"/>
  <c r="AA644" i="7"/>
  <c r="AA651" i="7"/>
  <c r="AA656" i="7"/>
  <c r="AA658" i="7"/>
  <c r="AA663" i="7"/>
  <c r="AA670" i="7"/>
  <c r="AA712" i="7"/>
  <c r="AA716" i="7"/>
  <c r="AA718" i="7"/>
  <c r="AA720" i="7"/>
  <c r="AA722" i="7"/>
  <c r="AA726" i="7"/>
  <c r="AA764" i="7"/>
  <c r="AA771" i="7"/>
  <c r="AA790" i="7"/>
  <c r="AA804" i="7"/>
  <c r="AA811" i="7"/>
  <c r="AA818" i="7"/>
  <c r="AA832" i="7"/>
  <c r="AA851" i="7"/>
  <c r="AA858" i="7"/>
  <c r="AA872" i="7"/>
  <c r="AA879" i="7"/>
  <c r="AA891" i="7"/>
  <c r="AA894" i="7"/>
  <c r="AA897" i="7"/>
  <c r="AA900" i="7"/>
  <c r="AA47" i="7"/>
  <c r="AA111" i="7"/>
  <c r="AA152" i="7"/>
  <c r="AA164" i="7"/>
  <c r="AA314" i="7"/>
  <c r="AA353" i="7"/>
  <c r="AA397" i="7"/>
  <c r="AA430" i="7"/>
  <c r="AA467" i="7"/>
  <c r="AA498" i="7"/>
  <c r="AA529" i="7"/>
  <c r="AA535" i="7"/>
  <c r="AA75" i="7"/>
  <c r="AA103" i="7"/>
  <c r="AA253" i="7"/>
  <c r="AA323" i="7"/>
  <c r="AA354" i="7"/>
  <c r="AA423" i="7"/>
  <c r="AA499" i="7"/>
  <c r="AA502" i="7"/>
  <c r="AA521" i="7"/>
  <c r="AA524" i="7"/>
  <c r="AA527" i="7"/>
  <c r="AA558" i="7"/>
  <c r="AA561" i="7"/>
  <c r="AA591" i="7"/>
  <c r="AA599" i="7"/>
  <c r="AA607" i="7"/>
  <c r="AA636" i="7"/>
  <c r="AA643" i="7"/>
  <c r="AA650" i="7"/>
  <c r="AA700" i="7"/>
  <c r="AA707" i="7"/>
  <c r="AA711" i="7"/>
  <c r="AA772" i="7"/>
  <c r="AA779" i="7"/>
  <c r="AA786" i="7"/>
  <c r="AA800" i="7"/>
  <c r="AA819" i="7"/>
  <c r="AA826" i="7"/>
  <c r="AA840" i="7"/>
  <c r="AA847" i="7"/>
  <c r="AA866" i="7"/>
  <c r="AA880" i="7"/>
  <c r="AA887" i="7"/>
  <c r="AA895" i="7"/>
  <c r="AA898" i="7"/>
  <c r="AA901" i="7"/>
  <c r="AA904" i="7"/>
  <c r="AA919" i="7"/>
  <c r="AA923" i="7"/>
  <c r="AA927" i="7"/>
  <c r="AA931" i="7"/>
  <c r="AA935" i="7"/>
  <c r="AA939" i="7"/>
  <c r="AA943" i="7"/>
  <c r="AA947" i="7"/>
  <c r="AA951" i="7"/>
  <c r="AA955" i="7"/>
  <c r="AA959" i="7"/>
  <c r="AA963" i="7"/>
  <c r="AA967" i="7"/>
  <c r="AA971" i="7"/>
  <c r="AA975" i="7"/>
  <c r="AA979" i="7"/>
  <c r="AA983" i="7"/>
  <c r="AA987" i="7"/>
  <c r="AA991" i="7"/>
  <c r="AA995" i="7"/>
  <c r="AA999" i="7"/>
  <c r="AA1003" i="7"/>
  <c r="AA1007" i="7"/>
  <c r="AA1011" i="7"/>
  <c r="AA1015" i="7"/>
  <c r="AA1019" i="7"/>
  <c r="AA1023" i="7"/>
  <c r="AA1027" i="7"/>
  <c r="AA1031" i="7"/>
  <c r="AA1035" i="7"/>
  <c r="AA1039" i="7"/>
  <c r="AA1043" i="7"/>
  <c r="AA1047" i="7"/>
  <c r="AA1051" i="7"/>
  <c r="AA1055" i="7"/>
  <c r="AA1059" i="7"/>
  <c r="AA1063" i="7"/>
  <c r="AA1067" i="7"/>
  <c r="AA1071" i="7"/>
  <c r="AA1075" i="7"/>
  <c r="AA1079" i="7"/>
  <c r="AA1083" i="7"/>
  <c r="AA1087" i="7"/>
  <c r="AA1091" i="7"/>
  <c r="AA1095" i="7"/>
  <c r="AA1099" i="7"/>
  <c r="AA1103" i="7"/>
  <c r="AA1107" i="7"/>
  <c r="AA1111" i="7"/>
  <c r="AA1115" i="7"/>
  <c r="AA1119" i="7"/>
  <c r="AA1123" i="7"/>
  <c r="AA1127" i="7"/>
  <c r="AA1131" i="7"/>
  <c r="AA1135" i="7"/>
  <c r="AA1139" i="7"/>
  <c r="AA1143" i="7"/>
  <c r="AA1147" i="7"/>
  <c r="AA1151" i="7"/>
  <c r="AA1155" i="7"/>
  <c r="AA1159" i="7"/>
  <c r="AA1163" i="7"/>
  <c r="AA1167" i="7"/>
  <c r="AA1171" i="7"/>
  <c r="AA1175" i="7"/>
  <c r="AA1179" i="7"/>
  <c r="AA1183" i="7"/>
  <c r="AA1187" i="7"/>
  <c r="AA1191" i="7"/>
  <c r="AA1195" i="7"/>
  <c r="AA313" i="7"/>
  <c r="AA427" i="7"/>
  <c r="AA453" i="7"/>
  <c r="AA486" i="7"/>
  <c r="AA537" i="7"/>
  <c r="AA562" i="7"/>
  <c r="AA566" i="7"/>
  <c r="AA570" i="7"/>
  <c r="AA604" i="7"/>
  <c r="AA608" i="7"/>
  <c r="AA624" i="7"/>
  <c r="AA627" i="7"/>
  <c r="AA640" i="7"/>
  <c r="AA684" i="7"/>
  <c r="AA690" i="7"/>
  <c r="AA706" i="7"/>
  <c r="AA736" i="7"/>
  <c r="AA747" i="7"/>
  <c r="AA755" i="7"/>
  <c r="AA802" i="7"/>
  <c r="AA816" i="7"/>
  <c r="AA823" i="7"/>
  <c r="AA844" i="7"/>
  <c r="AA874" i="7"/>
  <c r="AA926" i="7"/>
  <c r="AA929" i="7"/>
  <c r="AA932" i="7"/>
  <c r="AA958" i="7"/>
  <c r="AA961" i="7"/>
  <c r="AA964" i="7"/>
  <c r="AA990" i="7"/>
  <c r="AA993" i="7"/>
  <c r="AA996" i="7"/>
  <c r="AA1022" i="7"/>
  <c r="AA1025" i="7"/>
  <c r="AA1028" i="7"/>
  <c r="AA1054" i="7"/>
  <c r="AA1057" i="7"/>
  <c r="AA1060" i="7"/>
  <c r="AA1086" i="7"/>
  <c r="AA1089" i="7"/>
  <c r="AA1092" i="7"/>
  <c r="AA1118" i="7"/>
  <c r="AA1121" i="7"/>
  <c r="AA1124" i="7"/>
  <c r="AA1150" i="7"/>
  <c r="AA1153" i="7"/>
  <c r="AA1156" i="7"/>
  <c r="AA1182" i="7"/>
  <c r="AA1185" i="7"/>
  <c r="AA1188" i="7"/>
  <c r="AA1200" i="7"/>
  <c r="AA1204" i="7"/>
  <c r="AA1208" i="7"/>
  <c r="AA1212" i="7"/>
  <c r="AA1216" i="7"/>
  <c r="AA1220" i="7"/>
  <c r="AA1224" i="7"/>
  <c r="AA1228" i="7"/>
  <c r="AA1232" i="7"/>
  <c r="AA1236" i="7"/>
  <c r="AA1240" i="7"/>
  <c r="AA1244" i="7"/>
  <c r="AA1248" i="7"/>
  <c r="AA1252" i="7"/>
  <c r="AA1256" i="7"/>
  <c r="AA1260" i="7"/>
  <c r="AA1264" i="7"/>
  <c r="AA1268" i="7"/>
  <c r="AA1272" i="7"/>
  <c r="AA1276" i="7"/>
  <c r="AA1280" i="7"/>
  <c r="AA1284" i="7"/>
  <c r="AA1288" i="7"/>
  <c r="AA1292" i="7"/>
  <c r="AA1296" i="7"/>
  <c r="AA1300" i="7"/>
  <c r="AA1304" i="7"/>
  <c r="AA1308" i="7"/>
  <c r="AA1312" i="7"/>
  <c r="AA1316" i="7"/>
  <c r="AA1320" i="7"/>
  <c r="AA1324" i="7"/>
  <c r="AA1328" i="7"/>
  <c r="AA1332" i="7"/>
  <c r="AA1336" i="7"/>
  <c r="AA1340" i="7"/>
  <c r="AA1344" i="7"/>
  <c r="AA1348" i="7"/>
  <c r="AA1352" i="7"/>
  <c r="AA1356" i="7"/>
  <c r="AA1360" i="7"/>
  <c r="AA1364" i="7"/>
  <c r="AA1368" i="7"/>
  <c r="AA1372" i="7"/>
  <c r="AA1376" i="7"/>
  <c r="AA1380" i="7"/>
  <c r="AA1384" i="7"/>
  <c r="AA1388" i="7"/>
  <c r="AA1392" i="7"/>
  <c r="AA1396" i="7"/>
  <c r="AA1400" i="7"/>
  <c r="AA1404" i="7"/>
  <c r="AA1408" i="7"/>
  <c r="AA1412" i="7"/>
  <c r="AA1416" i="7"/>
  <c r="AA1420" i="7"/>
  <c r="AA1424" i="7"/>
  <c r="AA1428" i="7"/>
  <c r="AA1432" i="7"/>
  <c r="AA1436" i="7"/>
  <c r="AA1440" i="7"/>
  <c r="AA1444" i="7"/>
  <c r="AA1448" i="7"/>
  <c r="AA1452" i="7"/>
  <c r="AA1456" i="7"/>
  <c r="AA1460" i="7"/>
  <c r="AA1464" i="7"/>
  <c r="AA1468" i="7"/>
  <c r="AA1472" i="7"/>
  <c r="AA1476" i="7"/>
  <c r="AA1480" i="7"/>
  <c r="AA1484" i="7"/>
  <c r="AA1488" i="7"/>
  <c r="AA1492" i="7"/>
  <c r="AA1496" i="7"/>
  <c r="AA1500" i="7"/>
  <c r="AA217" i="7"/>
  <c r="AA269" i="7"/>
  <c r="AA315" i="7"/>
  <c r="AA395" i="7"/>
  <c r="AA421" i="7"/>
  <c r="AA461" i="7"/>
  <c r="AA493" i="7"/>
  <c r="AA503" i="7"/>
  <c r="AA508" i="7"/>
  <c r="AA546" i="7"/>
  <c r="AA579" i="7"/>
  <c r="AA590" i="7"/>
  <c r="AA594" i="7"/>
  <c r="AA601" i="7"/>
  <c r="AA605" i="7"/>
  <c r="AA615" i="7"/>
  <c r="AA618" i="7"/>
  <c r="AA659" i="7"/>
  <c r="AA672" i="7"/>
  <c r="AA675" i="7"/>
  <c r="AA739" i="7"/>
  <c r="AA750" i="7"/>
  <c r="AA758" i="7"/>
  <c r="AA807" i="7"/>
  <c r="AA814" i="7"/>
  <c r="AA828" i="7"/>
  <c r="AA835" i="7"/>
  <c r="AA886" i="7"/>
  <c r="AA911" i="7"/>
  <c r="AA915" i="7"/>
  <c r="AA917" i="7"/>
  <c r="AA920" i="7"/>
  <c r="AA946" i="7"/>
  <c r="AA949" i="7"/>
  <c r="AA952" i="7"/>
  <c r="AA978" i="7"/>
  <c r="AA981" i="7"/>
  <c r="AA984" i="7"/>
  <c r="AA1010" i="7"/>
  <c r="AA1013" i="7"/>
  <c r="AA1016" i="7"/>
  <c r="AA1042" i="7"/>
  <c r="AA1045" i="7"/>
  <c r="AA1048" i="7"/>
  <c r="AA1074" i="7"/>
  <c r="AA1077" i="7"/>
  <c r="AA1080" i="7"/>
  <c r="AA1106" i="7"/>
  <c r="AA1109" i="7"/>
  <c r="AA1112" i="7"/>
  <c r="AA1138" i="7"/>
  <c r="AA1141" i="7"/>
  <c r="AA1144" i="7"/>
  <c r="AA1170" i="7"/>
  <c r="AA1173" i="7"/>
  <c r="AA1176" i="7"/>
  <c r="AA97" i="7"/>
  <c r="AA159" i="7"/>
  <c r="AA209" i="7"/>
  <c r="AA225" i="7"/>
  <c r="AA330" i="7"/>
  <c r="AA418" i="7"/>
  <c r="AA451" i="7"/>
  <c r="AA457" i="7"/>
  <c r="AA585" i="7"/>
  <c r="AA592" i="7"/>
  <c r="AA610" i="7"/>
  <c r="AA667" i="7"/>
  <c r="AA686" i="7"/>
  <c r="AA708" i="7"/>
  <c r="AA735" i="7"/>
  <c r="AA743" i="7"/>
  <c r="AA754" i="7"/>
  <c r="AA778" i="7"/>
  <c r="AA799" i="7"/>
  <c r="AA806" i="7"/>
  <c r="AA820" i="7"/>
  <c r="AA822" i="7"/>
  <c r="AA836" i="7"/>
  <c r="AA843" i="7"/>
  <c r="AA850" i="7"/>
  <c r="AA864" i="7"/>
  <c r="AA914" i="7"/>
  <c r="AA930" i="7"/>
  <c r="AA933" i="7"/>
  <c r="AA936" i="7"/>
  <c r="AA962" i="7"/>
  <c r="AA965" i="7"/>
  <c r="AA968" i="7"/>
  <c r="AA994" i="7"/>
  <c r="AA997" i="7"/>
  <c r="AA1000" i="7"/>
  <c r="AA1026" i="7"/>
  <c r="AA1029" i="7"/>
  <c r="AA1032" i="7"/>
  <c r="AA1058" i="7"/>
  <c r="AA1061" i="7"/>
  <c r="AA1064" i="7"/>
  <c r="AA1090" i="7"/>
  <c r="AA1093" i="7"/>
  <c r="AA1096" i="7"/>
  <c r="AA1122" i="7"/>
  <c r="AA1125" i="7"/>
  <c r="AA1128" i="7"/>
  <c r="AA1154" i="7"/>
  <c r="AA1157" i="7"/>
  <c r="AA1160" i="7"/>
  <c r="AA1186" i="7"/>
  <c r="AA1189" i="7"/>
  <c r="AA1192" i="7"/>
  <c r="AA116" i="7"/>
  <c r="AA180" i="7"/>
  <c r="AA205" i="7"/>
  <c r="AA489" i="7"/>
  <c r="AA497" i="7"/>
  <c r="AA505" i="7"/>
  <c r="AA543" i="7"/>
  <c r="AA563" i="7"/>
  <c r="AA612" i="7"/>
  <c r="AA622" i="7"/>
  <c r="AA642" i="7"/>
  <c r="AA652" i="7"/>
  <c r="AA688" i="7"/>
  <c r="AA738" i="7"/>
  <c r="AA751" i="7"/>
  <c r="AA767" i="7"/>
  <c r="AA782" i="7"/>
  <c r="AA808" i="7"/>
  <c r="AA812" i="7"/>
  <c r="AA834" i="7"/>
  <c r="AA860" i="7"/>
  <c r="AA871" i="7"/>
  <c r="AA875" i="7"/>
  <c r="AA893" i="7"/>
  <c r="AA896" i="7"/>
  <c r="AA903" i="7"/>
  <c r="AA906" i="7"/>
  <c r="AA921" i="7"/>
  <c r="AA938" i="7"/>
  <c r="AA960" i="7"/>
  <c r="AA977" i="7"/>
  <c r="AA982" i="7"/>
  <c r="AA1004" i="7"/>
  <c r="AA1021" i="7"/>
  <c r="AA1038" i="7"/>
  <c r="AA1065" i="7"/>
  <c r="AA1072" i="7"/>
  <c r="AA1082" i="7"/>
  <c r="AA1116" i="7"/>
  <c r="AA1126" i="7"/>
  <c r="AA1133" i="7"/>
  <c r="AA1172" i="7"/>
  <c r="AA1177" i="7"/>
  <c r="AA1194" i="7"/>
  <c r="AA1199" i="7"/>
  <c r="AA1201" i="7"/>
  <c r="AA1218" i="7"/>
  <c r="AA1231" i="7"/>
  <c r="AA1233" i="7"/>
  <c r="AA1250" i="7"/>
  <c r="AA1263" i="7"/>
  <c r="AA1265" i="7"/>
  <c r="AA1282" i="7"/>
  <c r="AA1295" i="7"/>
  <c r="AA1297" i="7"/>
  <c r="AA1314" i="7"/>
  <c r="AA1327" i="7"/>
  <c r="AA1329" i="7"/>
  <c r="AA1346" i="7"/>
  <c r="AA1359" i="7"/>
  <c r="AA1361" i="7"/>
  <c r="AA1378" i="7"/>
  <c r="AA1391" i="7"/>
  <c r="AA1393" i="7"/>
  <c r="AA1410" i="7"/>
  <c r="AA1423" i="7"/>
  <c r="AA1425" i="7"/>
  <c r="AA1442" i="7"/>
  <c r="AA1455" i="7"/>
  <c r="AA1457" i="7"/>
  <c r="AA1474" i="7"/>
  <c r="AA1487" i="7"/>
  <c r="AA1489" i="7"/>
  <c r="AA119" i="7"/>
  <c r="AA155" i="7"/>
  <c r="AA207" i="7"/>
  <c r="AA458" i="7"/>
  <c r="AA506" i="7"/>
  <c r="AA514" i="7"/>
  <c r="AA530" i="7"/>
  <c r="AA557" i="7"/>
  <c r="AA564" i="7"/>
  <c r="AA584" i="7"/>
  <c r="AA628" i="7"/>
  <c r="AA668" i="7"/>
  <c r="AA683" i="7"/>
  <c r="AA698" i="7"/>
  <c r="AA704" i="7"/>
  <c r="AA768" i="7"/>
  <c r="AA775" i="7"/>
  <c r="AA838" i="7"/>
  <c r="AA842" i="7"/>
  <c r="AA868" i="7"/>
  <c r="AA890" i="7"/>
  <c r="AA913" i="7"/>
  <c r="AA916" i="7"/>
  <c r="AA948" i="7"/>
  <c r="AA953" i="7"/>
  <c r="AA970" i="7"/>
  <c r="AA992" i="7"/>
  <c r="AA1009" i="7"/>
  <c r="AA1014" i="7"/>
  <c r="AA1036" i="7"/>
  <c r="AA1053" i="7"/>
  <c r="AA1070" i="7"/>
  <c r="AA1097" i="7"/>
  <c r="AA1104" i="7"/>
  <c r="AA1114" i="7"/>
  <c r="AA1148" i="7"/>
  <c r="AA1158" i="7"/>
  <c r="AA1165" i="7"/>
  <c r="AA1214" i="7"/>
  <c r="AA1227" i="7"/>
  <c r="AA1229" i="7"/>
  <c r="AA1246" i="7"/>
  <c r="AA1259" i="7"/>
  <c r="AA1261" i="7"/>
  <c r="AA1278" i="7"/>
  <c r="AA1291" i="7"/>
  <c r="AA1293" i="7"/>
  <c r="AA1310" i="7"/>
  <c r="AA1323" i="7"/>
  <c r="AA1325" i="7"/>
  <c r="AA1342" i="7"/>
  <c r="AA1355" i="7"/>
  <c r="AA1357" i="7"/>
  <c r="AA1374" i="7"/>
  <c r="AA1387" i="7"/>
  <c r="AA1389" i="7"/>
  <c r="AA1406" i="7"/>
  <c r="AA1419" i="7"/>
  <c r="AA1421" i="7"/>
  <c r="AA1438" i="7"/>
  <c r="AA1451" i="7"/>
  <c r="AA1453" i="7"/>
  <c r="AA1470" i="7"/>
  <c r="AA1483" i="7"/>
  <c r="AA1485" i="7"/>
  <c r="AA1502" i="7"/>
  <c r="AA44" i="7"/>
  <c r="AA157" i="7"/>
  <c r="AA481" i="7"/>
  <c r="AA572" i="7"/>
  <c r="AA578" i="7"/>
  <c r="AA596" i="7"/>
  <c r="AA602" i="7"/>
  <c r="AA638" i="7"/>
  <c r="AA679" i="7"/>
  <c r="AA699" i="7"/>
  <c r="AA748" i="7"/>
  <c r="AA752" i="7"/>
  <c r="AA783" i="7"/>
  <c r="AA794" i="7"/>
  <c r="AA831" i="7"/>
  <c r="AA846" i="7"/>
  <c r="AA876" i="7"/>
  <c r="AA883" i="7"/>
  <c r="AA907" i="7"/>
  <c r="AA910" i="7"/>
  <c r="AA924" i="7"/>
  <c r="AA934" i="7"/>
  <c r="AA941" i="7"/>
  <c r="AA980" i="7"/>
  <c r="AA985" i="7"/>
  <c r="AA1002" i="7"/>
  <c r="AA1024" i="7"/>
  <c r="AA63" i="7"/>
  <c r="AA410" i="7"/>
  <c r="AA475" i="7"/>
  <c r="AA526" i="7"/>
  <c r="AA541" i="7"/>
  <c r="AA598" i="7"/>
  <c r="AA620" i="7"/>
  <c r="AA635" i="7"/>
  <c r="AA691" i="7"/>
  <c r="AA715" i="7"/>
  <c r="AA719" i="7"/>
  <c r="AA732" i="7"/>
  <c r="AA762" i="7"/>
  <c r="AA788" i="7"/>
  <c r="AA803" i="7"/>
  <c r="AA810" i="7"/>
  <c r="AA855" i="7"/>
  <c r="AA870" i="7"/>
  <c r="AA905" i="7"/>
  <c r="AA908" i="7"/>
  <c r="AA925" i="7"/>
  <c r="AA942" i="7"/>
  <c r="AA969" i="7"/>
  <c r="AA976" i="7"/>
  <c r="AA986" i="7"/>
  <c r="AA1020" i="7"/>
  <c r="AA1030" i="7"/>
  <c r="AA1037" i="7"/>
  <c r="AA1076" i="7"/>
  <c r="AA1081" i="7"/>
  <c r="AA1098" i="7"/>
  <c r="AA1120" i="7"/>
  <c r="AA1137" i="7"/>
  <c r="AA1142" i="7"/>
  <c r="AA1164" i="7"/>
  <c r="AA1181" i="7"/>
  <c r="AA1198" i="7"/>
  <c r="AA1211" i="7"/>
  <c r="AA1213" i="7"/>
  <c r="AA1230" i="7"/>
  <c r="AA1243" i="7"/>
  <c r="AA1245" i="7"/>
  <c r="AA1262" i="7"/>
  <c r="AA1275" i="7"/>
  <c r="AA1277" i="7"/>
  <c r="Z1494" i="7"/>
  <c r="Z1488" i="7"/>
  <c r="AA1482" i="7"/>
  <c r="AA1471" i="7"/>
  <c r="AA1465" i="7"/>
  <c r="Z1454" i="7"/>
  <c r="Z1448" i="7"/>
  <c r="AA1434" i="7"/>
  <c r="AA1431" i="7"/>
  <c r="AA1417" i="7"/>
  <c r="Z1414" i="7"/>
  <c r="Z1400" i="7"/>
  <c r="AA1394" i="7"/>
  <c r="AA1383" i="7"/>
  <c r="AA1377" i="7"/>
  <c r="Z1366" i="7"/>
  <c r="Z1360" i="7"/>
  <c r="AA1354" i="7"/>
  <c r="AA1343" i="7"/>
  <c r="AA1337" i="7"/>
  <c r="Z1326" i="7"/>
  <c r="Z1320" i="7"/>
  <c r="AA1306" i="7"/>
  <c r="AA1303" i="7"/>
  <c r="AA1289" i="7"/>
  <c r="Z1286" i="7"/>
  <c r="AA1279" i="7"/>
  <c r="Z1262" i="7"/>
  <c r="AA1238" i="7"/>
  <c r="AA1221" i="7"/>
  <c r="Z1204" i="7"/>
  <c r="AA1197" i="7"/>
  <c r="AA1193" i="7"/>
  <c r="Z1189" i="7"/>
  <c r="Z1178" i="7"/>
  <c r="Z1166" i="7"/>
  <c r="Z1162" i="7"/>
  <c r="Z1154" i="7"/>
  <c r="Z1150" i="7"/>
  <c r="Z1123" i="7"/>
  <c r="Z1111" i="7"/>
  <c r="Z1088" i="7"/>
  <c r="Z1076" i="7"/>
  <c r="Z1072" i="7"/>
  <c r="AA1041" i="7"/>
  <c r="Z1027" i="7"/>
  <c r="Z1022" i="7"/>
  <c r="AA1017" i="7"/>
  <c r="AA1012" i="7"/>
  <c r="Z983" i="7"/>
  <c r="AA973" i="7"/>
  <c r="Z954" i="7"/>
  <c r="Z944" i="7"/>
  <c r="Z939" i="7"/>
  <c r="Z901" i="7"/>
  <c r="Z880" i="7"/>
  <c r="Z843" i="7"/>
  <c r="AA791" i="7"/>
  <c r="AA776" i="7"/>
  <c r="AA744" i="7"/>
  <c r="Z649" i="7"/>
  <c r="Z639" i="7"/>
  <c r="Z619" i="7"/>
  <c r="Z532" i="7"/>
  <c r="AA500" i="7"/>
  <c r="AA482" i="7"/>
  <c r="AA374" i="7"/>
  <c r="P1503" i="8" l="1"/>
  <c r="Q1503" i="8"/>
  <c r="R1503" i="8"/>
  <c r="N1503" i="8"/>
  <c r="O1503" i="8"/>
  <c r="T1503" i="8"/>
  <c r="S1503" i="8"/>
  <c r="AB1503" i="7"/>
  <c r="AC1503" i="7"/>
  <c r="AE1430" i="7"/>
  <c r="AA1503" i="7"/>
  <c r="Z1503" i="7"/>
  <c r="AE989" i="7"/>
  <c r="AE861" i="7"/>
  <c r="AE1334" i="7"/>
  <c r="AE1281" i="7"/>
  <c r="Y1503" i="7"/>
  <c r="AD1503" i="7"/>
  <c r="X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AE685" i="7"/>
  <c r="AE977" i="7"/>
  <c r="AE1426" i="7"/>
  <c r="AE1218" i="7"/>
  <c r="AE1272" i="7"/>
  <c r="AE3" i="7"/>
  <c r="AE1469" i="7"/>
  <c r="AE233" i="7"/>
  <c r="AE1416" i="7"/>
  <c r="AE188" i="7"/>
  <c r="AE933" i="7"/>
  <c r="AE1466" i="7"/>
  <c r="AE1210" i="7"/>
  <c r="AE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AE952" i="7"/>
  <c r="AE879" i="7"/>
  <c r="AE490" i="7"/>
  <c r="AE575" i="7"/>
  <c r="AE806" i="7"/>
  <c r="AE1418" i="7"/>
  <c r="AE76" i="7"/>
  <c r="AE1419" i="7"/>
  <c r="AE1384" i="7"/>
  <c r="AE752" i="7"/>
  <c r="AE1499" i="7"/>
  <c r="AE926" i="7"/>
  <c r="AE337" i="7"/>
  <c r="AE282" i="7"/>
  <c r="AE1474" i="7"/>
  <c r="AE867" i="7"/>
  <c r="AE1169" i="7"/>
  <c r="AE987" i="7"/>
  <c r="AE979" i="7"/>
  <c r="AE903" i="7"/>
  <c r="AE168" i="7"/>
  <c r="AE1053" i="7"/>
  <c r="AE1306" i="7"/>
  <c r="AE559" i="7"/>
  <c r="AE189" i="7"/>
  <c r="AE1031" i="7"/>
  <c r="AE181" i="7"/>
  <c r="AE1354" i="7"/>
  <c r="AE1269" i="7"/>
  <c r="AE1035" i="7"/>
  <c r="AE1005" i="7"/>
  <c r="AE1182" i="7"/>
  <c r="AE392" i="7"/>
  <c r="AE207" i="7"/>
  <c r="AE1378" i="7"/>
  <c r="AE1450" i="7"/>
  <c r="AE1050" i="7"/>
  <c r="AE589" i="7"/>
  <c r="AE1098" i="7"/>
  <c r="AE538" i="7"/>
  <c r="AE1451" i="7"/>
  <c r="AE1255" i="7"/>
  <c r="AE1195" i="7"/>
  <c r="AE527" i="7"/>
  <c r="AE707" i="7"/>
  <c r="AE1309" i="7"/>
  <c r="AE671" i="7"/>
  <c r="AE1370" i="7"/>
  <c r="AE608" i="7"/>
  <c r="AE1337" i="7"/>
  <c r="AE634" i="7"/>
  <c r="AE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AE1342" i="7"/>
  <c r="AE834" i="7"/>
  <c r="AE781" i="7"/>
  <c r="AE25" i="7"/>
  <c r="AE963" i="7"/>
  <c r="AE1345" i="7"/>
  <c r="AE1170" i="7"/>
  <c r="AE1141" i="7"/>
  <c r="AE1025" i="7"/>
  <c r="AE878" i="7"/>
  <c r="AE1329" i="7"/>
  <c r="AE1061" i="7"/>
  <c r="AE1013" i="7"/>
  <c r="AE1072" i="7"/>
  <c r="AE573" i="7"/>
  <c r="AE1463" i="7"/>
  <c r="AE1207" i="7"/>
  <c r="AE1114" i="7"/>
  <c r="AE622" i="7"/>
  <c r="AE525" i="7"/>
  <c r="AE359" i="7"/>
  <c r="AE1135" i="7"/>
  <c r="AE1455" i="7"/>
  <c r="AE1199" i="7"/>
  <c r="AE1109" i="7"/>
  <c r="AE244" i="7"/>
  <c r="AE738" i="7"/>
  <c r="AE1215" i="7"/>
  <c r="AE368" i="7"/>
  <c r="AE1086" i="7"/>
  <c r="AE477" i="7"/>
  <c r="AE954" i="7"/>
  <c r="AE1137" i="7"/>
  <c r="AE1488" i="7"/>
  <c r="AE1438" i="7"/>
  <c r="AE943" i="7"/>
  <c r="AE149" i="7"/>
  <c r="AE1233" i="7"/>
  <c r="AE1382" i="7"/>
  <c r="AE695" i="7"/>
  <c r="AE1317" i="7"/>
  <c r="AE1159" i="7"/>
  <c r="AE1318" i="7"/>
  <c r="AE1049" i="7"/>
  <c r="AE968" i="7"/>
  <c r="AE1402" i="7"/>
  <c r="AE743" i="7"/>
  <c r="AE264" i="7"/>
  <c r="AE1491" i="7"/>
  <c r="AE1427" i="7"/>
  <c r="AE758" i="7"/>
  <c r="AE1174" i="7"/>
  <c r="AE1110" i="7"/>
  <c r="AE1078" i="7"/>
  <c r="AE1014" i="7"/>
  <c r="AE659" i="7"/>
  <c r="AE90" i="7"/>
  <c r="AE412" i="7"/>
  <c r="AE112" i="7"/>
  <c r="AE208" i="7"/>
  <c r="AE320" i="7"/>
  <c r="AE1235" i="7"/>
  <c r="AE60" i="7"/>
  <c r="AE1016" i="7"/>
  <c r="AE866" i="7"/>
  <c r="AE1280" i="7"/>
  <c r="AE1064" i="7"/>
  <c r="AE1160" i="7"/>
  <c r="AE830" i="7"/>
  <c r="AE1501" i="7"/>
  <c r="AE1128" i="7"/>
  <c r="AE1179" i="7"/>
  <c r="AE670" i="7"/>
  <c r="AE1224" i="7"/>
  <c r="AE1073" i="7"/>
  <c r="AE1293" i="7"/>
  <c r="AE1087" i="7"/>
  <c r="AE721" i="7"/>
  <c r="AE511" i="7"/>
  <c r="AE1291" i="7"/>
  <c r="AE1134" i="7"/>
  <c r="AE607" i="7"/>
  <c r="AE509" i="7"/>
  <c r="AE304" i="7"/>
  <c r="AE338" i="7"/>
  <c r="AE148" i="7"/>
  <c r="AE24" i="7"/>
  <c r="AE42" i="7"/>
  <c r="AE442" i="7"/>
  <c r="AE132" i="7"/>
  <c r="AE1145" i="7"/>
  <c r="AE1328" i="7"/>
  <c r="AE461" i="7"/>
  <c r="AE1489" i="7"/>
  <c r="AE1297" i="7"/>
  <c r="AE591" i="7"/>
  <c r="AE798" i="7"/>
  <c r="AE1287" i="7"/>
  <c r="AE316" i="7"/>
  <c r="AE1232" i="7"/>
  <c r="AE817" i="7"/>
  <c r="AE1366" i="7"/>
  <c r="AE1037" i="7"/>
  <c r="AE769" i="7"/>
  <c r="AE658" i="7"/>
  <c r="AE1187" i="7"/>
  <c r="AE1024" i="7"/>
  <c r="AE1415" i="7"/>
  <c r="AE793" i="7"/>
  <c r="AE1162" i="7"/>
  <c r="AE706" i="7"/>
  <c r="AE744" i="7"/>
  <c r="AE648" i="7"/>
  <c r="AE570" i="7"/>
  <c r="AE985" i="7"/>
  <c r="AE88" i="7"/>
  <c r="AE888" i="7"/>
  <c r="AE1229" i="7"/>
  <c r="AE1286" i="7"/>
  <c r="AE1183" i="7"/>
  <c r="AE696" i="7"/>
  <c r="AE1256" i="7"/>
  <c r="AE1401" i="7"/>
  <c r="AE444" i="7"/>
  <c r="AE1245" i="7"/>
  <c r="AE991" i="7"/>
  <c r="AE1000" i="7"/>
  <c r="AE1464" i="7"/>
  <c r="AE1208" i="7"/>
  <c r="AE779" i="7"/>
  <c r="AE1123" i="7"/>
  <c r="AE647" i="7"/>
  <c r="AE1391" i="7"/>
  <c r="AE731" i="7"/>
  <c r="AE915" i="7"/>
  <c r="AE853" i="7"/>
  <c r="AE841" i="7"/>
  <c r="AE816" i="7"/>
  <c r="AE720" i="7"/>
  <c r="AE1144" i="7"/>
  <c r="AE1473" i="7"/>
  <c r="AE1330" i="7"/>
  <c r="AE147" i="7"/>
  <c r="AE94" i="7"/>
  <c r="AE1015" i="7"/>
  <c r="AE1146" i="7"/>
  <c r="AE808" i="7"/>
  <c r="AE976" i="7"/>
  <c r="AE1085" i="7"/>
  <c r="AE746" i="7"/>
  <c r="AE673" i="7"/>
  <c r="AE383" i="7"/>
  <c r="AE157" i="7"/>
  <c r="AE1405" i="7"/>
  <c r="AE1277" i="7"/>
  <c r="AE938" i="7"/>
  <c r="AE819" i="7"/>
  <c r="AE1458" i="7"/>
  <c r="AE1312" i="7"/>
  <c r="AE1239" i="7"/>
  <c r="AE1166" i="7"/>
  <c r="AE1019" i="7"/>
  <c r="AE946" i="7"/>
  <c r="AE873" i="7"/>
  <c r="AE800" i="7"/>
  <c r="AE727" i="7"/>
  <c r="AE654" i="7"/>
  <c r="AE568" i="7"/>
  <c r="AE469" i="7"/>
  <c r="AE369" i="7"/>
  <c r="AE143" i="7"/>
  <c r="AE12" i="7"/>
  <c r="AE312" i="7"/>
  <c r="AE226" i="7"/>
  <c r="AE141" i="7"/>
  <c r="AE1468" i="7"/>
  <c r="AE1404" i="7"/>
  <c r="AE1340" i="7"/>
  <c r="AE1276" i="7"/>
  <c r="AE1212" i="7"/>
  <c r="AE1148" i="7"/>
  <c r="AE1084" i="7"/>
  <c r="AE1020" i="7"/>
  <c r="AE892" i="7"/>
  <c r="AE828" i="7"/>
  <c r="AE700" i="7"/>
  <c r="AE385" i="7"/>
  <c r="AE300" i="7"/>
  <c r="AE215" i="7"/>
  <c r="AE579" i="7"/>
  <c r="AE515" i="7"/>
  <c r="AE387" i="7"/>
  <c r="AE323" i="7"/>
  <c r="AE259" i="7"/>
  <c r="AE195" i="7"/>
  <c r="AE131" i="7"/>
  <c r="AE67" i="7"/>
  <c r="AE103" i="7"/>
  <c r="AE39" i="7"/>
  <c r="AE590" i="7"/>
  <c r="AE526" i="7"/>
  <c r="AE462" i="7"/>
  <c r="AE398" i="7"/>
  <c r="AE206" i="7"/>
  <c r="AE142" i="7"/>
  <c r="AE78" i="7"/>
  <c r="AE14" i="7"/>
  <c r="AE92" i="7"/>
  <c r="AE528" i="7"/>
  <c r="AE649" i="7"/>
  <c r="AE747" i="7"/>
  <c r="AE843" i="7"/>
  <c r="AE942" i="7"/>
  <c r="AE1040" i="7"/>
  <c r="AE1136" i="7"/>
  <c r="AE1234" i="7"/>
  <c r="AE1333" i="7"/>
  <c r="AE1429" i="7"/>
  <c r="AE1453" i="7"/>
  <c r="AE360" i="7"/>
  <c r="AE842" i="7"/>
  <c r="AE89" i="7"/>
  <c r="AE263" i="7"/>
  <c r="AE232" i="7"/>
  <c r="AE380" i="7"/>
  <c r="AE514" i="7"/>
  <c r="AE833" i="7"/>
  <c r="AE319" i="7"/>
  <c r="AE10" i="7"/>
  <c r="AE178" i="7"/>
  <c r="AE330" i="7"/>
  <c r="AE487" i="7"/>
  <c r="AE739" i="7"/>
  <c r="AE959" i="7"/>
  <c r="AE1178" i="7"/>
  <c r="AE1398" i="7"/>
  <c r="AE351" i="7"/>
  <c r="AE704" i="7"/>
  <c r="AE971" i="7"/>
  <c r="AE1264" i="7"/>
  <c r="AE476" i="7"/>
  <c r="AE133" i="7"/>
  <c r="AE377" i="7"/>
  <c r="AE1353" i="7"/>
  <c r="AE1270" i="7"/>
  <c r="AE633" i="7"/>
  <c r="AE1357" i="7"/>
  <c r="AE1041" i="7"/>
  <c r="AE683" i="7"/>
  <c r="AE1197" i="7"/>
  <c r="AE941" i="7"/>
  <c r="AE757" i="7"/>
  <c r="AE1475" i="7"/>
  <c r="AE1443" i="7"/>
  <c r="AE1379" i="7"/>
  <c r="AE1283" i="7"/>
  <c r="AE1219" i="7"/>
  <c r="AE1097" i="7"/>
  <c r="AE1126" i="7"/>
  <c r="AE1062" i="7"/>
  <c r="AE540" i="7"/>
  <c r="AE541" i="7"/>
  <c r="AE429" i="7"/>
  <c r="AE223" i="7"/>
  <c r="AE413" i="7"/>
  <c r="AE281" i="7"/>
  <c r="AE973" i="7"/>
  <c r="AE1254" i="7"/>
  <c r="AE1265" i="7"/>
  <c r="AE1441" i="7"/>
  <c r="AE472" i="7"/>
  <c r="AE256" i="7"/>
  <c r="AE13" i="7"/>
  <c r="AE1267" i="7"/>
  <c r="AE1039" i="7"/>
  <c r="AE1376" i="7"/>
  <c r="AE1230" i="7"/>
  <c r="AE1157" i="7"/>
  <c r="AE937" i="7"/>
  <c r="AE457" i="7"/>
  <c r="AE241" i="7"/>
  <c r="AE127" i="7"/>
  <c r="AE301" i="7"/>
  <c r="AE130" i="7"/>
  <c r="AE1076" i="7"/>
  <c r="AE1012" i="7"/>
  <c r="AE884" i="7"/>
  <c r="AE443" i="7"/>
  <c r="AE379" i="7"/>
  <c r="AE315" i="7"/>
  <c r="AE123" i="7"/>
  <c r="AE31" i="7"/>
  <c r="AE390" i="7"/>
  <c r="AE262" i="7"/>
  <c r="AE134" i="7"/>
  <c r="AE6" i="7"/>
  <c r="AE1393" i="7"/>
  <c r="AE265" i="7"/>
  <c r="AE546" i="7"/>
  <c r="AE857" i="7"/>
  <c r="AE953" i="7"/>
  <c r="AE1246" i="7"/>
  <c r="AE1442" i="7"/>
  <c r="AE733" i="7"/>
  <c r="AE529" i="7"/>
  <c r="AE845" i="7"/>
  <c r="AE927" i="7"/>
  <c r="AE1027" i="7"/>
  <c r="AE1320" i="7"/>
  <c r="AE931" i="7"/>
  <c r="AE167" i="7"/>
  <c r="AE426" i="7"/>
  <c r="AE805" i="7"/>
  <c r="AE21" i="7"/>
  <c r="AE951" i="7"/>
  <c r="AE890" i="7"/>
  <c r="AE1243" i="7"/>
  <c r="AE854" i="7"/>
  <c r="AE914" i="7"/>
  <c r="AE66" i="7"/>
  <c r="AE53" i="7"/>
  <c r="AE217" i="7"/>
  <c r="AE500" i="7"/>
  <c r="AE629" i="7"/>
  <c r="AE725" i="7"/>
  <c r="AE921" i="7"/>
  <c r="AE1017" i="7"/>
  <c r="AE1115" i="7"/>
  <c r="AE1214" i="7"/>
  <c r="AE1408" i="7"/>
  <c r="AE835" i="7"/>
  <c r="AE1007" i="7"/>
  <c r="AE1190" i="7"/>
  <c r="AE1361" i="7"/>
  <c r="AE424" i="7"/>
  <c r="AE715" i="7"/>
  <c r="AE960" i="7"/>
  <c r="AE1461" i="7"/>
  <c r="AE125" i="7"/>
  <c r="AE553" i="7"/>
  <c r="AE840" i="7"/>
  <c r="AE1107" i="7"/>
  <c r="AE1375" i="7"/>
  <c r="AE999" i="7"/>
  <c r="AE36" i="7"/>
  <c r="AE349" i="7"/>
  <c r="AE776" i="7"/>
  <c r="AE729" i="7"/>
  <c r="AE1301" i="7"/>
  <c r="AE1365" i="7"/>
  <c r="AE111" i="7"/>
  <c r="AE1089" i="7"/>
  <c r="AE1480" i="7"/>
  <c r="AE1151" i="7"/>
  <c r="AE939" i="7"/>
  <c r="AE1261" i="7"/>
  <c r="AE831" i="7"/>
  <c r="AE1171" i="7"/>
  <c r="AE1101" i="7"/>
  <c r="AE904" i="7"/>
  <c r="AE1439" i="7"/>
  <c r="AE1407" i="7"/>
  <c r="AE1343" i="7"/>
  <c r="AE1247" i="7"/>
  <c r="AE1122" i="7"/>
  <c r="AE962" i="7"/>
  <c r="AE889" i="7"/>
  <c r="AE493" i="7"/>
  <c r="AE794" i="7"/>
  <c r="AE623" i="7"/>
  <c r="AE560" i="7"/>
  <c r="AE376" i="7"/>
  <c r="AE768" i="7"/>
  <c r="AE393" i="7"/>
  <c r="AE463" i="7"/>
  <c r="AE303" i="7"/>
  <c r="AE224" i="7"/>
  <c r="AE245" i="7"/>
  <c r="AE68" i="7"/>
  <c r="AE717" i="7"/>
  <c r="AE1290" i="7"/>
  <c r="AE728" i="7"/>
  <c r="AE655" i="7"/>
  <c r="AE458" i="7"/>
  <c r="AE1132" i="7"/>
  <c r="AE23" i="7"/>
  <c r="AE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AE666" i="7"/>
  <c r="AE581" i="7"/>
  <c r="AE1167" i="7"/>
  <c r="AE956" i="7"/>
  <c r="AE764" i="7"/>
  <c r="AE556" i="7"/>
  <c r="AE9" i="7"/>
  <c r="AE177" i="7"/>
  <c r="AE329" i="7"/>
  <c r="AE466" i="7"/>
  <c r="AE597" i="7"/>
  <c r="AE702" i="7"/>
  <c r="AE896" i="7"/>
  <c r="AE994" i="7"/>
  <c r="AE1090" i="7"/>
  <c r="AE1189" i="7"/>
  <c r="AE1383" i="7"/>
  <c r="AE1481" i="7"/>
  <c r="AE630" i="7"/>
  <c r="AE787" i="7"/>
  <c r="AE970" i="7"/>
  <c r="AE1142" i="7"/>
  <c r="AE1311" i="7"/>
  <c r="AE1494" i="7"/>
  <c r="AE667" i="7"/>
  <c r="AE898" i="7"/>
  <c r="AE1154" i="7"/>
  <c r="AE1410" i="7"/>
  <c r="AE17" i="7"/>
  <c r="AE456" i="7"/>
  <c r="AE767" i="7"/>
  <c r="AE1034" i="7"/>
  <c r="AE1302" i="7"/>
  <c r="AE138" i="7"/>
  <c r="AE293" i="7"/>
  <c r="AE437" i="7"/>
  <c r="AE678" i="7"/>
  <c r="AE909" i="7"/>
  <c r="AE1347" i="7"/>
  <c r="AE239" i="7"/>
  <c r="AE618" i="7"/>
  <c r="AE912" i="7"/>
  <c r="AE1472" i="7"/>
  <c r="AE202" i="7"/>
  <c r="AE621" i="7"/>
  <c r="AE899" i="7"/>
  <c r="AE1181" i="7"/>
  <c r="AE1462" i="7"/>
  <c r="AE473" i="7"/>
  <c r="AE887" i="7"/>
  <c r="AE1241" i="7"/>
  <c r="AE441" i="7"/>
  <c r="AE815" i="7"/>
  <c r="AE1331" i="7"/>
  <c r="AE1130" i="7"/>
  <c r="AE929" i="7"/>
  <c r="AE765" i="7"/>
  <c r="AE691" i="7"/>
  <c r="AE605" i="7"/>
  <c r="AE508" i="7"/>
  <c r="AE410" i="7"/>
  <c r="AE298" i="7"/>
  <c r="AE186" i="7"/>
  <c r="AE65" i="7"/>
  <c r="AE1432" i="7"/>
  <c r="AE1304" i="7"/>
  <c r="AE1194" i="7"/>
  <c r="AE1075" i="7"/>
  <c r="AE966" i="7"/>
  <c r="AE847" i="7"/>
  <c r="AE1477" i="7"/>
  <c r="AE1403" i="7"/>
  <c r="AE1257" i="7"/>
  <c r="AE1184" i="7"/>
  <c r="AE1111" i="7"/>
  <c r="AE1038" i="7"/>
  <c r="AE965" i="7"/>
  <c r="AE891" i="7"/>
  <c r="AE818" i="7"/>
  <c r="AE745" i="7"/>
  <c r="AE672" i="7"/>
  <c r="AE592" i="7"/>
  <c r="AE495" i="7"/>
  <c r="AE394" i="7"/>
  <c r="AE284" i="7"/>
  <c r="AE169" i="7"/>
  <c r="AE48" i="7"/>
  <c r="AE333" i="7"/>
  <c r="AE248" i="7"/>
  <c r="AE162" i="7"/>
  <c r="AE72" i="7"/>
  <c r="AE1484" i="7"/>
  <c r="AE1420" i="7"/>
  <c r="AE1356" i="7"/>
  <c r="AE1292" i="7"/>
  <c r="AE1228" i="7"/>
  <c r="AE1164" i="7"/>
  <c r="AE1100" i="7"/>
  <c r="AE1036" i="7"/>
  <c r="AE972" i="7"/>
  <c r="AE908" i="7"/>
  <c r="AE844" i="7"/>
  <c r="AE780" i="7"/>
  <c r="AE716" i="7"/>
  <c r="AE652" i="7"/>
  <c r="AE577" i="7"/>
  <c r="AE492" i="7"/>
  <c r="AE407" i="7"/>
  <c r="AE321" i="7"/>
  <c r="AE236" i="7"/>
  <c r="AE151" i="7"/>
  <c r="AE57" i="7"/>
  <c r="AE595" i="7"/>
  <c r="AE531" i="7"/>
  <c r="AE467" i="7"/>
  <c r="AE403" i="7"/>
  <c r="AE339" i="7"/>
  <c r="AE275" i="7"/>
  <c r="AE211" i="7"/>
  <c r="AE83" i="7"/>
  <c r="AE19" i="7"/>
  <c r="AE55" i="7"/>
  <c r="AE606" i="7"/>
  <c r="AE542" i="7"/>
  <c r="AE478" i="7"/>
  <c r="AE414" i="7"/>
  <c r="AE350" i="7"/>
  <c r="AE286" i="7"/>
  <c r="AE222" i="7"/>
  <c r="AE158" i="7"/>
  <c r="AE30" i="7"/>
  <c r="AE50" i="7"/>
  <c r="AE209" i="7"/>
  <c r="AE361" i="7"/>
  <c r="AE497" i="7"/>
  <c r="AE624" i="7"/>
  <c r="AE722" i="7"/>
  <c r="AE821" i="7"/>
  <c r="AE917" i="7"/>
  <c r="AE1113" i="7"/>
  <c r="AE1209" i="7"/>
  <c r="AE1307" i="7"/>
  <c r="AE1406" i="7"/>
  <c r="AE1502" i="7"/>
  <c r="AE26" i="7"/>
  <c r="AE192" i="7"/>
  <c r="AE346" i="7"/>
  <c r="AE480" i="7"/>
  <c r="AE612" i="7"/>
  <c r="AE712" i="7"/>
  <c r="AE906" i="7"/>
  <c r="AE34" i="7"/>
  <c r="AE196" i="7"/>
  <c r="AE348" i="7"/>
  <c r="AE485" i="7"/>
  <c r="AE613" i="7"/>
  <c r="AE713" i="7"/>
  <c r="AE811" i="7"/>
  <c r="AE907" i="7"/>
  <c r="AE1006" i="7"/>
  <c r="AE1104" i="7"/>
  <c r="AE1200" i="7"/>
  <c r="AE1298" i="7"/>
  <c r="AE1397" i="7"/>
  <c r="AE1493" i="7"/>
  <c r="AE641" i="7"/>
  <c r="AE813" i="7"/>
  <c r="AE982" i="7"/>
  <c r="AE1165" i="7"/>
  <c r="AE1336" i="7"/>
  <c r="AE372" i="7"/>
  <c r="AE693" i="7"/>
  <c r="AE923" i="7"/>
  <c r="AE1191" i="7"/>
  <c r="AE1435" i="7"/>
  <c r="AE61" i="7"/>
  <c r="AE505" i="7"/>
  <c r="AE803" i="7"/>
  <c r="AE1071" i="7"/>
  <c r="AE1338" i="7"/>
  <c r="AE160" i="7"/>
  <c r="AE309" i="7"/>
  <c r="AE453" i="7"/>
  <c r="AE714" i="7"/>
  <c r="AE934" i="7"/>
  <c r="AE1153" i="7"/>
  <c r="AE1373" i="7"/>
  <c r="AE295" i="7"/>
  <c r="AE656" i="7"/>
  <c r="AE949" i="7"/>
  <c r="AE1227" i="7"/>
  <c r="AE261" i="7"/>
  <c r="AE657" i="7"/>
  <c r="AE936" i="7"/>
  <c r="AE1217" i="7"/>
  <c r="AE1498" i="7"/>
  <c r="AE521" i="7"/>
  <c r="AE935" i="7"/>
  <c r="AE1289" i="7"/>
  <c r="AE489" i="7"/>
  <c r="AE851" i="7"/>
  <c r="AE1192" i="7"/>
  <c r="AE1487" i="7"/>
  <c r="AE1313" i="7"/>
  <c r="AE1103" i="7"/>
  <c r="AE902" i="7"/>
  <c r="AE755" i="7"/>
  <c r="AE682" i="7"/>
  <c r="AE593" i="7"/>
  <c r="AE496" i="7"/>
  <c r="AE399" i="7"/>
  <c r="AE285" i="7"/>
  <c r="AE170" i="7"/>
  <c r="AE49" i="7"/>
  <c r="AE1414" i="7"/>
  <c r="AE1295" i="7"/>
  <c r="AE1185" i="7"/>
  <c r="AE1066" i="7"/>
  <c r="AE947" i="7"/>
  <c r="AE829" i="7"/>
  <c r="AE1467" i="7"/>
  <c r="AE1394" i="7"/>
  <c r="AE1321" i="7"/>
  <c r="AE1248" i="7"/>
  <c r="AE1175" i="7"/>
  <c r="AE1102" i="7"/>
  <c r="AE1029" i="7"/>
  <c r="AE955" i="7"/>
  <c r="AE882" i="7"/>
  <c r="AE809" i="7"/>
  <c r="AE736" i="7"/>
  <c r="AE663" i="7"/>
  <c r="AE580" i="7"/>
  <c r="AE482" i="7"/>
  <c r="AE381" i="7"/>
  <c r="AE271" i="7"/>
  <c r="AE156" i="7"/>
  <c r="AE28" i="7"/>
  <c r="AE322" i="7"/>
  <c r="AE237" i="7"/>
  <c r="AE152" i="7"/>
  <c r="AE58" i="7"/>
  <c r="AE1476" i="7"/>
  <c r="AE1412" i="7"/>
  <c r="AE1348" i="7"/>
  <c r="AE1284" i="7"/>
  <c r="AE1220" i="7"/>
  <c r="AE1156" i="7"/>
  <c r="AE1092" i="7"/>
  <c r="AE1028" i="7"/>
  <c r="AE964" i="7"/>
  <c r="AE900" i="7"/>
  <c r="AE836" i="7"/>
  <c r="AE772" i="7"/>
  <c r="AE708" i="7"/>
  <c r="AE644" i="7"/>
  <c r="AE567" i="7"/>
  <c r="AE481" i="7"/>
  <c r="AE396" i="7"/>
  <c r="AE311" i="7"/>
  <c r="AE225" i="7"/>
  <c r="AE140" i="7"/>
  <c r="AE44" i="7"/>
  <c r="AE587" i="7"/>
  <c r="AE523" i="7"/>
  <c r="AE459" i="7"/>
  <c r="AE395" i="7"/>
  <c r="AE331" i="7"/>
  <c r="AE267" i="7"/>
  <c r="AE203" i="7"/>
  <c r="AE139" i="7"/>
  <c r="AE75" i="7"/>
  <c r="AE11" i="7"/>
  <c r="AE47" i="7"/>
  <c r="AE598" i="7"/>
  <c r="AE534" i="7"/>
  <c r="AE470" i="7"/>
  <c r="AE406" i="7"/>
  <c r="AE342" i="7"/>
  <c r="AE278" i="7"/>
  <c r="AE214" i="7"/>
  <c r="AE150" i="7"/>
  <c r="AE86" i="7"/>
  <c r="AE22" i="7"/>
  <c r="AE73" i="7"/>
  <c r="AE231" i="7"/>
  <c r="AE378" i="7"/>
  <c r="AE512" i="7"/>
  <c r="AE638" i="7"/>
  <c r="AE734" i="7"/>
  <c r="AE832" i="7"/>
  <c r="AE930" i="7"/>
  <c r="AE1026" i="7"/>
  <c r="AE1125" i="7"/>
  <c r="AE1223" i="7"/>
  <c r="AE1319" i="7"/>
  <c r="AE1417" i="7"/>
  <c r="AE52" i="7"/>
  <c r="AE210" i="7"/>
  <c r="AE362" i="7"/>
  <c r="AE498" i="7"/>
  <c r="AE625" i="7"/>
  <c r="AE723" i="7"/>
  <c r="AE822" i="7"/>
  <c r="AE918" i="7"/>
  <c r="AE367" i="7"/>
  <c r="AE823" i="7"/>
  <c r="AE317" i="7"/>
  <c r="AE272" i="7"/>
  <c r="AE32" i="7"/>
  <c r="AE334" i="7"/>
  <c r="AE400" i="7"/>
  <c r="AE74" i="7"/>
  <c r="AE735" i="7"/>
  <c r="AE384" i="7"/>
  <c r="AE1323" i="7"/>
  <c r="AE1253" i="7"/>
  <c r="AE877" i="7"/>
  <c r="AE995" i="7"/>
  <c r="AE389" i="7"/>
  <c r="AE105" i="7"/>
  <c r="AE1387" i="7"/>
  <c r="AE925" i="7"/>
  <c r="AE1258" i="7"/>
  <c r="AE737" i="7"/>
  <c r="AE144" i="7"/>
  <c r="AE920" i="7"/>
  <c r="AE718" i="7"/>
  <c r="AE397" i="7"/>
  <c r="AE1396" i="7"/>
  <c r="AE1204" i="7"/>
  <c r="AE820" i="7"/>
  <c r="AE692" i="7"/>
  <c r="AE460" i="7"/>
  <c r="AE204" i="7"/>
  <c r="AE571" i="7"/>
  <c r="AE187" i="7"/>
  <c r="AE95" i="7"/>
  <c r="AE518" i="7"/>
  <c r="AE326" i="7"/>
  <c r="AE661" i="7"/>
  <c r="AE250" i="7"/>
  <c r="AE650" i="7"/>
  <c r="AE533" i="7"/>
  <c r="AE848" i="7"/>
  <c r="AE1433" i="7"/>
  <c r="AE872" i="7"/>
  <c r="AE1409" i="7"/>
  <c r="AE1278" i="7"/>
  <c r="AE632" i="7"/>
  <c r="AE1448" i="7"/>
  <c r="AE218" i="7"/>
  <c r="AE799" i="7"/>
  <c r="AE1457" i="7"/>
  <c r="AE766" i="7"/>
  <c r="AE425" i="7"/>
  <c r="AE1327" i="7"/>
  <c r="AE679" i="7"/>
  <c r="AE221" i="7"/>
  <c r="AE1423" i="7"/>
  <c r="AE838" i="7"/>
  <c r="AE557" i="7"/>
  <c r="AE242" i="7"/>
  <c r="AE1377" i="7"/>
  <c r="AE1021" i="7"/>
  <c r="AE1440" i="7"/>
  <c r="AE1221" i="7"/>
  <c r="AE1001" i="7"/>
  <c r="AE782" i="7"/>
  <c r="AE543" i="7"/>
  <c r="AE228" i="7"/>
  <c r="AE290" i="7"/>
  <c r="AE20" i="7"/>
  <c r="AE1324" i="7"/>
  <c r="AE940" i="7"/>
  <c r="AE748" i="7"/>
  <c r="AE535" i="7"/>
  <c r="AE193" i="7"/>
  <c r="AE563" i="7"/>
  <c r="AE371" i="7"/>
  <c r="AE179" i="7"/>
  <c r="AE87" i="7"/>
  <c r="AE510" i="7"/>
  <c r="AE318" i="7"/>
  <c r="AE126" i="7"/>
  <c r="AE287" i="7"/>
  <c r="AE674" i="7"/>
  <c r="AE1063" i="7"/>
  <c r="AE1454" i="7"/>
  <c r="AE266" i="7"/>
  <c r="AE662" i="7"/>
  <c r="AE121" i="7"/>
  <c r="AE273" i="7"/>
  <c r="AE418" i="7"/>
  <c r="AE549" i="7"/>
  <c r="AE665" i="7"/>
  <c r="AE761" i="7"/>
  <c r="AE859" i="7"/>
  <c r="AE958" i="7"/>
  <c r="AE1054" i="7"/>
  <c r="AE1152" i="7"/>
  <c r="AE1250" i="7"/>
  <c r="AE1346" i="7"/>
  <c r="AE1445" i="7"/>
  <c r="AE551" i="7"/>
  <c r="AE726" i="7"/>
  <c r="AE897" i="7"/>
  <c r="AE1069" i="7"/>
  <c r="AE1251" i="7"/>
  <c r="AE1421" i="7"/>
  <c r="AE164" i="7"/>
  <c r="AE552" i="7"/>
  <c r="AE814" i="7"/>
  <c r="AE1058" i="7"/>
  <c r="AE1314" i="7"/>
  <c r="AE296" i="7"/>
  <c r="AE669" i="7"/>
  <c r="AE950" i="7"/>
  <c r="AE1206" i="7"/>
  <c r="AE1485" i="7"/>
  <c r="AE77" i="7"/>
  <c r="AE234" i="7"/>
  <c r="AE388" i="7"/>
  <c r="AE565" i="7"/>
  <c r="AE824" i="7"/>
  <c r="AE1043" i="7"/>
  <c r="AE1263" i="7"/>
  <c r="AE1482" i="7"/>
  <c r="AE85" i="7"/>
  <c r="AE488" i="7"/>
  <c r="AE802" i="7"/>
  <c r="AE1070" i="7"/>
  <c r="AE1362" i="7"/>
  <c r="AE40" i="7"/>
  <c r="AE474" i="7"/>
  <c r="AE790" i="7"/>
  <c r="AE1082" i="7"/>
  <c r="AE1363" i="7"/>
  <c r="AE260" i="7"/>
  <c r="AE741" i="7"/>
  <c r="AE1131" i="7"/>
  <c r="AE1483" i="7"/>
  <c r="AE277" i="7"/>
  <c r="AE680" i="7"/>
  <c r="AE1023" i="7"/>
  <c r="AE1352" i="7"/>
  <c r="AE1395" i="7"/>
  <c r="AE1203" i="7"/>
  <c r="AE1002" i="7"/>
  <c r="AE810" i="7"/>
  <c r="AE719" i="7"/>
  <c r="AE646" i="7"/>
  <c r="AE544" i="7"/>
  <c r="AE447" i="7"/>
  <c r="AE341" i="7"/>
  <c r="AE229" i="7"/>
  <c r="AE114" i="7"/>
  <c r="AE1478" i="7"/>
  <c r="AE1359" i="7"/>
  <c r="AE1240" i="7"/>
  <c r="AE1121" i="7"/>
  <c r="AE1011" i="7"/>
  <c r="AE893" i="7"/>
  <c r="AE637" i="7"/>
  <c r="AE1431" i="7"/>
  <c r="AE1358" i="7"/>
  <c r="AE1285" i="7"/>
  <c r="AE1211" i="7"/>
  <c r="AE1138" i="7"/>
  <c r="AE1065" i="7"/>
  <c r="AE992" i="7"/>
  <c r="AE919" i="7"/>
  <c r="AE846" i="7"/>
  <c r="AE773" i="7"/>
  <c r="AE699" i="7"/>
  <c r="AE626" i="7"/>
  <c r="AE530" i="7"/>
  <c r="AE433" i="7"/>
  <c r="AE327" i="7"/>
  <c r="AE212" i="7"/>
  <c r="AE98" i="7"/>
  <c r="AE365" i="7"/>
  <c r="AE280" i="7"/>
  <c r="AE194" i="7"/>
  <c r="AE109" i="7"/>
  <c r="AE8" i="7"/>
  <c r="AE1444" i="7"/>
  <c r="AE1380" i="7"/>
  <c r="AE1316" i="7"/>
  <c r="AE1252" i="7"/>
  <c r="AE1188" i="7"/>
  <c r="AE1124" i="7"/>
  <c r="AE1060" i="7"/>
  <c r="AE996" i="7"/>
  <c r="AE932" i="7"/>
  <c r="AE868" i="7"/>
  <c r="AE804" i="7"/>
  <c r="AE740" i="7"/>
  <c r="AE676" i="7"/>
  <c r="AE609" i="7"/>
  <c r="AE524" i="7"/>
  <c r="AE439" i="7"/>
  <c r="AE353" i="7"/>
  <c r="AE268" i="7"/>
  <c r="AE183" i="7"/>
  <c r="AE96" i="7"/>
  <c r="AE619" i="7"/>
  <c r="AE555" i="7"/>
  <c r="AE491" i="7"/>
  <c r="AE427" i="7"/>
  <c r="AE363" i="7"/>
  <c r="AE299" i="7"/>
  <c r="AE235" i="7"/>
  <c r="AE171" i="7"/>
  <c r="AE107" i="7"/>
  <c r="AE43" i="7"/>
  <c r="AE79" i="7"/>
  <c r="AE15" i="7"/>
  <c r="AE566" i="7"/>
  <c r="AE502" i="7"/>
  <c r="AE438" i="7"/>
  <c r="AE374" i="7"/>
  <c r="AE310" i="7"/>
  <c r="AE246" i="7"/>
  <c r="AE182" i="7"/>
  <c r="AE118" i="7"/>
  <c r="AE54" i="7"/>
  <c r="AE153" i="7"/>
  <c r="AE305" i="7"/>
  <c r="AE448" i="7"/>
  <c r="AE576" i="7"/>
  <c r="AE686" i="7"/>
  <c r="AE784" i="7"/>
  <c r="AE880" i="7"/>
  <c r="AE978" i="7"/>
  <c r="AE1077" i="7"/>
  <c r="AE1173" i="7"/>
  <c r="AE1271" i="7"/>
  <c r="AE1369" i="7"/>
  <c r="AE1465" i="7"/>
  <c r="AE136" i="7"/>
  <c r="AE288" i="7"/>
  <c r="AE432" i="7"/>
  <c r="AE562" i="7"/>
  <c r="AE675" i="7"/>
  <c r="AE771" i="7"/>
  <c r="AE870" i="7"/>
  <c r="AE1310" i="7"/>
  <c r="AE1216" i="7"/>
  <c r="AE37" i="7"/>
  <c r="AE883" i="7"/>
  <c r="AE255" i="7"/>
  <c r="AE636" i="7"/>
  <c r="AE270" i="7"/>
  <c r="AE249" i="7"/>
  <c r="AE640" i="7"/>
  <c r="AE1225" i="7"/>
  <c r="AE468" i="7"/>
  <c r="AE1032" i="7"/>
  <c r="AE997" i="7"/>
  <c r="AE1133" i="7"/>
  <c r="AE501" i="7"/>
  <c r="AE1201" i="7"/>
  <c r="AE1008" i="7"/>
  <c r="AE373" i="7"/>
  <c r="AE631" i="7"/>
  <c r="AE165" i="7"/>
  <c r="AE1057" i="7"/>
  <c r="AE664" i="7"/>
  <c r="AE370" i="7"/>
  <c r="AE1158" i="7"/>
  <c r="AE801" i="7"/>
  <c r="AE1303" i="7"/>
  <c r="AE1083" i="7"/>
  <c r="AE864" i="7"/>
  <c r="AE645" i="7"/>
  <c r="AE356" i="7"/>
  <c r="AE216" i="7"/>
  <c r="AE1460" i="7"/>
  <c r="AE1268" i="7"/>
  <c r="AE628" i="7"/>
  <c r="AE375" i="7"/>
  <c r="AE119" i="7"/>
  <c r="AE507" i="7"/>
  <c r="AE454" i="7"/>
  <c r="AE116" i="7"/>
  <c r="AE1150" i="7"/>
  <c r="AE1344" i="7"/>
  <c r="AE93" i="7"/>
  <c r="AE252" i="7"/>
  <c r="AE651" i="7"/>
  <c r="AE944" i="7"/>
  <c r="AE1237" i="7"/>
  <c r="AE517" i="7"/>
  <c r="AE1055" i="7"/>
  <c r="AE124" i="7"/>
  <c r="AE1022" i="7"/>
  <c r="AE240" i="7"/>
  <c r="AE1018" i="7"/>
  <c r="AE16" i="7"/>
  <c r="AE1045" i="7"/>
  <c r="AE1046" i="7"/>
  <c r="AE180" i="7"/>
  <c r="AE1424" i="7"/>
  <c r="AE961" i="7"/>
  <c r="AE1231" i="7"/>
  <c r="AE357" i="7"/>
  <c r="AE128" i="7"/>
  <c r="AE1249" i="7"/>
  <c r="AE911" i="7"/>
  <c r="AE1367" i="7"/>
  <c r="AE1147" i="7"/>
  <c r="AE855" i="7"/>
  <c r="AE635" i="7"/>
  <c r="AE340" i="7"/>
  <c r="AE386" i="7"/>
  <c r="AE120" i="7"/>
  <c r="AE1388" i="7"/>
  <c r="AE1196" i="7"/>
  <c r="AE1004" i="7"/>
  <c r="AE812" i="7"/>
  <c r="AE684" i="7"/>
  <c r="AE449" i="7"/>
  <c r="AE279" i="7"/>
  <c r="AE5" i="7"/>
  <c r="AE435" i="7"/>
  <c r="AE243" i="7"/>
  <c r="AE51" i="7"/>
  <c r="AE574" i="7"/>
  <c r="AE382" i="7"/>
  <c r="AE190" i="7"/>
  <c r="AE431" i="7"/>
  <c r="AE770" i="7"/>
  <c r="AE967" i="7"/>
  <c r="AE1259" i="7"/>
  <c r="AE416" i="7"/>
  <c r="AE760" i="7"/>
  <c r="AE137" i="7"/>
  <c r="AE292" i="7"/>
  <c r="AE436" i="7"/>
  <c r="AE564" i="7"/>
  <c r="AE677" i="7"/>
  <c r="AE775" i="7"/>
  <c r="AE871" i="7"/>
  <c r="AE969" i="7"/>
  <c r="AE1067" i="7"/>
  <c r="AE1163" i="7"/>
  <c r="AE1262" i="7"/>
  <c r="AE1360" i="7"/>
  <c r="AE1456" i="7"/>
  <c r="AE584" i="7"/>
  <c r="AE751" i="7"/>
  <c r="AE922" i="7"/>
  <c r="AE1091" i="7"/>
  <c r="AE1274" i="7"/>
  <c r="AE1446" i="7"/>
  <c r="AE220" i="7"/>
  <c r="AE601" i="7"/>
  <c r="AE839" i="7"/>
  <c r="AE1095" i="7"/>
  <c r="AE1351" i="7"/>
  <c r="AE352" i="7"/>
  <c r="AE705" i="7"/>
  <c r="AE986" i="7"/>
  <c r="AE1242" i="7"/>
  <c r="AE104" i="7"/>
  <c r="AE253" i="7"/>
  <c r="AE404" i="7"/>
  <c r="AE615" i="7"/>
  <c r="AE849" i="7"/>
  <c r="AE1080" i="7"/>
  <c r="AE1288" i="7"/>
  <c r="AE145" i="7"/>
  <c r="AE537" i="7"/>
  <c r="AE825" i="7"/>
  <c r="AE1106" i="7"/>
  <c r="AE1399" i="7"/>
  <c r="AE106" i="7"/>
  <c r="AE522" i="7"/>
  <c r="AE826" i="7"/>
  <c r="AE1119" i="7"/>
  <c r="AE1400" i="7"/>
  <c r="AE335" i="7"/>
  <c r="AE789" i="7"/>
  <c r="AE1168" i="7"/>
  <c r="AE336" i="7"/>
  <c r="AE730" i="7"/>
  <c r="AE1059" i="7"/>
  <c r="AE1389" i="7"/>
  <c r="AE1368" i="7"/>
  <c r="AE1176" i="7"/>
  <c r="AE975" i="7"/>
  <c r="AE792" i="7"/>
  <c r="AE710" i="7"/>
  <c r="AE627" i="7"/>
  <c r="AE532" i="7"/>
  <c r="AE434" i="7"/>
  <c r="AE328" i="7"/>
  <c r="AE213" i="7"/>
  <c r="AE100" i="7"/>
  <c r="AE1459" i="7"/>
  <c r="AE1341" i="7"/>
  <c r="AE1222" i="7"/>
  <c r="AE1112" i="7"/>
  <c r="AE993" i="7"/>
  <c r="AE874" i="7"/>
  <c r="AE1495" i="7"/>
  <c r="AE1422" i="7"/>
  <c r="AE1349" i="7"/>
  <c r="AE1275" i="7"/>
  <c r="AE1202" i="7"/>
  <c r="AE1129" i="7"/>
  <c r="AE1056" i="7"/>
  <c r="AE983" i="7"/>
  <c r="AE910" i="7"/>
  <c r="AE837" i="7"/>
  <c r="AE763" i="7"/>
  <c r="AE690" i="7"/>
  <c r="AE616" i="7"/>
  <c r="AE519" i="7"/>
  <c r="AE421" i="7"/>
  <c r="AE313" i="7"/>
  <c r="AE199" i="7"/>
  <c r="AE80" i="7"/>
  <c r="AE354" i="7"/>
  <c r="AE269" i="7"/>
  <c r="AE184" i="7"/>
  <c r="AE97" i="7"/>
  <c r="AE1500" i="7"/>
  <c r="AE1436" i="7"/>
  <c r="AE1372" i="7"/>
  <c r="AE1308" i="7"/>
  <c r="AE1244" i="7"/>
  <c r="AE1180" i="7"/>
  <c r="AE1116" i="7"/>
  <c r="AE1052" i="7"/>
  <c r="AE988" i="7"/>
  <c r="AE924" i="7"/>
  <c r="AE860" i="7"/>
  <c r="AE796" i="7"/>
  <c r="AE732" i="7"/>
  <c r="AE668" i="7"/>
  <c r="AE599" i="7"/>
  <c r="AE513" i="7"/>
  <c r="AE428" i="7"/>
  <c r="AE343" i="7"/>
  <c r="AE257" i="7"/>
  <c r="AE172" i="7"/>
  <c r="AE82" i="7"/>
  <c r="AE611" i="7"/>
  <c r="AE547" i="7"/>
  <c r="AE483" i="7"/>
  <c r="AE419" i="7"/>
  <c r="AE355" i="7"/>
  <c r="AE291" i="7"/>
  <c r="AE227" i="7"/>
  <c r="AE163" i="7"/>
  <c r="AE99" i="7"/>
  <c r="AE35" i="7"/>
  <c r="AE71" i="7"/>
  <c r="AE7" i="7"/>
  <c r="AE558" i="7"/>
  <c r="AE494" i="7"/>
  <c r="AE430" i="7"/>
  <c r="AE366" i="7"/>
  <c r="AE302" i="7"/>
  <c r="AE238" i="7"/>
  <c r="AE174" i="7"/>
  <c r="AE110" i="7"/>
  <c r="AE46" i="7"/>
  <c r="AE175" i="7"/>
  <c r="AE324" i="7"/>
  <c r="AE464" i="7"/>
  <c r="AE594" i="7"/>
  <c r="AE697" i="7"/>
  <c r="AE795" i="7"/>
  <c r="AE894" i="7"/>
  <c r="AE990" i="7"/>
  <c r="AE1088" i="7"/>
  <c r="AE1186" i="7"/>
  <c r="AE1282" i="7"/>
  <c r="AE1381" i="7"/>
  <c r="AE1479" i="7"/>
  <c r="AE154" i="7"/>
  <c r="AE306" i="7"/>
  <c r="AE450" i="7"/>
  <c r="AE578" i="7"/>
  <c r="AE687" i="7"/>
  <c r="AE785" i="7"/>
  <c r="AE881" i="7"/>
  <c r="AE694" i="7"/>
  <c r="AE484" i="7"/>
  <c r="AE29" i="7"/>
  <c r="AE1048" i="7"/>
  <c r="AE1385" i="7"/>
  <c r="AE1093" i="7"/>
  <c r="AE45" i="7"/>
  <c r="AE471" i="7"/>
  <c r="AE129" i="7"/>
  <c r="AE451" i="7"/>
  <c r="AE639" i="7"/>
  <c r="AE516" i="7"/>
  <c r="AE1127" i="7"/>
  <c r="AE689" i="7"/>
  <c r="AE455" i="7"/>
  <c r="AE1497" i="7"/>
  <c r="AE586" i="7"/>
  <c r="AE1411" i="7"/>
  <c r="AE197" i="7"/>
  <c r="AE1434" i="7"/>
  <c r="AE998" i="7"/>
  <c r="AE1033" i="7"/>
  <c r="AE602" i="7"/>
  <c r="AE856" i="7"/>
  <c r="AE569" i="7"/>
  <c r="AE1386" i="7"/>
  <c r="AE1449" i="7"/>
  <c r="AE1010" i="7"/>
  <c r="AE791" i="7"/>
  <c r="AE554" i="7"/>
  <c r="AE33" i="7"/>
  <c r="AE1332" i="7"/>
  <c r="AE1140" i="7"/>
  <c r="AE948" i="7"/>
  <c r="AE756" i="7"/>
  <c r="AE545" i="7"/>
  <c r="AE289" i="7"/>
  <c r="AE18" i="7"/>
  <c r="AE251" i="7"/>
  <c r="AE59" i="7"/>
  <c r="AE582" i="7"/>
  <c r="AE198" i="7"/>
  <c r="AE70" i="7"/>
  <c r="AE415" i="7"/>
  <c r="AE759" i="7"/>
  <c r="AE1051" i="7"/>
  <c r="AE401" i="7"/>
  <c r="AE749" i="7"/>
  <c r="AE101" i="7"/>
  <c r="AE402" i="7"/>
  <c r="AE750" i="7"/>
  <c r="AE1042" i="7"/>
  <c r="AE1335" i="7"/>
  <c r="AE703" i="7"/>
  <c r="AE1226" i="7"/>
  <c r="AE504" i="7"/>
  <c r="AE777" i="7"/>
  <c r="AE913" i="7"/>
  <c r="AE56" i="7"/>
  <c r="AE536" i="7"/>
  <c r="AE1238" i="7"/>
  <c r="AE440" i="7"/>
  <c r="AE1326" i="7"/>
  <c r="AE753" i="7"/>
  <c r="AE1081" i="7"/>
  <c r="AE643" i="7"/>
  <c r="AE1315" i="7"/>
  <c r="AE1030" i="7"/>
  <c r="AE1496" i="7"/>
  <c r="AE1139" i="7"/>
  <c r="AE783" i="7"/>
  <c r="AE1294" i="7"/>
  <c r="AE1074" i="7"/>
  <c r="AE928" i="7"/>
  <c r="AE709" i="7"/>
  <c r="AE445" i="7"/>
  <c r="AE113" i="7"/>
  <c r="AE205" i="7"/>
  <c r="AE1452" i="7"/>
  <c r="AE1260" i="7"/>
  <c r="AE1068" i="7"/>
  <c r="AE876" i="7"/>
  <c r="AE620" i="7"/>
  <c r="AE364" i="7"/>
  <c r="AE108" i="7"/>
  <c r="AE499" i="7"/>
  <c r="AE307" i="7"/>
  <c r="AE115" i="7"/>
  <c r="AE446" i="7"/>
  <c r="AE254" i="7"/>
  <c r="AE62" i="7"/>
  <c r="AE135" i="7"/>
  <c r="AE561" i="7"/>
  <c r="AE869" i="7"/>
  <c r="AE1161" i="7"/>
  <c r="AE1355" i="7"/>
  <c r="AE117" i="7"/>
  <c r="AE548" i="7"/>
  <c r="AE858" i="7"/>
  <c r="AE159" i="7"/>
  <c r="AE308" i="7"/>
  <c r="AE452" i="7"/>
  <c r="AE583" i="7"/>
  <c r="AE688" i="7"/>
  <c r="AE786" i="7"/>
  <c r="AE885" i="7"/>
  <c r="AE981" i="7"/>
  <c r="AE1079" i="7"/>
  <c r="AE1177" i="7"/>
  <c r="AE1273" i="7"/>
  <c r="AE1371" i="7"/>
  <c r="AE1470" i="7"/>
  <c r="AE600" i="7"/>
  <c r="AE762" i="7"/>
  <c r="AE945" i="7"/>
  <c r="AE1117" i="7"/>
  <c r="AE1299" i="7"/>
  <c r="AE1471" i="7"/>
  <c r="AE276" i="7"/>
  <c r="AE642" i="7"/>
  <c r="AE862" i="7"/>
  <c r="AE1118" i="7"/>
  <c r="AE1374" i="7"/>
  <c r="AE408" i="7"/>
  <c r="AE742" i="7"/>
  <c r="AE1009" i="7"/>
  <c r="AE1279" i="7"/>
  <c r="AE122" i="7"/>
  <c r="AE274" i="7"/>
  <c r="AE420" i="7"/>
  <c r="AE653" i="7"/>
  <c r="AE886" i="7"/>
  <c r="AE1105" i="7"/>
  <c r="AE1325" i="7"/>
  <c r="AE201" i="7"/>
  <c r="AE585" i="7"/>
  <c r="AE875" i="7"/>
  <c r="AE1143" i="7"/>
  <c r="AE1447" i="7"/>
  <c r="AE146" i="7"/>
  <c r="AE572" i="7"/>
  <c r="AE863" i="7"/>
  <c r="AE1155" i="7"/>
  <c r="AE1425" i="7"/>
  <c r="AE405" i="7"/>
  <c r="AE850" i="7"/>
  <c r="AE1205" i="7"/>
  <c r="AE391" i="7"/>
  <c r="AE778" i="7"/>
  <c r="AE1096" i="7"/>
  <c r="AE1437" i="7"/>
  <c r="AE1350" i="7"/>
  <c r="AE1149" i="7"/>
  <c r="AE957" i="7"/>
  <c r="AE774" i="7"/>
  <c r="AE701" i="7"/>
  <c r="AE617" i="7"/>
  <c r="AE520" i="7"/>
  <c r="AE423" i="7"/>
  <c r="AE314" i="7"/>
  <c r="AE200" i="7"/>
  <c r="AE81" i="7"/>
  <c r="AE1322" i="7"/>
  <c r="AE1213" i="7"/>
  <c r="AE1094" i="7"/>
  <c r="AE984" i="7"/>
  <c r="AE865" i="7"/>
  <c r="AE1486" i="7"/>
  <c r="AE1413" i="7"/>
  <c r="AE1339" i="7"/>
  <c r="AE1266" i="7"/>
  <c r="AE1193" i="7"/>
  <c r="AE1120" i="7"/>
  <c r="AE1047" i="7"/>
  <c r="AE974" i="7"/>
  <c r="AE901" i="7"/>
  <c r="AE827" i="7"/>
  <c r="AE754" i="7"/>
  <c r="AE681" i="7"/>
  <c r="AE604" i="7"/>
  <c r="AE506" i="7"/>
  <c r="AE409" i="7"/>
  <c r="AE297" i="7"/>
  <c r="AE185" i="7"/>
  <c r="AE64" i="7"/>
  <c r="AE344" i="7"/>
  <c r="AE258" i="7"/>
  <c r="AE173" i="7"/>
  <c r="AE84" i="7"/>
  <c r="AE1492" i="7"/>
  <c r="AE1428" i="7"/>
  <c r="AE1364" i="7"/>
  <c r="AE1300" i="7"/>
  <c r="AE1236" i="7"/>
  <c r="AE1172" i="7"/>
  <c r="AE1108" i="7"/>
  <c r="AE1044" i="7"/>
  <c r="AE980" i="7"/>
  <c r="AE916" i="7"/>
  <c r="AE852" i="7"/>
  <c r="AE788" i="7"/>
  <c r="AE724" i="7"/>
  <c r="AE660" i="7"/>
  <c r="AE588" i="7"/>
  <c r="AE503" i="7"/>
  <c r="AE417" i="7"/>
  <c r="AE332" i="7"/>
  <c r="AE247" i="7"/>
  <c r="AE161" i="7"/>
  <c r="AE69" i="7"/>
  <c r="AE603" i="7"/>
  <c r="AE539" i="7"/>
  <c r="AE475" i="7"/>
  <c r="AE411" i="7"/>
  <c r="AE347" i="7"/>
  <c r="AE283" i="7"/>
  <c r="AE219" i="7"/>
  <c r="AE155" i="7"/>
  <c r="AE91" i="7"/>
  <c r="AE27" i="7"/>
  <c r="AE63" i="7"/>
  <c r="AE614" i="7"/>
  <c r="AE550" i="7"/>
  <c r="AE486" i="7"/>
  <c r="AE422" i="7"/>
  <c r="AE358" i="7"/>
  <c r="AE294" i="7"/>
  <c r="AE230" i="7"/>
  <c r="AE166" i="7"/>
  <c r="AE102" i="7"/>
  <c r="AE38" i="7"/>
  <c r="AE191" i="7"/>
  <c r="AE345" i="7"/>
  <c r="AE479" i="7"/>
  <c r="AE610" i="7"/>
  <c r="AE711" i="7"/>
  <c r="AE807" i="7"/>
  <c r="AE905" i="7"/>
  <c r="AE1003" i="7"/>
  <c r="AE1099" i="7"/>
  <c r="AE1198" i="7"/>
  <c r="AE1296" i="7"/>
  <c r="AE1392" i="7"/>
  <c r="AE1490" i="7"/>
  <c r="AE4" i="7"/>
  <c r="AE176" i="7"/>
  <c r="AE325" i="7"/>
  <c r="AE465" i="7"/>
  <c r="AE596" i="7"/>
  <c r="AE698" i="7"/>
  <c r="AE797" i="7"/>
  <c r="AE895" i="7"/>
  <c r="T1504" i="8" l="1"/>
  <c r="AD1504" i="7"/>
  <c r="T1504" i="9"/>
  <c r="T1504" i="10"/>
  <c r="AE1503" i="7"/>
  <c r="AE1504" i="7" s="1"/>
  <c r="AF3" i="7" s="1"/>
  <c r="C42" i="11" s="1"/>
  <c r="U1503" i="10"/>
  <c r="U1504" i="10" s="1"/>
  <c r="V3" i="10" s="1"/>
  <c r="C45" i="11" s="1"/>
  <c r="U1503" i="9"/>
  <c r="U1504" i="9" s="1"/>
  <c r="V3" i="9" s="1"/>
  <c r="C44" i="11" s="1"/>
  <c r="U1503" i="8"/>
  <c r="U1504" i="8" s="1"/>
  <c r="V3" i="8" s="1"/>
  <c r="C43" i="11" s="1"/>
  <c r="M3" i="9" l="1"/>
  <c r="L3" i="9"/>
  <c r="I14" i="5"/>
  <c r="AC21" i="10" l="1"/>
  <c r="AC17" i="10"/>
  <c r="AC21" i="9"/>
  <c r="AC17" i="9"/>
  <c r="AC21" i="8"/>
  <c r="AC17" i="8"/>
  <c r="Y2" i="8"/>
  <c r="AB17" i="8"/>
  <c r="AO2" i="7"/>
  <c r="AL21" i="7"/>
  <c r="K1502" i="10"/>
  <c r="K1501" i="10"/>
  <c r="K1500" i="10"/>
  <c r="K1499" i="10"/>
  <c r="K1498" i="10"/>
  <c r="K1497" i="10"/>
  <c r="K1496" i="10"/>
  <c r="K1495" i="10"/>
  <c r="K1494" i="10"/>
  <c r="K1493" i="10"/>
  <c r="K1492" i="10"/>
  <c r="K1491" i="10"/>
  <c r="K1490" i="10"/>
  <c r="K1489" i="10"/>
  <c r="K1488" i="10"/>
  <c r="K1487" i="10"/>
  <c r="K1486" i="10"/>
  <c r="K1485" i="10"/>
  <c r="K1484" i="10"/>
  <c r="K1483" i="10"/>
  <c r="K1482" i="10"/>
  <c r="K1481" i="10"/>
  <c r="K1480" i="10"/>
  <c r="K1479" i="10"/>
  <c r="K1478" i="10"/>
  <c r="K1477" i="10"/>
  <c r="K1476" i="10"/>
  <c r="K1475" i="10"/>
  <c r="K1474" i="10"/>
  <c r="K1473" i="10"/>
  <c r="K1472" i="10"/>
  <c r="K1471" i="10"/>
  <c r="K1470" i="10"/>
  <c r="K1469" i="10"/>
  <c r="K1468" i="10"/>
  <c r="K1467" i="10"/>
  <c r="K1466" i="10"/>
  <c r="K1465" i="10"/>
  <c r="K1464" i="10"/>
  <c r="K1463" i="10"/>
  <c r="K1462" i="10"/>
  <c r="K1461" i="10"/>
  <c r="K1460" i="10"/>
  <c r="K1459" i="10"/>
  <c r="K1458" i="10"/>
  <c r="K1457" i="10"/>
  <c r="K1456" i="10"/>
  <c r="K1455" i="10"/>
  <c r="K1454" i="10"/>
  <c r="K1453" i="10"/>
  <c r="K1452" i="10"/>
  <c r="K1451" i="10"/>
  <c r="K1450" i="10"/>
  <c r="K1449" i="10"/>
  <c r="K1448" i="10"/>
  <c r="K1447" i="10"/>
  <c r="K1446" i="10"/>
  <c r="K1445" i="10"/>
  <c r="K1444" i="10"/>
  <c r="K1443" i="10"/>
  <c r="K1442" i="10"/>
  <c r="K1441" i="10"/>
  <c r="K1440" i="10"/>
  <c r="K1439" i="10"/>
  <c r="K1438" i="10"/>
  <c r="K1437" i="10"/>
  <c r="K1436" i="10"/>
  <c r="K1435" i="10"/>
  <c r="K1434" i="10"/>
  <c r="K1433" i="10"/>
  <c r="K1432" i="10"/>
  <c r="K1431" i="10"/>
  <c r="K1430" i="10"/>
  <c r="K1429" i="10"/>
  <c r="K1428" i="10"/>
  <c r="K1427" i="10"/>
  <c r="K1426" i="10"/>
  <c r="K1425" i="10"/>
  <c r="K1424" i="10"/>
  <c r="K1423" i="10"/>
  <c r="K1422" i="10"/>
  <c r="K1421" i="10"/>
  <c r="K1420" i="10"/>
  <c r="K1419" i="10"/>
  <c r="K1418" i="10"/>
  <c r="K1417" i="10"/>
  <c r="K1416" i="10"/>
  <c r="K1415" i="10"/>
  <c r="K1414" i="10"/>
  <c r="K1413" i="10"/>
  <c r="K1412" i="10"/>
  <c r="K1411" i="10"/>
  <c r="K1410" i="10"/>
  <c r="K1409" i="10"/>
  <c r="K1408" i="10"/>
  <c r="K1407" i="10"/>
  <c r="K1406" i="10"/>
  <c r="K1405" i="10"/>
  <c r="K1404" i="10"/>
  <c r="K1403" i="10"/>
  <c r="K1402" i="10"/>
  <c r="K1401" i="10"/>
  <c r="K1400" i="10"/>
  <c r="K1399" i="10"/>
  <c r="K1398" i="10"/>
  <c r="K1397" i="10"/>
  <c r="K1396" i="10"/>
  <c r="K1395" i="10"/>
  <c r="K1394" i="10"/>
  <c r="K1393" i="10"/>
  <c r="K1392" i="10"/>
  <c r="K1391" i="10"/>
  <c r="K1390" i="10"/>
  <c r="K1389" i="10"/>
  <c r="K1388" i="10"/>
  <c r="K1387" i="10"/>
  <c r="K1386" i="10"/>
  <c r="K1385" i="10"/>
  <c r="K1384" i="10"/>
  <c r="K1383" i="10"/>
  <c r="K1382" i="10"/>
  <c r="K1381" i="10"/>
  <c r="K1380" i="10"/>
  <c r="K1379" i="10"/>
  <c r="K1378" i="10"/>
  <c r="K1377" i="10"/>
  <c r="K1376" i="10"/>
  <c r="K1375" i="10"/>
  <c r="K1374" i="10"/>
  <c r="K1373" i="10"/>
  <c r="K1372" i="10"/>
  <c r="K1371" i="10"/>
  <c r="K1370" i="10"/>
  <c r="K1369" i="10"/>
  <c r="K1368" i="10"/>
  <c r="K1367" i="10"/>
  <c r="K1366" i="10"/>
  <c r="K1365" i="10"/>
  <c r="K1364" i="10"/>
  <c r="K1363" i="10"/>
  <c r="K1362" i="10"/>
  <c r="K1361" i="10"/>
  <c r="K1360" i="10"/>
  <c r="K1359" i="10"/>
  <c r="K1358" i="10"/>
  <c r="K1357" i="10"/>
  <c r="K1356" i="10"/>
  <c r="K1355" i="10"/>
  <c r="K1354" i="10"/>
  <c r="K1353" i="10"/>
  <c r="K1352" i="10"/>
  <c r="K1351" i="10"/>
  <c r="K1350" i="10"/>
  <c r="K1349" i="10"/>
  <c r="K1348" i="10"/>
  <c r="K1347" i="10"/>
  <c r="K1346" i="10"/>
  <c r="K1345" i="10"/>
  <c r="K1344" i="10"/>
  <c r="K1343" i="10"/>
  <c r="K1342" i="10"/>
  <c r="K1341" i="10"/>
  <c r="K1340" i="10"/>
  <c r="K1339" i="10"/>
  <c r="K1338" i="10"/>
  <c r="K1337" i="10"/>
  <c r="K1336" i="10"/>
  <c r="K1335" i="10"/>
  <c r="K1334" i="10"/>
  <c r="K1333" i="10"/>
  <c r="K1332" i="10"/>
  <c r="K1331" i="10"/>
  <c r="K1330" i="10"/>
  <c r="K1329" i="10"/>
  <c r="K1328" i="10"/>
  <c r="K1327" i="10"/>
  <c r="K1326" i="10"/>
  <c r="K1325" i="10"/>
  <c r="K1324" i="10"/>
  <c r="K1323" i="10"/>
  <c r="K1322" i="10"/>
  <c r="K1321" i="10"/>
  <c r="K1320" i="10"/>
  <c r="K1319" i="10"/>
  <c r="K1318" i="10"/>
  <c r="K1317" i="10"/>
  <c r="K1316" i="10"/>
  <c r="K1315" i="10"/>
  <c r="K1314" i="10"/>
  <c r="K1313" i="10"/>
  <c r="K1312" i="10"/>
  <c r="K1311" i="10"/>
  <c r="K1310" i="10"/>
  <c r="K1309" i="10"/>
  <c r="K1308" i="10"/>
  <c r="K1307" i="10"/>
  <c r="K1306" i="10"/>
  <c r="K1305" i="10"/>
  <c r="K1304" i="10"/>
  <c r="K1303" i="10"/>
  <c r="K1302" i="10"/>
  <c r="K1301" i="10"/>
  <c r="K1300" i="10"/>
  <c r="K1299" i="10"/>
  <c r="K1298" i="10"/>
  <c r="K1297" i="10"/>
  <c r="K1296" i="10"/>
  <c r="K1295" i="10"/>
  <c r="K1294" i="10"/>
  <c r="K1293" i="10"/>
  <c r="K1292" i="10"/>
  <c r="K1291" i="10"/>
  <c r="K1290" i="10"/>
  <c r="K1289" i="10"/>
  <c r="K1288" i="10"/>
  <c r="K1287" i="10"/>
  <c r="K1286" i="10"/>
  <c r="K1285" i="10"/>
  <c r="K1284" i="10"/>
  <c r="K1283" i="10"/>
  <c r="K1282" i="10"/>
  <c r="K1281" i="10"/>
  <c r="K1280" i="10"/>
  <c r="K1279" i="10"/>
  <c r="K1278" i="10"/>
  <c r="K1277" i="10"/>
  <c r="K1276" i="10"/>
  <c r="K1275" i="10"/>
  <c r="K1274" i="10"/>
  <c r="K1273" i="10"/>
  <c r="K1272" i="10"/>
  <c r="K1271" i="10"/>
  <c r="K1270" i="10"/>
  <c r="K1269" i="10"/>
  <c r="K1268" i="10"/>
  <c r="K1267" i="10"/>
  <c r="K1266" i="10"/>
  <c r="K1265" i="10"/>
  <c r="K1264" i="10"/>
  <c r="K1263" i="10"/>
  <c r="K1262" i="10"/>
  <c r="K1261" i="10"/>
  <c r="K1260" i="10"/>
  <c r="K1259" i="10"/>
  <c r="K1258" i="10"/>
  <c r="K1257" i="10"/>
  <c r="K1256" i="10"/>
  <c r="K1255" i="10"/>
  <c r="K1254" i="10"/>
  <c r="K1253" i="10"/>
  <c r="K1252" i="10"/>
  <c r="K1251" i="10"/>
  <c r="K1250" i="10"/>
  <c r="K1249" i="10"/>
  <c r="K1248" i="10"/>
  <c r="K1247" i="10"/>
  <c r="K1246" i="10"/>
  <c r="K1245" i="10"/>
  <c r="K1244" i="10"/>
  <c r="K1243" i="10"/>
  <c r="K1242" i="10"/>
  <c r="K1241" i="10"/>
  <c r="K1240" i="10"/>
  <c r="K1239" i="10"/>
  <c r="K1238" i="10"/>
  <c r="K1237" i="10"/>
  <c r="K1236" i="10"/>
  <c r="K1235" i="10"/>
  <c r="K1234" i="10"/>
  <c r="K1233" i="10"/>
  <c r="K1232" i="10"/>
  <c r="K1231" i="10"/>
  <c r="K1230" i="10"/>
  <c r="K1229" i="10"/>
  <c r="K1228" i="10"/>
  <c r="K1227" i="10"/>
  <c r="K1226" i="10"/>
  <c r="K1225" i="10"/>
  <c r="K1224" i="10"/>
  <c r="K1223" i="10"/>
  <c r="K1222" i="10"/>
  <c r="K1221" i="10"/>
  <c r="K1220" i="10"/>
  <c r="K1219" i="10"/>
  <c r="K1218" i="10"/>
  <c r="K1217" i="10"/>
  <c r="K1216" i="10"/>
  <c r="K1215" i="10"/>
  <c r="K1214" i="10"/>
  <c r="K1213" i="10"/>
  <c r="K1212" i="10"/>
  <c r="K1211" i="10"/>
  <c r="K1210" i="10"/>
  <c r="K1209" i="10"/>
  <c r="K1208" i="10"/>
  <c r="K1207" i="10"/>
  <c r="K1206" i="10"/>
  <c r="K1205" i="10"/>
  <c r="K1204" i="10"/>
  <c r="K1203" i="10"/>
  <c r="K1202" i="10"/>
  <c r="K1201" i="10"/>
  <c r="K1200" i="10"/>
  <c r="K1199" i="10"/>
  <c r="K1198" i="10"/>
  <c r="K1197" i="10"/>
  <c r="K1196" i="10"/>
  <c r="K1195" i="10"/>
  <c r="K1194" i="10"/>
  <c r="K1193" i="10"/>
  <c r="K1192" i="10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K1095" i="10"/>
  <c r="K1094" i="10"/>
  <c r="K1093" i="10"/>
  <c r="K1092" i="10"/>
  <c r="K1091" i="10"/>
  <c r="K1090" i="10"/>
  <c r="K1089" i="10"/>
  <c r="K1088" i="10"/>
  <c r="K1087" i="10"/>
  <c r="K1086" i="10"/>
  <c r="K1085" i="10"/>
  <c r="K1084" i="10"/>
  <c r="K1083" i="10"/>
  <c r="K1082" i="10"/>
  <c r="K1081" i="10"/>
  <c r="K1080" i="10"/>
  <c r="K1079" i="10"/>
  <c r="K1078" i="10"/>
  <c r="K1077" i="10"/>
  <c r="K1076" i="10"/>
  <c r="K1075" i="10"/>
  <c r="K1074" i="10"/>
  <c r="K1073" i="10"/>
  <c r="K1072" i="10"/>
  <c r="K1071" i="10"/>
  <c r="K1070" i="10"/>
  <c r="K1069" i="10"/>
  <c r="K1068" i="10"/>
  <c r="K1067" i="10"/>
  <c r="K1066" i="10"/>
  <c r="K1065" i="10"/>
  <c r="K1064" i="10"/>
  <c r="K1063" i="10"/>
  <c r="K1062" i="10"/>
  <c r="K1061" i="10"/>
  <c r="K1060" i="10"/>
  <c r="K1059" i="10"/>
  <c r="K1058" i="10"/>
  <c r="K1057" i="10"/>
  <c r="K1056" i="10"/>
  <c r="K1055" i="10"/>
  <c r="K1054" i="10"/>
  <c r="K1053" i="10"/>
  <c r="K1052" i="10"/>
  <c r="K1051" i="10"/>
  <c r="K1050" i="10"/>
  <c r="K1049" i="10"/>
  <c r="K1048" i="10"/>
  <c r="K1047" i="10"/>
  <c r="K1046" i="10"/>
  <c r="K1045" i="10"/>
  <c r="K1044" i="10"/>
  <c r="K1043" i="10"/>
  <c r="K1042" i="10"/>
  <c r="K1041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7"/>
  <c r="AL17" i="7"/>
  <c r="L3" i="8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K20" i="7" l="1"/>
  <c r="AL20" i="7"/>
  <c r="AB20" i="8"/>
  <c r="AC20" i="8"/>
  <c r="AB18" i="9"/>
  <c r="AB20" i="10"/>
  <c r="AC20" i="10"/>
  <c r="AC18" i="9"/>
  <c r="AC20" i="9"/>
  <c r="AB20" i="9"/>
  <c r="V1502" i="7"/>
  <c r="R1502" i="7" s="1"/>
  <c r="W1502" i="7"/>
  <c r="S1502" i="7" s="1"/>
  <c r="L3" i="10"/>
  <c r="AK17" i="7"/>
  <c r="M3" i="8"/>
  <c r="V3" i="7"/>
  <c r="R3" i="7" s="1"/>
  <c r="AM2" i="7"/>
  <c r="AN2" i="7"/>
  <c r="AH2" i="7" l="1"/>
  <c r="AK21" i="7"/>
  <c r="C18" i="5"/>
  <c r="V4" i="7"/>
  <c r="R4" i="7" s="1"/>
  <c r="V5" i="7"/>
  <c r="R5" i="7" s="1"/>
  <c r="V6" i="7"/>
  <c r="R6" i="7" s="1"/>
  <c r="V7" i="7"/>
  <c r="R7" i="7" s="1"/>
  <c r="V8" i="7"/>
  <c r="R8" i="7" s="1"/>
  <c r="V9" i="7"/>
  <c r="R9" i="7" s="1"/>
  <c r="V10" i="7"/>
  <c r="R10" i="7" s="1"/>
  <c r="V11" i="7"/>
  <c r="R11" i="7" s="1"/>
  <c r="V12" i="7"/>
  <c r="R12" i="7" s="1"/>
  <c r="V13" i="7"/>
  <c r="R13" i="7" s="1"/>
  <c r="V14" i="7"/>
  <c r="R14" i="7" s="1"/>
  <c r="V15" i="7"/>
  <c r="R15" i="7" s="1"/>
  <c r="V16" i="7"/>
  <c r="R16" i="7" s="1"/>
  <c r="V17" i="7"/>
  <c r="R17" i="7" s="1"/>
  <c r="V18" i="7"/>
  <c r="R18" i="7" s="1"/>
  <c r="V19" i="7"/>
  <c r="R19" i="7" s="1"/>
  <c r="V20" i="7"/>
  <c r="R20" i="7" s="1"/>
  <c r="V21" i="7"/>
  <c r="R21" i="7" s="1"/>
  <c r="V22" i="7"/>
  <c r="R22" i="7" s="1"/>
  <c r="V23" i="7"/>
  <c r="R23" i="7" s="1"/>
  <c r="V24" i="7"/>
  <c r="R24" i="7" s="1"/>
  <c r="V25" i="7"/>
  <c r="R25" i="7" s="1"/>
  <c r="V26" i="7"/>
  <c r="R26" i="7" s="1"/>
  <c r="V27" i="7"/>
  <c r="R27" i="7" s="1"/>
  <c r="V28" i="7"/>
  <c r="R28" i="7" s="1"/>
  <c r="V29" i="7"/>
  <c r="R29" i="7" s="1"/>
  <c r="V30" i="7"/>
  <c r="R30" i="7" s="1"/>
  <c r="V31" i="7"/>
  <c r="R31" i="7" s="1"/>
  <c r="V32" i="7"/>
  <c r="R32" i="7" s="1"/>
  <c r="V33" i="7"/>
  <c r="R33" i="7" s="1"/>
  <c r="V34" i="7"/>
  <c r="R34" i="7" s="1"/>
  <c r="V35" i="7"/>
  <c r="R35" i="7" s="1"/>
  <c r="V36" i="7"/>
  <c r="R36" i="7" s="1"/>
  <c r="V37" i="7"/>
  <c r="R37" i="7" s="1"/>
  <c r="V38" i="7"/>
  <c r="R38" i="7" s="1"/>
  <c r="V39" i="7"/>
  <c r="R39" i="7" s="1"/>
  <c r="V40" i="7"/>
  <c r="R40" i="7" s="1"/>
  <c r="V41" i="7"/>
  <c r="R41" i="7" s="1"/>
  <c r="V42" i="7"/>
  <c r="R42" i="7" s="1"/>
  <c r="V43" i="7"/>
  <c r="R43" i="7" s="1"/>
  <c r="V44" i="7"/>
  <c r="R44" i="7" s="1"/>
  <c r="V45" i="7"/>
  <c r="R45" i="7" s="1"/>
  <c r="V46" i="7"/>
  <c r="R46" i="7" s="1"/>
  <c r="V47" i="7"/>
  <c r="R47" i="7" s="1"/>
  <c r="V48" i="7"/>
  <c r="R48" i="7" s="1"/>
  <c r="V49" i="7"/>
  <c r="R49" i="7" s="1"/>
  <c r="V50" i="7"/>
  <c r="R50" i="7" s="1"/>
  <c r="V51" i="7"/>
  <c r="R51" i="7" s="1"/>
  <c r="V52" i="7"/>
  <c r="R52" i="7" s="1"/>
  <c r="V53" i="7"/>
  <c r="R53" i="7" s="1"/>
  <c r="V54" i="7"/>
  <c r="R54" i="7" s="1"/>
  <c r="V55" i="7"/>
  <c r="R55" i="7" s="1"/>
  <c r="V56" i="7"/>
  <c r="R56" i="7" s="1"/>
  <c r="V57" i="7"/>
  <c r="R57" i="7" s="1"/>
  <c r="V58" i="7"/>
  <c r="R58" i="7" s="1"/>
  <c r="V59" i="7"/>
  <c r="R59" i="7" s="1"/>
  <c r="V60" i="7"/>
  <c r="R60" i="7" s="1"/>
  <c r="V61" i="7"/>
  <c r="R61" i="7" s="1"/>
  <c r="V62" i="7"/>
  <c r="R62" i="7" s="1"/>
  <c r="V63" i="7"/>
  <c r="R63" i="7" s="1"/>
  <c r="V64" i="7"/>
  <c r="R64" i="7" s="1"/>
  <c r="V65" i="7"/>
  <c r="R65" i="7" s="1"/>
  <c r="V66" i="7"/>
  <c r="R66" i="7" s="1"/>
  <c r="V67" i="7"/>
  <c r="R67" i="7" s="1"/>
  <c r="V68" i="7"/>
  <c r="R68" i="7" s="1"/>
  <c r="V69" i="7"/>
  <c r="R69" i="7" s="1"/>
  <c r="V70" i="7"/>
  <c r="R70" i="7" s="1"/>
  <c r="V71" i="7"/>
  <c r="R71" i="7" s="1"/>
  <c r="V72" i="7"/>
  <c r="R72" i="7" s="1"/>
  <c r="V73" i="7"/>
  <c r="R73" i="7" s="1"/>
  <c r="V74" i="7"/>
  <c r="R74" i="7" s="1"/>
  <c r="V75" i="7"/>
  <c r="R75" i="7" s="1"/>
  <c r="V76" i="7"/>
  <c r="R76" i="7" s="1"/>
  <c r="V77" i="7"/>
  <c r="R77" i="7" s="1"/>
  <c r="V78" i="7"/>
  <c r="R78" i="7" s="1"/>
  <c r="V79" i="7"/>
  <c r="R79" i="7" s="1"/>
  <c r="V80" i="7"/>
  <c r="R80" i="7" s="1"/>
  <c r="V81" i="7"/>
  <c r="R81" i="7" s="1"/>
  <c r="V82" i="7"/>
  <c r="R82" i="7" s="1"/>
  <c r="V83" i="7"/>
  <c r="R83" i="7" s="1"/>
  <c r="V84" i="7"/>
  <c r="R84" i="7" s="1"/>
  <c r="V85" i="7"/>
  <c r="R85" i="7" s="1"/>
  <c r="V86" i="7"/>
  <c r="R86" i="7" s="1"/>
  <c r="V87" i="7"/>
  <c r="R87" i="7" s="1"/>
  <c r="V88" i="7"/>
  <c r="R88" i="7" s="1"/>
  <c r="V89" i="7"/>
  <c r="R89" i="7" s="1"/>
  <c r="V90" i="7"/>
  <c r="R90" i="7" s="1"/>
  <c r="V91" i="7"/>
  <c r="R91" i="7" s="1"/>
  <c r="V92" i="7"/>
  <c r="R92" i="7" s="1"/>
  <c r="V93" i="7"/>
  <c r="R93" i="7" s="1"/>
  <c r="V94" i="7"/>
  <c r="R94" i="7" s="1"/>
  <c r="V95" i="7"/>
  <c r="R95" i="7" s="1"/>
  <c r="V96" i="7"/>
  <c r="R96" i="7" s="1"/>
  <c r="V97" i="7"/>
  <c r="R97" i="7" s="1"/>
  <c r="V98" i="7"/>
  <c r="R98" i="7" s="1"/>
  <c r="V99" i="7"/>
  <c r="R99" i="7" s="1"/>
  <c r="V100" i="7"/>
  <c r="R100" i="7" s="1"/>
  <c r="V101" i="7"/>
  <c r="R101" i="7" s="1"/>
  <c r="V102" i="7"/>
  <c r="R102" i="7" s="1"/>
  <c r="V103" i="7"/>
  <c r="R103" i="7" s="1"/>
  <c r="V104" i="7"/>
  <c r="R104" i="7" s="1"/>
  <c r="V105" i="7"/>
  <c r="R105" i="7" s="1"/>
  <c r="V106" i="7"/>
  <c r="R106" i="7" s="1"/>
  <c r="V107" i="7"/>
  <c r="R107" i="7" s="1"/>
  <c r="V108" i="7"/>
  <c r="R108" i="7" s="1"/>
  <c r="V109" i="7"/>
  <c r="R109" i="7" s="1"/>
  <c r="V110" i="7"/>
  <c r="R110" i="7" s="1"/>
  <c r="V111" i="7"/>
  <c r="R111" i="7" s="1"/>
  <c r="V112" i="7"/>
  <c r="R112" i="7" s="1"/>
  <c r="V113" i="7"/>
  <c r="R113" i="7" s="1"/>
  <c r="V114" i="7"/>
  <c r="R114" i="7" s="1"/>
  <c r="V115" i="7"/>
  <c r="R115" i="7" s="1"/>
  <c r="V116" i="7"/>
  <c r="R116" i="7" s="1"/>
  <c r="V117" i="7"/>
  <c r="R117" i="7" s="1"/>
  <c r="V118" i="7"/>
  <c r="R118" i="7" s="1"/>
  <c r="V119" i="7"/>
  <c r="R119" i="7" s="1"/>
  <c r="V120" i="7"/>
  <c r="R120" i="7" s="1"/>
  <c r="V121" i="7"/>
  <c r="R121" i="7" s="1"/>
  <c r="V122" i="7"/>
  <c r="R122" i="7" s="1"/>
  <c r="V123" i="7"/>
  <c r="R123" i="7" s="1"/>
  <c r="V124" i="7"/>
  <c r="R124" i="7" s="1"/>
  <c r="V125" i="7"/>
  <c r="R125" i="7" s="1"/>
  <c r="V126" i="7"/>
  <c r="R126" i="7" s="1"/>
  <c r="V127" i="7"/>
  <c r="R127" i="7" s="1"/>
  <c r="V128" i="7"/>
  <c r="R128" i="7" s="1"/>
  <c r="V129" i="7"/>
  <c r="R129" i="7" s="1"/>
  <c r="V130" i="7"/>
  <c r="R130" i="7" s="1"/>
  <c r="V131" i="7"/>
  <c r="R131" i="7" s="1"/>
  <c r="V132" i="7"/>
  <c r="R132" i="7" s="1"/>
  <c r="V133" i="7"/>
  <c r="R133" i="7" s="1"/>
  <c r="V134" i="7"/>
  <c r="R134" i="7" s="1"/>
  <c r="V135" i="7"/>
  <c r="R135" i="7" s="1"/>
  <c r="V136" i="7"/>
  <c r="R136" i="7" s="1"/>
  <c r="V137" i="7"/>
  <c r="R137" i="7" s="1"/>
  <c r="V138" i="7"/>
  <c r="R138" i="7" s="1"/>
  <c r="V139" i="7"/>
  <c r="R139" i="7" s="1"/>
  <c r="V140" i="7"/>
  <c r="R140" i="7" s="1"/>
  <c r="V141" i="7"/>
  <c r="R141" i="7" s="1"/>
  <c r="V142" i="7"/>
  <c r="R142" i="7" s="1"/>
  <c r="V143" i="7"/>
  <c r="R143" i="7" s="1"/>
  <c r="V144" i="7"/>
  <c r="R144" i="7" s="1"/>
  <c r="V145" i="7"/>
  <c r="R145" i="7" s="1"/>
  <c r="V146" i="7"/>
  <c r="R146" i="7" s="1"/>
  <c r="V147" i="7"/>
  <c r="R147" i="7" s="1"/>
  <c r="V148" i="7"/>
  <c r="R148" i="7" s="1"/>
  <c r="V149" i="7"/>
  <c r="R149" i="7" s="1"/>
  <c r="V150" i="7"/>
  <c r="R150" i="7" s="1"/>
  <c r="V151" i="7"/>
  <c r="R151" i="7" s="1"/>
  <c r="V152" i="7"/>
  <c r="R152" i="7" s="1"/>
  <c r="V153" i="7"/>
  <c r="R153" i="7" s="1"/>
  <c r="V154" i="7"/>
  <c r="R154" i="7" s="1"/>
  <c r="V155" i="7"/>
  <c r="R155" i="7" s="1"/>
  <c r="V156" i="7"/>
  <c r="R156" i="7" s="1"/>
  <c r="V157" i="7"/>
  <c r="R157" i="7" s="1"/>
  <c r="V158" i="7"/>
  <c r="R158" i="7" s="1"/>
  <c r="V159" i="7"/>
  <c r="R159" i="7" s="1"/>
  <c r="V160" i="7"/>
  <c r="R160" i="7" s="1"/>
  <c r="V161" i="7"/>
  <c r="R161" i="7" s="1"/>
  <c r="V162" i="7"/>
  <c r="R162" i="7" s="1"/>
  <c r="V163" i="7"/>
  <c r="R163" i="7" s="1"/>
  <c r="V164" i="7"/>
  <c r="R164" i="7" s="1"/>
  <c r="V165" i="7"/>
  <c r="R165" i="7" s="1"/>
  <c r="V166" i="7"/>
  <c r="R166" i="7" s="1"/>
  <c r="V167" i="7"/>
  <c r="R167" i="7" s="1"/>
  <c r="V168" i="7"/>
  <c r="R168" i="7" s="1"/>
  <c r="V169" i="7"/>
  <c r="R169" i="7" s="1"/>
  <c r="V170" i="7"/>
  <c r="R170" i="7" s="1"/>
  <c r="V171" i="7"/>
  <c r="R171" i="7" s="1"/>
  <c r="V172" i="7"/>
  <c r="R172" i="7" s="1"/>
  <c r="V173" i="7"/>
  <c r="R173" i="7" s="1"/>
  <c r="V174" i="7"/>
  <c r="R174" i="7" s="1"/>
  <c r="V175" i="7"/>
  <c r="R175" i="7" s="1"/>
  <c r="V176" i="7"/>
  <c r="R176" i="7" s="1"/>
  <c r="V177" i="7"/>
  <c r="R177" i="7" s="1"/>
  <c r="V178" i="7"/>
  <c r="R178" i="7" s="1"/>
  <c r="V179" i="7"/>
  <c r="R179" i="7" s="1"/>
  <c r="V180" i="7"/>
  <c r="R180" i="7" s="1"/>
  <c r="V181" i="7"/>
  <c r="R181" i="7" s="1"/>
  <c r="V182" i="7"/>
  <c r="R182" i="7" s="1"/>
  <c r="V183" i="7"/>
  <c r="R183" i="7" s="1"/>
  <c r="V184" i="7"/>
  <c r="R184" i="7" s="1"/>
  <c r="V185" i="7"/>
  <c r="R185" i="7" s="1"/>
  <c r="V186" i="7"/>
  <c r="R186" i="7" s="1"/>
  <c r="V187" i="7"/>
  <c r="R187" i="7" s="1"/>
  <c r="V188" i="7"/>
  <c r="R188" i="7" s="1"/>
  <c r="V189" i="7"/>
  <c r="R189" i="7" s="1"/>
  <c r="V190" i="7"/>
  <c r="R190" i="7" s="1"/>
  <c r="V191" i="7"/>
  <c r="R191" i="7" s="1"/>
  <c r="V192" i="7"/>
  <c r="R192" i="7" s="1"/>
  <c r="V193" i="7"/>
  <c r="R193" i="7" s="1"/>
  <c r="V194" i="7"/>
  <c r="R194" i="7" s="1"/>
  <c r="V195" i="7"/>
  <c r="R195" i="7" s="1"/>
  <c r="V196" i="7"/>
  <c r="R196" i="7" s="1"/>
  <c r="V197" i="7"/>
  <c r="R197" i="7" s="1"/>
  <c r="V198" i="7"/>
  <c r="R198" i="7" s="1"/>
  <c r="V199" i="7"/>
  <c r="R199" i="7" s="1"/>
  <c r="V200" i="7"/>
  <c r="R200" i="7" s="1"/>
  <c r="V201" i="7"/>
  <c r="R201" i="7" s="1"/>
  <c r="V202" i="7"/>
  <c r="R202" i="7" s="1"/>
  <c r="V203" i="7"/>
  <c r="R203" i="7" s="1"/>
  <c r="V204" i="7"/>
  <c r="R204" i="7" s="1"/>
  <c r="V205" i="7"/>
  <c r="R205" i="7" s="1"/>
  <c r="V206" i="7"/>
  <c r="R206" i="7" s="1"/>
  <c r="V207" i="7"/>
  <c r="R207" i="7" s="1"/>
  <c r="V208" i="7"/>
  <c r="R208" i="7" s="1"/>
  <c r="V209" i="7"/>
  <c r="R209" i="7" s="1"/>
  <c r="V210" i="7"/>
  <c r="R210" i="7" s="1"/>
  <c r="V211" i="7"/>
  <c r="R211" i="7" s="1"/>
  <c r="V212" i="7"/>
  <c r="R212" i="7" s="1"/>
  <c r="V213" i="7"/>
  <c r="R213" i="7" s="1"/>
  <c r="V214" i="7"/>
  <c r="R214" i="7" s="1"/>
  <c r="V215" i="7"/>
  <c r="R215" i="7" s="1"/>
  <c r="V216" i="7"/>
  <c r="R216" i="7" s="1"/>
  <c r="V217" i="7"/>
  <c r="R217" i="7" s="1"/>
  <c r="V218" i="7"/>
  <c r="R218" i="7" s="1"/>
  <c r="V219" i="7"/>
  <c r="R219" i="7" s="1"/>
  <c r="V220" i="7"/>
  <c r="R220" i="7" s="1"/>
  <c r="V221" i="7"/>
  <c r="R221" i="7" s="1"/>
  <c r="V222" i="7"/>
  <c r="R222" i="7" s="1"/>
  <c r="V223" i="7"/>
  <c r="R223" i="7" s="1"/>
  <c r="V224" i="7"/>
  <c r="R224" i="7" s="1"/>
  <c r="V225" i="7"/>
  <c r="R225" i="7" s="1"/>
  <c r="V226" i="7"/>
  <c r="R226" i="7" s="1"/>
  <c r="V227" i="7"/>
  <c r="R227" i="7" s="1"/>
  <c r="V228" i="7"/>
  <c r="R228" i="7" s="1"/>
  <c r="V229" i="7"/>
  <c r="R229" i="7" s="1"/>
  <c r="V230" i="7"/>
  <c r="R230" i="7" s="1"/>
  <c r="V231" i="7"/>
  <c r="R231" i="7" s="1"/>
  <c r="V232" i="7"/>
  <c r="R232" i="7" s="1"/>
  <c r="V233" i="7"/>
  <c r="R233" i="7" s="1"/>
  <c r="V234" i="7"/>
  <c r="R234" i="7" s="1"/>
  <c r="V235" i="7"/>
  <c r="R235" i="7" s="1"/>
  <c r="V236" i="7"/>
  <c r="R236" i="7" s="1"/>
  <c r="V237" i="7"/>
  <c r="R237" i="7" s="1"/>
  <c r="V238" i="7"/>
  <c r="R238" i="7" s="1"/>
  <c r="V239" i="7"/>
  <c r="R239" i="7" s="1"/>
  <c r="V240" i="7"/>
  <c r="R240" i="7" s="1"/>
  <c r="V241" i="7"/>
  <c r="R241" i="7" s="1"/>
  <c r="V242" i="7"/>
  <c r="R242" i="7" s="1"/>
  <c r="V243" i="7"/>
  <c r="R243" i="7" s="1"/>
  <c r="V244" i="7"/>
  <c r="R244" i="7" s="1"/>
  <c r="V245" i="7"/>
  <c r="R245" i="7" s="1"/>
  <c r="V246" i="7"/>
  <c r="R246" i="7" s="1"/>
  <c r="V247" i="7"/>
  <c r="R247" i="7" s="1"/>
  <c r="V248" i="7"/>
  <c r="R248" i="7" s="1"/>
  <c r="V249" i="7"/>
  <c r="R249" i="7" s="1"/>
  <c r="V250" i="7"/>
  <c r="R250" i="7" s="1"/>
  <c r="V251" i="7"/>
  <c r="R251" i="7" s="1"/>
  <c r="V252" i="7"/>
  <c r="R252" i="7" s="1"/>
  <c r="V253" i="7"/>
  <c r="R253" i="7" s="1"/>
  <c r="V254" i="7"/>
  <c r="R254" i="7" s="1"/>
  <c r="V255" i="7"/>
  <c r="R255" i="7" s="1"/>
  <c r="V256" i="7"/>
  <c r="R256" i="7" s="1"/>
  <c r="V257" i="7"/>
  <c r="R257" i="7" s="1"/>
  <c r="V258" i="7"/>
  <c r="R258" i="7" s="1"/>
  <c r="V259" i="7"/>
  <c r="R259" i="7" s="1"/>
  <c r="V260" i="7"/>
  <c r="R260" i="7" s="1"/>
  <c r="V261" i="7"/>
  <c r="R261" i="7" s="1"/>
  <c r="V262" i="7"/>
  <c r="R262" i="7" s="1"/>
  <c r="V263" i="7"/>
  <c r="R263" i="7" s="1"/>
  <c r="V264" i="7"/>
  <c r="R264" i="7" s="1"/>
  <c r="V265" i="7"/>
  <c r="R265" i="7" s="1"/>
  <c r="V266" i="7"/>
  <c r="R266" i="7" s="1"/>
  <c r="V267" i="7"/>
  <c r="R267" i="7" s="1"/>
  <c r="V268" i="7"/>
  <c r="R268" i="7" s="1"/>
  <c r="V269" i="7"/>
  <c r="R269" i="7" s="1"/>
  <c r="V270" i="7"/>
  <c r="R270" i="7" s="1"/>
  <c r="V271" i="7"/>
  <c r="R271" i="7" s="1"/>
  <c r="V272" i="7"/>
  <c r="R272" i="7" s="1"/>
  <c r="V273" i="7"/>
  <c r="R273" i="7" s="1"/>
  <c r="V274" i="7"/>
  <c r="R274" i="7" s="1"/>
  <c r="V275" i="7"/>
  <c r="R275" i="7" s="1"/>
  <c r="V276" i="7"/>
  <c r="R276" i="7" s="1"/>
  <c r="V277" i="7"/>
  <c r="R277" i="7" s="1"/>
  <c r="V278" i="7"/>
  <c r="R278" i="7" s="1"/>
  <c r="V279" i="7"/>
  <c r="R279" i="7" s="1"/>
  <c r="V280" i="7"/>
  <c r="R280" i="7" s="1"/>
  <c r="V281" i="7"/>
  <c r="R281" i="7" s="1"/>
  <c r="V282" i="7"/>
  <c r="R282" i="7" s="1"/>
  <c r="V283" i="7"/>
  <c r="R283" i="7" s="1"/>
  <c r="V284" i="7"/>
  <c r="R284" i="7" s="1"/>
  <c r="V285" i="7"/>
  <c r="R285" i="7" s="1"/>
  <c r="V286" i="7"/>
  <c r="R286" i="7" s="1"/>
  <c r="V287" i="7"/>
  <c r="R287" i="7" s="1"/>
  <c r="V288" i="7"/>
  <c r="R288" i="7" s="1"/>
  <c r="V289" i="7"/>
  <c r="R289" i="7" s="1"/>
  <c r="V290" i="7"/>
  <c r="R290" i="7" s="1"/>
  <c r="V291" i="7"/>
  <c r="R291" i="7" s="1"/>
  <c r="V292" i="7"/>
  <c r="R292" i="7" s="1"/>
  <c r="V293" i="7"/>
  <c r="R293" i="7" s="1"/>
  <c r="V294" i="7"/>
  <c r="R294" i="7" s="1"/>
  <c r="V295" i="7"/>
  <c r="R295" i="7" s="1"/>
  <c r="V296" i="7"/>
  <c r="R296" i="7" s="1"/>
  <c r="V297" i="7"/>
  <c r="R297" i="7" s="1"/>
  <c r="V298" i="7"/>
  <c r="R298" i="7" s="1"/>
  <c r="V299" i="7"/>
  <c r="R299" i="7" s="1"/>
  <c r="V300" i="7"/>
  <c r="R300" i="7" s="1"/>
  <c r="V301" i="7"/>
  <c r="R301" i="7" s="1"/>
  <c r="V302" i="7"/>
  <c r="R302" i="7" s="1"/>
  <c r="V303" i="7"/>
  <c r="R303" i="7" s="1"/>
  <c r="V304" i="7"/>
  <c r="R304" i="7" s="1"/>
  <c r="V305" i="7"/>
  <c r="R305" i="7" s="1"/>
  <c r="V306" i="7"/>
  <c r="R306" i="7" s="1"/>
  <c r="V307" i="7"/>
  <c r="R307" i="7" s="1"/>
  <c r="V308" i="7"/>
  <c r="R308" i="7" s="1"/>
  <c r="V309" i="7"/>
  <c r="R309" i="7" s="1"/>
  <c r="V310" i="7"/>
  <c r="R310" i="7" s="1"/>
  <c r="V311" i="7"/>
  <c r="R311" i="7" s="1"/>
  <c r="V312" i="7"/>
  <c r="R312" i="7" s="1"/>
  <c r="V313" i="7"/>
  <c r="R313" i="7" s="1"/>
  <c r="V314" i="7"/>
  <c r="R314" i="7" s="1"/>
  <c r="V315" i="7"/>
  <c r="R315" i="7" s="1"/>
  <c r="V316" i="7"/>
  <c r="R316" i="7" s="1"/>
  <c r="V317" i="7"/>
  <c r="R317" i="7" s="1"/>
  <c r="V318" i="7"/>
  <c r="R318" i="7" s="1"/>
  <c r="V319" i="7"/>
  <c r="R319" i="7" s="1"/>
  <c r="V320" i="7"/>
  <c r="R320" i="7" s="1"/>
  <c r="V321" i="7"/>
  <c r="R321" i="7" s="1"/>
  <c r="V322" i="7"/>
  <c r="R322" i="7" s="1"/>
  <c r="V323" i="7"/>
  <c r="R323" i="7" s="1"/>
  <c r="V324" i="7"/>
  <c r="R324" i="7" s="1"/>
  <c r="V325" i="7"/>
  <c r="R325" i="7" s="1"/>
  <c r="V326" i="7"/>
  <c r="R326" i="7" s="1"/>
  <c r="V327" i="7"/>
  <c r="R327" i="7" s="1"/>
  <c r="V328" i="7"/>
  <c r="R328" i="7" s="1"/>
  <c r="V329" i="7"/>
  <c r="R329" i="7" s="1"/>
  <c r="V330" i="7"/>
  <c r="R330" i="7" s="1"/>
  <c r="V331" i="7"/>
  <c r="R331" i="7" s="1"/>
  <c r="V332" i="7"/>
  <c r="R332" i="7" s="1"/>
  <c r="V333" i="7"/>
  <c r="R333" i="7" s="1"/>
  <c r="V334" i="7"/>
  <c r="R334" i="7" s="1"/>
  <c r="V335" i="7"/>
  <c r="R335" i="7" s="1"/>
  <c r="V336" i="7"/>
  <c r="R336" i="7" s="1"/>
  <c r="V337" i="7"/>
  <c r="R337" i="7" s="1"/>
  <c r="V338" i="7"/>
  <c r="R338" i="7" s="1"/>
  <c r="V339" i="7"/>
  <c r="R339" i="7" s="1"/>
  <c r="V340" i="7"/>
  <c r="R340" i="7" s="1"/>
  <c r="V341" i="7"/>
  <c r="R341" i="7" s="1"/>
  <c r="V342" i="7"/>
  <c r="R342" i="7" s="1"/>
  <c r="V343" i="7"/>
  <c r="R343" i="7" s="1"/>
  <c r="V344" i="7"/>
  <c r="R344" i="7" s="1"/>
  <c r="V345" i="7"/>
  <c r="R345" i="7" s="1"/>
  <c r="V346" i="7"/>
  <c r="R346" i="7" s="1"/>
  <c r="V347" i="7"/>
  <c r="R347" i="7" s="1"/>
  <c r="V348" i="7"/>
  <c r="R348" i="7" s="1"/>
  <c r="V349" i="7"/>
  <c r="R349" i="7" s="1"/>
  <c r="V350" i="7"/>
  <c r="R350" i="7" s="1"/>
  <c r="V351" i="7"/>
  <c r="R351" i="7" s="1"/>
  <c r="V352" i="7"/>
  <c r="R352" i="7" s="1"/>
  <c r="V353" i="7"/>
  <c r="R353" i="7" s="1"/>
  <c r="V354" i="7"/>
  <c r="R354" i="7" s="1"/>
  <c r="V355" i="7"/>
  <c r="R355" i="7" s="1"/>
  <c r="V356" i="7"/>
  <c r="R356" i="7" s="1"/>
  <c r="V357" i="7"/>
  <c r="R357" i="7" s="1"/>
  <c r="V358" i="7"/>
  <c r="R358" i="7" s="1"/>
  <c r="V359" i="7"/>
  <c r="R359" i="7" s="1"/>
  <c r="V360" i="7"/>
  <c r="R360" i="7" s="1"/>
  <c r="V361" i="7"/>
  <c r="R361" i="7" s="1"/>
  <c r="V362" i="7"/>
  <c r="R362" i="7" s="1"/>
  <c r="V363" i="7"/>
  <c r="R363" i="7" s="1"/>
  <c r="V364" i="7"/>
  <c r="R364" i="7" s="1"/>
  <c r="V365" i="7"/>
  <c r="R365" i="7" s="1"/>
  <c r="V366" i="7"/>
  <c r="R366" i="7" s="1"/>
  <c r="V367" i="7"/>
  <c r="R367" i="7" s="1"/>
  <c r="V368" i="7"/>
  <c r="R368" i="7" s="1"/>
  <c r="V369" i="7"/>
  <c r="R369" i="7" s="1"/>
  <c r="V370" i="7"/>
  <c r="R370" i="7" s="1"/>
  <c r="V371" i="7"/>
  <c r="R371" i="7" s="1"/>
  <c r="V372" i="7"/>
  <c r="R372" i="7" s="1"/>
  <c r="V373" i="7"/>
  <c r="R373" i="7" s="1"/>
  <c r="V374" i="7"/>
  <c r="R374" i="7" s="1"/>
  <c r="V375" i="7"/>
  <c r="R375" i="7" s="1"/>
  <c r="V376" i="7"/>
  <c r="R376" i="7" s="1"/>
  <c r="V377" i="7"/>
  <c r="R377" i="7" s="1"/>
  <c r="V378" i="7"/>
  <c r="R378" i="7" s="1"/>
  <c r="V379" i="7"/>
  <c r="R379" i="7" s="1"/>
  <c r="V380" i="7"/>
  <c r="R380" i="7" s="1"/>
  <c r="V381" i="7"/>
  <c r="R381" i="7" s="1"/>
  <c r="V382" i="7"/>
  <c r="R382" i="7" s="1"/>
  <c r="V383" i="7"/>
  <c r="R383" i="7" s="1"/>
  <c r="V384" i="7"/>
  <c r="R384" i="7" s="1"/>
  <c r="V385" i="7"/>
  <c r="R385" i="7" s="1"/>
  <c r="V386" i="7"/>
  <c r="R386" i="7" s="1"/>
  <c r="V387" i="7"/>
  <c r="R387" i="7" s="1"/>
  <c r="V388" i="7"/>
  <c r="R388" i="7" s="1"/>
  <c r="V389" i="7"/>
  <c r="R389" i="7" s="1"/>
  <c r="V390" i="7"/>
  <c r="R390" i="7" s="1"/>
  <c r="V391" i="7"/>
  <c r="R391" i="7" s="1"/>
  <c r="V392" i="7"/>
  <c r="R392" i="7" s="1"/>
  <c r="V393" i="7"/>
  <c r="R393" i="7" s="1"/>
  <c r="V394" i="7"/>
  <c r="R394" i="7" s="1"/>
  <c r="V395" i="7"/>
  <c r="R395" i="7" s="1"/>
  <c r="V396" i="7"/>
  <c r="R396" i="7" s="1"/>
  <c r="V397" i="7"/>
  <c r="R397" i="7" s="1"/>
  <c r="V398" i="7"/>
  <c r="R398" i="7" s="1"/>
  <c r="V399" i="7"/>
  <c r="R399" i="7" s="1"/>
  <c r="V400" i="7"/>
  <c r="R400" i="7" s="1"/>
  <c r="V401" i="7"/>
  <c r="R401" i="7" s="1"/>
  <c r="V402" i="7"/>
  <c r="R402" i="7" s="1"/>
  <c r="V403" i="7"/>
  <c r="R403" i="7" s="1"/>
  <c r="V404" i="7"/>
  <c r="R404" i="7" s="1"/>
  <c r="V405" i="7"/>
  <c r="R405" i="7" s="1"/>
  <c r="V406" i="7"/>
  <c r="R406" i="7" s="1"/>
  <c r="V407" i="7"/>
  <c r="R407" i="7" s="1"/>
  <c r="V408" i="7"/>
  <c r="R408" i="7" s="1"/>
  <c r="V409" i="7"/>
  <c r="R409" i="7" s="1"/>
  <c r="V410" i="7"/>
  <c r="R410" i="7" s="1"/>
  <c r="V411" i="7"/>
  <c r="R411" i="7" s="1"/>
  <c r="V412" i="7"/>
  <c r="R412" i="7" s="1"/>
  <c r="V413" i="7"/>
  <c r="R413" i="7" s="1"/>
  <c r="V414" i="7"/>
  <c r="R414" i="7" s="1"/>
  <c r="V415" i="7"/>
  <c r="R415" i="7" s="1"/>
  <c r="V416" i="7"/>
  <c r="R416" i="7" s="1"/>
  <c r="V417" i="7"/>
  <c r="R417" i="7" s="1"/>
  <c r="V418" i="7"/>
  <c r="R418" i="7" s="1"/>
  <c r="V419" i="7"/>
  <c r="R419" i="7" s="1"/>
  <c r="V420" i="7"/>
  <c r="R420" i="7" s="1"/>
  <c r="V421" i="7"/>
  <c r="R421" i="7" s="1"/>
  <c r="V422" i="7"/>
  <c r="R422" i="7" s="1"/>
  <c r="V423" i="7"/>
  <c r="R423" i="7" s="1"/>
  <c r="V424" i="7"/>
  <c r="R424" i="7" s="1"/>
  <c r="V425" i="7"/>
  <c r="R425" i="7" s="1"/>
  <c r="V426" i="7"/>
  <c r="R426" i="7" s="1"/>
  <c r="V427" i="7"/>
  <c r="R427" i="7" s="1"/>
  <c r="V428" i="7"/>
  <c r="R428" i="7" s="1"/>
  <c r="V429" i="7"/>
  <c r="R429" i="7" s="1"/>
  <c r="V430" i="7"/>
  <c r="R430" i="7" s="1"/>
  <c r="V431" i="7"/>
  <c r="R431" i="7" s="1"/>
  <c r="V432" i="7"/>
  <c r="R432" i="7" s="1"/>
  <c r="V433" i="7"/>
  <c r="R433" i="7" s="1"/>
  <c r="V434" i="7"/>
  <c r="R434" i="7" s="1"/>
  <c r="V435" i="7"/>
  <c r="R435" i="7" s="1"/>
  <c r="V436" i="7"/>
  <c r="R436" i="7" s="1"/>
  <c r="V437" i="7"/>
  <c r="R437" i="7" s="1"/>
  <c r="V438" i="7"/>
  <c r="R438" i="7" s="1"/>
  <c r="V439" i="7"/>
  <c r="R439" i="7" s="1"/>
  <c r="V440" i="7"/>
  <c r="R440" i="7" s="1"/>
  <c r="V441" i="7"/>
  <c r="R441" i="7" s="1"/>
  <c r="V442" i="7"/>
  <c r="R442" i="7" s="1"/>
  <c r="V443" i="7"/>
  <c r="R443" i="7" s="1"/>
  <c r="V444" i="7"/>
  <c r="R444" i="7" s="1"/>
  <c r="V445" i="7"/>
  <c r="R445" i="7" s="1"/>
  <c r="V446" i="7"/>
  <c r="R446" i="7" s="1"/>
  <c r="V447" i="7"/>
  <c r="R447" i="7" s="1"/>
  <c r="V448" i="7"/>
  <c r="R448" i="7" s="1"/>
  <c r="V449" i="7"/>
  <c r="R449" i="7" s="1"/>
  <c r="V450" i="7"/>
  <c r="R450" i="7" s="1"/>
  <c r="V451" i="7"/>
  <c r="R451" i="7" s="1"/>
  <c r="V452" i="7"/>
  <c r="R452" i="7" s="1"/>
  <c r="V453" i="7"/>
  <c r="R453" i="7" s="1"/>
  <c r="V454" i="7"/>
  <c r="R454" i="7" s="1"/>
  <c r="V455" i="7"/>
  <c r="R455" i="7" s="1"/>
  <c r="V456" i="7"/>
  <c r="R456" i="7" s="1"/>
  <c r="V457" i="7"/>
  <c r="R457" i="7" s="1"/>
  <c r="V458" i="7"/>
  <c r="R458" i="7" s="1"/>
  <c r="V459" i="7"/>
  <c r="R459" i="7" s="1"/>
  <c r="V460" i="7"/>
  <c r="R460" i="7" s="1"/>
  <c r="V461" i="7"/>
  <c r="R461" i="7" s="1"/>
  <c r="V462" i="7"/>
  <c r="R462" i="7" s="1"/>
  <c r="V463" i="7"/>
  <c r="R463" i="7" s="1"/>
  <c r="V464" i="7"/>
  <c r="R464" i="7" s="1"/>
  <c r="V465" i="7"/>
  <c r="R465" i="7" s="1"/>
  <c r="V466" i="7"/>
  <c r="R466" i="7" s="1"/>
  <c r="V467" i="7"/>
  <c r="R467" i="7" s="1"/>
  <c r="V468" i="7"/>
  <c r="R468" i="7" s="1"/>
  <c r="V469" i="7"/>
  <c r="R469" i="7" s="1"/>
  <c r="V470" i="7"/>
  <c r="R470" i="7" s="1"/>
  <c r="V471" i="7"/>
  <c r="R471" i="7" s="1"/>
  <c r="V472" i="7"/>
  <c r="R472" i="7" s="1"/>
  <c r="V473" i="7"/>
  <c r="R473" i="7" s="1"/>
  <c r="V474" i="7"/>
  <c r="R474" i="7" s="1"/>
  <c r="V475" i="7"/>
  <c r="R475" i="7" s="1"/>
  <c r="V476" i="7"/>
  <c r="R476" i="7" s="1"/>
  <c r="V477" i="7"/>
  <c r="R477" i="7" s="1"/>
  <c r="V478" i="7"/>
  <c r="R478" i="7" s="1"/>
  <c r="V479" i="7"/>
  <c r="R479" i="7" s="1"/>
  <c r="V480" i="7"/>
  <c r="R480" i="7" s="1"/>
  <c r="V481" i="7"/>
  <c r="R481" i="7" s="1"/>
  <c r="V482" i="7"/>
  <c r="R482" i="7" s="1"/>
  <c r="V483" i="7"/>
  <c r="R483" i="7" s="1"/>
  <c r="V484" i="7"/>
  <c r="R484" i="7" s="1"/>
  <c r="V485" i="7"/>
  <c r="R485" i="7" s="1"/>
  <c r="V486" i="7"/>
  <c r="R486" i="7" s="1"/>
  <c r="V487" i="7"/>
  <c r="R487" i="7" s="1"/>
  <c r="V488" i="7"/>
  <c r="R488" i="7" s="1"/>
  <c r="V489" i="7"/>
  <c r="R489" i="7" s="1"/>
  <c r="V490" i="7"/>
  <c r="R490" i="7" s="1"/>
  <c r="V491" i="7"/>
  <c r="R491" i="7" s="1"/>
  <c r="V492" i="7"/>
  <c r="R492" i="7" s="1"/>
  <c r="V493" i="7"/>
  <c r="R493" i="7" s="1"/>
  <c r="V494" i="7"/>
  <c r="R494" i="7" s="1"/>
  <c r="V495" i="7"/>
  <c r="R495" i="7" s="1"/>
  <c r="V496" i="7"/>
  <c r="R496" i="7" s="1"/>
  <c r="V497" i="7"/>
  <c r="R497" i="7" s="1"/>
  <c r="V498" i="7"/>
  <c r="R498" i="7" s="1"/>
  <c r="V499" i="7"/>
  <c r="R499" i="7" s="1"/>
  <c r="V500" i="7"/>
  <c r="R500" i="7" s="1"/>
  <c r="V501" i="7"/>
  <c r="R501" i="7" s="1"/>
  <c r="V502" i="7"/>
  <c r="R502" i="7" s="1"/>
  <c r="V503" i="7"/>
  <c r="R503" i="7" s="1"/>
  <c r="V504" i="7"/>
  <c r="R504" i="7" s="1"/>
  <c r="V505" i="7"/>
  <c r="R505" i="7" s="1"/>
  <c r="V506" i="7"/>
  <c r="R506" i="7" s="1"/>
  <c r="V507" i="7"/>
  <c r="R507" i="7" s="1"/>
  <c r="V508" i="7"/>
  <c r="R508" i="7" s="1"/>
  <c r="V509" i="7"/>
  <c r="R509" i="7" s="1"/>
  <c r="V510" i="7"/>
  <c r="R510" i="7" s="1"/>
  <c r="V511" i="7"/>
  <c r="R511" i="7" s="1"/>
  <c r="V512" i="7"/>
  <c r="R512" i="7" s="1"/>
  <c r="V513" i="7"/>
  <c r="R513" i="7" s="1"/>
  <c r="V514" i="7"/>
  <c r="R514" i="7" s="1"/>
  <c r="V515" i="7"/>
  <c r="R515" i="7" s="1"/>
  <c r="V516" i="7"/>
  <c r="R516" i="7" s="1"/>
  <c r="V517" i="7"/>
  <c r="R517" i="7" s="1"/>
  <c r="V518" i="7"/>
  <c r="R518" i="7" s="1"/>
  <c r="V519" i="7"/>
  <c r="R519" i="7" s="1"/>
  <c r="V520" i="7"/>
  <c r="R520" i="7" s="1"/>
  <c r="V521" i="7"/>
  <c r="R521" i="7" s="1"/>
  <c r="V522" i="7"/>
  <c r="R522" i="7" s="1"/>
  <c r="V523" i="7"/>
  <c r="R523" i="7" s="1"/>
  <c r="V524" i="7"/>
  <c r="R524" i="7" s="1"/>
  <c r="V525" i="7"/>
  <c r="R525" i="7" s="1"/>
  <c r="V526" i="7"/>
  <c r="R526" i="7" s="1"/>
  <c r="V527" i="7"/>
  <c r="R527" i="7" s="1"/>
  <c r="V528" i="7"/>
  <c r="R528" i="7" s="1"/>
  <c r="V529" i="7"/>
  <c r="R529" i="7" s="1"/>
  <c r="V530" i="7"/>
  <c r="R530" i="7" s="1"/>
  <c r="V531" i="7"/>
  <c r="R531" i="7" s="1"/>
  <c r="V532" i="7"/>
  <c r="R532" i="7" s="1"/>
  <c r="V533" i="7"/>
  <c r="R533" i="7" s="1"/>
  <c r="V534" i="7"/>
  <c r="R534" i="7" s="1"/>
  <c r="V535" i="7"/>
  <c r="R535" i="7" s="1"/>
  <c r="V536" i="7"/>
  <c r="R536" i="7" s="1"/>
  <c r="V537" i="7"/>
  <c r="R537" i="7" s="1"/>
  <c r="V538" i="7"/>
  <c r="R538" i="7" s="1"/>
  <c r="V539" i="7"/>
  <c r="R539" i="7" s="1"/>
  <c r="V540" i="7"/>
  <c r="R540" i="7" s="1"/>
  <c r="V541" i="7"/>
  <c r="R541" i="7" s="1"/>
  <c r="V542" i="7"/>
  <c r="R542" i="7" s="1"/>
  <c r="V543" i="7"/>
  <c r="R543" i="7" s="1"/>
  <c r="V544" i="7"/>
  <c r="R544" i="7" s="1"/>
  <c r="V545" i="7"/>
  <c r="R545" i="7" s="1"/>
  <c r="V546" i="7"/>
  <c r="R546" i="7" s="1"/>
  <c r="V547" i="7"/>
  <c r="R547" i="7" s="1"/>
  <c r="V548" i="7"/>
  <c r="R548" i="7" s="1"/>
  <c r="V549" i="7"/>
  <c r="R549" i="7" s="1"/>
  <c r="V550" i="7"/>
  <c r="R550" i="7" s="1"/>
  <c r="V551" i="7"/>
  <c r="R551" i="7" s="1"/>
  <c r="V552" i="7"/>
  <c r="R552" i="7" s="1"/>
  <c r="V553" i="7"/>
  <c r="R553" i="7" s="1"/>
  <c r="V554" i="7"/>
  <c r="R554" i="7" s="1"/>
  <c r="V555" i="7"/>
  <c r="R555" i="7" s="1"/>
  <c r="V556" i="7"/>
  <c r="R556" i="7" s="1"/>
  <c r="V557" i="7"/>
  <c r="R557" i="7" s="1"/>
  <c r="V558" i="7"/>
  <c r="R558" i="7" s="1"/>
  <c r="V559" i="7"/>
  <c r="R559" i="7" s="1"/>
  <c r="V560" i="7"/>
  <c r="R560" i="7" s="1"/>
  <c r="V561" i="7"/>
  <c r="R561" i="7" s="1"/>
  <c r="V562" i="7"/>
  <c r="R562" i="7" s="1"/>
  <c r="V563" i="7"/>
  <c r="R563" i="7" s="1"/>
  <c r="V564" i="7"/>
  <c r="R564" i="7" s="1"/>
  <c r="V565" i="7"/>
  <c r="R565" i="7" s="1"/>
  <c r="V566" i="7"/>
  <c r="R566" i="7" s="1"/>
  <c r="V567" i="7"/>
  <c r="R567" i="7" s="1"/>
  <c r="V568" i="7"/>
  <c r="R568" i="7" s="1"/>
  <c r="V569" i="7"/>
  <c r="R569" i="7" s="1"/>
  <c r="V570" i="7"/>
  <c r="R570" i="7" s="1"/>
  <c r="V571" i="7"/>
  <c r="R571" i="7" s="1"/>
  <c r="V572" i="7"/>
  <c r="R572" i="7" s="1"/>
  <c r="V573" i="7"/>
  <c r="R573" i="7" s="1"/>
  <c r="V574" i="7"/>
  <c r="R574" i="7" s="1"/>
  <c r="V575" i="7"/>
  <c r="R575" i="7" s="1"/>
  <c r="V576" i="7"/>
  <c r="R576" i="7" s="1"/>
  <c r="V577" i="7"/>
  <c r="R577" i="7" s="1"/>
  <c r="V578" i="7"/>
  <c r="R578" i="7" s="1"/>
  <c r="V579" i="7"/>
  <c r="R579" i="7" s="1"/>
  <c r="V580" i="7"/>
  <c r="R580" i="7" s="1"/>
  <c r="V581" i="7"/>
  <c r="R581" i="7" s="1"/>
  <c r="V582" i="7"/>
  <c r="R582" i="7" s="1"/>
  <c r="V583" i="7"/>
  <c r="R583" i="7" s="1"/>
  <c r="V584" i="7"/>
  <c r="R584" i="7" s="1"/>
  <c r="V585" i="7"/>
  <c r="R585" i="7" s="1"/>
  <c r="V586" i="7"/>
  <c r="R586" i="7" s="1"/>
  <c r="V587" i="7"/>
  <c r="R587" i="7" s="1"/>
  <c r="V588" i="7"/>
  <c r="R588" i="7" s="1"/>
  <c r="V589" i="7"/>
  <c r="R589" i="7" s="1"/>
  <c r="V590" i="7"/>
  <c r="R590" i="7" s="1"/>
  <c r="V591" i="7"/>
  <c r="R591" i="7" s="1"/>
  <c r="V592" i="7"/>
  <c r="R592" i="7" s="1"/>
  <c r="V593" i="7"/>
  <c r="R593" i="7" s="1"/>
  <c r="V594" i="7"/>
  <c r="R594" i="7" s="1"/>
  <c r="V595" i="7"/>
  <c r="R595" i="7" s="1"/>
  <c r="V596" i="7"/>
  <c r="R596" i="7" s="1"/>
  <c r="V597" i="7"/>
  <c r="R597" i="7" s="1"/>
  <c r="V598" i="7"/>
  <c r="R598" i="7" s="1"/>
  <c r="V599" i="7"/>
  <c r="R599" i="7" s="1"/>
  <c r="V600" i="7"/>
  <c r="R600" i="7" s="1"/>
  <c r="V601" i="7"/>
  <c r="R601" i="7" s="1"/>
  <c r="V602" i="7"/>
  <c r="R602" i="7" s="1"/>
  <c r="V603" i="7"/>
  <c r="R603" i="7" s="1"/>
  <c r="V604" i="7"/>
  <c r="R604" i="7" s="1"/>
  <c r="V605" i="7"/>
  <c r="R605" i="7" s="1"/>
  <c r="V606" i="7"/>
  <c r="R606" i="7" s="1"/>
  <c r="V607" i="7"/>
  <c r="R607" i="7" s="1"/>
  <c r="V608" i="7"/>
  <c r="R608" i="7" s="1"/>
  <c r="V609" i="7"/>
  <c r="R609" i="7" s="1"/>
  <c r="V610" i="7"/>
  <c r="R610" i="7" s="1"/>
  <c r="V611" i="7"/>
  <c r="R611" i="7" s="1"/>
  <c r="V612" i="7"/>
  <c r="R612" i="7" s="1"/>
  <c r="V613" i="7"/>
  <c r="R613" i="7" s="1"/>
  <c r="V614" i="7"/>
  <c r="R614" i="7" s="1"/>
  <c r="V615" i="7"/>
  <c r="R615" i="7" s="1"/>
  <c r="V616" i="7"/>
  <c r="R616" i="7" s="1"/>
  <c r="V617" i="7"/>
  <c r="R617" i="7" s="1"/>
  <c r="V618" i="7"/>
  <c r="R618" i="7" s="1"/>
  <c r="V619" i="7"/>
  <c r="R619" i="7" s="1"/>
  <c r="V620" i="7"/>
  <c r="R620" i="7" s="1"/>
  <c r="V621" i="7"/>
  <c r="R621" i="7" s="1"/>
  <c r="V622" i="7"/>
  <c r="R622" i="7" s="1"/>
  <c r="V623" i="7"/>
  <c r="R623" i="7" s="1"/>
  <c r="V624" i="7"/>
  <c r="R624" i="7" s="1"/>
  <c r="V625" i="7"/>
  <c r="R625" i="7" s="1"/>
  <c r="V626" i="7"/>
  <c r="R626" i="7" s="1"/>
  <c r="V627" i="7"/>
  <c r="R627" i="7" s="1"/>
  <c r="V628" i="7"/>
  <c r="R628" i="7" s="1"/>
  <c r="V629" i="7"/>
  <c r="R629" i="7" s="1"/>
  <c r="V630" i="7"/>
  <c r="R630" i="7" s="1"/>
  <c r="V631" i="7"/>
  <c r="R631" i="7" s="1"/>
  <c r="V632" i="7"/>
  <c r="R632" i="7" s="1"/>
  <c r="V633" i="7"/>
  <c r="R633" i="7" s="1"/>
  <c r="V634" i="7"/>
  <c r="R634" i="7" s="1"/>
  <c r="V635" i="7"/>
  <c r="R635" i="7" s="1"/>
  <c r="V636" i="7"/>
  <c r="R636" i="7" s="1"/>
  <c r="V637" i="7"/>
  <c r="R637" i="7" s="1"/>
  <c r="V638" i="7"/>
  <c r="R638" i="7" s="1"/>
  <c r="V639" i="7"/>
  <c r="R639" i="7" s="1"/>
  <c r="V640" i="7"/>
  <c r="R640" i="7" s="1"/>
  <c r="V641" i="7"/>
  <c r="R641" i="7" s="1"/>
  <c r="V642" i="7"/>
  <c r="R642" i="7" s="1"/>
  <c r="V643" i="7"/>
  <c r="R643" i="7" s="1"/>
  <c r="V644" i="7"/>
  <c r="R644" i="7" s="1"/>
  <c r="V645" i="7"/>
  <c r="R645" i="7" s="1"/>
  <c r="V646" i="7"/>
  <c r="R646" i="7" s="1"/>
  <c r="V647" i="7"/>
  <c r="R647" i="7" s="1"/>
  <c r="V648" i="7"/>
  <c r="R648" i="7" s="1"/>
  <c r="V649" i="7"/>
  <c r="R649" i="7" s="1"/>
  <c r="V650" i="7"/>
  <c r="R650" i="7" s="1"/>
  <c r="V651" i="7"/>
  <c r="R651" i="7" s="1"/>
  <c r="V652" i="7"/>
  <c r="R652" i="7" s="1"/>
  <c r="V653" i="7"/>
  <c r="R653" i="7" s="1"/>
  <c r="V654" i="7"/>
  <c r="R654" i="7" s="1"/>
  <c r="V655" i="7"/>
  <c r="R655" i="7" s="1"/>
  <c r="V656" i="7"/>
  <c r="R656" i="7" s="1"/>
  <c r="V657" i="7"/>
  <c r="R657" i="7" s="1"/>
  <c r="V658" i="7"/>
  <c r="R658" i="7" s="1"/>
  <c r="V659" i="7"/>
  <c r="R659" i="7" s="1"/>
  <c r="V660" i="7"/>
  <c r="R660" i="7" s="1"/>
  <c r="V661" i="7"/>
  <c r="R661" i="7" s="1"/>
  <c r="V662" i="7"/>
  <c r="R662" i="7" s="1"/>
  <c r="V663" i="7"/>
  <c r="R663" i="7" s="1"/>
  <c r="V664" i="7"/>
  <c r="R664" i="7" s="1"/>
  <c r="V665" i="7"/>
  <c r="R665" i="7" s="1"/>
  <c r="V666" i="7"/>
  <c r="R666" i="7" s="1"/>
  <c r="V667" i="7"/>
  <c r="R667" i="7" s="1"/>
  <c r="V668" i="7"/>
  <c r="R668" i="7" s="1"/>
  <c r="V669" i="7"/>
  <c r="R669" i="7" s="1"/>
  <c r="V670" i="7"/>
  <c r="R670" i="7" s="1"/>
  <c r="V671" i="7"/>
  <c r="R671" i="7" s="1"/>
  <c r="V672" i="7"/>
  <c r="R672" i="7" s="1"/>
  <c r="V673" i="7"/>
  <c r="R673" i="7" s="1"/>
  <c r="V674" i="7"/>
  <c r="R674" i="7" s="1"/>
  <c r="V675" i="7"/>
  <c r="R675" i="7" s="1"/>
  <c r="V676" i="7"/>
  <c r="R676" i="7" s="1"/>
  <c r="V677" i="7"/>
  <c r="R677" i="7" s="1"/>
  <c r="V678" i="7"/>
  <c r="R678" i="7" s="1"/>
  <c r="V679" i="7"/>
  <c r="R679" i="7" s="1"/>
  <c r="V680" i="7"/>
  <c r="R680" i="7" s="1"/>
  <c r="V681" i="7"/>
  <c r="R681" i="7" s="1"/>
  <c r="V682" i="7"/>
  <c r="R682" i="7" s="1"/>
  <c r="V683" i="7"/>
  <c r="R683" i="7" s="1"/>
  <c r="V684" i="7"/>
  <c r="R684" i="7" s="1"/>
  <c r="V685" i="7"/>
  <c r="R685" i="7" s="1"/>
  <c r="V686" i="7"/>
  <c r="R686" i="7" s="1"/>
  <c r="V687" i="7"/>
  <c r="R687" i="7" s="1"/>
  <c r="V688" i="7"/>
  <c r="R688" i="7" s="1"/>
  <c r="V689" i="7"/>
  <c r="R689" i="7" s="1"/>
  <c r="V690" i="7"/>
  <c r="R690" i="7" s="1"/>
  <c r="V691" i="7"/>
  <c r="R691" i="7" s="1"/>
  <c r="V692" i="7"/>
  <c r="R692" i="7" s="1"/>
  <c r="V693" i="7"/>
  <c r="R693" i="7" s="1"/>
  <c r="V694" i="7"/>
  <c r="R694" i="7" s="1"/>
  <c r="V695" i="7"/>
  <c r="R695" i="7" s="1"/>
  <c r="V696" i="7"/>
  <c r="R696" i="7" s="1"/>
  <c r="V697" i="7"/>
  <c r="R697" i="7" s="1"/>
  <c r="V698" i="7"/>
  <c r="R698" i="7" s="1"/>
  <c r="V699" i="7"/>
  <c r="R699" i="7" s="1"/>
  <c r="V700" i="7"/>
  <c r="R700" i="7" s="1"/>
  <c r="V701" i="7"/>
  <c r="R701" i="7" s="1"/>
  <c r="V702" i="7"/>
  <c r="R702" i="7" s="1"/>
  <c r="V703" i="7"/>
  <c r="R703" i="7" s="1"/>
  <c r="V704" i="7"/>
  <c r="R704" i="7" s="1"/>
  <c r="V705" i="7"/>
  <c r="R705" i="7" s="1"/>
  <c r="V706" i="7"/>
  <c r="R706" i="7" s="1"/>
  <c r="V707" i="7"/>
  <c r="R707" i="7" s="1"/>
  <c r="V708" i="7"/>
  <c r="R708" i="7" s="1"/>
  <c r="V709" i="7"/>
  <c r="R709" i="7" s="1"/>
  <c r="V710" i="7"/>
  <c r="R710" i="7" s="1"/>
  <c r="V711" i="7"/>
  <c r="R711" i="7" s="1"/>
  <c r="V712" i="7"/>
  <c r="R712" i="7" s="1"/>
  <c r="V713" i="7"/>
  <c r="R713" i="7" s="1"/>
  <c r="V714" i="7"/>
  <c r="R714" i="7" s="1"/>
  <c r="V715" i="7"/>
  <c r="R715" i="7" s="1"/>
  <c r="V716" i="7"/>
  <c r="R716" i="7" s="1"/>
  <c r="V717" i="7"/>
  <c r="R717" i="7" s="1"/>
  <c r="V718" i="7"/>
  <c r="R718" i="7" s="1"/>
  <c r="V719" i="7"/>
  <c r="R719" i="7" s="1"/>
  <c r="V720" i="7"/>
  <c r="R720" i="7" s="1"/>
  <c r="V721" i="7"/>
  <c r="R721" i="7" s="1"/>
  <c r="V722" i="7"/>
  <c r="R722" i="7" s="1"/>
  <c r="V723" i="7"/>
  <c r="R723" i="7" s="1"/>
  <c r="V724" i="7"/>
  <c r="R724" i="7" s="1"/>
  <c r="V725" i="7"/>
  <c r="R725" i="7" s="1"/>
  <c r="V726" i="7"/>
  <c r="R726" i="7" s="1"/>
  <c r="V727" i="7"/>
  <c r="R727" i="7" s="1"/>
  <c r="V728" i="7"/>
  <c r="R728" i="7" s="1"/>
  <c r="V729" i="7"/>
  <c r="R729" i="7" s="1"/>
  <c r="V730" i="7"/>
  <c r="R730" i="7" s="1"/>
  <c r="V731" i="7"/>
  <c r="R731" i="7" s="1"/>
  <c r="V732" i="7"/>
  <c r="R732" i="7" s="1"/>
  <c r="V733" i="7"/>
  <c r="R733" i="7" s="1"/>
  <c r="V734" i="7"/>
  <c r="R734" i="7" s="1"/>
  <c r="V735" i="7"/>
  <c r="R735" i="7" s="1"/>
  <c r="V736" i="7"/>
  <c r="R736" i="7" s="1"/>
  <c r="V737" i="7"/>
  <c r="R737" i="7" s="1"/>
  <c r="V738" i="7"/>
  <c r="R738" i="7" s="1"/>
  <c r="V739" i="7"/>
  <c r="R739" i="7" s="1"/>
  <c r="V740" i="7"/>
  <c r="R740" i="7" s="1"/>
  <c r="V741" i="7"/>
  <c r="R741" i="7" s="1"/>
  <c r="V742" i="7"/>
  <c r="R742" i="7" s="1"/>
  <c r="V743" i="7"/>
  <c r="R743" i="7" s="1"/>
  <c r="V744" i="7"/>
  <c r="R744" i="7" s="1"/>
  <c r="V745" i="7"/>
  <c r="R745" i="7" s="1"/>
  <c r="V746" i="7"/>
  <c r="R746" i="7" s="1"/>
  <c r="V747" i="7"/>
  <c r="R747" i="7" s="1"/>
  <c r="V748" i="7"/>
  <c r="R748" i="7" s="1"/>
  <c r="V749" i="7"/>
  <c r="R749" i="7" s="1"/>
  <c r="V750" i="7"/>
  <c r="R750" i="7" s="1"/>
  <c r="V751" i="7"/>
  <c r="R751" i="7" s="1"/>
  <c r="V752" i="7"/>
  <c r="R752" i="7" s="1"/>
  <c r="V753" i="7"/>
  <c r="R753" i="7" s="1"/>
  <c r="V754" i="7"/>
  <c r="R754" i="7" s="1"/>
  <c r="V755" i="7"/>
  <c r="R755" i="7" s="1"/>
  <c r="V756" i="7"/>
  <c r="R756" i="7" s="1"/>
  <c r="V757" i="7"/>
  <c r="R757" i="7" s="1"/>
  <c r="V758" i="7"/>
  <c r="R758" i="7" s="1"/>
  <c r="V759" i="7"/>
  <c r="R759" i="7" s="1"/>
  <c r="V760" i="7"/>
  <c r="R760" i="7" s="1"/>
  <c r="V761" i="7"/>
  <c r="R761" i="7" s="1"/>
  <c r="V762" i="7"/>
  <c r="R762" i="7" s="1"/>
  <c r="V763" i="7"/>
  <c r="R763" i="7" s="1"/>
  <c r="V764" i="7"/>
  <c r="R764" i="7" s="1"/>
  <c r="V765" i="7"/>
  <c r="R765" i="7" s="1"/>
  <c r="V766" i="7"/>
  <c r="R766" i="7" s="1"/>
  <c r="V767" i="7"/>
  <c r="R767" i="7" s="1"/>
  <c r="V768" i="7"/>
  <c r="R768" i="7" s="1"/>
  <c r="V769" i="7"/>
  <c r="R769" i="7" s="1"/>
  <c r="V770" i="7"/>
  <c r="R770" i="7" s="1"/>
  <c r="V771" i="7"/>
  <c r="R771" i="7" s="1"/>
  <c r="V772" i="7"/>
  <c r="R772" i="7" s="1"/>
  <c r="V773" i="7"/>
  <c r="R773" i="7" s="1"/>
  <c r="V774" i="7"/>
  <c r="R774" i="7" s="1"/>
  <c r="V775" i="7"/>
  <c r="R775" i="7" s="1"/>
  <c r="V776" i="7"/>
  <c r="R776" i="7" s="1"/>
  <c r="V777" i="7"/>
  <c r="R777" i="7" s="1"/>
  <c r="V778" i="7"/>
  <c r="R778" i="7" s="1"/>
  <c r="V779" i="7"/>
  <c r="R779" i="7" s="1"/>
  <c r="V780" i="7"/>
  <c r="R780" i="7" s="1"/>
  <c r="V781" i="7"/>
  <c r="R781" i="7" s="1"/>
  <c r="V782" i="7"/>
  <c r="R782" i="7" s="1"/>
  <c r="V783" i="7"/>
  <c r="R783" i="7" s="1"/>
  <c r="V784" i="7"/>
  <c r="R784" i="7" s="1"/>
  <c r="V785" i="7"/>
  <c r="R785" i="7" s="1"/>
  <c r="V786" i="7"/>
  <c r="R786" i="7" s="1"/>
  <c r="V787" i="7"/>
  <c r="R787" i="7" s="1"/>
  <c r="V788" i="7"/>
  <c r="R788" i="7" s="1"/>
  <c r="V789" i="7"/>
  <c r="R789" i="7" s="1"/>
  <c r="V790" i="7"/>
  <c r="R790" i="7" s="1"/>
  <c r="V791" i="7"/>
  <c r="R791" i="7" s="1"/>
  <c r="V792" i="7"/>
  <c r="R792" i="7" s="1"/>
  <c r="V793" i="7"/>
  <c r="R793" i="7" s="1"/>
  <c r="V794" i="7"/>
  <c r="R794" i="7" s="1"/>
  <c r="V795" i="7"/>
  <c r="R795" i="7" s="1"/>
  <c r="V796" i="7"/>
  <c r="R796" i="7" s="1"/>
  <c r="V797" i="7"/>
  <c r="R797" i="7" s="1"/>
  <c r="V798" i="7"/>
  <c r="R798" i="7" s="1"/>
  <c r="V799" i="7"/>
  <c r="R799" i="7" s="1"/>
  <c r="V800" i="7"/>
  <c r="R800" i="7" s="1"/>
  <c r="V801" i="7"/>
  <c r="R801" i="7" s="1"/>
  <c r="V802" i="7"/>
  <c r="R802" i="7" s="1"/>
  <c r="V803" i="7"/>
  <c r="R803" i="7" s="1"/>
  <c r="V804" i="7"/>
  <c r="R804" i="7" s="1"/>
  <c r="V805" i="7"/>
  <c r="R805" i="7" s="1"/>
  <c r="V806" i="7"/>
  <c r="R806" i="7" s="1"/>
  <c r="V807" i="7"/>
  <c r="R807" i="7" s="1"/>
  <c r="V808" i="7"/>
  <c r="R808" i="7" s="1"/>
  <c r="V809" i="7"/>
  <c r="R809" i="7" s="1"/>
  <c r="V810" i="7"/>
  <c r="R810" i="7" s="1"/>
  <c r="V811" i="7"/>
  <c r="R811" i="7" s="1"/>
  <c r="V812" i="7"/>
  <c r="R812" i="7" s="1"/>
  <c r="V813" i="7"/>
  <c r="R813" i="7" s="1"/>
  <c r="V814" i="7"/>
  <c r="R814" i="7" s="1"/>
  <c r="V815" i="7"/>
  <c r="R815" i="7" s="1"/>
  <c r="V816" i="7"/>
  <c r="R816" i="7" s="1"/>
  <c r="V817" i="7"/>
  <c r="R817" i="7" s="1"/>
  <c r="V818" i="7"/>
  <c r="R818" i="7" s="1"/>
  <c r="V819" i="7"/>
  <c r="R819" i="7" s="1"/>
  <c r="V820" i="7"/>
  <c r="R820" i="7" s="1"/>
  <c r="V821" i="7"/>
  <c r="R821" i="7" s="1"/>
  <c r="V822" i="7"/>
  <c r="R822" i="7" s="1"/>
  <c r="V823" i="7"/>
  <c r="R823" i="7" s="1"/>
  <c r="V824" i="7"/>
  <c r="R824" i="7" s="1"/>
  <c r="V825" i="7"/>
  <c r="R825" i="7" s="1"/>
  <c r="V826" i="7"/>
  <c r="R826" i="7" s="1"/>
  <c r="V827" i="7"/>
  <c r="R827" i="7" s="1"/>
  <c r="V828" i="7"/>
  <c r="R828" i="7" s="1"/>
  <c r="V829" i="7"/>
  <c r="R829" i="7" s="1"/>
  <c r="V830" i="7"/>
  <c r="R830" i="7" s="1"/>
  <c r="V831" i="7"/>
  <c r="R831" i="7" s="1"/>
  <c r="V832" i="7"/>
  <c r="R832" i="7" s="1"/>
  <c r="V833" i="7"/>
  <c r="R833" i="7" s="1"/>
  <c r="V834" i="7"/>
  <c r="R834" i="7" s="1"/>
  <c r="V835" i="7"/>
  <c r="R835" i="7" s="1"/>
  <c r="V836" i="7"/>
  <c r="R836" i="7" s="1"/>
  <c r="V837" i="7"/>
  <c r="R837" i="7" s="1"/>
  <c r="V838" i="7"/>
  <c r="R838" i="7" s="1"/>
  <c r="V839" i="7"/>
  <c r="R839" i="7" s="1"/>
  <c r="V840" i="7"/>
  <c r="R840" i="7" s="1"/>
  <c r="V841" i="7"/>
  <c r="R841" i="7" s="1"/>
  <c r="V842" i="7"/>
  <c r="R842" i="7" s="1"/>
  <c r="V843" i="7"/>
  <c r="R843" i="7" s="1"/>
  <c r="V844" i="7"/>
  <c r="R844" i="7" s="1"/>
  <c r="V845" i="7"/>
  <c r="R845" i="7" s="1"/>
  <c r="V846" i="7"/>
  <c r="R846" i="7" s="1"/>
  <c r="V847" i="7"/>
  <c r="R847" i="7" s="1"/>
  <c r="V848" i="7"/>
  <c r="R848" i="7" s="1"/>
  <c r="V849" i="7"/>
  <c r="R849" i="7" s="1"/>
  <c r="V850" i="7"/>
  <c r="R850" i="7" s="1"/>
  <c r="V851" i="7"/>
  <c r="R851" i="7" s="1"/>
  <c r="V852" i="7"/>
  <c r="R852" i="7" s="1"/>
  <c r="V853" i="7"/>
  <c r="R853" i="7" s="1"/>
  <c r="V854" i="7"/>
  <c r="R854" i="7" s="1"/>
  <c r="V855" i="7"/>
  <c r="R855" i="7" s="1"/>
  <c r="V856" i="7"/>
  <c r="R856" i="7" s="1"/>
  <c r="V857" i="7"/>
  <c r="R857" i="7" s="1"/>
  <c r="V858" i="7"/>
  <c r="R858" i="7" s="1"/>
  <c r="V859" i="7"/>
  <c r="R859" i="7" s="1"/>
  <c r="V860" i="7"/>
  <c r="R860" i="7" s="1"/>
  <c r="V861" i="7"/>
  <c r="R861" i="7" s="1"/>
  <c r="V862" i="7"/>
  <c r="R862" i="7" s="1"/>
  <c r="V863" i="7"/>
  <c r="R863" i="7" s="1"/>
  <c r="V864" i="7"/>
  <c r="R864" i="7" s="1"/>
  <c r="V865" i="7"/>
  <c r="R865" i="7" s="1"/>
  <c r="V866" i="7"/>
  <c r="R866" i="7" s="1"/>
  <c r="V867" i="7"/>
  <c r="R867" i="7" s="1"/>
  <c r="V868" i="7"/>
  <c r="R868" i="7" s="1"/>
  <c r="V869" i="7"/>
  <c r="R869" i="7" s="1"/>
  <c r="V870" i="7"/>
  <c r="R870" i="7" s="1"/>
  <c r="V871" i="7"/>
  <c r="R871" i="7" s="1"/>
  <c r="V872" i="7"/>
  <c r="R872" i="7" s="1"/>
  <c r="V873" i="7"/>
  <c r="R873" i="7" s="1"/>
  <c r="V874" i="7"/>
  <c r="R874" i="7" s="1"/>
  <c r="V875" i="7"/>
  <c r="R875" i="7" s="1"/>
  <c r="V876" i="7"/>
  <c r="R876" i="7" s="1"/>
  <c r="V877" i="7"/>
  <c r="R877" i="7" s="1"/>
  <c r="V878" i="7"/>
  <c r="R878" i="7" s="1"/>
  <c r="V879" i="7"/>
  <c r="R879" i="7" s="1"/>
  <c r="V880" i="7"/>
  <c r="R880" i="7" s="1"/>
  <c r="V881" i="7"/>
  <c r="R881" i="7" s="1"/>
  <c r="V882" i="7"/>
  <c r="R882" i="7" s="1"/>
  <c r="V883" i="7"/>
  <c r="R883" i="7" s="1"/>
  <c r="V884" i="7"/>
  <c r="R884" i="7" s="1"/>
  <c r="V885" i="7"/>
  <c r="R885" i="7" s="1"/>
  <c r="V886" i="7"/>
  <c r="R886" i="7" s="1"/>
  <c r="V887" i="7"/>
  <c r="R887" i="7" s="1"/>
  <c r="V888" i="7"/>
  <c r="R888" i="7" s="1"/>
  <c r="V889" i="7"/>
  <c r="R889" i="7" s="1"/>
  <c r="V890" i="7"/>
  <c r="R890" i="7" s="1"/>
  <c r="V891" i="7"/>
  <c r="R891" i="7" s="1"/>
  <c r="V892" i="7"/>
  <c r="R892" i="7" s="1"/>
  <c r="V893" i="7"/>
  <c r="R893" i="7" s="1"/>
  <c r="V894" i="7"/>
  <c r="R894" i="7" s="1"/>
  <c r="V895" i="7"/>
  <c r="R895" i="7" s="1"/>
  <c r="V896" i="7"/>
  <c r="R896" i="7" s="1"/>
  <c r="V897" i="7"/>
  <c r="R897" i="7" s="1"/>
  <c r="V898" i="7"/>
  <c r="R898" i="7" s="1"/>
  <c r="V899" i="7"/>
  <c r="R899" i="7" s="1"/>
  <c r="V900" i="7"/>
  <c r="R900" i="7" s="1"/>
  <c r="V901" i="7"/>
  <c r="R901" i="7" s="1"/>
  <c r="V902" i="7"/>
  <c r="R902" i="7" s="1"/>
  <c r="V903" i="7"/>
  <c r="R903" i="7" s="1"/>
  <c r="V904" i="7"/>
  <c r="R904" i="7" s="1"/>
  <c r="V905" i="7"/>
  <c r="R905" i="7" s="1"/>
  <c r="V906" i="7"/>
  <c r="R906" i="7" s="1"/>
  <c r="V907" i="7"/>
  <c r="R907" i="7" s="1"/>
  <c r="V908" i="7"/>
  <c r="R908" i="7" s="1"/>
  <c r="V909" i="7"/>
  <c r="R909" i="7" s="1"/>
  <c r="V910" i="7"/>
  <c r="R910" i="7" s="1"/>
  <c r="V911" i="7"/>
  <c r="R911" i="7" s="1"/>
  <c r="V912" i="7"/>
  <c r="R912" i="7" s="1"/>
  <c r="V913" i="7"/>
  <c r="R913" i="7" s="1"/>
  <c r="V914" i="7"/>
  <c r="R914" i="7" s="1"/>
  <c r="V915" i="7"/>
  <c r="R915" i="7" s="1"/>
  <c r="V916" i="7"/>
  <c r="R916" i="7" s="1"/>
  <c r="V917" i="7"/>
  <c r="R917" i="7" s="1"/>
  <c r="V918" i="7"/>
  <c r="R918" i="7" s="1"/>
  <c r="V919" i="7"/>
  <c r="R919" i="7" s="1"/>
  <c r="V920" i="7"/>
  <c r="R920" i="7" s="1"/>
  <c r="V921" i="7"/>
  <c r="R921" i="7" s="1"/>
  <c r="V922" i="7"/>
  <c r="R922" i="7" s="1"/>
  <c r="V923" i="7"/>
  <c r="R923" i="7" s="1"/>
  <c r="V924" i="7"/>
  <c r="R924" i="7" s="1"/>
  <c r="V925" i="7"/>
  <c r="R925" i="7" s="1"/>
  <c r="V926" i="7"/>
  <c r="R926" i="7" s="1"/>
  <c r="V927" i="7"/>
  <c r="R927" i="7" s="1"/>
  <c r="V928" i="7"/>
  <c r="R928" i="7" s="1"/>
  <c r="V929" i="7"/>
  <c r="R929" i="7" s="1"/>
  <c r="V930" i="7"/>
  <c r="R930" i="7" s="1"/>
  <c r="V931" i="7"/>
  <c r="R931" i="7" s="1"/>
  <c r="V932" i="7"/>
  <c r="R932" i="7" s="1"/>
  <c r="V933" i="7"/>
  <c r="R933" i="7" s="1"/>
  <c r="V934" i="7"/>
  <c r="R934" i="7" s="1"/>
  <c r="V935" i="7"/>
  <c r="R935" i="7" s="1"/>
  <c r="V936" i="7"/>
  <c r="R936" i="7" s="1"/>
  <c r="V937" i="7"/>
  <c r="R937" i="7" s="1"/>
  <c r="V938" i="7"/>
  <c r="R938" i="7" s="1"/>
  <c r="V939" i="7"/>
  <c r="R939" i="7" s="1"/>
  <c r="V940" i="7"/>
  <c r="R940" i="7" s="1"/>
  <c r="V941" i="7"/>
  <c r="R941" i="7" s="1"/>
  <c r="V942" i="7"/>
  <c r="R942" i="7" s="1"/>
  <c r="V943" i="7"/>
  <c r="R943" i="7" s="1"/>
  <c r="V944" i="7"/>
  <c r="R944" i="7" s="1"/>
  <c r="V945" i="7"/>
  <c r="R945" i="7" s="1"/>
  <c r="V946" i="7"/>
  <c r="R946" i="7" s="1"/>
  <c r="V947" i="7"/>
  <c r="R947" i="7" s="1"/>
  <c r="V948" i="7"/>
  <c r="R948" i="7" s="1"/>
  <c r="V949" i="7"/>
  <c r="R949" i="7" s="1"/>
  <c r="V950" i="7"/>
  <c r="R950" i="7" s="1"/>
  <c r="V951" i="7"/>
  <c r="R951" i="7" s="1"/>
  <c r="V952" i="7"/>
  <c r="R952" i="7" s="1"/>
  <c r="V953" i="7"/>
  <c r="R953" i="7" s="1"/>
  <c r="V954" i="7"/>
  <c r="R954" i="7" s="1"/>
  <c r="V955" i="7"/>
  <c r="R955" i="7" s="1"/>
  <c r="V956" i="7"/>
  <c r="R956" i="7" s="1"/>
  <c r="V957" i="7"/>
  <c r="R957" i="7" s="1"/>
  <c r="V958" i="7"/>
  <c r="R958" i="7" s="1"/>
  <c r="V959" i="7"/>
  <c r="R959" i="7" s="1"/>
  <c r="V960" i="7"/>
  <c r="R960" i="7" s="1"/>
  <c r="V961" i="7"/>
  <c r="R961" i="7" s="1"/>
  <c r="V962" i="7"/>
  <c r="R962" i="7" s="1"/>
  <c r="V963" i="7"/>
  <c r="R963" i="7" s="1"/>
  <c r="V964" i="7"/>
  <c r="R964" i="7" s="1"/>
  <c r="V965" i="7"/>
  <c r="R965" i="7" s="1"/>
  <c r="V966" i="7"/>
  <c r="R966" i="7" s="1"/>
  <c r="V967" i="7"/>
  <c r="R967" i="7" s="1"/>
  <c r="V968" i="7"/>
  <c r="R968" i="7" s="1"/>
  <c r="V969" i="7"/>
  <c r="R969" i="7" s="1"/>
  <c r="V970" i="7"/>
  <c r="R970" i="7" s="1"/>
  <c r="V971" i="7"/>
  <c r="R971" i="7" s="1"/>
  <c r="V972" i="7"/>
  <c r="R972" i="7" s="1"/>
  <c r="V973" i="7"/>
  <c r="R973" i="7" s="1"/>
  <c r="V974" i="7"/>
  <c r="R974" i="7" s="1"/>
  <c r="V975" i="7"/>
  <c r="R975" i="7" s="1"/>
  <c r="V976" i="7"/>
  <c r="R976" i="7" s="1"/>
  <c r="V977" i="7"/>
  <c r="R977" i="7" s="1"/>
  <c r="V978" i="7"/>
  <c r="R978" i="7" s="1"/>
  <c r="V979" i="7"/>
  <c r="R979" i="7" s="1"/>
  <c r="V980" i="7"/>
  <c r="R980" i="7" s="1"/>
  <c r="V981" i="7"/>
  <c r="R981" i="7" s="1"/>
  <c r="V982" i="7"/>
  <c r="R982" i="7" s="1"/>
  <c r="V983" i="7"/>
  <c r="R983" i="7" s="1"/>
  <c r="V984" i="7"/>
  <c r="R984" i="7" s="1"/>
  <c r="V985" i="7"/>
  <c r="R985" i="7" s="1"/>
  <c r="V986" i="7"/>
  <c r="R986" i="7" s="1"/>
  <c r="V987" i="7"/>
  <c r="R987" i="7" s="1"/>
  <c r="V988" i="7"/>
  <c r="R988" i="7" s="1"/>
  <c r="V989" i="7"/>
  <c r="R989" i="7" s="1"/>
  <c r="V990" i="7"/>
  <c r="R990" i="7" s="1"/>
  <c r="V991" i="7"/>
  <c r="R991" i="7" s="1"/>
  <c r="V992" i="7"/>
  <c r="R992" i="7" s="1"/>
  <c r="V993" i="7"/>
  <c r="R993" i="7" s="1"/>
  <c r="V994" i="7"/>
  <c r="R994" i="7" s="1"/>
  <c r="V995" i="7"/>
  <c r="R995" i="7" s="1"/>
  <c r="V996" i="7"/>
  <c r="R996" i="7" s="1"/>
  <c r="V997" i="7"/>
  <c r="R997" i="7" s="1"/>
  <c r="V998" i="7"/>
  <c r="R998" i="7" s="1"/>
  <c r="V999" i="7"/>
  <c r="R999" i="7" s="1"/>
  <c r="V1000" i="7"/>
  <c r="R1000" i="7" s="1"/>
  <c r="V1001" i="7"/>
  <c r="R1001" i="7" s="1"/>
  <c r="V1002" i="7"/>
  <c r="R1002" i="7" s="1"/>
  <c r="V1003" i="7"/>
  <c r="R1003" i="7" s="1"/>
  <c r="V1004" i="7"/>
  <c r="R1004" i="7" s="1"/>
  <c r="V1005" i="7"/>
  <c r="R1005" i="7" s="1"/>
  <c r="V1006" i="7"/>
  <c r="R1006" i="7" s="1"/>
  <c r="V1007" i="7"/>
  <c r="R1007" i="7" s="1"/>
  <c r="V1008" i="7"/>
  <c r="R1008" i="7" s="1"/>
  <c r="V1009" i="7"/>
  <c r="R1009" i="7" s="1"/>
  <c r="V1010" i="7"/>
  <c r="R1010" i="7" s="1"/>
  <c r="V1011" i="7"/>
  <c r="R1011" i="7" s="1"/>
  <c r="V1012" i="7"/>
  <c r="R1012" i="7" s="1"/>
  <c r="V1013" i="7"/>
  <c r="R1013" i="7" s="1"/>
  <c r="V1014" i="7"/>
  <c r="R1014" i="7" s="1"/>
  <c r="V1015" i="7"/>
  <c r="R1015" i="7" s="1"/>
  <c r="V1016" i="7"/>
  <c r="R1016" i="7" s="1"/>
  <c r="V1017" i="7"/>
  <c r="R1017" i="7" s="1"/>
  <c r="V1018" i="7"/>
  <c r="R1018" i="7" s="1"/>
  <c r="V1019" i="7"/>
  <c r="R1019" i="7" s="1"/>
  <c r="V1020" i="7"/>
  <c r="R1020" i="7" s="1"/>
  <c r="V1021" i="7"/>
  <c r="R1021" i="7" s="1"/>
  <c r="V1022" i="7"/>
  <c r="R1022" i="7" s="1"/>
  <c r="V1023" i="7"/>
  <c r="R1023" i="7" s="1"/>
  <c r="V1024" i="7"/>
  <c r="R1024" i="7" s="1"/>
  <c r="V1025" i="7"/>
  <c r="R1025" i="7" s="1"/>
  <c r="V1026" i="7"/>
  <c r="R1026" i="7" s="1"/>
  <c r="V1027" i="7"/>
  <c r="R1027" i="7" s="1"/>
  <c r="V1028" i="7"/>
  <c r="R1028" i="7" s="1"/>
  <c r="V1029" i="7"/>
  <c r="R1029" i="7" s="1"/>
  <c r="V1030" i="7"/>
  <c r="R1030" i="7" s="1"/>
  <c r="V1031" i="7"/>
  <c r="R1031" i="7" s="1"/>
  <c r="V1032" i="7"/>
  <c r="R1032" i="7" s="1"/>
  <c r="V1033" i="7"/>
  <c r="R1033" i="7" s="1"/>
  <c r="V1034" i="7"/>
  <c r="R1034" i="7" s="1"/>
  <c r="V1035" i="7"/>
  <c r="R1035" i="7" s="1"/>
  <c r="V1036" i="7"/>
  <c r="R1036" i="7" s="1"/>
  <c r="V1037" i="7"/>
  <c r="R1037" i="7" s="1"/>
  <c r="V1038" i="7"/>
  <c r="R1038" i="7" s="1"/>
  <c r="V1039" i="7"/>
  <c r="R1039" i="7" s="1"/>
  <c r="V1040" i="7"/>
  <c r="R1040" i="7" s="1"/>
  <c r="V1041" i="7"/>
  <c r="R1041" i="7" s="1"/>
  <c r="V1042" i="7"/>
  <c r="R1042" i="7" s="1"/>
  <c r="V1043" i="7"/>
  <c r="R1043" i="7" s="1"/>
  <c r="V1044" i="7"/>
  <c r="R1044" i="7" s="1"/>
  <c r="V1045" i="7"/>
  <c r="R1045" i="7" s="1"/>
  <c r="V1046" i="7"/>
  <c r="R1046" i="7" s="1"/>
  <c r="V1047" i="7"/>
  <c r="R1047" i="7" s="1"/>
  <c r="V1048" i="7"/>
  <c r="R1048" i="7" s="1"/>
  <c r="V1049" i="7"/>
  <c r="R1049" i="7" s="1"/>
  <c r="V1050" i="7"/>
  <c r="R1050" i="7" s="1"/>
  <c r="V1051" i="7"/>
  <c r="R1051" i="7" s="1"/>
  <c r="V1052" i="7"/>
  <c r="R1052" i="7" s="1"/>
  <c r="V1053" i="7"/>
  <c r="R1053" i="7" s="1"/>
  <c r="V1054" i="7"/>
  <c r="R1054" i="7" s="1"/>
  <c r="V1055" i="7"/>
  <c r="R1055" i="7" s="1"/>
  <c r="V1056" i="7"/>
  <c r="R1056" i="7" s="1"/>
  <c r="V1057" i="7"/>
  <c r="R1057" i="7" s="1"/>
  <c r="V1058" i="7"/>
  <c r="R1058" i="7" s="1"/>
  <c r="V1059" i="7"/>
  <c r="R1059" i="7" s="1"/>
  <c r="V1060" i="7"/>
  <c r="R1060" i="7" s="1"/>
  <c r="V1061" i="7"/>
  <c r="R1061" i="7" s="1"/>
  <c r="V1062" i="7"/>
  <c r="R1062" i="7" s="1"/>
  <c r="V1063" i="7"/>
  <c r="R1063" i="7" s="1"/>
  <c r="V1064" i="7"/>
  <c r="R1064" i="7" s="1"/>
  <c r="V1065" i="7"/>
  <c r="R1065" i="7" s="1"/>
  <c r="V1066" i="7"/>
  <c r="R1066" i="7" s="1"/>
  <c r="V1067" i="7"/>
  <c r="R1067" i="7" s="1"/>
  <c r="V1068" i="7"/>
  <c r="R1068" i="7" s="1"/>
  <c r="V1069" i="7"/>
  <c r="R1069" i="7" s="1"/>
  <c r="V1070" i="7"/>
  <c r="R1070" i="7" s="1"/>
  <c r="V1071" i="7"/>
  <c r="R1071" i="7" s="1"/>
  <c r="V1072" i="7"/>
  <c r="R1072" i="7" s="1"/>
  <c r="V1073" i="7"/>
  <c r="R1073" i="7" s="1"/>
  <c r="V1074" i="7"/>
  <c r="R1074" i="7" s="1"/>
  <c r="V1075" i="7"/>
  <c r="R1075" i="7" s="1"/>
  <c r="V1076" i="7"/>
  <c r="R1076" i="7" s="1"/>
  <c r="V1077" i="7"/>
  <c r="R1077" i="7" s="1"/>
  <c r="V1078" i="7"/>
  <c r="R1078" i="7" s="1"/>
  <c r="V1079" i="7"/>
  <c r="R1079" i="7" s="1"/>
  <c r="V1080" i="7"/>
  <c r="R1080" i="7" s="1"/>
  <c r="V1081" i="7"/>
  <c r="R1081" i="7" s="1"/>
  <c r="V1082" i="7"/>
  <c r="R1082" i="7" s="1"/>
  <c r="V1083" i="7"/>
  <c r="R1083" i="7" s="1"/>
  <c r="V1084" i="7"/>
  <c r="R1084" i="7" s="1"/>
  <c r="V1085" i="7"/>
  <c r="R1085" i="7" s="1"/>
  <c r="V1086" i="7"/>
  <c r="R1086" i="7" s="1"/>
  <c r="V1087" i="7"/>
  <c r="R1087" i="7" s="1"/>
  <c r="V1088" i="7"/>
  <c r="R1088" i="7" s="1"/>
  <c r="V1089" i="7"/>
  <c r="R1089" i="7" s="1"/>
  <c r="V1090" i="7"/>
  <c r="R1090" i="7" s="1"/>
  <c r="V1091" i="7"/>
  <c r="R1091" i="7" s="1"/>
  <c r="V1092" i="7"/>
  <c r="R1092" i="7" s="1"/>
  <c r="V1093" i="7"/>
  <c r="R1093" i="7" s="1"/>
  <c r="V1094" i="7"/>
  <c r="R1094" i="7" s="1"/>
  <c r="V1095" i="7"/>
  <c r="R1095" i="7" s="1"/>
  <c r="V1096" i="7"/>
  <c r="R1096" i="7" s="1"/>
  <c r="V1097" i="7"/>
  <c r="R1097" i="7" s="1"/>
  <c r="V1098" i="7"/>
  <c r="R1098" i="7" s="1"/>
  <c r="V1099" i="7"/>
  <c r="R1099" i="7" s="1"/>
  <c r="V1100" i="7"/>
  <c r="R1100" i="7" s="1"/>
  <c r="V1101" i="7"/>
  <c r="R1101" i="7" s="1"/>
  <c r="V1102" i="7"/>
  <c r="R1102" i="7" s="1"/>
  <c r="V1103" i="7"/>
  <c r="R1103" i="7" s="1"/>
  <c r="V1104" i="7"/>
  <c r="R1104" i="7" s="1"/>
  <c r="V1105" i="7"/>
  <c r="R1105" i="7" s="1"/>
  <c r="V1106" i="7"/>
  <c r="R1106" i="7" s="1"/>
  <c r="V1107" i="7"/>
  <c r="R1107" i="7" s="1"/>
  <c r="V1108" i="7"/>
  <c r="R1108" i="7" s="1"/>
  <c r="V1109" i="7"/>
  <c r="R1109" i="7" s="1"/>
  <c r="V1110" i="7"/>
  <c r="R1110" i="7" s="1"/>
  <c r="V1111" i="7"/>
  <c r="R1111" i="7" s="1"/>
  <c r="V1112" i="7"/>
  <c r="R1112" i="7" s="1"/>
  <c r="V1113" i="7"/>
  <c r="R1113" i="7" s="1"/>
  <c r="V1114" i="7"/>
  <c r="R1114" i="7" s="1"/>
  <c r="V1115" i="7"/>
  <c r="R1115" i="7" s="1"/>
  <c r="V1116" i="7"/>
  <c r="R1116" i="7" s="1"/>
  <c r="V1117" i="7"/>
  <c r="R1117" i="7" s="1"/>
  <c r="V1118" i="7"/>
  <c r="R1118" i="7" s="1"/>
  <c r="V1119" i="7"/>
  <c r="R1119" i="7" s="1"/>
  <c r="V1120" i="7"/>
  <c r="R1120" i="7" s="1"/>
  <c r="V1121" i="7"/>
  <c r="R1121" i="7" s="1"/>
  <c r="V1122" i="7"/>
  <c r="R1122" i="7" s="1"/>
  <c r="V1123" i="7"/>
  <c r="R1123" i="7" s="1"/>
  <c r="V1124" i="7"/>
  <c r="R1124" i="7" s="1"/>
  <c r="V1125" i="7"/>
  <c r="R1125" i="7" s="1"/>
  <c r="V1126" i="7"/>
  <c r="R1126" i="7" s="1"/>
  <c r="V1127" i="7"/>
  <c r="R1127" i="7" s="1"/>
  <c r="V1128" i="7"/>
  <c r="R1128" i="7" s="1"/>
  <c r="V1129" i="7"/>
  <c r="R1129" i="7" s="1"/>
  <c r="V1130" i="7"/>
  <c r="R1130" i="7" s="1"/>
  <c r="V1131" i="7"/>
  <c r="R1131" i="7" s="1"/>
  <c r="V1132" i="7"/>
  <c r="R1132" i="7" s="1"/>
  <c r="V1133" i="7"/>
  <c r="R1133" i="7" s="1"/>
  <c r="V1134" i="7"/>
  <c r="R1134" i="7" s="1"/>
  <c r="V1135" i="7"/>
  <c r="R1135" i="7" s="1"/>
  <c r="V1136" i="7"/>
  <c r="R1136" i="7" s="1"/>
  <c r="V1137" i="7"/>
  <c r="R1137" i="7" s="1"/>
  <c r="V1138" i="7"/>
  <c r="R1138" i="7" s="1"/>
  <c r="V1139" i="7"/>
  <c r="R1139" i="7" s="1"/>
  <c r="V1140" i="7"/>
  <c r="R1140" i="7" s="1"/>
  <c r="V1141" i="7"/>
  <c r="R1141" i="7" s="1"/>
  <c r="V1142" i="7"/>
  <c r="R1142" i="7" s="1"/>
  <c r="V1143" i="7"/>
  <c r="R1143" i="7" s="1"/>
  <c r="V1144" i="7"/>
  <c r="R1144" i="7" s="1"/>
  <c r="V1145" i="7"/>
  <c r="R1145" i="7" s="1"/>
  <c r="V1146" i="7"/>
  <c r="R1146" i="7" s="1"/>
  <c r="V1147" i="7"/>
  <c r="R1147" i="7" s="1"/>
  <c r="V1148" i="7"/>
  <c r="R1148" i="7" s="1"/>
  <c r="V1149" i="7"/>
  <c r="R1149" i="7" s="1"/>
  <c r="V1150" i="7"/>
  <c r="R1150" i="7" s="1"/>
  <c r="V1151" i="7"/>
  <c r="R1151" i="7" s="1"/>
  <c r="V1152" i="7"/>
  <c r="R1152" i="7" s="1"/>
  <c r="V1153" i="7"/>
  <c r="R1153" i="7" s="1"/>
  <c r="V1154" i="7"/>
  <c r="R1154" i="7" s="1"/>
  <c r="V1155" i="7"/>
  <c r="R1155" i="7" s="1"/>
  <c r="V1156" i="7"/>
  <c r="R1156" i="7" s="1"/>
  <c r="V1157" i="7"/>
  <c r="R1157" i="7" s="1"/>
  <c r="V1158" i="7"/>
  <c r="R1158" i="7" s="1"/>
  <c r="V1159" i="7"/>
  <c r="R1159" i="7" s="1"/>
  <c r="V1160" i="7"/>
  <c r="R1160" i="7" s="1"/>
  <c r="V1161" i="7"/>
  <c r="R1161" i="7" s="1"/>
  <c r="V1162" i="7"/>
  <c r="R1162" i="7" s="1"/>
  <c r="V1163" i="7"/>
  <c r="R1163" i="7" s="1"/>
  <c r="V1164" i="7"/>
  <c r="R1164" i="7" s="1"/>
  <c r="V1165" i="7"/>
  <c r="R1165" i="7" s="1"/>
  <c r="V1166" i="7"/>
  <c r="R1166" i="7" s="1"/>
  <c r="V1167" i="7"/>
  <c r="R1167" i="7" s="1"/>
  <c r="V1168" i="7"/>
  <c r="R1168" i="7" s="1"/>
  <c r="V1169" i="7"/>
  <c r="R1169" i="7" s="1"/>
  <c r="V1170" i="7"/>
  <c r="R1170" i="7" s="1"/>
  <c r="V1171" i="7"/>
  <c r="R1171" i="7" s="1"/>
  <c r="V1172" i="7"/>
  <c r="R1172" i="7" s="1"/>
  <c r="V1173" i="7"/>
  <c r="R1173" i="7" s="1"/>
  <c r="V1174" i="7"/>
  <c r="R1174" i="7" s="1"/>
  <c r="V1175" i="7"/>
  <c r="R1175" i="7" s="1"/>
  <c r="V1176" i="7"/>
  <c r="R1176" i="7" s="1"/>
  <c r="V1177" i="7"/>
  <c r="R1177" i="7" s="1"/>
  <c r="V1178" i="7"/>
  <c r="R1178" i="7" s="1"/>
  <c r="V1179" i="7"/>
  <c r="R1179" i="7" s="1"/>
  <c r="V1180" i="7"/>
  <c r="R1180" i="7" s="1"/>
  <c r="V1181" i="7"/>
  <c r="R1181" i="7" s="1"/>
  <c r="V1182" i="7"/>
  <c r="R1182" i="7" s="1"/>
  <c r="V1183" i="7"/>
  <c r="R1183" i="7" s="1"/>
  <c r="V1184" i="7"/>
  <c r="R1184" i="7" s="1"/>
  <c r="V1185" i="7"/>
  <c r="R1185" i="7" s="1"/>
  <c r="V1186" i="7"/>
  <c r="R1186" i="7" s="1"/>
  <c r="V1187" i="7"/>
  <c r="R1187" i="7" s="1"/>
  <c r="V1188" i="7"/>
  <c r="R1188" i="7" s="1"/>
  <c r="V1189" i="7"/>
  <c r="R1189" i="7" s="1"/>
  <c r="V1190" i="7"/>
  <c r="R1190" i="7" s="1"/>
  <c r="V1191" i="7"/>
  <c r="R1191" i="7" s="1"/>
  <c r="V1192" i="7"/>
  <c r="R1192" i="7" s="1"/>
  <c r="V1193" i="7"/>
  <c r="R1193" i="7" s="1"/>
  <c r="V1194" i="7"/>
  <c r="R1194" i="7" s="1"/>
  <c r="V1195" i="7"/>
  <c r="R1195" i="7" s="1"/>
  <c r="V1196" i="7"/>
  <c r="R1196" i="7" s="1"/>
  <c r="V1197" i="7"/>
  <c r="R1197" i="7" s="1"/>
  <c r="V1198" i="7"/>
  <c r="R1198" i="7" s="1"/>
  <c r="V1199" i="7"/>
  <c r="R1199" i="7" s="1"/>
  <c r="V1200" i="7"/>
  <c r="R1200" i="7" s="1"/>
  <c r="V1201" i="7"/>
  <c r="R1201" i="7" s="1"/>
  <c r="V1202" i="7"/>
  <c r="R1202" i="7" s="1"/>
  <c r="V1203" i="7"/>
  <c r="R1203" i="7" s="1"/>
  <c r="V1204" i="7"/>
  <c r="R1204" i="7" s="1"/>
  <c r="V1205" i="7"/>
  <c r="R1205" i="7" s="1"/>
  <c r="V1206" i="7"/>
  <c r="R1206" i="7" s="1"/>
  <c r="V1207" i="7"/>
  <c r="R1207" i="7" s="1"/>
  <c r="V1208" i="7"/>
  <c r="R1208" i="7" s="1"/>
  <c r="V1209" i="7"/>
  <c r="R1209" i="7" s="1"/>
  <c r="V1210" i="7"/>
  <c r="R1210" i="7" s="1"/>
  <c r="V1211" i="7"/>
  <c r="R1211" i="7" s="1"/>
  <c r="V1212" i="7"/>
  <c r="R1212" i="7" s="1"/>
  <c r="V1213" i="7"/>
  <c r="R1213" i="7" s="1"/>
  <c r="V1214" i="7"/>
  <c r="R1214" i="7" s="1"/>
  <c r="V1215" i="7"/>
  <c r="R1215" i="7" s="1"/>
  <c r="V1216" i="7"/>
  <c r="R1216" i="7" s="1"/>
  <c r="V1217" i="7"/>
  <c r="R1217" i="7" s="1"/>
  <c r="V1218" i="7"/>
  <c r="R1218" i="7" s="1"/>
  <c r="V1219" i="7"/>
  <c r="R1219" i="7" s="1"/>
  <c r="V1220" i="7"/>
  <c r="R1220" i="7" s="1"/>
  <c r="V1221" i="7"/>
  <c r="R1221" i="7" s="1"/>
  <c r="V1222" i="7"/>
  <c r="R1222" i="7" s="1"/>
  <c r="V1223" i="7"/>
  <c r="R1223" i="7" s="1"/>
  <c r="V1224" i="7"/>
  <c r="R1224" i="7" s="1"/>
  <c r="V1225" i="7"/>
  <c r="R1225" i="7" s="1"/>
  <c r="V1226" i="7"/>
  <c r="R1226" i="7" s="1"/>
  <c r="V1227" i="7"/>
  <c r="R1227" i="7" s="1"/>
  <c r="V1228" i="7"/>
  <c r="R1228" i="7" s="1"/>
  <c r="V1229" i="7"/>
  <c r="R1229" i="7" s="1"/>
  <c r="V1230" i="7"/>
  <c r="R1230" i="7" s="1"/>
  <c r="V1231" i="7"/>
  <c r="R1231" i="7" s="1"/>
  <c r="V1232" i="7"/>
  <c r="R1232" i="7" s="1"/>
  <c r="V1233" i="7"/>
  <c r="R1233" i="7" s="1"/>
  <c r="V1234" i="7"/>
  <c r="R1234" i="7" s="1"/>
  <c r="V1235" i="7"/>
  <c r="R1235" i="7" s="1"/>
  <c r="V1236" i="7"/>
  <c r="R1236" i="7" s="1"/>
  <c r="V1237" i="7"/>
  <c r="R1237" i="7" s="1"/>
  <c r="V1238" i="7"/>
  <c r="R1238" i="7" s="1"/>
  <c r="V1239" i="7"/>
  <c r="R1239" i="7" s="1"/>
  <c r="V1240" i="7"/>
  <c r="R1240" i="7" s="1"/>
  <c r="V1241" i="7"/>
  <c r="R1241" i="7" s="1"/>
  <c r="V1242" i="7"/>
  <c r="R1242" i="7" s="1"/>
  <c r="V1243" i="7"/>
  <c r="R1243" i="7" s="1"/>
  <c r="V1244" i="7"/>
  <c r="R1244" i="7" s="1"/>
  <c r="V1245" i="7"/>
  <c r="R1245" i="7" s="1"/>
  <c r="V1246" i="7"/>
  <c r="R1246" i="7" s="1"/>
  <c r="V1247" i="7"/>
  <c r="R1247" i="7" s="1"/>
  <c r="V1248" i="7"/>
  <c r="R1248" i="7" s="1"/>
  <c r="V1249" i="7"/>
  <c r="R1249" i="7" s="1"/>
  <c r="V1250" i="7"/>
  <c r="R1250" i="7" s="1"/>
  <c r="V1251" i="7"/>
  <c r="R1251" i="7" s="1"/>
  <c r="V1252" i="7"/>
  <c r="R1252" i="7" s="1"/>
  <c r="V1253" i="7"/>
  <c r="R1253" i="7" s="1"/>
  <c r="V1254" i="7"/>
  <c r="R1254" i="7" s="1"/>
  <c r="V1255" i="7"/>
  <c r="R1255" i="7" s="1"/>
  <c r="V1256" i="7"/>
  <c r="R1256" i="7" s="1"/>
  <c r="V1257" i="7"/>
  <c r="R1257" i="7" s="1"/>
  <c r="V1258" i="7"/>
  <c r="R1258" i="7" s="1"/>
  <c r="V1259" i="7"/>
  <c r="R1259" i="7" s="1"/>
  <c r="V1260" i="7"/>
  <c r="R1260" i="7" s="1"/>
  <c r="V1261" i="7"/>
  <c r="R1261" i="7" s="1"/>
  <c r="V1262" i="7"/>
  <c r="R1262" i="7" s="1"/>
  <c r="V1263" i="7"/>
  <c r="R1263" i="7" s="1"/>
  <c r="V1264" i="7"/>
  <c r="R1264" i="7" s="1"/>
  <c r="V1265" i="7"/>
  <c r="R1265" i="7" s="1"/>
  <c r="V1266" i="7"/>
  <c r="R1266" i="7" s="1"/>
  <c r="V1267" i="7"/>
  <c r="R1267" i="7" s="1"/>
  <c r="V1268" i="7"/>
  <c r="R1268" i="7" s="1"/>
  <c r="V1269" i="7"/>
  <c r="R1269" i="7" s="1"/>
  <c r="V1270" i="7"/>
  <c r="R1270" i="7" s="1"/>
  <c r="V1271" i="7"/>
  <c r="R1271" i="7" s="1"/>
  <c r="V1272" i="7"/>
  <c r="R1272" i="7" s="1"/>
  <c r="V1273" i="7"/>
  <c r="R1273" i="7" s="1"/>
  <c r="V1274" i="7"/>
  <c r="R1274" i="7" s="1"/>
  <c r="V1275" i="7"/>
  <c r="R1275" i="7" s="1"/>
  <c r="V1276" i="7"/>
  <c r="R1276" i="7" s="1"/>
  <c r="V1277" i="7"/>
  <c r="R1277" i="7" s="1"/>
  <c r="V1278" i="7"/>
  <c r="R1278" i="7" s="1"/>
  <c r="V1279" i="7"/>
  <c r="R1279" i="7" s="1"/>
  <c r="V1280" i="7"/>
  <c r="R1280" i="7" s="1"/>
  <c r="V1281" i="7"/>
  <c r="R1281" i="7" s="1"/>
  <c r="V1282" i="7"/>
  <c r="R1282" i="7" s="1"/>
  <c r="V1283" i="7"/>
  <c r="R1283" i="7" s="1"/>
  <c r="V1284" i="7"/>
  <c r="R1284" i="7" s="1"/>
  <c r="V1285" i="7"/>
  <c r="R1285" i="7" s="1"/>
  <c r="V1286" i="7"/>
  <c r="R1286" i="7" s="1"/>
  <c r="V1287" i="7"/>
  <c r="R1287" i="7" s="1"/>
  <c r="V1288" i="7"/>
  <c r="R1288" i="7" s="1"/>
  <c r="V1289" i="7"/>
  <c r="R1289" i="7" s="1"/>
  <c r="V1290" i="7"/>
  <c r="R1290" i="7" s="1"/>
  <c r="V1291" i="7"/>
  <c r="R1291" i="7" s="1"/>
  <c r="V1292" i="7"/>
  <c r="R1292" i="7" s="1"/>
  <c r="V1293" i="7"/>
  <c r="R1293" i="7" s="1"/>
  <c r="V1294" i="7"/>
  <c r="R1294" i="7" s="1"/>
  <c r="V1295" i="7"/>
  <c r="R1295" i="7" s="1"/>
  <c r="V1296" i="7"/>
  <c r="R1296" i="7" s="1"/>
  <c r="V1297" i="7"/>
  <c r="R1297" i="7" s="1"/>
  <c r="V1298" i="7"/>
  <c r="R1298" i="7" s="1"/>
  <c r="V1299" i="7"/>
  <c r="R1299" i="7" s="1"/>
  <c r="V1300" i="7"/>
  <c r="R1300" i="7" s="1"/>
  <c r="V1301" i="7"/>
  <c r="R1301" i="7" s="1"/>
  <c r="V1302" i="7"/>
  <c r="R1302" i="7" s="1"/>
  <c r="V1303" i="7"/>
  <c r="R1303" i="7" s="1"/>
  <c r="V1304" i="7"/>
  <c r="R1304" i="7" s="1"/>
  <c r="V1305" i="7"/>
  <c r="R1305" i="7" s="1"/>
  <c r="V1306" i="7"/>
  <c r="R1306" i="7" s="1"/>
  <c r="V1307" i="7"/>
  <c r="R1307" i="7" s="1"/>
  <c r="V1308" i="7"/>
  <c r="R1308" i="7" s="1"/>
  <c r="V1309" i="7"/>
  <c r="R1309" i="7" s="1"/>
  <c r="V1310" i="7"/>
  <c r="R1310" i="7" s="1"/>
  <c r="V1311" i="7"/>
  <c r="R1311" i="7" s="1"/>
  <c r="V1312" i="7"/>
  <c r="R1312" i="7" s="1"/>
  <c r="V1313" i="7"/>
  <c r="R1313" i="7" s="1"/>
  <c r="V1314" i="7"/>
  <c r="R1314" i="7" s="1"/>
  <c r="V1315" i="7"/>
  <c r="R1315" i="7" s="1"/>
  <c r="V1316" i="7"/>
  <c r="R1316" i="7" s="1"/>
  <c r="V1317" i="7"/>
  <c r="R1317" i="7" s="1"/>
  <c r="V1318" i="7"/>
  <c r="R1318" i="7" s="1"/>
  <c r="V1319" i="7"/>
  <c r="R1319" i="7" s="1"/>
  <c r="V1320" i="7"/>
  <c r="R1320" i="7" s="1"/>
  <c r="V1321" i="7"/>
  <c r="R1321" i="7" s="1"/>
  <c r="V1322" i="7"/>
  <c r="R1322" i="7" s="1"/>
  <c r="V1323" i="7"/>
  <c r="R1323" i="7" s="1"/>
  <c r="V1324" i="7"/>
  <c r="R1324" i="7" s="1"/>
  <c r="V1325" i="7"/>
  <c r="R1325" i="7" s="1"/>
  <c r="V1326" i="7"/>
  <c r="R1326" i="7" s="1"/>
  <c r="V1327" i="7"/>
  <c r="R1327" i="7" s="1"/>
  <c r="V1328" i="7"/>
  <c r="R1328" i="7" s="1"/>
  <c r="V1329" i="7"/>
  <c r="R1329" i="7" s="1"/>
  <c r="V1330" i="7"/>
  <c r="R1330" i="7" s="1"/>
  <c r="V1331" i="7"/>
  <c r="R1331" i="7" s="1"/>
  <c r="V1332" i="7"/>
  <c r="R1332" i="7" s="1"/>
  <c r="V1333" i="7"/>
  <c r="R1333" i="7" s="1"/>
  <c r="V1334" i="7"/>
  <c r="R1334" i="7" s="1"/>
  <c r="V1335" i="7"/>
  <c r="R1335" i="7" s="1"/>
  <c r="V1336" i="7"/>
  <c r="R1336" i="7" s="1"/>
  <c r="V1337" i="7"/>
  <c r="R1337" i="7" s="1"/>
  <c r="V1338" i="7"/>
  <c r="R1338" i="7" s="1"/>
  <c r="V1339" i="7"/>
  <c r="R1339" i="7" s="1"/>
  <c r="V1340" i="7"/>
  <c r="R1340" i="7" s="1"/>
  <c r="V1341" i="7"/>
  <c r="R1341" i="7" s="1"/>
  <c r="V1342" i="7"/>
  <c r="R1342" i="7" s="1"/>
  <c r="V1343" i="7"/>
  <c r="R1343" i="7" s="1"/>
  <c r="V1344" i="7"/>
  <c r="R1344" i="7" s="1"/>
  <c r="V1345" i="7"/>
  <c r="R1345" i="7" s="1"/>
  <c r="V1346" i="7"/>
  <c r="R1346" i="7" s="1"/>
  <c r="V1347" i="7"/>
  <c r="R1347" i="7" s="1"/>
  <c r="V1348" i="7"/>
  <c r="R1348" i="7" s="1"/>
  <c r="V1349" i="7"/>
  <c r="R1349" i="7" s="1"/>
  <c r="V1350" i="7"/>
  <c r="R1350" i="7" s="1"/>
  <c r="V1351" i="7"/>
  <c r="R1351" i="7" s="1"/>
  <c r="V1352" i="7"/>
  <c r="R1352" i="7" s="1"/>
  <c r="V1353" i="7"/>
  <c r="R1353" i="7" s="1"/>
  <c r="V1354" i="7"/>
  <c r="R1354" i="7" s="1"/>
  <c r="V1355" i="7"/>
  <c r="R1355" i="7" s="1"/>
  <c r="V1356" i="7"/>
  <c r="R1356" i="7" s="1"/>
  <c r="V1357" i="7"/>
  <c r="R1357" i="7" s="1"/>
  <c r="V1358" i="7"/>
  <c r="R1358" i="7" s="1"/>
  <c r="V1359" i="7"/>
  <c r="R1359" i="7" s="1"/>
  <c r="V1360" i="7"/>
  <c r="R1360" i="7" s="1"/>
  <c r="V1361" i="7"/>
  <c r="R1361" i="7" s="1"/>
  <c r="V1362" i="7"/>
  <c r="R1362" i="7" s="1"/>
  <c r="V1363" i="7"/>
  <c r="R1363" i="7" s="1"/>
  <c r="V1364" i="7"/>
  <c r="R1364" i="7" s="1"/>
  <c r="V1365" i="7"/>
  <c r="R1365" i="7" s="1"/>
  <c r="V1366" i="7"/>
  <c r="R1366" i="7" s="1"/>
  <c r="V1367" i="7"/>
  <c r="R1367" i="7" s="1"/>
  <c r="V1368" i="7"/>
  <c r="R1368" i="7" s="1"/>
  <c r="V1369" i="7"/>
  <c r="R1369" i="7" s="1"/>
  <c r="V1370" i="7"/>
  <c r="R1370" i="7" s="1"/>
  <c r="V1371" i="7"/>
  <c r="R1371" i="7" s="1"/>
  <c r="V1372" i="7"/>
  <c r="R1372" i="7" s="1"/>
  <c r="V1373" i="7"/>
  <c r="R1373" i="7" s="1"/>
  <c r="V1374" i="7"/>
  <c r="R1374" i="7" s="1"/>
  <c r="V1375" i="7"/>
  <c r="R1375" i="7" s="1"/>
  <c r="V1376" i="7"/>
  <c r="R1376" i="7" s="1"/>
  <c r="V1377" i="7"/>
  <c r="R1377" i="7" s="1"/>
  <c r="V1378" i="7"/>
  <c r="R1378" i="7" s="1"/>
  <c r="V1379" i="7"/>
  <c r="R1379" i="7" s="1"/>
  <c r="V1380" i="7"/>
  <c r="R1380" i="7" s="1"/>
  <c r="V1381" i="7"/>
  <c r="R1381" i="7" s="1"/>
  <c r="V1382" i="7"/>
  <c r="R1382" i="7" s="1"/>
  <c r="V1383" i="7"/>
  <c r="R1383" i="7" s="1"/>
  <c r="V1384" i="7"/>
  <c r="R1384" i="7" s="1"/>
  <c r="V1385" i="7"/>
  <c r="R1385" i="7" s="1"/>
  <c r="V1386" i="7"/>
  <c r="R1386" i="7" s="1"/>
  <c r="V1387" i="7"/>
  <c r="R1387" i="7" s="1"/>
  <c r="V1388" i="7"/>
  <c r="R1388" i="7" s="1"/>
  <c r="V1389" i="7"/>
  <c r="R1389" i="7" s="1"/>
  <c r="V1390" i="7"/>
  <c r="R1390" i="7" s="1"/>
  <c r="V1391" i="7"/>
  <c r="R1391" i="7" s="1"/>
  <c r="V1392" i="7"/>
  <c r="R1392" i="7" s="1"/>
  <c r="V1393" i="7"/>
  <c r="R1393" i="7" s="1"/>
  <c r="V1394" i="7"/>
  <c r="R1394" i="7" s="1"/>
  <c r="V1395" i="7"/>
  <c r="R1395" i="7" s="1"/>
  <c r="V1396" i="7"/>
  <c r="R1396" i="7" s="1"/>
  <c r="V1397" i="7"/>
  <c r="R1397" i="7" s="1"/>
  <c r="V1398" i="7"/>
  <c r="R1398" i="7" s="1"/>
  <c r="V1399" i="7"/>
  <c r="R1399" i="7" s="1"/>
  <c r="V1400" i="7"/>
  <c r="R1400" i="7" s="1"/>
  <c r="V1401" i="7"/>
  <c r="R1401" i="7" s="1"/>
  <c r="V1402" i="7"/>
  <c r="R1402" i="7" s="1"/>
  <c r="V1403" i="7"/>
  <c r="R1403" i="7" s="1"/>
  <c r="V1404" i="7"/>
  <c r="R1404" i="7" s="1"/>
  <c r="V1405" i="7"/>
  <c r="R1405" i="7" s="1"/>
  <c r="V1406" i="7"/>
  <c r="R1406" i="7" s="1"/>
  <c r="V1407" i="7"/>
  <c r="R1407" i="7" s="1"/>
  <c r="V1408" i="7"/>
  <c r="R1408" i="7" s="1"/>
  <c r="V1409" i="7"/>
  <c r="R1409" i="7" s="1"/>
  <c r="V1410" i="7"/>
  <c r="R1410" i="7" s="1"/>
  <c r="V1411" i="7"/>
  <c r="R1411" i="7" s="1"/>
  <c r="V1412" i="7"/>
  <c r="R1412" i="7" s="1"/>
  <c r="V1413" i="7"/>
  <c r="R1413" i="7" s="1"/>
  <c r="V1414" i="7"/>
  <c r="R1414" i="7" s="1"/>
  <c r="V1415" i="7"/>
  <c r="R1415" i="7" s="1"/>
  <c r="V1416" i="7"/>
  <c r="R1416" i="7" s="1"/>
  <c r="V1417" i="7"/>
  <c r="R1417" i="7" s="1"/>
  <c r="V1418" i="7"/>
  <c r="R1418" i="7" s="1"/>
  <c r="V1419" i="7"/>
  <c r="R1419" i="7" s="1"/>
  <c r="V1420" i="7"/>
  <c r="R1420" i="7" s="1"/>
  <c r="V1421" i="7"/>
  <c r="R1421" i="7" s="1"/>
  <c r="V1422" i="7"/>
  <c r="R1422" i="7" s="1"/>
  <c r="V1423" i="7"/>
  <c r="R1423" i="7" s="1"/>
  <c r="V1424" i="7"/>
  <c r="R1424" i="7" s="1"/>
  <c r="V1425" i="7"/>
  <c r="R1425" i="7" s="1"/>
  <c r="V1426" i="7"/>
  <c r="R1426" i="7" s="1"/>
  <c r="V1427" i="7"/>
  <c r="R1427" i="7" s="1"/>
  <c r="V1428" i="7"/>
  <c r="R1428" i="7" s="1"/>
  <c r="V1429" i="7"/>
  <c r="R1429" i="7" s="1"/>
  <c r="V1430" i="7"/>
  <c r="R1430" i="7" s="1"/>
  <c r="V1431" i="7"/>
  <c r="R1431" i="7" s="1"/>
  <c r="V1432" i="7"/>
  <c r="R1432" i="7" s="1"/>
  <c r="V1433" i="7"/>
  <c r="R1433" i="7" s="1"/>
  <c r="V1434" i="7"/>
  <c r="R1434" i="7" s="1"/>
  <c r="V1435" i="7"/>
  <c r="R1435" i="7" s="1"/>
  <c r="V1436" i="7"/>
  <c r="R1436" i="7" s="1"/>
  <c r="V1437" i="7"/>
  <c r="R1437" i="7" s="1"/>
  <c r="V1438" i="7"/>
  <c r="R1438" i="7" s="1"/>
  <c r="V1439" i="7"/>
  <c r="R1439" i="7" s="1"/>
  <c r="V1440" i="7"/>
  <c r="R1440" i="7" s="1"/>
  <c r="V1441" i="7"/>
  <c r="R1441" i="7" s="1"/>
  <c r="V1442" i="7"/>
  <c r="R1442" i="7" s="1"/>
  <c r="V1443" i="7"/>
  <c r="R1443" i="7" s="1"/>
  <c r="V1444" i="7"/>
  <c r="R1444" i="7" s="1"/>
  <c r="V1445" i="7"/>
  <c r="R1445" i="7" s="1"/>
  <c r="V1446" i="7"/>
  <c r="R1446" i="7" s="1"/>
  <c r="V1447" i="7"/>
  <c r="R1447" i="7" s="1"/>
  <c r="V1448" i="7"/>
  <c r="R1448" i="7" s="1"/>
  <c r="V1449" i="7"/>
  <c r="R1449" i="7" s="1"/>
  <c r="V1450" i="7"/>
  <c r="R1450" i="7" s="1"/>
  <c r="V1451" i="7"/>
  <c r="R1451" i="7" s="1"/>
  <c r="V1452" i="7"/>
  <c r="R1452" i="7" s="1"/>
  <c r="V1453" i="7"/>
  <c r="R1453" i="7" s="1"/>
  <c r="V1454" i="7"/>
  <c r="R1454" i="7" s="1"/>
  <c r="V1455" i="7"/>
  <c r="R1455" i="7" s="1"/>
  <c r="V1456" i="7"/>
  <c r="R1456" i="7" s="1"/>
  <c r="V1457" i="7"/>
  <c r="R1457" i="7" s="1"/>
  <c r="V1458" i="7"/>
  <c r="R1458" i="7" s="1"/>
  <c r="V1459" i="7"/>
  <c r="R1459" i="7" s="1"/>
  <c r="V1460" i="7"/>
  <c r="R1460" i="7" s="1"/>
  <c r="V1461" i="7"/>
  <c r="R1461" i="7" s="1"/>
  <c r="V1462" i="7"/>
  <c r="R1462" i="7" s="1"/>
  <c r="V1463" i="7"/>
  <c r="R1463" i="7" s="1"/>
  <c r="V1464" i="7"/>
  <c r="R1464" i="7" s="1"/>
  <c r="V1465" i="7"/>
  <c r="R1465" i="7" s="1"/>
  <c r="V1466" i="7"/>
  <c r="R1466" i="7" s="1"/>
  <c r="V1467" i="7"/>
  <c r="R1467" i="7" s="1"/>
  <c r="V1468" i="7"/>
  <c r="R1468" i="7" s="1"/>
  <c r="V1469" i="7"/>
  <c r="R1469" i="7" s="1"/>
  <c r="V1470" i="7"/>
  <c r="R1470" i="7" s="1"/>
  <c r="V1471" i="7"/>
  <c r="R1471" i="7" s="1"/>
  <c r="V1472" i="7"/>
  <c r="R1472" i="7" s="1"/>
  <c r="V1473" i="7"/>
  <c r="R1473" i="7" s="1"/>
  <c r="V1474" i="7"/>
  <c r="R1474" i="7" s="1"/>
  <c r="V1475" i="7"/>
  <c r="R1475" i="7" s="1"/>
  <c r="V1476" i="7"/>
  <c r="R1476" i="7" s="1"/>
  <c r="V1477" i="7"/>
  <c r="R1477" i="7" s="1"/>
  <c r="V1478" i="7"/>
  <c r="R1478" i="7" s="1"/>
  <c r="V1479" i="7"/>
  <c r="R1479" i="7" s="1"/>
  <c r="V1480" i="7"/>
  <c r="R1480" i="7" s="1"/>
  <c r="V1481" i="7"/>
  <c r="R1481" i="7" s="1"/>
  <c r="V1482" i="7"/>
  <c r="R1482" i="7" s="1"/>
  <c r="V1483" i="7"/>
  <c r="R1483" i="7" s="1"/>
  <c r="V1484" i="7"/>
  <c r="R1484" i="7" s="1"/>
  <c r="V1485" i="7"/>
  <c r="R1485" i="7" s="1"/>
  <c r="V1486" i="7"/>
  <c r="R1486" i="7" s="1"/>
  <c r="V1487" i="7"/>
  <c r="R1487" i="7" s="1"/>
  <c r="V1488" i="7"/>
  <c r="R1488" i="7" s="1"/>
  <c r="V1489" i="7"/>
  <c r="R1489" i="7" s="1"/>
  <c r="V1490" i="7"/>
  <c r="R1490" i="7" s="1"/>
  <c r="V1491" i="7"/>
  <c r="R1491" i="7" s="1"/>
  <c r="V1492" i="7"/>
  <c r="R1492" i="7" s="1"/>
  <c r="V1493" i="7"/>
  <c r="R1493" i="7" s="1"/>
  <c r="V1494" i="7"/>
  <c r="R1494" i="7" s="1"/>
  <c r="V1495" i="7"/>
  <c r="R1495" i="7" s="1"/>
  <c r="V1496" i="7"/>
  <c r="R1496" i="7" s="1"/>
  <c r="V1497" i="7"/>
  <c r="R1497" i="7" s="1"/>
  <c r="V1498" i="7"/>
  <c r="R1498" i="7" s="1"/>
  <c r="V1499" i="7"/>
  <c r="R1499" i="7" s="1"/>
  <c r="V1500" i="7"/>
  <c r="R1500" i="7" s="1"/>
  <c r="V1501" i="7"/>
  <c r="R1501" i="7" s="1"/>
  <c r="I4" i="5"/>
  <c r="I5" i="5" s="1"/>
  <c r="I6" i="5" s="1"/>
  <c r="I7" i="5" s="1"/>
  <c r="AL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K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W5" i="7"/>
  <c r="S5" i="7" s="1"/>
  <c r="W6" i="7"/>
  <c r="S6" i="7" s="1"/>
  <c r="W7" i="7"/>
  <c r="S7" i="7" s="1"/>
  <c r="W8" i="7"/>
  <c r="S8" i="7" s="1"/>
  <c r="W9" i="7"/>
  <c r="S9" i="7" s="1"/>
  <c r="W10" i="7"/>
  <c r="S10" i="7" s="1"/>
  <c r="W11" i="7"/>
  <c r="S11" i="7" s="1"/>
  <c r="W12" i="7"/>
  <c r="S12" i="7" s="1"/>
  <c r="W13" i="7"/>
  <c r="S13" i="7" s="1"/>
  <c r="W14" i="7"/>
  <c r="S14" i="7" s="1"/>
  <c r="W15" i="7"/>
  <c r="S15" i="7" s="1"/>
  <c r="W16" i="7"/>
  <c r="S16" i="7" s="1"/>
  <c r="W17" i="7"/>
  <c r="S17" i="7" s="1"/>
  <c r="W18" i="7"/>
  <c r="S18" i="7" s="1"/>
  <c r="W19" i="7"/>
  <c r="S19" i="7" s="1"/>
  <c r="W20" i="7"/>
  <c r="S20" i="7" s="1"/>
  <c r="W21" i="7"/>
  <c r="S21" i="7" s="1"/>
  <c r="W22" i="7"/>
  <c r="S22" i="7" s="1"/>
  <c r="W23" i="7"/>
  <c r="S23" i="7" s="1"/>
  <c r="W24" i="7"/>
  <c r="S24" i="7" s="1"/>
  <c r="W25" i="7"/>
  <c r="S25" i="7" s="1"/>
  <c r="W26" i="7"/>
  <c r="S26" i="7" s="1"/>
  <c r="W27" i="7"/>
  <c r="S27" i="7" s="1"/>
  <c r="W28" i="7"/>
  <c r="S28" i="7" s="1"/>
  <c r="W29" i="7"/>
  <c r="S29" i="7" s="1"/>
  <c r="W30" i="7"/>
  <c r="S30" i="7" s="1"/>
  <c r="W31" i="7"/>
  <c r="S31" i="7" s="1"/>
  <c r="W32" i="7"/>
  <c r="S32" i="7" s="1"/>
  <c r="W33" i="7"/>
  <c r="S33" i="7" s="1"/>
  <c r="W34" i="7"/>
  <c r="S34" i="7" s="1"/>
  <c r="W35" i="7"/>
  <c r="S35" i="7" s="1"/>
  <c r="W36" i="7"/>
  <c r="S36" i="7" s="1"/>
  <c r="W37" i="7"/>
  <c r="S37" i="7" s="1"/>
  <c r="W38" i="7"/>
  <c r="S38" i="7" s="1"/>
  <c r="W39" i="7"/>
  <c r="S39" i="7" s="1"/>
  <c r="W40" i="7"/>
  <c r="S40" i="7" s="1"/>
  <c r="W41" i="7"/>
  <c r="S41" i="7" s="1"/>
  <c r="W42" i="7"/>
  <c r="S42" i="7" s="1"/>
  <c r="W43" i="7"/>
  <c r="S43" i="7" s="1"/>
  <c r="W44" i="7"/>
  <c r="S44" i="7" s="1"/>
  <c r="W45" i="7"/>
  <c r="S45" i="7" s="1"/>
  <c r="W46" i="7"/>
  <c r="S46" i="7" s="1"/>
  <c r="W47" i="7"/>
  <c r="S47" i="7" s="1"/>
  <c r="W48" i="7"/>
  <c r="S48" i="7" s="1"/>
  <c r="W49" i="7"/>
  <c r="S49" i="7" s="1"/>
  <c r="W50" i="7"/>
  <c r="S50" i="7" s="1"/>
  <c r="W51" i="7"/>
  <c r="S51" i="7" s="1"/>
  <c r="W52" i="7"/>
  <c r="S52" i="7" s="1"/>
  <c r="W53" i="7"/>
  <c r="S53" i="7" s="1"/>
  <c r="W54" i="7"/>
  <c r="S54" i="7" s="1"/>
  <c r="W55" i="7"/>
  <c r="S55" i="7" s="1"/>
  <c r="W56" i="7"/>
  <c r="S56" i="7" s="1"/>
  <c r="W57" i="7"/>
  <c r="S57" i="7" s="1"/>
  <c r="W58" i="7"/>
  <c r="S58" i="7" s="1"/>
  <c r="W59" i="7"/>
  <c r="S59" i="7" s="1"/>
  <c r="W60" i="7"/>
  <c r="S60" i="7" s="1"/>
  <c r="W61" i="7"/>
  <c r="S61" i="7" s="1"/>
  <c r="W62" i="7"/>
  <c r="S62" i="7" s="1"/>
  <c r="W63" i="7"/>
  <c r="S63" i="7" s="1"/>
  <c r="W64" i="7"/>
  <c r="S64" i="7" s="1"/>
  <c r="W65" i="7"/>
  <c r="S65" i="7" s="1"/>
  <c r="W66" i="7"/>
  <c r="S66" i="7" s="1"/>
  <c r="W67" i="7"/>
  <c r="S67" i="7" s="1"/>
  <c r="W68" i="7"/>
  <c r="S68" i="7" s="1"/>
  <c r="W69" i="7"/>
  <c r="S69" i="7" s="1"/>
  <c r="W70" i="7"/>
  <c r="S70" i="7" s="1"/>
  <c r="W71" i="7"/>
  <c r="S71" i="7" s="1"/>
  <c r="W72" i="7"/>
  <c r="S72" i="7" s="1"/>
  <c r="W73" i="7"/>
  <c r="S73" i="7" s="1"/>
  <c r="W74" i="7"/>
  <c r="S74" i="7" s="1"/>
  <c r="W75" i="7"/>
  <c r="S75" i="7" s="1"/>
  <c r="W76" i="7"/>
  <c r="S76" i="7" s="1"/>
  <c r="W77" i="7"/>
  <c r="S77" i="7" s="1"/>
  <c r="W78" i="7"/>
  <c r="S78" i="7" s="1"/>
  <c r="W79" i="7"/>
  <c r="S79" i="7" s="1"/>
  <c r="W80" i="7"/>
  <c r="S80" i="7" s="1"/>
  <c r="W81" i="7"/>
  <c r="S81" i="7" s="1"/>
  <c r="W82" i="7"/>
  <c r="S82" i="7" s="1"/>
  <c r="W83" i="7"/>
  <c r="S83" i="7" s="1"/>
  <c r="W84" i="7"/>
  <c r="S84" i="7" s="1"/>
  <c r="W85" i="7"/>
  <c r="S85" i="7" s="1"/>
  <c r="W86" i="7"/>
  <c r="S86" i="7" s="1"/>
  <c r="W87" i="7"/>
  <c r="S87" i="7" s="1"/>
  <c r="W88" i="7"/>
  <c r="S88" i="7" s="1"/>
  <c r="W89" i="7"/>
  <c r="S89" i="7" s="1"/>
  <c r="W90" i="7"/>
  <c r="S90" i="7" s="1"/>
  <c r="W91" i="7"/>
  <c r="S91" i="7" s="1"/>
  <c r="W92" i="7"/>
  <c r="S92" i="7" s="1"/>
  <c r="W93" i="7"/>
  <c r="S93" i="7" s="1"/>
  <c r="W94" i="7"/>
  <c r="S94" i="7" s="1"/>
  <c r="W95" i="7"/>
  <c r="S95" i="7" s="1"/>
  <c r="W96" i="7"/>
  <c r="S96" i="7" s="1"/>
  <c r="W97" i="7"/>
  <c r="S97" i="7" s="1"/>
  <c r="W98" i="7"/>
  <c r="S98" i="7" s="1"/>
  <c r="W99" i="7"/>
  <c r="S99" i="7" s="1"/>
  <c r="W100" i="7"/>
  <c r="S100" i="7" s="1"/>
  <c r="W101" i="7"/>
  <c r="S101" i="7" s="1"/>
  <c r="W102" i="7"/>
  <c r="S102" i="7" s="1"/>
  <c r="W103" i="7"/>
  <c r="S103" i="7" s="1"/>
  <c r="W104" i="7"/>
  <c r="S104" i="7" s="1"/>
  <c r="W105" i="7"/>
  <c r="S105" i="7" s="1"/>
  <c r="W106" i="7"/>
  <c r="S106" i="7" s="1"/>
  <c r="W107" i="7"/>
  <c r="S107" i="7" s="1"/>
  <c r="W108" i="7"/>
  <c r="S108" i="7" s="1"/>
  <c r="W109" i="7"/>
  <c r="S109" i="7" s="1"/>
  <c r="W110" i="7"/>
  <c r="S110" i="7" s="1"/>
  <c r="W111" i="7"/>
  <c r="S111" i="7" s="1"/>
  <c r="W112" i="7"/>
  <c r="S112" i="7" s="1"/>
  <c r="W113" i="7"/>
  <c r="S113" i="7" s="1"/>
  <c r="W114" i="7"/>
  <c r="S114" i="7" s="1"/>
  <c r="W115" i="7"/>
  <c r="S115" i="7" s="1"/>
  <c r="W116" i="7"/>
  <c r="S116" i="7" s="1"/>
  <c r="W117" i="7"/>
  <c r="S117" i="7" s="1"/>
  <c r="W118" i="7"/>
  <c r="S118" i="7" s="1"/>
  <c r="W119" i="7"/>
  <c r="S119" i="7" s="1"/>
  <c r="W120" i="7"/>
  <c r="S120" i="7" s="1"/>
  <c r="W121" i="7"/>
  <c r="S121" i="7" s="1"/>
  <c r="W122" i="7"/>
  <c r="S122" i="7" s="1"/>
  <c r="W123" i="7"/>
  <c r="S123" i="7" s="1"/>
  <c r="W124" i="7"/>
  <c r="S124" i="7" s="1"/>
  <c r="W125" i="7"/>
  <c r="S125" i="7" s="1"/>
  <c r="W126" i="7"/>
  <c r="S126" i="7" s="1"/>
  <c r="W127" i="7"/>
  <c r="S127" i="7" s="1"/>
  <c r="W128" i="7"/>
  <c r="S128" i="7" s="1"/>
  <c r="W129" i="7"/>
  <c r="S129" i="7" s="1"/>
  <c r="W130" i="7"/>
  <c r="S130" i="7" s="1"/>
  <c r="W131" i="7"/>
  <c r="S131" i="7" s="1"/>
  <c r="W132" i="7"/>
  <c r="S132" i="7" s="1"/>
  <c r="W133" i="7"/>
  <c r="S133" i="7" s="1"/>
  <c r="W134" i="7"/>
  <c r="S134" i="7" s="1"/>
  <c r="W135" i="7"/>
  <c r="S135" i="7" s="1"/>
  <c r="W136" i="7"/>
  <c r="S136" i="7" s="1"/>
  <c r="W137" i="7"/>
  <c r="S137" i="7" s="1"/>
  <c r="W138" i="7"/>
  <c r="S138" i="7" s="1"/>
  <c r="W139" i="7"/>
  <c r="S139" i="7" s="1"/>
  <c r="W140" i="7"/>
  <c r="S140" i="7" s="1"/>
  <c r="W141" i="7"/>
  <c r="S141" i="7" s="1"/>
  <c r="W142" i="7"/>
  <c r="S142" i="7" s="1"/>
  <c r="W143" i="7"/>
  <c r="S143" i="7" s="1"/>
  <c r="W144" i="7"/>
  <c r="S144" i="7" s="1"/>
  <c r="W145" i="7"/>
  <c r="S145" i="7" s="1"/>
  <c r="W146" i="7"/>
  <c r="S146" i="7" s="1"/>
  <c r="W147" i="7"/>
  <c r="S147" i="7" s="1"/>
  <c r="W148" i="7"/>
  <c r="S148" i="7" s="1"/>
  <c r="W149" i="7"/>
  <c r="S149" i="7" s="1"/>
  <c r="W150" i="7"/>
  <c r="S150" i="7" s="1"/>
  <c r="W151" i="7"/>
  <c r="S151" i="7" s="1"/>
  <c r="W152" i="7"/>
  <c r="S152" i="7" s="1"/>
  <c r="W153" i="7"/>
  <c r="S153" i="7" s="1"/>
  <c r="W154" i="7"/>
  <c r="S154" i="7" s="1"/>
  <c r="W155" i="7"/>
  <c r="S155" i="7" s="1"/>
  <c r="W156" i="7"/>
  <c r="S156" i="7" s="1"/>
  <c r="W157" i="7"/>
  <c r="S157" i="7" s="1"/>
  <c r="W158" i="7"/>
  <c r="S158" i="7" s="1"/>
  <c r="W159" i="7"/>
  <c r="S159" i="7" s="1"/>
  <c r="W160" i="7"/>
  <c r="S160" i="7" s="1"/>
  <c r="W161" i="7"/>
  <c r="S161" i="7" s="1"/>
  <c r="W162" i="7"/>
  <c r="S162" i="7" s="1"/>
  <c r="W163" i="7"/>
  <c r="S163" i="7" s="1"/>
  <c r="W164" i="7"/>
  <c r="S164" i="7" s="1"/>
  <c r="W165" i="7"/>
  <c r="S165" i="7" s="1"/>
  <c r="W166" i="7"/>
  <c r="S166" i="7" s="1"/>
  <c r="W167" i="7"/>
  <c r="S167" i="7" s="1"/>
  <c r="W168" i="7"/>
  <c r="S168" i="7" s="1"/>
  <c r="W169" i="7"/>
  <c r="S169" i="7" s="1"/>
  <c r="W170" i="7"/>
  <c r="S170" i="7" s="1"/>
  <c r="W171" i="7"/>
  <c r="S171" i="7" s="1"/>
  <c r="W172" i="7"/>
  <c r="S172" i="7" s="1"/>
  <c r="W173" i="7"/>
  <c r="S173" i="7" s="1"/>
  <c r="W174" i="7"/>
  <c r="S174" i="7" s="1"/>
  <c r="W175" i="7"/>
  <c r="S175" i="7" s="1"/>
  <c r="W176" i="7"/>
  <c r="S176" i="7" s="1"/>
  <c r="W177" i="7"/>
  <c r="S177" i="7" s="1"/>
  <c r="W178" i="7"/>
  <c r="S178" i="7" s="1"/>
  <c r="W179" i="7"/>
  <c r="S179" i="7" s="1"/>
  <c r="W180" i="7"/>
  <c r="S180" i="7" s="1"/>
  <c r="W181" i="7"/>
  <c r="S181" i="7" s="1"/>
  <c r="W182" i="7"/>
  <c r="S182" i="7" s="1"/>
  <c r="W183" i="7"/>
  <c r="S183" i="7" s="1"/>
  <c r="W184" i="7"/>
  <c r="S184" i="7" s="1"/>
  <c r="W185" i="7"/>
  <c r="S185" i="7" s="1"/>
  <c r="W186" i="7"/>
  <c r="S186" i="7" s="1"/>
  <c r="W187" i="7"/>
  <c r="S187" i="7" s="1"/>
  <c r="W188" i="7"/>
  <c r="S188" i="7" s="1"/>
  <c r="W189" i="7"/>
  <c r="S189" i="7" s="1"/>
  <c r="W190" i="7"/>
  <c r="S190" i="7" s="1"/>
  <c r="W191" i="7"/>
  <c r="S191" i="7" s="1"/>
  <c r="W192" i="7"/>
  <c r="S192" i="7" s="1"/>
  <c r="W193" i="7"/>
  <c r="S193" i="7" s="1"/>
  <c r="W194" i="7"/>
  <c r="S194" i="7" s="1"/>
  <c r="W195" i="7"/>
  <c r="S195" i="7" s="1"/>
  <c r="W196" i="7"/>
  <c r="S196" i="7" s="1"/>
  <c r="W197" i="7"/>
  <c r="S197" i="7" s="1"/>
  <c r="W198" i="7"/>
  <c r="S198" i="7" s="1"/>
  <c r="W199" i="7"/>
  <c r="S199" i="7" s="1"/>
  <c r="W200" i="7"/>
  <c r="S200" i="7" s="1"/>
  <c r="W201" i="7"/>
  <c r="S201" i="7" s="1"/>
  <c r="W202" i="7"/>
  <c r="S202" i="7" s="1"/>
  <c r="W203" i="7"/>
  <c r="S203" i="7" s="1"/>
  <c r="W204" i="7"/>
  <c r="S204" i="7" s="1"/>
  <c r="W205" i="7"/>
  <c r="S205" i="7" s="1"/>
  <c r="W206" i="7"/>
  <c r="S206" i="7" s="1"/>
  <c r="W207" i="7"/>
  <c r="S207" i="7" s="1"/>
  <c r="W208" i="7"/>
  <c r="S208" i="7" s="1"/>
  <c r="W209" i="7"/>
  <c r="S209" i="7" s="1"/>
  <c r="W210" i="7"/>
  <c r="S210" i="7" s="1"/>
  <c r="W211" i="7"/>
  <c r="S211" i="7" s="1"/>
  <c r="W212" i="7"/>
  <c r="S212" i="7" s="1"/>
  <c r="W213" i="7"/>
  <c r="S213" i="7" s="1"/>
  <c r="W214" i="7"/>
  <c r="S214" i="7" s="1"/>
  <c r="W215" i="7"/>
  <c r="S215" i="7" s="1"/>
  <c r="W216" i="7"/>
  <c r="S216" i="7" s="1"/>
  <c r="W217" i="7"/>
  <c r="S217" i="7" s="1"/>
  <c r="W218" i="7"/>
  <c r="S218" i="7" s="1"/>
  <c r="W219" i="7"/>
  <c r="S219" i="7" s="1"/>
  <c r="W220" i="7"/>
  <c r="S220" i="7" s="1"/>
  <c r="W221" i="7"/>
  <c r="S221" i="7" s="1"/>
  <c r="W222" i="7"/>
  <c r="S222" i="7" s="1"/>
  <c r="W223" i="7"/>
  <c r="S223" i="7" s="1"/>
  <c r="W224" i="7"/>
  <c r="S224" i="7" s="1"/>
  <c r="W225" i="7"/>
  <c r="S225" i="7" s="1"/>
  <c r="W226" i="7"/>
  <c r="S226" i="7" s="1"/>
  <c r="W227" i="7"/>
  <c r="S227" i="7" s="1"/>
  <c r="W228" i="7"/>
  <c r="S228" i="7" s="1"/>
  <c r="W229" i="7"/>
  <c r="S229" i="7" s="1"/>
  <c r="W230" i="7"/>
  <c r="S230" i="7" s="1"/>
  <c r="W231" i="7"/>
  <c r="S231" i="7" s="1"/>
  <c r="W232" i="7"/>
  <c r="S232" i="7" s="1"/>
  <c r="W233" i="7"/>
  <c r="S233" i="7" s="1"/>
  <c r="W234" i="7"/>
  <c r="S234" i="7" s="1"/>
  <c r="W235" i="7"/>
  <c r="S235" i="7" s="1"/>
  <c r="W236" i="7"/>
  <c r="S236" i="7" s="1"/>
  <c r="W237" i="7"/>
  <c r="S237" i="7" s="1"/>
  <c r="W238" i="7"/>
  <c r="S238" i="7" s="1"/>
  <c r="W239" i="7"/>
  <c r="S239" i="7" s="1"/>
  <c r="W240" i="7"/>
  <c r="S240" i="7" s="1"/>
  <c r="W241" i="7"/>
  <c r="S241" i="7" s="1"/>
  <c r="W242" i="7"/>
  <c r="S242" i="7" s="1"/>
  <c r="W243" i="7"/>
  <c r="S243" i="7" s="1"/>
  <c r="W244" i="7"/>
  <c r="S244" i="7" s="1"/>
  <c r="W245" i="7"/>
  <c r="S245" i="7" s="1"/>
  <c r="W246" i="7"/>
  <c r="S246" i="7" s="1"/>
  <c r="W247" i="7"/>
  <c r="S247" i="7" s="1"/>
  <c r="W248" i="7"/>
  <c r="S248" i="7" s="1"/>
  <c r="W249" i="7"/>
  <c r="S249" i="7" s="1"/>
  <c r="W250" i="7"/>
  <c r="S250" i="7" s="1"/>
  <c r="W251" i="7"/>
  <c r="S251" i="7" s="1"/>
  <c r="W252" i="7"/>
  <c r="S252" i="7" s="1"/>
  <c r="W253" i="7"/>
  <c r="S253" i="7" s="1"/>
  <c r="W254" i="7"/>
  <c r="S254" i="7" s="1"/>
  <c r="W255" i="7"/>
  <c r="S255" i="7" s="1"/>
  <c r="W256" i="7"/>
  <c r="S256" i="7" s="1"/>
  <c r="W257" i="7"/>
  <c r="S257" i="7" s="1"/>
  <c r="W258" i="7"/>
  <c r="S258" i="7" s="1"/>
  <c r="W259" i="7"/>
  <c r="S259" i="7" s="1"/>
  <c r="W260" i="7"/>
  <c r="S260" i="7" s="1"/>
  <c r="W261" i="7"/>
  <c r="S261" i="7" s="1"/>
  <c r="W262" i="7"/>
  <c r="S262" i="7" s="1"/>
  <c r="W263" i="7"/>
  <c r="S263" i="7" s="1"/>
  <c r="W264" i="7"/>
  <c r="S264" i="7" s="1"/>
  <c r="W265" i="7"/>
  <c r="S265" i="7" s="1"/>
  <c r="W266" i="7"/>
  <c r="S266" i="7" s="1"/>
  <c r="W267" i="7"/>
  <c r="S267" i="7" s="1"/>
  <c r="W268" i="7"/>
  <c r="S268" i="7" s="1"/>
  <c r="W269" i="7"/>
  <c r="S269" i="7" s="1"/>
  <c r="W270" i="7"/>
  <c r="S270" i="7" s="1"/>
  <c r="W271" i="7"/>
  <c r="S271" i="7" s="1"/>
  <c r="W272" i="7"/>
  <c r="S272" i="7" s="1"/>
  <c r="W273" i="7"/>
  <c r="S273" i="7" s="1"/>
  <c r="W274" i="7"/>
  <c r="S274" i="7" s="1"/>
  <c r="W275" i="7"/>
  <c r="S275" i="7" s="1"/>
  <c r="W276" i="7"/>
  <c r="S276" i="7" s="1"/>
  <c r="W277" i="7"/>
  <c r="S277" i="7" s="1"/>
  <c r="W278" i="7"/>
  <c r="S278" i="7" s="1"/>
  <c r="W279" i="7"/>
  <c r="S279" i="7" s="1"/>
  <c r="W280" i="7"/>
  <c r="S280" i="7" s="1"/>
  <c r="W281" i="7"/>
  <c r="S281" i="7" s="1"/>
  <c r="W282" i="7"/>
  <c r="S282" i="7" s="1"/>
  <c r="W283" i="7"/>
  <c r="S283" i="7" s="1"/>
  <c r="W284" i="7"/>
  <c r="S284" i="7" s="1"/>
  <c r="W285" i="7"/>
  <c r="S285" i="7" s="1"/>
  <c r="W286" i="7"/>
  <c r="S286" i="7" s="1"/>
  <c r="W287" i="7"/>
  <c r="S287" i="7" s="1"/>
  <c r="W288" i="7"/>
  <c r="S288" i="7" s="1"/>
  <c r="W289" i="7"/>
  <c r="S289" i="7" s="1"/>
  <c r="W290" i="7"/>
  <c r="S290" i="7" s="1"/>
  <c r="W291" i="7"/>
  <c r="S291" i="7" s="1"/>
  <c r="W292" i="7"/>
  <c r="S292" i="7" s="1"/>
  <c r="W293" i="7"/>
  <c r="S293" i="7" s="1"/>
  <c r="W294" i="7"/>
  <c r="S294" i="7" s="1"/>
  <c r="W295" i="7"/>
  <c r="S295" i="7" s="1"/>
  <c r="W296" i="7"/>
  <c r="S296" i="7" s="1"/>
  <c r="W297" i="7"/>
  <c r="S297" i="7" s="1"/>
  <c r="W298" i="7"/>
  <c r="S298" i="7" s="1"/>
  <c r="W299" i="7"/>
  <c r="S299" i="7" s="1"/>
  <c r="W300" i="7"/>
  <c r="S300" i="7" s="1"/>
  <c r="W301" i="7"/>
  <c r="S301" i="7" s="1"/>
  <c r="W302" i="7"/>
  <c r="S302" i="7" s="1"/>
  <c r="W303" i="7"/>
  <c r="S303" i="7" s="1"/>
  <c r="W304" i="7"/>
  <c r="S304" i="7" s="1"/>
  <c r="W305" i="7"/>
  <c r="S305" i="7" s="1"/>
  <c r="W306" i="7"/>
  <c r="S306" i="7" s="1"/>
  <c r="W307" i="7"/>
  <c r="S307" i="7" s="1"/>
  <c r="W308" i="7"/>
  <c r="S308" i="7" s="1"/>
  <c r="W309" i="7"/>
  <c r="S309" i="7" s="1"/>
  <c r="W310" i="7"/>
  <c r="S310" i="7" s="1"/>
  <c r="W311" i="7"/>
  <c r="S311" i="7" s="1"/>
  <c r="W312" i="7"/>
  <c r="S312" i="7" s="1"/>
  <c r="W313" i="7"/>
  <c r="S313" i="7" s="1"/>
  <c r="W314" i="7"/>
  <c r="S314" i="7" s="1"/>
  <c r="W315" i="7"/>
  <c r="S315" i="7" s="1"/>
  <c r="W316" i="7"/>
  <c r="S316" i="7" s="1"/>
  <c r="W317" i="7"/>
  <c r="S317" i="7" s="1"/>
  <c r="W318" i="7"/>
  <c r="S318" i="7" s="1"/>
  <c r="W319" i="7"/>
  <c r="S319" i="7" s="1"/>
  <c r="W320" i="7"/>
  <c r="S320" i="7" s="1"/>
  <c r="W321" i="7"/>
  <c r="S321" i="7" s="1"/>
  <c r="W322" i="7"/>
  <c r="S322" i="7" s="1"/>
  <c r="W323" i="7"/>
  <c r="S323" i="7" s="1"/>
  <c r="W324" i="7"/>
  <c r="S324" i="7" s="1"/>
  <c r="W325" i="7"/>
  <c r="S325" i="7" s="1"/>
  <c r="W326" i="7"/>
  <c r="S326" i="7" s="1"/>
  <c r="W327" i="7"/>
  <c r="S327" i="7" s="1"/>
  <c r="W328" i="7"/>
  <c r="S328" i="7" s="1"/>
  <c r="W329" i="7"/>
  <c r="S329" i="7" s="1"/>
  <c r="W330" i="7"/>
  <c r="S330" i="7" s="1"/>
  <c r="W331" i="7"/>
  <c r="S331" i="7" s="1"/>
  <c r="W332" i="7"/>
  <c r="S332" i="7" s="1"/>
  <c r="W333" i="7"/>
  <c r="S333" i="7" s="1"/>
  <c r="W334" i="7"/>
  <c r="S334" i="7" s="1"/>
  <c r="W335" i="7"/>
  <c r="S335" i="7" s="1"/>
  <c r="W336" i="7"/>
  <c r="S336" i="7" s="1"/>
  <c r="W337" i="7"/>
  <c r="S337" i="7" s="1"/>
  <c r="W338" i="7"/>
  <c r="S338" i="7" s="1"/>
  <c r="W339" i="7"/>
  <c r="S339" i="7" s="1"/>
  <c r="W340" i="7"/>
  <c r="S340" i="7" s="1"/>
  <c r="W341" i="7"/>
  <c r="S341" i="7" s="1"/>
  <c r="W342" i="7"/>
  <c r="S342" i="7" s="1"/>
  <c r="W343" i="7"/>
  <c r="S343" i="7" s="1"/>
  <c r="W344" i="7"/>
  <c r="S344" i="7" s="1"/>
  <c r="W345" i="7"/>
  <c r="S345" i="7" s="1"/>
  <c r="W346" i="7"/>
  <c r="S346" i="7" s="1"/>
  <c r="W347" i="7"/>
  <c r="S347" i="7" s="1"/>
  <c r="W348" i="7"/>
  <c r="S348" i="7" s="1"/>
  <c r="W349" i="7"/>
  <c r="S349" i="7" s="1"/>
  <c r="W350" i="7"/>
  <c r="S350" i="7" s="1"/>
  <c r="W351" i="7"/>
  <c r="S351" i="7" s="1"/>
  <c r="W352" i="7"/>
  <c r="S352" i="7" s="1"/>
  <c r="W353" i="7"/>
  <c r="S353" i="7" s="1"/>
  <c r="W354" i="7"/>
  <c r="S354" i="7" s="1"/>
  <c r="W355" i="7"/>
  <c r="S355" i="7" s="1"/>
  <c r="W356" i="7"/>
  <c r="S356" i="7" s="1"/>
  <c r="W357" i="7"/>
  <c r="S357" i="7" s="1"/>
  <c r="W358" i="7"/>
  <c r="S358" i="7" s="1"/>
  <c r="W359" i="7"/>
  <c r="S359" i="7" s="1"/>
  <c r="W360" i="7"/>
  <c r="S360" i="7" s="1"/>
  <c r="W361" i="7"/>
  <c r="S361" i="7" s="1"/>
  <c r="W362" i="7"/>
  <c r="S362" i="7" s="1"/>
  <c r="W363" i="7"/>
  <c r="S363" i="7" s="1"/>
  <c r="W364" i="7"/>
  <c r="S364" i="7" s="1"/>
  <c r="W365" i="7"/>
  <c r="S365" i="7" s="1"/>
  <c r="W366" i="7"/>
  <c r="S366" i="7" s="1"/>
  <c r="W367" i="7"/>
  <c r="S367" i="7" s="1"/>
  <c r="W368" i="7"/>
  <c r="S368" i="7" s="1"/>
  <c r="W369" i="7"/>
  <c r="S369" i="7" s="1"/>
  <c r="W370" i="7"/>
  <c r="S370" i="7" s="1"/>
  <c r="W371" i="7"/>
  <c r="S371" i="7" s="1"/>
  <c r="W372" i="7"/>
  <c r="S372" i="7" s="1"/>
  <c r="W373" i="7"/>
  <c r="S373" i="7" s="1"/>
  <c r="W374" i="7"/>
  <c r="S374" i="7" s="1"/>
  <c r="W375" i="7"/>
  <c r="S375" i="7" s="1"/>
  <c r="W376" i="7"/>
  <c r="S376" i="7" s="1"/>
  <c r="W377" i="7"/>
  <c r="S377" i="7" s="1"/>
  <c r="W378" i="7"/>
  <c r="S378" i="7" s="1"/>
  <c r="W379" i="7"/>
  <c r="S379" i="7" s="1"/>
  <c r="W380" i="7"/>
  <c r="S380" i="7" s="1"/>
  <c r="W381" i="7"/>
  <c r="S381" i="7" s="1"/>
  <c r="W382" i="7"/>
  <c r="S382" i="7" s="1"/>
  <c r="W383" i="7"/>
  <c r="S383" i="7" s="1"/>
  <c r="W384" i="7"/>
  <c r="S384" i="7" s="1"/>
  <c r="W385" i="7"/>
  <c r="S385" i="7" s="1"/>
  <c r="W386" i="7"/>
  <c r="S386" i="7" s="1"/>
  <c r="W387" i="7"/>
  <c r="S387" i="7" s="1"/>
  <c r="W388" i="7"/>
  <c r="S388" i="7" s="1"/>
  <c r="W389" i="7"/>
  <c r="S389" i="7" s="1"/>
  <c r="W390" i="7"/>
  <c r="S390" i="7" s="1"/>
  <c r="W391" i="7"/>
  <c r="S391" i="7" s="1"/>
  <c r="W392" i="7"/>
  <c r="S392" i="7" s="1"/>
  <c r="W393" i="7"/>
  <c r="S393" i="7" s="1"/>
  <c r="W394" i="7"/>
  <c r="S394" i="7" s="1"/>
  <c r="W395" i="7"/>
  <c r="S395" i="7" s="1"/>
  <c r="W396" i="7"/>
  <c r="S396" i="7" s="1"/>
  <c r="W397" i="7"/>
  <c r="S397" i="7" s="1"/>
  <c r="W398" i="7"/>
  <c r="S398" i="7" s="1"/>
  <c r="W399" i="7"/>
  <c r="S399" i="7" s="1"/>
  <c r="W400" i="7"/>
  <c r="S400" i="7" s="1"/>
  <c r="W401" i="7"/>
  <c r="S401" i="7" s="1"/>
  <c r="W402" i="7"/>
  <c r="S402" i="7" s="1"/>
  <c r="W403" i="7"/>
  <c r="S403" i="7" s="1"/>
  <c r="W404" i="7"/>
  <c r="S404" i="7" s="1"/>
  <c r="W405" i="7"/>
  <c r="S405" i="7" s="1"/>
  <c r="W406" i="7"/>
  <c r="S406" i="7" s="1"/>
  <c r="W407" i="7"/>
  <c r="S407" i="7" s="1"/>
  <c r="W408" i="7"/>
  <c r="S408" i="7" s="1"/>
  <c r="W409" i="7"/>
  <c r="S409" i="7" s="1"/>
  <c r="W410" i="7"/>
  <c r="S410" i="7" s="1"/>
  <c r="W411" i="7"/>
  <c r="S411" i="7" s="1"/>
  <c r="W412" i="7"/>
  <c r="S412" i="7" s="1"/>
  <c r="W413" i="7"/>
  <c r="S413" i="7" s="1"/>
  <c r="W414" i="7"/>
  <c r="S414" i="7" s="1"/>
  <c r="W415" i="7"/>
  <c r="S415" i="7" s="1"/>
  <c r="W416" i="7"/>
  <c r="S416" i="7" s="1"/>
  <c r="W417" i="7"/>
  <c r="S417" i="7" s="1"/>
  <c r="W418" i="7"/>
  <c r="S418" i="7" s="1"/>
  <c r="W419" i="7"/>
  <c r="S419" i="7" s="1"/>
  <c r="W420" i="7"/>
  <c r="S420" i="7" s="1"/>
  <c r="W421" i="7"/>
  <c r="S421" i="7" s="1"/>
  <c r="W422" i="7"/>
  <c r="S422" i="7" s="1"/>
  <c r="W423" i="7"/>
  <c r="S423" i="7" s="1"/>
  <c r="W424" i="7"/>
  <c r="S424" i="7" s="1"/>
  <c r="W425" i="7"/>
  <c r="S425" i="7" s="1"/>
  <c r="W426" i="7"/>
  <c r="S426" i="7" s="1"/>
  <c r="W427" i="7"/>
  <c r="S427" i="7" s="1"/>
  <c r="W428" i="7"/>
  <c r="S428" i="7" s="1"/>
  <c r="W429" i="7"/>
  <c r="S429" i="7" s="1"/>
  <c r="W430" i="7"/>
  <c r="S430" i="7" s="1"/>
  <c r="W431" i="7"/>
  <c r="S431" i="7" s="1"/>
  <c r="W432" i="7"/>
  <c r="S432" i="7" s="1"/>
  <c r="W433" i="7"/>
  <c r="S433" i="7" s="1"/>
  <c r="W434" i="7"/>
  <c r="S434" i="7" s="1"/>
  <c r="W435" i="7"/>
  <c r="S435" i="7" s="1"/>
  <c r="W436" i="7"/>
  <c r="S436" i="7" s="1"/>
  <c r="W437" i="7"/>
  <c r="S437" i="7" s="1"/>
  <c r="W438" i="7"/>
  <c r="S438" i="7" s="1"/>
  <c r="W439" i="7"/>
  <c r="S439" i="7" s="1"/>
  <c r="W440" i="7"/>
  <c r="S440" i="7" s="1"/>
  <c r="W441" i="7"/>
  <c r="S441" i="7" s="1"/>
  <c r="W442" i="7"/>
  <c r="S442" i="7" s="1"/>
  <c r="W443" i="7"/>
  <c r="S443" i="7" s="1"/>
  <c r="W444" i="7"/>
  <c r="S444" i="7" s="1"/>
  <c r="W445" i="7"/>
  <c r="S445" i="7" s="1"/>
  <c r="W446" i="7"/>
  <c r="S446" i="7" s="1"/>
  <c r="W447" i="7"/>
  <c r="S447" i="7" s="1"/>
  <c r="W448" i="7"/>
  <c r="S448" i="7" s="1"/>
  <c r="W449" i="7"/>
  <c r="S449" i="7" s="1"/>
  <c r="W450" i="7"/>
  <c r="S450" i="7" s="1"/>
  <c r="W451" i="7"/>
  <c r="S451" i="7" s="1"/>
  <c r="W452" i="7"/>
  <c r="S452" i="7" s="1"/>
  <c r="W453" i="7"/>
  <c r="S453" i="7" s="1"/>
  <c r="W454" i="7"/>
  <c r="S454" i="7" s="1"/>
  <c r="W455" i="7"/>
  <c r="S455" i="7" s="1"/>
  <c r="W456" i="7"/>
  <c r="S456" i="7" s="1"/>
  <c r="W457" i="7"/>
  <c r="S457" i="7" s="1"/>
  <c r="W458" i="7"/>
  <c r="S458" i="7" s="1"/>
  <c r="W459" i="7"/>
  <c r="S459" i="7" s="1"/>
  <c r="W460" i="7"/>
  <c r="S460" i="7" s="1"/>
  <c r="W461" i="7"/>
  <c r="S461" i="7" s="1"/>
  <c r="W462" i="7"/>
  <c r="S462" i="7" s="1"/>
  <c r="W463" i="7"/>
  <c r="S463" i="7" s="1"/>
  <c r="W464" i="7"/>
  <c r="S464" i="7" s="1"/>
  <c r="W465" i="7"/>
  <c r="S465" i="7" s="1"/>
  <c r="W466" i="7"/>
  <c r="S466" i="7" s="1"/>
  <c r="W467" i="7"/>
  <c r="S467" i="7" s="1"/>
  <c r="W468" i="7"/>
  <c r="S468" i="7" s="1"/>
  <c r="W469" i="7"/>
  <c r="S469" i="7" s="1"/>
  <c r="W470" i="7"/>
  <c r="S470" i="7" s="1"/>
  <c r="W471" i="7"/>
  <c r="S471" i="7" s="1"/>
  <c r="W472" i="7"/>
  <c r="S472" i="7" s="1"/>
  <c r="W473" i="7"/>
  <c r="S473" i="7" s="1"/>
  <c r="W474" i="7"/>
  <c r="S474" i="7" s="1"/>
  <c r="W475" i="7"/>
  <c r="S475" i="7" s="1"/>
  <c r="W476" i="7"/>
  <c r="S476" i="7" s="1"/>
  <c r="W477" i="7"/>
  <c r="S477" i="7" s="1"/>
  <c r="W478" i="7"/>
  <c r="S478" i="7" s="1"/>
  <c r="W479" i="7"/>
  <c r="S479" i="7" s="1"/>
  <c r="W480" i="7"/>
  <c r="S480" i="7" s="1"/>
  <c r="W481" i="7"/>
  <c r="S481" i="7" s="1"/>
  <c r="W482" i="7"/>
  <c r="S482" i="7" s="1"/>
  <c r="W483" i="7"/>
  <c r="S483" i="7" s="1"/>
  <c r="W484" i="7"/>
  <c r="S484" i="7" s="1"/>
  <c r="W485" i="7"/>
  <c r="S485" i="7" s="1"/>
  <c r="W486" i="7"/>
  <c r="S486" i="7" s="1"/>
  <c r="W487" i="7"/>
  <c r="S487" i="7" s="1"/>
  <c r="W488" i="7"/>
  <c r="S488" i="7" s="1"/>
  <c r="W489" i="7"/>
  <c r="S489" i="7" s="1"/>
  <c r="W490" i="7"/>
  <c r="S490" i="7" s="1"/>
  <c r="W491" i="7"/>
  <c r="S491" i="7" s="1"/>
  <c r="W492" i="7"/>
  <c r="S492" i="7" s="1"/>
  <c r="W493" i="7"/>
  <c r="S493" i="7" s="1"/>
  <c r="W494" i="7"/>
  <c r="S494" i="7" s="1"/>
  <c r="W495" i="7"/>
  <c r="S495" i="7" s="1"/>
  <c r="W496" i="7"/>
  <c r="S496" i="7" s="1"/>
  <c r="W497" i="7"/>
  <c r="S497" i="7" s="1"/>
  <c r="W498" i="7"/>
  <c r="S498" i="7" s="1"/>
  <c r="W499" i="7"/>
  <c r="S499" i="7" s="1"/>
  <c r="W500" i="7"/>
  <c r="S500" i="7" s="1"/>
  <c r="W501" i="7"/>
  <c r="S501" i="7" s="1"/>
  <c r="W502" i="7"/>
  <c r="S502" i="7" s="1"/>
  <c r="W503" i="7"/>
  <c r="S503" i="7" s="1"/>
  <c r="W504" i="7"/>
  <c r="S504" i="7" s="1"/>
  <c r="W505" i="7"/>
  <c r="S505" i="7" s="1"/>
  <c r="W506" i="7"/>
  <c r="S506" i="7" s="1"/>
  <c r="W507" i="7"/>
  <c r="S507" i="7" s="1"/>
  <c r="W508" i="7"/>
  <c r="S508" i="7" s="1"/>
  <c r="W509" i="7"/>
  <c r="S509" i="7" s="1"/>
  <c r="W510" i="7"/>
  <c r="S510" i="7" s="1"/>
  <c r="W511" i="7"/>
  <c r="S511" i="7" s="1"/>
  <c r="W512" i="7"/>
  <c r="S512" i="7" s="1"/>
  <c r="W513" i="7"/>
  <c r="S513" i="7" s="1"/>
  <c r="W514" i="7"/>
  <c r="S514" i="7" s="1"/>
  <c r="W515" i="7"/>
  <c r="S515" i="7" s="1"/>
  <c r="W516" i="7"/>
  <c r="S516" i="7" s="1"/>
  <c r="W517" i="7"/>
  <c r="S517" i="7" s="1"/>
  <c r="W518" i="7"/>
  <c r="S518" i="7" s="1"/>
  <c r="W519" i="7"/>
  <c r="S519" i="7" s="1"/>
  <c r="W520" i="7"/>
  <c r="S520" i="7" s="1"/>
  <c r="W521" i="7"/>
  <c r="S521" i="7" s="1"/>
  <c r="W522" i="7"/>
  <c r="S522" i="7" s="1"/>
  <c r="W523" i="7"/>
  <c r="S523" i="7" s="1"/>
  <c r="W524" i="7"/>
  <c r="S524" i="7" s="1"/>
  <c r="W525" i="7"/>
  <c r="S525" i="7" s="1"/>
  <c r="W526" i="7"/>
  <c r="S526" i="7" s="1"/>
  <c r="W527" i="7"/>
  <c r="S527" i="7" s="1"/>
  <c r="W528" i="7"/>
  <c r="S528" i="7" s="1"/>
  <c r="W529" i="7"/>
  <c r="S529" i="7" s="1"/>
  <c r="W530" i="7"/>
  <c r="S530" i="7" s="1"/>
  <c r="W531" i="7"/>
  <c r="S531" i="7" s="1"/>
  <c r="W532" i="7"/>
  <c r="S532" i="7" s="1"/>
  <c r="W533" i="7"/>
  <c r="S533" i="7" s="1"/>
  <c r="W534" i="7"/>
  <c r="S534" i="7" s="1"/>
  <c r="W535" i="7"/>
  <c r="S535" i="7" s="1"/>
  <c r="W536" i="7"/>
  <c r="S536" i="7" s="1"/>
  <c r="W537" i="7"/>
  <c r="S537" i="7" s="1"/>
  <c r="W538" i="7"/>
  <c r="S538" i="7" s="1"/>
  <c r="W539" i="7"/>
  <c r="S539" i="7" s="1"/>
  <c r="W540" i="7"/>
  <c r="S540" i="7" s="1"/>
  <c r="W541" i="7"/>
  <c r="S541" i="7" s="1"/>
  <c r="W542" i="7"/>
  <c r="S542" i="7" s="1"/>
  <c r="W543" i="7"/>
  <c r="S543" i="7" s="1"/>
  <c r="W544" i="7"/>
  <c r="S544" i="7" s="1"/>
  <c r="W545" i="7"/>
  <c r="S545" i="7" s="1"/>
  <c r="W546" i="7"/>
  <c r="S546" i="7" s="1"/>
  <c r="W547" i="7"/>
  <c r="S547" i="7" s="1"/>
  <c r="W548" i="7"/>
  <c r="S548" i="7" s="1"/>
  <c r="W549" i="7"/>
  <c r="S549" i="7" s="1"/>
  <c r="W550" i="7"/>
  <c r="S550" i="7" s="1"/>
  <c r="W551" i="7"/>
  <c r="S551" i="7" s="1"/>
  <c r="W552" i="7"/>
  <c r="S552" i="7" s="1"/>
  <c r="W553" i="7"/>
  <c r="S553" i="7" s="1"/>
  <c r="W554" i="7"/>
  <c r="S554" i="7" s="1"/>
  <c r="W555" i="7"/>
  <c r="S555" i="7" s="1"/>
  <c r="W556" i="7"/>
  <c r="S556" i="7" s="1"/>
  <c r="W557" i="7"/>
  <c r="S557" i="7" s="1"/>
  <c r="W558" i="7"/>
  <c r="S558" i="7" s="1"/>
  <c r="W559" i="7"/>
  <c r="S559" i="7" s="1"/>
  <c r="W560" i="7"/>
  <c r="S560" i="7" s="1"/>
  <c r="W561" i="7"/>
  <c r="S561" i="7" s="1"/>
  <c r="W562" i="7"/>
  <c r="S562" i="7" s="1"/>
  <c r="W563" i="7"/>
  <c r="S563" i="7" s="1"/>
  <c r="W564" i="7"/>
  <c r="S564" i="7" s="1"/>
  <c r="W565" i="7"/>
  <c r="S565" i="7" s="1"/>
  <c r="W566" i="7"/>
  <c r="S566" i="7" s="1"/>
  <c r="W567" i="7"/>
  <c r="S567" i="7" s="1"/>
  <c r="W568" i="7"/>
  <c r="S568" i="7" s="1"/>
  <c r="W569" i="7"/>
  <c r="S569" i="7" s="1"/>
  <c r="W570" i="7"/>
  <c r="S570" i="7" s="1"/>
  <c r="W571" i="7"/>
  <c r="S571" i="7" s="1"/>
  <c r="W572" i="7"/>
  <c r="S572" i="7" s="1"/>
  <c r="W573" i="7"/>
  <c r="S573" i="7" s="1"/>
  <c r="W574" i="7"/>
  <c r="S574" i="7" s="1"/>
  <c r="W575" i="7"/>
  <c r="S575" i="7" s="1"/>
  <c r="W576" i="7"/>
  <c r="S576" i="7" s="1"/>
  <c r="W577" i="7"/>
  <c r="S577" i="7" s="1"/>
  <c r="W578" i="7"/>
  <c r="S578" i="7" s="1"/>
  <c r="W579" i="7"/>
  <c r="S579" i="7" s="1"/>
  <c r="W580" i="7"/>
  <c r="S580" i="7" s="1"/>
  <c r="W581" i="7"/>
  <c r="S581" i="7" s="1"/>
  <c r="W582" i="7"/>
  <c r="S582" i="7" s="1"/>
  <c r="W583" i="7"/>
  <c r="S583" i="7" s="1"/>
  <c r="W584" i="7"/>
  <c r="S584" i="7" s="1"/>
  <c r="W585" i="7"/>
  <c r="S585" i="7" s="1"/>
  <c r="W586" i="7"/>
  <c r="S586" i="7" s="1"/>
  <c r="W587" i="7"/>
  <c r="S587" i="7" s="1"/>
  <c r="W588" i="7"/>
  <c r="S588" i="7" s="1"/>
  <c r="W589" i="7"/>
  <c r="S589" i="7" s="1"/>
  <c r="W590" i="7"/>
  <c r="S590" i="7" s="1"/>
  <c r="W591" i="7"/>
  <c r="S591" i="7" s="1"/>
  <c r="W592" i="7"/>
  <c r="S592" i="7" s="1"/>
  <c r="W593" i="7"/>
  <c r="S593" i="7" s="1"/>
  <c r="W594" i="7"/>
  <c r="S594" i="7" s="1"/>
  <c r="W595" i="7"/>
  <c r="S595" i="7" s="1"/>
  <c r="W596" i="7"/>
  <c r="S596" i="7" s="1"/>
  <c r="W597" i="7"/>
  <c r="S597" i="7" s="1"/>
  <c r="W598" i="7"/>
  <c r="S598" i="7" s="1"/>
  <c r="W599" i="7"/>
  <c r="S599" i="7" s="1"/>
  <c r="W600" i="7"/>
  <c r="S600" i="7" s="1"/>
  <c r="W601" i="7"/>
  <c r="S601" i="7" s="1"/>
  <c r="W602" i="7"/>
  <c r="S602" i="7" s="1"/>
  <c r="W603" i="7"/>
  <c r="S603" i="7" s="1"/>
  <c r="W604" i="7"/>
  <c r="S604" i="7" s="1"/>
  <c r="W605" i="7"/>
  <c r="S605" i="7" s="1"/>
  <c r="W606" i="7"/>
  <c r="S606" i="7" s="1"/>
  <c r="W607" i="7"/>
  <c r="S607" i="7" s="1"/>
  <c r="W608" i="7"/>
  <c r="S608" i="7" s="1"/>
  <c r="W609" i="7"/>
  <c r="S609" i="7" s="1"/>
  <c r="W610" i="7"/>
  <c r="S610" i="7" s="1"/>
  <c r="W611" i="7"/>
  <c r="S611" i="7" s="1"/>
  <c r="W612" i="7"/>
  <c r="S612" i="7" s="1"/>
  <c r="W613" i="7"/>
  <c r="S613" i="7" s="1"/>
  <c r="W614" i="7"/>
  <c r="S614" i="7" s="1"/>
  <c r="W615" i="7"/>
  <c r="S615" i="7" s="1"/>
  <c r="W616" i="7"/>
  <c r="S616" i="7" s="1"/>
  <c r="W617" i="7"/>
  <c r="S617" i="7" s="1"/>
  <c r="W618" i="7"/>
  <c r="S618" i="7" s="1"/>
  <c r="W619" i="7"/>
  <c r="S619" i="7" s="1"/>
  <c r="W620" i="7"/>
  <c r="S620" i="7" s="1"/>
  <c r="W621" i="7"/>
  <c r="S621" i="7" s="1"/>
  <c r="W622" i="7"/>
  <c r="S622" i="7" s="1"/>
  <c r="W623" i="7"/>
  <c r="S623" i="7" s="1"/>
  <c r="W624" i="7"/>
  <c r="S624" i="7" s="1"/>
  <c r="W625" i="7"/>
  <c r="S625" i="7" s="1"/>
  <c r="W626" i="7"/>
  <c r="S626" i="7" s="1"/>
  <c r="W627" i="7"/>
  <c r="S627" i="7" s="1"/>
  <c r="W628" i="7"/>
  <c r="S628" i="7" s="1"/>
  <c r="W629" i="7"/>
  <c r="S629" i="7" s="1"/>
  <c r="W630" i="7"/>
  <c r="S630" i="7" s="1"/>
  <c r="W631" i="7"/>
  <c r="S631" i="7" s="1"/>
  <c r="W632" i="7"/>
  <c r="S632" i="7" s="1"/>
  <c r="W633" i="7"/>
  <c r="S633" i="7" s="1"/>
  <c r="W634" i="7"/>
  <c r="S634" i="7" s="1"/>
  <c r="W635" i="7"/>
  <c r="S635" i="7" s="1"/>
  <c r="W636" i="7"/>
  <c r="S636" i="7" s="1"/>
  <c r="W637" i="7"/>
  <c r="S637" i="7" s="1"/>
  <c r="W638" i="7"/>
  <c r="S638" i="7" s="1"/>
  <c r="W639" i="7"/>
  <c r="S639" i="7" s="1"/>
  <c r="W640" i="7"/>
  <c r="S640" i="7" s="1"/>
  <c r="W641" i="7"/>
  <c r="S641" i="7" s="1"/>
  <c r="W642" i="7"/>
  <c r="S642" i="7" s="1"/>
  <c r="W643" i="7"/>
  <c r="S643" i="7" s="1"/>
  <c r="W644" i="7"/>
  <c r="S644" i="7" s="1"/>
  <c r="W645" i="7"/>
  <c r="S645" i="7" s="1"/>
  <c r="W646" i="7"/>
  <c r="S646" i="7" s="1"/>
  <c r="W647" i="7"/>
  <c r="S647" i="7" s="1"/>
  <c r="W648" i="7"/>
  <c r="S648" i="7" s="1"/>
  <c r="W649" i="7"/>
  <c r="S649" i="7" s="1"/>
  <c r="W650" i="7"/>
  <c r="S650" i="7" s="1"/>
  <c r="W651" i="7"/>
  <c r="S651" i="7" s="1"/>
  <c r="W652" i="7"/>
  <c r="S652" i="7" s="1"/>
  <c r="W653" i="7"/>
  <c r="S653" i="7" s="1"/>
  <c r="W654" i="7"/>
  <c r="S654" i="7" s="1"/>
  <c r="W655" i="7"/>
  <c r="S655" i="7" s="1"/>
  <c r="W656" i="7"/>
  <c r="S656" i="7" s="1"/>
  <c r="W657" i="7"/>
  <c r="S657" i="7" s="1"/>
  <c r="W658" i="7"/>
  <c r="S658" i="7" s="1"/>
  <c r="W659" i="7"/>
  <c r="S659" i="7" s="1"/>
  <c r="W660" i="7"/>
  <c r="S660" i="7" s="1"/>
  <c r="W661" i="7"/>
  <c r="S661" i="7" s="1"/>
  <c r="W662" i="7"/>
  <c r="S662" i="7" s="1"/>
  <c r="W663" i="7"/>
  <c r="S663" i="7" s="1"/>
  <c r="W664" i="7"/>
  <c r="S664" i="7" s="1"/>
  <c r="W665" i="7"/>
  <c r="S665" i="7" s="1"/>
  <c r="W666" i="7"/>
  <c r="S666" i="7" s="1"/>
  <c r="W667" i="7"/>
  <c r="S667" i="7" s="1"/>
  <c r="W668" i="7"/>
  <c r="S668" i="7" s="1"/>
  <c r="W669" i="7"/>
  <c r="S669" i="7" s="1"/>
  <c r="W670" i="7"/>
  <c r="S670" i="7" s="1"/>
  <c r="W671" i="7"/>
  <c r="S671" i="7" s="1"/>
  <c r="W672" i="7"/>
  <c r="S672" i="7" s="1"/>
  <c r="W673" i="7"/>
  <c r="S673" i="7" s="1"/>
  <c r="W674" i="7"/>
  <c r="S674" i="7" s="1"/>
  <c r="W675" i="7"/>
  <c r="S675" i="7" s="1"/>
  <c r="W676" i="7"/>
  <c r="S676" i="7" s="1"/>
  <c r="W677" i="7"/>
  <c r="S677" i="7" s="1"/>
  <c r="W678" i="7"/>
  <c r="S678" i="7" s="1"/>
  <c r="W679" i="7"/>
  <c r="S679" i="7" s="1"/>
  <c r="W680" i="7"/>
  <c r="S680" i="7" s="1"/>
  <c r="W681" i="7"/>
  <c r="S681" i="7" s="1"/>
  <c r="W682" i="7"/>
  <c r="S682" i="7" s="1"/>
  <c r="W683" i="7"/>
  <c r="S683" i="7" s="1"/>
  <c r="W684" i="7"/>
  <c r="S684" i="7" s="1"/>
  <c r="W685" i="7"/>
  <c r="S685" i="7" s="1"/>
  <c r="W686" i="7"/>
  <c r="S686" i="7" s="1"/>
  <c r="W687" i="7"/>
  <c r="S687" i="7" s="1"/>
  <c r="W688" i="7"/>
  <c r="S688" i="7" s="1"/>
  <c r="W689" i="7"/>
  <c r="S689" i="7" s="1"/>
  <c r="W690" i="7"/>
  <c r="S690" i="7" s="1"/>
  <c r="W691" i="7"/>
  <c r="S691" i="7" s="1"/>
  <c r="W692" i="7"/>
  <c r="S692" i="7" s="1"/>
  <c r="W693" i="7"/>
  <c r="S693" i="7" s="1"/>
  <c r="W694" i="7"/>
  <c r="S694" i="7" s="1"/>
  <c r="W695" i="7"/>
  <c r="S695" i="7" s="1"/>
  <c r="W696" i="7"/>
  <c r="S696" i="7" s="1"/>
  <c r="W697" i="7"/>
  <c r="S697" i="7" s="1"/>
  <c r="W698" i="7"/>
  <c r="S698" i="7" s="1"/>
  <c r="W699" i="7"/>
  <c r="S699" i="7" s="1"/>
  <c r="W700" i="7"/>
  <c r="S700" i="7" s="1"/>
  <c r="W701" i="7"/>
  <c r="S701" i="7" s="1"/>
  <c r="W702" i="7"/>
  <c r="S702" i="7" s="1"/>
  <c r="W703" i="7"/>
  <c r="S703" i="7" s="1"/>
  <c r="W704" i="7"/>
  <c r="S704" i="7" s="1"/>
  <c r="W705" i="7"/>
  <c r="S705" i="7" s="1"/>
  <c r="W706" i="7"/>
  <c r="S706" i="7" s="1"/>
  <c r="W707" i="7"/>
  <c r="S707" i="7" s="1"/>
  <c r="W708" i="7"/>
  <c r="S708" i="7" s="1"/>
  <c r="W709" i="7"/>
  <c r="S709" i="7" s="1"/>
  <c r="W710" i="7"/>
  <c r="S710" i="7" s="1"/>
  <c r="W711" i="7"/>
  <c r="S711" i="7" s="1"/>
  <c r="W712" i="7"/>
  <c r="S712" i="7" s="1"/>
  <c r="W713" i="7"/>
  <c r="S713" i="7" s="1"/>
  <c r="W714" i="7"/>
  <c r="S714" i="7" s="1"/>
  <c r="W715" i="7"/>
  <c r="S715" i="7" s="1"/>
  <c r="W716" i="7"/>
  <c r="S716" i="7" s="1"/>
  <c r="W717" i="7"/>
  <c r="S717" i="7" s="1"/>
  <c r="W718" i="7"/>
  <c r="S718" i="7" s="1"/>
  <c r="W719" i="7"/>
  <c r="S719" i="7" s="1"/>
  <c r="W720" i="7"/>
  <c r="S720" i="7" s="1"/>
  <c r="W721" i="7"/>
  <c r="S721" i="7" s="1"/>
  <c r="W722" i="7"/>
  <c r="S722" i="7" s="1"/>
  <c r="W723" i="7"/>
  <c r="S723" i="7" s="1"/>
  <c r="W724" i="7"/>
  <c r="S724" i="7" s="1"/>
  <c r="W725" i="7"/>
  <c r="S725" i="7" s="1"/>
  <c r="W726" i="7"/>
  <c r="S726" i="7" s="1"/>
  <c r="W727" i="7"/>
  <c r="S727" i="7" s="1"/>
  <c r="W728" i="7"/>
  <c r="S728" i="7" s="1"/>
  <c r="W729" i="7"/>
  <c r="S729" i="7" s="1"/>
  <c r="W730" i="7"/>
  <c r="S730" i="7" s="1"/>
  <c r="W731" i="7"/>
  <c r="S731" i="7" s="1"/>
  <c r="W732" i="7"/>
  <c r="S732" i="7" s="1"/>
  <c r="W733" i="7"/>
  <c r="S733" i="7" s="1"/>
  <c r="W734" i="7"/>
  <c r="S734" i="7" s="1"/>
  <c r="W735" i="7"/>
  <c r="S735" i="7" s="1"/>
  <c r="W736" i="7"/>
  <c r="S736" i="7" s="1"/>
  <c r="W737" i="7"/>
  <c r="S737" i="7" s="1"/>
  <c r="W738" i="7"/>
  <c r="S738" i="7" s="1"/>
  <c r="W739" i="7"/>
  <c r="S739" i="7" s="1"/>
  <c r="W740" i="7"/>
  <c r="S740" i="7" s="1"/>
  <c r="W741" i="7"/>
  <c r="S741" i="7" s="1"/>
  <c r="W742" i="7"/>
  <c r="S742" i="7" s="1"/>
  <c r="W743" i="7"/>
  <c r="S743" i="7" s="1"/>
  <c r="W744" i="7"/>
  <c r="S744" i="7" s="1"/>
  <c r="W745" i="7"/>
  <c r="S745" i="7" s="1"/>
  <c r="W746" i="7"/>
  <c r="S746" i="7" s="1"/>
  <c r="W747" i="7"/>
  <c r="S747" i="7" s="1"/>
  <c r="W748" i="7"/>
  <c r="S748" i="7" s="1"/>
  <c r="W749" i="7"/>
  <c r="S749" i="7" s="1"/>
  <c r="W750" i="7"/>
  <c r="S750" i="7" s="1"/>
  <c r="W751" i="7"/>
  <c r="S751" i="7" s="1"/>
  <c r="W752" i="7"/>
  <c r="S752" i="7" s="1"/>
  <c r="W753" i="7"/>
  <c r="S753" i="7" s="1"/>
  <c r="W754" i="7"/>
  <c r="S754" i="7" s="1"/>
  <c r="W755" i="7"/>
  <c r="S755" i="7" s="1"/>
  <c r="W756" i="7"/>
  <c r="S756" i="7" s="1"/>
  <c r="W757" i="7"/>
  <c r="S757" i="7" s="1"/>
  <c r="W758" i="7"/>
  <c r="S758" i="7" s="1"/>
  <c r="W759" i="7"/>
  <c r="S759" i="7" s="1"/>
  <c r="W760" i="7"/>
  <c r="S760" i="7" s="1"/>
  <c r="W761" i="7"/>
  <c r="S761" i="7" s="1"/>
  <c r="W762" i="7"/>
  <c r="S762" i="7" s="1"/>
  <c r="W763" i="7"/>
  <c r="S763" i="7" s="1"/>
  <c r="W764" i="7"/>
  <c r="S764" i="7" s="1"/>
  <c r="W765" i="7"/>
  <c r="S765" i="7" s="1"/>
  <c r="W766" i="7"/>
  <c r="S766" i="7" s="1"/>
  <c r="W767" i="7"/>
  <c r="S767" i="7" s="1"/>
  <c r="W768" i="7"/>
  <c r="S768" i="7" s="1"/>
  <c r="W769" i="7"/>
  <c r="S769" i="7" s="1"/>
  <c r="W770" i="7"/>
  <c r="S770" i="7" s="1"/>
  <c r="W771" i="7"/>
  <c r="S771" i="7" s="1"/>
  <c r="W772" i="7"/>
  <c r="S772" i="7" s="1"/>
  <c r="W773" i="7"/>
  <c r="S773" i="7" s="1"/>
  <c r="W774" i="7"/>
  <c r="S774" i="7" s="1"/>
  <c r="W775" i="7"/>
  <c r="S775" i="7" s="1"/>
  <c r="W776" i="7"/>
  <c r="S776" i="7" s="1"/>
  <c r="W777" i="7"/>
  <c r="S777" i="7" s="1"/>
  <c r="W778" i="7"/>
  <c r="S778" i="7" s="1"/>
  <c r="W779" i="7"/>
  <c r="S779" i="7" s="1"/>
  <c r="W780" i="7"/>
  <c r="S780" i="7" s="1"/>
  <c r="W781" i="7"/>
  <c r="S781" i="7" s="1"/>
  <c r="W782" i="7"/>
  <c r="S782" i="7" s="1"/>
  <c r="W783" i="7"/>
  <c r="S783" i="7" s="1"/>
  <c r="W784" i="7"/>
  <c r="S784" i="7" s="1"/>
  <c r="W785" i="7"/>
  <c r="S785" i="7" s="1"/>
  <c r="W786" i="7"/>
  <c r="S786" i="7" s="1"/>
  <c r="W787" i="7"/>
  <c r="S787" i="7" s="1"/>
  <c r="W788" i="7"/>
  <c r="S788" i="7" s="1"/>
  <c r="W789" i="7"/>
  <c r="S789" i="7" s="1"/>
  <c r="W790" i="7"/>
  <c r="S790" i="7" s="1"/>
  <c r="W791" i="7"/>
  <c r="S791" i="7" s="1"/>
  <c r="W792" i="7"/>
  <c r="S792" i="7" s="1"/>
  <c r="W793" i="7"/>
  <c r="S793" i="7" s="1"/>
  <c r="W794" i="7"/>
  <c r="S794" i="7" s="1"/>
  <c r="W795" i="7"/>
  <c r="S795" i="7" s="1"/>
  <c r="W796" i="7"/>
  <c r="S796" i="7" s="1"/>
  <c r="W797" i="7"/>
  <c r="S797" i="7" s="1"/>
  <c r="W798" i="7"/>
  <c r="S798" i="7" s="1"/>
  <c r="W799" i="7"/>
  <c r="S799" i="7" s="1"/>
  <c r="W800" i="7"/>
  <c r="S800" i="7" s="1"/>
  <c r="W801" i="7"/>
  <c r="S801" i="7" s="1"/>
  <c r="W802" i="7"/>
  <c r="S802" i="7" s="1"/>
  <c r="W803" i="7"/>
  <c r="S803" i="7" s="1"/>
  <c r="W804" i="7"/>
  <c r="S804" i="7" s="1"/>
  <c r="W805" i="7"/>
  <c r="S805" i="7" s="1"/>
  <c r="W806" i="7"/>
  <c r="S806" i="7" s="1"/>
  <c r="W807" i="7"/>
  <c r="S807" i="7" s="1"/>
  <c r="W808" i="7"/>
  <c r="S808" i="7" s="1"/>
  <c r="W809" i="7"/>
  <c r="S809" i="7" s="1"/>
  <c r="W810" i="7"/>
  <c r="S810" i="7" s="1"/>
  <c r="W811" i="7"/>
  <c r="S811" i="7" s="1"/>
  <c r="W812" i="7"/>
  <c r="S812" i="7" s="1"/>
  <c r="W813" i="7"/>
  <c r="S813" i="7" s="1"/>
  <c r="W814" i="7"/>
  <c r="S814" i="7" s="1"/>
  <c r="W815" i="7"/>
  <c r="S815" i="7" s="1"/>
  <c r="W816" i="7"/>
  <c r="S816" i="7" s="1"/>
  <c r="W817" i="7"/>
  <c r="S817" i="7" s="1"/>
  <c r="W818" i="7"/>
  <c r="S818" i="7" s="1"/>
  <c r="W819" i="7"/>
  <c r="S819" i="7" s="1"/>
  <c r="W820" i="7"/>
  <c r="S820" i="7" s="1"/>
  <c r="W821" i="7"/>
  <c r="S821" i="7" s="1"/>
  <c r="W822" i="7"/>
  <c r="S822" i="7" s="1"/>
  <c r="W823" i="7"/>
  <c r="S823" i="7" s="1"/>
  <c r="W824" i="7"/>
  <c r="S824" i="7" s="1"/>
  <c r="W825" i="7"/>
  <c r="S825" i="7" s="1"/>
  <c r="W826" i="7"/>
  <c r="S826" i="7" s="1"/>
  <c r="W827" i="7"/>
  <c r="S827" i="7" s="1"/>
  <c r="W828" i="7"/>
  <c r="S828" i="7" s="1"/>
  <c r="W829" i="7"/>
  <c r="S829" i="7" s="1"/>
  <c r="W830" i="7"/>
  <c r="S830" i="7" s="1"/>
  <c r="W831" i="7"/>
  <c r="S831" i="7" s="1"/>
  <c r="W832" i="7"/>
  <c r="S832" i="7" s="1"/>
  <c r="W833" i="7"/>
  <c r="S833" i="7" s="1"/>
  <c r="W834" i="7"/>
  <c r="S834" i="7" s="1"/>
  <c r="W835" i="7"/>
  <c r="S835" i="7" s="1"/>
  <c r="W836" i="7"/>
  <c r="S836" i="7" s="1"/>
  <c r="W837" i="7"/>
  <c r="S837" i="7" s="1"/>
  <c r="W838" i="7"/>
  <c r="S838" i="7" s="1"/>
  <c r="W839" i="7"/>
  <c r="S839" i="7" s="1"/>
  <c r="W840" i="7"/>
  <c r="S840" i="7" s="1"/>
  <c r="W841" i="7"/>
  <c r="S841" i="7" s="1"/>
  <c r="W842" i="7"/>
  <c r="S842" i="7" s="1"/>
  <c r="W843" i="7"/>
  <c r="S843" i="7" s="1"/>
  <c r="W844" i="7"/>
  <c r="S844" i="7" s="1"/>
  <c r="W845" i="7"/>
  <c r="S845" i="7" s="1"/>
  <c r="W846" i="7"/>
  <c r="S846" i="7" s="1"/>
  <c r="W847" i="7"/>
  <c r="S847" i="7" s="1"/>
  <c r="W848" i="7"/>
  <c r="S848" i="7" s="1"/>
  <c r="W849" i="7"/>
  <c r="S849" i="7" s="1"/>
  <c r="W850" i="7"/>
  <c r="S850" i="7" s="1"/>
  <c r="W851" i="7"/>
  <c r="S851" i="7" s="1"/>
  <c r="W852" i="7"/>
  <c r="S852" i="7" s="1"/>
  <c r="W853" i="7"/>
  <c r="S853" i="7" s="1"/>
  <c r="W854" i="7"/>
  <c r="S854" i="7" s="1"/>
  <c r="W855" i="7"/>
  <c r="S855" i="7" s="1"/>
  <c r="W856" i="7"/>
  <c r="S856" i="7" s="1"/>
  <c r="W857" i="7"/>
  <c r="S857" i="7" s="1"/>
  <c r="W858" i="7"/>
  <c r="S858" i="7" s="1"/>
  <c r="W859" i="7"/>
  <c r="S859" i="7" s="1"/>
  <c r="W860" i="7"/>
  <c r="S860" i="7" s="1"/>
  <c r="W861" i="7"/>
  <c r="S861" i="7" s="1"/>
  <c r="W862" i="7"/>
  <c r="S862" i="7" s="1"/>
  <c r="W863" i="7"/>
  <c r="S863" i="7" s="1"/>
  <c r="W864" i="7"/>
  <c r="S864" i="7" s="1"/>
  <c r="W865" i="7"/>
  <c r="S865" i="7" s="1"/>
  <c r="W866" i="7"/>
  <c r="S866" i="7" s="1"/>
  <c r="W867" i="7"/>
  <c r="S867" i="7" s="1"/>
  <c r="W868" i="7"/>
  <c r="S868" i="7" s="1"/>
  <c r="W869" i="7"/>
  <c r="S869" i="7" s="1"/>
  <c r="W870" i="7"/>
  <c r="S870" i="7" s="1"/>
  <c r="W871" i="7"/>
  <c r="S871" i="7" s="1"/>
  <c r="W872" i="7"/>
  <c r="S872" i="7" s="1"/>
  <c r="W873" i="7"/>
  <c r="S873" i="7" s="1"/>
  <c r="W874" i="7"/>
  <c r="S874" i="7" s="1"/>
  <c r="W875" i="7"/>
  <c r="S875" i="7" s="1"/>
  <c r="W876" i="7"/>
  <c r="S876" i="7" s="1"/>
  <c r="W877" i="7"/>
  <c r="S877" i="7" s="1"/>
  <c r="W878" i="7"/>
  <c r="S878" i="7" s="1"/>
  <c r="W879" i="7"/>
  <c r="S879" i="7" s="1"/>
  <c r="W880" i="7"/>
  <c r="S880" i="7" s="1"/>
  <c r="W881" i="7"/>
  <c r="S881" i="7" s="1"/>
  <c r="W882" i="7"/>
  <c r="S882" i="7" s="1"/>
  <c r="W883" i="7"/>
  <c r="S883" i="7" s="1"/>
  <c r="W884" i="7"/>
  <c r="S884" i="7" s="1"/>
  <c r="W885" i="7"/>
  <c r="S885" i="7" s="1"/>
  <c r="W886" i="7"/>
  <c r="S886" i="7" s="1"/>
  <c r="W887" i="7"/>
  <c r="S887" i="7" s="1"/>
  <c r="W888" i="7"/>
  <c r="S888" i="7" s="1"/>
  <c r="W889" i="7"/>
  <c r="S889" i="7" s="1"/>
  <c r="W890" i="7"/>
  <c r="S890" i="7" s="1"/>
  <c r="W891" i="7"/>
  <c r="S891" i="7" s="1"/>
  <c r="W892" i="7"/>
  <c r="S892" i="7" s="1"/>
  <c r="W893" i="7"/>
  <c r="S893" i="7" s="1"/>
  <c r="W894" i="7"/>
  <c r="S894" i="7" s="1"/>
  <c r="W895" i="7"/>
  <c r="S895" i="7" s="1"/>
  <c r="W896" i="7"/>
  <c r="S896" i="7" s="1"/>
  <c r="W897" i="7"/>
  <c r="S897" i="7" s="1"/>
  <c r="W898" i="7"/>
  <c r="S898" i="7" s="1"/>
  <c r="W899" i="7"/>
  <c r="S899" i="7" s="1"/>
  <c r="W900" i="7"/>
  <c r="S900" i="7" s="1"/>
  <c r="W901" i="7"/>
  <c r="S901" i="7" s="1"/>
  <c r="W902" i="7"/>
  <c r="S902" i="7" s="1"/>
  <c r="W903" i="7"/>
  <c r="S903" i="7" s="1"/>
  <c r="W904" i="7"/>
  <c r="S904" i="7" s="1"/>
  <c r="W905" i="7"/>
  <c r="S905" i="7" s="1"/>
  <c r="W906" i="7"/>
  <c r="S906" i="7" s="1"/>
  <c r="W907" i="7"/>
  <c r="S907" i="7" s="1"/>
  <c r="W908" i="7"/>
  <c r="S908" i="7" s="1"/>
  <c r="W909" i="7"/>
  <c r="S909" i="7" s="1"/>
  <c r="W910" i="7"/>
  <c r="S910" i="7" s="1"/>
  <c r="W911" i="7"/>
  <c r="S911" i="7" s="1"/>
  <c r="W912" i="7"/>
  <c r="S912" i="7" s="1"/>
  <c r="W913" i="7"/>
  <c r="S913" i="7" s="1"/>
  <c r="W914" i="7"/>
  <c r="S914" i="7" s="1"/>
  <c r="W915" i="7"/>
  <c r="S915" i="7" s="1"/>
  <c r="W916" i="7"/>
  <c r="S916" i="7" s="1"/>
  <c r="W917" i="7"/>
  <c r="S917" i="7" s="1"/>
  <c r="W918" i="7"/>
  <c r="S918" i="7" s="1"/>
  <c r="W919" i="7"/>
  <c r="S919" i="7" s="1"/>
  <c r="W920" i="7"/>
  <c r="S920" i="7" s="1"/>
  <c r="W921" i="7"/>
  <c r="S921" i="7" s="1"/>
  <c r="W922" i="7"/>
  <c r="S922" i="7" s="1"/>
  <c r="W923" i="7"/>
  <c r="S923" i="7" s="1"/>
  <c r="W924" i="7"/>
  <c r="S924" i="7" s="1"/>
  <c r="W925" i="7"/>
  <c r="S925" i="7" s="1"/>
  <c r="W926" i="7"/>
  <c r="S926" i="7" s="1"/>
  <c r="W927" i="7"/>
  <c r="S927" i="7" s="1"/>
  <c r="W928" i="7"/>
  <c r="S928" i="7" s="1"/>
  <c r="W929" i="7"/>
  <c r="S929" i="7" s="1"/>
  <c r="W930" i="7"/>
  <c r="S930" i="7" s="1"/>
  <c r="W931" i="7"/>
  <c r="S931" i="7" s="1"/>
  <c r="W932" i="7"/>
  <c r="S932" i="7" s="1"/>
  <c r="W933" i="7"/>
  <c r="S933" i="7" s="1"/>
  <c r="W934" i="7"/>
  <c r="S934" i="7" s="1"/>
  <c r="W935" i="7"/>
  <c r="S935" i="7" s="1"/>
  <c r="W936" i="7"/>
  <c r="S936" i="7" s="1"/>
  <c r="W937" i="7"/>
  <c r="S937" i="7" s="1"/>
  <c r="W938" i="7"/>
  <c r="S938" i="7" s="1"/>
  <c r="W939" i="7"/>
  <c r="S939" i="7" s="1"/>
  <c r="W940" i="7"/>
  <c r="S940" i="7" s="1"/>
  <c r="W941" i="7"/>
  <c r="S941" i="7" s="1"/>
  <c r="W942" i="7"/>
  <c r="S942" i="7" s="1"/>
  <c r="W943" i="7"/>
  <c r="S943" i="7" s="1"/>
  <c r="W944" i="7"/>
  <c r="S944" i="7" s="1"/>
  <c r="W945" i="7"/>
  <c r="S945" i="7" s="1"/>
  <c r="W946" i="7"/>
  <c r="S946" i="7" s="1"/>
  <c r="W947" i="7"/>
  <c r="S947" i="7" s="1"/>
  <c r="W948" i="7"/>
  <c r="S948" i="7" s="1"/>
  <c r="W949" i="7"/>
  <c r="S949" i="7" s="1"/>
  <c r="W950" i="7"/>
  <c r="S950" i="7" s="1"/>
  <c r="W951" i="7"/>
  <c r="S951" i="7" s="1"/>
  <c r="W952" i="7"/>
  <c r="S952" i="7" s="1"/>
  <c r="W953" i="7"/>
  <c r="S953" i="7" s="1"/>
  <c r="W954" i="7"/>
  <c r="S954" i="7" s="1"/>
  <c r="W955" i="7"/>
  <c r="S955" i="7" s="1"/>
  <c r="W956" i="7"/>
  <c r="S956" i="7" s="1"/>
  <c r="W957" i="7"/>
  <c r="S957" i="7" s="1"/>
  <c r="W958" i="7"/>
  <c r="S958" i="7" s="1"/>
  <c r="W959" i="7"/>
  <c r="S959" i="7" s="1"/>
  <c r="W960" i="7"/>
  <c r="S960" i="7" s="1"/>
  <c r="W961" i="7"/>
  <c r="S961" i="7" s="1"/>
  <c r="W962" i="7"/>
  <c r="S962" i="7" s="1"/>
  <c r="W963" i="7"/>
  <c r="S963" i="7" s="1"/>
  <c r="W964" i="7"/>
  <c r="S964" i="7" s="1"/>
  <c r="W965" i="7"/>
  <c r="S965" i="7" s="1"/>
  <c r="W966" i="7"/>
  <c r="S966" i="7" s="1"/>
  <c r="W967" i="7"/>
  <c r="S967" i="7" s="1"/>
  <c r="W968" i="7"/>
  <c r="S968" i="7" s="1"/>
  <c r="W969" i="7"/>
  <c r="S969" i="7" s="1"/>
  <c r="W970" i="7"/>
  <c r="S970" i="7" s="1"/>
  <c r="W971" i="7"/>
  <c r="S971" i="7" s="1"/>
  <c r="W972" i="7"/>
  <c r="S972" i="7" s="1"/>
  <c r="W973" i="7"/>
  <c r="S973" i="7" s="1"/>
  <c r="W974" i="7"/>
  <c r="S974" i="7" s="1"/>
  <c r="W975" i="7"/>
  <c r="S975" i="7" s="1"/>
  <c r="W976" i="7"/>
  <c r="S976" i="7" s="1"/>
  <c r="W977" i="7"/>
  <c r="S977" i="7" s="1"/>
  <c r="W978" i="7"/>
  <c r="S978" i="7" s="1"/>
  <c r="W979" i="7"/>
  <c r="S979" i="7" s="1"/>
  <c r="W980" i="7"/>
  <c r="S980" i="7" s="1"/>
  <c r="W981" i="7"/>
  <c r="S981" i="7" s="1"/>
  <c r="W982" i="7"/>
  <c r="S982" i="7" s="1"/>
  <c r="W983" i="7"/>
  <c r="S983" i="7" s="1"/>
  <c r="W984" i="7"/>
  <c r="S984" i="7" s="1"/>
  <c r="W985" i="7"/>
  <c r="S985" i="7" s="1"/>
  <c r="W986" i="7"/>
  <c r="S986" i="7" s="1"/>
  <c r="W987" i="7"/>
  <c r="S987" i="7" s="1"/>
  <c r="W988" i="7"/>
  <c r="S988" i="7" s="1"/>
  <c r="W989" i="7"/>
  <c r="S989" i="7" s="1"/>
  <c r="W990" i="7"/>
  <c r="S990" i="7" s="1"/>
  <c r="W991" i="7"/>
  <c r="S991" i="7" s="1"/>
  <c r="W992" i="7"/>
  <c r="S992" i="7" s="1"/>
  <c r="W993" i="7"/>
  <c r="S993" i="7" s="1"/>
  <c r="W994" i="7"/>
  <c r="S994" i="7" s="1"/>
  <c r="W995" i="7"/>
  <c r="S995" i="7" s="1"/>
  <c r="W996" i="7"/>
  <c r="S996" i="7" s="1"/>
  <c r="W997" i="7"/>
  <c r="S997" i="7" s="1"/>
  <c r="W998" i="7"/>
  <c r="S998" i="7" s="1"/>
  <c r="W999" i="7"/>
  <c r="S999" i="7" s="1"/>
  <c r="W1000" i="7"/>
  <c r="S1000" i="7" s="1"/>
  <c r="W1001" i="7"/>
  <c r="S1001" i="7" s="1"/>
  <c r="W1002" i="7"/>
  <c r="S1002" i="7" s="1"/>
  <c r="W1003" i="7"/>
  <c r="S1003" i="7" s="1"/>
  <c r="W1004" i="7"/>
  <c r="S1004" i="7" s="1"/>
  <c r="W1005" i="7"/>
  <c r="S1005" i="7" s="1"/>
  <c r="W1006" i="7"/>
  <c r="S1006" i="7" s="1"/>
  <c r="W1007" i="7"/>
  <c r="S1007" i="7" s="1"/>
  <c r="W1008" i="7"/>
  <c r="S1008" i="7" s="1"/>
  <c r="W1009" i="7"/>
  <c r="S1009" i="7" s="1"/>
  <c r="W1010" i="7"/>
  <c r="S1010" i="7" s="1"/>
  <c r="W1011" i="7"/>
  <c r="S1011" i="7" s="1"/>
  <c r="W1012" i="7"/>
  <c r="S1012" i="7" s="1"/>
  <c r="W1013" i="7"/>
  <c r="S1013" i="7" s="1"/>
  <c r="W1014" i="7"/>
  <c r="S1014" i="7" s="1"/>
  <c r="W1015" i="7"/>
  <c r="S1015" i="7" s="1"/>
  <c r="W1016" i="7"/>
  <c r="S1016" i="7" s="1"/>
  <c r="W1017" i="7"/>
  <c r="S1017" i="7" s="1"/>
  <c r="W1018" i="7"/>
  <c r="S1018" i="7" s="1"/>
  <c r="W1019" i="7"/>
  <c r="S1019" i="7" s="1"/>
  <c r="W1020" i="7"/>
  <c r="S1020" i="7" s="1"/>
  <c r="W1021" i="7"/>
  <c r="S1021" i="7" s="1"/>
  <c r="W1022" i="7"/>
  <c r="S1022" i="7" s="1"/>
  <c r="W1023" i="7"/>
  <c r="S1023" i="7" s="1"/>
  <c r="W1024" i="7"/>
  <c r="S1024" i="7" s="1"/>
  <c r="W1025" i="7"/>
  <c r="S1025" i="7" s="1"/>
  <c r="W1026" i="7"/>
  <c r="S1026" i="7" s="1"/>
  <c r="W1027" i="7"/>
  <c r="S1027" i="7" s="1"/>
  <c r="W1028" i="7"/>
  <c r="S1028" i="7" s="1"/>
  <c r="W1029" i="7"/>
  <c r="S1029" i="7" s="1"/>
  <c r="W1030" i="7"/>
  <c r="S1030" i="7" s="1"/>
  <c r="W1031" i="7"/>
  <c r="S1031" i="7" s="1"/>
  <c r="W1032" i="7"/>
  <c r="S1032" i="7" s="1"/>
  <c r="W1033" i="7"/>
  <c r="S1033" i="7" s="1"/>
  <c r="W1034" i="7"/>
  <c r="S1034" i="7" s="1"/>
  <c r="W1035" i="7"/>
  <c r="S1035" i="7" s="1"/>
  <c r="W1036" i="7"/>
  <c r="S1036" i="7" s="1"/>
  <c r="W1037" i="7"/>
  <c r="S1037" i="7" s="1"/>
  <c r="W1038" i="7"/>
  <c r="S1038" i="7" s="1"/>
  <c r="W1039" i="7"/>
  <c r="S1039" i="7" s="1"/>
  <c r="W1040" i="7"/>
  <c r="S1040" i="7" s="1"/>
  <c r="W1041" i="7"/>
  <c r="S1041" i="7" s="1"/>
  <c r="W1042" i="7"/>
  <c r="S1042" i="7" s="1"/>
  <c r="W1043" i="7"/>
  <c r="S1043" i="7" s="1"/>
  <c r="W1044" i="7"/>
  <c r="S1044" i="7" s="1"/>
  <c r="W1045" i="7"/>
  <c r="S1045" i="7" s="1"/>
  <c r="W1046" i="7"/>
  <c r="S1046" i="7" s="1"/>
  <c r="W1047" i="7"/>
  <c r="S1047" i="7" s="1"/>
  <c r="W1048" i="7"/>
  <c r="S1048" i="7" s="1"/>
  <c r="W1049" i="7"/>
  <c r="S1049" i="7" s="1"/>
  <c r="W1050" i="7"/>
  <c r="S1050" i="7" s="1"/>
  <c r="W1051" i="7"/>
  <c r="S1051" i="7" s="1"/>
  <c r="W1052" i="7"/>
  <c r="S1052" i="7" s="1"/>
  <c r="W1053" i="7"/>
  <c r="S1053" i="7" s="1"/>
  <c r="W1054" i="7"/>
  <c r="S1054" i="7" s="1"/>
  <c r="W1055" i="7"/>
  <c r="S1055" i="7" s="1"/>
  <c r="W1056" i="7"/>
  <c r="S1056" i="7" s="1"/>
  <c r="W1057" i="7"/>
  <c r="S1057" i="7" s="1"/>
  <c r="W1058" i="7"/>
  <c r="S1058" i="7" s="1"/>
  <c r="W1059" i="7"/>
  <c r="S1059" i="7" s="1"/>
  <c r="W1060" i="7"/>
  <c r="S1060" i="7" s="1"/>
  <c r="W1061" i="7"/>
  <c r="S1061" i="7" s="1"/>
  <c r="W1062" i="7"/>
  <c r="S1062" i="7" s="1"/>
  <c r="W1063" i="7"/>
  <c r="S1063" i="7" s="1"/>
  <c r="W1064" i="7"/>
  <c r="S1064" i="7" s="1"/>
  <c r="W1065" i="7"/>
  <c r="S1065" i="7" s="1"/>
  <c r="W1066" i="7"/>
  <c r="S1066" i="7" s="1"/>
  <c r="W1067" i="7"/>
  <c r="S1067" i="7" s="1"/>
  <c r="W1068" i="7"/>
  <c r="S1068" i="7" s="1"/>
  <c r="W1069" i="7"/>
  <c r="S1069" i="7" s="1"/>
  <c r="W1070" i="7"/>
  <c r="S1070" i="7" s="1"/>
  <c r="W1071" i="7"/>
  <c r="S1071" i="7" s="1"/>
  <c r="W1072" i="7"/>
  <c r="S1072" i="7" s="1"/>
  <c r="W1073" i="7"/>
  <c r="S1073" i="7" s="1"/>
  <c r="W1074" i="7"/>
  <c r="S1074" i="7" s="1"/>
  <c r="W1075" i="7"/>
  <c r="S1075" i="7" s="1"/>
  <c r="W1076" i="7"/>
  <c r="S1076" i="7" s="1"/>
  <c r="W1077" i="7"/>
  <c r="S1077" i="7" s="1"/>
  <c r="W1078" i="7"/>
  <c r="S1078" i="7" s="1"/>
  <c r="W1079" i="7"/>
  <c r="S1079" i="7" s="1"/>
  <c r="W1080" i="7"/>
  <c r="S1080" i="7" s="1"/>
  <c r="W1081" i="7"/>
  <c r="S1081" i="7" s="1"/>
  <c r="W1082" i="7"/>
  <c r="S1082" i="7" s="1"/>
  <c r="W1083" i="7"/>
  <c r="S1083" i="7" s="1"/>
  <c r="W1084" i="7"/>
  <c r="S1084" i="7" s="1"/>
  <c r="W1085" i="7"/>
  <c r="S1085" i="7" s="1"/>
  <c r="W1086" i="7"/>
  <c r="S1086" i="7" s="1"/>
  <c r="W1087" i="7"/>
  <c r="S1087" i="7" s="1"/>
  <c r="W1088" i="7"/>
  <c r="S1088" i="7" s="1"/>
  <c r="W1089" i="7"/>
  <c r="S1089" i="7" s="1"/>
  <c r="W1090" i="7"/>
  <c r="S1090" i="7" s="1"/>
  <c r="W1091" i="7"/>
  <c r="S1091" i="7" s="1"/>
  <c r="W1092" i="7"/>
  <c r="S1092" i="7" s="1"/>
  <c r="W1093" i="7"/>
  <c r="S1093" i="7" s="1"/>
  <c r="W1094" i="7"/>
  <c r="S1094" i="7" s="1"/>
  <c r="W1095" i="7"/>
  <c r="S1095" i="7" s="1"/>
  <c r="W1096" i="7"/>
  <c r="S1096" i="7" s="1"/>
  <c r="W1097" i="7"/>
  <c r="S1097" i="7" s="1"/>
  <c r="W1098" i="7"/>
  <c r="S1098" i="7" s="1"/>
  <c r="W1099" i="7"/>
  <c r="S1099" i="7" s="1"/>
  <c r="W1100" i="7"/>
  <c r="S1100" i="7" s="1"/>
  <c r="W1101" i="7"/>
  <c r="S1101" i="7" s="1"/>
  <c r="W1102" i="7"/>
  <c r="S1102" i="7" s="1"/>
  <c r="W1103" i="7"/>
  <c r="S1103" i="7" s="1"/>
  <c r="W1104" i="7"/>
  <c r="S1104" i="7" s="1"/>
  <c r="W1105" i="7"/>
  <c r="S1105" i="7" s="1"/>
  <c r="W1106" i="7"/>
  <c r="S1106" i="7" s="1"/>
  <c r="W1107" i="7"/>
  <c r="S1107" i="7" s="1"/>
  <c r="W1108" i="7"/>
  <c r="S1108" i="7" s="1"/>
  <c r="W1109" i="7"/>
  <c r="S1109" i="7" s="1"/>
  <c r="W1110" i="7"/>
  <c r="S1110" i="7" s="1"/>
  <c r="W1111" i="7"/>
  <c r="S1111" i="7" s="1"/>
  <c r="W1112" i="7"/>
  <c r="S1112" i="7" s="1"/>
  <c r="W1113" i="7"/>
  <c r="S1113" i="7" s="1"/>
  <c r="W1114" i="7"/>
  <c r="S1114" i="7" s="1"/>
  <c r="W1115" i="7"/>
  <c r="S1115" i="7" s="1"/>
  <c r="W1116" i="7"/>
  <c r="S1116" i="7" s="1"/>
  <c r="W1117" i="7"/>
  <c r="S1117" i="7" s="1"/>
  <c r="W1118" i="7"/>
  <c r="S1118" i="7" s="1"/>
  <c r="W1119" i="7"/>
  <c r="S1119" i="7" s="1"/>
  <c r="W1120" i="7"/>
  <c r="S1120" i="7" s="1"/>
  <c r="W1121" i="7"/>
  <c r="S1121" i="7" s="1"/>
  <c r="W1122" i="7"/>
  <c r="S1122" i="7" s="1"/>
  <c r="W1123" i="7"/>
  <c r="S1123" i="7" s="1"/>
  <c r="W1124" i="7"/>
  <c r="S1124" i="7" s="1"/>
  <c r="W1125" i="7"/>
  <c r="S1125" i="7" s="1"/>
  <c r="W1126" i="7"/>
  <c r="S1126" i="7" s="1"/>
  <c r="W1127" i="7"/>
  <c r="S1127" i="7" s="1"/>
  <c r="W1128" i="7"/>
  <c r="S1128" i="7" s="1"/>
  <c r="W1129" i="7"/>
  <c r="S1129" i="7" s="1"/>
  <c r="W1130" i="7"/>
  <c r="S1130" i="7" s="1"/>
  <c r="W1131" i="7"/>
  <c r="S1131" i="7" s="1"/>
  <c r="W1132" i="7"/>
  <c r="S1132" i="7" s="1"/>
  <c r="W1133" i="7"/>
  <c r="S1133" i="7" s="1"/>
  <c r="W1134" i="7"/>
  <c r="S1134" i="7" s="1"/>
  <c r="W1135" i="7"/>
  <c r="S1135" i="7" s="1"/>
  <c r="W1136" i="7"/>
  <c r="S1136" i="7" s="1"/>
  <c r="W1137" i="7"/>
  <c r="S1137" i="7" s="1"/>
  <c r="W1138" i="7"/>
  <c r="S1138" i="7" s="1"/>
  <c r="W1139" i="7"/>
  <c r="S1139" i="7" s="1"/>
  <c r="W1140" i="7"/>
  <c r="S1140" i="7" s="1"/>
  <c r="W1141" i="7"/>
  <c r="S1141" i="7" s="1"/>
  <c r="W1142" i="7"/>
  <c r="S1142" i="7" s="1"/>
  <c r="W1143" i="7"/>
  <c r="S1143" i="7" s="1"/>
  <c r="W1144" i="7"/>
  <c r="S1144" i="7" s="1"/>
  <c r="W1145" i="7"/>
  <c r="S1145" i="7" s="1"/>
  <c r="W1146" i="7"/>
  <c r="S1146" i="7" s="1"/>
  <c r="W1147" i="7"/>
  <c r="S1147" i="7" s="1"/>
  <c r="W1148" i="7"/>
  <c r="S1148" i="7" s="1"/>
  <c r="W1149" i="7"/>
  <c r="S1149" i="7" s="1"/>
  <c r="W1150" i="7"/>
  <c r="S1150" i="7" s="1"/>
  <c r="W1151" i="7"/>
  <c r="S1151" i="7" s="1"/>
  <c r="W1152" i="7"/>
  <c r="S1152" i="7" s="1"/>
  <c r="W1153" i="7"/>
  <c r="S1153" i="7" s="1"/>
  <c r="W1154" i="7"/>
  <c r="S1154" i="7" s="1"/>
  <c r="W1155" i="7"/>
  <c r="S1155" i="7" s="1"/>
  <c r="W1156" i="7"/>
  <c r="S1156" i="7" s="1"/>
  <c r="W1157" i="7"/>
  <c r="S1157" i="7" s="1"/>
  <c r="W1158" i="7"/>
  <c r="S1158" i="7" s="1"/>
  <c r="W1159" i="7"/>
  <c r="S1159" i="7" s="1"/>
  <c r="W1160" i="7"/>
  <c r="S1160" i="7" s="1"/>
  <c r="W1161" i="7"/>
  <c r="S1161" i="7" s="1"/>
  <c r="W1162" i="7"/>
  <c r="S1162" i="7" s="1"/>
  <c r="W1163" i="7"/>
  <c r="S1163" i="7" s="1"/>
  <c r="W1164" i="7"/>
  <c r="S1164" i="7" s="1"/>
  <c r="W1165" i="7"/>
  <c r="S1165" i="7" s="1"/>
  <c r="W1166" i="7"/>
  <c r="S1166" i="7" s="1"/>
  <c r="W1167" i="7"/>
  <c r="S1167" i="7" s="1"/>
  <c r="W1168" i="7"/>
  <c r="S1168" i="7" s="1"/>
  <c r="W1169" i="7"/>
  <c r="S1169" i="7" s="1"/>
  <c r="W1170" i="7"/>
  <c r="S1170" i="7" s="1"/>
  <c r="W1171" i="7"/>
  <c r="S1171" i="7" s="1"/>
  <c r="W1172" i="7"/>
  <c r="S1172" i="7" s="1"/>
  <c r="W1173" i="7"/>
  <c r="S1173" i="7" s="1"/>
  <c r="W1174" i="7"/>
  <c r="S1174" i="7" s="1"/>
  <c r="W1175" i="7"/>
  <c r="S1175" i="7" s="1"/>
  <c r="W1176" i="7"/>
  <c r="S1176" i="7" s="1"/>
  <c r="W1177" i="7"/>
  <c r="S1177" i="7" s="1"/>
  <c r="W1178" i="7"/>
  <c r="S1178" i="7" s="1"/>
  <c r="W1179" i="7"/>
  <c r="S1179" i="7" s="1"/>
  <c r="W1180" i="7"/>
  <c r="S1180" i="7" s="1"/>
  <c r="W1181" i="7"/>
  <c r="S1181" i="7" s="1"/>
  <c r="W1182" i="7"/>
  <c r="S1182" i="7" s="1"/>
  <c r="W1183" i="7"/>
  <c r="S1183" i="7" s="1"/>
  <c r="W1184" i="7"/>
  <c r="S1184" i="7" s="1"/>
  <c r="W1185" i="7"/>
  <c r="S1185" i="7" s="1"/>
  <c r="W1186" i="7"/>
  <c r="S1186" i="7" s="1"/>
  <c r="W1187" i="7"/>
  <c r="S1187" i="7" s="1"/>
  <c r="W1188" i="7"/>
  <c r="S1188" i="7" s="1"/>
  <c r="W1189" i="7"/>
  <c r="S1189" i="7" s="1"/>
  <c r="W1190" i="7"/>
  <c r="S1190" i="7" s="1"/>
  <c r="W1191" i="7"/>
  <c r="S1191" i="7" s="1"/>
  <c r="W1192" i="7"/>
  <c r="S1192" i="7" s="1"/>
  <c r="W1193" i="7"/>
  <c r="S1193" i="7" s="1"/>
  <c r="W1194" i="7"/>
  <c r="S1194" i="7" s="1"/>
  <c r="W1195" i="7"/>
  <c r="S1195" i="7" s="1"/>
  <c r="W1196" i="7"/>
  <c r="S1196" i="7" s="1"/>
  <c r="W1197" i="7"/>
  <c r="S1197" i="7" s="1"/>
  <c r="W1198" i="7"/>
  <c r="S1198" i="7" s="1"/>
  <c r="W1199" i="7"/>
  <c r="S1199" i="7" s="1"/>
  <c r="W1200" i="7"/>
  <c r="S1200" i="7" s="1"/>
  <c r="W1201" i="7"/>
  <c r="S1201" i="7" s="1"/>
  <c r="W1202" i="7"/>
  <c r="S1202" i="7" s="1"/>
  <c r="W1203" i="7"/>
  <c r="S1203" i="7" s="1"/>
  <c r="W1204" i="7"/>
  <c r="S1204" i="7" s="1"/>
  <c r="W1205" i="7"/>
  <c r="S1205" i="7" s="1"/>
  <c r="W1206" i="7"/>
  <c r="S1206" i="7" s="1"/>
  <c r="W1207" i="7"/>
  <c r="S1207" i="7" s="1"/>
  <c r="W1208" i="7"/>
  <c r="S1208" i="7" s="1"/>
  <c r="W1209" i="7"/>
  <c r="S1209" i="7" s="1"/>
  <c r="W1210" i="7"/>
  <c r="S1210" i="7" s="1"/>
  <c r="W1211" i="7"/>
  <c r="S1211" i="7" s="1"/>
  <c r="W1212" i="7"/>
  <c r="S1212" i="7" s="1"/>
  <c r="W1213" i="7"/>
  <c r="S1213" i="7" s="1"/>
  <c r="W1214" i="7"/>
  <c r="S1214" i="7" s="1"/>
  <c r="W1215" i="7"/>
  <c r="S1215" i="7" s="1"/>
  <c r="W1216" i="7"/>
  <c r="S1216" i="7" s="1"/>
  <c r="W1217" i="7"/>
  <c r="S1217" i="7" s="1"/>
  <c r="W1218" i="7"/>
  <c r="S1218" i="7" s="1"/>
  <c r="W1219" i="7"/>
  <c r="S1219" i="7" s="1"/>
  <c r="W1220" i="7"/>
  <c r="S1220" i="7" s="1"/>
  <c r="W1221" i="7"/>
  <c r="S1221" i="7" s="1"/>
  <c r="W1222" i="7"/>
  <c r="S1222" i="7" s="1"/>
  <c r="W1223" i="7"/>
  <c r="S1223" i="7" s="1"/>
  <c r="W1224" i="7"/>
  <c r="S1224" i="7" s="1"/>
  <c r="W1225" i="7"/>
  <c r="S1225" i="7" s="1"/>
  <c r="W1226" i="7"/>
  <c r="S1226" i="7" s="1"/>
  <c r="W1227" i="7"/>
  <c r="S1227" i="7" s="1"/>
  <c r="W1228" i="7"/>
  <c r="S1228" i="7" s="1"/>
  <c r="W1229" i="7"/>
  <c r="S1229" i="7" s="1"/>
  <c r="W1230" i="7"/>
  <c r="S1230" i="7" s="1"/>
  <c r="W1231" i="7"/>
  <c r="S1231" i="7" s="1"/>
  <c r="W1232" i="7"/>
  <c r="S1232" i="7" s="1"/>
  <c r="W1233" i="7"/>
  <c r="S1233" i="7" s="1"/>
  <c r="W1234" i="7"/>
  <c r="S1234" i="7" s="1"/>
  <c r="W1235" i="7"/>
  <c r="S1235" i="7" s="1"/>
  <c r="W1236" i="7"/>
  <c r="S1236" i="7" s="1"/>
  <c r="W1237" i="7"/>
  <c r="S1237" i="7" s="1"/>
  <c r="W1238" i="7"/>
  <c r="S1238" i="7" s="1"/>
  <c r="W1239" i="7"/>
  <c r="S1239" i="7" s="1"/>
  <c r="W1240" i="7"/>
  <c r="S1240" i="7" s="1"/>
  <c r="W1241" i="7"/>
  <c r="S1241" i="7" s="1"/>
  <c r="W1242" i="7"/>
  <c r="S1242" i="7" s="1"/>
  <c r="W1243" i="7"/>
  <c r="S1243" i="7" s="1"/>
  <c r="W1244" i="7"/>
  <c r="S1244" i="7" s="1"/>
  <c r="W1245" i="7"/>
  <c r="S1245" i="7" s="1"/>
  <c r="W1246" i="7"/>
  <c r="S1246" i="7" s="1"/>
  <c r="W1247" i="7"/>
  <c r="S1247" i="7" s="1"/>
  <c r="W1248" i="7"/>
  <c r="S1248" i="7" s="1"/>
  <c r="W1249" i="7"/>
  <c r="S1249" i="7" s="1"/>
  <c r="W1250" i="7"/>
  <c r="S1250" i="7" s="1"/>
  <c r="W1251" i="7"/>
  <c r="S1251" i="7" s="1"/>
  <c r="W1252" i="7"/>
  <c r="S1252" i="7" s="1"/>
  <c r="W1253" i="7"/>
  <c r="S1253" i="7" s="1"/>
  <c r="W1254" i="7"/>
  <c r="S1254" i="7" s="1"/>
  <c r="W1255" i="7"/>
  <c r="S1255" i="7" s="1"/>
  <c r="W1256" i="7"/>
  <c r="S1256" i="7" s="1"/>
  <c r="W1257" i="7"/>
  <c r="S1257" i="7" s="1"/>
  <c r="W1258" i="7"/>
  <c r="S1258" i="7" s="1"/>
  <c r="W1259" i="7"/>
  <c r="S1259" i="7" s="1"/>
  <c r="W1260" i="7"/>
  <c r="S1260" i="7" s="1"/>
  <c r="W1261" i="7"/>
  <c r="S1261" i="7" s="1"/>
  <c r="W1262" i="7"/>
  <c r="S1262" i="7" s="1"/>
  <c r="W1263" i="7"/>
  <c r="S1263" i="7" s="1"/>
  <c r="W1264" i="7"/>
  <c r="S1264" i="7" s="1"/>
  <c r="W1265" i="7"/>
  <c r="S1265" i="7" s="1"/>
  <c r="W1266" i="7"/>
  <c r="S1266" i="7" s="1"/>
  <c r="W1267" i="7"/>
  <c r="S1267" i="7" s="1"/>
  <c r="W1268" i="7"/>
  <c r="S1268" i="7" s="1"/>
  <c r="W1269" i="7"/>
  <c r="S1269" i="7" s="1"/>
  <c r="W1270" i="7"/>
  <c r="S1270" i="7" s="1"/>
  <c r="W1271" i="7"/>
  <c r="S1271" i="7" s="1"/>
  <c r="W1272" i="7"/>
  <c r="S1272" i="7" s="1"/>
  <c r="W1273" i="7"/>
  <c r="S1273" i="7" s="1"/>
  <c r="W1274" i="7"/>
  <c r="S1274" i="7" s="1"/>
  <c r="W1275" i="7"/>
  <c r="S1275" i="7" s="1"/>
  <c r="W1276" i="7"/>
  <c r="S1276" i="7" s="1"/>
  <c r="W1277" i="7"/>
  <c r="S1277" i="7" s="1"/>
  <c r="W1278" i="7"/>
  <c r="S1278" i="7" s="1"/>
  <c r="W1279" i="7"/>
  <c r="S1279" i="7" s="1"/>
  <c r="W1280" i="7"/>
  <c r="S1280" i="7" s="1"/>
  <c r="W1281" i="7"/>
  <c r="S1281" i="7" s="1"/>
  <c r="W1282" i="7"/>
  <c r="S1282" i="7" s="1"/>
  <c r="W1283" i="7"/>
  <c r="S1283" i="7" s="1"/>
  <c r="W1284" i="7"/>
  <c r="S1284" i="7" s="1"/>
  <c r="W1285" i="7"/>
  <c r="S1285" i="7" s="1"/>
  <c r="W1286" i="7"/>
  <c r="S1286" i="7" s="1"/>
  <c r="W1287" i="7"/>
  <c r="S1287" i="7" s="1"/>
  <c r="W1288" i="7"/>
  <c r="S1288" i="7" s="1"/>
  <c r="W1289" i="7"/>
  <c r="S1289" i="7" s="1"/>
  <c r="W1290" i="7"/>
  <c r="S1290" i="7" s="1"/>
  <c r="W1291" i="7"/>
  <c r="S1291" i="7" s="1"/>
  <c r="W1292" i="7"/>
  <c r="S1292" i="7" s="1"/>
  <c r="W1293" i="7"/>
  <c r="S1293" i="7" s="1"/>
  <c r="W1294" i="7"/>
  <c r="S1294" i="7" s="1"/>
  <c r="W1295" i="7"/>
  <c r="S1295" i="7" s="1"/>
  <c r="W1296" i="7"/>
  <c r="S1296" i="7" s="1"/>
  <c r="W1297" i="7"/>
  <c r="S1297" i="7" s="1"/>
  <c r="W1298" i="7"/>
  <c r="S1298" i="7" s="1"/>
  <c r="W1299" i="7"/>
  <c r="S1299" i="7" s="1"/>
  <c r="W1300" i="7"/>
  <c r="S1300" i="7" s="1"/>
  <c r="W1301" i="7"/>
  <c r="S1301" i="7" s="1"/>
  <c r="W1302" i="7"/>
  <c r="S1302" i="7" s="1"/>
  <c r="W1303" i="7"/>
  <c r="S1303" i="7" s="1"/>
  <c r="W1304" i="7"/>
  <c r="S1304" i="7" s="1"/>
  <c r="W1305" i="7"/>
  <c r="S1305" i="7" s="1"/>
  <c r="W1306" i="7"/>
  <c r="S1306" i="7" s="1"/>
  <c r="W1307" i="7"/>
  <c r="S1307" i="7" s="1"/>
  <c r="W1308" i="7"/>
  <c r="S1308" i="7" s="1"/>
  <c r="W1309" i="7"/>
  <c r="S1309" i="7" s="1"/>
  <c r="W1310" i="7"/>
  <c r="S1310" i="7" s="1"/>
  <c r="W1311" i="7"/>
  <c r="S1311" i="7" s="1"/>
  <c r="W1312" i="7"/>
  <c r="S1312" i="7" s="1"/>
  <c r="W1313" i="7"/>
  <c r="S1313" i="7" s="1"/>
  <c r="W1314" i="7"/>
  <c r="S1314" i="7" s="1"/>
  <c r="W1315" i="7"/>
  <c r="S1315" i="7" s="1"/>
  <c r="W1316" i="7"/>
  <c r="S1316" i="7" s="1"/>
  <c r="W1317" i="7"/>
  <c r="S1317" i="7" s="1"/>
  <c r="W1318" i="7"/>
  <c r="S1318" i="7" s="1"/>
  <c r="W1319" i="7"/>
  <c r="S1319" i="7" s="1"/>
  <c r="W1320" i="7"/>
  <c r="S1320" i="7" s="1"/>
  <c r="W1321" i="7"/>
  <c r="S1321" i="7" s="1"/>
  <c r="W1322" i="7"/>
  <c r="S1322" i="7" s="1"/>
  <c r="W1323" i="7"/>
  <c r="S1323" i="7" s="1"/>
  <c r="W1324" i="7"/>
  <c r="S1324" i="7" s="1"/>
  <c r="W1325" i="7"/>
  <c r="S1325" i="7" s="1"/>
  <c r="W1326" i="7"/>
  <c r="S1326" i="7" s="1"/>
  <c r="W1327" i="7"/>
  <c r="S1327" i="7" s="1"/>
  <c r="W1328" i="7"/>
  <c r="S1328" i="7" s="1"/>
  <c r="W1329" i="7"/>
  <c r="S1329" i="7" s="1"/>
  <c r="W1330" i="7"/>
  <c r="S1330" i="7" s="1"/>
  <c r="W1331" i="7"/>
  <c r="S1331" i="7" s="1"/>
  <c r="W1332" i="7"/>
  <c r="S1332" i="7" s="1"/>
  <c r="W1333" i="7"/>
  <c r="S1333" i="7" s="1"/>
  <c r="W1334" i="7"/>
  <c r="S1334" i="7" s="1"/>
  <c r="W1335" i="7"/>
  <c r="S1335" i="7" s="1"/>
  <c r="W1336" i="7"/>
  <c r="S1336" i="7" s="1"/>
  <c r="W1337" i="7"/>
  <c r="S1337" i="7" s="1"/>
  <c r="W1338" i="7"/>
  <c r="S1338" i="7" s="1"/>
  <c r="W1339" i="7"/>
  <c r="S1339" i="7" s="1"/>
  <c r="W1340" i="7"/>
  <c r="S1340" i="7" s="1"/>
  <c r="W1341" i="7"/>
  <c r="S1341" i="7" s="1"/>
  <c r="W1342" i="7"/>
  <c r="S1342" i="7" s="1"/>
  <c r="W1343" i="7"/>
  <c r="S1343" i="7" s="1"/>
  <c r="W1344" i="7"/>
  <c r="S1344" i="7" s="1"/>
  <c r="W1345" i="7"/>
  <c r="S1345" i="7" s="1"/>
  <c r="W1346" i="7"/>
  <c r="S1346" i="7" s="1"/>
  <c r="W1347" i="7"/>
  <c r="S1347" i="7" s="1"/>
  <c r="W1348" i="7"/>
  <c r="S1348" i="7" s="1"/>
  <c r="W1349" i="7"/>
  <c r="S1349" i="7" s="1"/>
  <c r="W1350" i="7"/>
  <c r="S1350" i="7" s="1"/>
  <c r="W1351" i="7"/>
  <c r="S1351" i="7" s="1"/>
  <c r="W1352" i="7"/>
  <c r="S1352" i="7" s="1"/>
  <c r="W1353" i="7"/>
  <c r="S1353" i="7" s="1"/>
  <c r="W1354" i="7"/>
  <c r="S1354" i="7" s="1"/>
  <c r="W1355" i="7"/>
  <c r="S1355" i="7" s="1"/>
  <c r="W1356" i="7"/>
  <c r="S1356" i="7" s="1"/>
  <c r="W1357" i="7"/>
  <c r="S1357" i="7" s="1"/>
  <c r="W1358" i="7"/>
  <c r="S1358" i="7" s="1"/>
  <c r="W1359" i="7"/>
  <c r="S1359" i="7" s="1"/>
  <c r="W1360" i="7"/>
  <c r="S1360" i="7" s="1"/>
  <c r="W1361" i="7"/>
  <c r="S1361" i="7" s="1"/>
  <c r="W1362" i="7"/>
  <c r="S1362" i="7" s="1"/>
  <c r="W1363" i="7"/>
  <c r="S1363" i="7" s="1"/>
  <c r="W1364" i="7"/>
  <c r="S1364" i="7" s="1"/>
  <c r="W1365" i="7"/>
  <c r="S1365" i="7" s="1"/>
  <c r="W1366" i="7"/>
  <c r="S1366" i="7" s="1"/>
  <c r="W1367" i="7"/>
  <c r="S1367" i="7" s="1"/>
  <c r="W1368" i="7"/>
  <c r="S1368" i="7" s="1"/>
  <c r="W1369" i="7"/>
  <c r="S1369" i="7" s="1"/>
  <c r="W1370" i="7"/>
  <c r="S1370" i="7" s="1"/>
  <c r="W1371" i="7"/>
  <c r="S1371" i="7" s="1"/>
  <c r="W1372" i="7"/>
  <c r="S1372" i="7" s="1"/>
  <c r="W1373" i="7"/>
  <c r="S1373" i="7" s="1"/>
  <c r="W1374" i="7"/>
  <c r="S1374" i="7" s="1"/>
  <c r="W1375" i="7"/>
  <c r="S1375" i="7" s="1"/>
  <c r="W1376" i="7"/>
  <c r="S1376" i="7" s="1"/>
  <c r="W1377" i="7"/>
  <c r="S1377" i="7" s="1"/>
  <c r="W1378" i="7"/>
  <c r="S1378" i="7" s="1"/>
  <c r="W1379" i="7"/>
  <c r="S1379" i="7" s="1"/>
  <c r="W1380" i="7"/>
  <c r="S1380" i="7" s="1"/>
  <c r="W1381" i="7"/>
  <c r="S1381" i="7" s="1"/>
  <c r="W1382" i="7"/>
  <c r="S1382" i="7" s="1"/>
  <c r="W1383" i="7"/>
  <c r="S1383" i="7" s="1"/>
  <c r="W1384" i="7"/>
  <c r="S1384" i="7" s="1"/>
  <c r="W1385" i="7"/>
  <c r="S1385" i="7" s="1"/>
  <c r="W1386" i="7"/>
  <c r="S1386" i="7" s="1"/>
  <c r="W1387" i="7"/>
  <c r="S1387" i="7" s="1"/>
  <c r="W1388" i="7"/>
  <c r="S1388" i="7" s="1"/>
  <c r="W1389" i="7"/>
  <c r="S1389" i="7" s="1"/>
  <c r="W1390" i="7"/>
  <c r="S1390" i="7" s="1"/>
  <c r="W1391" i="7"/>
  <c r="S1391" i="7" s="1"/>
  <c r="W1392" i="7"/>
  <c r="S1392" i="7" s="1"/>
  <c r="W1393" i="7"/>
  <c r="S1393" i="7" s="1"/>
  <c r="W1394" i="7"/>
  <c r="S1394" i="7" s="1"/>
  <c r="W1395" i="7"/>
  <c r="S1395" i="7" s="1"/>
  <c r="W1396" i="7"/>
  <c r="S1396" i="7" s="1"/>
  <c r="W1397" i="7"/>
  <c r="S1397" i="7" s="1"/>
  <c r="W1398" i="7"/>
  <c r="S1398" i="7" s="1"/>
  <c r="W1399" i="7"/>
  <c r="S1399" i="7" s="1"/>
  <c r="W1400" i="7"/>
  <c r="S1400" i="7" s="1"/>
  <c r="W1401" i="7"/>
  <c r="S1401" i="7" s="1"/>
  <c r="W1402" i="7"/>
  <c r="S1402" i="7" s="1"/>
  <c r="W1403" i="7"/>
  <c r="S1403" i="7" s="1"/>
  <c r="W1404" i="7"/>
  <c r="S1404" i="7" s="1"/>
  <c r="W1405" i="7"/>
  <c r="S1405" i="7" s="1"/>
  <c r="W1406" i="7"/>
  <c r="S1406" i="7" s="1"/>
  <c r="W1407" i="7"/>
  <c r="S1407" i="7" s="1"/>
  <c r="W1408" i="7"/>
  <c r="S1408" i="7" s="1"/>
  <c r="W1409" i="7"/>
  <c r="S1409" i="7" s="1"/>
  <c r="W1410" i="7"/>
  <c r="S1410" i="7" s="1"/>
  <c r="W1411" i="7"/>
  <c r="S1411" i="7" s="1"/>
  <c r="W1412" i="7"/>
  <c r="S1412" i="7" s="1"/>
  <c r="W1413" i="7"/>
  <c r="S1413" i="7" s="1"/>
  <c r="W1414" i="7"/>
  <c r="S1414" i="7" s="1"/>
  <c r="W1415" i="7"/>
  <c r="S1415" i="7" s="1"/>
  <c r="W1416" i="7"/>
  <c r="S1416" i="7" s="1"/>
  <c r="W1417" i="7"/>
  <c r="S1417" i="7" s="1"/>
  <c r="W1418" i="7"/>
  <c r="S1418" i="7" s="1"/>
  <c r="W1419" i="7"/>
  <c r="S1419" i="7" s="1"/>
  <c r="W1420" i="7"/>
  <c r="S1420" i="7" s="1"/>
  <c r="W1421" i="7"/>
  <c r="S1421" i="7" s="1"/>
  <c r="W1422" i="7"/>
  <c r="S1422" i="7" s="1"/>
  <c r="W1423" i="7"/>
  <c r="S1423" i="7" s="1"/>
  <c r="W1424" i="7"/>
  <c r="S1424" i="7" s="1"/>
  <c r="W1425" i="7"/>
  <c r="S1425" i="7" s="1"/>
  <c r="W1426" i="7"/>
  <c r="S1426" i="7" s="1"/>
  <c r="W1427" i="7"/>
  <c r="S1427" i="7" s="1"/>
  <c r="W1428" i="7"/>
  <c r="S1428" i="7" s="1"/>
  <c r="W1429" i="7"/>
  <c r="S1429" i="7" s="1"/>
  <c r="W1430" i="7"/>
  <c r="S1430" i="7" s="1"/>
  <c r="W1431" i="7"/>
  <c r="S1431" i="7" s="1"/>
  <c r="W1432" i="7"/>
  <c r="S1432" i="7" s="1"/>
  <c r="W1433" i="7"/>
  <c r="S1433" i="7" s="1"/>
  <c r="W1434" i="7"/>
  <c r="S1434" i="7" s="1"/>
  <c r="W1435" i="7"/>
  <c r="S1435" i="7" s="1"/>
  <c r="W1436" i="7"/>
  <c r="S1436" i="7" s="1"/>
  <c r="W1437" i="7"/>
  <c r="S1437" i="7" s="1"/>
  <c r="W1438" i="7"/>
  <c r="S1438" i="7" s="1"/>
  <c r="W1439" i="7"/>
  <c r="S1439" i="7" s="1"/>
  <c r="W1440" i="7"/>
  <c r="S1440" i="7" s="1"/>
  <c r="W1441" i="7"/>
  <c r="S1441" i="7" s="1"/>
  <c r="W1442" i="7"/>
  <c r="S1442" i="7" s="1"/>
  <c r="W1443" i="7"/>
  <c r="S1443" i="7" s="1"/>
  <c r="W1444" i="7"/>
  <c r="S1444" i="7" s="1"/>
  <c r="W1445" i="7"/>
  <c r="S1445" i="7" s="1"/>
  <c r="W1446" i="7"/>
  <c r="S1446" i="7" s="1"/>
  <c r="W1447" i="7"/>
  <c r="S1447" i="7" s="1"/>
  <c r="W1448" i="7"/>
  <c r="S1448" i="7" s="1"/>
  <c r="W1449" i="7"/>
  <c r="S1449" i="7" s="1"/>
  <c r="W1450" i="7"/>
  <c r="S1450" i="7" s="1"/>
  <c r="W1451" i="7"/>
  <c r="S1451" i="7" s="1"/>
  <c r="W1452" i="7"/>
  <c r="S1452" i="7" s="1"/>
  <c r="W1453" i="7"/>
  <c r="S1453" i="7" s="1"/>
  <c r="W1454" i="7"/>
  <c r="S1454" i="7" s="1"/>
  <c r="W1455" i="7"/>
  <c r="S1455" i="7" s="1"/>
  <c r="W1456" i="7"/>
  <c r="S1456" i="7" s="1"/>
  <c r="W1457" i="7"/>
  <c r="S1457" i="7" s="1"/>
  <c r="W1458" i="7"/>
  <c r="S1458" i="7" s="1"/>
  <c r="W1459" i="7"/>
  <c r="S1459" i="7" s="1"/>
  <c r="W1460" i="7"/>
  <c r="S1460" i="7" s="1"/>
  <c r="W1461" i="7"/>
  <c r="S1461" i="7" s="1"/>
  <c r="W1462" i="7"/>
  <c r="S1462" i="7" s="1"/>
  <c r="W1463" i="7"/>
  <c r="S1463" i="7" s="1"/>
  <c r="W1464" i="7"/>
  <c r="S1464" i="7" s="1"/>
  <c r="W1465" i="7"/>
  <c r="S1465" i="7" s="1"/>
  <c r="W1466" i="7"/>
  <c r="S1466" i="7" s="1"/>
  <c r="W1467" i="7"/>
  <c r="S1467" i="7" s="1"/>
  <c r="W1468" i="7"/>
  <c r="S1468" i="7" s="1"/>
  <c r="W1469" i="7"/>
  <c r="S1469" i="7" s="1"/>
  <c r="W1470" i="7"/>
  <c r="S1470" i="7" s="1"/>
  <c r="W1471" i="7"/>
  <c r="S1471" i="7" s="1"/>
  <c r="W1472" i="7"/>
  <c r="S1472" i="7" s="1"/>
  <c r="W1473" i="7"/>
  <c r="S1473" i="7" s="1"/>
  <c r="W1474" i="7"/>
  <c r="S1474" i="7" s="1"/>
  <c r="W1475" i="7"/>
  <c r="S1475" i="7" s="1"/>
  <c r="W1476" i="7"/>
  <c r="S1476" i="7" s="1"/>
  <c r="W1477" i="7"/>
  <c r="S1477" i="7" s="1"/>
  <c r="W1478" i="7"/>
  <c r="S1478" i="7" s="1"/>
  <c r="W1479" i="7"/>
  <c r="S1479" i="7" s="1"/>
  <c r="W1480" i="7"/>
  <c r="S1480" i="7" s="1"/>
  <c r="W1481" i="7"/>
  <c r="S1481" i="7" s="1"/>
  <c r="W1482" i="7"/>
  <c r="S1482" i="7" s="1"/>
  <c r="W1483" i="7"/>
  <c r="S1483" i="7" s="1"/>
  <c r="W1484" i="7"/>
  <c r="S1484" i="7" s="1"/>
  <c r="W1485" i="7"/>
  <c r="S1485" i="7" s="1"/>
  <c r="W1486" i="7"/>
  <c r="S1486" i="7" s="1"/>
  <c r="W1487" i="7"/>
  <c r="S1487" i="7" s="1"/>
  <c r="W1488" i="7"/>
  <c r="S1488" i="7" s="1"/>
  <c r="W1489" i="7"/>
  <c r="S1489" i="7" s="1"/>
  <c r="W1490" i="7"/>
  <c r="S1490" i="7" s="1"/>
  <c r="W1491" i="7"/>
  <c r="S1491" i="7" s="1"/>
  <c r="W1492" i="7"/>
  <c r="S1492" i="7" s="1"/>
  <c r="W1493" i="7"/>
  <c r="S1493" i="7" s="1"/>
  <c r="W1494" i="7"/>
  <c r="S1494" i="7" s="1"/>
  <c r="W1495" i="7"/>
  <c r="S1495" i="7" s="1"/>
  <c r="W1496" i="7"/>
  <c r="S1496" i="7" s="1"/>
  <c r="W1497" i="7"/>
  <c r="S1497" i="7" s="1"/>
  <c r="W1498" i="7"/>
  <c r="S1498" i="7" s="1"/>
  <c r="W1499" i="7"/>
  <c r="S1499" i="7" s="1"/>
  <c r="W1500" i="7"/>
  <c r="S1500" i="7" s="1"/>
  <c r="W1501" i="7"/>
  <c r="S1501" i="7" s="1"/>
  <c r="AK19" i="7" l="1"/>
  <c r="AC19" i="8"/>
  <c r="AC19" i="9"/>
  <c r="AL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C12" i="11" s="1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35" i="11"/>
  <c r="F22" i="11"/>
  <c r="F37" i="11" s="1"/>
  <c r="D17" i="11"/>
  <c r="D36" i="11" s="1"/>
  <c r="D12" i="11"/>
  <c r="D35" i="11" s="1"/>
  <c r="AI3" i="7"/>
  <c r="C8" i="11" s="1"/>
  <c r="C27" i="11" s="1"/>
  <c r="AJ3" i="7"/>
  <c r="D8" i="11" s="1"/>
  <c r="D27" i="11" s="1"/>
  <c r="AK3" i="7"/>
  <c r="E8" i="11" s="1"/>
  <c r="E27" i="11" s="1"/>
  <c r="AL3" i="7"/>
  <c r="F8" i="11" s="1"/>
  <c r="F27" i="11" s="1"/>
  <c r="AM3" i="7"/>
  <c r="G8" i="11" s="1"/>
  <c r="G27" i="11" s="1"/>
  <c r="AN3" i="7"/>
  <c r="H8" i="11" s="1"/>
  <c r="H27" i="11" s="1"/>
  <c r="AH3" i="7"/>
  <c r="B8" i="11" s="1"/>
  <c r="B27" i="11" s="1"/>
  <c r="AI2" i="7"/>
  <c r="AJ2" i="7"/>
  <c r="D7" i="11" s="1"/>
  <c r="D34" i="11" s="1"/>
  <c r="AK2" i="7"/>
  <c r="E7" i="11" s="1"/>
  <c r="E34" i="11" s="1"/>
  <c r="AL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 s="1"/>
  <c r="G4" i="5"/>
  <c r="I9" i="5" s="1"/>
  <c r="I10" i="5" s="1"/>
  <c r="E5" i="5"/>
  <c r="C21" i="5" s="1"/>
  <c r="E4" i="5"/>
  <c r="W2" i="5" s="1"/>
  <c r="F5" i="5" l="1"/>
  <c r="C19" i="5"/>
  <c r="W8" i="5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<sst xmlns="http://schemas.openxmlformats.org/spreadsheetml/2006/main" count="396" uniqueCount="75">
  <si>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</si>
  <si>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</si>
  <si>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</si>
  <si>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</si>
  <si>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</si>
  <si>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</si>
  <si>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</si>
  <si>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</si>
  <si>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</si>
  <si>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</si>
  <si>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</si>
  <si>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</si>
  <si>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</si>
  <si>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</si>
  <si>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</si>
  <si>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</si>
  <si>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</si>
  <si>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</si>
  <si>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</si>
  <si>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</si>
  <si>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</si>
  <si>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</si>
  <si>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</si>
  <si>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</si>
  <si>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</si>
  <si>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</si>
  <si>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</si>
  <si>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</si>
  <si>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</si>
  <si>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</si>
  <si>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</si>
  <si>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</si>
  <si>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</si>
  <si>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</si>
  <si>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</si>
  <si>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</si>
  <si>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</si>
  <si>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</si>
  <si>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</si>
  <si>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</si>
  <si>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</si>
  <si>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</si>
  <si>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</si>
  <si>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</si>
  <si>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</si>
  <si>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</si>
  <si>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</si>
  <si>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</si>
  <si>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</si>
  <si>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</si>
  <si>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</si>
  <si>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</si>
  <si>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</si>
  <si>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</si>
  <si>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</si>
  <si>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</si>
  <si>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</si>
  <si>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</si>
  <si>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</si>
  <si>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</si>
  <si>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</si>
  <si>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</si>
  <si>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</si>
  <si>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</si>
  <si>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</si>
  <si>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</si>
  <si>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(p=7)</t>
  </si>
  <si>
    <t>(p=3)</t>
  </si>
  <si>
    <t>(p=2)</t>
  </si>
  <si>
    <t>p_gas</t>
  </si>
  <si>
    <t>Results "not equal" weight (p ln = 2)</t>
  </si>
  <si>
    <t>Results "equal" weight (p ln = 0.7)</t>
  </si>
  <si>
    <t>Results (p ln = 0.1)</t>
  </si>
  <si>
    <t>REDUNDANT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</si>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</sst>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  <xf numFmtId="0" fontId="9" fillId="8" borderId="0" applyNumberFormat="0" applyBorder="0" applyAlignment="0" applyProtection="0"/>
    <xf numFmtId="0" fontId="8" fillId="9" borderId="17" applyNumberFormat="0" applyFont="0" applyAlignment="0" applyProtection="0"/>
  </cellStyleXfs>
  <cellXfs count="8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9" fillId="8" borderId="0" xfId="5"/>
    <xf numFmtId="0" fontId="9" fillId="9" borderId="17" xfId="6" applyFont="1"/>
    <xf numFmtId="0" fontId="5" fillId="9" borderId="17" xfId="6" applyFont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7">
    <cellStyle name="Bad" xfId="5" builtinId="27"/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  <cellStyle name="Note" xfId="6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1.0328380847869737E-4</c:v>
                </c:pt>
                <c:pt idx="1">
                  <c:v>9.5719575925821122E-5</c:v>
                </c:pt>
                <c:pt idx="2">
                  <c:v>8.5472009865365101E-5</c:v>
                </c:pt>
                <c:pt idx="3">
                  <c:v>5.5914906753315316E-5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034496"/>
        <c:axId val="130576384"/>
      </c:scatterChart>
      <c:valAx>
        <c:axId val="12903449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76384"/>
        <c:crosses val="autoZero"/>
        <c:crossBetween val="midCat"/>
        <c:majorUnit val="1"/>
      </c:valAx>
      <c:valAx>
        <c:axId val="130576384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29034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2.6079426946745356E-9</c:v>
                </c:pt>
                <c:pt idx="1">
                  <c:v>2.4497734414452995E-9</c:v>
                </c:pt>
                <c:pt idx="2" formatCode="General">
                  <c:v>2.1235673261606687E-9</c:v>
                </c:pt>
                <c:pt idx="3" formatCode="General">
                  <c:v>1.299441445775409E-9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6224"/>
        <c:axId val="130491520"/>
      </c:scatterChart>
      <c:valAx>
        <c:axId val="13059622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491520"/>
        <c:crosses val="autoZero"/>
        <c:crossBetween val="midCat"/>
        <c:majorUnit val="1"/>
      </c:valAx>
      <c:valAx>
        <c:axId val="130491520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96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2.1108588285356737E-4</c:v>
                </c:pt>
                <c:pt idx="1">
                  <c:v>2.000487237958371E-4</c:v>
                </c:pt>
                <c:pt idx="2" formatCode="General">
                  <c:v>1.7971137004752129E-4</c:v>
                </c:pt>
                <c:pt idx="3" formatCode="General">
                  <c:v>1.1532670022710453E-4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07520"/>
        <c:axId val="130509056"/>
      </c:scatterChart>
      <c:valAx>
        <c:axId val="13050752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09056"/>
        <c:crosses val="autoZero"/>
        <c:crossBetween val="midCat"/>
        <c:majorUnit val="1"/>
      </c:valAx>
      <c:valAx>
        <c:axId val="13050905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075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1.9223938075964354E-6</c:v>
                </c:pt>
                <c:pt idx="1">
                  <c:v>1.7806931375174585E-6</c:v>
                </c:pt>
                <c:pt idx="2" formatCode="General">
                  <c:v>1.6347085636551197E-6</c:v>
                </c:pt>
                <c:pt idx="3" formatCode="General">
                  <c:v>1.0795053422795441E-6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29152"/>
        <c:axId val="130530688"/>
      </c:scatterChart>
      <c:valAx>
        <c:axId val="13052915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30688"/>
        <c:crosses val="autoZero"/>
        <c:crossBetween val="midCat"/>
        <c:majorUnit val="1"/>
      </c:valAx>
      <c:valAx>
        <c:axId val="13053068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529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8.3462747898070953E-7</c:v>
                </c:pt>
                <c:pt idx="2" formatCode="General">
                  <c:v>7.540615116357636E-7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38592"/>
        <c:axId val="130640128"/>
      </c:scatterChart>
      <c:valAx>
        <c:axId val="13063859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640128"/>
        <c:crosses val="autoZero"/>
        <c:crossBetween val="midCat"/>
        <c:majorUnit val="1"/>
      </c:valAx>
      <c:valAx>
        <c:axId val="13064012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6385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9.1044291789834419E-6</c:v>
                </c:pt>
                <c:pt idx="1">
                  <c:v>8.8520040087749414E-6</c:v>
                </c:pt>
                <c:pt idx="2">
                  <c:v>7.2790468861266434E-6</c:v>
                </c:pt>
                <c:pt idx="3">
                  <c:v>4.05685433887878E-6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6512"/>
        <c:axId val="130756608"/>
      </c:scatterChart>
      <c:valAx>
        <c:axId val="13065651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756608"/>
        <c:crosses val="autoZero"/>
        <c:crossBetween val="midCat"/>
        <c:majorUnit val="1"/>
      </c:valAx>
      <c:valAx>
        <c:axId val="13075660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656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8.3462747898070953E-7</c:v>
                </c:pt>
                <c:pt idx="2" formatCode="General">
                  <c:v>7.540615116357636E-7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25536"/>
        <c:axId val="130763776"/>
      </c:scatterChart>
      <c:valAx>
        <c:axId val="130625536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30763776"/>
        <c:crosses val="autoZero"/>
        <c:crossBetween val="midCat"/>
        <c:majorUnit val="1"/>
      </c:valAx>
      <c:valAx>
        <c:axId val="13076377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30625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plog=2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results!$C$42:$C$45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1.9199161007312386</c:v>
                </c:pt>
                <c:pt idx="2">
                  <c:v>1.3419300022968368</c:v>
                </c:pt>
                <c:pt idx="3">
                  <c:v>0.44200854826513264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6160"/>
        <c:axId val="130814336"/>
      </c:scatterChart>
      <c:valAx>
        <c:axId val="130796160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814336"/>
        <c:crosses val="autoZero"/>
        <c:crossBetween val="midCat"/>
        <c:majorUnit val="1"/>
      </c:valAx>
      <c:valAx>
        <c:axId val="130814336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796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plog=0.7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results!$F$42:$F$45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1.8485175169819643</c:v>
                </c:pt>
                <c:pt idx="2">
                  <c:v>1.2866200916515214</c:v>
                </c:pt>
                <c:pt idx="3">
                  <c:v>0.48156848647240347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21504"/>
        <c:axId val="130839680"/>
      </c:scatterChart>
      <c:valAx>
        <c:axId val="130821504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839680"/>
        <c:crosses val="autoZero"/>
        <c:crossBetween val="midCat"/>
        <c:majorUnit val="1"/>
      </c:valAx>
      <c:valAx>
        <c:axId val="130839680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821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SSE plog=0.1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806496062992126"/>
          <c:y val="0.15416703120443279"/>
          <c:w val="0.85293503937007875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results!$I$42:$I$45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2.0506399788927654</c:v>
                </c:pt>
                <c:pt idx="2">
                  <c:v>4.7177094271939692</c:v>
                </c:pt>
                <c:pt idx="3">
                  <c:v>0.9168952085733626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41696"/>
        <c:axId val="130943232"/>
      </c:scatterChart>
      <c:valAx>
        <c:axId val="130941696"/>
        <c:scaling>
          <c:orientation val="minMax"/>
          <c:max val="4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943232"/>
        <c:crosses val="autoZero"/>
        <c:crossBetween val="midCat"/>
        <c:majorUnit val="1"/>
      </c:valAx>
      <c:valAx>
        <c:axId val="130943232"/>
        <c:scaling>
          <c:orientation val="minMax"/>
        </c:scaling>
        <c:delete val="0"/>
        <c:axPos val="l"/>
        <c:majorGridlines/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30941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457200</xdr:colOff>
      <xdr:row>46</xdr:row>
      <xdr:rowOff>171450</xdr:rowOff>
    </xdr:from>
    <xdr:to>
      <xdr:col>6</xdr:col>
      <xdr:colOff>238125</xdr:colOff>
      <xdr:row>61</xdr:row>
      <xdr:rowOff>57150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457200</xdr:colOff>
      <xdr:row>47</xdr:row>
      <xdr:rowOff>0</xdr:rowOff>
    </xdr:from>
    <xdr:to>
      <xdr:col>13</xdr:col>
      <xdr:colOff>476250</xdr:colOff>
      <xdr:row>61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62</xdr:row>
      <xdr:rowOff>0</xdr:rowOff>
    </xdr:from>
    <xdr:to>
      <xdr:col>10</xdr:col>
      <xdr:colOff>123825</xdr:colOff>
      <xdr:row>76</xdr:row>
      <xdr:rowOff>76200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"/>
  <sheetViews>
    <sheetView tabSelected="1" zoomScaleNormal="100" workbookViewId="0">
      <selection activeCell="E15" sqref="E15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28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34</v>
      </c>
      <c r="W1" t="s">
        <v>33</v>
      </c>
      <c r="Y1" t="s">
        <v>35</v>
      </c>
    </row>
    <row r="2" spans="1:25" x14ac:dyDescent="0.25">
      <c r="A2" s="20" t="s">
        <v>27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32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32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43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60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61</v>
      </c>
      <c r="X14" s="16"/>
      <c r="Y14" s="16"/>
    </row>
    <row r="15" spans="1:25" x14ac:dyDescent="0.25">
      <c r="A15" s="29" t="s">
        <v>29</v>
      </c>
      <c r="B15" s="29"/>
      <c r="C15" s="29"/>
      <c r="D15" s="29"/>
      <c r="E15" s="31">
        <f>0.05*C4</f>
        <v>2.4623050964580102E-5</v>
      </c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62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59</v>
      </c>
      <c r="C17" s="32" t="s">
        <v>58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30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32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31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36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42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32</v>
      </c>
      <c r="C26" s="31" t="s">
        <v>41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31</v>
      </c>
      <c r="C27" s="29" t="s">
        <v>40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29"/>
      <c r="B28" s="13"/>
      <c r="C28" s="29"/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 t="s">
        <v>39</v>
      </c>
      <c r="B29" s="13"/>
      <c r="C29" s="31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41">
        <v>1</v>
      </c>
      <c r="B30" s="30" t="s">
        <v>32</v>
      </c>
      <c r="C30" s="31" t="s">
        <v>41</v>
      </c>
      <c r="D30" s="29"/>
      <c r="E30" s="29"/>
      <c r="F30" s="29"/>
      <c r="G30" s="29"/>
      <c r="H30" s="14"/>
      <c r="I30" s="14"/>
      <c r="J30" s="14"/>
      <c r="K30" s="14"/>
      <c r="L30" s="14"/>
      <c r="M30" s="18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5">
        <v>2</v>
      </c>
      <c r="B31" s="30" t="s">
        <v>31</v>
      </c>
      <c r="C31" s="29" t="s">
        <v>40</v>
      </c>
      <c r="D31" s="29"/>
      <c r="E31" s="29"/>
      <c r="F31" s="29"/>
      <c r="G31" s="29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3</v>
      </c>
      <c r="B32" s="30" t="s">
        <v>43</v>
      </c>
      <c r="C32" s="29" t="s">
        <v>40</v>
      </c>
      <c r="D32" s="30" t="s">
        <v>73</v>
      </c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30"/>
      <c r="B33" s="30"/>
      <c r="C33" s="30"/>
      <c r="D33" s="30"/>
      <c r="E33" s="29"/>
      <c r="F33" s="29"/>
      <c r="G33" s="29"/>
      <c r="H33" s="14"/>
      <c r="I33" s="14"/>
      <c r="J33" s="14"/>
      <c r="K33" s="14"/>
      <c r="L33" s="14"/>
      <c r="M33" s="18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29" t="s">
        <v>44</v>
      </c>
      <c r="B34" s="13"/>
      <c r="C34" s="31"/>
      <c r="D34" s="33"/>
      <c r="E34" s="32"/>
      <c r="F34" s="29"/>
      <c r="G34" s="29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  <c r="X34" s="14"/>
      <c r="Y34" s="14"/>
      <c r="Z34" s="14"/>
    </row>
    <row r="35" spans="1:26" x14ac:dyDescent="0.25">
      <c r="A35" s="41">
        <v>1</v>
      </c>
      <c r="B35" s="30" t="s">
        <v>32</v>
      </c>
      <c r="C35" s="31" t="s">
        <v>41</v>
      </c>
      <c r="D35" s="29"/>
      <c r="E35" s="29"/>
      <c r="F35" s="29"/>
      <c r="G35" s="34"/>
      <c r="H35" s="37"/>
      <c r="I35" s="14"/>
      <c r="J35" s="14"/>
      <c r="K35" s="13"/>
      <c r="L35" s="13"/>
      <c r="M35" s="13"/>
      <c r="N35" s="13"/>
      <c r="O35" s="13"/>
      <c r="P35" s="13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45">
        <v>2</v>
      </c>
      <c r="B36" s="30" t="s">
        <v>31</v>
      </c>
      <c r="C36" s="29" t="s">
        <v>40</v>
      </c>
      <c r="D36" s="29"/>
      <c r="E36" s="29"/>
      <c r="F36" s="29"/>
      <c r="G36" s="29"/>
      <c r="H36" s="14"/>
      <c r="I36" s="38"/>
      <c r="J36" s="38"/>
      <c r="K36" s="14"/>
      <c r="L36" s="14"/>
      <c r="M36" s="14"/>
      <c r="N36" s="14"/>
      <c r="O36" s="14"/>
      <c r="P36" s="14"/>
      <c r="Q36" s="14"/>
      <c r="R36" s="18"/>
      <c r="S36" s="14"/>
      <c r="T36" s="14"/>
      <c r="U36" s="14"/>
      <c r="V36" s="18"/>
      <c r="W36" s="18"/>
      <c r="X36" s="14"/>
      <c r="Y36" s="14"/>
      <c r="Z36" s="14"/>
    </row>
    <row r="37" spans="1:26" x14ac:dyDescent="0.25">
      <c r="A37" s="45">
        <v>3</v>
      </c>
      <c r="B37" s="30" t="s">
        <v>43</v>
      </c>
      <c r="C37" s="29" t="s">
        <v>40</v>
      </c>
      <c r="D37" s="30" t="s">
        <v>73</v>
      </c>
      <c r="E37" s="29"/>
      <c r="F37" s="29"/>
      <c r="G37" s="29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8"/>
      <c r="W37" s="37"/>
      <c r="X37" s="14"/>
      <c r="Y37" s="14"/>
      <c r="Z37" s="14"/>
    </row>
    <row r="38" spans="1:26" x14ac:dyDescent="0.25">
      <c r="A38" s="45">
        <v>4</v>
      </c>
      <c r="B38" s="30" t="s">
        <v>26</v>
      </c>
      <c r="C38" s="29" t="s">
        <v>40</v>
      </c>
      <c r="D38" s="30" t="s">
        <v>73</v>
      </c>
      <c r="E38" s="29"/>
      <c r="F38" s="29"/>
      <c r="G38" s="29"/>
      <c r="H38" s="14"/>
      <c r="I38" s="39"/>
      <c r="J38" s="39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5">
      <c r="A39" s="29"/>
      <c r="B39" s="13"/>
      <c r="C39" s="31"/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8"/>
      <c r="S39" s="14"/>
      <c r="T39" s="14"/>
      <c r="U39" s="14"/>
      <c r="V39" s="14"/>
      <c r="W39" s="14"/>
      <c r="X39" s="14"/>
      <c r="Y39" s="14"/>
      <c r="Z39" s="14"/>
    </row>
    <row r="40" spans="1:26" x14ac:dyDescent="0.25">
      <c r="A40" s="29" t="s">
        <v>45</v>
      </c>
      <c r="B40" s="13"/>
      <c r="C40" s="31"/>
      <c r="D40" s="29"/>
      <c r="E40" s="29"/>
      <c r="F40" s="29"/>
      <c r="G40" s="29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1">
        <v>1</v>
      </c>
      <c r="B41" s="30" t="s">
        <v>32</v>
      </c>
      <c r="C41" s="31" t="s">
        <v>41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45">
        <v>2</v>
      </c>
      <c r="B42" s="30" t="s">
        <v>31</v>
      </c>
      <c r="C42" s="29" t="s">
        <v>40</v>
      </c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45">
        <v>3</v>
      </c>
      <c r="B43" s="30" t="s">
        <v>43</v>
      </c>
      <c r="C43" s="29" t="s">
        <v>40</v>
      </c>
      <c r="D43" s="30" t="s">
        <v>73</v>
      </c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8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5">
        <v>4</v>
      </c>
      <c r="B44" s="30" t="s">
        <v>26</v>
      </c>
      <c r="C44" s="29" t="s">
        <v>40</v>
      </c>
      <c r="D44" s="30" t="s">
        <v>73</v>
      </c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5</v>
      </c>
      <c r="B45" s="30" t="s">
        <v>36</v>
      </c>
      <c r="C45" s="29" t="s">
        <v>40</v>
      </c>
      <c r="D45" s="30" t="s">
        <v>73</v>
      </c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8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30"/>
      <c r="B46" s="30"/>
      <c r="C46" s="30"/>
      <c r="D46" s="30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30"/>
      <c r="B47" s="30"/>
      <c r="C47" s="30"/>
      <c r="D47" s="30"/>
      <c r="E47" s="29"/>
      <c r="F47" s="29"/>
      <c r="G47" s="29"/>
      <c r="H47" s="14"/>
      <c r="I47" s="14"/>
      <c r="J47" s="14"/>
      <c r="K47" s="14"/>
      <c r="L47" s="14"/>
      <c r="M47" s="18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30"/>
      <c r="B48" s="30"/>
      <c r="C48" s="30"/>
      <c r="D48" s="30"/>
      <c r="E48" s="29"/>
      <c r="F48" s="29"/>
      <c r="G48" s="29"/>
      <c r="H48" s="14"/>
      <c r="I48" s="14"/>
      <c r="J48" s="14"/>
      <c r="K48" s="14"/>
      <c r="L48" s="14"/>
      <c r="M48" s="18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30"/>
      <c r="B49" s="30"/>
      <c r="C49" s="30"/>
      <c r="D49" s="30"/>
      <c r="E49" s="29"/>
      <c r="F49" s="29"/>
      <c r="G49" s="29"/>
      <c r="H49" s="14"/>
      <c r="I49" s="14"/>
      <c r="J49" s="14"/>
      <c r="K49" s="14"/>
      <c r="L49" s="14"/>
      <c r="M49" s="18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8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29"/>
      <c r="B51" s="29"/>
      <c r="C51" s="32"/>
      <c r="D51" s="33"/>
      <c r="E51" s="32"/>
      <c r="F51" s="29"/>
      <c r="G51" s="29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  <c r="X51" s="14"/>
      <c r="Y51" s="14"/>
      <c r="Z51" s="14"/>
    </row>
    <row r="52" spans="1:26" x14ac:dyDescent="0.25">
      <c r="A52" s="29"/>
      <c r="B52" s="13"/>
      <c r="C52" s="29"/>
      <c r="D52" s="29"/>
      <c r="E52" s="29"/>
      <c r="F52" s="29"/>
      <c r="G52" s="34"/>
      <c r="H52" s="37"/>
      <c r="I52" s="14"/>
      <c r="J52" s="14"/>
      <c r="K52" s="13"/>
      <c r="L52" s="13"/>
      <c r="M52" s="13"/>
      <c r="N52" s="13"/>
      <c r="O52" s="13"/>
      <c r="P52" s="13"/>
      <c r="Q52" s="13"/>
      <c r="R52" s="13"/>
      <c r="S52" s="13"/>
      <c r="T52" s="14"/>
      <c r="U52" s="14"/>
      <c r="V52" s="14"/>
      <c r="W52" s="14"/>
      <c r="X52" s="14"/>
      <c r="Y52" s="14"/>
      <c r="Z52" s="14"/>
    </row>
    <row r="53" spans="1:26" x14ac:dyDescent="0.25">
      <c r="A53" s="29"/>
      <c r="B53" s="13"/>
      <c r="C53" s="31"/>
      <c r="D53" s="29"/>
      <c r="E53" s="29"/>
      <c r="F53" s="29"/>
      <c r="G53" s="29"/>
      <c r="H53" s="14"/>
      <c r="I53" s="38"/>
      <c r="J53" s="38"/>
      <c r="K53" s="14"/>
      <c r="L53" s="14"/>
      <c r="M53" s="14"/>
      <c r="N53" s="14"/>
      <c r="O53" s="14"/>
      <c r="P53" s="14"/>
      <c r="Q53" s="14"/>
      <c r="R53" s="18"/>
      <c r="S53" s="14"/>
      <c r="T53" s="14"/>
      <c r="U53" s="14"/>
      <c r="V53" s="18"/>
      <c r="W53" s="18"/>
      <c r="X53" s="14"/>
      <c r="Y53" s="14"/>
      <c r="Z53" s="14"/>
    </row>
    <row r="54" spans="1:26" x14ac:dyDescent="0.25">
      <c r="A54" s="29"/>
      <c r="B54" s="13"/>
      <c r="C54" s="31"/>
      <c r="D54" s="29"/>
      <c r="E54" s="29"/>
      <c r="F54" s="29"/>
      <c r="G54" s="29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8"/>
      <c r="W54" s="37"/>
      <c r="X54" s="14"/>
      <c r="Y54" s="14"/>
      <c r="Z54" s="14"/>
    </row>
    <row r="55" spans="1:26" x14ac:dyDescent="0.25">
      <c r="A55" s="29"/>
      <c r="B55" s="13"/>
      <c r="C55" s="31"/>
      <c r="D55" s="29"/>
      <c r="E55" s="29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8"/>
      <c r="W55" s="14"/>
      <c r="X55" s="14"/>
      <c r="Y55" s="14"/>
      <c r="Z55" s="14"/>
    </row>
    <row r="56" spans="1:26" x14ac:dyDescent="0.25">
      <c r="A56" s="29"/>
      <c r="B56" s="13"/>
      <c r="C56" s="31"/>
      <c r="D56" s="29"/>
      <c r="E56" s="29"/>
      <c r="F56" s="29"/>
      <c r="G56" s="29"/>
      <c r="H56" s="14"/>
      <c r="I56" s="39"/>
      <c r="J56" s="39"/>
      <c r="K56" s="14"/>
      <c r="L56" s="14"/>
      <c r="M56" s="14"/>
      <c r="N56" s="14"/>
      <c r="O56" s="14"/>
      <c r="P56" s="14"/>
      <c r="Q56" s="14"/>
      <c r="R56" s="18"/>
      <c r="S56" s="14"/>
      <c r="T56" s="14"/>
      <c r="U56" s="14"/>
      <c r="V56" s="18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4"/>
      <c r="X57" s="14"/>
      <c r="Y57" s="14"/>
      <c r="Z57" s="14"/>
    </row>
    <row r="58" spans="1:26" x14ac:dyDescent="0.25">
      <c r="A58" s="29"/>
      <c r="B58" s="29"/>
      <c r="C58" s="29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5">
      <c r="A59" s="29"/>
      <c r="B59" s="13"/>
      <c r="C59" s="29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5">
      <c r="A60" s="29"/>
      <c r="B60" s="13"/>
      <c r="C60" s="29"/>
      <c r="D60" s="29"/>
      <c r="E60" s="29"/>
      <c r="F60" s="29"/>
      <c r="G60" s="29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5">
      <c r="A61" s="29"/>
      <c r="B61" s="29"/>
      <c r="C61" s="29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8"/>
      <c r="O61" s="18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8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29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8"/>
      <c r="O63" s="18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29"/>
      <c r="C64" s="32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30"/>
      <c r="B65" s="30"/>
      <c r="C65" s="30"/>
      <c r="D65" s="30"/>
      <c r="E65" s="29"/>
      <c r="F65" s="29"/>
      <c r="G65" s="29"/>
      <c r="H65" s="14"/>
      <c r="I65" s="14"/>
      <c r="J65" s="14"/>
      <c r="K65" s="14"/>
      <c r="L65" s="14"/>
      <c r="M65" s="40"/>
      <c r="N65" s="14"/>
      <c r="O65" s="18"/>
      <c r="P65" s="14"/>
      <c r="Q65" s="14"/>
      <c r="R65" s="14"/>
      <c r="S65" s="18"/>
      <c r="T65" s="14"/>
      <c r="U65" s="14"/>
      <c r="V65" s="14"/>
      <c r="W65" s="14"/>
      <c r="X65" s="14"/>
      <c r="Y65" s="14"/>
      <c r="Z65" s="14"/>
    </row>
    <row r="66" spans="1:26" x14ac:dyDescent="0.25">
      <c r="A66" s="30"/>
      <c r="B66" s="30"/>
      <c r="C66" s="30"/>
      <c r="D66" s="30"/>
      <c r="E66" s="29"/>
      <c r="F66" s="29"/>
      <c r="G66" s="29"/>
      <c r="H66" s="14"/>
      <c r="I66" s="14"/>
      <c r="J66" s="14"/>
      <c r="K66" s="14"/>
      <c r="L66" s="14"/>
      <c r="M66" s="40"/>
      <c r="N66" s="18"/>
      <c r="O66" s="18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30"/>
      <c r="B67" s="30"/>
      <c r="C67" s="30"/>
      <c r="D67" s="30"/>
      <c r="E67" s="29"/>
      <c r="F67" s="29"/>
      <c r="G67" s="29"/>
      <c r="H67" s="14"/>
      <c r="I67" s="14"/>
      <c r="J67" s="14"/>
      <c r="K67" s="14"/>
      <c r="L67" s="14"/>
      <c r="M67" s="18"/>
      <c r="N67" s="14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30"/>
      <c r="B68" s="30"/>
      <c r="C68" s="30"/>
      <c r="D68" s="30"/>
      <c r="E68" s="29"/>
      <c r="F68" s="29"/>
      <c r="G68" s="29"/>
      <c r="H68" s="14"/>
      <c r="I68" s="14"/>
      <c r="J68" s="14"/>
      <c r="K68" s="14"/>
      <c r="L68" s="14"/>
      <c r="M68" s="18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18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18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5">
      <c r="A71" s="29"/>
      <c r="B71" s="29"/>
      <c r="C71" s="32"/>
      <c r="D71" s="33"/>
      <c r="E71" s="32"/>
      <c r="F71" s="29"/>
      <c r="G71" s="29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29"/>
      <c r="B72" s="13"/>
      <c r="C72" s="29"/>
      <c r="D72" s="29"/>
      <c r="E72" s="29"/>
      <c r="F72" s="29"/>
      <c r="G72" s="34"/>
      <c r="H72" s="37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29"/>
      <c r="B73" s="13"/>
      <c r="C73" s="31"/>
      <c r="D73" s="31"/>
      <c r="E73" s="29"/>
      <c r="F73" s="29"/>
      <c r="G73" s="29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8"/>
      <c r="W73" s="14"/>
      <c r="X73" s="14"/>
      <c r="Y73" s="14"/>
      <c r="Z73" s="14"/>
    </row>
    <row r="74" spans="1:26" x14ac:dyDescent="0.25">
      <c r="A74" s="29"/>
      <c r="B74" s="13"/>
      <c r="C74" s="29"/>
      <c r="D74" s="29"/>
      <c r="E74" s="29"/>
      <c r="F74" s="29"/>
      <c r="G74" s="29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13"/>
      <c r="C75" s="31"/>
      <c r="D75" s="31"/>
      <c r="E75" s="29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8"/>
      <c r="W75" s="14"/>
      <c r="X75" s="14"/>
      <c r="Y75" s="14"/>
      <c r="Z75" s="14"/>
    </row>
    <row r="76" spans="1:26" x14ac:dyDescent="0.25">
      <c r="A76" s="29"/>
      <c r="B76" s="13"/>
      <c r="C76" s="31"/>
      <c r="D76" s="31"/>
      <c r="E76" s="29"/>
      <c r="F76" s="29"/>
      <c r="G76" s="29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8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29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29"/>
      <c r="D79" s="29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5">
      <c r="A80" s="29"/>
      <c r="B80" s="13"/>
      <c r="C80" s="29"/>
      <c r="D80" s="29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5">
      <c r="A81" s="29"/>
      <c r="B81" s="29"/>
      <c r="C81" s="29"/>
      <c r="D81" s="29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29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8"/>
      <c r="O83" s="18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29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40"/>
      <c r="N85" s="14"/>
      <c r="O85" s="18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40"/>
      <c r="N86" s="18"/>
      <c r="O86" s="18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30"/>
      <c r="B87" s="30"/>
      <c r="C87" s="30"/>
      <c r="D87" s="30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30"/>
      <c r="B88" s="30"/>
      <c r="C88" s="30"/>
      <c r="D88" s="30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30"/>
      <c r="B89" s="30"/>
      <c r="C89" s="30"/>
      <c r="D89" s="30"/>
      <c r="E89" s="29"/>
      <c r="F89" s="29"/>
      <c r="G89" s="29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30"/>
      <c r="B90" s="30"/>
      <c r="C90" s="30"/>
      <c r="D90" s="30"/>
      <c r="E90" s="29"/>
      <c r="F90" s="29"/>
      <c r="G90" s="29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29"/>
      <c r="B93" s="29"/>
      <c r="C93" s="32"/>
      <c r="D93" s="33"/>
      <c r="E93" s="32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29"/>
      <c r="B94" s="13"/>
      <c r="C94" s="29"/>
      <c r="D94" s="29"/>
      <c r="E94" s="29"/>
      <c r="F94" s="29"/>
      <c r="G94" s="3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29"/>
      <c r="B95" s="13"/>
      <c r="C95" s="31"/>
      <c r="D95" s="29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29"/>
      <c r="B96" s="13"/>
      <c r="C96" s="29"/>
      <c r="D96" s="29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13"/>
      <c r="C97" s="31"/>
      <c r="D97" s="29"/>
      <c r="E97" s="29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31"/>
      <c r="D98" s="29"/>
      <c r="E98" s="29"/>
      <c r="F98" s="29"/>
      <c r="G98" s="29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29"/>
      <c r="C100" s="29"/>
      <c r="D100" s="29"/>
      <c r="E100" s="29"/>
      <c r="F100" s="29"/>
      <c r="G100" s="29"/>
      <c r="H100" s="14"/>
      <c r="I100" s="14"/>
      <c r="J100" s="14"/>
      <c r="K100" s="14"/>
      <c r="L100" s="18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29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29"/>
      <c r="D102" s="29"/>
      <c r="E102" s="29"/>
      <c r="F102" s="29"/>
      <c r="G102" s="29"/>
      <c r="H102" s="14"/>
      <c r="I102" s="14"/>
      <c r="J102" s="14"/>
      <c r="K102" s="14"/>
      <c r="L102" s="18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29"/>
      <c r="C103" s="29"/>
      <c r="D103" s="29"/>
      <c r="E103" s="29"/>
      <c r="F103" s="29"/>
      <c r="G103" s="29"/>
      <c r="H103" s="14"/>
      <c r="I103" s="14"/>
      <c r="J103" s="14"/>
      <c r="K103" s="14"/>
      <c r="L103" s="18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29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8"/>
      <c r="O105" s="18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29"/>
      <c r="C106" s="29"/>
      <c r="D106" s="29"/>
      <c r="E106" s="29"/>
      <c r="F106" s="29"/>
      <c r="G106" s="29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4"/>
      <c r="M107" s="40"/>
      <c r="N107" s="14"/>
      <c r="O107" s="18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30"/>
      <c r="B110" s="30"/>
      <c r="C110" s="30"/>
      <c r="D110" s="30"/>
      <c r="E110" s="29"/>
      <c r="F110" s="29"/>
      <c r="G110" s="29"/>
      <c r="H110" s="14"/>
      <c r="I110" s="14"/>
      <c r="J110" s="14"/>
      <c r="K110" s="14"/>
      <c r="L110" s="14"/>
      <c r="M110" s="14"/>
      <c r="N110" s="18"/>
      <c r="O110" s="18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30"/>
      <c r="B111" s="30"/>
      <c r="C111" s="30"/>
      <c r="D111" s="30"/>
      <c r="E111" s="29"/>
      <c r="F111" s="29"/>
      <c r="G111" s="29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30"/>
      <c r="B112" s="30"/>
      <c r="C112" s="30"/>
      <c r="D112" s="30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30"/>
      <c r="B113" s="30"/>
      <c r="C113" s="30"/>
      <c r="D113" s="30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29"/>
      <c r="B116" s="29"/>
      <c r="C116" s="32"/>
      <c r="D116" s="33"/>
      <c r="E116" s="32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29"/>
      <c r="B117" s="13"/>
      <c r="C117" s="29"/>
      <c r="D117" s="29"/>
      <c r="E117" s="29"/>
      <c r="F117" s="29"/>
      <c r="G117" s="3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29"/>
      <c r="B118" s="13"/>
      <c r="C118" s="31"/>
      <c r="D118" s="31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29"/>
      <c r="B119" s="13"/>
      <c r="C119" s="29"/>
      <c r="D119" s="29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13"/>
      <c r="C120" s="31"/>
      <c r="D120" s="31"/>
      <c r="E120" s="29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31"/>
      <c r="D121" s="31"/>
      <c r="E121" s="29"/>
      <c r="F121" s="29"/>
      <c r="G121" s="29"/>
      <c r="H121" s="14"/>
      <c r="I121" s="14"/>
      <c r="J121" s="14"/>
      <c r="K121" s="14"/>
      <c r="L121" s="14"/>
      <c r="M121" s="18"/>
      <c r="N121" s="18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29"/>
      <c r="C123" s="29"/>
      <c r="D123" s="29"/>
      <c r="E123" s="29"/>
      <c r="F123" s="29"/>
      <c r="G123" s="29"/>
      <c r="H123" s="14"/>
      <c r="I123" s="14"/>
      <c r="J123" s="14"/>
      <c r="K123" s="14"/>
      <c r="L123" s="18"/>
      <c r="M123" s="18"/>
      <c r="N123" s="18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29"/>
      <c r="D124" s="29"/>
      <c r="E124" s="29"/>
      <c r="F124" s="29"/>
      <c r="G124" s="29"/>
      <c r="H124" s="14"/>
      <c r="I124" s="14"/>
      <c r="J124" s="14"/>
      <c r="K124" s="14"/>
      <c r="L124" s="14"/>
      <c r="M124" s="18"/>
      <c r="N124" s="18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29"/>
      <c r="D125" s="29"/>
      <c r="E125" s="29"/>
      <c r="F125" s="29"/>
      <c r="G125" s="29"/>
      <c r="H125" s="14"/>
      <c r="I125" s="14"/>
      <c r="J125" s="14"/>
      <c r="K125" s="14"/>
      <c r="L125" s="18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29"/>
      <c r="C126" s="29"/>
      <c r="D126" s="29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29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4"/>
      <c r="N128" s="18"/>
      <c r="O128" s="18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29"/>
      <c r="C129" s="29"/>
      <c r="D129" s="29"/>
      <c r="E129" s="29"/>
      <c r="F129" s="29"/>
      <c r="G129" s="29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40"/>
      <c r="N130" s="14"/>
      <c r="O130" s="18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30"/>
      <c r="B132" s="30"/>
      <c r="C132" s="30"/>
      <c r="D132" s="30"/>
      <c r="E132" s="29"/>
      <c r="F132" s="29"/>
      <c r="G132" s="29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30"/>
      <c r="B133" s="30"/>
      <c r="C133" s="30"/>
      <c r="D133" s="30"/>
      <c r="E133" s="35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30"/>
      <c r="B134" s="30"/>
      <c r="C134" s="30"/>
      <c r="D134" s="30"/>
      <c r="E134" s="29"/>
      <c r="F134" s="29"/>
      <c r="G134" s="29"/>
      <c r="H134" s="14"/>
      <c r="I134" s="14"/>
      <c r="J134" s="14"/>
      <c r="K134" s="14"/>
      <c r="L134" s="14"/>
      <c r="M134" s="18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30"/>
      <c r="B135" s="30"/>
      <c r="C135" s="30"/>
      <c r="D135" s="30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8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29"/>
      <c r="F137" s="29"/>
      <c r="G137" s="29"/>
      <c r="H137" s="14"/>
      <c r="I137" s="14"/>
      <c r="J137" s="14"/>
      <c r="K137" s="14"/>
      <c r="L137" s="14"/>
      <c r="M137" s="18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29"/>
      <c r="B138" s="29"/>
      <c r="C138" s="32"/>
      <c r="D138" s="33"/>
      <c r="E138" s="32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29"/>
      <c r="B139" s="13"/>
      <c r="C139" s="29"/>
      <c r="D139" s="29"/>
      <c r="E139" s="29"/>
      <c r="F139" s="29"/>
      <c r="G139" s="3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29"/>
      <c r="B140" s="13"/>
      <c r="C140" s="31"/>
      <c r="D140" s="31"/>
      <c r="E140" s="29"/>
      <c r="F140" s="29"/>
      <c r="G140" s="29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29"/>
      <c r="B141" s="13"/>
      <c r="C141" s="29"/>
      <c r="D141" s="29"/>
      <c r="E141" s="29"/>
      <c r="F141" s="29"/>
      <c r="G141" s="29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13"/>
      <c r="C142" s="31"/>
      <c r="D142" s="31"/>
      <c r="E142" s="29"/>
      <c r="F142" s="29"/>
      <c r="G142" s="29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31"/>
      <c r="D143" s="31"/>
      <c r="E143" s="29"/>
      <c r="F143" s="29"/>
      <c r="G143" s="29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29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8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29"/>
      <c r="D146" s="29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29"/>
      <c r="D147" s="29"/>
      <c r="E147" s="29"/>
      <c r="F147" s="29"/>
      <c r="G147" s="29"/>
      <c r="H147" s="14"/>
      <c r="I147" s="14"/>
      <c r="J147" s="14"/>
      <c r="K147" s="14"/>
      <c r="L147" s="14"/>
      <c r="M147" s="14"/>
      <c r="N147" s="18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29"/>
      <c r="C148" s="29"/>
      <c r="D148" s="29"/>
      <c r="E148" s="29"/>
      <c r="F148" s="29"/>
      <c r="G148" s="29"/>
      <c r="H148" s="14"/>
      <c r="I148" s="14"/>
      <c r="J148" s="14"/>
      <c r="K148" s="14"/>
      <c r="L148" s="14"/>
      <c r="M148" s="14"/>
      <c r="N148" s="18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30"/>
      <c r="B150" s="30"/>
      <c r="C150" s="30"/>
      <c r="D150" s="30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30"/>
      <c r="B151" s="30"/>
      <c r="C151" s="30"/>
      <c r="D151" s="30"/>
      <c r="E151" s="35"/>
      <c r="F151" s="29"/>
      <c r="G151" s="29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30"/>
      <c r="B152" s="30"/>
      <c r="C152" s="30"/>
      <c r="D152" s="30"/>
      <c r="E152" s="29"/>
      <c r="F152" s="35"/>
      <c r="G152" s="35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30"/>
      <c r="B153" s="30"/>
      <c r="C153" s="30"/>
      <c r="D153" s="30"/>
      <c r="E153" s="29"/>
      <c r="F153" s="29"/>
      <c r="G153" s="29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29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29"/>
      <c r="B156" s="29"/>
      <c r="C156" s="32"/>
      <c r="D156" s="33"/>
      <c r="E156" s="32"/>
      <c r="F156" s="29"/>
      <c r="G156" s="29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29"/>
      <c r="B157" s="13"/>
      <c r="C157" s="29"/>
      <c r="D157" s="29"/>
      <c r="E157" s="29"/>
      <c r="F157" s="29"/>
      <c r="G157" s="3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29"/>
      <c r="B158" s="13"/>
      <c r="C158" s="31"/>
      <c r="D158" s="31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29"/>
      <c r="B159" s="13"/>
      <c r="C159" s="29"/>
      <c r="D159" s="29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13"/>
      <c r="C160" s="31"/>
      <c r="D160" s="31"/>
      <c r="E160" s="29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31"/>
      <c r="D161" s="31"/>
      <c r="E161" s="29"/>
      <c r="F161" s="29"/>
      <c r="G161" s="29"/>
      <c r="H161" s="14"/>
      <c r="I161" s="14"/>
      <c r="J161" s="14"/>
      <c r="K161" s="14"/>
      <c r="L161" s="14"/>
      <c r="M161" s="18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29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8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29"/>
      <c r="D164" s="29"/>
      <c r="E164" s="29"/>
      <c r="F164" s="29"/>
      <c r="G164" s="29"/>
      <c r="H164" s="14"/>
      <c r="I164" s="14"/>
      <c r="J164" s="14"/>
      <c r="K164" s="14"/>
      <c r="L164" s="14"/>
      <c r="M164" s="18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29"/>
      <c r="D165" s="29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29"/>
      <c r="C166" s="29"/>
      <c r="D166" s="29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29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29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31"/>
      <c r="C172" s="29"/>
      <c r="D172" s="31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31"/>
      <c r="C173" s="29"/>
      <c r="D173" s="31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5" spans="1:26" x14ac:dyDescent="0.25">
      <c r="B175" s="16"/>
      <c r="D175" s="16"/>
    </row>
    <row r="177" spans="2:4" x14ac:dyDescent="0.25">
      <c r="B177" s="16"/>
      <c r="D177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56</v>
      </c>
      <c r="Q1" t="s">
        <v>57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37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504"/>
  <sheetViews>
    <sheetView zoomScaleNormal="100" workbookViewId="0">
      <selection activeCell="K3" sqref="K3:K1502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21" width="11.42578125" customWidth="1"/>
    <col min="22" max="22" width="10.140625" customWidth="1"/>
    <col min="26" max="26" width="9.140625" style="44"/>
    <col min="30" max="30" width="9.5703125" bestFit="1" customWidth="1"/>
    <col min="31" max="33" width="9.5703125" customWidth="1"/>
    <col min="35" max="35" width="10.28515625" customWidth="1"/>
    <col min="36" max="36" width="13.5703125" bestFit="1" customWidth="1"/>
    <col min="37" max="37" width="11.5703125" bestFit="1" customWidth="1"/>
    <col min="38" max="38" width="12" bestFit="1" customWidth="1"/>
    <col min="39" max="39" width="11.28515625" bestFit="1" customWidth="1"/>
    <col min="40" max="40" width="9.7109375" bestFit="1" customWidth="1"/>
    <col min="41" max="41" width="9.5703125" bestFit="1" customWidth="1"/>
  </cols>
  <sheetData>
    <row r="1" spans="1:4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s="84" t="s">
        <v>31</v>
      </c>
      <c r="M1" s="84" t="s">
        <v>43</v>
      </c>
      <c r="N1" s="84" t="s">
        <v>32</v>
      </c>
      <c r="O1" s="84" t="s">
        <v>26</v>
      </c>
      <c r="P1" s="84" t="s">
        <v>69</v>
      </c>
      <c r="Q1" s="85" t="s">
        <v>31</v>
      </c>
      <c r="R1" s="85" t="s">
        <v>43</v>
      </c>
      <c r="S1" s="85" t="s">
        <v>32</v>
      </c>
      <c r="T1" s="85" t="s">
        <v>26</v>
      </c>
      <c r="U1" s="85" t="s">
        <v>69</v>
      </c>
      <c r="V1" t="s">
        <v>43</v>
      </c>
      <c r="W1" t="s">
        <v>32</v>
      </c>
      <c r="X1" s="28" t="s">
        <v>4</v>
      </c>
      <c r="Y1" s="28" t="s">
        <v>3</v>
      </c>
      <c r="Z1" s="28" t="s">
        <v>5</v>
      </c>
      <c r="AA1" s="28" t="s">
        <v>6</v>
      </c>
      <c r="AB1" s="28" t="s">
        <v>8</v>
      </c>
      <c r="AC1" s="28" t="s">
        <v>7</v>
      </c>
      <c r="AD1" s="28" t="s">
        <v>2</v>
      </c>
      <c r="AE1" s="28" t="s">
        <v>64</v>
      </c>
      <c r="AF1" s="28" t="s">
        <v>65</v>
      </c>
      <c r="AH1" t="s">
        <v>4</v>
      </c>
      <c r="AI1" t="s">
        <v>3</v>
      </c>
      <c r="AJ1" t="s">
        <v>5</v>
      </c>
      <c r="AK1" t="s">
        <v>6</v>
      </c>
      <c r="AL1" t="s">
        <v>8</v>
      </c>
      <c r="AM1" t="s">
        <v>7</v>
      </c>
      <c r="AN1" t="s">
        <v>2</v>
      </c>
      <c r="AO1" t="s">
        <v>53</v>
      </c>
    </row>
    <row r="2" spans="1:4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L2" s="27"/>
      <c r="M2" s="27"/>
      <c r="N2" s="27"/>
      <c r="O2" s="27"/>
      <c r="P2" s="27"/>
      <c r="Q2" s="86"/>
      <c r="R2" s="86"/>
      <c r="S2" s="86"/>
      <c r="T2" s="86"/>
      <c r="U2" s="86"/>
      <c r="Z2" s="65"/>
      <c r="AA2" s="43"/>
      <c r="AB2" s="43"/>
      <c r="AC2" s="43"/>
      <c r="AH2" s="48">
        <f t="shared" ref="AH2:AN2" si="0">AVERAGE(B3:B1502)</f>
        <v>5.0213668779205359E-4</v>
      </c>
      <c r="AI2">
        <f t="shared" si="0"/>
        <v>5.9999826629629221E-9</v>
      </c>
      <c r="AJ2">
        <f t="shared" si="0"/>
        <v>9.8199245365176969E-4</v>
      </c>
      <c r="AK2">
        <f t="shared" si="0"/>
        <v>1.2931068352323496E-5</v>
      </c>
      <c r="AL2">
        <f t="shared" si="0"/>
        <v>1.0050811297337461E-5</v>
      </c>
      <c r="AM2" s="49">
        <f t="shared" si="0"/>
        <v>2.1852979374884196E-6</v>
      </c>
      <c r="AN2" s="49">
        <f t="shared" si="0"/>
        <v>3.8073013347218851E-4</v>
      </c>
      <c r="AO2" s="49">
        <f>AVERAGE(J3:J1501)</f>
        <v>0.95542788083856178</v>
      </c>
    </row>
    <row r="3" spans="1:41" x14ac:dyDescent="0.25">
      <c r="A3">
        <v>2</v>
      </c>
      <c r="B3" s="49">
        <v>4.44084900742244E-4</v>
      </c>
      <c r="C3" s="49">
        <v>4.4914115944614501E-9</v>
      </c>
      <c r="D3" s="49">
        <v>8.6394243295711702E-4</v>
      </c>
      <c r="E3" s="49">
        <v>7.8173469168348603E-6</v>
      </c>
      <c r="F3" s="49">
        <v>1.0879399520775201E-5</v>
      </c>
      <c r="G3" s="49">
        <v>2.4730614495849799E-6</v>
      </c>
      <c r="H3" s="49">
        <v>2.3016383186533901E-4</v>
      </c>
      <c r="I3" s="50"/>
      <c r="J3">
        <v>0.95597848131923702</v>
      </c>
      <c r="K3" s="49">
        <f>C3*J3</f>
        <v>4.2936928350528703E-9</v>
      </c>
      <c r="L3">
        <v>-8.3671690276153505</v>
      </c>
      <c r="M3">
        <v>1.4310592337271001E-3</v>
      </c>
      <c r="N3">
        <v>0</v>
      </c>
      <c r="O3">
        <v>-3.5229460269837314</v>
      </c>
      <c r="P3">
        <v>-3.3782169565945983</v>
      </c>
      <c r="Q3">
        <f>(LOG10(K3)-L3)^2/$AM$20/$AM$20</f>
        <v>2.4360221179590245E-23</v>
      </c>
      <c r="R3" s="25">
        <f>(V3-M3)^2/$AM$18/$AM$18</f>
        <v>7.5955473188297193E-2</v>
      </c>
      <c r="S3" s="16">
        <f>W3^2/$AM$19/$AM$19</f>
        <v>6.2222792158198254E-19</v>
      </c>
      <c r="T3">
        <f>(LOG10(B3)-O3)^2/$AM$17/$AM$17</f>
        <v>7.2600653358248458E-3</v>
      </c>
      <c r="U3">
        <f>(LOG10(H3)-P3)^2/$AM$21/$AM$21</f>
        <v>1.6866991472241199E-2</v>
      </c>
      <c r="V3">
        <f>SUM($AI$9*B3,$AJ$9*C3,$AK$9*D3,$AL$9*E3,$AM$9*F3,$AN$9*G3)</f>
        <v>8.8816980203665797E-4</v>
      </c>
      <c r="W3" s="16">
        <f>$AI$8*B3+$AJ$8*C3+$AK$8*D3+$AM$8*F3+$AN$8*G3</f>
        <v>-5.5216997525686911E-13</v>
      </c>
      <c r="X3" s="16">
        <f>(B3-$B$2)^2/$B$2/$B$2</f>
        <v>9.6498001801434731E-3</v>
      </c>
      <c r="Y3" s="16">
        <f>(C3-$C$2)^2/$C$2/$C$2</f>
        <v>3.5865006481139855E-2</v>
      </c>
      <c r="Z3" s="16">
        <f>(D3-$D$2)^2/$D$2/$D$2</f>
        <v>1.0621940657443067E-2</v>
      </c>
      <c r="AA3" s="16">
        <f>(E3-$E$2)^2/$E$2/$E$2</f>
        <v>7.4068529863312221E-2</v>
      </c>
      <c r="AB3" s="16">
        <f>(F3-$F$2)^2/$F$2/$F$2</f>
        <v>1.084277189899433E-2</v>
      </c>
      <c r="AC3" s="16">
        <f>(G3-$G$2)^2/$G$2/$G$2</f>
        <v>5.3965929622834953E-2</v>
      </c>
      <c r="AD3" s="16">
        <f>(H3-$H$2)^2/$H$2/$H$2</f>
        <v>7.4070300754918092E-2</v>
      </c>
      <c r="AE3" s="66">
        <f>SUM(X3:AD3)</f>
        <v>0.26908427945878599</v>
      </c>
      <c r="AF3" s="79">
        <f>AE1504</f>
        <v>2.0907371958264123</v>
      </c>
      <c r="AH3">
        <f t="shared" ref="AH3:AN3" si="1">_xlfn.STDEV.P(B3:B1502)</f>
        <v>1.0328380847869737E-4</v>
      </c>
      <c r="AI3">
        <f t="shared" si="1"/>
        <v>2.6079426946745356E-9</v>
      </c>
      <c r="AJ3">
        <f t="shared" si="1"/>
        <v>2.1108588285356737E-4</v>
      </c>
      <c r="AK3">
        <f t="shared" si="1"/>
        <v>9.1044291789834419E-6</v>
      </c>
      <c r="AL3">
        <f t="shared" si="1"/>
        <v>1.9223938075964354E-6</v>
      </c>
      <c r="AM3">
        <f t="shared" si="1"/>
        <v>9.0374486425517813E-7</v>
      </c>
      <c r="AN3">
        <f t="shared" si="1"/>
        <v>2.6806853505183909E-4</v>
      </c>
    </row>
    <row r="4" spans="1:41" x14ac:dyDescent="0.25">
      <c r="A4">
        <v>3</v>
      </c>
      <c r="B4" s="49">
        <v>5.2333037783110095E-4</v>
      </c>
      <c r="C4" s="49">
        <v>6.2648601277502902E-9</v>
      </c>
      <c r="D4" s="49">
        <v>1.0262955441685099E-3</v>
      </c>
      <c r="E4" s="49">
        <v>1.29307884853128E-5</v>
      </c>
      <c r="F4" s="49">
        <v>9.29768884011623E-6</v>
      </c>
      <c r="G4" s="49">
        <v>1.77608985196621E-6</v>
      </c>
      <c r="H4" s="49">
        <v>3.8072017016555501E-4</v>
      </c>
      <c r="I4" s="50"/>
      <c r="J4">
        <v>0.95521092480518499</v>
      </c>
      <c r="K4" s="49">
        <f t="shared" ref="K4:K67" si="2">C4*J4</f>
        <v>5.9842628364034845E-9</v>
      </c>
      <c r="L4">
        <v>-8.2229893399400886</v>
      </c>
      <c r="M4">
        <v>1.62818312017149E-3</v>
      </c>
      <c r="N4">
        <v>0</v>
      </c>
      <c r="O4">
        <v>-3.1912556954608631</v>
      </c>
      <c r="P4">
        <v>-3.5865426165792562</v>
      </c>
      <c r="Q4">
        <f>(LOG10(K4)-L4)^2/$AM$20/$AM$20</f>
        <v>1.0893064774720954E-22</v>
      </c>
      <c r="R4" s="25">
        <f>(V4-M4)^2/$AM$18/$AM$18</f>
        <v>8.7150353980394571E-2</v>
      </c>
      <c r="S4" s="16">
        <f>W4^2/$AM$19/$AM$19</f>
        <v>1.5881836670760582E-16</v>
      </c>
      <c r="T4">
        <f>(LOG10(B4)-O4)^2/$AM$17/$AM$17</f>
        <v>2.0235764284858293E-3</v>
      </c>
      <c r="U4">
        <f>(LOG10(H4)-P4)^2/$AM$21/$AM$21</f>
        <v>6.9846554704077659E-3</v>
      </c>
      <c r="V4">
        <f>SUM($AI$9*B4,$AJ$9*C4,$AK$9*D4,$AL$9*E4,$AM$9*F4,$AN$9*G4)</f>
        <v>1.0466607468405807E-3</v>
      </c>
      <c r="W4" s="16">
        <f>$AI$8*B4+$AJ$8*C4+$AK$8*D4+$AM$8*F4+$AN$8*G4</f>
        <v>8.8216211484469704E-12</v>
      </c>
      <c r="X4" s="16">
        <f>(B4-$B$2)^2/$B$2/$B$2</f>
        <v>3.9292665465400362E-3</v>
      </c>
      <c r="Y4" s="16">
        <f>(C4-$C$2)^2/$C$2/$C$2</f>
        <v>1.7081218562971217E-2</v>
      </c>
      <c r="Z4" s="16">
        <f>(D4-$D$2)^2/$D$2/$D$2</f>
        <v>4.2890355066660243E-3</v>
      </c>
      <c r="AA4" s="16">
        <f>(E4-$E$2)^2/$E$2/$E$2</f>
        <v>4.1590933134287668E-2</v>
      </c>
      <c r="AB4" s="16">
        <f>(F4-$F$2)^2/$F$2/$F$2</f>
        <v>3.1805134835427092E-3</v>
      </c>
      <c r="AC4" s="16">
        <f>(G4-$G$2)^2/$G$2/$G$2</f>
        <v>1.3222560441536158E-2</v>
      </c>
      <c r="AD4" s="16">
        <f>(H4-$H$2)^2/$H$2/$H$2</f>
        <v>4.1592338576622728E-2</v>
      </c>
      <c r="AE4" s="66">
        <f t="shared" ref="AE4:AE67" si="3">SUM(X4:AD4)</f>
        <v>0.12488586625216655</v>
      </c>
      <c r="AF4" s="66"/>
    </row>
    <row r="5" spans="1:41" x14ac:dyDescent="0.25">
      <c r="A5">
        <v>4</v>
      </c>
      <c r="B5" s="49">
        <v>4.9327068207817299E-4</v>
      </c>
      <c r="C5" s="49">
        <v>5.5591663316955002E-9</v>
      </c>
      <c r="D5" s="49">
        <v>9.64870850554412E-4</v>
      </c>
      <c r="E5" s="49">
        <v>1.07945176722769E-5</v>
      </c>
      <c r="F5" s="49">
        <v>9.8379205466960308E-6</v>
      </c>
      <c r="G5" s="49">
        <v>2.0002321405283601E-6</v>
      </c>
      <c r="H5" s="49">
        <v>3.1782123392158098E-4</v>
      </c>
      <c r="I5" s="50"/>
      <c r="J5">
        <v>0.95550034701535103</v>
      </c>
      <c r="K5" s="49">
        <f t="shared" si="2"/>
        <v>5.3117853590511063E-9</v>
      </c>
      <c r="L5">
        <v>-8.2747594824651589</v>
      </c>
      <c r="M5">
        <v>5.75223244214679E-4</v>
      </c>
      <c r="N5">
        <v>0</v>
      </c>
      <c r="O5">
        <v>-3.0408262181216186</v>
      </c>
      <c r="P5">
        <v>-3.3799638351820764</v>
      </c>
      <c r="Q5">
        <f>(LOG10(K5)-L5)^2/$AM$20/$AM$20</f>
        <v>8.162310969708152E-23</v>
      </c>
      <c r="R5" s="25">
        <f>(V5-M5)^2/$AM$18/$AM$18</f>
        <v>4.3600551625285582E-2</v>
      </c>
      <c r="S5" s="16">
        <f>W5^2/$AM$19/$AM$19</f>
        <v>4.4251905053347098E-19</v>
      </c>
      <c r="T5">
        <f>(LOG10(B5)-O5)^2/$AM$17/$AM$17</f>
        <v>1.7700769567709423E-2</v>
      </c>
      <c r="U5">
        <f>(LOG10(H5)-P5)^2/$AM$21/$AM$21</f>
        <v>3.4723474505350695E-3</v>
      </c>
      <c r="V5">
        <f>SUM($AI$9*B5,$AJ$9*C5,$AK$9*D5,$AL$9*E5,$AM$9*F5,$AN$9*G5)</f>
        <v>9.8654136462200085E-4</v>
      </c>
      <c r="W5" s="16">
        <f>$AI$8*B5+$AJ$8*C5+$AK$8*D5+$AM$8*F5+$AN$8*G5</f>
        <v>-4.656547377203423E-13</v>
      </c>
      <c r="X5" s="16">
        <f>(B5-$B$2)^2/$B$2/$B$2</f>
        <v>2.7031157213049693E-6</v>
      </c>
      <c r="Y5" s="16">
        <f>(C5-$C$2)^2/$C$2/$C$2</f>
        <v>1.1089133081516163E-5</v>
      </c>
      <c r="Z5" s="16">
        <f>(D5-$D$2)^2/$D$2/$D$2</f>
        <v>2.9589794542022043E-6</v>
      </c>
      <c r="AA5" s="16">
        <f>(E5-$E$2)^2/$E$2/$E$2</f>
        <v>2.5383144272865092E-5</v>
      </c>
      <c r="AB5" s="16">
        <f>(F5-$F$2)^2/$F$2/$F$2</f>
        <v>2.4617589388087511E-6</v>
      </c>
      <c r="AC5" s="16">
        <f>(G5-$G$2)^2/$G$2/$G$2</f>
        <v>1.0897783104412096E-5</v>
      </c>
      <c r="AD5" s="16">
        <f>(H5-$H$2)^2/$H$2/$H$2</f>
        <v>2.5383905724644086E-5</v>
      </c>
      <c r="AE5" s="66">
        <f t="shared" si="3"/>
        <v>8.0877820297753367E-5</v>
      </c>
      <c r="AF5" s="66"/>
    </row>
    <row r="6" spans="1:41" x14ac:dyDescent="0.25">
      <c r="A6">
        <v>5</v>
      </c>
      <c r="B6" s="49">
        <v>3.9024381551499697E-4</v>
      </c>
      <c r="C6" s="49">
        <v>3.4469119673329E-9</v>
      </c>
      <c r="D6" s="49">
        <v>7.5263220924976404E-4</v>
      </c>
      <c r="E6" s="49">
        <v>5.2326456247871299E-6</v>
      </c>
      <c r="F6" s="49">
        <v>1.23201400219073E-5</v>
      </c>
      <c r="G6" s="49">
        <v>3.2185891441549401E-6</v>
      </c>
      <c r="H6" s="49">
        <v>1.5406247447858099E-4</v>
      </c>
      <c r="I6" s="50"/>
      <c r="J6">
        <v>0.95650779343598502</v>
      </c>
      <c r="K6" s="49">
        <f t="shared" si="2"/>
        <v>3.2969981600416822E-9</v>
      </c>
      <c r="L6">
        <v>-8.481881295262907</v>
      </c>
      <c r="M6">
        <v>1.3960843491923501E-3</v>
      </c>
      <c r="N6">
        <v>0</v>
      </c>
      <c r="O6">
        <v>-3.0289182995945092</v>
      </c>
      <c r="P6">
        <v>-3.401089008126883</v>
      </c>
      <c r="Q6">
        <f>(LOG10(K6)-L6)^2/$AM$20/$AM$20</f>
        <v>3.8160044724698395E-22</v>
      </c>
      <c r="R6" s="25">
        <f>(V6-M6)^2/$AM$18/$AM$18</f>
        <v>9.7662736692921054E-2</v>
      </c>
      <c r="S6" s="16">
        <f>W6^2/$AM$19/$AM$19</f>
        <v>5.0161259773425472E-19</v>
      </c>
      <c r="T6">
        <f>(LOG10(B6)-O6)^2/$AM$17/$AM$17</f>
        <v>3.6051693699789014E-2</v>
      </c>
      <c r="U6">
        <f>(LOG10(H6)-P6)^2/$AM$21/$AM$21</f>
        <v>4.2274263709757016E-2</v>
      </c>
      <c r="V6">
        <f>SUM($AI$9*B6,$AJ$9*C6,$AK$9*D6,$AL$9*E6,$AM$9*F6,$AN$9*G6)</f>
        <v>7.8048763152576621E-4</v>
      </c>
      <c r="W6" s="16">
        <f>$AI$8*B6+$AJ$8*C6+$AK$8*D6+$AM$8*F6+$AN$8*G6</f>
        <v>-4.9577229943774067E-13</v>
      </c>
      <c r="X6" s="16">
        <f>(B6-$B$2)^2/$B$2/$B$2</f>
        <v>4.3082834974895609E-2</v>
      </c>
      <c r="Y6" s="16">
        <f>(C6-$C$2)^2/$C$2/$C$2</f>
        <v>0.14280393303389777</v>
      </c>
      <c r="Z6" s="16">
        <f>(D6-$D$2)^2/$D$2/$D$2</f>
        <v>4.779648160899435E-2</v>
      </c>
      <c r="AA6" s="16">
        <f>(E6-$E$2)^2/$E$2/$E$2</f>
        <v>0.26297148214033461</v>
      </c>
      <c r="AB6" s="16">
        <f>(F6-$F$2)^2/$F$2/$F$2</f>
        <v>6.2673380621060856E-2</v>
      </c>
      <c r="AC6" s="16">
        <f>(G6-$G$2)^2/$G$2/$G$2</f>
        <v>0.36456942792986902</v>
      </c>
      <c r="AD6" s="16">
        <f>(H6-$H$2)^2/$H$2/$H$2</f>
        <v>0.26297618751369867</v>
      </c>
      <c r="AE6" s="66">
        <f t="shared" si="3"/>
        <v>1.1868737278227508</v>
      </c>
      <c r="AF6" s="66"/>
      <c r="AI6">
        <v>0</v>
      </c>
      <c r="AJ6">
        <v>1</v>
      </c>
      <c r="AK6">
        <v>2</v>
      </c>
      <c r="AL6">
        <v>3</v>
      </c>
      <c r="AM6">
        <v>4</v>
      </c>
      <c r="AN6">
        <v>5</v>
      </c>
      <c r="AO6" s="16"/>
    </row>
    <row r="7" spans="1:41" x14ac:dyDescent="0.25">
      <c r="A7">
        <v>6</v>
      </c>
      <c r="B7" s="49">
        <v>5.5727085096871304E-4</v>
      </c>
      <c r="C7" s="49">
        <v>7.1099203523356701E-9</v>
      </c>
      <c r="D7" s="49">
        <v>1.0954673512062699E-3</v>
      </c>
      <c r="E7" s="49">
        <v>1.5652651078542901E-5</v>
      </c>
      <c r="F7" s="49">
        <v>8.7576539713534593E-6</v>
      </c>
      <c r="G7" s="49">
        <v>1.5661467958147601E-6</v>
      </c>
      <c r="H7" s="49">
        <v>4.60861205796676E-4</v>
      </c>
      <c r="I7" s="50"/>
      <c r="J7">
        <v>0.95488678439468899</v>
      </c>
      <c r="K7" s="49">
        <f t="shared" si="2"/>
        <v>6.7891689825441619E-9</v>
      </c>
      <c r="L7">
        <v>-8.168183381573483</v>
      </c>
      <c r="M7">
        <v>1.1449858893774899E-3</v>
      </c>
      <c r="N7">
        <v>0</v>
      </c>
      <c r="O7">
        <v>-3.2642679814255167</v>
      </c>
      <c r="P7">
        <v>-3.5385050684487793</v>
      </c>
      <c r="Q7">
        <f>(LOG10(K7)-L7)^2/$AM$20/$AM$20</f>
        <v>9.7458420307423136E-23</v>
      </c>
      <c r="R7" s="25">
        <f>(V7-M7)^2/$AM$18/$AM$18</f>
        <v>2.3886099761831562E-4</v>
      </c>
      <c r="S7" s="16">
        <f>W7^2/$AM$19/$AM$19</f>
        <v>7.1353903835751094E-17</v>
      </c>
      <c r="T7">
        <f>(LOG10(B7)-O7)^2/$AM$17/$AM$17</f>
        <v>2.669948324813691E-5</v>
      </c>
      <c r="U7">
        <f>(LOG10(H7)-P7)^2/$AM$21/$AM$21</f>
        <v>1.0208598657991097E-2</v>
      </c>
      <c r="V7">
        <f>SUM($AI$9*B7,$AJ$9*C7,$AK$9*D7,$AL$9*E7,$AM$9*F7,$AN$9*G7)</f>
        <v>1.1145416960244394E-3</v>
      </c>
      <c r="W7" s="16">
        <f>$AI$8*B7+$AJ$8*C7+$AK$8*D7+$AM$8*F7+$AN$8*G7</f>
        <v>5.9129867985239099E-12</v>
      </c>
      <c r="X7" s="16">
        <f>(B7-$B$2)^2/$B$2/$B$2</f>
        <v>1.7319608376791144E-2</v>
      </c>
      <c r="Y7" s="16">
        <f>(C7-$C$2)^2/$C$2/$C$2</f>
        <v>8.020982038982391E-2</v>
      </c>
      <c r="Z7" s="16">
        <f>(D7-$D$2)^2/$D$2/$D$2</f>
        <v>1.8852462911530324E-2</v>
      </c>
      <c r="AA7" s="16">
        <f>(E7-$E$2)^2/$E$2/$E$2</f>
        <v>0.20917931367267373</v>
      </c>
      <c r="AB7" s="16">
        <f>(F7-$F$2)^2/$F$2/$F$2</f>
        <v>1.2366130949018761E-2</v>
      </c>
      <c r="AC7" s="16">
        <f>(G7-$G$2)^2/$G$2/$G$2</f>
        <v>4.8225147572481385E-2</v>
      </c>
      <c r="AD7" s="16">
        <f>(H7-$H$2)^2/$H$2/$H$2</f>
        <v>0.20918733262645403</v>
      </c>
      <c r="AE7" s="66">
        <f t="shared" si="3"/>
        <v>0.59533981649877332</v>
      </c>
      <c r="AF7" s="66"/>
      <c r="AI7" s="11" t="s">
        <v>4</v>
      </c>
      <c r="AJ7" s="12" t="s">
        <v>3</v>
      </c>
      <c r="AK7" s="12" t="s">
        <v>5</v>
      </c>
      <c r="AL7" s="12" t="s">
        <v>6</v>
      </c>
      <c r="AM7" s="12" t="s">
        <v>8</v>
      </c>
      <c r="AN7" s="12" t="s">
        <v>7</v>
      </c>
    </row>
    <row r="8" spans="1:41" x14ac:dyDescent="0.25">
      <c r="A8">
        <v>7</v>
      </c>
      <c r="B8" s="49">
        <v>4.1123047451955999E-4</v>
      </c>
      <c r="C8" s="49">
        <v>3.8385520986784301E-9</v>
      </c>
      <c r="D8" s="49">
        <v>7.9614579537659895E-4</v>
      </c>
      <c r="E8" s="49">
        <v>6.1612161394928603E-6</v>
      </c>
      <c r="F8" s="49">
        <v>1.1713715942245301E-5</v>
      </c>
      <c r="G8" s="49">
        <v>2.89156086136362E-6</v>
      </c>
      <c r="H8" s="49">
        <v>1.81402315125296E-4</v>
      </c>
      <c r="I8" s="50"/>
      <c r="J8">
        <v>0.95630079849920202</v>
      </c>
      <c r="K8" s="49">
        <f t="shared" si="2"/>
        <v>3.6708104370469705E-9</v>
      </c>
      <c r="L8">
        <v>-8.4352380421298623</v>
      </c>
      <c r="M8">
        <v>8.1425963282645E-4</v>
      </c>
      <c r="N8">
        <v>0</v>
      </c>
      <c r="O8">
        <v>-3.4058382023134937</v>
      </c>
      <c r="P8">
        <v>-3.5869967221984971</v>
      </c>
      <c r="Q8">
        <f>(LOG10(K8)-L8)^2/$AM$20/$AM$20</f>
        <v>1.7551134039611795E-22</v>
      </c>
      <c r="R8" s="25">
        <f>(V8-M8)^2/$AM$18/$AM$18</f>
        <v>1.7334186669605633E-5</v>
      </c>
      <c r="S8" s="16">
        <f>W8^2/$AM$19/$AM$19</f>
        <v>5.7593898691280325E-19</v>
      </c>
      <c r="T8">
        <f>(LOG10(B8)-O8)^2/$AM$17/$AM$17</f>
        <v>9.9236395194051552E-5</v>
      </c>
      <c r="U8">
        <f>(LOG10(H8)-P8)^2/$AM$21/$AM$21</f>
        <v>5.956787317117157E-3</v>
      </c>
      <c r="V8">
        <f>SUM($AI$9*B8,$AJ$9*C8,$AK$9*D8,$AL$9*E8,$AM$9*F8,$AN$9*G8)</f>
        <v>8.2246094957035454E-4</v>
      </c>
      <c r="W8" s="16">
        <f>$AI$8*B8+$AJ$8*C8+$AK$8*D8+$AM$8*F8+$AN$8*G8</f>
        <v>-5.3123450903275627E-13</v>
      </c>
      <c r="X8" s="16">
        <f>(B8-$B$2)^2/$B$2/$B$2</f>
        <v>2.7207899351442456E-2</v>
      </c>
      <c r="Y8" s="16">
        <f>(C8-$C$2)^2/$C$2/$C$2</f>
        <v>9.4378009678553657E-2</v>
      </c>
      <c r="Z8" s="16">
        <f>(D8-$D$2)^2/$D$2/$D$2</f>
        <v>3.0084435573069841E-2</v>
      </c>
      <c r="AA8" s="16">
        <f>(E8-$E$2)^2/$E$2/$E$2</f>
        <v>0.18177571884786012</v>
      </c>
      <c r="AB8" s="16">
        <f>(F8-$F$2)^2/$F$2/$F$2</f>
        <v>3.5646099549985287E-2</v>
      </c>
      <c r="AC8" s="16">
        <f>(G8-$G$2)^2/$G$2/$G$2</f>
        <v>0.19434026875476482</v>
      </c>
      <c r="AD8" s="16">
        <f>(H8-$H$2)^2/$H$2/$H$2</f>
        <v>0.18177938401492622</v>
      </c>
      <c r="AE8" s="66">
        <f t="shared" si="3"/>
        <v>0.74521181577060236</v>
      </c>
      <c r="AF8" s="66"/>
      <c r="AG8" s="66"/>
      <c r="AH8" s="15"/>
      <c r="AI8" s="2">
        <v>2</v>
      </c>
      <c r="AJ8" s="3">
        <v>1</v>
      </c>
      <c r="AK8" s="3">
        <v>-1</v>
      </c>
      <c r="AL8" s="3">
        <v>0</v>
      </c>
      <c r="AM8" s="3">
        <v>-2</v>
      </c>
      <c r="AN8" s="4">
        <v>-1</v>
      </c>
      <c r="AO8" s="16" t="s">
        <v>32</v>
      </c>
    </row>
    <row r="9" spans="1:41" x14ac:dyDescent="0.25">
      <c r="A9">
        <v>8</v>
      </c>
      <c r="B9" s="49">
        <v>5.13657839620917E-4</v>
      </c>
      <c r="C9" s="49">
        <v>6.0333955748143402E-9</v>
      </c>
      <c r="D9" s="49">
        <v>1.0065485970852401E-3</v>
      </c>
      <c r="E9" s="49">
        <v>1.2215989614637099E-5</v>
      </c>
      <c r="F9" s="49">
        <v>9.4646344112307305E-6</v>
      </c>
      <c r="G9" s="49">
        <v>1.8438373657149099E-6</v>
      </c>
      <c r="H9" s="49">
        <v>3.5967408147114698E-4</v>
      </c>
      <c r="I9" s="50"/>
      <c r="J9">
        <v>0.955303816882909</v>
      </c>
      <c r="K9" s="49">
        <f t="shared" si="2"/>
        <v>5.7637258213845923E-9</v>
      </c>
      <c r="L9">
        <v>-8.2392966865957895</v>
      </c>
      <c r="M9">
        <v>1.0675361368334801E-3</v>
      </c>
      <c r="N9">
        <v>0</v>
      </c>
      <c r="O9">
        <v>-3.3771328303887169</v>
      </c>
      <c r="P9">
        <v>-3.4403532831882817</v>
      </c>
      <c r="Q9">
        <f>(LOG10(K9)-L9)^2/$AM$20/$AM$20</f>
        <v>1.2233434747088804E-22</v>
      </c>
      <c r="R9" s="25">
        <f>(V9-M9)^2/$AM$18/$AM$18</f>
        <v>4.1689867574914627E-4</v>
      </c>
      <c r="S9" s="16">
        <f>W9^2/$AM$19/$AM$19</f>
        <v>1.7894765848477481E-16</v>
      </c>
      <c r="T9">
        <f>(LOG10(B9)-O9)^2/$AM$17/$AM$17</f>
        <v>1.927506390821083E-3</v>
      </c>
      <c r="U9">
        <f>(LOG10(H9)-P9)^2/$AM$21/$AM$21</f>
        <v>3.4923641535060608E-6</v>
      </c>
      <c r="V9">
        <f>SUM($AI$9*B9,$AJ$9*C9,$AK$9*D9,$AL$9*E9,$AM$9*F9,$AN$9*G9)</f>
        <v>1.0273156698778416E-3</v>
      </c>
      <c r="W9" s="16">
        <f>$AI$8*B9+$AJ$8*C9+$AK$8*D9+$AM$8*F9+$AN$8*G9</f>
        <v>9.3639923460850637E-12</v>
      </c>
      <c r="X9" s="16">
        <f>(B9-$B$2)^2/$B$2/$B$2</f>
        <v>1.8526685018993004E-3</v>
      </c>
      <c r="Y9" s="16">
        <f>(C9-$C$2)^2/$C$2/$C$2</f>
        <v>7.9067533261525606E-3</v>
      </c>
      <c r="Z9" s="16">
        <f>(D9-$D$2)^2/$D$2/$D$2</f>
        <v>2.0240665365706565E-3</v>
      </c>
      <c r="AA9" s="16">
        <f>(E9-$E$2)^2/$E$2/$E$2</f>
        <v>1.8874978019404427E-2</v>
      </c>
      <c r="AB9" s="16">
        <f>(F9-$F$2)^2/$F$2/$F$2</f>
        <v>1.5565445131129152E-3</v>
      </c>
      <c r="AC9" s="16">
        <f>(G9-$G$2)^2/$G$2/$G$2</f>
        <v>6.5985366903416548E-3</v>
      </c>
      <c r="AD9" s="16">
        <f>(H9-$H$2)^2/$H$2/$H$2</f>
        <v>1.8875592019119321E-2</v>
      </c>
      <c r="AE9" s="66">
        <f t="shared" si="3"/>
        <v>5.7689139606600832E-2</v>
      </c>
      <c r="AF9" s="66"/>
      <c r="AG9" s="66"/>
      <c r="AI9" s="5">
        <v>0</v>
      </c>
      <c r="AJ9" s="6">
        <v>-1</v>
      </c>
      <c r="AK9" s="6">
        <v>1</v>
      </c>
      <c r="AL9" s="6">
        <v>0</v>
      </c>
      <c r="AM9" s="6">
        <v>2</v>
      </c>
      <c r="AN9" s="7">
        <v>1</v>
      </c>
      <c r="AO9" s="16" t="s">
        <v>43</v>
      </c>
    </row>
    <row r="10" spans="1:41" x14ac:dyDescent="0.25">
      <c r="A10">
        <v>9</v>
      </c>
      <c r="B10" s="49">
        <v>4.6904753289704599E-4</v>
      </c>
      <c r="C10" s="49">
        <v>5.0198004630025204E-9</v>
      </c>
      <c r="D10" s="49">
        <v>9.1523898660900898E-4</v>
      </c>
      <c r="E10" s="49">
        <v>9.2507067974534195E-6</v>
      </c>
      <c r="F10" s="49">
        <v>1.03235650832904E-5</v>
      </c>
      <c r="G10" s="49">
        <v>2.21396934836146E-6</v>
      </c>
      <c r="H10" s="49">
        <v>2.7236645023126201E-4</v>
      </c>
      <c r="I10" s="50"/>
      <c r="J10">
        <v>0.95573513118974496</v>
      </c>
      <c r="K10" s="49">
        <f t="shared" si="2"/>
        <v>4.797599654054056E-9</v>
      </c>
      <c r="L10">
        <v>-8.31897599546582</v>
      </c>
      <c r="M10">
        <v>1.06115431049946E-3</v>
      </c>
      <c r="N10">
        <v>0</v>
      </c>
      <c r="O10">
        <v>-3.4525347531786208</v>
      </c>
      <c r="P10">
        <v>-3.4664289071868182</v>
      </c>
      <c r="Q10">
        <f>(LOG10(K10)-L10)^2/$AM$20/$AM$20</f>
        <v>1.062955864776463E-22</v>
      </c>
      <c r="R10" s="25">
        <f>(V10-M10)^2/$AM$18/$AM$18</f>
        <v>3.9026965590477432E-3</v>
      </c>
      <c r="S10" s="16">
        <f>W10^2/$AM$19/$AM$19</f>
        <v>5.7196001193076632E-19</v>
      </c>
      <c r="T10">
        <f>(LOG10(B10)-O10)^2/$AM$17/$AM$17</f>
        <v>3.8286151933434069E-3</v>
      </c>
      <c r="U10">
        <f>(LOG10(H10)-P10)^2/$AM$21/$AM$21</f>
        <v>2.421500197943119E-3</v>
      </c>
      <c r="V10">
        <f>SUM($AI$9*B10,$AJ$9*C10,$AK$9*D10,$AL$9*E10,$AM$9*F10,$AN$9*G10)</f>
        <v>9.3809506632348827E-4</v>
      </c>
      <c r="W10" s="16">
        <f>$AI$8*B10+$AJ$8*C10+$AK$8*D10+$AM$8*F10+$AN$8*G10</f>
        <v>-5.2939626542513078E-13</v>
      </c>
      <c r="X10" s="16">
        <f>(B10-$B$2)^2/$B$2/$B$2</f>
        <v>2.2604164298284189E-3</v>
      </c>
      <c r="Y10" s="16">
        <f>(C10-$C$2)^2/$C$2/$C$2</f>
        <v>8.8389803727942952E-3</v>
      </c>
      <c r="Z10" s="16">
        <f>(D10-$D$2)^2/$D$2/$D$2</f>
        <v>2.4807554477037975E-3</v>
      </c>
      <c r="AA10" s="16">
        <f>(E10-$E$2)^2/$E$2/$E$2</f>
        <v>1.9237809544506559E-2</v>
      </c>
      <c r="AB10" s="16">
        <f>(F10-$F$2)^2/$F$2/$F$2</f>
        <v>2.2770170028123143E-3</v>
      </c>
      <c r="AC10" s="16">
        <f>(G10-$G$2)^2/$G$2/$G$2</f>
        <v>1.0650708654787575E-2</v>
      </c>
      <c r="AD10" s="16">
        <f>(H10-$H$2)^2/$H$2/$H$2</f>
        <v>1.923832701150895E-2</v>
      </c>
      <c r="AE10" s="66">
        <f t="shared" si="3"/>
        <v>6.4984014463941905E-2</v>
      </c>
      <c r="AF10" s="66"/>
      <c r="AG10" s="66"/>
      <c r="AI10" s="23">
        <v>1</v>
      </c>
      <c r="AJ10" s="14">
        <v>0</v>
      </c>
      <c r="AK10" s="14">
        <v>0</v>
      </c>
      <c r="AL10" s="14">
        <v>0</v>
      </c>
      <c r="AM10" s="14">
        <v>0</v>
      </c>
      <c r="AN10" s="24">
        <v>0</v>
      </c>
      <c r="AO10" s="16"/>
    </row>
    <row r="11" spans="1:41" x14ac:dyDescent="0.25">
      <c r="A11">
        <v>10</v>
      </c>
      <c r="B11" s="49">
        <v>4.4587465465473702E-4</v>
      </c>
      <c r="C11" s="49">
        <v>4.5283671514495501E-9</v>
      </c>
      <c r="D11" s="49">
        <v>8.67625904485642E-4</v>
      </c>
      <c r="E11" s="49">
        <v>7.9149609976914096E-6</v>
      </c>
      <c r="F11" s="49">
        <v>1.0837478587511801E-5</v>
      </c>
      <c r="G11" s="49">
        <v>2.4529765677487401E-6</v>
      </c>
      <c r="H11" s="49">
        <v>2.3303789281384899E-4</v>
      </c>
      <c r="I11" s="50"/>
      <c r="J11">
        <v>0.95596098798379603</v>
      </c>
      <c r="K11" s="49">
        <f t="shared" si="2"/>
        <v>4.3289423360530798E-9</v>
      </c>
      <c r="L11">
        <v>-8.363618199173148</v>
      </c>
      <c r="M11">
        <v>7.6301603488246805E-4</v>
      </c>
      <c r="N11">
        <v>0</v>
      </c>
      <c r="O11">
        <v>-3.2028926930855888</v>
      </c>
      <c r="P11">
        <v>-3.1131706056872206</v>
      </c>
      <c r="Q11">
        <f>(LOG10(K11)-L11)^2/$AM$20/$AM$20</f>
        <v>1.2047496681854138E-22</v>
      </c>
      <c r="R11" s="25">
        <f>(V11-M11)^2/$AM$18/$AM$18</f>
        <v>4.2708855602932669E-3</v>
      </c>
      <c r="S11" s="16">
        <f>W11^2/$AM$19/$AM$19</f>
        <v>6.2136934145909286E-19</v>
      </c>
      <c r="T11">
        <f>(LOG10(B11)-O11)^2/$AM$17/$AM$17</f>
        <v>5.4681973313057616E-3</v>
      </c>
      <c r="U11">
        <f>(LOG10(H11)-P11)^2/$AM$21/$AM$21</f>
        <v>6.7444830062192068E-2</v>
      </c>
      <c r="V11">
        <f>SUM($AI$9*B11,$AJ$9*C11,$AK$9*D11,$AL$9*E11,$AM$9*F11,$AN$9*G11)</f>
        <v>8.917493098612629E-4</v>
      </c>
      <c r="W11" s="16">
        <f>$AI$8*B11+$AJ$8*C11+$AK$8*D11+$AM$8*F11+$AN$8*G11</f>
        <v>-5.5178888835763582E-13</v>
      </c>
      <c r="X11" s="16">
        <f>(B11-$B$2)^2/$B$2/$B$2</f>
        <v>8.9489879638348473E-3</v>
      </c>
      <c r="Y11" s="16">
        <f>(C11-$C$2)^2/$C$2/$C$2</f>
        <v>3.3383225351072764E-2</v>
      </c>
      <c r="Z11" s="16">
        <f>(D11-$D$2)^2/$D$2/$D$2</f>
        <v>9.8483102171899022E-3</v>
      </c>
      <c r="AA11" s="16">
        <f>(E11-$E$2)^2/$E$2/$E$2</f>
        <v>6.9204167772540071E-2</v>
      </c>
      <c r="AB11" s="16">
        <f>(F11-$F$2)^2/$F$2/$F$2</f>
        <v>9.9748476993148961E-3</v>
      </c>
      <c r="AC11" s="16">
        <f>(G11-$G$2)^2/$G$2/$G$2</f>
        <v>4.9416202536387524E-2</v>
      </c>
      <c r="AD11" s="16">
        <f>(H11-$H$2)^2/$H$2/$H$2</f>
        <v>6.920583692286722E-2</v>
      </c>
      <c r="AE11" s="66">
        <f t="shared" si="3"/>
        <v>0.2499815784632072</v>
      </c>
      <c r="AF11" s="66"/>
      <c r="AG11" s="66"/>
      <c r="AH11" s="22"/>
      <c r="AI11" s="2">
        <v>0</v>
      </c>
      <c r="AJ11" s="3">
        <v>1</v>
      </c>
      <c r="AK11" s="3">
        <v>0</v>
      </c>
      <c r="AL11" s="3">
        <v>0</v>
      </c>
      <c r="AM11" s="3">
        <v>0</v>
      </c>
      <c r="AN11" s="4">
        <v>0</v>
      </c>
    </row>
    <row r="12" spans="1:41" x14ac:dyDescent="0.25">
      <c r="A12">
        <v>11</v>
      </c>
      <c r="B12" s="49">
        <v>4.2918160722596401E-4</v>
      </c>
      <c r="C12" s="49">
        <v>4.1892596509060899E-9</v>
      </c>
      <c r="D12" s="49">
        <v>8.3323276966824997E-4</v>
      </c>
      <c r="E12" s="49">
        <v>7.0345748305762796E-6</v>
      </c>
      <c r="F12" s="49">
        <v>1.12420408572788E-5</v>
      </c>
      <c r="G12" s="49">
        <v>2.6505528776044801E-6</v>
      </c>
      <c r="H12" s="49">
        <v>2.0711662066009E-4</v>
      </c>
      <c r="I12" s="50"/>
      <c r="J12">
        <v>0.95612441405591697</v>
      </c>
      <c r="K12" s="49">
        <f t="shared" si="2"/>
        <v>4.0054534290506806E-9</v>
      </c>
      <c r="L12">
        <v>-8.3973483133478268</v>
      </c>
      <c r="M12">
        <v>9.76343606950917E-4</v>
      </c>
      <c r="N12">
        <v>0</v>
      </c>
      <c r="O12">
        <v>-2.9636734332691415</v>
      </c>
      <c r="P12">
        <v>-3.7065928797463554</v>
      </c>
      <c r="Q12">
        <f>(LOG10(K12)-L12)^2/$AM$20/$AM$20</f>
        <v>4.5392961112186585E-22</v>
      </c>
      <c r="R12" s="25">
        <f>(V12-M12)^2/$AM$18/$AM$18</f>
        <v>3.5872031152794498E-3</v>
      </c>
      <c r="S12" s="16">
        <f>W12^2/$AM$19/$AM$19</f>
        <v>6.1473029133086342E-19</v>
      </c>
      <c r="T12">
        <f>(LOG10(B12)-O12)^2/$AM$17/$AM$17</f>
        <v>4.0740488648284501E-2</v>
      </c>
      <c r="U12">
        <f>(LOG10(H12)-P12)^2/$AM$21/$AM$21</f>
        <v>1.3004929134860383E-4</v>
      </c>
      <c r="V12">
        <f>SUM($AI$9*B12,$AJ$9*C12,$AK$9*D12,$AL$9*E12,$AM$9*F12,$AN$9*G12)</f>
        <v>8.5836321500076113E-4</v>
      </c>
      <c r="W12" s="16">
        <f>$AI$8*B12+$AJ$8*C12+$AK$8*D12+$AM$8*F12+$AN$8*G12</f>
        <v>-5.4883316477060957E-13</v>
      </c>
      <c r="X12" s="16">
        <f>(B12-$B$2)^2/$B$2/$B$2</f>
        <v>1.6511295561139103E-2</v>
      </c>
      <c r="Y12" s="16">
        <f>(C12-$C$2)^2/$C$2/$C$2</f>
        <v>5.9493846597190307E-2</v>
      </c>
      <c r="Z12" s="16">
        <f>(D12-$D$2)^2/$D$2/$D$2</f>
        <v>1.8210232253696598E-2</v>
      </c>
      <c r="AA12" s="16">
        <f>(E12-$E$2)^2/$E$2/$E$2</f>
        <v>0.11905011408362413</v>
      </c>
      <c r="AB12" s="16">
        <f>(F12-$F$2)^2/$F$2/$F$2</f>
        <v>1.9861935702817857E-2</v>
      </c>
      <c r="AC12" s="16">
        <f>(G12-$G$2)^2/$G$2/$G$2</f>
        <v>0.10287938496713109</v>
      </c>
      <c r="AD12" s="16">
        <f>(H12-$H$2)^2/$H$2/$H$2</f>
        <v>0.11905275483554865</v>
      </c>
      <c r="AE12" s="66">
        <f t="shared" si="3"/>
        <v>0.45505956400114778</v>
      </c>
      <c r="AF12" s="66"/>
      <c r="AG12" s="66"/>
      <c r="AI12" s="5">
        <v>1</v>
      </c>
      <c r="AJ12" s="6">
        <v>-1</v>
      </c>
      <c r="AK12" s="6">
        <v>1</v>
      </c>
      <c r="AL12" s="6">
        <v>0</v>
      </c>
      <c r="AM12" s="6">
        <v>0</v>
      </c>
      <c r="AN12" s="7">
        <v>0</v>
      </c>
    </row>
    <row r="13" spans="1:41" x14ac:dyDescent="0.25">
      <c r="A13">
        <v>12</v>
      </c>
      <c r="B13" s="49">
        <v>5.2458969279602704E-4</v>
      </c>
      <c r="C13" s="49">
        <v>6.2953016194745097E-9</v>
      </c>
      <c r="D13" s="49">
        <v>1.0288653109456901E-3</v>
      </c>
      <c r="E13" s="49">
        <v>1.3025800731496799E-5</v>
      </c>
      <c r="F13" s="49">
        <v>9.2764055789904893E-6</v>
      </c>
      <c r="G13" s="49">
        <v>1.76755004759746E-6</v>
      </c>
      <c r="H13" s="49">
        <v>3.8351765294867602E-4</v>
      </c>
      <c r="I13" s="50"/>
      <c r="J13">
        <v>0.95519884747134898</v>
      </c>
      <c r="K13" s="49">
        <f t="shared" si="2"/>
        <v>6.0132648514065684E-9</v>
      </c>
      <c r="L13">
        <v>-8.2208896674242684</v>
      </c>
      <c r="M13">
        <v>1.4546434165586301E-3</v>
      </c>
      <c r="N13">
        <v>0</v>
      </c>
      <c r="O13">
        <v>-3.2226893790057072</v>
      </c>
      <c r="P13">
        <v>-3.6949987349065028</v>
      </c>
      <c r="Q13">
        <f>(LOG10(K13)-L13)^2/$AM$20/$AM$20</f>
        <v>4.8327140766525355E-23</v>
      </c>
      <c r="R13" s="25">
        <f>(V13-M13)^2/$AM$18/$AM$18</f>
        <v>4.2368294757928998E-2</v>
      </c>
      <c r="S13" s="16">
        <f>W13^2/$AM$19/$AM$19</f>
        <v>1.5597886546566576E-16</v>
      </c>
      <c r="T13">
        <f>(LOG10(B13)-O13)^2/$AM$17/$AM$17</f>
        <v>8.2629996804374679E-4</v>
      </c>
      <c r="U13">
        <f>(LOG10(H13)-P13)^2/$AM$21/$AM$21</f>
        <v>1.9430142740205845E-2</v>
      </c>
      <c r="V13">
        <f>SUM($AI$9*B13,$AJ$9*C13,$AK$9*D13,$AL$9*E13,$AM$9*F13,$AN$9*G13)</f>
        <v>1.0491793768496493E-3</v>
      </c>
      <c r="W13" s="16">
        <f>$AI$8*B13+$AJ$8*C13+$AK$8*D13+$AM$8*F13+$AN$8*G13</f>
        <v>8.7424049367537438E-12</v>
      </c>
      <c r="X13" s="16">
        <f>(B13-$B$2)^2/$B$2/$B$2</f>
        <v>4.2563944783912226E-3</v>
      </c>
      <c r="Y13" s="16">
        <f>(C13-$C$2)^2/$C$2/$C$2</f>
        <v>1.8547520103281447E-2</v>
      </c>
      <c r="Z13" s="16">
        <f>(D13-$D$2)^2/$D$2/$D$2</f>
        <v>4.6455997936055288E-3</v>
      </c>
      <c r="AA13" s="16">
        <f>(E13-$E$2)^2/$E$2/$E$2</f>
        <v>4.5277369428119517E-2</v>
      </c>
      <c r="AB13" s="16">
        <f>(F13-$F$2)^2/$F$2/$F$2</f>
        <v>3.4288094980770723E-3</v>
      </c>
      <c r="AC13" s="16">
        <f>(G13-$G$2)^2/$G$2/$G$2</f>
        <v>1.4219299740265251E-2</v>
      </c>
      <c r="AD13" s="16">
        <f>(H13-$H$2)^2/$H$2/$H$2</f>
        <v>4.5278906933995007E-2</v>
      </c>
      <c r="AE13" s="66">
        <f t="shared" si="3"/>
        <v>0.13565389997573504</v>
      </c>
      <c r="AF13" s="66"/>
      <c r="AG13" s="66"/>
      <c r="AI13" s="8">
        <v>0</v>
      </c>
      <c r="AJ13" s="9">
        <v>1</v>
      </c>
      <c r="AK13" s="9">
        <v>1</v>
      </c>
      <c r="AL13" s="9">
        <v>0</v>
      </c>
      <c r="AM13" s="9">
        <v>0</v>
      </c>
      <c r="AN13" s="10">
        <v>0</v>
      </c>
    </row>
    <row r="14" spans="1:41" x14ac:dyDescent="0.25">
      <c r="A14">
        <v>13</v>
      </c>
      <c r="B14" s="49">
        <v>6.5598717551812805E-4</v>
      </c>
      <c r="C14" s="49">
        <v>9.8569974600590806E-9</v>
      </c>
      <c r="D14" s="49">
        <v>1.29584419026447E-3</v>
      </c>
      <c r="E14" s="49">
        <v>2.5616051460000601E-5</v>
      </c>
      <c r="F14" s="49">
        <v>7.5039753133750503E-6</v>
      </c>
      <c r="G14" s="49">
        <v>1.1320654077559601E-6</v>
      </c>
      <c r="H14" s="49">
        <v>7.5422067028593298E-4</v>
      </c>
      <c r="I14" s="50"/>
      <c r="J14">
        <v>0.95396035485486097</v>
      </c>
      <c r="K14" s="49">
        <f t="shared" si="2"/>
        <v>9.4031847948014239E-9</v>
      </c>
      <c r="L14">
        <v>-8.0267250289066272</v>
      </c>
      <c r="M14">
        <v>4.0406270790421198E-4</v>
      </c>
      <c r="N14">
        <v>0</v>
      </c>
      <c r="O14">
        <v>-3.517100905088562</v>
      </c>
      <c r="P14">
        <v>-3.3748635422695568</v>
      </c>
      <c r="Q14">
        <f>(LOG10(K14)-L14)^2/$AM$20/$AM$20</f>
        <v>3.511660389068199E-23</v>
      </c>
      <c r="R14" s="25">
        <f>(V14-M14)^2/$AM$18/$AM$18</f>
        <v>0.21243372685753029</v>
      </c>
      <c r="S14" s="16">
        <f>W14^2/$AM$19/$AM$19</f>
        <v>6.1414757670383901E-18</v>
      </c>
      <c r="T14">
        <f>(LOG10(B14)-O14)^2/$AM$17/$AM$17</f>
        <v>2.7888374444006395E-2</v>
      </c>
      <c r="U14">
        <f>(LOG10(H14)-P14)^2/$AM$21/$AM$21</f>
        <v>1.5921641334254073E-2</v>
      </c>
      <c r="V14">
        <f>SUM($AI$9*B14,$AJ$9*C14,$AK$9*D14,$AL$9*E14,$AM$9*F14,$AN$9*G14)</f>
        <v>1.3119743493015159E-3</v>
      </c>
      <c r="W14" s="16">
        <f>$AI$8*B14+$AJ$8*C14+$AK$8*D14+$AM$8*F14+$AN$8*G14</f>
        <v>1.7347400744344415E-12</v>
      </c>
      <c r="X14" s="16">
        <f>(B14-$B$2)^2/$B$2/$B$2</f>
        <v>0.11026323695917267</v>
      </c>
      <c r="Y14" s="16">
        <f>(C14-$C$2)^2/$C$2/$C$2</f>
        <v>0.60685913351349952</v>
      </c>
      <c r="Z14" s="16">
        <f>(D14-$D$2)^2/$D$2/$D$2</f>
        <v>0.11925535658358925</v>
      </c>
      <c r="AA14" s="16">
        <f>(E14-$E$2)^2/$E$2/$E$2</f>
        <v>1.9182724224972669</v>
      </c>
      <c r="AB14" s="16">
        <f>(F14-$F$2)^2/$F$2/$F$2</f>
        <v>5.6851946268924786E-2</v>
      </c>
      <c r="AC14" s="16">
        <f>(G14-$G$2)^2/$G$2/$G$2</f>
        <v>0.19000998388405405</v>
      </c>
      <c r="AD14" s="16">
        <f>(H14-$H$2)^2/$H$2/$H$2</f>
        <v>1.9183729533569889</v>
      </c>
      <c r="AE14" s="66">
        <f t="shared" si="3"/>
        <v>4.9198850330634967</v>
      </c>
      <c r="AF14" s="66"/>
      <c r="AG14" s="66"/>
    </row>
    <row r="15" spans="1:41" x14ac:dyDescent="0.25">
      <c r="A15">
        <v>14</v>
      </c>
      <c r="B15" s="49">
        <v>5.3539735150551096E-4</v>
      </c>
      <c r="C15" s="49">
        <v>6.5594522186195002E-9</v>
      </c>
      <c r="D15" s="49">
        <v>1.05090876652674E-3</v>
      </c>
      <c r="E15" s="49">
        <v>1.38599167954212E-5</v>
      </c>
      <c r="F15" s="49">
        <v>9.0978587199663194E-6</v>
      </c>
      <c r="G15" s="49">
        <v>1.69677052013324E-6</v>
      </c>
      <c r="H15" s="49">
        <v>4.0807687780228702E-4</v>
      </c>
      <c r="I15" s="50"/>
      <c r="J15">
        <v>0.95509535714823901</v>
      </c>
      <c r="K15" s="49">
        <f t="shared" si="2"/>
        <v>6.2649023594392E-9</v>
      </c>
      <c r="L15">
        <v>-8.2030856931745717</v>
      </c>
      <c r="M15">
        <v>1.1657936744983799E-3</v>
      </c>
      <c r="N15">
        <v>0</v>
      </c>
      <c r="O15">
        <v>-3.2454750574288562</v>
      </c>
      <c r="P15">
        <v>-3.7034288945582934</v>
      </c>
      <c r="Q15">
        <f>(LOG10(K15)-L15)^2/$AM$20/$AM$20</f>
        <v>1.0448071801185155E-21</v>
      </c>
      <c r="R15" s="25">
        <f>(V15-M15)^2/$AM$18/$AM$18</f>
        <v>2.3258097057851854E-3</v>
      </c>
      <c r="S15" s="16">
        <f>W15^2/$AM$19/$AM$19</f>
        <v>1.2984389657929691E-16</v>
      </c>
      <c r="T15">
        <f>(LOG10(B15)-O15)^2/$AM$17/$AM$17</f>
        <v>1.6703913408223477E-4</v>
      </c>
      <c r="U15">
        <f>(LOG10(H15)-P15)^2/$AM$21/$AM$21</f>
        <v>2.4675835822143978E-2</v>
      </c>
      <c r="V15">
        <f>SUM($AI$9*B15,$AJ$9*C15,$AK$9*D15,$AL$9*E15,$AM$9*F15,$AN$9*G15)</f>
        <v>1.0707946950345873E-3</v>
      </c>
      <c r="W15" s="16">
        <f>$AI$8*B15+$AJ$8*C15+$AK$8*D15+$AM$8*F15+$AN$8*G15</f>
        <v>7.9764346248092254E-12</v>
      </c>
      <c r="X15" s="16">
        <f>(B15-$B$2)^2/$B$2/$B$2</f>
        <v>7.6016201776863551E-3</v>
      </c>
      <c r="Y15" s="16">
        <f>(C15-$C$2)^2/$C$2/$C$2</f>
        <v>3.3805873520554822E-2</v>
      </c>
      <c r="Z15" s="16">
        <f>(D15-$D$2)^2/$D$2/$D$2</f>
        <v>8.2890013202144234E-3</v>
      </c>
      <c r="AA15" s="16">
        <f>(E15-$E$2)^2/$E$2/$E$2</f>
        <v>8.4359053426511912E-2</v>
      </c>
      <c r="AB15" s="16">
        <f>(F15-$F$2)^2/$F$2/$F$2</f>
        <v>5.8792707858252051E-3</v>
      </c>
      <c r="AC15" s="16">
        <f>(G15-$G$2)^2/$G$2/$G$2</f>
        <v>2.3874436334498487E-2</v>
      </c>
      <c r="AD15" s="16">
        <f>(H15-$H$2)^2/$H$2/$H$2</f>
        <v>8.4362038693075223E-2</v>
      </c>
      <c r="AE15" s="66">
        <f t="shared" si="3"/>
        <v>0.24817129425836643</v>
      </c>
      <c r="AF15" s="66"/>
      <c r="AG15" s="66"/>
      <c r="AK15" s="87" t="s">
        <v>63</v>
      </c>
      <c r="AL15" s="88"/>
    </row>
    <row r="16" spans="1:41" x14ac:dyDescent="0.25">
      <c r="A16">
        <v>15</v>
      </c>
      <c r="B16" s="49">
        <v>6.4160500217612696E-4</v>
      </c>
      <c r="C16" s="49">
        <v>9.4301001327727101E-9</v>
      </c>
      <c r="D16" s="49">
        <v>1.2667111359729701E-3</v>
      </c>
      <c r="E16" s="49">
        <v>2.3962919995945699E-5</v>
      </c>
      <c r="F16" s="49">
        <v>7.6626781993917999E-6</v>
      </c>
      <c r="G16" s="49">
        <v>1.1829525290136E-6</v>
      </c>
      <c r="H16" s="49">
        <v>7.0554610419620595E-4</v>
      </c>
      <c r="I16" s="50"/>
      <c r="J16">
        <v>0.95409380600329496</v>
      </c>
      <c r="K16" s="49">
        <f t="shared" si="2"/>
        <v>8.9972001266692926E-9</v>
      </c>
      <c r="L16">
        <v>-8.0458926193600195</v>
      </c>
      <c r="M16">
        <v>1.8226193547195501E-3</v>
      </c>
      <c r="N16">
        <v>0</v>
      </c>
      <c r="O16">
        <v>-2.9900578086929199</v>
      </c>
      <c r="P16">
        <v>-3.7363294225929424</v>
      </c>
      <c r="Q16">
        <f>(LOG10(K16)-L16)^2/$AM$20/$AM$20</f>
        <v>6.9650248723192152E-22</v>
      </c>
      <c r="R16" s="25">
        <f>(V16-M16)^2/$AM$18/$AM$18</f>
        <v>7.4984797480731169E-2</v>
      </c>
      <c r="S16" s="16">
        <f>W16^2/$AM$19/$AM$19</f>
        <v>2.2279317456191284E-16</v>
      </c>
      <c r="T16">
        <f>(LOG10(B16)-O16)^2/$AM$17/$AM$17</f>
        <v>1.0269233181512131E-2</v>
      </c>
      <c r="U16">
        <f>(LOG10(H16)-P16)^2/$AM$21/$AM$21</f>
        <v>8.5513790341422924E-2</v>
      </c>
      <c r="V16">
        <f>SUM($AI$9*B16,$AJ$9*C16,$AK$9*D16,$AL$9*E16,$AM$9*F16,$AN$9*G16)</f>
        <v>1.2832100148006344E-3</v>
      </c>
      <c r="W16" s="16">
        <f>$AI$8*B16+$AJ$8*C16+$AK$8*D16+$AM$8*F16+$AN$8*G16</f>
        <v>-1.0448380522135346E-11</v>
      </c>
      <c r="X16" s="16">
        <f>(B16-$B$2)^2/$B$2/$B$2</f>
        <v>9.172078312669632E-2</v>
      </c>
      <c r="Y16" s="16">
        <f>(C16-$C$2)^2/$C$2/$C$2</f>
        <v>0.49275389411517123</v>
      </c>
      <c r="Z16" s="16">
        <f>(D16-$D$2)^2/$D$2/$D$2</f>
        <v>9.9280457785651671E-2</v>
      </c>
      <c r="AA16" s="16">
        <f>(E16-$E$2)^2/$E$2/$E$2</f>
        <v>1.5156074042976679</v>
      </c>
      <c r="AB16" s="16">
        <f>(F16-$F$2)^2/$F$2/$F$2</f>
        <v>4.9430638356398014E-2</v>
      </c>
      <c r="AC16" s="16">
        <f>(G16-$G$2)^2/$G$2/$G$2</f>
        <v>0.16854696939799216</v>
      </c>
      <c r="AD16" s="16">
        <f>(H16-$H$2)^2/$H$2/$H$2</f>
        <v>1.5156836195800314</v>
      </c>
      <c r="AE16" s="66">
        <f t="shared" si="3"/>
        <v>3.9330237666596086</v>
      </c>
      <c r="AF16" s="66"/>
      <c r="AG16" s="66"/>
      <c r="AJ16" s="69" t="s">
        <v>54</v>
      </c>
      <c r="AK16" s="70" t="s">
        <v>38</v>
      </c>
      <c r="AL16" s="53" t="s">
        <v>17</v>
      </c>
      <c r="AM16" s="14" t="s">
        <v>74</v>
      </c>
    </row>
    <row r="17" spans="1:39" x14ac:dyDescent="0.25">
      <c r="A17">
        <v>16</v>
      </c>
      <c r="B17" s="49">
        <v>5.3703011672466604E-4</v>
      </c>
      <c r="C17" s="49">
        <v>6.5998096236723103E-9</v>
      </c>
      <c r="D17" s="49">
        <v>1.0542373534470201E-3</v>
      </c>
      <c r="E17" s="49">
        <v>1.3988867521288E-5</v>
      </c>
      <c r="F17" s="49">
        <v>9.0715085424646392E-6</v>
      </c>
      <c r="G17" s="49">
        <v>1.6864548792068101E-6</v>
      </c>
      <c r="H17" s="49">
        <v>4.1187363041764999E-4</v>
      </c>
      <c r="I17" s="50"/>
      <c r="J17">
        <v>0.95507974727575895</v>
      </c>
      <c r="K17" s="49">
        <f t="shared" si="2"/>
        <v>6.3033445074450723E-9</v>
      </c>
      <c r="L17">
        <v>-8.2004289559155623</v>
      </c>
      <c r="M17">
        <v>4.8407176306366698E-4</v>
      </c>
      <c r="N17">
        <v>0</v>
      </c>
      <c r="O17">
        <v>-3.1666614967630013</v>
      </c>
      <c r="P17">
        <v>-3.4292626395792403</v>
      </c>
      <c r="Q17">
        <f>(LOG10(K17)-L17)^2/$AM$20/$AM$20</f>
        <v>1.3189692015283805E-21</v>
      </c>
      <c r="R17" s="25">
        <f>(V17-M17)^2/$AM$18/$AM$18</f>
        <v>8.9706381050969938E-2</v>
      </c>
      <c r="S17" s="16">
        <f>W17^2/$AM$19/$AM$19</f>
        <v>1.2568971159934644E-16</v>
      </c>
      <c r="T17">
        <f>(LOG10(B17)-O17)^2/$AM$17/$AM$17</f>
        <v>2.6697817467435324E-3</v>
      </c>
      <c r="U17">
        <f>(LOG10(H17)-P17)^2/$AM$21/$AM$21</f>
        <v>4.8458597966857955E-4</v>
      </c>
      <c r="V17">
        <f>SUM($AI$9*B17,$AJ$9*C17,$AK$9*D17,$AL$9*E17,$AM$9*F17,$AN$9*G17)</f>
        <v>1.0740602256015326E-3</v>
      </c>
      <c r="W17" s="16">
        <f>$AI$8*B17+$AJ$8*C17+$AK$8*D17+$AM$8*F17+$AN$8*G17</f>
        <v>7.8477996077677562E-12</v>
      </c>
      <c r="X17" s="16">
        <f>(B17-$B$2)^2/$B$2/$B$2</f>
        <v>8.1907554465408209E-3</v>
      </c>
      <c r="Y17" s="16">
        <f>(C17-$C$2)^2/$C$2/$C$2</f>
        <v>3.6537376563290813E-2</v>
      </c>
      <c r="Z17" s="16">
        <f>(D17-$D$2)^2/$D$2/$D$2</f>
        <v>8.9301860128973426E-3</v>
      </c>
      <c r="AA17" s="16">
        <f>(E17-$E$2)^2/$E$2/$E$2</f>
        <v>9.1477473726144412E-2</v>
      </c>
      <c r="AB17" s="16">
        <f>(F17-$F$2)^2/$F$2/$F$2</f>
        <v>6.2965225121378015E-3</v>
      </c>
      <c r="AC17" s="16">
        <f>(G17-$G$2)^2/$G$2/$G$2</f>
        <v>2.5489318089599398E-2</v>
      </c>
      <c r="AD17" s="16">
        <f>(H17-$H$2)^2/$H$2/$H$2</f>
        <v>9.148073080305226E-2</v>
      </c>
      <c r="AE17" s="66">
        <f t="shared" si="3"/>
        <v>0.26840236315366284</v>
      </c>
      <c r="AF17" s="66"/>
      <c r="AG17" s="66"/>
      <c r="AI17" s="30" t="s">
        <v>26</v>
      </c>
      <c r="AJ17" s="76">
        <v>4.9246101929160198E-4</v>
      </c>
      <c r="AK17" s="54">
        <f>AVERAGE(B3:B1502)</f>
        <v>5.0213668779205359E-4</v>
      </c>
      <c r="AL17" s="54">
        <f>_xlfn.STDEV.P(B3:B1502)</f>
        <v>1.0328380847869737E-4</v>
      </c>
      <c r="AM17">
        <v>2</v>
      </c>
    </row>
    <row r="18" spans="1:39" x14ac:dyDescent="0.25">
      <c r="A18">
        <v>17</v>
      </c>
      <c r="B18" s="49">
        <v>4.9465716042267603E-4</v>
      </c>
      <c r="C18" s="49">
        <v>5.5908306216380597E-9</v>
      </c>
      <c r="D18" s="49">
        <v>9.67707826624577E-4</v>
      </c>
      <c r="E18" s="49">
        <v>1.0887592856510801E-5</v>
      </c>
      <c r="F18" s="49">
        <v>9.8115606275669393E-6</v>
      </c>
      <c r="G18" s="49">
        <v>1.9889642568392401E-6</v>
      </c>
      <c r="H18" s="49">
        <v>3.2056167264418999E-4</v>
      </c>
      <c r="I18" s="50"/>
      <c r="J18">
        <v>0.95548695007427198</v>
      </c>
      <c r="K18" s="49">
        <f t="shared" si="2"/>
        <v>5.341965699050796E-9</v>
      </c>
      <c r="L18">
        <v>-8.2722989049217102</v>
      </c>
      <c r="M18">
        <v>1.4292995657631199E-3</v>
      </c>
      <c r="N18">
        <v>0</v>
      </c>
      <c r="O18">
        <v>-3.2143393471152635</v>
      </c>
      <c r="P18">
        <v>-2.9706602381217606</v>
      </c>
      <c r="Q18">
        <f>(LOG10(K18)-L18)^2/$AM$20/$AM$20</f>
        <v>4.1839675688593494E-24</v>
      </c>
      <c r="R18" s="25">
        <f>(V18-M18)^2/$AM$18/$AM$18</f>
        <v>4.9889887300037093E-2</v>
      </c>
      <c r="S18" s="16">
        <f>W18^2/$AM$19/$AM$19</f>
        <v>4.3291975647904159E-19</v>
      </c>
      <c r="T18">
        <f>(LOG10(B18)-O18)^2/$AM$17/$AM$17</f>
        <v>2.0864957985289724E-3</v>
      </c>
      <c r="U18">
        <f>(LOG10(H18)-P18)^2/$AM$21/$AM$21</f>
        <v>6.8494261335332915E-2</v>
      </c>
      <c r="V18">
        <f>SUM($AI$9*B18,$AJ$9*C18,$AK$9*D18,$AL$9*E18,$AM$9*F18,$AN$9*G18)</f>
        <v>9.8931432130592851E-4</v>
      </c>
      <c r="W18" s="16">
        <f>$AI$8*B18+$AJ$8*C18+$AK$8*D18+$AM$8*F18+$AN$8*G18</f>
        <v>-4.6057646561101055E-13</v>
      </c>
      <c r="X18" s="16">
        <f>(B18-$B$2)^2/$B$2/$B$2</f>
        <v>1.9887343376097017E-5</v>
      </c>
      <c r="Y18" s="16">
        <f>(C18-$C$2)^2/$C$2/$C$2</f>
        <v>8.1809721465540239E-5</v>
      </c>
      <c r="Z18" s="16">
        <f>(D18-$D$2)^2/$D$2/$D$2</f>
        <v>2.1766808795677907E-5</v>
      </c>
      <c r="AA18" s="16">
        <f>(E18-$E$2)^2/$E$2/$E$2</f>
        <v>1.8780125131055117E-4</v>
      </c>
      <c r="AB18" s="16">
        <f>(F18-$F$2)^2/$F$2/$F$2</f>
        <v>1.8013362136164309E-5</v>
      </c>
      <c r="AC18" s="16">
        <f>(G18-$G$2)^2/$G$2/$G$2</f>
        <v>7.9492747533777667E-5</v>
      </c>
      <c r="AD18" s="16">
        <f>(H18-$H$2)^2/$H$2/$H$2</f>
        <v>1.8780690794583242E-4</v>
      </c>
      <c r="AE18" s="66">
        <f t="shared" si="3"/>
        <v>5.9657814256364075E-4</v>
      </c>
      <c r="AF18" s="66"/>
      <c r="AG18" s="66"/>
      <c r="AI18" s="30" t="s">
        <v>30</v>
      </c>
      <c r="AJ18" s="67">
        <v>9.8492203770924832E-4</v>
      </c>
      <c r="AK18" s="54">
        <f>AVERAGE(V3:V1502)</f>
        <v>1.0042733742012706E-3</v>
      </c>
      <c r="AL18" s="54">
        <f>_xlfn.STDEV.P(V3:V1502)</f>
        <v>2.0656761662401606E-4</v>
      </c>
      <c r="AM18" s="25">
        <f>2*AJ18</f>
        <v>1.9698440754184966E-3</v>
      </c>
    </row>
    <row r="19" spans="1:39" x14ac:dyDescent="0.25">
      <c r="A19">
        <v>18</v>
      </c>
      <c r="B19" s="49">
        <v>4.98124400693148E-4</v>
      </c>
      <c r="C19" s="49">
        <v>5.67039028254973E-9</v>
      </c>
      <c r="D19" s="49">
        <v>9.7480070030056402E-4</v>
      </c>
      <c r="E19" s="49">
        <v>1.11226255183952E-5</v>
      </c>
      <c r="F19" s="49">
        <v>9.7462823937626703E-6</v>
      </c>
      <c r="G19" s="49">
        <v>1.9612071356374898E-6</v>
      </c>
      <c r="H19" s="49">
        <v>3.2748180727248499E-4</v>
      </c>
      <c r="I19" s="50"/>
      <c r="J19">
        <v>0.95545346758984795</v>
      </c>
      <c r="K19" s="49">
        <f t="shared" si="2"/>
        <v>5.4177940580499172E-9</v>
      </c>
      <c r="L19">
        <v>-8.266177507443464</v>
      </c>
      <c r="M19">
        <v>2.21264837740958E-4</v>
      </c>
      <c r="N19">
        <v>0</v>
      </c>
      <c r="O19">
        <v>-3.2922712297114454</v>
      </c>
      <c r="P19">
        <v>-3.4279587145618806</v>
      </c>
      <c r="Q19">
        <f>(LOG10(K19)-L19)^2/$AM$20/$AM$20</f>
        <v>1.844900794886966E-23</v>
      </c>
      <c r="R19" s="25">
        <f>(V19-M19)^2/$AM$18/$AM$18</f>
        <v>0.15478245518621511</v>
      </c>
      <c r="S19" s="16">
        <f>W19^2/$AM$19/$AM$19</f>
        <v>4.0804409198545568E-19</v>
      </c>
      <c r="T19">
        <f>(LOG10(B19)-O19)^2/$AM$17/$AM$17</f>
        <v>2.6992981566214419E-5</v>
      </c>
      <c r="U19">
        <f>(LOG10(H19)-P19)^2/$AM$21/$AM$21</f>
        <v>8.0809736997656352E-4</v>
      </c>
      <c r="V19">
        <f>SUM($AI$9*B19,$AJ$9*C19,$AK$9*D19,$AL$9*E19,$AM$9*F19,$AN$9*G19)</f>
        <v>9.9624880183344418E-4</v>
      </c>
      <c r="W19" s="16">
        <f>$AI$8*B19+$AJ$8*C19+$AK$8*D19+$AM$8*F19+$AN$8*G19</f>
        <v>-4.4714830322038941E-13</v>
      </c>
      <c r="X19" s="16">
        <f>(B19-$B$2)^2/$B$2/$B$2</f>
        <v>1.3225372140281185E-4</v>
      </c>
      <c r="Y19" s="16">
        <f>(C19-$C$2)^2/$C$2/$C$2</f>
        <v>5.477457013751771E-4</v>
      </c>
      <c r="Z19" s="16">
        <f>(D19-$D$2)^2/$D$2/$D$2</f>
        <v>1.4470281728481236E-4</v>
      </c>
      <c r="AA19" s="16">
        <f>(E19-$E$2)^2/$E$2/$E$2</f>
        <v>1.2664412280195593E-3</v>
      </c>
      <c r="AB19" s="16">
        <f>(F19-$F$2)^2/$F$2/$F$2</f>
        <v>1.18138928830147E-4</v>
      </c>
      <c r="AC19" s="16">
        <f>(G19-$G$2)^2/$G$2/$G$2</f>
        <v>5.174264705848625E-4</v>
      </c>
      <c r="AD19" s="16">
        <f>(H19-$H$2)^2/$H$2/$H$2</f>
        <v>1.2664799070747357E-3</v>
      </c>
      <c r="AE19" s="66">
        <f t="shared" si="3"/>
        <v>3.9931887745721061E-3</v>
      </c>
      <c r="AF19" s="66"/>
      <c r="AG19" s="66"/>
      <c r="AI19" s="30" t="s">
        <v>32</v>
      </c>
      <c r="AJ19" s="68">
        <v>8.7395557692762074E-13</v>
      </c>
      <c r="AK19" s="54">
        <f>AVERAGE(W3:W1502)</f>
        <v>1.3828358956751456E-12</v>
      </c>
      <c r="AL19" s="54">
        <f>_xlfn.STDEV.P(W3:W1502)</f>
        <v>4.3884065325568885E-12</v>
      </c>
      <c r="AM19" s="16">
        <v>6.9999999999999999E-4</v>
      </c>
    </row>
    <row r="20" spans="1:39" x14ac:dyDescent="0.25">
      <c r="A20">
        <v>19</v>
      </c>
      <c r="B20" s="49">
        <v>6.5556997140905795E-4</v>
      </c>
      <c r="C20" s="49">
        <v>9.8444861946938099E-9</v>
      </c>
      <c r="D20" s="49">
        <v>1.2949993289618699E-3</v>
      </c>
      <c r="E20" s="49">
        <v>2.5567081172086401E-5</v>
      </c>
      <c r="F20" s="49">
        <v>7.5084812488773999E-6</v>
      </c>
      <c r="G20" s="49">
        <v>1.13349412097875E-6</v>
      </c>
      <c r="H20" s="49">
        <v>7.5277879487664796E-4</v>
      </c>
      <c r="I20" s="50"/>
      <c r="J20">
        <v>0.953964218758796</v>
      </c>
      <c r="K20" s="49">
        <f t="shared" si="2"/>
        <v>9.3912875818028324E-9</v>
      </c>
      <c r="L20">
        <v>-8.0272748602106034</v>
      </c>
      <c r="M20">
        <v>1.62283507253128E-3</v>
      </c>
      <c r="N20">
        <v>0</v>
      </c>
      <c r="O20">
        <v>-3.4751863925395057</v>
      </c>
      <c r="P20">
        <v>-3.4724509348942387</v>
      </c>
      <c r="Q20">
        <f>(LOG10(K20)-L20)^2/$AM$20/$AM$20</f>
        <v>2.45446844693626E-23</v>
      </c>
      <c r="R20" s="25">
        <f>(V20-M20)^2/$AM$18/$AM$18</f>
        <v>2.5037809825605294E-2</v>
      </c>
      <c r="S20" s="16">
        <f>W20^2/$AM$19/$AM$19</f>
        <v>6.0636051675362696E-18</v>
      </c>
      <c r="T20">
        <f>(LOG10(B20)-O20)^2/$AM$17/$AM$17</f>
        <v>2.1287604417847904E-2</v>
      </c>
      <c r="U20">
        <f>(LOG10(H20)-P20)^2/$AM$21/$AM$21</f>
        <v>3.0470898906468376E-2</v>
      </c>
      <c r="V20">
        <f>SUM($AI$9*B20,$AJ$9*C20,$AK$9*D20,$AL$9*E20,$AM$9*F20,$AN$9*G20)</f>
        <v>1.3111399410944086E-3</v>
      </c>
      <c r="W20" s="16">
        <f>$AI$8*B20+$AJ$8*C20+$AK$8*D20+$AM$8*F20+$AN$8*G20</f>
        <v>1.7237072060221747E-12</v>
      </c>
      <c r="X20" s="16">
        <f>(B20-$B$2)^2/$B$2/$B$2</f>
        <v>0.10970132571731998</v>
      </c>
      <c r="Y20" s="16">
        <f>(C20-$C$2)^2/$C$2/$C$2</f>
        <v>0.60334612309117219</v>
      </c>
      <c r="Z20" s="16">
        <f>(D20-$D$2)^2/$D$2/$D$2</f>
        <v>0.11865032269363153</v>
      </c>
      <c r="AA20" s="16">
        <f>(E20-$E$2)^2/$E$2/$E$2</f>
        <v>1.9056633925628561</v>
      </c>
      <c r="AB20" s="16">
        <f>(F20-$F$2)^2/$F$2/$F$2</f>
        <v>5.6634082148111629E-2</v>
      </c>
      <c r="AC20" s="16">
        <f>(G20-$G$2)^2/$G$2/$G$2</f>
        <v>0.1893898406312825</v>
      </c>
      <c r="AD20" s="16">
        <f>(H20-$H$2)^2/$H$2/$H$2</f>
        <v>1.9057631448497996</v>
      </c>
      <c r="AE20" s="66">
        <f t="shared" si="3"/>
        <v>4.8891482316941737</v>
      </c>
      <c r="AF20" s="66"/>
      <c r="AG20" s="66"/>
      <c r="AI20" s="30" t="s">
        <v>31</v>
      </c>
      <c r="AJ20" s="68">
        <v>5.2941991164053117E-9</v>
      </c>
      <c r="AK20" s="54">
        <f>AVERAGE(K3:K1502)</f>
        <v>5.7300134804729127E-9</v>
      </c>
      <c r="AL20" s="54">
        <f>_xlfn.STDEV.P(K3:K1502)</f>
        <v>2.4827495753563984E-9</v>
      </c>
      <c r="AM20">
        <v>2</v>
      </c>
    </row>
    <row r="21" spans="1:39" x14ac:dyDescent="0.25">
      <c r="A21">
        <v>20</v>
      </c>
      <c r="B21" s="49">
        <v>5.1488992682042795E-4</v>
      </c>
      <c r="C21" s="49">
        <v>6.0626482835057901E-9</v>
      </c>
      <c r="D21" s="49">
        <v>1.0090648750294699E-3</v>
      </c>
      <c r="E21" s="49">
        <v>1.2305576846420801E-5</v>
      </c>
      <c r="F21" s="49">
        <v>9.4430208660291203E-6</v>
      </c>
      <c r="G21" s="49">
        <v>1.8349902263712699E-6</v>
      </c>
      <c r="H21" s="49">
        <v>3.6231183020138001E-4</v>
      </c>
      <c r="I21" s="50"/>
      <c r="J21">
        <v>0.95529197168559798</v>
      </c>
      <c r="K21" s="49">
        <f t="shared" si="2"/>
        <v>5.7915992323865524E-9</v>
      </c>
      <c r="L21">
        <v>-8.2372014980772938</v>
      </c>
      <c r="M21">
        <v>1.8803850551414999E-3</v>
      </c>
      <c r="N21">
        <v>0</v>
      </c>
      <c r="O21">
        <v>-3.4424856314884282</v>
      </c>
      <c r="P21">
        <v>-3.5402796198957329</v>
      </c>
      <c r="Q21">
        <f>(LOG10(K21)-L21)^2/$AM$20/$AM$20</f>
        <v>4.6581447592395526E-22</v>
      </c>
      <c r="R21" s="25">
        <f>(V21-M21)^2/$AM$18/$AM$18</f>
        <v>0.18646287516924009</v>
      </c>
      <c r="S21" s="16">
        <f>W21^2/$AM$19/$AM$19</f>
        <v>1.7655727733790129E-16</v>
      </c>
      <c r="T21">
        <f>(LOG10(B21)-O21)^2/$AM$17/$AM$17</f>
        <v>5.9444120792802105E-3</v>
      </c>
      <c r="U21">
        <f>(LOG10(H21)-P21)^2/$AM$21/$AM$21</f>
        <v>2.4682084550133555E-3</v>
      </c>
      <c r="V21">
        <f>SUM($AI$9*B21,$AJ$9*C21,$AK$9*D21,$AL$9*E21,$AM$9*F21,$AN$9*G21)</f>
        <v>1.0297798443396158E-3</v>
      </c>
      <c r="W21" s="16">
        <f>$AI$8*B21+$AJ$8*C21+$AK$8*D21+$AM$8*F21+$AN$8*G21</f>
        <v>9.3012400192432208E-12</v>
      </c>
      <c r="X21" s="16">
        <f>(B21-$B$2)^2/$B$2/$B$2</f>
        <v>2.0743045573053277E-3</v>
      </c>
      <c r="Y21" s="16">
        <f>(C21-$C$2)^2/$C$2/$C$2</f>
        <v>8.8735489827243292E-3</v>
      </c>
      <c r="Z21" s="16">
        <f>(D21-$D$2)^2/$D$2/$D$2</f>
        <v>2.2659507786138766E-3</v>
      </c>
      <c r="AA21" s="16">
        <f>(E21-$E$2)^2/$E$2/$E$2</f>
        <v>2.1236468418174673E-2</v>
      </c>
      <c r="AB21" s="16">
        <f>(F21-$F$2)^2/$F$2/$F$2</f>
        <v>1.7344378722543899E-3</v>
      </c>
      <c r="AC21" s="16">
        <f>(G21-$G$2)^2/$G$2/$G$2</f>
        <v>7.3341809079735384E-3</v>
      </c>
      <c r="AD21" s="16">
        <f>(H21-$H$2)^2/$H$2/$H$2</f>
        <v>2.1237162632693495E-2</v>
      </c>
      <c r="AE21" s="66">
        <f t="shared" si="3"/>
        <v>6.4756054149739631E-2</v>
      </c>
      <c r="AF21" s="66"/>
      <c r="AG21" s="66"/>
      <c r="AI21" s="30" t="s">
        <v>36</v>
      </c>
      <c r="AJ21" s="77">
        <v>3.16228E-4</v>
      </c>
      <c r="AK21" s="55">
        <f>AN2</f>
        <v>3.8073013347218851E-4</v>
      </c>
      <c r="AL21" s="55">
        <f>_xlfn.STDEV.P(H3:H1502)</f>
        <v>2.6806853505183909E-4</v>
      </c>
      <c r="AM21">
        <v>2</v>
      </c>
    </row>
    <row r="22" spans="1:39" x14ac:dyDescent="0.25">
      <c r="A22">
        <v>21</v>
      </c>
      <c r="B22" s="49">
        <v>5.5826911703561895E-4</v>
      </c>
      <c r="C22" s="49">
        <v>7.1355485315192501E-9</v>
      </c>
      <c r="D22" s="49">
        <v>1.09749928318379E-3</v>
      </c>
      <c r="E22" s="49">
        <v>1.57378731399416E-5</v>
      </c>
      <c r="F22" s="49">
        <v>8.7427625326088994E-6</v>
      </c>
      <c r="G22" s="49">
        <v>1.5605555697589401E-6</v>
      </c>
      <c r="H22" s="49">
        <v>4.6337044305807602E-4</v>
      </c>
      <c r="I22" s="50"/>
      <c r="J22">
        <v>0.95487729379925401</v>
      </c>
      <c r="K22" s="49">
        <f t="shared" si="2"/>
        <v>6.8135732715503424E-9</v>
      </c>
      <c r="L22">
        <v>-8.1666250693847537</v>
      </c>
      <c r="M22">
        <v>4.3487076175659001E-4</v>
      </c>
      <c r="N22">
        <v>0</v>
      </c>
      <c r="O22">
        <v>-3.1638977757789508</v>
      </c>
      <c r="P22">
        <v>-3.4334484152277374</v>
      </c>
      <c r="Q22">
        <f>(LOG10(K22)-L22)^2/$AM$20/$AM$20</f>
        <v>3.1180055523883154E-22</v>
      </c>
      <c r="R22" s="25">
        <f>(V22-M22)^2/$AM$18/$AM$18</f>
        <v>0.11975162991816939</v>
      </c>
      <c r="S22" s="16">
        <f>W22^2/$AM$19/$AM$19</f>
        <v>6.8676801192983141E-17</v>
      </c>
      <c r="T22">
        <f>(LOG10(B22)-O22)^2/$AM$17/$AM$17</f>
        <v>1.9917753334350464E-3</v>
      </c>
      <c r="U22">
        <f>(LOG10(H22)-P22)^2/$AM$21/$AM$21</f>
        <v>2.4689342765968447E-3</v>
      </c>
      <c r="V22">
        <f>SUM($AI$9*B22,$AJ$9*C22,$AK$9*D22,$AL$9*E22,$AM$9*F22,$AN$9*G22)</f>
        <v>1.1165382282702352E-3</v>
      </c>
      <c r="W22" s="16">
        <f>$AI$8*B22+$AJ$8*C22+$AK$8*D22+$AM$8*F22+$AN$8*G22</f>
        <v>5.801002722337039E-12</v>
      </c>
      <c r="X22" s="16">
        <f>(B22-$B$2)^2/$B$2/$B$2</f>
        <v>1.7857265475853458E-2</v>
      </c>
      <c r="Y22" s="16">
        <f>(C22-$C$2)^2/$C$2/$C$2</f>
        <v>8.2851181023692863E-2</v>
      </c>
      <c r="Z22" s="16">
        <f>(D22-$D$2)^2/$D$2/$D$2</f>
        <v>1.9436208922677552E-2</v>
      </c>
      <c r="AA22" s="16">
        <f>(E22-$E$2)^2/$E$2/$E$2</f>
        <v>0.21650033600671567</v>
      </c>
      <c r="AB22" s="16">
        <f>(F22-$F$2)^2/$F$2/$F$2</f>
        <v>1.2704538054612215E-2</v>
      </c>
      <c r="AC22" s="16">
        <f>(G22-$G$2)^2/$G$2/$G$2</f>
        <v>4.9456560153187654E-2</v>
      </c>
      <c r="AD22" s="16">
        <f>(H22-$H$2)^2/$H$2/$H$2</f>
        <v>0.2165086650928085</v>
      </c>
      <c r="AE22" s="66">
        <f t="shared" si="3"/>
        <v>0.61531475472954789</v>
      </c>
      <c r="AF22" s="66"/>
      <c r="AG22" s="66"/>
    </row>
    <row r="23" spans="1:39" x14ac:dyDescent="0.25">
      <c r="A23">
        <v>22</v>
      </c>
      <c r="B23" s="49">
        <v>3.82734304971825E-4</v>
      </c>
      <c r="C23" s="49">
        <v>3.3115918108502599E-9</v>
      </c>
      <c r="D23" s="49">
        <v>7.3701581363076697E-4</v>
      </c>
      <c r="E23" s="49">
        <v>4.9237313571749802E-6</v>
      </c>
      <c r="F23" s="49">
        <v>1.2553281879474399E-5</v>
      </c>
      <c r="G23" s="49">
        <v>3.34954462576313E-6</v>
      </c>
      <c r="H23" s="49">
        <v>1.4496714852519499E-4</v>
      </c>
      <c r="I23" s="50"/>
      <c r="J23">
        <v>0.95658205055962697</v>
      </c>
      <c r="K23" s="49">
        <f t="shared" si="2"/>
        <v>3.16780928503961E-9</v>
      </c>
      <c r="L23">
        <v>-8.499240972584202</v>
      </c>
      <c r="M23">
        <v>5.7379457220712703E-4</v>
      </c>
      <c r="N23">
        <v>0</v>
      </c>
      <c r="O23">
        <v>-3.2443361890108298</v>
      </c>
      <c r="P23">
        <v>-3.4066034177286637</v>
      </c>
      <c r="Q23">
        <f>(LOG10(K23)-L23)^2/$AM$20/$AM$20</f>
        <v>3.2508169043252675E-26</v>
      </c>
      <c r="R23" s="25">
        <f>(V23-M23)^2/$AM$18/$AM$18</f>
        <v>9.468101047755792E-3</v>
      </c>
      <c r="S23" s="16">
        <f>W23^2/$AM$19/$AM$19</f>
        <v>4.7023937399766733E-19</v>
      </c>
      <c r="T23">
        <f>(LOG10(B23)-O23)^2/$AM$17/$AM$17</f>
        <v>7.462059025426424E-3</v>
      </c>
      <c r="U23">
        <f>(LOG10(H23)-P23)^2/$AM$21/$AM$21</f>
        <v>4.6683432956623853E-2</v>
      </c>
      <c r="V23">
        <f>SUM($AI$9*B23,$AJ$9*C23,$AK$9*D23,$AL$9*E23,$AM$9*F23,$AN$9*G23)</f>
        <v>7.6546861042366804E-4</v>
      </c>
      <c r="W23" s="16">
        <f>$AI$8*B23+$AJ$8*C23+$AK$8*D23+$AM$8*F23+$AN$8*G23</f>
        <v>-4.8001801347330388E-13</v>
      </c>
      <c r="X23" s="16">
        <f>(B23-$B$2)^2/$B$2/$B$2</f>
        <v>4.9645630460951648E-2</v>
      </c>
      <c r="Y23" s="16">
        <f>(C23-$C$2)^2/$C$2/$C$2</f>
        <v>0.16185892262818524</v>
      </c>
      <c r="Z23" s="16">
        <f>(D23-$D$2)^2/$D$2/$D$2</f>
        <v>5.5148353118653619E-2</v>
      </c>
      <c r="AA23" s="16">
        <f>(E23-$E$2)^2/$E$2/$E$2</f>
        <v>0.2932973414278473</v>
      </c>
      <c r="AB23" s="16">
        <f>(F23-$F$2)^2/$F$2/$F$2</f>
        <v>7.5080178436493436E-2</v>
      </c>
      <c r="AC23" s="16">
        <f>(G23-$G$2)^2/$G$2/$G$2</f>
        <v>0.44762771858389866</v>
      </c>
      <c r="AD23" s="16">
        <f>(H23-$H$2)^2/$H$2/$H$2</f>
        <v>0.29330235843819014</v>
      </c>
      <c r="AE23" s="66">
        <f t="shared" si="3"/>
        <v>1.3759605030942201</v>
      </c>
      <c r="AF23" s="66"/>
      <c r="AG23" s="66"/>
    </row>
    <row r="24" spans="1:39" x14ac:dyDescent="0.25">
      <c r="A24">
        <v>23</v>
      </c>
      <c r="B24" s="49">
        <v>4.9157530412815903E-4</v>
      </c>
      <c r="C24" s="49">
        <v>5.5205638953058801E-9</v>
      </c>
      <c r="D24" s="49">
        <v>9.6140127548884698E-4</v>
      </c>
      <c r="E24" s="49">
        <v>1.0681409132938899E-5</v>
      </c>
      <c r="F24" s="49">
        <v>9.8703551052070094E-6</v>
      </c>
      <c r="G24" s="49">
        <v>2.01414359259134E-6</v>
      </c>
      <c r="H24" s="49">
        <v>3.1449094816083902E-4</v>
      </c>
      <c r="I24" s="50"/>
      <c r="J24">
        <v>0.95551673490035605</v>
      </c>
      <c r="K24" s="49">
        <f t="shared" si="2"/>
        <v>5.274991188051466E-9</v>
      </c>
      <c r="L24">
        <v>-8.2777782615199911</v>
      </c>
      <c r="M24">
        <v>1.6041064343443E-3</v>
      </c>
      <c r="N24">
        <v>0</v>
      </c>
      <c r="O24">
        <v>-3.231448775151343</v>
      </c>
      <c r="P24">
        <v>-3.4697736976003295</v>
      </c>
      <c r="Q24">
        <f>(LOG10(K24)-L24)^2/$AM$20/$AM$20</f>
        <v>5.8620853401261355E-24</v>
      </c>
      <c r="R24" s="25">
        <f>(V24-M24)^2/$AM$18/$AM$18</f>
        <v>9.937055387675961E-2</v>
      </c>
      <c r="S24" s="16">
        <f>W24^2/$AM$19/$AM$19</f>
        <v>4.5396589565504384E-19</v>
      </c>
      <c r="T24">
        <f>(LOG10(B24)-O24)^2/$AM$17/$AM$17</f>
        <v>1.4807553554124588E-3</v>
      </c>
      <c r="U24">
        <f>(LOG10(H24)-P24)^2/$AM$21/$AM$21</f>
        <v>2.6598596852263475E-4</v>
      </c>
      <c r="V24">
        <f>SUM($AI$9*B24,$AJ$9*C24,$AK$9*D24,$AL$9*E24,$AM$9*F24,$AN$9*G24)</f>
        <v>9.8315060872795706E-4</v>
      </c>
      <c r="W24" s="16">
        <f>$AI$8*B24+$AJ$8*C24+$AK$8*D24+$AM$8*F24+$AN$8*G24</f>
        <v>-4.7163893909533332E-13</v>
      </c>
      <c r="X24" s="16">
        <f>(B24-$B$2)^2/$B$2/$B$2</f>
        <v>3.2347776994197773E-6</v>
      </c>
      <c r="Y24" s="16">
        <f>(C24-$C$2)^2/$C$2/$C$2</f>
        <v>1.3227870362720149E-5</v>
      </c>
      <c r="Z24" s="16">
        <f>(D24-$D$2)^2/$D$2/$D$2</f>
        <v>3.5415962996085194E-6</v>
      </c>
      <c r="AA24" s="16">
        <f>(E24-$E$2)^2/$E$2/$E$2</f>
        <v>3.0172552498245395E-5</v>
      </c>
      <c r="AB24" s="16">
        <f>(F24-$F$2)^2/$F$2/$F$2</f>
        <v>2.9677625698882071E-6</v>
      </c>
      <c r="AC24" s="16">
        <f>(G24-$G$2)^2/$G$2/$G$2</f>
        <v>1.3182565532311805E-5</v>
      </c>
      <c r="AD24" s="16">
        <f>(H24-$H$2)^2/$H$2/$H$2</f>
        <v>3.0173446267452544E-5</v>
      </c>
      <c r="AE24" s="66">
        <f t="shared" si="3"/>
        <v>9.650057122964639E-5</v>
      </c>
      <c r="AF24" s="66"/>
      <c r="AG24" s="66"/>
    </row>
    <row r="25" spans="1:39" x14ac:dyDescent="0.25">
      <c r="A25">
        <v>24</v>
      </c>
      <c r="B25" s="49">
        <v>5.3554599865774104E-4</v>
      </c>
      <c r="C25" s="49">
        <v>6.5631214666884396E-9</v>
      </c>
      <c r="D25" s="49">
        <v>1.05121181875159E-3</v>
      </c>
      <c r="E25" s="49">
        <v>1.38716243853488E-5</v>
      </c>
      <c r="F25" s="49">
        <v>9.0954531605598294E-6</v>
      </c>
      <c r="G25" s="49">
        <v>1.69582739945226E-6</v>
      </c>
      <c r="H25" s="49">
        <v>4.0842158946020798E-4</v>
      </c>
      <c r="I25" s="50"/>
      <c r="J25">
        <v>0.95509393575228296</v>
      </c>
      <c r="K25" s="49">
        <f t="shared" si="2"/>
        <v>6.2683975124397579E-9</v>
      </c>
      <c r="L25">
        <v>-8.2028434703932742</v>
      </c>
      <c r="M25">
        <v>8.0392116131798596E-4</v>
      </c>
      <c r="N25">
        <v>0</v>
      </c>
      <c r="O25">
        <v>-3.3299135266750883</v>
      </c>
      <c r="P25">
        <v>-3.3678547880916927</v>
      </c>
      <c r="Q25">
        <f>(LOG10(K25)-L25)^2/$AM$20/$AM$20</f>
        <v>4.1888805156909753E-23</v>
      </c>
      <c r="R25" s="25">
        <f>(V25-M25)^2/$AM$18/$AM$18</f>
        <v>1.8395617542469461E-2</v>
      </c>
      <c r="S25" s="16">
        <f>W25^2/$AM$19/$AM$19</f>
        <v>1.2946495729521297E-16</v>
      </c>
      <c r="T25">
        <f>(LOG10(B25)-O25)^2/$AM$17/$AM$17</f>
        <v>8.6172499280818572E-4</v>
      </c>
      <c r="U25">
        <f>(LOG10(H25)-P25)^2/$AM$21/$AM$21</f>
        <v>1.106338014915161E-4</v>
      </c>
      <c r="V25">
        <f>SUM($AI$9*B25,$AJ$9*C25,$AK$9*D25,$AL$9*E25,$AM$9*F25,$AN$9*G25)</f>
        <v>1.0710919893506953E-3</v>
      </c>
      <c r="W25" s="16">
        <f>$AI$8*B25+$AJ$8*C25+$AK$8*D25+$AM$8*F25+$AN$8*G25</f>
        <v>7.9647868191593397E-12</v>
      </c>
      <c r="X25" s="16">
        <f>(B25-$B$2)^2/$B$2/$B$2</f>
        <v>7.6543454624698705E-3</v>
      </c>
      <c r="Y25" s="16">
        <f>(C25-$C$2)^2/$C$2/$C$2</f>
        <v>3.4049833565896234E-2</v>
      </c>
      <c r="Z25" s="16">
        <f>(D25-$D$2)^2/$D$2/$D$2</f>
        <v>8.3463899122085822E-3</v>
      </c>
      <c r="AA25" s="16">
        <f>(E25-$E$2)^2/$E$2/$E$2</f>
        <v>8.4993444195861606E-2</v>
      </c>
      <c r="AB25" s="16">
        <f>(F25-$F$2)^2/$F$2/$F$2</f>
        <v>5.9167692431097898E-3</v>
      </c>
      <c r="AC25" s="16">
        <f>(G25-$G$2)^2/$G$2/$G$2</f>
        <v>2.4019884188106046E-2</v>
      </c>
      <c r="AD25" s="16">
        <f>(H25-$H$2)^2/$H$2/$H$2</f>
        <v>8.4996453594421845E-2</v>
      </c>
      <c r="AE25" s="66">
        <f t="shared" si="3"/>
        <v>0.24997712016207399</v>
      </c>
      <c r="AF25" s="66"/>
      <c r="AG25" s="66"/>
      <c r="AI25" s="16"/>
    </row>
    <row r="26" spans="1:39" x14ac:dyDescent="0.25">
      <c r="A26">
        <v>25</v>
      </c>
      <c r="B26" s="49">
        <v>4.2861016478455103E-4</v>
      </c>
      <c r="C26" s="49">
        <v>4.17787248504229E-9</v>
      </c>
      <c r="D26" s="49">
        <v>8.3205386989429996E-4</v>
      </c>
      <c r="E26" s="49">
        <v>7.0056160359228502E-6</v>
      </c>
      <c r="F26" s="49">
        <v>1.12564473696138E-5</v>
      </c>
      <c r="G26" s="49">
        <v>2.6577433565435399E-6</v>
      </c>
      <c r="H26" s="49">
        <v>2.06263985762364E-4</v>
      </c>
      <c r="I26" s="50"/>
      <c r="J26">
        <v>0.95613001889169302</v>
      </c>
      <c r="K26" s="49">
        <f t="shared" si="2"/>
        <v>3.9945892980505695E-9</v>
      </c>
      <c r="L26">
        <v>-8.3985278658327118</v>
      </c>
      <c r="M26">
        <v>6.0946869907847095E-4</v>
      </c>
      <c r="N26">
        <v>0</v>
      </c>
      <c r="O26">
        <v>-3.4112140191212861</v>
      </c>
      <c r="P26">
        <v>-3.2989988967953892</v>
      </c>
      <c r="Q26">
        <f>(LOG10(K26)-L26)^2/$AM$20/$AM$20</f>
        <v>9.0114219154263238E-23</v>
      </c>
      <c r="R26" s="25">
        <f>(V26-M26)^2/$AM$18/$AM$18</f>
        <v>1.581864731656181E-2</v>
      </c>
      <c r="S26" s="16">
        <f>W26^2/$AM$19/$AM$19</f>
        <v>6.1394838654750149E-19</v>
      </c>
      <c r="T26">
        <f>(LOG10(B26)-O26)^2/$AM$17/$AM$17</f>
        <v>4.6821355020085025E-4</v>
      </c>
      <c r="U26">
        <f>(LOG10(H26)-P26)^2/$AM$21/$AM$21</f>
        <v>3.7360579066144754E-2</v>
      </c>
      <c r="V26">
        <f>SUM($AI$9*B26,$AJ$9*C26,$AK$9*D26,$AL$9*E26,$AM$9*F26,$AN$9*G26)</f>
        <v>8.5722033011758605E-4</v>
      </c>
      <c r="W26" s="16">
        <f>$AI$8*B26+$AJ$8*C26+$AK$8*D26+$AM$8*F26+$AN$8*G26</f>
        <v>-5.4848401016645482E-13</v>
      </c>
      <c r="X26" s="16">
        <f>(B26-$B$2)^2/$B$2/$B$2</f>
        <v>1.6810851359830688E-2</v>
      </c>
      <c r="Y26" s="16">
        <f>(C26-$C$2)^2/$C$2/$C$2</f>
        <v>6.050064291516833E-2</v>
      </c>
      <c r="Z26" s="16">
        <f>(D26-$D$2)^2/$D$2/$D$2</f>
        <v>1.8542055553536056E-2</v>
      </c>
      <c r="AA26" s="16">
        <f>(E26-$E$2)^2/$E$2/$E$2</f>
        <v>0.1209179910420639</v>
      </c>
      <c r="AB26" s="16">
        <f>(F26-$F$2)^2/$F$2/$F$2</f>
        <v>2.0276184572455381E-2</v>
      </c>
      <c r="AC26" s="16">
        <f>(G26-$G$2)^2/$G$2/$G$2</f>
        <v>0.10519067505510127</v>
      </c>
      <c r="AD26" s="16">
        <f>(H26-$H$2)^2/$H$2/$H$2</f>
        <v>0.12092066532931273</v>
      </c>
      <c r="AE26" s="66">
        <f t="shared" si="3"/>
        <v>0.46315906582746835</v>
      </c>
      <c r="AF26" s="66"/>
      <c r="AG26" s="66"/>
    </row>
    <row r="27" spans="1:39" x14ac:dyDescent="0.25">
      <c r="A27">
        <v>26</v>
      </c>
      <c r="B27" s="49">
        <v>4.4215232569200702E-4</v>
      </c>
      <c r="C27" s="49">
        <v>4.4516682088075504E-9</v>
      </c>
      <c r="D27" s="49">
        <v>8.5996397753278198E-4</v>
      </c>
      <c r="E27" s="49">
        <v>7.7128205936395697E-6</v>
      </c>
      <c r="F27" s="49">
        <v>1.09250464520943E-5</v>
      </c>
      <c r="G27" s="49">
        <v>2.4950331676396301E-6</v>
      </c>
      <c r="H27" s="49">
        <v>2.2708625381127101E-4</v>
      </c>
      <c r="I27" s="50"/>
      <c r="J27">
        <v>0.95599737838337295</v>
      </c>
      <c r="K27" s="49">
        <f t="shared" si="2"/>
        <v>4.2557831370526238E-9</v>
      </c>
      <c r="L27">
        <v>-8.3710205105929791</v>
      </c>
      <c r="M27">
        <v>6.6726163242666501E-4</v>
      </c>
      <c r="N27">
        <v>0</v>
      </c>
      <c r="O27">
        <v>-3.2343905308681364</v>
      </c>
      <c r="P27">
        <v>-3.5568718350080237</v>
      </c>
      <c r="Q27">
        <f>(LOG10(K27)-L27)^2/$AM$20/$AM$20</f>
        <v>1.92716273676687E-24</v>
      </c>
      <c r="R27" s="25">
        <f>(V27-M27)^2/$AM$18/$AM$18</f>
        <v>1.2140258781194343E-2</v>
      </c>
      <c r="S27" s="16">
        <f>W27^2/$AM$19/$AM$19</f>
        <v>6.2271807772587936E-19</v>
      </c>
      <c r="T27">
        <f>(LOG10(B27)-O27)^2/$AM$17/$AM$17</f>
        <v>3.6022536774684586E-3</v>
      </c>
      <c r="U27">
        <f>(LOG10(H27)-P27)^2/$AM$21/$AM$21</f>
        <v>1.8895243621860564E-3</v>
      </c>
      <c r="V27">
        <f>SUM($AI$9*B27,$AJ$9*C27,$AK$9*D27,$AL$9*E27,$AM$9*F27,$AN$9*G27)</f>
        <v>8.8430465193640149E-4</v>
      </c>
      <c r="W27" s="16">
        <f>$AI$8*B27+$AJ$8*C27+$AK$8*D27+$AM$8*F27+$AN$8*G27</f>
        <v>-5.5238741666124229E-13</v>
      </c>
      <c r="X27" s="16">
        <f>(B27-$B$2)^2/$B$2/$B$2</f>
        <v>1.0436199207902098E-2</v>
      </c>
      <c r="Y27" s="16">
        <f>(C27-$C$2)^2/$C$2/$C$2</f>
        <v>3.8633300451709041E-2</v>
      </c>
      <c r="Z27" s="16">
        <f>(D27-$D$2)^2/$D$2/$D$2</f>
        <v>1.1490381253522638E-2</v>
      </c>
      <c r="AA27" s="16">
        <f>(E27-$E$2)^2/$E$2/$E$2</f>
        <v>7.946050973194306E-2</v>
      </c>
      <c r="AB27" s="16">
        <f>(F27-$F$2)^2/$F$2/$F$2</f>
        <v>1.1829009029096059E-2</v>
      </c>
      <c r="AC27" s="16">
        <f>(G27-$G$2)^2/$G$2/$G$2</f>
        <v>5.917251016581692E-2</v>
      </c>
      <c r="AD27" s="16">
        <f>(H27-$H$2)^2/$H$2/$H$2</f>
        <v>7.9462391544132288E-2</v>
      </c>
      <c r="AE27" s="66">
        <f t="shared" si="3"/>
        <v>0.29048430138412207</v>
      </c>
      <c r="AF27" s="66"/>
      <c r="AG27" s="66"/>
    </row>
    <row r="28" spans="1:39" x14ac:dyDescent="0.25">
      <c r="A28">
        <v>27</v>
      </c>
      <c r="B28" s="49">
        <v>4.7444445847725299E-4</v>
      </c>
      <c r="C28" s="49">
        <v>5.1377028292041101E-9</v>
      </c>
      <c r="D28" s="49">
        <v>9.2630848460165702E-4</v>
      </c>
      <c r="E28" s="49">
        <v>9.5813636674265106E-6</v>
      </c>
      <c r="F28" s="49">
        <v>1.02110752098328E-5</v>
      </c>
      <c r="G28" s="49">
        <v>2.1634201550731699E-6</v>
      </c>
      <c r="H28" s="49">
        <v>2.8210204577118399E-4</v>
      </c>
      <c r="I28" s="50"/>
      <c r="J28">
        <v>0.95568270339497596</v>
      </c>
      <c r="K28" s="49">
        <f t="shared" si="2"/>
        <v>4.9100137290538E-9</v>
      </c>
      <c r="L28">
        <v>-8.3089172935429794</v>
      </c>
      <c r="M28">
        <v>1.6473644193216899E-3</v>
      </c>
      <c r="N28">
        <v>0</v>
      </c>
      <c r="O28">
        <v>-3.0148040123494453</v>
      </c>
      <c r="P28">
        <v>-3.2379350827612248</v>
      </c>
      <c r="Q28">
        <f>(LOG10(K28)-L28)^2/$AM$20/$AM$20</f>
        <v>4.2176719665792792E-23</v>
      </c>
      <c r="R28" s="25">
        <f>(V28-M28)^2/$AM$18/$AM$18</f>
        <v>0.12572992473540043</v>
      </c>
      <c r="S28" s="16">
        <f>W28^2/$AM$19/$AM$19</f>
        <v>5.4984461376238909E-19</v>
      </c>
      <c r="T28">
        <f>(LOG10(B28)-O28)^2/$AM$17/$AM$17</f>
        <v>2.38718891525635E-2</v>
      </c>
      <c r="U28">
        <f>(LOG10(H28)-P28)^2/$AM$21/$AM$21</f>
        <v>2.4282783457120448E-2</v>
      </c>
      <c r="V28">
        <f>SUM($AI$9*B28,$AJ$9*C28,$AK$9*D28,$AL$9*E28,$AM$9*F28,$AN$9*G28)</f>
        <v>9.4888891747356657E-4</v>
      </c>
      <c r="W28" s="16">
        <f>$AI$8*B28+$AJ$8*C28+$AK$8*D28+$AM$8*F28+$AN$8*G28</f>
        <v>-5.190605559504311E-13</v>
      </c>
      <c r="X28" s="16">
        <f>(B28-$B$2)^2/$B$2/$B$2</f>
        <v>1.3384435668822739E-3</v>
      </c>
      <c r="Y28" s="16">
        <f>(C28-$C$2)^2/$C$2/$C$2</f>
        <v>5.2906107412330483E-3</v>
      </c>
      <c r="Z28" s="16">
        <f>(D28-$D$2)^2/$D$2/$D$2</f>
        <v>1.4680338796398947E-3</v>
      </c>
      <c r="AA28" s="16">
        <f>(E28-$E$2)^2/$E$2/$E$2</f>
        <v>1.1645469341655059E-2</v>
      </c>
      <c r="AB28" s="16">
        <f>(F28-$F$2)^2/$F$2/$F$2</f>
        <v>1.3178152865480472E-3</v>
      </c>
      <c r="AC28" s="16">
        <f>(G28-$G$2)^2/$G$2/$G$2</f>
        <v>6.0861894259608886E-3</v>
      </c>
      <c r="AD28" s="16">
        <f>(H28-$H$2)^2/$H$2/$H$2</f>
        <v>1.1645790286366151E-2</v>
      </c>
      <c r="AE28" s="66">
        <f t="shared" si="3"/>
        <v>3.8792352528285355E-2</v>
      </c>
      <c r="AF28" s="66"/>
      <c r="AG28" s="66"/>
    </row>
    <row r="29" spans="1:39" x14ac:dyDescent="0.25">
      <c r="A29">
        <v>28</v>
      </c>
      <c r="B29" s="49">
        <v>4.6843668660959299E-4</v>
      </c>
      <c r="C29" s="49">
        <v>5.0065377960022796E-9</v>
      </c>
      <c r="D29" s="49">
        <v>9.1398565546113402E-4</v>
      </c>
      <c r="E29" s="49">
        <v>9.2137544362994906E-6</v>
      </c>
      <c r="F29" s="49">
        <v>1.03364602506215E-5</v>
      </c>
      <c r="G29" s="49">
        <v>2.21980432504177E-6</v>
      </c>
      <c r="H29" s="49">
        <v>2.7127845497643702E-4</v>
      </c>
      <c r="I29" s="50"/>
      <c r="J29">
        <v>0.95574106938228898</v>
      </c>
      <c r="K29" s="49">
        <f t="shared" si="2"/>
        <v>4.7849537870540672E-9</v>
      </c>
      <c r="L29">
        <v>-8.3201222522646798</v>
      </c>
      <c r="M29">
        <v>9.0017787311565296E-4</v>
      </c>
      <c r="N29">
        <v>0</v>
      </c>
      <c r="O29">
        <v>-3.0425540842919094</v>
      </c>
      <c r="P29">
        <v>-3.2792134000387851</v>
      </c>
      <c r="Q29">
        <f>(LOG10(K29)-L29)^2/$AM$20/$AM$20</f>
        <v>8.4300524119785169E-24</v>
      </c>
      <c r="R29" s="25">
        <f>(V29-M29)^2/$AM$18/$AM$18</f>
        <v>3.4702593502614298E-4</v>
      </c>
      <c r="S29" s="16">
        <f>W29^2/$AM$19/$AM$19</f>
        <v>5.7421063380753427E-19</v>
      </c>
      <c r="T29">
        <f>(LOG10(B29)-O29)^2/$AM$17/$AM$17</f>
        <v>2.0562845198104928E-2</v>
      </c>
      <c r="U29">
        <f>(LOG10(H29)-P29)^2/$AM$21/$AM$21</f>
        <v>2.0645565533098511E-2</v>
      </c>
      <c r="V29">
        <f>SUM($AI$9*B29,$AJ$9*C29,$AK$9*D29,$AL$9*E29,$AM$9*F29,$AN$9*G29)</f>
        <v>9.3687337374962279E-4</v>
      </c>
      <c r="W29" s="16">
        <f>$AI$8*B29+$AJ$8*C29+$AK$8*D29+$AM$8*F29+$AN$8*G29</f>
        <v>-5.3043681109599832E-13</v>
      </c>
      <c r="X29" s="16">
        <f>(B29-$B$2)^2/$B$2/$B$2</f>
        <v>2.3799013048923538E-3</v>
      </c>
      <c r="Y29" s="16">
        <f>(C29-$C$2)^2/$C$2/$C$2</f>
        <v>9.2947966558392138E-3</v>
      </c>
      <c r="Z29" s="16">
        <f>(D29-$D$2)^2/$D$2/$D$2</f>
        <v>2.6120664781663409E-3</v>
      </c>
      <c r="AA29" s="16">
        <f>(E29-$E$2)^2/$E$2/$E$2</f>
        <v>2.0204044127194228E-2</v>
      </c>
      <c r="AB29" s="16">
        <f>(F29-$F$2)^2/$F$2/$F$2</f>
        <v>2.4036275320955228E-3</v>
      </c>
      <c r="AC29" s="16">
        <f>(G29-$G$2)^2/$G$2/$G$2</f>
        <v>1.1259287597827463E-2</v>
      </c>
      <c r="AD29" s="16">
        <f>(H29-$H$2)^2/$H$2/$H$2</f>
        <v>2.0204586078698492E-2</v>
      </c>
      <c r="AE29" s="66">
        <f t="shared" si="3"/>
        <v>6.8358309774713619E-2</v>
      </c>
      <c r="AF29" s="66"/>
      <c r="AG29" s="66"/>
    </row>
    <row r="30" spans="1:39" x14ac:dyDescent="0.25">
      <c r="A30">
        <v>29</v>
      </c>
      <c r="B30" s="49">
        <v>4.5960251111916602E-4</v>
      </c>
      <c r="C30" s="49">
        <v>4.81659614207183E-9</v>
      </c>
      <c r="D30" s="49">
        <v>8.9584938696592197E-4</v>
      </c>
      <c r="E30" s="49">
        <v>8.6899846710141402E-6</v>
      </c>
      <c r="F30" s="49">
        <v>1.0526780784634299E-5</v>
      </c>
      <c r="G30" s="49">
        <v>2.306890841911E-6</v>
      </c>
      <c r="H30" s="49">
        <v>2.55857013325225E-4</v>
      </c>
      <c r="I30" s="50"/>
      <c r="J30">
        <v>0.95582704325999801</v>
      </c>
      <c r="K30" s="49">
        <f t="shared" si="2"/>
        <v>4.6038328490540303E-9</v>
      </c>
      <c r="L30">
        <v>-8.3368804526951035</v>
      </c>
      <c r="M30">
        <v>1.09158708769692E-3</v>
      </c>
      <c r="N30">
        <v>0</v>
      </c>
      <c r="O30">
        <v>-3.5219581274811542</v>
      </c>
      <c r="P30">
        <v>-3.3746103458393217</v>
      </c>
      <c r="Q30">
        <f>(LOG10(K30)-L30)^2/$AM$20/$AM$20</f>
        <v>5.8380252087346395E-22</v>
      </c>
      <c r="R30" s="25">
        <f>(V30-M30)^2/$AM$18/$AM$18</f>
        <v>7.658089827422011E-3</v>
      </c>
      <c r="S30" s="16">
        <f>W30^2/$AM$19/$AM$19</f>
        <v>6.0090719200892014E-19</v>
      </c>
      <c r="T30">
        <f>(LOG10(B30)-O30)^2/$AM$17/$AM$17</f>
        <v>8.4953568605595064E-3</v>
      </c>
      <c r="U30">
        <f>(LOG10(H30)-P30)^2/$AM$21/$AM$21</f>
        <v>1.1814856089482009E-2</v>
      </c>
      <c r="V30">
        <f>SUM($AI$9*B30,$AJ$9*C30,$AK$9*D30,$AL$9*E30,$AM$9*F30,$AN$9*G30)</f>
        <v>9.1920502278095939E-4</v>
      </c>
      <c r="W30" s="16">
        <f>$AI$8*B30+$AJ$8*C30+$AK$8*D30+$AM$8*F30+$AN$8*G30</f>
        <v>-5.4262742658694541E-13</v>
      </c>
      <c r="X30" s="16">
        <f>(B30-$B$2)^2/$B$2/$B$2</f>
        <v>4.4519672870904489E-3</v>
      </c>
      <c r="Y30" s="16">
        <f>(C30-$C$2)^2/$C$2/$C$2</f>
        <v>1.7080031636062875E-2</v>
      </c>
      <c r="Z30" s="16">
        <f>(D30-$D$2)^2/$D$2/$D$2</f>
        <v>4.8912244253105294E-3</v>
      </c>
      <c r="AA30" s="16">
        <f>(E30-$E$2)^2/$E$2/$E$2</f>
        <v>3.6445567782464876E-2</v>
      </c>
      <c r="AB30" s="16">
        <f>(F30-$F$2)^2/$F$2/$F$2</f>
        <v>4.6706367416243545E-3</v>
      </c>
      <c r="AC30" s="16">
        <f>(G30-$G$2)^2/$G$2/$G$2</f>
        <v>2.2351526100948347E-2</v>
      </c>
      <c r="AD30" s="16">
        <f>(H30-$H$2)^2/$H$2/$H$2</f>
        <v>3.6446506385860597E-2</v>
      </c>
      <c r="AE30" s="66">
        <f t="shared" si="3"/>
        <v>0.12633746035936202</v>
      </c>
      <c r="AF30" s="66"/>
      <c r="AG30" s="66"/>
    </row>
    <row r="31" spans="1:39" x14ac:dyDescent="0.25">
      <c r="A31">
        <v>30</v>
      </c>
      <c r="B31" s="49">
        <v>4.14451165544118E-4</v>
      </c>
      <c r="C31" s="49">
        <v>3.9004082646122196E-9</v>
      </c>
      <c r="D31" s="49">
        <v>8.0280815364798704E-4</v>
      </c>
      <c r="E31" s="49">
        <v>6.3124407278844802E-6</v>
      </c>
      <c r="F31" s="49">
        <v>1.1626084846070701E-5</v>
      </c>
      <c r="G31" s="49">
        <v>2.84590869172824E-6</v>
      </c>
      <c r="H31" s="49">
        <v>1.8585481744222499E-4</v>
      </c>
      <c r="I31" s="50"/>
      <c r="J31">
        <v>0.95626910543902399</v>
      </c>
      <c r="K31" s="49">
        <f t="shared" si="2"/>
        <v>3.7298399220477031E-9</v>
      </c>
      <c r="L31">
        <v>-8.4283098069352356</v>
      </c>
      <c r="M31">
        <v>1.1101275475962199E-3</v>
      </c>
      <c r="N31">
        <v>0</v>
      </c>
      <c r="O31">
        <v>-3.3486667701771</v>
      </c>
      <c r="P31">
        <v>-3.1725564547691971</v>
      </c>
      <c r="Q31">
        <f>(LOG10(K31)-L31)^2/$AM$20/$AM$20</f>
        <v>4.7920488491910259E-23</v>
      </c>
      <c r="R31" s="25">
        <f>(V31-M31)^2/$AM$18/$AM$18</f>
        <v>2.0381907053056481E-2</v>
      </c>
      <c r="S31" s="16">
        <f>W31^2/$AM$19/$AM$19</f>
        <v>5.8491048232614327E-19</v>
      </c>
      <c r="T31">
        <f>(LOG10(B31)-O31)^2/$AM$17/$AM$17</f>
        <v>2.8662260599505036E-4</v>
      </c>
      <c r="U31">
        <f>(LOG10(H31)-P31)^2/$AM$21/$AM$21</f>
        <v>7.7916270776426794E-2</v>
      </c>
      <c r="V31">
        <f>SUM($AI$9*B31,$AJ$9*C31,$AK$9*D31,$AL$9*E31,$AM$9*F31,$AN$9*G31)</f>
        <v>8.2890233162359204E-4</v>
      </c>
      <c r="W31" s="16">
        <f>$AI$8*B31+$AJ$8*C31+$AK$8*D31+$AM$8*F31+$AN$8*G31</f>
        <v>-5.3535608368618566E-13</v>
      </c>
      <c r="X31" s="16">
        <f>(B31-$B$2)^2/$B$2/$B$2</f>
        <v>2.5093151465537051E-2</v>
      </c>
      <c r="Y31" s="16">
        <f>(C31-$C$2)^2/$C$2/$C$2</f>
        <v>8.7643299642121447E-2</v>
      </c>
      <c r="Z31" s="16">
        <f>(D31-$D$2)^2/$D$2/$D$2</f>
        <v>2.7732858412409338E-2</v>
      </c>
      <c r="AA31" s="16">
        <f>(E31-$E$2)^2/$E$2/$E$2</f>
        <v>0.16996792799308483</v>
      </c>
      <c r="AB31" s="16">
        <f>(F31-$F$2)^2/$F$2/$F$2</f>
        <v>3.2366975151695287E-2</v>
      </c>
      <c r="AC31" s="16">
        <f>(G31-$G$2)^2/$G$2/$G$2</f>
        <v>0.17480118841222089</v>
      </c>
      <c r="AD31" s="16">
        <f>(H31-$H$2)^2/$H$2/$H$2</f>
        <v>0.16997141577192937</v>
      </c>
      <c r="AE31" s="66">
        <f t="shared" si="3"/>
        <v>0.68757681684899818</v>
      </c>
      <c r="AF31" s="66"/>
      <c r="AG31" s="66"/>
    </row>
    <row r="32" spans="1:39" x14ac:dyDescent="0.25">
      <c r="A32">
        <v>31</v>
      </c>
      <c r="B32" s="49">
        <v>4.1619011744480397E-4</v>
      </c>
      <c r="C32" s="49">
        <v>3.9340001788326002E-9</v>
      </c>
      <c r="D32" s="49">
        <v>8.0640378483214895E-4</v>
      </c>
      <c r="E32" s="49">
        <v>6.3950760144297697E-6</v>
      </c>
      <c r="F32" s="49">
        <v>1.1579333578428899E-5</v>
      </c>
      <c r="G32" s="49">
        <v>2.8217174381969101E-6</v>
      </c>
      <c r="H32" s="49">
        <v>1.8828784717438401E-4</v>
      </c>
      <c r="I32" s="50"/>
      <c r="J32">
        <v>0.95625200178928504</v>
      </c>
      <c r="K32" s="49">
        <f t="shared" si="2"/>
        <v>3.7618955460480791E-9</v>
      </c>
      <c r="L32">
        <v>-8.424593267355684</v>
      </c>
      <c r="M32">
        <v>1.0217824482016899E-3</v>
      </c>
      <c r="N32">
        <v>0</v>
      </c>
      <c r="O32">
        <v>-3.1762613063863094</v>
      </c>
      <c r="P32">
        <v>-3.6380849209944905</v>
      </c>
      <c r="Q32">
        <f>(LOG10(K32)-L32)^2/$AM$20/$AM$20</f>
        <v>7.2837800087323962E-23</v>
      </c>
      <c r="R32" s="25">
        <f>(V32-M32)^2/$AM$18/$AM$18</f>
        <v>9.2449889386570384E-3</v>
      </c>
      <c r="S32" s="16">
        <f>W32^2/$AM$19/$AM$19</f>
        <v>5.8942233749147017E-19</v>
      </c>
      <c r="T32">
        <f>(LOG10(B32)-O32)^2/$AM$17/$AM$17</f>
        <v>1.0449636803172626E-2</v>
      </c>
      <c r="U32">
        <f>(LOG10(H32)-P32)^2/$AM$21/$AM$21</f>
        <v>1.8962884795758602E-3</v>
      </c>
      <c r="V32">
        <f>SUM($AI$9*B32,$AJ$9*C32,$AK$9*D32,$AL$9*E32,$AM$9*F32,$AN$9*G32)</f>
        <v>8.3238023542702485E-4</v>
      </c>
      <c r="W32" s="16">
        <f>$AI$8*B32+$AJ$8*C32+$AK$8*D32+$AM$8*F32+$AN$8*G32</f>
        <v>-5.3741691950553658E-13</v>
      </c>
      <c r="X32" s="16">
        <f>(B32-$B$2)^2/$B$2/$B$2</f>
        <v>2.3986895546347985E-2</v>
      </c>
      <c r="Y32" s="16">
        <f>(C32-$C$2)^2/$C$2/$C$2</f>
        <v>8.4090355641625189E-2</v>
      </c>
      <c r="Z32" s="16">
        <f>(D32-$D$2)^2/$D$2/$D$2</f>
        <v>2.6503482607630382E-2</v>
      </c>
      <c r="AA32" s="16">
        <f>(E32-$E$2)^2/$E$2/$E$2</f>
        <v>0.16368319429320979</v>
      </c>
      <c r="AB32" s="16">
        <f>(F32-$F$2)^2/$F$2/$F$2</f>
        <v>3.0682268442999212E-2</v>
      </c>
      <c r="AC32" s="16">
        <f>(G32-$G$2)^2/$G$2/$G$2</f>
        <v>0.16486687583840384</v>
      </c>
      <c r="AD32" s="16">
        <f>(H32-$H$2)^2/$H$2/$H$2</f>
        <v>0.16368658482046405</v>
      </c>
      <c r="AE32" s="66">
        <f t="shared" si="3"/>
        <v>0.65749965719068049</v>
      </c>
      <c r="AF32" s="66"/>
      <c r="AG32" s="66"/>
    </row>
    <row r="33" spans="1:33" x14ac:dyDescent="0.25">
      <c r="A33">
        <v>32</v>
      </c>
      <c r="B33" s="49">
        <v>4.5292776752716498E-4</v>
      </c>
      <c r="C33" s="49">
        <v>4.6753997569774799E-9</v>
      </c>
      <c r="D33" s="49">
        <v>8.8213300840259395E-4</v>
      </c>
      <c r="E33" s="49">
        <v>8.3073055040179407E-6</v>
      </c>
      <c r="F33" s="49">
        <v>1.0675497798151701E-5</v>
      </c>
      <c r="G33" s="49">
        <v>2.3762070036902E-6</v>
      </c>
      <c r="H33" s="49">
        <v>2.44589737035204E-4</v>
      </c>
      <c r="I33" s="50"/>
      <c r="J33">
        <v>0.95589211775613003</v>
      </c>
      <c r="K33" s="49">
        <f t="shared" si="2"/>
        <v>4.4691777750536991E-9</v>
      </c>
      <c r="L33">
        <v>-8.3497723696157067</v>
      </c>
      <c r="M33">
        <v>1.4150771398805701E-3</v>
      </c>
      <c r="N33">
        <v>0</v>
      </c>
      <c r="O33">
        <v>-3.2800517172300738</v>
      </c>
      <c r="P33">
        <v>-3.3622519457917535</v>
      </c>
      <c r="Q33">
        <f>(LOG10(K33)-L33)^2/$AM$20/$AM$20</f>
        <v>5.5230644774983535E-24</v>
      </c>
      <c r="R33" s="25">
        <f>(V33-M33)^2/$AM$18/$AM$18</f>
        <v>6.6826688432264469E-2</v>
      </c>
      <c r="S33" s="16">
        <f>W33^2/$AM$19/$AM$19</f>
        <v>6.1398548272025563E-19</v>
      </c>
      <c r="T33">
        <f>(LOG10(B33)-O33)^2/$AM$17/$AM$17</f>
        <v>1.0214203815373296E-3</v>
      </c>
      <c r="U33">
        <f>(LOG10(H33)-P33)^2/$AM$21/$AM$21</f>
        <v>1.5538847096399475E-2</v>
      </c>
      <c r="V33">
        <f>SUM($AI$9*B33,$AJ$9*C33,$AK$9*D33,$AL$9*E33,$AM$9*F33,$AN$9*G33)</f>
        <v>9.0585553560283054E-4</v>
      </c>
      <c r="W33" s="16">
        <f>$AI$8*B33+$AJ$8*C33+$AK$8*D33+$AM$8*F33+$AN$8*G33</f>
        <v>-5.4850058024848549E-13</v>
      </c>
      <c r="X33" s="16">
        <f>(B33-$B$2)^2/$B$2/$B$2</f>
        <v>6.4443832051383392E-3</v>
      </c>
      <c r="Y33" s="16">
        <f>(C33-$C$2)^2/$C$2/$C$2</f>
        <v>2.4390323176324398E-2</v>
      </c>
      <c r="Z33" s="16">
        <f>(D33-$D$2)^2/$D$2/$D$2</f>
        <v>7.085853036536637E-3</v>
      </c>
      <c r="AA33" s="16">
        <f>(E33-$E$2)^2/$E$2/$E$2</f>
        <v>5.1319050623415498E-2</v>
      </c>
      <c r="AB33" s="16">
        <f>(F33-$F$2)^2/$F$2/$F$2</f>
        <v>6.9614077332528189E-3</v>
      </c>
      <c r="AC33" s="16">
        <f>(G33-$G$2)^2/$G$2/$G$2</f>
        <v>3.3872167127046084E-2</v>
      </c>
      <c r="AD33" s="16">
        <f>(H33-$H$2)^2/$H$2/$H$2</f>
        <v>5.1320331260253607E-2</v>
      </c>
      <c r="AE33" s="66">
        <f t="shared" si="3"/>
        <v>0.18139351616196736</v>
      </c>
      <c r="AF33" s="66"/>
      <c r="AG33" s="66"/>
    </row>
    <row r="34" spans="1:33" x14ac:dyDescent="0.25">
      <c r="A34">
        <v>33</v>
      </c>
      <c r="B34" s="49">
        <v>4.76928223566764E-4</v>
      </c>
      <c r="C34" s="49">
        <v>5.1924009622549801E-9</v>
      </c>
      <c r="D34" s="49">
        <v>9.3140057311342898E-4</v>
      </c>
      <c r="E34" s="49">
        <v>9.7360738248634601E-6</v>
      </c>
      <c r="F34" s="49">
        <v>1.01601597128836E-5</v>
      </c>
      <c r="G34" s="49">
        <v>2.1407475088878299E-6</v>
      </c>
      <c r="H34" s="49">
        <v>2.8665720975992601E-4</v>
      </c>
      <c r="I34" s="50"/>
      <c r="J34">
        <v>0.955658597655488</v>
      </c>
      <c r="K34" s="49">
        <f t="shared" si="2"/>
        <v>4.962162622053601E-9</v>
      </c>
      <c r="L34">
        <v>-8.304329006944128</v>
      </c>
      <c r="M34">
        <v>4.36553488443395E-4</v>
      </c>
      <c r="N34">
        <v>0</v>
      </c>
      <c r="O34">
        <v>-3.2248518381643634</v>
      </c>
      <c r="P34">
        <v>-3.5053292183819798</v>
      </c>
      <c r="Q34">
        <f>(LOG10(K34)-L34)^2/$AM$20/$AM$20</f>
        <v>1.3638587791373485E-23</v>
      </c>
      <c r="R34" s="25">
        <f>(V34-M34)^2/$AM$18/$AM$18</f>
        <v>6.8964600436365583E-2</v>
      </c>
      <c r="S34" s="16">
        <f>W34^2/$AM$19/$AM$19</f>
        <v>5.383236404095933E-19</v>
      </c>
      <c r="T34">
        <f>(LOG10(B34)-O34)^2/$AM$17/$AM$17</f>
        <v>2.3374874304286364E-3</v>
      </c>
      <c r="U34">
        <f>(LOG10(H34)-P34)^2/$AM$21/$AM$21</f>
        <v>3.4797008120477919E-4</v>
      </c>
      <c r="V34">
        <f>SUM($AI$9*B34,$AJ$9*C34,$AK$9*D34,$AL$9*E34,$AM$9*F34,$AN$9*G34)</f>
        <v>9.5385644764712184E-4</v>
      </c>
      <c r="W34" s="16">
        <f>$AI$8*B34+$AJ$8*C34+$AK$8*D34+$AM$8*F34+$AN$8*G34</f>
        <v>-5.1359379260335764E-13</v>
      </c>
      <c r="X34" s="16">
        <f>(B34-$B$2)^2/$B$2/$B$2</f>
        <v>9.9484527648700609E-4</v>
      </c>
      <c r="Y34" s="16">
        <f>(C34-$C$2)^2/$C$2/$C$2</f>
        <v>3.951951707775174E-3</v>
      </c>
      <c r="Z34" s="16">
        <f>(D34-$D$2)^2/$D$2/$D$2</f>
        <v>1.090873232928066E-3</v>
      </c>
      <c r="AA34" s="16">
        <f>(E34-$E$2)^2/$E$2/$E$2</f>
        <v>8.7440597566409827E-3</v>
      </c>
      <c r="AB34" s="16">
        <f>(F34-$F$2)^2/$F$2/$F$2</f>
        <v>9.6935167861264245E-4</v>
      </c>
      <c r="AC34" s="16">
        <f>(G34-$G$2)^2/$G$2/$G$2</f>
        <v>4.4510840298426085E-3</v>
      </c>
      <c r="AD34" s="16">
        <f>(H34-$H$2)^2/$H$2/$H$2</f>
        <v>8.7443034140545842E-3</v>
      </c>
      <c r="AE34" s="66">
        <f t="shared" si="3"/>
        <v>2.8946469096341063E-2</v>
      </c>
      <c r="AF34" s="66"/>
      <c r="AG34" s="66"/>
    </row>
    <row r="35" spans="1:33" x14ac:dyDescent="0.25">
      <c r="A35">
        <v>34</v>
      </c>
      <c r="B35" s="49">
        <v>4.7899354721387798E-4</v>
      </c>
      <c r="C35" s="49">
        <v>5.2380938863583702E-9</v>
      </c>
      <c r="D35" s="49">
        <v>9.3563371579662396E-4</v>
      </c>
      <c r="E35" s="49">
        <v>9.8659450193887701E-6</v>
      </c>
      <c r="F35" s="49">
        <v>1.01182235799333E-5</v>
      </c>
      <c r="G35" s="49">
        <v>2.12217007384868E-6</v>
      </c>
      <c r="H35" s="49">
        <v>2.9048103599198699E-4</v>
      </c>
      <c r="I35" s="50"/>
      <c r="J35">
        <v>0.95563856388482704</v>
      </c>
      <c r="K35" s="49">
        <f t="shared" si="2"/>
        <v>5.0057245190534058E-9</v>
      </c>
      <c r="L35">
        <v>-8.3005330547077083</v>
      </c>
      <c r="M35">
        <v>-8.8390383646385506E-5</v>
      </c>
      <c r="N35">
        <v>0</v>
      </c>
      <c r="O35">
        <v>-3.4574848677186525</v>
      </c>
      <c r="P35">
        <v>-3.4578571652835217</v>
      </c>
      <c r="Q35">
        <f>(LOG10(K35)-L35)^2/$AM$20/$AM$20</f>
        <v>2.3183237474670784E-22</v>
      </c>
      <c r="R35" s="25">
        <f>(V35-M35)^2/$AM$18/$AM$18</f>
        <v>0.28217144756028029</v>
      </c>
      <c r="S35" s="16">
        <f>W35^2/$AM$19/$AM$19</f>
        <v>5.281072232837142E-19</v>
      </c>
      <c r="T35">
        <f>(LOG10(B35)-O35)^2/$AM$17/$AM$17</f>
        <v>4.7482112078343396E-3</v>
      </c>
      <c r="U35">
        <f>(LOG10(H35)-P35)^2/$AM$21/$AM$21</f>
        <v>1.5612396283396519E-3</v>
      </c>
      <c r="V35">
        <f>SUM($AI$9*B35,$AJ$9*C35,$AK$9*D35,$AL$9*E35,$AM$9*F35,$AN$9*G35)</f>
        <v>9.5798709493645289E-4</v>
      </c>
      <c r="W35" s="16">
        <f>$AI$8*B35+$AJ$8*C35+$AK$8*D35+$AM$8*F35+$AN$8*G35</f>
        <v>-5.0869690328231797E-13</v>
      </c>
      <c r="X35" s="16">
        <f>(B35-$B$2)^2/$B$2/$B$2</f>
        <v>7.4787402261203414E-4</v>
      </c>
      <c r="Y35" s="16">
        <f>(C35-$C$2)^2/$C$2/$C$2</f>
        <v>2.9831035759018618E-3</v>
      </c>
      <c r="Z35" s="16">
        <f>(D35-$D$2)^2/$D$2/$D$2</f>
        <v>8.1988074515601517E-4</v>
      </c>
      <c r="AA35" s="16">
        <f>(E35-$E$2)^2/$E$2/$E$2</f>
        <v>6.6288653394761419E-3</v>
      </c>
      <c r="AB35" s="16">
        <f>(F35-$F$2)^2/$F$2/$F$2</f>
        <v>7.2244829620425957E-4</v>
      </c>
      <c r="AC35" s="16">
        <f>(G35-$G$2)^2/$G$2/$G$2</f>
        <v>3.3015901908496543E-3</v>
      </c>
      <c r="AD35" s="16">
        <f>(H35-$H$2)^2/$H$2/$H$2</f>
        <v>6.6290517463632338E-3</v>
      </c>
      <c r="AE35" s="66">
        <f t="shared" si="3"/>
        <v>2.18328139165632E-2</v>
      </c>
      <c r="AF35" s="66"/>
      <c r="AG35" s="66"/>
    </row>
    <row r="36" spans="1:33" x14ac:dyDescent="0.25">
      <c r="A36">
        <v>35</v>
      </c>
      <c r="B36" s="49">
        <v>3.0934813567936199E-4</v>
      </c>
      <c r="C36" s="49">
        <v>2.1231699607349302E-9</v>
      </c>
      <c r="D36" s="49">
        <v>5.8262774980528205E-4</v>
      </c>
      <c r="E36" s="49">
        <v>2.4995810097315E-6</v>
      </c>
      <c r="F36" s="49">
        <v>1.5427425351405698E-5</v>
      </c>
      <c r="G36" s="49">
        <v>5.2157880743544001E-6</v>
      </c>
      <c r="H36" s="49">
        <v>7.3593519440191E-5</v>
      </c>
      <c r="I36" s="50"/>
      <c r="J36">
        <v>0.95731155129686796</v>
      </c>
      <c r="K36" s="49">
        <f t="shared" si="2"/>
        <v>2.0325351287780662E-9</v>
      </c>
      <c r="L36">
        <v>-8.6919619396611605</v>
      </c>
      <c r="M36">
        <v>1.23638516434013E-3</v>
      </c>
      <c r="N36">
        <v>0</v>
      </c>
      <c r="O36">
        <v>-3.4821437812268221</v>
      </c>
      <c r="P36">
        <v>-3.2445943894180309</v>
      </c>
      <c r="Q36">
        <f>(LOG10(K36)-L36)^2/$AM$20/$AM$20</f>
        <v>5.8105885002333079E-24</v>
      </c>
      <c r="R36" s="25">
        <f>(V36-M36)^2/$AM$18/$AM$18</f>
        <v>9.8327702437299006E-2</v>
      </c>
      <c r="S36" s="16">
        <f>W36^2/$AM$19/$AM$19</f>
        <v>7.2158637479429943E-17</v>
      </c>
      <c r="T36">
        <f>(LOG10(B36)-O36)^2/$AM$17/$AM$17</f>
        <v>1.8780942453087098E-4</v>
      </c>
      <c r="U36">
        <f>(LOG10(H36)-P36)^2/$AM$21/$AM$21</f>
        <v>0.19738740098427154</v>
      </c>
      <c r="V36">
        <f>SUM($AI$9*B36,$AJ$9*C36,$AK$9*D36,$AL$9*E36,$AM$9*F36,$AN$9*G36)</f>
        <v>6.186962654124872E-4</v>
      </c>
      <c r="W36" s="16">
        <f>$AI$8*B36+$AJ$8*C36+$AK$8*D36+$AM$8*F36+$AN$8*G36</f>
        <v>5.9462368238172845E-12</v>
      </c>
      <c r="X36" s="16">
        <f>(B36-$B$2)^2/$B$2/$B$2</f>
        <v>0.13825921424489201</v>
      </c>
      <c r="Y36" s="16">
        <f>(C36-$C$2)^2/$C$2/$C$2</f>
        <v>0.38044941802117466</v>
      </c>
      <c r="Z36" s="16">
        <f>(D36-$D$2)^2/$D$2/$D$2</f>
        <v>0.15612072547909875</v>
      </c>
      <c r="AA36" s="16">
        <f>(E36-$E$2)^2/$E$2/$E$2</f>
        <v>0.58870805465325338</v>
      </c>
      <c r="AB36" s="16">
        <f>(F36-$F$2)^2/$F$2/$F$2</f>
        <v>0.32001505604010128</v>
      </c>
      <c r="AC36" s="16">
        <f>(G36-$G$2)^2/$G$2/$G$2</f>
        <v>2.5567474253096321</v>
      </c>
      <c r="AD36" s="16">
        <f>(H36-$H$2)^2/$H$2/$H$2</f>
        <v>0.58871404036269781</v>
      </c>
      <c r="AE36" s="66">
        <f t="shared" si="3"/>
        <v>4.7290139341108492</v>
      </c>
      <c r="AF36" s="66"/>
      <c r="AG36" s="66"/>
    </row>
    <row r="37" spans="1:33" x14ac:dyDescent="0.25">
      <c r="A37">
        <v>36</v>
      </c>
      <c r="B37" s="49">
        <v>3.4481247640171902E-4</v>
      </c>
      <c r="C37" s="49">
        <v>2.6671021933850001E-9</v>
      </c>
      <c r="D37" s="49">
        <v>6.5770080882427903E-4</v>
      </c>
      <c r="E37" s="49">
        <v>3.5417300827611298E-6</v>
      </c>
      <c r="F37" s="49">
        <v>1.3885703760160199E-5</v>
      </c>
      <c r="G37" s="49">
        <v>4.1553961231224798E-6</v>
      </c>
      <c r="H37" s="49">
        <v>1.04277163019264E-4</v>
      </c>
      <c r="I37" s="50"/>
      <c r="J37">
        <v>0.95695832578902096</v>
      </c>
      <c r="K37" s="49">
        <f t="shared" si="2"/>
        <v>2.5523056496899352E-9</v>
      </c>
      <c r="L37">
        <v>-8.5930673182078419</v>
      </c>
      <c r="M37">
        <v>6.2562992737687996E-5</v>
      </c>
      <c r="N37">
        <v>0</v>
      </c>
      <c r="O37">
        <v>-3.0021078128805967</v>
      </c>
      <c r="P37">
        <v>-3.8232390992710257</v>
      </c>
      <c r="Q37">
        <f>(LOG10(K37)-L37)^2/$AM$20/$AM$20</f>
        <v>1.2464388844335545E-22</v>
      </c>
      <c r="R37" s="25">
        <f>(V37-M37)^2/$AM$18/$AM$18</f>
        <v>0.10133446985927975</v>
      </c>
      <c r="S37" s="16">
        <f>W37^2/$AM$19/$AM$19</f>
        <v>1.1290305753456272E-16</v>
      </c>
      <c r="T37">
        <f>(LOG10(B37)-O37)^2/$AM$17/$AM$17</f>
        <v>5.2971143477725476E-2</v>
      </c>
      <c r="U37">
        <f>(LOG10(H37)-P37)^2/$AM$21/$AM$21</f>
        <v>6.2862454992462539E-3</v>
      </c>
      <c r="V37">
        <f>SUM($AI$9*B37,$AJ$9*C37,$AK$9*D37,$AL$9*E37,$AM$9*F37,$AN$9*G37)</f>
        <v>6.896249453655286E-4</v>
      </c>
      <c r="W37" s="16">
        <f>$AI$8*B37+$AJ$8*C37+$AK$8*D37+$AM$8*F37+$AN$8*G37</f>
        <v>7.4379095310400049E-12</v>
      </c>
      <c r="X37" s="16">
        <f>(B37-$B$2)^2/$B$2/$B$2</f>
        <v>8.9890668753471889E-2</v>
      </c>
      <c r="Y37" s="16">
        <f>(C37-$C$2)^2/$C$2/$C$2</f>
        <v>0.26898307753506778</v>
      </c>
      <c r="Z37" s="16">
        <f>(D37-$D$2)^2/$D$2/$D$2</f>
        <v>0.10060377644391877</v>
      </c>
      <c r="AA37" s="16">
        <f>(E37-$E$2)^2/$E$2/$E$2</f>
        <v>0.44922491501892142</v>
      </c>
      <c r="AB37" s="16">
        <f>(F37-$F$2)^2/$F$2/$F$2</f>
        <v>0.16747121686479671</v>
      </c>
      <c r="AC37" s="16">
        <f>(G37-$G$2)^2/$G$2/$G$2</f>
        <v>1.1461819475003294</v>
      </c>
      <c r="AD37" s="16">
        <f>(H37-$H$2)^2/$H$2/$H$2</f>
        <v>0.44923090817847811</v>
      </c>
      <c r="AE37" s="66">
        <f t="shared" si="3"/>
        <v>2.6715865102949845</v>
      </c>
      <c r="AF37" s="66"/>
      <c r="AG37" s="66"/>
    </row>
    <row r="38" spans="1:33" x14ac:dyDescent="0.25">
      <c r="A38">
        <v>37</v>
      </c>
      <c r="B38" s="49">
        <v>7.3363909042201397E-4</v>
      </c>
      <c r="C38" s="49">
        <v>1.23180256705335E-8</v>
      </c>
      <c r="D38" s="49">
        <v>1.45287455234297E-3</v>
      </c>
      <c r="E38" s="49">
        <v>3.5833077384377403E-5</v>
      </c>
      <c r="F38" s="49">
        <v>6.7542877588228101E-6</v>
      </c>
      <c r="G38" s="49">
        <v>9.0736657731471496E-7</v>
      </c>
      <c r="H38" s="49">
        <v>1.05505112289617E-3</v>
      </c>
      <c r="I38" s="50"/>
      <c r="J38">
        <v>0.95324874403423598</v>
      </c>
      <c r="K38" s="49">
        <f t="shared" si="2"/>
        <v>1.1742142499417537E-8</v>
      </c>
      <c r="L38">
        <v>-7.9302526533966047</v>
      </c>
      <c r="M38">
        <v>6.0666044341303195E-4</v>
      </c>
      <c r="N38">
        <v>0</v>
      </c>
      <c r="O38">
        <v>-3.820650629144462</v>
      </c>
      <c r="P38">
        <v>-3.6372710489330893</v>
      </c>
      <c r="Q38">
        <f>(LOG10(K38)-L38)^2/$AM$20/$AM$20</f>
        <v>6.5469907252091264E-22</v>
      </c>
      <c r="R38" s="25">
        <f>(V38-M38)^2/$AM$18/$AM$18</f>
        <v>0.1908784412166761</v>
      </c>
      <c r="S38" s="16">
        <f>W38^2/$AM$19/$AM$19</f>
        <v>4.0082791317455588E-17</v>
      </c>
      <c r="T38">
        <f>(LOG10(B38)-O38)^2/$AM$17/$AM$17</f>
        <v>0.1176946552912768</v>
      </c>
      <c r="U38">
        <f>(LOG10(H38)-P38)^2/$AM$21/$AM$21</f>
        <v>0.10907977661721681</v>
      </c>
      <c r="V38">
        <f>SUM($AI$9*B38,$AJ$9*C38,$AK$9*D38,$AL$9*E38,$AM$9*F38,$AN$9*G38)</f>
        <v>1.46727817641226E-3</v>
      </c>
      <c r="W38" s="16">
        <f>$AI$8*B38+$AJ$8*C38+$AK$8*D38+$AM$8*F38+$AN$8*G38</f>
        <v>4.4317680157645025E-12</v>
      </c>
      <c r="X38" s="16">
        <f>(B38-$B$2)^2/$B$2/$B$2</f>
        <v>0.23984568834757716</v>
      </c>
      <c r="Y38" s="16">
        <f>(C38-$C$2)^2/$C$2/$C$2</f>
        <v>1.4961771110492874</v>
      </c>
      <c r="Z38" s="16">
        <f>(D38-$D$2)^2/$D$2/$D$2</f>
        <v>0.25843109628783395</v>
      </c>
      <c r="AA38" s="16">
        <f>(E38-$E$2)^2/$E$2/$E$2</f>
        <v>5.4582375928524591</v>
      </c>
      <c r="AB38" s="16">
        <f>(F38-$F$2)^2/$F$2/$F$2</f>
        <v>9.8923309351042849E-2</v>
      </c>
      <c r="AC38" s="16">
        <f>(G38-$G$2)^2/$G$2/$G$2</f>
        <v>0.30015811855163177</v>
      </c>
      <c r="AD38" s="16">
        <f>(H38-$H$2)^2/$H$2/$H$2</f>
        <v>5.4585879914236379</v>
      </c>
      <c r="AE38" s="66">
        <f t="shared" si="3"/>
        <v>13.310360907863471</v>
      </c>
      <c r="AF38" s="66"/>
      <c r="AG38" s="66"/>
    </row>
    <row r="39" spans="1:33" x14ac:dyDescent="0.25">
      <c r="A39">
        <v>38</v>
      </c>
      <c r="B39" s="49">
        <v>4.09600572344572E-4</v>
      </c>
      <c r="C39" s="49">
        <v>3.8074261335061997E-9</v>
      </c>
      <c r="D39" s="49">
        <v>7.9277268233326299E-4</v>
      </c>
      <c r="E39" s="49">
        <v>6.0855834301851199E-6</v>
      </c>
      <c r="F39" s="49">
        <v>1.17585884758652E-5</v>
      </c>
      <c r="G39" s="49">
        <v>2.9150933592844201E-6</v>
      </c>
      <c r="H39" s="49">
        <v>1.7917546356743301E-4</v>
      </c>
      <c r="I39" s="50"/>
      <c r="J39">
        <v>0.956316845126434</v>
      </c>
      <c r="K39" s="49">
        <f t="shared" si="2"/>
        <v>3.6411057480465856E-9</v>
      </c>
      <c r="L39">
        <v>-8.438766707796038</v>
      </c>
      <c r="M39">
        <v>1.13614590185475E-3</v>
      </c>
      <c r="N39">
        <v>0</v>
      </c>
      <c r="O39">
        <v>-3.4731730347775858</v>
      </c>
      <c r="P39">
        <v>-3.7500874724309172</v>
      </c>
      <c r="Q39">
        <f>(LOG10(K39)-L39)^2/$AM$20/$AM$20</f>
        <v>8.3205540139380717E-22</v>
      </c>
      <c r="R39" s="25">
        <f>(V39-M39)^2/$AM$18/$AM$18</f>
        <v>2.5888294575672915E-2</v>
      </c>
      <c r="S39" s="16">
        <f>W39^2/$AM$19/$AM$19</f>
        <v>5.7110477870059657E-19</v>
      </c>
      <c r="T39">
        <f>(LOG10(B39)-O39)^2/$AM$17/$AM$17</f>
        <v>1.8289987372831244E-3</v>
      </c>
      <c r="U39">
        <f>(LOG10(H39)-P39)^2/$AM$21/$AM$21</f>
        <v>2.8325044700910288E-6</v>
      </c>
      <c r="V39">
        <f>SUM($AI$9*B39,$AJ$9*C39,$AK$9*D39,$AL$9*E39,$AM$9*F39,$AN$9*G39)</f>
        <v>8.1920114521814435E-4</v>
      </c>
      <c r="W39" s="16">
        <f>$AI$8*B39+$AJ$8*C39+$AK$8*D39+$AM$8*F39+$AN$8*G39</f>
        <v>-5.2900032283855207E-13</v>
      </c>
      <c r="X39" s="16">
        <f>(B39-$B$2)^2/$B$2/$B$2</f>
        <v>2.8310714085324578E-2</v>
      </c>
      <c r="Y39" s="16">
        <f>(C39-$C$2)^2/$C$2/$C$2</f>
        <v>9.7861183218713038E-2</v>
      </c>
      <c r="Z39" s="16">
        <f>(D39-$D$2)^2/$D$2/$D$2</f>
        <v>3.1311511079549117E-2</v>
      </c>
      <c r="AA39" s="16">
        <f>(E39-$E$2)^2/$E$2/$E$2</f>
        <v>0.18782994600344069</v>
      </c>
      <c r="AB39" s="16">
        <f>(F39-$F$2)^2/$F$2/$F$2</f>
        <v>3.738645414877638E-2</v>
      </c>
      <c r="AC39" s="16">
        <f>(G39-$G$2)^2/$G$2/$G$2</f>
        <v>0.20481639828213796</v>
      </c>
      <c r="AD39" s="16">
        <f>(H39-$H$2)^2/$H$2/$H$2</f>
        <v>0.1878336994621792</v>
      </c>
      <c r="AE39" s="66">
        <f t="shared" si="3"/>
        <v>0.7753499062801209</v>
      </c>
      <c r="AF39" s="66"/>
      <c r="AG39" s="66"/>
    </row>
    <row r="40" spans="1:33" x14ac:dyDescent="0.25">
      <c r="A40">
        <v>39</v>
      </c>
      <c r="B40" s="49">
        <v>3.45231177808411E-4</v>
      </c>
      <c r="C40" s="49">
        <v>2.67386360400294E-9</v>
      </c>
      <c r="D40" s="49">
        <v>6.5858130627768398E-4</v>
      </c>
      <c r="E40" s="49">
        <v>3.5554290831351598E-6</v>
      </c>
      <c r="F40" s="49">
        <v>1.3869394140954101E-5</v>
      </c>
      <c r="G40" s="49">
        <v>4.1449274655029596E-6</v>
      </c>
      <c r="H40" s="49">
        <v>1.04680498944381E-4</v>
      </c>
      <c r="I40" s="50"/>
      <c r="J40">
        <v>0.95695416133350397</v>
      </c>
      <c r="K40" s="49">
        <f t="shared" si="2"/>
        <v>2.5587649026888137E-9</v>
      </c>
      <c r="L40">
        <v>-8.5919696148762732</v>
      </c>
      <c r="M40">
        <v>2.3187238566879198E-3</v>
      </c>
      <c r="N40">
        <v>0</v>
      </c>
      <c r="O40">
        <v>-3.6763536343563832</v>
      </c>
      <c r="P40">
        <v>-3.6604742056274562</v>
      </c>
      <c r="Q40">
        <f>(LOG10(K40)-L40)^2/$AM$20/$AM$20</f>
        <v>3.9426537242203573E-22</v>
      </c>
      <c r="R40" s="25">
        <f>(V40-M40)^2/$AM$18/$AM$18</f>
        <v>0.68325782114843692</v>
      </c>
      <c r="S40" s="16">
        <f>W40^2/$AM$19/$AM$19</f>
        <v>1.1343256931571408E-16</v>
      </c>
      <c r="T40">
        <f>(LOG10(B40)-O40)^2/$AM$17/$AM$17</f>
        <v>1.1498663679585297E-2</v>
      </c>
      <c r="U40">
        <f>(LOG10(H40)-P40)^2/$AM$21/$AM$21</f>
        <v>2.5545630561952623E-2</v>
      </c>
      <c r="V40">
        <f>SUM($AI$9*B40,$AJ$9*C40,$AK$9*D40,$AL$9*E40,$AM$9*F40,$AN$9*G40)</f>
        <v>6.9046234816149104E-4</v>
      </c>
      <c r="W40" s="16">
        <f>$AI$8*B40+$AJ$8*C40+$AK$8*D40+$AM$8*F40+$AN$8*G40</f>
        <v>7.4553309091347449E-12</v>
      </c>
      <c r="X40" s="16">
        <f>(B40-$B$2)^2/$B$2/$B$2</f>
        <v>8.9381568118079707E-2</v>
      </c>
      <c r="Y40" s="16">
        <f>(C40-$C$2)^2/$C$2/$C$2</f>
        <v>0.26771877008292988</v>
      </c>
      <c r="Z40" s="16">
        <f>(D40-$D$2)^2/$D$2/$D$2</f>
        <v>0.10002472626855376</v>
      </c>
      <c r="AA40" s="16">
        <f>(E40-$E$2)^2/$E$2/$E$2</f>
        <v>0.44751680170016561</v>
      </c>
      <c r="AB40" s="16">
        <f>(F40-$F$2)^2/$F$2/$F$2</f>
        <v>0.16611920823970358</v>
      </c>
      <c r="AC40" s="16">
        <f>(G40-$G$2)^2/$G$2/$G$2</f>
        <v>1.1350397209078344</v>
      </c>
      <c r="AD40" s="16">
        <f>(H40-$H$2)^2/$H$2/$H$2</f>
        <v>0.44752278976664606</v>
      </c>
      <c r="AE40" s="66">
        <f t="shared" si="3"/>
        <v>2.6533235850839132</v>
      </c>
      <c r="AF40" s="66"/>
      <c r="AG40" s="66"/>
    </row>
    <row r="41" spans="1:33" x14ac:dyDescent="0.25">
      <c r="A41">
        <v>40</v>
      </c>
      <c r="B41" s="49">
        <v>4.8912983595197305E-4</v>
      </c>
      <c r="C41" s="49">
        <v>5.46510828067889E-9</v>
      </c>
      <c r="D41" s="49">
        <v>9.5639559489910705E-4</v>
      </c>
      <c r="E41" s="49">
        <v>1.05196159320719E-5</v>
      </c>
      <c r="F41" s="49">
        <v>9.9175352871050093E-6</v>
      </c>
      <c r="G41" s="49">
        <v>2.03447201875191E-6</v>
      </c>
      <c r="H41" s="49">
        <v>3.09727227796917E-4</v>
      </c>
      <c r="I41" s="50"/>
      <c r="J41">
        <v>0.95554038526812701</v>
      </c>
      <c r="K41" s="49">
        <f t="shared" si="2"/>
        <v>5.222131672051938E-9</v>
      </c>
      <c r="L41">
        <v>-8.2821521820021236</v>
      </c>
      <c r="M41">
        <v>7.1894056915425503E-4</v>
      </c>
      <c r="N41">
        <v>0</v>
      </c>
      <c r="O41">
        <v>-3.2916240722393484</v>
      </c>
      <c r="P41">
        <v>-3.2060515725931662</v>
      </c>
      <c r="Q41">
        <f>(LOG10(K41)-L41)^2/$AM$20/$AM$20</f>
        <v>2.2440091611109963E-22</v>
      </c>
      <c r="R41" s="25">
        <f>(V41-M41)^2/$AM$18/$AM$18</f>
        <v>1.7330269681185888E-2</v>
      </c>
      <c r="S41" s="16">
        <f>W41^2/$AM$19/$AM$19</f>
        <v>4.6989506021809292E-19</v>
      </c>
      <c r="T41">
        <f>(LOG10(B41)-O41)^2/$AM$17/$AM$17</f>
        <v>8.9792425221327696E-5</v>
      </c>
      <c r="U41">
        <f>(LOG10(H41)-P41)^2/$AM$21/$AM$21</f>
        <v>2.294756010226482E-2</v>
      </c>
      <c r="V41">
        <f>SUM($AI$9*B41,$AJ$9*C41,$AK$9*D41,$AL$9*E41,$AM$9*F41,$AN$9*G41)</f>
        <v>9.7825967238378839E-4</v>
      </c>
      <c r="W41" s="16">
        <f>$AI$8*B41+$AJ$8*C41+$AK$8*D41+$AM$8*F41+$AN$8*G41</f>
        <v>-4.7984224439586972E-13</v>
      </c>
      <c r="X41" s="16">
        <f>(B41-$B$2)^2/$B$2/$B$2</f>
        <v>4.5756558494833673E-5</v>
      </c>
      <c r="Y41" s="16">
        <f>(C41-$C$2)^2/$C$2/$C$2</f>
        <v>1.8620676409702582E-4</v>
      </c>
      <c r="Z41" s="16">
        <f>(D41-$D$2)^2/$D$2/$D$2</f>
        <v>5.0108915869976608E-5</v>
      </c>
      <c r="AA41" s="16">
        <f>(E41-$E$2)^2/$E$2/$E$2</f>
        <v>4.2258735527727221E-4</v>
      </c>
      <c r="AB41" s="16">
        <f>(F41-$F$2)^2/$F$2/$F$2</f>
        <v>4.2392370992396461E-5</v>
      </c>
      <c r="AC41" s="16">
        <f>(G41-$G$2)^2/$G$2/$G$2</f>
        <v>1.893448585712378E-4</v>
      </c>
      <c r="AD41" s="16">
        <f>(H41-$H$2)^2/$H$2/$H$2</f>
        <v>4.2259976698372605E-4</v>
      </c>
      <c r="AE41" s="66">
        <f t="shared" si="3"/>
        <v>1.3589965902864685E-3</v>
      </c>
      <c r="AF41" s="66"/>
      <c r="AG41" s="66"/>
    </row>
    <row r="42" spans="1:33" x14ac:dyDescent="0.25">
      <c r="A42">
        <v>41</v>
      </c>
      <c r="B42" s="49">
        <v>4.5122370373808701E-4</v>
      </c>
      <c r="C42" s="49">
        <v>4.63967188649785E-9</v>
      </c>
      <c r="D42" s="49">
        <v>8.7862929399722405E-4</v>
      </c>
      <c r="E42" s="49">
        <v>8.2113876050130304E-6</v>
      </c>
      <c r="F42" s="49">
        <v>1.07141695983302E-5</v>
      </c>
      <c r="G42" s="49">
        <v>2.3944145037379399E-6</v>
      </c>
      <c r="H42" s="49">
        <v>2.41765614405243E-4</v>
      </c>
      <c r="I42" s="50"/>
      <c r="J42">
        <v>0.95590874711644902</v>
      </c>
      <c r="K42" s="49">
        <f t="shared" si="2"/>
        <v>4.4351029400535711E-9</v>
      </c>
      <c r="L42">
        <v>-8.3530962956208263</v>
      </c>
      <c r="M42">
        <v>5.8337204488641899E-4</v>
      </c>
      <c r="N42">
        <v>0</v>
      </c>
      <c r="O42">
        <v>-3.5384255241368399</v>
      </c>
      <c r="P42">
        <v>-3.4792406899309332</v>
      </c>
      <c r="Q42">
        <f>(LOG10(K42)-L42)^2/$AM$20/$AM$20</f>
        <v>2.1077228216662822E-23</v>
      </c>
      <c r="R42" s="25">
        <f>(V42-M42)^2/$AM$18/$AM$18</f>
        <v>2.623752365680063E-2</v>
      </c>
      <c r="S42" s="16">
        <f>W42^2/$AM$19/$AM$19</f>
        <v>6.1636379563651696E-19</v>
      </c>
      <c r="T42">
        <f>(LOG10(B42)-O42)^2/$AM$17/$AM$17</f>
        <v>9.2946403396699778E-3</v>
      </c>
      <c r="U42">
        <f>(LOG10(H42)-P42)^2/$AM$21/$AM$21</f>
        <v>4.7172705276715583E-3</v>
      </c>
      <c r="V42">
        <f>SUM($AI$9*B42,$AJ$9*C42,$AK$9*D42,$AL$9*E42,$AM$9*F42,$AN$9*G42)</f>
        <v>9.0244740802573593E-4</v>
      </c>
      <c r="W42" s="16">
        <f>$AI$8*B42+$AJ$8*C42+$AK$8*D42+$AM$8*F42+$AN$8*G42</f>
        <v>-5.4956187992062666E-13</v>
      </c>
      <c r="X42" s="16">
        <f>(B42-$B$2)^2/$B$2/$B$2</f>
        <v>7.0119216187273419E-3</v>
      </c>
      <c r="Y42" s="16">
        <f>(C42-$C$2)^2/$C$2/$C$2</f>
        <v>2.644599844498377E-2</v>
      </c>
      <c r="Z42" s="16">
        <f>(D42-$D$2)^2/$D$2/$D$2</f>
        <v>7.7114801290965405E-3</v>
      </c>
      <c r="AA42" s="16">
        <f>(E42-$E$2)^2/$E$2/$E$2</f>
        <v>5.5445014271968705E-2</v>
      </c>
      <c r="AB42" s="16">
        <f>(F42-$F$2)^2/$F$2/$F$2</f>
        <v>7.6317303083809213E-3</v>
      </c>
      <c r="AC42" s="16">
        <f>(G42-$G$2)^2/$G$2/$G$2</f>
        <v>3.7294010001692968E-2</v>
      </c>
      <c r="AD42" s="16">
        <f>(H42-$H$2)^2/$H$2/$H$2</f>
        <v>5.5446386632841939E-2</v>
      </c>
      <c r="AE42" s="66">
        <f t="shared" si="3"/>
        <v>0.1969865414076922</v>
      </c>
      <c r="AF42" s="66"/>
      <c r="AG42" s="66"/>
    </row>
    <row r="43" spans="1:33" x14ac:dyDescent="0.25">
      <c r="A43">
        <v>42</v>
      </c>
      <c r="B43" s="49">
        <v>5.4434866941537095E-4</v>
      </c>
      <c r="C43" s="49">
        <v>6.7821570180761301E-9</v>
      </c>
      <c r="D43" s="49">
        <v>1.0691520646959999E-3</v>
      </c>
      <c r="E43" s="49">
        <v>1.45764451033906E-5</v>
      </c>
      <c r="F43" s="49">
        <v>8.9553376644351292E-6</v>
      </c>
      <c r="G43" s="49">
        <v>1.64137374318791E-6</v>
      </c>
      <c r="H43" s="49">
        <v>4.2917394395265099E-4</v>
      </c>
      <c r="I43" s="50"/>
      <c r="J43">
        <v>0.95500985972640795</v>
      </c>
      <c r="K43" s="49">
        <f t="shared" si="2"/>
        <v>6.4770268224753585E-9</v>
      </c>
      <c r="L43">
        <v>-8.1886243043907587</v>
      </c>
      <c r="M43">
        <v>6.43521447959016E-4</v>
      </c>
      <c r="N43">
        <v>0</v>
      </c>
      <c r="O43">
        <v>-3.4163134078944943</v>
      </c>
      <c r="P43">
        <v>-3.3811208260636896</v>
      </c>
      <c r="Q43">
        <f>(LOG10(K43)-L43)^2/$AM$20/$AM$20</f>
        <v>1.0217390507816658E-21</v>
      </c>
      <c r="R43" s="25">
        <f>(V43-M43)^2/$AM$18/$AM$18</f>
        <v>5.1073963015713694E-2</v>
      </c>
      <c r="S43" s="16">
        <f>W43^2/$AM$19/$AM$19</f>
        <v>1.0637570420509282E-16</v>
      </c>
      <c r="T43">
        <f>(LOG10(B43)-O43)^2/$AM$17/$AM$17</f>
        <v>5.7904926716187575E-3</v>
      </c>
      <c r="U43">
        <f>(LOG10(H43)-P43)^2/$AM$21/$AM$21</f>
        <v>4.7294320324335184E-5</v>
      </c>
      <c r="V43">
        <f>SUM($AI$9*B43,$AJ$9*C43,$AK$9*D43,$AL$9*E43,$AM$9*F43,$AN$9*G43)</f>
        <v>1.0886973316110401E-3</v>
      </c>
      <c r="W43" s="16">
        <f>$AI$8*B43+$AJ$8*C43+$AK$8*D43+$AM$8*F43+$AN$8*G43</f>
        <v>7.2197018678402141E-12</v>
      </c>
      <c r="X43" s="16">
        <f>(B43-$B$2)^2/$B$2/$B$2</f>
        <v>1.1101567056061556E-2</v>
      </c>
      <c r="Y43" s="16">
        <f>(C43-$C$2)^2/$C$2/$C$2</f>
        <v>5.0201972585177668E-2</v>
      </c>
      <c r="Z43" s="16">
        <f>(D43-$D$2)^2/$D$2/$D$2</f>
        <v>1.2096475730903283E-2</v>
      </c>
      <c r="AA43" s="16">
        <f>(E43-$E$2)^2/$E$2/$E$2</f>
        <v>0.12756300681697808</v>
      </c>
      <c r="AB43" s="16">
        <f>(F43-$F$2)^2/$F$2/$F$2</f>
        <v>8.3066056294615557E-3</v>
      </c>
      <c r="AC43" s="16">
        <f>(G43-$G$2)^2/$G$2/$G$2</f>
        <v>3.3166708982549101E-2</v>
      </c>
      <c r="AD43" s="16">
        <f>(H43-$H$2)^2/$H$2/$H$2</f>
        <v>0.12756767377380746</v>
      </c>
      <c r="AE43" s="66">
        <f t="shared" si="3"/>
        <v>0.3700040105749387</v>
      </c>
      <c r="AF43" s="66"/>
      <c r="AG43" s="66"/>
    </row>
    <row r="44" spans="1:33" x14ac:dyDescent="0.25">
      <c r="A44">
        <v>43</v>
      </c>
      <c r="B44" s="49">
        <v>5.9606045859847997E-4</v>
      </c>
      <c r="C44" s="49">
        <v>8.1381580146884005E-9</v>
      </c>
      <c r="D44" s="49">
        <v>1.17432838334625E-3</v>
      </c>
      <c r="E44" s="49">
        <v>1.9190207314569701E-5</v>
      </c>
      <c r="F44" s="49">
        <v>8.2156288984972492E-6</v>
      </c>
      <c r="G44" s="49">
        <v>1.36941395497333E-6</v>
      </c>
      <c r="H44" s="49">
        <v>5.6501955947233895E-4</v>
      </c>
      <c r="I44" s="50"/>
      <c r="J44">
        <v>0.95451983764301596</v>
      </c>
      <c r="K44" s="49">
        <f t="shared" si="2"/>
        <v>7.7680332668935811E-9</v>
      </c>
      <c r="L44">
        <v>-8.1096889232210376</v>
      </c>
      <c r="M44">
        <v>8.7992257140737096E-4</v>
      </c>
      <c r="N44">
        <v>0</v>
      </c>
      <c r="O44">
        <v>-3.3291673054693849</v>
      </c>
      <c r="P44">
        <v>-3.4639760103896067</v>
      </c>
      <c r="Q44">
        <f>(LOG10(K44)-L44)^2/$AM$20/$AM$20</f>
        <v>1.3553438934124834E-23</v>
      </c>
      <c r="R44" s="25">
        <f>(V44-M44)^2/$AM$18/$AM$18</f>
        <v>2.5118719330152642E-2</v>
      </c>
      <c r="S44" s="16">
        <f>W44^2/$AM$19/$AM$19</f>
        <v>1.3453885589163557E-19</v>
      </c>
      <c r="T44">
        <f>(LOG10(B44)-O44)^2/$AM$17/$AM$17</f>
        <v>2.7278484931490482E-3</v>
      </c>
      <c r="U44">
        <f>(LOG10(H44)-P44)^2/$AM$21/$AM$21</f>
        <v>1.1668265589375183E-2</v>
      </c>
      <c r="V44">
        <f>SUM($AI$9*B44,$AJ$9*C44,$AK$9*D44,$AL$9*E44,$AM$9*F44,$AN$9*G44)</f>
        <v>1.1921209169402033E-3</v>
      </c>
      <c r="W44" s="16">
        <f>$AI$8*B44+$AJ$8*C44+$AK$8*D44+$AM$8*F44+$AN$8*G44</f>
        <v>2.5675677086865972E-13</v>
      </c>
      <c r="X44" s="16">
        <f>(B44-$B$2)^2/$B$2/$B$2</f>
        <v>4.425589118628051E-2</v>
      </c>
      <c r="Y44" s="16">
        <f>(C44-$C$2)^2/$C$2/$C$2</f>
        <v>0.21976582643770934</v>
      </c>
      <c r="Z44" s="16">
        <f>(D44-$D$2)^2/$D$2/$D$2</f>
        <v>4.8038592311362004E-2</v>
      </c>
      <c r="AA44" s="16">
        <f>(E44-$E$2)^2/$E$2/$E$2</f>
        <v>0.61894442183670173</v>
      </c>
      <c r="AB44" s="16">
        <f>(F44-$F$2)^2/$F$2/$F$2</f>
        <v>2.7626480123698675E-2</v>
      </c>
      <c r="AC44" s="16">
        <f>(G44-$G$2)^2/$G$2/$G$2</f>
        <v>0.10089044660866511</v>
      </c>
      <c r="AD44" s="16">
        <f>(H44-$H$2)^2/$H$2/$H$2</f>
        <v>0.61897148466802177</v>
      </c>
      <c r="AE44" s="66">
        <f t="shared" si="3"/>
        <v>1.6784931431724393</v>
      </c>
      <c r="AF44" s="66"/>
      <c r="AG44" s="66"/>
    </row>
    <row r="45" spans="1:33" x14ac:dyDescent="0.25">
      <c r="A45">
        <v>44</v>
      </c>
      <c r="B45" s="49">
        <v>3.93323570118587E-4</v>
      </c>
      <c r="C45" s="49">
        <v>3.5031432391300499E-9</v>
      </c>
      <c r="D45" s="49">
        <v>7.5902930253029502E-4</v>
      </c>
      <c r="E45" s="49">
        <v>5.3628431478876902E-6</v>
      </c>
      <c r="F45" s="49">
        <v>1.2227098630253001E-5</v>
      </c>
      <c r="G45" s="49">
        <v>3.1671440914269E-6</v>
      </c>
      <c r="H45" s="49">
        <v>1.5789586717940399E-4</v>
      </c>
      <c r="I45" s="50"/>
      <c r="J45">
        <v>0.95647736741549405</v>
      </c>
      <c r="K45" s="49">
        <f t="shared" si="2"/>
        <v>3.3506772230424967E-9</v>
      </c>
      <c r="L45">
        <v>-8.474867406546986</v>
      </c>
      <c r="M45">
        <v>1.1817387074889601E-3</v>
      </c>
      <c r="N45">
        <v>0</v>
      </c>
      <c r="O45">
        <v>-3.2099994913529923</v>
      </c>
      <c r="P45">
        <v>-3.3209468844424537</v>
      </c>
      <c r="Q45">
        <f>(LOG10(K45)-L45)^2/$AM$20/$AM$20</f>
        <v>3.0583829639665592E-24</v>
      </c>
      <c r="R45" s="25">
        <f>(V45-M45)^2/$AM$18/$AM$18</f>
        <v>4.0228312792206386E-2</v>
      </c>
      <c r="S45" s="16">
        <f>W45^2/$AM$19/$AM$19</f>
        <v>5.1391443657016757E-19</v>
      </c>
      <c r="T45">
        <f>(LOG10(B45)-O45)^2/$AM$17/$AM$17</f>
        <v>9.5306929653245134E-3</v>
      </c>
      <c r="U45">
        <f>(LOG10(H45)-P45)^2/$AM$21/$AM$21</f>
        <v>5.7763881066906365E-2</v>
      </c>
      <c r="V45">
        <f>SUM($AI$9*B45,$AJ$9*C45,$AK$9*D45,$AL$9*E45,$AM$9*F45,$AN$9*G45)</f>
        <v>7.8664714073898884E-4</v>
      </c>
      <c r="W45" s="16">
        <f>$AI$8*B45+$AJ$8*C45+$AK$8*D45+$AM$8*F45+$AN$8*G45</f>
        <v>-5.0181478049115104E-13</v>
      </c>
      <c r="X45" s="16">
        <f>(B45-$B$2)^2/$B$2/$B$2</f>
        <v>4.0525815335901168E-2</v>
      </c>
      <c r="Y45" s="16">
        <f>(C45-$C$2)^2/$C$2/$C$2</f>
        <v>0.1352366337969502</v>
      </c>
      <c r="Z45" s="16">
        <f>(D45-$D$2)^2/$D$2/$D$2</f>
        <v>4.493664828022792E-2</v>
      </c>
      <c r="AA45" s="16">
        <f>(E45-$E$2)^2/$E$2/$E$2</f>
        <v>0.25068570438166377</v>
      </c>
      <c r="AB45" s="16">
        <f>(F45-$F$2)^2/$F$2/$F$2</f>
        <v>5.8034705992566014E-2</v>
      </c>
      <c r="AC45" s="16">
        <f>(G45-$G$2)^2/$G$2/$G$2</f>
        <v>0.33427038852614904</v>
      </c>
      <c r="AD45" s="16">
        <f>(H45-$H$2)^2/$H$2/$H$2</f>
        <v>0.25069027185369669</v>
      </c>
      <c r="AE45" s="66">
        <f t="shared" si="3"/>
        <v>1.1143801681671548</v>
      </c>
      <c r="AF45" s="66"/>
      <c r="AG45" s="66"/>
    </row>
    <row r="46" spans="1:33" x14ac:dyDescent="0.25">
      <c r="A46">
        <v>45</v>
      </c>
      <c r="B46" s="49">
        <v>4.3299357578802501E-4</v>
      </c>
      <c r="C46" s="49">
        <v>4.2655959130042298E-9</v>
      </c>
      <c r="D46" s="49">
        <v>8.4109425699629796E-4</v>
      </c>
      <c r="E46" s="49">
        <v>7.22973075354906E-6</v>
      </c>
      <c r="F46" s="49">
        <v>1.1146910298271E-5</v>
      </c>
      <c r="G46" s="49">
        <v>2.6033401298657002E-6</v>
      </c>
      <c r="H46" s="49">
        <v>2.1286260555204701E-4</v>
      </c>
      <c r="I46" s="50"/>
      <c r="J46">
        <v>0.95608704275483403</v>
      </c>
      <c r="K46" s="49">
        <f t="shared" si="2"/>
        <v>4.0782809820513202E-9</v>
      </c>
      <c r="L46">
        <v>-8.3895228558661792</v>
      </c>
      <c r="M46">
        <v>1.8002229893303099E-3</v>
      </c>
      <c r="N46">
        <v>0</v>
      </c>
      <c r="O46">
        <v>-3.3650572380880934</v>
      </c>
      <c r="P46">
        <v>-3.5730099825773234</v>
      </c>
      <c r="Q46">
        <f>(LOG10(K46)-L46)^2/$AM$20/$AM$20</f>
        <v>2.8748308085397341E-24</v>
      </c>
      <c r="R46" s="25">
        <f>(V46-M46)^2/$AM$18/$AM$18</f>
        <v>0.22493101569435309</v>
      </c>
      <c r="S46" s="16">
        <f>W46^2/$AM$19/$AM$19</f>
        <v>6.1901508023026091E-19</v>
      </c>
      <c r="T46">
        <f>(LOG10(B46)-O46)^2/$AM$17/$AM$17</f>
        <v>5.9189247996849094E-7</v>
      </c>
      <c r="U46">
        <f>(LOG10(H46)-P46)^2/$AM$21/$AM$21</f>
        <v>2.4448398468457622E-3</v>
      </c>
      <c r="V46">
        <f>SUM($AI$9*B46,$AJ$9*C46,$AK$9*D46,$AL$9*E46,$AM$9*F46,$AN$9*G46)</f>
        <v>8.6598715212679264E-4</v>
      </c>
      <c r="W46" s="16">
        <f>$AI$8*B46+$AJ$8*C46+$AK$8*D46+$AM$8*F46+$AN$8*G46</f>
        <v>-5.5074257989811163E-13</v>
      </c>
      <c r="X46" s="16">
        <f>(B46-$B$2)^2/$B$2/$B$2</f>
        <v>1.458192358349609E-2</v>
      </c>
      <c r="Y46" s="16">
        <f>(C46-$C$2)^2/$C$2/$C$2</f>
        <v>5.2962705347073563E-2</v>
      </c>
      <c r="Z46" s="16">
        <f>(D46-$D$2)^2/$D$2/$D$2</f>
        <v>1.6074073291301255E-2</v>
      </c>
      <c r="AA46" s="16">
        <f>(E46-$E$2)^2/$E$2/$E$2</f>
        <v>0.10684147290518187</v>
      </c>
      <c r="AB46" s="16">
        <f>(F46-$F$2)^2/$F$2/$F$2</f>
        <v>1.7233852518039189E-2</v>
      </c>
      <c r="AC46" s="16">
        <f>(G46-$G$2)^2/$G$2/$G$2</f>
        <v>8.8341184804873615E-2</v>
      </c>
      <c r="AD46" s="16">
        <f>(H46-$H$2)^2/$H$2/$H$2</f>
        <v>0.10684388958194754</v>
      </c>
      <c r="AE46" s="66">
        <f t="shared" si="3"/>
        <v>0.40287910203191313</v>
      </c>
      <c r="AF46" s="66"/>
      <c r="AG46" s="66"/>
    </row>
    <row r="47" spans="1:33" x14ac:dyDescent="0.25">
      <c r="A47">
        <v>46</v>
      </c>
      <c r="B47" s="49">
        <v>4.3717424986990301E-4</v>
      </c>
      <c r="C47" s="49">
        <v>4.35006524874804E-9</v>
      </c>
      <c r="D47" s="49">
        <v>8.4971085546699102E-4</v>
      </c>
      <c r="E47" s="49">
        <v>7.4477432051564197E-6</v>
      </c>
      <c r="F47" s="49">
        <v>1.10444843693389E-5</v>
      </c>
      <c r="G47" s="49">
        <v>2.5530261514127499E-6</v>
      </c>
      <c r="H47" s="49">
        <v>2.1928155951535E-4</v>
      </c>
      <c r="I47" s="50"/>
      <c r="J47">
        <v>0.95604609177963296</v>
      </c>
      <c r="K47" s="49">
        <f t="shared" si="2"/>
        <v>4.1588628800519609E-9</v>
      </c>
      <c r="L47">
        <v>-8.3810253983351934</v>
      </c>
      <c r="M47">
        <v>1.08910257370445E-3</v>
      </c>
      <c r="N47">
        <v>0</v>
      </c>
      <c r="O47">
        <v>-2.9861936972445822</v>
      </c>
      <c r="P47">
        <v>-3.6076706047035803</v>
      </c>
      <c r="Q47">
        <f>(LOG10(K47)-L47)^2/$AM$20/$AM$20</f>
        <v>4.42669935942104E-23</v>
      </c>
      <c r="R47" s="25">
        <f>(V47-M47)^2/$AM$18/$AM$18</f>
        <v>1.1885545507036702E-2</v>
      </c>
      <c r="S47" s="16">
        <f>W47^2/$AM$19/$AM$19</f>
        <v>6.2190525667149449E-19</v>
      </c>
      <c r="T47">
        <f>(LOG10(B47)-O47)^2/$AM$17/$AM$17</f>
        <v>3.4810553257291918E-2</v>
      </c>
      <c r="U47">
        <f>(LOG10(H47)-P47)^2/$AM$21/$AM$21</f>
        <v>6.5862252279697605E-4</v>
      </c>
      <c r="V47">
        <f>SUM($AI$9*B47,$AJ$9*C47,$AK$9*D47,$AL$9*E47,$AM$9*F47,$AN$9*G47)</f>
        <v>8.7434850029183275E-4</v>
      </c>
      <c r="W47" s="16">
        <f>$AI$8*B47+$AJ$8*C47+$AK$8*D47+$AM$8*F47+$AN$8*G47</f>
        <v>-5.5202678899581698E-13</v>
      </c>
      <c r="X47" s="16">
        <f>(B47-$B$2)^2/$B$2/$B$2</f>
        <v>1.2603718874688429E-2</v>
      </c>
      <c r="Y47" s="16">
        <f>(C47-$C$2)^2/$C$2/$C$2</f>
        <v>4.6178172901488262E-2</v>
      </c>
      <c r="Z47" s="16">
        <f>(D47-$D$2)^2/$D$2/$D$2</f>
        <v>1.3885769331069334E-2</v>
      </c>
      <c r="AA47" s="16">
        <f>(E47-$E$2)^2/$E$2/$E$2</f>
        <v>9.3983812887275434E-2</v>
      </c>
      <c r="AB47" s="16">
        <f>(F47-$F$2)^2/$F$2/$F$2</f>
        <v>1.4612642785256385E-2</v>
      </c>
      <c r="AC47" s="16">
        <f>(G47-$G$2)^2/$G$2/$G$2</f>
        <v>7.4066394610950229E-2</v>
      </c>
      <c r="AD47" s="16">
        <f>(H47-$H$2)^2/$H$2/$H$2</f>
        <v>9.3985984142219064E-2</v>
      </c>
      <c r="AE47" s="66">
        <f t="shared" si="3"/>
        <v>0.34931649553294719</v>
      </c>
      <c r="AF47" s="66"/>
      <c r="AG47" s="66"/>
    </row>
    <row r="48" spans="1:33" x14ac:dyDescent="0.25">
      <c r="A48">
        <v>47</v>
      </c>
      <c r="B48" s="49">
        <v>6.3071905067769497E-4</v>
      </c>
      <c r="C48" s="49">
        <v>9.11301111462124E-9</v>
      </c>
      <c r="D48" s="49">
        <v>1.2446481924599201E-3</v>
      </c>
      <c r="E48" s="49">
        <v>2.2759037097180102E-5</v>
      </c>
      <c r="F48" s="49">
        <v>7.7875996705176003E-6</v>
      </c>
      <c r="G48" s="49">
        <v>1.2238299974592099E-6</v>
      </c>
      <c r="H48" s="49">
        <v>6.7009920530129697E-4</v>
      </c>
      <c r="I48" s="50"/>
      <c r="J48">
        <v>0.95419516118979997</v>
      </c>
      <c r="K48" s="49">
        <f t="shared" si="2"/>
        <v>8.6955911094404528E-9</v>
      </c>
      <c r="L48">
        <v>-8.0607008901865989</v>
      </c>
      <c r="M48">
        <v>8.4762596734890103E-4</v>
      </c>
      <c r="N48">
        <v>0</v>
      </c>
      <c r="O48">
        <v>-3.2518394880718886</v>
      </c>
      <c r="P48">
        <v>-3.4656947415813608</v>
      </c>
      <c r="Q48">
        <f>(LOG10(K48)-L48)^2/$AM$20/$AM$20</f>
        <v>1.7527608629696294E-22</v>
      </c>
      <c r="R48" s="25">
        <f>(V48-M48)^2/$AM$18/$AM$18</f>
        <v>4.4130897170783209E-2</v>
      </c>
      <c r="S48" s="16">
        <f>W48^2/$AM$19/$AM$19</f>
        <v>1.1272099054637204E-16</v>
      </c>
      <c r="T48">
        <f>(LOG10(B48)-O48)^2/$AM$17/$AM$17</f>
        <v>6.6758769719405897E-4</v>
      </c>
      <c r="U48">
        <f>(LOG10(H48)-P48)^2/$AM$21/$AM$21</f>
        <v>2.1291748194472594E-2</v>
      </c>
      <c r="V48">
        <f>SUM($AI$9*B48,$AJ$9*C48,$AK$9*D48,$AL$9*E48,$AM$9*F48,$AN$9*G48)</f>
        <v>1.2614381087872998E-3</v>
      </c>
      <c r="W48" s="16">
        <f>$AI$8*B48+$AJ$8*C48+$AK$8*D48+$AM$8*F48+$AN$8*G48</f>
        <v>-7.4319099407704281E-12</v>
      </c>
      <c r="X48" s="16">
        <f>(B48-$B$2)^2/$B$2/$B$2</f>
        <v>7.8820106674766549E-2</v>
      </c>
      <c r="Y48" s="16">
        <f>(C48-$C$2)^2/$C$2/$C$2</f>
        <v>0.41568375928594331</v>
      </c>
      <c r="Z48" s="16">
        <f>(D48-$D$2)^2/$D$2/$D$2</f>
        <v>8.537059462233125E-2</v>
      </c>
      <c r="AA48" s="16">
        <f>(E48-$E$2)^2/$E$2/$E$2</f>
        <v>1.2521854686845288</v>
      </c>
      <c r="AB48" s="16">
        <f>(F48-$F$2)^2/$F$2/$F$2</f>
        <v>4.3953956692291435E-2</v>
      </c>
      <c r="AC48" s="16">
        <f>(G48-$G$2)^2/$G$2/$G$2</f>
        <v>0.15223717417740151</v>
      </c>
      <c r="AD48" s="16">
        <f>(H48-$H$2)^2/$H$2/$H$2</f>
        <v>1.252246446289546</v>
      </c>
      <c r="AE48" s="66">
        <f t="shared" si="3"/>
        <v>3.2804975064268085</v>
      </c>
      <c r="AF48" s="66"/>
      <c r="AG48" s="66"/>
    </row>
    <row r="49" spans="1:33" x14ac:dyDescent="0.25">
      <c r="A49">
        <v>48</v>
      </c>
      <c r="B49" s="49">
        <v>5.9450031333738097E-4</v>
      </c>
      <c r="C49" s="49">
        <v>8.0955193554295192E-9</v>
      </c>
      <c r="D49" s="49">
        <v>1.17116000656752E-3</v>
      </c>
      <c r="E49" s="49">
        <v>1.9038790043042498E-5</v>
      </c>
      <c r="F49" s="49">
        <v>8.2360673324919096E-6</v>
      </c>
      <c r="G49" s="49">
        <v>1.37658042271827E-6</v>
      </c>
      <c r="H49" s="49">
        <v>5.6056128123037005E-4</v>
      </c>
      <c r="I49" s="50"/>
      <c r="J49">
        <v>0.954534523803237</v>
      </c>
      <c r="K49" s="49">
        <f t="shared" si="2"/>
        <v>7.7274527128748039E-9</v>
      </c>
      <c r="L49">
        <v>-8.1119636438314249</v>
      </c>
      <c r="M49">
        <v>4.3047316133964201E-4</v>
      </c>
      <c r="N49">
        <v>0</v>
      </c>
      <c r="O49">
        <v>-3.292368341615961</v>
      </c>
      <c r="P49">
        <v>-3.4142174638925189</v>
      </c>
      <c r="Q49">
        <f>(LOG10(K49)-L49)^2/$AM$20/$AM$20</f>
        <v>2.6835559888407213E-22</v>
      </c>
      <c r="R49" s="25">
        <f>(V49-M49)^2/$AM$18/$AM$18</f>
        <v>0.14827875112368033</v>
      </c>
      <c r="S49" s="16">
        <f>W49^2/$AM$19/$AM$19</f>
        <v>5.9266938963228131E-19</v>
      </c>
      <c r="T49">
        <f>(LOG10(B49)-O49)^2/$AM$17/$AM$17</f>
        <v>1.1062418842188032E-3</v>
      </c>
      <c r="U49">
        <f>(LOG10(H49)-P49)^2/$AM$21/$AM$21</f>
        <v>6.6292620776394265E-3</v>
      </c>
      <c r="V49">
        <f>SUM($AI$9*B49,$AJ$9*C49,$AK$9*D49,$AL$9*E49,$AM$9*F49,$AN$9*G49)</f>
        <v>1.1890006261358668E-3</v>
      </c>
      <c r="W49" s="16">
        <f>$AI$8*B49+$AJ$8*C49+$AK$8*D49+$AM$8*F49+$AN$8*G49</f>
        <v>5.3889516691079894E-13</v>
      </c>
      <c r="X49" s="16">
        <f>(B49-$B$2)^2/$B$2/$B$2</f>
        <v>4.2932993560254741E-2</v>
      </c>
      <c r="Y49" s="16">
        <f>(C49-$C$2)^2/$C$2/$C$2</f>
        <v>0.21260985757263168</v>
      </c>
      <c r="Z49" s="16">
        <f>(D49-$D$2)^2/$D$2/$D$2</f>
        <v>4.6607498907790972E-2</v>
      </c>
      <c r="AA49" s="16">
        <f>(E49-$E$2)^2/$E$2/$E$2</f>
        <v>0.59696066973266726</v>
      </c>
      <c r="AB49" s="16">
        <f>(F49-$F$2)^2/$F$2/$F$2</f>
        <v>2.6941249533605879E-2</v>
      </c>
      <c r="AC49" s="16">
        <f>(G49-$G$2)^2/$G$2/$G$2</f>
        <v>9.8634672840912083E-2</v>
      </c>
      <c r="AD49" s="16">
        <f>(H49-$H$2)^2/$H$2/$H$2</f>
        <v>0.59698663972328214</v>
      </c>
      <c r="AE49" s="66">
        <f t="shared" si="3"/>
        <v>1.6216735818711447</v>
      </c>
      <c r="AF49" s="66"/>
      <c r="AG49" s="66"/>
    </row>
    <row r="50" spans="1:33" x14ac:dyDescent="0.25">
      <c r="A50">
        <v>49</v>
      </c>
      <c r="B50" s="49">
        <v>4.7266027776463499E-4</v>
      </c>
      <c r="C50" s="49">
        <v>5.0985812223485304E-9</v>
      </c>
      <c r="D50" s="49">
        <v>9.2264976127598604E-4</v>
      </c>
      <c r="E50" s="49">
        <v>9.4712184529142404E-6</v>
      </c>
      <c r="F50" s="49">
        <v>1.0247979556879301E-5</v>
      </c>
      <c r="G50" s="49">
        <v>2.1799342434535699E-6</v>
      </c>
      <c r="H50" s="49">
        <v>2.7885901772633598E-4</v>
      </c>
      <c r="I50" s="50"/>
      <c r="J50">
        <v>0.95570002821479605</v>
      </c>
      <c r="K50" s="49">
        <f t="shared" si="2"/>
        <v>4.8727142180539199E-9</v>
      </c>
      <c r="L50">
        <v>-8.3122290590392485</v>
      </c>
      <c r="M50">
        <v>3.2299059428850799E-4</v>
      </c>
      <c r="N50">
        <v>0</v>
      </c>
      <c r="O50">
        <v>-3.2431343176982601</v>
      </c>
      <c r="P50">
        <v>-3.4221771366624116</v>
      </c>
      <c r="Q50">
        <f>(LOG10(K50)-L50)^2/$AM$20/$AM$20</f>
        <v>4.1098124744010849E-22</v>
      </c>
      <c r="R50" s="25">
        <f>(V50-M50)^2/$AM$18/$AM$18</f>
        <v>9.9810842062190833E-2</v>
      </c>
      <c r="S50" s="16">
        <f>W50^2/$AM$19/$AM$19</f>
        <v>5.5759474762459073E-19</v>
      </c>
      <c r="T50">
        <f>(LOG10(B50)-O50)^2/$AM$17/$AM$17</f>
        <v>1.6940046896146508E-3</v>
      </c>
      <c r="U50">
        <f>(LOG10(H50)-P50)^2/$AM$21/$AM$21</f>
        <v>4.3849672244478102E-3</v>
      </c>
      <c r="V50">
        <f>SUM($AI$9*B50,$AJ$9*C50,$AK$9*D50,$AL$9*E50,$AM$9*F50,$AN$9*G50)</f>
        <v>9.4532055605197588E-4</v>
      </c>
      <c r="W50" s="16">
        <f>$AI$8*B50+$AJ$8*C50+$AK$8*D50+$AM$8*F50+$AN$8*G50</f>
        <v>-5.2270586981212428E-13</v>
      </c>
      <c r="X50" s="16">
        <f>(B50-$B$2)^2/$B$2/$B$2</f>
        <v>1.6166618502143049E-3</v>
      </c>
      <c r="Y50" s="16">
        <f>(C50-$C$2)^2/$C$2/$C$2</f>
        <v>6.3676145970326895E-3</v>
      </c>
      <c r="Z50" s="16">
        <f>(D50-$D$2)^2/$D$2/$D$2</f>
        <v>1.7735370805219857E-3</v>
      </c>
      <c r="AA50" s="16">
        <f>(E50-$E$2)^2/$E$2/$E$2</f>
        <v>1.3964005913675635E-2</v>
      </c>
      <c r="AB50" s="16">
        <f>(F50-$F$2)^2/$F$2/$F$2</f>
        <v>1.6037681754491006E-3</v>
      </c>
      <c r="AC50" s="16">
        <f>(G50-$G$2)^2/$G$2/$G$2</f>
        <v>7.4378316953958631E-3</v>
      </c>
      <c r="AD50" s="16">
        <f>(H50-$H$2)^2/$H$2/$H$2</f>
        <v>1.3964387696634667E-2</v>
      </c>
      <c r="AE50" s="66">
        <f t="shared" si="3"/>
        <v>4.6727807008924246E-2</v>
      </c>
      <c r="AF50" s="66"/>
      <c r="AG50" s="66"/>
    </row>
    <row r="51" spans="1:33" x14ac:dyDescent="0.25">
      <c r="A51">
        <v>50</v>
      </c>
      <c r="B51" s="49">
        <v>5.1036224876581295E-4</v>
      </c>
      <c r="C51" s="49">
        <v>5.9554822659765196E-9</v>
      </c>
      <c r="D51" s="49">
        <v>9.9981670185622195E-4</v>
      </c>
      <c r="E51" s="49">
        <v>1.19784452736696E-5</v>
      </c>
      <c r="F51" s="49">
        <v>9.5229584554895993E-6</v>
      </c>
      <c r="G51" s="49">
        <v>1.86782472361604E-6</v>
      </c>
      <c r="H51" s="49">
        <v>3.52679980947202E-4</v>
      </c>
      <c r="I51" s="50"/>
      <c r="J51">
        <v>0.95533551848248299</v>
      </c>
      <c r="K51" s="49">
        <f t="shared" si="2"/>
        <v>5.6894837383799107E-9</v>
      </c>
      <c r="L51">
        <v>-8.2449271394574648</v>
      </c>
      <c r="M51">
        <v>7.9527396890172403E-4</v>
      </c>
      <c r="N51">
        <v>0</v>
      </c>
      <c r="O51">
        <v>-3.4070857653011073</v>
      </c>
      <c r="P51">
        <v>-3.5905246818169689</v>
      </c>
      <c r="Q51">
        <f>(LOG10(K51)-L51)^2/$AM$20/$AM$20</f>
        <v>1.5217554747756919E-21</v>
      </c>
      <c r="R51" s="25">
        <f>(V51-M51)^2/$AM$18/$AM$18</f>
        <v>1.3099019180050582E-2</v>
      </c>
      <c r="S51" s="16">
        <f>W51^2/$AM$19/$AM$19</f>
        <v>1.8507949289668337E-16</v>
      </c>
      <c r="T51">
        <f>(LOG10(B51)-O51)^2/$AM$17/$AM$17</f>
        <v>3.3041980090419121E-3</v>
      </c>
      <c r="U51">
        <f>(LOG10(H51)-P51)^2/$AM$21/$AM$21</f>
        <v>4.7544810758121453E-3</v>
      </c>
      <c r="V51">
        <f>SUM($AI$9*B51,$AJ$9*C51,$AK$9*D51,$AL$9*E51,$AM$9*F51,$AN$9*G51)</f>
        <v>1.0207244880085513E-3</v>
      </c>
      <c r="W51" s="16">
        <f>$AI$8*B51+$AJ$8*C51+$AK$8*D51+$AM$8*F51+$AN$8*G51</f>
        <v>9.5230746883228246E-12</v>
      </c>
      <c r="X51" s="16">
        <f>(B51-$B$2)^2/$B$2/$B$2</f>
        <v>1.3213625693620523E-3</v>
      </c>
      <c r="Y51" s="16">
        <f>(C51-$C$2)^2/$C$2/$C$2</f>
        <v>5.6037154615918893E-3</v>
      </c>
      <c r="Z51" s="16">
        <f>(D51-$D$2)^2/$D$2/$D$2</f>
        <v>1.444048214860329E-3</v>
      </c>
      <c r="AA51" s="16">
        <f>(E51-$E$2)^2/$E$2/$E$2</f>
        <v>1.3287022927717117E-2</v>
      </c>
      <c r="AB51" s="16">
        <f>(F51-$F$2)^2/$F$2/$F$2</f>
        <v>1.1245208331560098E-3</v>
      </c>
      <c r="AC51" s="16">
        <f>(G51-$G$2)^2/$G$2/$G$2</f>
        <v>4.7995353892959424E-3</v>
      </c>
      <c r="AD51" s="16">
        <f>(H51-$H$2)^2/$H$2/$H$2</f>
        <v>1.3287449486452529E-2</v>
      </c>
      <c r="AE51" s="66">
        <f t="shared" si="3"/>
        <v>4.0867654882435871E-2</v>
      </c>
      <c r="AF51" s="66"/>
      <c r="AG51" s="66"/>
    </row>
    <row r="52" spans="1:33" x14ac:dyDescent="0.25">
      <c r="A52">
        <v>51</v>
      </c>
      <c r="B52" s="49">
        <v>5.3111342980936599E-4</v>
      </c>
      <c r="C52" s="49">
        <v>6.4541281321777598E-9</v>
      </c>
      <c r="D52" s="49">
        <v>1.0421734805332E-3</v>
      </c>
      <c r="E52" s="49">
        <v>1.35252646023133E-5</v>
      </c>
      <c r="F52" s="49">
        <v>9.1677630445928501E-6</v>
      </c>
      <c r="G52" s="49">
        <v>1.7242988256044499E-6</v>
      </c>
      <c r="H52" s="49">
        <v>3.98223570606455E-4</v>
      </c>
      <c r="I52" s="50"/>
      <c r="J52">
        <v>0.95513634424001204</v>
      </c>
      <c r="K52" s="49">
        <f t="shared" si="2"/>
        <v>6.1645723494248831E-9</v>
      </c>
      <c r="L52">
        <v>-8.2100970460217351</v>
      </c>
      <c r="M52">
        <v>1.11856801287339E-3</v>
      </c>
      <c r="N52">
        <v>0</v>
      </c>
      <c r="O52">
        <v>-3.0395161604017678</v>
      </c>
      <c r="P52">
        <v>-3.4616433374890403</v>
      </c>
      <c r="Q52">
        <f>(LOG10(K52)-L52)^2/$AM$20/$AM$20</f>
        <v>2.2663658262637581E-23</v>
      </c>
      <c r="R52" s="25">
        <f>(V52-M52)^2/$AM$18/$AM$18</f>
        <v>8.1806514926645963E-4</v>
      </c>
      <c r="S52" s="16">
        <f>W52^2/$AM$19/$AM$19</f>
        <v>1.405536910108836E-16</v>
      </c>
      <c r="T52">
        <f>(LOG10(B52)-O52)^2/$AM$17/$AM$17</f>
        <v>1.3841117364425403E-2</v>
      </c>
      <c r="U52">
        <f>(LOG10(H52)-P52)^2/$AM$21/$AM$21</f>
        <v>9.5389247701211971E-4</v>
      </c>
      <c r="V52">
        <f>SUM($AI$9*B52,$AJ$9*C52,$AK$9*D52,$AL$9*E52,$AM$9*F52,$AN$9*G52)</f>
        <v>1.062226851319858E-3</v>
      </c>
      <c r="W52" s="16">
        <f>$AI$8*B52+$AJ$8*C52+$AK$8*D52+$AM$8*F52+$AN$8*G52</f>
        <v>8.2988739353802071E-12</v>
      </c>
      <c r="X52" s="16">
        <f>(B52-$B$2)^2/$B$2/$B$2</f>
        <v>6.1604075939881786E-3</v>
      </c>
      <c r="Y52" s="16">
        <f>(C52-$C$2)^2/$C$2/$C$2</f>
        <v>2.7177046916149836E-2</v>
      </c>
      <c r="Z52" s="16">
        <f>(D52-$D$2)^2/$D$2/$D$2</f>
        <v>6.7199101289964792E-3</v>
      </c>
      <c r="AA52" s="16">
        <f>(E52-$E$2)^2/$E$2/$E$2</f>
        <v>6.7230295632636314E-2</v>
      </c>
      <c r="AB52" s="16">
        <f>(F52-$F$2)^2/$F$2/$F$2</f>
        <v>4.8416480588176786E-3</v>
      </c>
      <c r="AC52" s="16">
        <f>(G52-$G$2)^2/$G$2/$G$2</f>
        <v>1.982363322553448E-2</v>
      </c>
      <c r="AD52" s="16">
        <f>(H52-$H$2)^2/$H$2/$H$2</f>
        <v>6.7232636497236695E-2</v>
      </c>
      <c r="AE52" s="66">
        <f t="shared" si="3"/>
        <v>0.19918557805335968</v>
      </c>
      <c r="AF52" s="66"/>
      <c r="AG52" s="66"/>
    </row>
    <row r="53" spans="1:33" x14ac:dyDescent="0.25">
      <c r="A53">
        <v>52</v>
      </c>
      <c r="B53" s="49">
        <v>6.3785297131843395E-4</v>
      </c>
      <c r="C53" s="49">
        <v>9.3202225692613992E-9</v>
      </c>
      <c r="D53" s="49">
        <v>1.2591079605303701E-3</v>
      </c>
      <c r="E53" s="49">
        <v>2.35434103317089E-5</v>
      </c>
      <c r="F53" s="49">
        <v>7.7052543301761802E-6</v>
      </c>
      <c r="G53" s="49">
        <v>1.19680304245402E-6</v>
      </c>
      <c r="H53" s="49">
        <v>6.9319413596852805E-4</v>
      </c>
      <c r="I53" s="50"/>
      <c r="J53">
        <v>0.95412870620875201</v>
      </c>
      <c r="K53" s="49">
        <f t="shared" si="2"/>
        <v>8.892691901586989E-9</v>
      </c>
      <c r="L53">
        <v>-8.0509667541134977</v>
      </c>
      <c r="M53">
        <v>1.1666133947258301E-3</v>
      </c>
      <c r="N53">
        <v>0</v>
      </c>
      <c r="O53">
        <v>-3.368697262696609</v>
      </c>
      <c r="P53">
        <v>-3.5267723005142235</v>
      </c>
      <c r="Q53">
        <f>(LOG10(K53)-L53)^2/$AM$20/$AM$20</f>
        <v>5.8452750297802378E-23</v>
      </c>
      <c r="R53" s="25">
        <f>(V53-M53)^2/$AM$18/$AM$18</f>
        <v>3.0670901660133183E-3</v>
      </c>
      <c r="S53" s="16">
        <f>W53^2/$AM$19/$AM$19</f>
        <v>1.7932038669136699E-16</v>
      </c>
      <c r="T53">
        <f>(LOG10(B53)-O53)^2/$AM$17/$AM$17</f>
        <v>7.5184372969274741E-3</v>
      </c>
      <c r="U53">
        <f>(LOG10(H53)-P53)^2/$AM$21/$AM$21</f>
        <v>3.3787435994644649E-2</v>
      </c>
      <c r="V53">
        <f>SUM($AI$9*B53,$AJ$9*C53,$AK$9*D53,$AL$9*E53,$AM$9*F53,$AN$9*G53)</f>
        <v>1.2757059520106073E-3</v>
      </c>
      <c r="W53" s="16">
        <f>$AI$8*B53+$AJ$8*C53+$AK$8*D53+$AM$8*F53+$AN$8*G53</f>
        <v>-9.3737393541088945E-12</v>
      </c>
      <c r="X53" s="16">
        <f>(B53-$B$2)^2/$B$2/$B$2</f>
        <v>8.7163972601922893E-2</v>
      </c>
      <c r="Y53" s="16">
        <f>(C53-$C$2)^2/$C$2/$C$2</f>
        <v>0.46530594444875284</v>
      </c>
      <c r="Z53" s="16">
        <f>(D53-$D$2)^2/$D$2/$D$2</f>
        <v>9.4368441249143953E-2</v>
      </c>
      <c r="AA53" s="16">
        <f>(E53-$E$2)^2/$E$2/$E$2</f>
        <v>1.4209618987078452</v>
      </c>
      <c r="AB53" s="16">
        <f>(F53-$F$2)^2/$F$2/$F$2</f>
        <v>4.7527947793963569E-2</v>
      </c>
      <c r="AC53" s="16">
        <f>(G53-$G$2)^2/$G$2/$G$2</f>
        <v>0.16292777529548655</v>
      </c>
      <c r="AD53" s="16">
        <f>(H53-$H$2)^2/$H$2/$H$2</f>
        <v>1.4210325737695837</v>
      </c>
      <c r="AE53" s="66">
        <f t="shared" si="3"/>
        <v>3.6992885538666989</v>
      </c>
      <c r="AF53" s="66"/>
      <c r="AG53" s="66"/>
    </row>
    <row r="54" spans="1:33" x14ac:dyDescent="0.25">
      <c r="A54">
        <v>53</v>
      </c>
      <c r="B54" s="49">
        <v>5.2835229509189997E-4</v>
      </c>
      <c r="C54" s="49">
        <v>6.386674982432E-9</v>
      </c>
      <c r="D54" s="49">
        <v>1.0365417262917899E-3</v>
      </c>
      <c r="E54" s="49">
        <v>1.3312378675822299E-5</v>
      </c>
      <c r="F54" s="49">
        <v>9.2134184897854395E-6</v>
      </c>
      <c r="G54" s="49">
        <v>1.7424050939514901E-6</v>
      </c>
      <c r="H54" s="49">
        <v>3.9195548230523599E-4</v>
      </c>
      <c r="I54" s="50"/>
      <c r="J54">
        <v>0.95516278567438095</v>
      </c>
      <c r="K54" s="49">
        <f t="shared" si="2"/>
        <v>6.1003142674166271E-9</v>
      </c>
      <c r="L54">
        <v>-8.2146477909996225</v>
      </c>
      <c r="M54">
        <v>1.51914281049327E-3</v>
      </c>
      <c r="N54">
        <v>0</v>
      </c>
      <c r="O54">
        <v>-3.509295949085689</v>
      </c>
      <c r="P54">
        <v>-3.2963151280445184</v>
      </c>
      <c r="Q54">
        <f>(LOG10(K54)-L54)^2/$AM$20/$AM$20</f>
        <v>4.1126938992979314E-22</v>
      </c>
      <c r="R54" s="25">
        <f>(V54-M54)^2/$AM$18/$AM$18</f>
        <v>5.5111693574547004E-2</v>
      </c>
      <c r="S54" s="16">
        <f>W54^2/$AM$19/$AM$19</f>
        <v>1.472225202973994E-16</v>
      </c>
      <c r="T54">
        <f>(LOG10(B54)-O54)^2/$AM$17/$AM$17</f>
        <v>1.3481479544775259E-2</v>
      </c>
      <c r="U54">
        <f>(LOG10(H54)-P54)^2/$AM$21/$AM$21</f>
        <v>3.0496972792787543E-3</v>
      </c>
      <c r="V54">
        <f>SUM($AI$9*B54,$AJ$9*C54,$AK$9*D54,$AL$9*E54,$AM$9*F54,$AN$9*G54)</f>
        <v>1.0567045816903299E-3</v>
      </c>
      <c r="W54" s="16">
        <f>$AI$8*B54+$AJ$8*C54+$AK$8*D54+$AM$8*F54+$AN$8*G54</f>
        <v>8.4934701356822171E-12</v>
      </c>
      <c r="X54" s="16">
        <f>(B54-$B$2)^2/$B$2/$B$2</f>
        <v>5.3117065372436751E-3</v>
      </c>
      <c r="Y54" s="16">
        <f>(C54-$C$2)^2/$C$2/$C$2</f>
        <v>2.3311346441619626E-2</v>
      </c>
      <c r="Z54" s="16">
        <f>(D54-$D$2)^2/$D$2/$D$2</f>
        <v>5.7955061512718333E-3</v>
      </c>
      <c r="AA54" s="16">
        <f>(E54-$E$2)^2/$E$2/$E$2</f>
        <v>5.7344455191912592E-2</v>
      </c>
      <c r="AB54" s="16">
        <f>(F54-$F$2)^2/$F$2/$F$2</f>
        <v>4.2183039795366797E-3</v>
      </c>
      <c r="AC54" s="16">
        <f>(G54-$G$2)^2/$G$2/$G$2</f>
        <v>1.7364446061721536E-2</v>
      </c>
      <c r="AD54" s="16">
        <f>(H54-$H$2)^2/$H$2/$H$2</f>
        <v>5.734643089935601E-2</v>
      </c>
      <c r="AE54" s="66">
        <f t="shared" si="3"/>
        <v>0.17069219526266194</v>
      </c>
      <c r="AF54" s="66"/>
      <c r="AG54" s="66"/>
    </row>
    <row r="55" spans="1:33" x14ac:dyDescent="0.25">
      <c r="A55">
        <v>54</v>
      </c>
      <c r="B55" s="49">
        <v>4.9060940670901405E-4</v>
      </c>
      <c r="C55" s="49">
        <v>5.4986284762199396E-9</v>
      </c>
      <c r="D55" s="49">
        <v>9.5942430909041999E-4</v>
      </c>
      <c r="E55" s="49">
        <v>1.0617313594002899E-5</v>
      </c>
      <c r="F55" s="49">
        <v>9.8889339484893201E-6</v>
      </c>
      <c r="G55" s="49">
        <v>2.0221355340431102E-6</v>
      </c>
      <c r="H55" s="49">
        <v>3.1260376593749198E-4</v>
      </c>
      <c r="I55" s="50"/>
      <c r="J55">
        <v>0.95552607450642302</v>
      </c>
      <c r="K55" s="49">
        <f t="shared" si="2"/>
        <v>5.2540828830516733E-9</v>
      </c>
      <c r="L55">
        <v>-8.2795030805195946</v>
      </c>
      <c r="M55">
        <v>1.3921624957704599E-4</v>
      </c>
      <c r="N55">
        <v>0</v>
      </c>
      <c r="O55">
        <v>-3.5093368251095227</v>
      </c>
      <c r="P55">
        <v>-3.5177772312083238</v>
      </c>
      <c r="Q55">
        <f>(LOG10(K55)-L55)^2/$AM$20/$AM$20</f>
        <v>2.6987563445195896E-23</v>
      </c>
      <c r="R55" s="25">
        <f>(V55-M55)^2/$AM$18/$AM$18</f>
        <v>0.18271034055605406</v>
      </c>
      <c r="S55" s="16">
        <f>W55^2/$AM$19/$AM$19</f>
        <v>4.6033800279963933E-19</v>
      </c>
      <c r="T55">
        <f>(LOG10(B55)-O55)^2/$AM$17/$AM$17</f>
        <v>1.0007270922520151E-2</v>
      </c>
      <c r="U55">
        <f>(LOG10(H55)-P55)^2/$AM$21/$AM$21</f>
        <v>4.0777399921675656E-5</v>
      </c>
      <c r="V55">
        <f>SUM($AI$9*B55,$AJ$9*C55,$AK$9*D55,$AL$9*E55,$AM$9*F55,$AN$9*G55)</f>
        <v>9.8121881389296546E-4</v>
      </c>
      <c r="W55" s="16">
        <f>$AI$8*B55+$AJ$8*C55+$AK$8*D55+$AM$8*F55+$AN$8*G55</f>
        <v>-4.7493749206798069E-13</v>
      </c>
      <c r="X55" s="16">
        <f>(B55-$B$2)^2/$B$2/$B$2</f>
        <v>1.4136976218193762E-5</v>
      </c>
      <c r="Y55" s="16">
        <f>(C55-$C$2)^2/$C$2/$C$2</f>
        <v>5.7698676982774502E-5</v>
      </c>
      <c r="Z55" s="16">
        <f>(D55-$D$2)^2/$D$2/$D$2</f>
        <v>1.5479357989646762E-5</v>
      </c>
      <c r="AA55" s="16">
        <f>(E55-$E$2)^2/$E$2/$E$2</f>
        <v>1.3134665096886964E-4</v>
      </c>
      <c r="AB55" s="16">
        <f>(F55-$F$2)^2/$F$2/$F$2</f>
        <v>1.3019463742709163E-5</v>
      </c>
      <c r="AC55" s="16">
        <f>(G55-$G$2)^2/$G$2/$G$2</f>
        <v>5.7959251640334674E-5</v>
      </c>
      <c r="AD55" s="16">
        <f>(H55-$H$2)^2/$H$2/$H$2</f>
        <v>1.3135053102066363E-4</v>
      </c>
      <c r="AE55" s="66">
        <f t="shared" si="3"/>
        <v>4.2099090856319212E-4</v>
      </c>
      <c r="AF55" s="66"/>
      <c r="AG55" s="66"/>
    </row>
    <row r="56" spans="1:33" x14ac:dyDescent="0.25">
      <c r="A56">
        <v>55</v>
      </c>
      <c r="B56" s="49">
        <v>5.4877721038288003E-4</v>
      </c>
      <c r="C56" s="49">
        <v>6.89365094467454E-9</v>
      </c>
      <c r="D56" s="49">
        <v>1.07817323847983E-3</v>
      </c>
      <c r="E56" s="49">
        <v>1.49396621958367E-5</v>
      </c>
      <c r="F56" s="49">
        <v>8.8865432770231296E-6</v>
      </c>
      <c r="G56" s="49">
        <v>1.6149825816939301E-6</v>
      </c>
      <c r="H56" s="49">
        <v>4.3986831764785702E-4</v>
      </c>
      <c r="I56" s="50"/>
      <c r="J56">
        <v>0.95496763417971997</v>
      </c>
      <c r="K56" s="49">
        <f t="shared" si="2"/>
        <v>6.5832135334966371E-9</v>
      </c>
      <c r="L56">
        <v>-8.181562057822509</v>
      </c>
      <c r="M56">
        <v>4.8869159098114605E-4</v>
      </c>
      <c r="N56">
        <v>0</v>
      </c>
      <c r="O56">
        <v>-3.4613493197288925</v>
      </c>
      <c r="P56">
        <v>-3.5367177816996596</v>
      </c>
      <c r="Q56">
        <f>(LOG10(K56)-L56)^2/$AM$20/$AM$20</f>
        <v>7.8120734595298225E-22</v>
      </c>
      <c r="R56" s="25">
        <f>(V56-M56)^2/$AM$18/$AM$18</f>
        <v>9.5537794802726436E-2</v>
      </c>
      <c r="S56" s="16">
        <f>W56^2/$AM$19/$AM$19</f>
        <v>9.4398834811397684E-17</v>
      </c>
      <c r="T56">
        <f>(LOG10(B56)-O56)^2/$AM$17/$AM$17</f>
        <v>1.0074677642911938E-2</v>
      </c>
      <c r="U56">
        <f>(LOG10(H56)-P56)^2/$AM$21/$AM$21</f>
        <v>8.1036421618601775E-3</v>
      </c>
      <c r="V56">
        <f>SUM($AI$9*B56,$AJ$9*C56,$AK$9*D56,$AL$9*E56,$AM$9*F56,$AN$9*G56)</f>
        <v>1.0975544139646258E-3</v>
      </c>
      <c r="W56" s="16">
        <f>$AI$8*B56+$AJ$8*C56+$AK$8*D56+$AM$8*F56+$AN$8*G56</f>
        <v>6.8011343949068428E-12</v>
      </c>
      <c r="X56" s="16">
        <f>(B56-$B$2)^2/$B$2/$B$2</f>
        <v>1.3077442781301751E-2</v>
      </c>
      <c r="Y56" s="16">
        <f>(C56-$C$2)^2/$C$2/$C$2</f>
        <v>5.962417784763048E-2</v>
      </c>
      <c r="Z56" s="16">
        <f>(D56-$D$2)^2/$D$2/$D$2</f>
        <v>1.4244346176879124E-2</v>
      </c>
      <c r="AA56" s="16">
        <f>(E56-$E$2)^2/$E$2/$E$2</f>
        <v>0.15286337141875339</v>
      </c>
      <c r="AB56" s="16">
        <f>(F56-$F$2)^2/$F$2/$F$2</f>
        <v>9.6280028920025049E-3</v>
      </c>
      <c r="AC56" s="16">
        <f>(G56-$G$2)^2/$G$2/$G$2</f>
        <v>3.812950901633639E-2</v>
      </c>
      <c r="AD56" s="16">
        <f>(H56-$H$2)^2/$H$2/$H$2</f>
        <v>0.15286905525888711</v>
      </c>
      <c r="AE56" s="66">
        <f t="shared" si="3"/>
        <v>0.44043590539179073</v>
      </c>
      <c r="AF56" s="66"/>
      <c r="AG56" s="66"/>
    </row>
    <row r="57" spans="1:33" x14ac:dyDescent="0.25">
      <c r="A57">
        <v>56</v>
      </c>
      <c r="B57" s="49">
        <v>4.7344148111738498E-4</v>
      </c>
      <c r="C57" s="49">
        <v>5.1156931100631798E-9</v>
      </c>
      <c r="D57" s="49">
        <v>9.2425182494183203E-4</v>
      </c>
      <c r="E57" s="49">
        <v>9.5193440113486296E-6</v>
      </c>
      <c r="F57" s="49">
        <v>1.02317868012986E-5</v>
      </c>
      <c r="G57" s="49">
        <v>2.1726799045906301E-6</v>
      </c>
      <c r="H57" s="49">
        <v>2.8027598828166302E-4</v>
      </c>
      <c r="I57" s="50"/>
      <c r="J57">
        <v>0.95569244164325695</v>
      </c>
      <c r="K57" s="49">
        <f t="shared" si="2"/>
        <v>4.889029239053867E-9</v>
      </c>
      <c r="L57">
        <v>-8.3107773654141699</v>
      </c>
      <c r="M57">
        <v>3.7685599718856398E-4</v>
      </c>
      <c r="N57">
        <v>0</v>
      </c>
      <c r="O57">
        <v>-3.268924186813583</v>
      </c>
      <c r="P57">
        <v>-3.6705610595719849</v>
      </c>
      <c r="Q57">
        <f>(LOG10(K57)-L57)^2/$AM$20/$AM$20</f>
        <v>2.2132478772107012E-24</v>
      </c>
      <c r="R57" s="25">
        <f>(V57-M57)^2/$AM$18/$AM$18</f>
        <v>8.3738870832712572E-2</v>
      </c>
      <c r="S57" s="16">
        <f>W57^2/$AM$19/$AM$19</f>
        <v>5.5425874325276619E-19</v>
      </c>
      <c r="T57">
        <f>(LOG10(B57)-O57)^2/$AM$17/$AM$17</f>
        <v>7.7867526002869134E-4</v>
      </c>
      <c r="U57">
        <f>(LOG10(H57)-P57)^2/$AM$21/$AM$21</f>
        <v>3.4896755775076721E-3</v>
      </c>
      <c r="V57">
        <f>SUM($AI$9*B57,$AJ$9*C57,$AK$9*D57,$AL$9*E57,$AM$9*F57,$AN$9*G57)</f>
        <v>9.4688296275590995E-4</v>
      </c>
      <c r="W57" s="16">
        <f>$AI$8*B57+$AJ$8*C57+$AK$8*D57+$AM$8*F57+$AN$8*G57</f>
        <v>-5.2113988927528416E-13</v>
      </c>
      <c r="X57" s="16">
        <f>(B57-$B$2)^2/$B$2/$B$2</f>
        <v>1.4916131910464403E-3</v>
      </c>
      <c r="Y57" s="16">
        <f>(C57-$C$2)^2/$C$2/$C$2</f>
        <v>5.8842622473680934E-3</v>
      </c>
      <c r="Z57" s="16">
        <f>(D57-$D$2)^2/$D$2/$D$2</f>
        <v>1.6362134745337938E-3</v>
      </c>
      <c r="AA57" s="16">
        <f>(E57-$E$2)^2/$E$2/$E$2</f>
        <v>1.2925097720449388E-2</v>
      </c>
      <c r="AB57" s="16">
        <f>(F57-$F$2)^2/$F$2/$F$2</f>
        <v>1.4748444745273012E-3</v>
      </c>
      <c r="AC57" s="16">
        <f>(G57-$G$2)^2/$G$2/$G$2</f>
        <v>6.8274010385710156E-3</v>
      </c>
      <c r="AD57" s="16">
        <f>(H57-$H$2)^2/$H$2/$H$2</f>
        <v>1.2925452338353006E-2</v>
      </c>
      <c r="AE57" s="66">
        <f t="shared" si="3"/>
        <v>4.3164884484849037E-2</v>
      </c>
      <c r="AF57" s="66"/>
      <c r="AG57" s="66"/>
    </row>
    <row r="58" spans="1:33" x14ac:dyDescent="0.25">
      <c r="A58">
        <v>57</v>
      </c>
      <c r="B58" s="49">
        <v>4.8999303272122697E-4</v>
      </c>
      <c r="C58" s="49">
        <v>5.4846524415924602E-9</v>
      </c>
      <c r="D58" s="49">
        <v>9.5816263369973996E-4</v>
      </c>
      <c r="E58" s="49">
        <v>1.05765425803865E-5</v>
      </c>
      <c r="F58" s="49">
        <v>9.9008280108542496E-6</v>
      </c>
      <c r="G58" s="49">
        <v>2.0272608504483101E-6</v>
      </c>
      <c r="H58" s="49">
        <v>3.1140333411789299E-4</v>
      </c>
      <c r="I58" s="50"/>
      <c r="J58">
        <v>0.95553203559607003</v>
      </c>
      <c r="K58" s="49">
        <f t="shared" si="2"/>
        <v>5.2407611120517994E-9</v>
      </c>
      <c r="L58">
        <v>-8.2806056361852356</v>
      </c>
      <c r="M58">
        <v>7.9051883148729095E-4</v>
      </c>
      <c r="N58">
        <v>0</v>
      </c>
      <c r="O58">
        <v>-3.5526463821858081</v>
      </c>
      <c r="P58">
        <v>-3.6139946051911709</v>
      </c>
      <c r="Q58">
        <f>(LOG10(K58)-L58)^2/$AM$20/$AM$20</f>
        <v>2.5050467371910483E-22</v>
      </c>
      <c r="R58" s="25">
        <f>(V58-M58)^2/$AM$18/$AM$18</f>
        <v>9.2513376257011126E-3</v>
      </c>
      <c r="S58" s="16">
        <f>W58^2/$AM$19/$AM$19</f>
        <v>4.6434723463142364E-19</v>
      </c>
      <c r="T58">
        <f>(LOG10(B58)-O58)^2/$AM$17/$AM$17</f>
        <v>1.474236556671968E-2</v>
      </c>
      <c r="U58">
        <f>(LOG10(H58)-P58)^2/$AM$21/$AM$21</f>
        <v>2.8792809474802081E-3</v>
      </c>
      <c r="V58">
        <f>SUM($AI$9*B58,$AJ$9*C58,$AK$9*D58,$AL$9*E58,$AM$9*F58,$AN$9*G58)</f>
        <v>9.7998606591945519E-4</v>
      </c>
      <c r="W58" s="16">
        <f>$AI$8*B58+$AJ$8*C58+$AK$8*D58+$AM$8*F58+$AN$8*G58</f>
        <v>-4.7700120017605575E-13</v>
      </c>
      <c r="X58" s="16">
        <f>(B58-$B$2)^2/$B$2/$B$2</f>
        <v>2.5115502107867731E-5</v>
      </c>
      <c r="Y58" s="16">
        <f>(C58-$C$2)^2/$C$2/$C$2</f>
        <v>1.023817889155575E-4</v>
      </c>
      <c r="Z58" s="16">
        <f>(D58-$D$2)^2/$D$2/$D$2</f>
        <v>2.7502068664007584E-5</v>
      </c>
      <c r="AA58" s="16">
        <f>(E58-$E$2)^2/$E$2/$E$2</f>
        <v>2.3276680413109862E-4</v>
      </c>
      <c r="AB58" s="16">
        <f>(F58-$F$2)^2/$F$2/$F$2</f>
        <v>2.3187635570963087E-5</v>
      </c>
      <c r="AC58" s="16">
        <f>(G58-$G$2)^2/$G$2/$G$2</f>
        <v>1.0336787582151982E-4</v>
      </c>
      <c r="AD58" s="16">
        <f>(H58-$H$2)^2/$H$2/$H$2</f>
        <v>2.32773664271894E-4</v>
      </c>
      <c r="AE58" s="66">
        <f t="shared" si="3"/>
        <v>7.4709533948290839E-4</v>
      </c>
      <c r="AF58" s="66"/>
      <c r="AG58" s="66"/>
    </row>
    <row r="59" spans="1:33" x14ac:dyDescent="0.25">
      <c r="A59">
        <v>58</v>
      </c>
      <c r="B59" s="49">
        <v>5.9100767620418797E-4</v>
      </c>
      <c r="C59" s="49">
        <v>8.0004549239603799E-9</v>
      </c>
      <c r="D59" s="49">
        <v>1.1640660942393501E-3</v>
      </c>
      <c r="E59" s="49">
        <v>1.8702643067498301E-5</v>
      </c>
      <c r="F59" s="49">
        <v>8.2822123101133695E-6</v>
      </c>
      <c r="G59" s="49">
        <v>1.3928328485584399E-6</v>
      </c>
      <c r="H59" s="49">
        <v>5.5066388806199401E-4</v>
      </c>
      <c r="I59" s="50"/>
      <c r="J59">
        <v>0.95456742328019095</v>
      </c>
      <c r="K59" s="49">
        <f t="shared" si="2"/>
        <v>7.6369736418341754E-9</v>
      </c>
      <c r="L59">
        <v>-8.1170787082988074</v>
      </c>
      <c r="M59">
        <v>-8.0243324275396002E-5</v>
      </c>
      <c r="N59">
        <v>0</v>
      </c>
      <c r="O59">
        <v>-3.1165113233612236</v>
      </c>
      <c r="P59">
        <v>-3.4088537067456088</v>
      </c>
      <c r="Q59">
        <f>(LOG10(K59)-L59)^2/$AM$20/$AM$20</f>
        <v>5.7371316660052998E-23</v>
      </c>
      <c r="R59" s="25">
        <f>(V59-M59)^2/$AM$18/$AM$18</f>
        <v>0.41061331426174358</v>
      </c>
      <c r="S59" s="16">
        <f>W59^2/$AM$19/$AM$19</f>
        <v>2.7232762002106006E-18</v>
      </c>
      <c r="T59">
        <f>(LOG10(B59)-O59)^2/$AM$17/$AM$17</f>
        <v>3.1301538049387143E-3</v>
      </c>
      <c r="U59">
        <f>(LOG10(H59)-P59)^2/$AM$21/$AM$21</f>
        <v>5.6055396306759547E-3</v>
      </c>
      <c r="V59">
        <f>SUM($AI$9*B59,$AJ$9*C59,$AK$9*D59,$AL$9*E59,$AM$9*F59,$AN$9*G59)</f>
        <v>1.1820153512532112E-3</v>
      </c>
      <c r="W59" s="16">
        <f>$AI$8*B59+$AJ$8*C59+$AK$8*D59+$AM$8*F59+$AN$8*G59</f>
        <v>1.1551646367956363E-12</v>
      </c>
      <c r="X59" s="16">
        <f>(B59-$B$2)^2/$B$2/$B$2</f>
        <v>4.0044241558028403E-2</v>
      </c>
      <c r="Y59" s="16">
        <f>(C59-$C$2)^2/$C$2/$C$2</f>
        <v>0.19708177902681809</v>
      </c>
      <c r="Z59" s="16">
        <f>(D59-$D$2)^2/$D$2/$D$2</f>
        <v>4.3481784936961317E-2</v>
      </c>
      <c r="AA59" s="16">
        <f>(E59-$E$2)^2/$E$2/$E$2</f>
        <v>0.54957740481029349</v>
      </c>
      <c r="AB59" s="16">
        <f>(F59-$F$2)^2/$F$2/$F$2</f>
        <v>2.5425812790515867E-2</v>
      </c>
      <c r="AC59" s="16">
        <f>(G59-$G$2)^2/$G$2/$G$2</f>
        <v>9.3613435739664838E-2</v>
      </c>
      <c r="AD59" s="16">
        <f>(H59-$H$2)^2/$H$2/$H$2</f>
        <v>0.54960104279255073</v>
      </c>
      <c r="AE59" s="66">
        <f t="shared" si="3"/>
        <v>1.4988255016548326</v>
      </c>
      <c r="AF59" s="66"/>
      <c r="AG59" s="66"/>
    </row>
    <row r="60" spans="1:33" x14ac:dyDescent="0.25">
      <c r="A60">
        <v>59</v>
      </c>
      <c r="B60" s="49">
        <v>4.3349384770637999E-4</v>
      </c>
      <c r="C60" s="49">
        <v>4.2756624675615999E-9</v>
      </c>
      <c r="D60" s="49">
        <v>8.4212563237088395E-4</v>
      </c>
      <c r="E60" s="49">
        <v>7.2555987575287197E-6</v>
      </c>
      <c r="F60" s="49">
        <v>1.1134549730778801E-5</v>
      </c>
      <c r="G60" s="49">
        <v>2.5972397937300599E-6</v>
      </c>
      <c r="H60" s="49">
        <v>2.1362423859978499E-4</v>
      </c>
      <c r="I60" s="50"/>
      <c r="J60">
        <v>0.95608214050224505</v>
      </c>
      <c r="K60" s="49">
        <f t="shared" si="2"/>
        <v>4.0878845240514049E-9</v>
      </c>
      <c r="L60">
        <v>-8.3885013807800437</v>
      </c>
      <c r="M60">
        <v>9.5468905689629702E-4</v>
      </c>
      <c r="N60">
        <v>0</v>
      </c>
      <c r="O60">
        <v>-3.3129134751496827</v>
      </c>
      <c r="P60">
        <v>-3.2649480033192662</v>
      </c>
      <c r="Q60">
        <f>(LOG10(K60)-L60)^2/$AM$20/$AM$20</f>
        <v>7.9740360618139498E-23</v>
      </c>
      <c r="R60" s="25">
        <f>(V60-M60)^2/$AM$18/$AM$18</f>
        <v>1.9822068117758391E-3</v>
      </c>
      <c r="S60" s="16">
        <f>W60^2/$AM$19/$AM$19</f>
        <v>6.1946817083816326E-19</v>
      </c>
      <c r="T60">
        <f>(LOG10(B60)-O60)^2/$AM$17/$AM$17</f>
        <v>6.2759234881970061E-4</v>
      </c>
      <c r="U60">
        <f>(LOG10(H60)-P60)^2/$AM$21/$AM$21</f>
        <v>4.1087587739070543E-2</v>
      </c>
      <c r="V60">
        <f>SUM($AI$9*B60,$AJ$9*C60,$AK$9*D60,$AL$9*E60,$AM$9*F60,$AN$9*G60)</f>
        <v>8.6698769596370404E-4</v>
      </c>
      <c r="W60" s="16">
        <f>$AI$8*B60+$AJ$8*C60+$AK$8*D60+$AM$8*F60+$AN$8*G60</f>
        <v>-5.5094410216527411E-13</v>
      </c>
      <c r="X60" s="16">
        <f>(B60-$B$2)^2/$B$2/$B$2</f>
        <v>1.4337613687374651E-2</v>
      </c>
      <c r="Y60" s="16">
        <f>(C60-$C$2)^2/$C$2/$C$2</f>
        <v>5.2129767894472927E-2</v>
      </c>
      <c r="Z60" s="16">
        <f>(D60-$D$2)^2/$D$2/$D$2</f>
        <v>1.5803709123170317E-2</v>
      </c>
      <c r="AA60" s="16">
        <f>(E60-$E$2)^2/$E$2/$E$2</f>
        <v>0.10527277548365725</v>
      </c>
      <c r="AB60" s="16">
        <f>(F60-$F$2)^2/$F$2/$F$2</f>
        <v>1.6906063518910143E-2</v>
      </c>
      <c r="AC60" s="16">
        <f>(G60-$G$2)^2/$G$2/$G$2</f>
        <v>8.654346329882609E-2</v>
      </c>
      <c r="AD60" s="16">
        <f>(H60-$H$2)^2/$H$2/$H$2</f>
        <v>0.10527516274432568</v>
      </c>
      <c r="AE60" s="66">
        <f t="shared" si="3"/>
        <v>0.39626855575073705</v>
      </c>
      <c r="AF60" s="66"/>
      <c r="AG60" s="66"/>
    </row>
    <row r="61" spans="1:33" x14ac:dyDescent="0.25">
      <c r="A61">
        <v>60</v>
      </c>
      <c r="B61" s="49">
        <v>4.59359438640158E-4</v>
      </c>
      <c r="C61" s="49">
        <v>4.8114192434284699E-9</v>
      </c>
      <c r="D61" s="49">
        <v>8.9535008706265705E-4</v>
      </c>
      <c r="E61" s="49">
        <v>8.6758527233070206E-6</v>
      </c>
      <c r="F61" s="49">
        <v>1.0532120824452099E-5</v>
      </c>
      <c r="G61" s="49">
        <v>2.3093605308894401E-6</v>
      </c>
      <c r="H61" s="49">
        <v>2.5544092424227202E-4</v>
      </c>
      <c r="I61" s="50"/>
      <c r="J61">
        <v>0.95582941131876897</v>
      </c>
      <c r="K61" s="49">
        <f t="shared" si="2"/>
        <v>4.598896023054031E-9</v>
      </c>
      <c r="L61">
        <v>-8.3373464093125023</v>
      </c>
      <c r="M61">
        <v>2.89232605842577E-4</v>
      </c>
      <c r="N61">
        <v>0</v>
      </c>
      <c r="O61">
        <v>-3.375220752291384</v>
      </c>
      <c r="P61">
        <v>-3.5506075713874061</v>
      </c>
      <c r="Q61">
        <f>(LOG10(K61)-L61)^2/$AM$20/$AM$20</f>
        <v>5.0172046610122114E-23</v>
      </c>
      <c r="R61" s="25">
        <f>(V61-M61)^2/$AM$18/$AM$18</f>
        <v>0.10211953426656965</v>
      </c>
      <c r="S61" s="16">
        <f>W61^2/$AM$19/$AM$19</f>
        <v>6.0149177329137497E-19</v>
      </c>
      <c r="T61">
        <f>(LOG10(B61)-O61)^2/$AM$17/$AM$17</f>
        <v>3.4919269550246824E-4</v>
      </c>
      <c r="U61">
        <f>(LOG10(H61)-P61)^2/$AM$21/$AM$21</f>
        <v>4.4314358432155713E-4</v>
      </c>
      <c r="V61">
        <f>SUM($AI$9*B61,$AJ$9*C61,$AK$9*D61,$AL$9*E61,$AM$9*F61,$AN$9*G61)</f>
        <v>9.1871887782320736E-4</v>
      </c>
      <c r="W61" s="16">
        <f>$AI$8*B61+$AJ$8*C61+$AK$8*D61+$AM$8*F61+$AN$8*G61</f>
        <v>-5.4289130487858591E-13</v>
      </c>
      <c r="X61" s="16">
        <f>(B61-$B$2)^2/$B$2/$B$2</f>
        <v>4.5180782225987554E-3</v>
      </c>
      <c r="Y61" s="16">
        <f>(C61-$C$2)^2/$C$2/$C$2</f>
        <v>1.7325122885712984E-2</v>
      </c>
      <c r="Z61" s="16">
        <f>(D61-$D$2)^2/$D$2/$D$2</f>
        <v>4.9639997252903289E-3</v>
      </c>
      <c r="AA61" s="16">
        <f>(E61-$E$2)^2/$E$2/$E$2</f>
        <v>3.6949680605385872E-2</v>
      </c>
      <c r="AB61" s="16">
        <f>(F61-$F$2)^2/$F$2/$F$2</f>
        <v>4.7450064105238532E-3</v>
      </c>
      <c r="AC61" s="16">
        <f>(G61-$G$2)^2/$G$2/$G$2</f>
        <v>2.2721007980595041E-2</v>
      </c>
      <c r="AD61" s="16">
        <f>(H61-$H$2)^2/$H$2/$H$2</f>
        <v>3.6950631110735654E-2</v>
      </c>
      <c r="AE61" s="66">
        <f t="shared" si="3"/>
        <v>0.1281735269408425</v>
      </c>
      <c r="AF61" s="66"/>
      <c r="AG61" s="66"/>
    </row>
    <row r="62" spans="1:33" x14ac:dyDescent="0.25">
      <c r="A62">
        <v>61</v>
      </c>
      <c r="B62" s="49">
        <v>4.7685463291738601E-4</v>
      </c>
      <c r="C62" s="49">
        <v>5.1907763681771904E-9</v>
      </c>
      <c r="D62" s="49">
        <v>9.31249721778241E-4</v>
      </c>
      <c r="E62" s="49">
        <v>9.7314668729981496E-6</v>
      </c>
      <c r="F62" s="49">
        <v>1.0161660655743099E-5</v>
      </c>
      <c r="G62" s="49">
        <v>2.1414140351752301E-6</v>
      </c>
      <c r="H62" s="49">
        <v>2.8652156627813601E-4</v>
      </c>
      <c r="I62" s="50"/>
      <c r="J62">
        <v>0.95565931167163898</v>
      </c>
      <c r="K62" s="49">
        <f t="shared" si="2"/>
        <v>4.9606137710536241E-9</v>
      </c>
      <c r="L62">
        <v>-8.3044645854352126</v>
      </c>
      <c r="M62">
        <v>6.7788457523710103E-4</v>
      </c>
      <c r="N62">
        <v>0</v>
      </c>
      <c r="O62">
        <v>-2.9373872246402359</v>
      </c>
      <c r="P62">
        <v>-3.5618325539616755</v>
      </c>
      <c r="Q62">
        <f>(LOG10(K62)-L62)^2/$AM$20/$AM$20</f>
        <v>1.6815902580854785E-23</v>
      </c>
      <c r="R62" s="25">
        <f>(V62-M62)^2/$AM$18/$AM$18</f>
        <v>1.9606613139387573E-2</v>
      </c>
      <c r="S62" s="16">
        <f>W62^2/$AM$19/$AM$19</f>
        <v>5.3867677379152813E-19</v>
      </c>
      <c r="T62">
        <f>(LOG10(B62)-O62)^2/$AM$17/$AM$17</f>
        <v>3.6907552494017469E-2</v>
      </c>
      <c r="U62">
        <f>(LOG10(H62)-P62)^2/$AM$21/$AM$21</f>
        <v>9.0153795759184257E-5</v>
      </c>
      <c r="V62">
        <f>SUM($AI$9*B62,$AJ$9*C62,$AK$9*D62,$AL$9*E62,$AM$9*F62,$AN$9*G62)</f>
        <v>9.5370926634853433E-4</v>
      </c>
      <c r="W62" s="16">
        <f>$AI$8*B62+$AJ$8*C62+$AK$8*D62+$AM$8*F62+$AN$8*G62</f>
        <v>-5.1376222044623794E-13</v>
      </c>
      <c r="X62" s="16">
        <f>(B62-$B$2)^2/$B$2/$B$2</f>
        <v>1.0042942823213987E-3</v>
      </c>
      <c r="Y62" s="16">
        <f>(C62-$C$2)^2/$C$2/$C$2</f>
        <v>3.9889027294070989E-3</v>
      </c>
      <c r="Z62" s="16">
        <f>(D62-$D$2)^2/$D$2/$D$2</f>
        <v>1.1012430708651003E-3</v>
      </c>
      <c r="AA62" s="16">
        <f>(E62-$E$2)^2/$E$2/$E$2</f>
        <v>8.8244631677496729E-3</v>
      </c>
      <c r="AB62" s="16">
        <f>(F62-$F$2)^2/$F$2/$F$2</f>
        <v>9.7886014986990838E-4</v>
      </c>
      <c r="AC62" s="16">
        <f>(G62-$G$2)^2/$G$2/$G$2</f>
        <v>4.4955106593478327E-3</v>
      </c>
      <c r="AD62" s="16">
        <f>(H62-$H$2)^2/$H$2/$H$2</f>
        <v>8.8247089855576326E-3</v>
      </c>
      <c r="AE62" s="66">
        <f t="shared" si="3"/>
        <v>2.9217983045118644E-2</v>
      </c>
      <c r="AF62" s="66"/>
      <c r="AG62" s="66"/>
    </row>
    <row r="63" spans="1:33" x14ac:dyDescent="0.25">
      <c r="A63">
        <v>62</v>
      </c>
      <c r="B63" s="49">
        <v>3.97021265470049E-4</v>
      </c>
      <c r="C63" s="49">
        <v>3.5712213686078601E-9</v>
      </c>
      <c r="D63" s="49">
        <v>7.6670448622031899E-4</v>
      </c>
      <c r="E63" s="49">
        <v>5.5218909156411199E-6</v>
      </c>
      <c r="F63" s="49">
        <v>1.2117295079311699E-5</v>
      </c>
      <c r="G63" s="49">
        <v>3.10702629124171E-6</v>
      </c>
      <c r="H63" s="49">
        <v>1.62578696761741E-4</v>
      </c>
      <c r="I63" s="50"/>
      <c r="J63">
        <v>0.95644085860041705</v>
      </c>
      <c r="K63" s="49">
        <f t="shared" si="2"/>
        <v>3.4156620320434582E-9</v>
      </c>
      <c r="L63">
        <v>-8.4665251078268451</v>
      </c>
      <c r="M63">
        <v>-1.44456343166953E-4</v>
      </c>
      <c r="N63">
        <v>0</v>
      </c>
      <c r="O63">
        <v>-3.254009482395066</v>
      </c>
      <c r="P63">
        <v>-3.4722963766635222</v>
      </c>
      <c r="Q63">
        <f>(LOG10(K63)-L63)^2/$AM$20/$AM$20</f>
        <v>2.4322039601802733E-22</v>
      </c>
      <c r="R63" s="25">
        <f>(V63-M63)^2/$AM$18/$AM$18</f>
        <v>0.22698847712763093</v>
      </c>
      <c r="S63" s="16">
        <f>W63^2/$AM$19/$AM$19</f>
        <v>5.2814990530929989E-19</v>
      </c>
      <c r="T63">
        <f>(LOG10(B63)-O63)^2/$AM$17/$AM$17</f>
        <v>5.4152488100676225E-3</v>
      </c>
      <c r="U63">
        <f>(LOG10(H63)-P63)^2/$AM$21/$AM$21</f>
        <v>2.5065220093261155E-2</v>
      </c>
      <c r="V63">
        <f>SUM($AI$9*B63,$AJ$9*C63,$AK$9*D63,$AL$9*E63,$AM$9*F63,$AN$9*G63)</f>
        <v>7.9404253144881541E-4</v>
      </c>
      <c r="W63" s="16">
        <f>$AI$8*B63+$AJ$8*C63+$AK$8*D63+$AM$8*F63+$AN$8*G63</f>
        <v>-5.0871745950139841E-13</v>
      </c>
      <c r="X63" s="16">
        <f>(B63-$B$2)^2/$B$2/$B$2</f>
        <v>3.7559076175744589E-2</v>
      </c>
      <c r="Y63" s="16">
        <f>(C63-$C$2)^2/$C$2/$C$2</f>
        <v>0.12635071266773057</v>
      </c>
      <c r="Z63" s="16">
        <f>(D63-$D$2)^2/$D$2/$D$2</f>
        <v>4.1621856725376896E-2</v>
      </c>
      <c r="AA63" s="16">
        <f>(E63-$E$2)^2/$E$2/$E$2</f>
        <v>0.23607633988240301</v>
      </c>
      <c r="AB63" s="16">
        <f>(F63-$F$2)^2/$F$2/$F$2</f>
        <v>5.2789745403096618E-2</v>
      </c>
      <c r="AC63" s="16">
        <f>(G63-$G$2)^2/$G$2/$G$2</f>
        <v>0.30052874396269491</v>
      </c>
      <c r="AD63" s="16">
        <f>(H63-$H$2)^2/$H$2/$H$2</f>
        <v>0.23608073449431055</v>
      </c>
      <c r="AE63" s="66">
        <f t="shared" si="3"/>
        <v>1.0310072093113571</v>
      </c>
      <c r="AF63" s="66"/>
      <c r="AG63" s="66"/>
    </row>
    <row r="64" spans="1:33" x14ac:dyDescent="0.25">
      <c r="A64">
        <v>63</v>
      </c>
      <c r="B64" s="49">
        <v>3.7675916994269799E-4</v>
      </c>
      <c r="C64" s="49">
        <v>3.2057365778494001E-9</v>
      </c>
      <c r="D64" s="49">
        <v>7.2457101237773699E-4</v>
      </c>
      <c r="E64" s="49">
        <v>4.6864846704423998E-6</v>
      </c>
      <c r="F64" s="49">
        <v>1.27454247227015E-5</v>
      </c>
      <c r="G64" s="49">
        <v>3.45968426538179E-6</v>
      </c>
      <c r="H64" s="49">
        <v>1.37981928558595E-4</v>
      </c>
      <c r="I64" s="50"/>
      <c r="J64">
        <v>0.95664120134764896</v>
      </c>
      <c r="K64" s="49">
        <f t="shared" si="2"/>
        <v>3.066739691037951E-9</v>
      </c>
      <c r="L64">
        <v>-8.5133230859511997</v>
      </c>
      <c r="M64">
        <v>1.8365730822603901E-3</v>
      </c>
      <c r="N64">
        <v>0</v>
      </c>
      <c r="O64">
        <v>-3.1868797554942847</v>
      </c>
      <c r="P64">
        <v>-3.3901018114443291</v>
      </c>
      <c r="Q64">
        <f>(LOG10(K64)-L64)^2/$AM$20/$AM$20</f>
        <v>1.2985352586143501E-24</v>
      </c>
      <c r="R64" s="25">
        <f>(V64-M64)^2/$AM$18/$AM$18</f>
        <v>0.30229928161593639</v>
      </c>
      <c r="S64" s="16">
        <f>W64^2/$AM$19/$AM$19</f>
        <v>4.4421827132728681E-19</v>
      </c>
      <c r="T64">
        <f>(LOG10(B64)-O64)^2/$AM$17/$AM$17</f>
        <v>1.4048935747433241E-2</v>
      </c>
      <c r="U64">
        <f>(LOG10(H64)-P64)^2/$AM$21/$AM$21</f>
        <v>5.5242856229763847E-2</v>
      </c>
      <c r="V64">
        <f>SUM($AI$9*B64,$AJ$9*C64,$AK$9*D64,$AL$9*E64,$AM$9*F64,$AN$9*G64)</f>
        <v>7.535183403519439E-4</v>
      </c>
      <c r="W64" s="16">
        <f>$AI$8*B64+$AJ$8*C64+$AK$8*D64+$AM$8*F64+$AN$8*G64</f>
        <v>-4.6654791066981591E-13</v>
      </c>
      <c r="X64" s="16">
        <f>(B64-$B$2)^2/$B$2/$B$2</f>
        <v>5.5199720919342117E-2</v>
      </c>
      <c r="Y64" s="16">
        <f>(C64-$C$2)^2/$C$2/$C$2</f>
        <v>0.17759643310216047</v>
      </c>
      <c r="Z64" s="16">
        <f>(D64-$D$2)^2/$D$2/$D$2</f>
        <v>6.1383503660857E-2</v>
      </c>
      <c r="AA64" s="16">
        <f>(E64-$E$2)^2/$E$2/$E$2</f>
        <v>0.31771091108452731</v>
      </c>
      <c r="AB64" s="16">
        <f>(F64-$F$2)^2/$F$2/$F$2</f>
        <v>8.6146840400759039E-2</v>
      </c>
      <c r="AC64" s="16">
        <f>(G64-$G$2)^2/$G$2/$G$2</f>
        <v>0.52407684116139452</v>
      </c>
      <c r="AD64" s="16">
        <f>(H64-$H$2)^2/$H$2/$H$2</f>
        <v>0.31771614967387762</v>
      </c>
      <c r="AE64" s="66">
        <f t="shared" si="3"/>
        <v>1.5398304000029182</v>
      </c>
      <c r="AF64" s="66"/>
      <c r="AG64" s="66"/>
    </row>
    <row r="65" spans="1:33" x14ac:dyDescent="0.25">
      <c r="A65">
        <v>64</v>
      </c>
      <c r="B65" s="49">
        <v>6.52687449312543E-4</v>
      </c>
      <c r="C65" s="49">
        <v>9.7582523772552594E-9</v>
      </c>
      <c r="D65" s="49">
        <v>1.2891616889300201E-3</v>
      </c>
      <c r="E65" s="49">
        <v>2.52304054239891E-5</v>
      </c>
      <c r="F65" s="49">
        <v>7.5397704118532304E-6</v>
      </c>
      <c r="G65" s="49">
        <v>1.14344096929661E-6</v>
      </c>
      <c r="H65" s="49">
        <v>7.4286575573611203E-4</v>
      </c>
      <c r="I65" s="50"/>
      <c r="J65">
        <v>0.95399092686234499</v>
      </c>
      <c r="K65" s="49">
        <f t="shared" si="2"/>
        <v>9.309284229934426E-9</v>
      </c>
      <c r="L65">
        <v>-8.0310837097090157</v>
      </c>
      <c r="M65">
        <v>2.4057942291003001E-4</v>
      </c>
      <c r="N65">
        <v>0</v>
      </c>
      <c r="O65">
        <v>-3.6616021936660221</v>
      </c>
      <c r="P65">
        <v>-3.716729987757907</v>
      </c>
      <c r="Q65">
        <f>(LOG10(K65)-L65)^2/$AM$20/$AM$20</f>
        <v>4.326134692803087E-22</v>
      </c>
      <c r="R65" s="25">
        <f>(V65-M65)^2/$AM$18/$AM$18</f>
        <v>0.29219225790654568</v>
      </c>
      <c r="S65" s="16">
        <f>W65^2/$AM$19/$AM$19</f>
        <v>3.912235324991025E-16</v>
      </c>
      <c r="T65">
        <f>(LOG10(B65)-O65)^2/$AM$17/$AM$17</f>
        <v>5.6717197990472146E-2</v>
      </c>
      <c r="U65">
        <f>(LOG10(H65)-P65)^2/$AM$21/$AM$21</f>
        <v>8.6330288382930095E-2</v>
      </c>
      <c r="V65">
        <f>SUM($AI$9*B65,$AJ$9*C65,$AK$9*D65,$AL$9*E65,$AM$9*F65,$AN$9*G65)</f>
        <v>1.3053749124706459E-3</v>
      </c>
      <c r="W65" s="16">
        <f>$AI$8*B65+$AJ$8*C65+$AK$8*D65+$AM$8*F65+$AN$8*G65</f>
        <v>-1.3845559971505675E-11</v>
      </c>
      <c r="X65" s="16">
        <f>(B65-$B$2)^2/$B$2/$B$2</f>
        <v>0.10585822154012858</v>
      </c>
      <c r="Y65" s="16">
        <f>(C65-$C$2)^2/$C$2/$C$2</f>
        <v>0.57941009217247363</v>
      </c>
      <c r="Z65" s="16">
        <f>(D65-$D$2)^2/$D$2/$D$2</f>
        <v>0.11451183687933676</v>
      </c>
      <c r="AA65" s="16">
        <f>(E65-$E$2)^2/$E$2/$E$2</f>
        <v>1.8201005553872172</v>
      </c>
      <c r="AB65" s="16">
        <f>(F65-$F$2)^2/$F$2/$F$2</f>
        <v>5.513277204405357E-2</v>
      </c>
      <c r="AC65" s="16">
        <f>(G65-$G$2)^2/$G$2/$G$2</f>
        <v>0.18510043432592638</v>
      </c>
      <c r="AD65" s="16">
        <f>(H65-$H$2)^2/$H$2/$H$2</f>
        <v>1.8201950525980175</v>
      </c>
      <c r="AE65" s="66">
        <f t="shared" si="3"/>
        <v>4.6803089649471534</v>
      </c>
      <c r="AF65" s="66"/>
      <c r="AG65" s="66"/>
    </row>
    <row r="66" spans="1:33" x14ac:dyDescent="0.25">
      <c r="A66">
        <v>65</v>
      </c>
      <c r="B66" s="49">
        <v>5.8441844682748795E-4</v>
      </c>
      <c r="C66" s="49">
        <v>7.8225711365988797E-9</v>
      </c>
      <c r="D66" s="49">
        <v>1.15067887450042E-3</v>
      </c>
      <c r="E66" s="49">
        <v>1.8079036174662401E-5</v>
      </c>
      <c r="F66" s="49">
        <v>8.3707679803469708E-6</v>
      </c>
      <c r="G66" s="49">
        <v>1.424303513952E-6</v>
      </c>
      <c r="H66" s="49">
        <v>5.3230263800911398E-4</v>
      </c>
      <c r="I66" s="50"/>
      <c r="J66">
        <v>0.95462957490088796</v>
      </c>
      <c r="K66" s="49">
        <f t="shared" si="2"/>
        <v>7.4676577587633437E-9</v>
      </c>
      <c r="L66">
        <v>-8.1268155938603073</v>
      </c>
      <c r="M66">
        <v>1.2418748361734701E-3</v>
      </c>
      <c r="N66">
        <v>0</v>
      </c>
      <c r="O66">
        <v>-3.3083462569562587</v>
      </c>
      <c r="P66">
        <v>-3.1180067441013963</v>
      </c>
      <c r="Q66">
        <f>(LOG10(K66)-L66)^2/$AM$20/$AM$20</f>
        <v>2.9542833327462202E-22</v>
      </c>
      <c r="R66" s="25">
        <f>(V66-M66)^2/$AM$18/$AM$18</f>
        <v>1.37478057392657E-3</v>
      </c>
      <c r="S66" s="16">
        <f>W66^2/$AM$19/$AM$19</f>
        <v>1.0341246228899477E-17</v>
      </c>
      <c r="T66">
        <f>(LOG10(B66)-O66)^2/$AM$17/$AM$17</f>
        <v>1.4088827068119167E-3</v>
      </c>
      <c r="U66">
        <f>(LOG10(H66)-P66)^2/$AM$21/$AM$21</f>
        <v>6.071108555313013E-3</v>
      </c>
      <c r="V66">
        <f>SUM($AI$9*B66,$AJ$9*C66,$AK$9*D66,$AL$9*E66,$AM$9*F66,$AN$9*G66)</f>
        <v>1.1688368914039293E-3</v>
      </c>
      <c r="W66" s="16">
        <f>$AI$8*B66+$AJ$8*C66+$AK$8*D66+$AM$8*F66+$AN$8*G66</f>
        <v>2.2510465681901704E-12</v>
      </c>
      <c r="X66" s="16">
        <f>(B66-$B$2)^2/$B$2/$B$2</f>
        <v>3.4868230468334552E-2</v>
      </c>
      <c r="Y66" s="16">
        <f>(C66-$C$2)^2/$C$2/$C$2</f>
        <v>0.1696073226026</v>
      </c>
      <c r="Z66" s="16">
        <f>(D66-$D$2)^2/$D$2/$D$2</f>
        <v>3.7878647014557627E-2</v>
      </c>
      <c r="AA66" s="16">
        <f>(E66-$E$2)^2/$E$2/$E$2</f>
        <v>0.46686215252604074</v>
      </c>
      <c r="AB66" s="16">
        <f>(F66-$F$2)^2/$F$2/$F$2</f>
        <v>2.2640437537250001E-2</v>
      </c>
      <c r="AC66" s="16">
        <f>(G66-$G$2)^2/$G$2/$G$2</f>
        <v>8.4263384476387357E-2</v>
      </c>
      <c r="AD66" s="16">
        <f>(H66-$H$2)^2/$H$2/$H$2</f>
        <v>0.46688180099733206</v>
      </c>
      <c r="AE66" s="66">
        <f t="shared" si="3"/>
        <v>1.2830019756225024</v>
      </c>
      <c r="AF66" s="66"/>
      <c r="AG66" s="66"/>
    </row>
    <row r="67" spans="1:33" x14ac:dyDescent="0.25">
      <c r="A67">
        <v>66</v>
      </c>
      <c r="B67" s="49">
        <v>3.9294450059227E-4</v>
      </c>
      <c r="C67" s="49">
        <v>3.4961989974280499E-9</v>
      </c>
      <c r="D67" s="49">
        <v>7.5824214631374401E-4</v>
      </c>
      <c r="E67" s="49">
        <v>5.3467068544751199E-6</v>
      </c>
      <c r="F67" s="49">
        <v>1.22384718884513E-5</v>
      </c>
      <c r="G67" s="49">
        <v>3.1734077939777701E-6</v>
      </c>
      <c r="H67" s="49">
        <v>1.57420767819469E-4</v>
      </c>
      <c r="I67" s="50"/>
      <c r="J67">
        <v>0.95648111148776505</v>
      </c>
      <c r="K67" s="49">
        <f t="shared" si="2"/>
        <v>3.3440483030423911E-9</v>
      </c>
      <c r="L67">
        <v>-8.4757274579929138</v>
      </c>
      <c r="M67">
        <v>-2.59005023252424E-4</v>
      </c>
      <c r="N67">
        <v>0</v>
      </c>
      <c r="O67">
        <v>-3.150264685140336</v>
      </c>
      <c r="P67">
        <v>-3.4681603010956259</v>
      </c>
      <c r="Q67">
        <f>(LOG10(K67)-L67)^2/$AM$20/$AM$20</f>
        <v>3.3087224502121107E-22</v>
      </c>
      <c r="R67" s="25">
        <f>(V67-M67)^2/$AM$18/$AM$18</f>
        <v>0.28137194345444611</v>
      </c>
      <c r="S67" s="16">
        <f>W67^2/$AM$19/$AM$19</f>
        <v>5.1242479633210372E-19</v>
      </c>
      <c r="T67">
        <f>(LOG10(B67)-O67)^2/$AM$17/$AM$17</f>
        <v>1.6307813551751909E-2</v>
      </c>
      <c r="U67">
        <f>(LOG10(H67)-P67)^2/$AM$21/$AM$21</f>
        <v>2.8019022512606136E-2</v>
      </c>
      <c r="V67">
        <f>SUM($AI$9*B67,$AJ$9*C67,$AK$9*D67,$AL$9*E67,$AM$9*F67,$AN$9*G67)</f>
        <v>7.8588900168562702E-4</v>
      </c>
      <c r="W67" s="16">
        <f>$AI$8*B67+$AJ$8*C67+$AK$8*D67+$AM$8*F67+$AN$8*G67</f>
        <v>-5.0108696870177221E-13</v>
      </c>
      <c r="X67" s="16">
        <f>(B67-$B$2)^2/$B$2/$B$2</f>
        <v>4.0836323052293275E-2</v>
      </c>
      <c r="Y67" s="16">
        <f>(C67-$C$2)^2/$C$2/$C$2</f>
        <v>0.13616000340024756</v>
      </c>
      <c r="Z67" s="16">
        <f>(D67-$D$2)^2/$D$2/$D$2</f>
        <v>4.5283788407053292E-2</v>
      </c>
      <c r="AA67" s="16">
        <f>(E67-$E$2)^2/$E$2/$E$2</f>
        <v>0.2521924119679621</v>
      </c>
      <c r="AB67" s="16">
        <f>(F67-$F$2)^2/$F$2/$F$2</f>
        <v>5.8592164713582938E-2</v>
      </c>
      <c r="AC67" s="16">
        <f>(G67-$G$2)^2/$G$2/$G$2</f>
        <v>0.33788918607860152</v>
      </c>
      <c r="AD67" s="16">
        <f>(H67-$H$2)^2/$H$2/$H$2</f>
        <v>0.25219699671720719</v>
      </c>
      <c r="AE67" s="66">
        <f t="shared" si="3"/>
        <v>1.123150874336948</v>
      </c>
      <c r="AF67" s="66"/>
      <c r="AG67" s="66"/>
    </row>
    <row r="68" spans="1:33" x14ac:dyDescent="0.25">
      <c r="A68">
        <v>67</v>
      </c>
      <c r="B68" s="49">
        <v>6.0983681553995099E-4</v>
      </c>
      <c r="C68" s="49">
        <v>8.5193199745318992E-9</v>
      </c>
      <c r="D68" s="49">
        <v>1.2022942575840301E-3</v>
      </c>
      <c r="E68" s="49">
        <v>2.0561402166759701E-5</v>
      </c>
      <c r="F68" s="49">
        <v>8.0396817191568592E-6</v>
      </c>
      <c r="G68" s="49">
        <v>1.30853184782231E-6</v>
      </c>
      <c r="H68" s="49">
        <v>6.0539259012193695E-4</v>
      </c>
      <c r="I68" s="50"/>
      <c r="J68">
        <v>0.95439042146403297</v>
      </c>
      <c r="K68" s="49">
        <f t="shared" ref="K68:K131" si="4">C68*J68</f>
        <v>8.1307573810804543E-9</v>
      </c>
      <c r="L68">
        <v>-8.0898689979616183</v>
      </c>
      <c r="M68">
        <v>1.3474454596381501E-3</v>
      </c>
      <c r="N68">
        <v>0</v>
      </c>
      <c r="O68">
        <v>-3.1404219001201525</v>
      </c>
      <c r="P68">
        <v>-3.7744175654843706</v>
      </c>
      <c r="Q68">
        <f>(LOG10(K68)-L68)^2/$AM$20/$AM$20</f>
        <v>1.6907624227165737E-22</v>
      </c>
      <c r="R68" s="25">
        <f>(V68-M68)^2/$AM$18/$AM$18</f>
        <v>4.2073292747102902E-3</v>
      </c>
      <c r="S68" s="16">
        <f t="shared" ref="S68:S131" si="5">W68^2/$AM$19/$AM$19</f>
        <v>1.2453736134190386E-17</v>
      </c>
      <c r="T68">
        <f>(LOG10(B68)-O68)^2/$AM$17/$AM$17</f>
        <v>1.382518262016418E-3</v>
      </c>
      <c r="U68">
        <f>(LOG10(H68)-P68)^2/$AM$21/$AM$21</f>
        <v>7.7410448957467223E-2</v>
      </c>
      <c r="V68">
        <f>SUM($AI$9*B68,$AJ$9*C68,$AK$9*D68,$AL$9*E68,$AM$9*F68,$AN$9*G68)</f>
        <v>1.2196736335501916E-3</v>
      </c>
      <c r="W68" s="16">
        <f>$AI$8*B68+$AJ$8*C68+$AK$8*D68+$AM$8*F68+$AN$8*G68</f>
        <v>-2.4702895995719386E-12</v>
      </c>
      <c r="X68" s="16">
        <f>(B68-$B$2)^2/$B$2/$B$2</f>
        <v>5.6808508038699274E-2</v>
      </c>
      <c r="Y68" s="16">
        <f>(C68-$C$2)^2/$C$2/$C$2</f>
        <v>0.28899740866407647</v>
      </c>
      <c r="Z68" s="16">
        <f>(D68-$D$2)^2/$D$2/$D$2</f>
        <v>6.160869896590089E-2</v>
      </c>
      <c r="AA68" s="16">
        <f>(E68-$E$2)^2/$E$2/$E$2</f>
        <v>0.83612216707523079</v>
      </c>
      <c r="AB68" s="16">
        <f>(F68-$F$2)^2/$F$2/$F$2</f>
        <v>3.3881280225505662E-2</v>
      </c>
      <c r="AC68" s="16">
        <f>(G68-$G$2)^2/$G$2/$G$2</f>
        <v>0.12108284697014596</v>
      </c>
      <c r="AD68" s="16">
        <f>(H68-$H$2)^2/$H$2/$H$2</f>
        <v>0.83616036442032426</v>
      </c>
      <c r="AE68" s="66">
        <f t="shared" ref="AE68:AE131" si="6">SUM(X68:AD68)</f>
        <v>2.2346612743598833</v>
      </c>
      <c r="AF68" s="66"/>
      <c r="AG68" s="66"/>
    </row>
    <row r="69" spans="1:33" x14ac:dyDescent="0.25">
      <c r="A69">
        <v>68</v>
      </c>
      <c r="B69" s="49">
        <v>5.0936727415426498E-4</v>
      </c>
      <c r="C69" s="49">
        <v>5.9320543779310402E-9</v>
      </c>
      <c r="D69" s="49">
        <v>9.97783879816928E-4</v>
      </c>
      <c r="E69" s="49">
        <v>1.19073222561577E-5</v>
      </c>
      <c r="F69" s="49">
        <v>9.5407152074497302E-6</v>
      </c>
      <c r="G69" s="49">
        <v>1.8751605624545801E-6</v>
      </c>
      <c r="H69" s="49">
        <v>3.50585881811966E-4</v>
      </c>
      <c r="I69" s="50"/>
      <c r="J69">
        <v>0.95534509468796602</v>
      </c>
      <c r="K69" s="49">
        <f t="shared" si="4"/>
        <v>5.6671590513786932E-9</v>
      </c>
      <c r="L69">
        <v>-8.2466345984661089</v>
      </c>
      <c r="M69">
        <v>1.0929039052941601E-3</v>
      </c>
      <c r="N69">
        <v>0</v>
      </c>
      <c r="O69">
        <v>-3.5140168300652519</v>
      </c>
      <c r="P69">
        <v>-3.3300108773487822</v>
      </c>
      <c r="Q69">
        <f>(LOG10(K69)-L69)^2/$AM$20/$AM$20</f>
        <v>6.3859576436460778E-22</v>
      </c>
      <c r="R69" s="25">
        <f>(V69-M69)^2/$AM$18/$AM$18</f>
        <v>1.4177035885120227E-3</v>
      </c>
      <c r="S69" s="16">
        <f t="shared" si="5"/>
        <v>1.8685428515218632E-16</v>
      </c>
      <c r="T69">
        <f>(LOG10(B69)-O69)^2/$AM$17/$AM$17</f>
        <v>1.2215540099868596E-2</v>
      </c>
      <c r="U69">
        <f>(LOG10(H69)-P69)^2/$AM$21/$AM$21</f>
        <v>3.9184282080708711E-3</v>
      </c>
      <c r="V69">
        <f>SUM($AI$9*B69,$AJ$9*C69,$AK$9*D69,$AL$9*E69,$AM$9*F69,$AN$9*G69)</f>
        <v>1.0187345387399041E-3</v>
      </c>
      <c r="W69" s="16">
        <f>$AI$8*B69+$AJ$8*C69+$AK$8*D69+$AM$8*F69+$AN$8*G69</f>
        <v>9.5686258012617095E-12</v>
      </c>
      <c r="X69" s="16">
        <f>(B69-$B$2)^2/$B$2/$B$2</f>
        <v>1.1785583905417384E-3</v>
      </c>
      <c r="Y69" s="16">
        <f>(C69-$C$2)^2/$C$2/$C$2</f>
        <v>4.988548033873939E-3</v>
      </c>
      <c r="Z69" s="16">
        <f>(D69-$D$2)^2/$D$2/$D$2</f>
        <v>1.2881048044757946E-3</v>
      </c>
      <c r="AA69" s="16">
        <f>(E69-$E$2)^2/$E$2/$E$2</f>
        <v>1.1804245515646451E-2</v>
      </c>
      <c r="AB69" s="16">
        <f>(F69-$F$2)^2/$F$2/$F$2</f>
        <v>1.0069057632355373E-3</v>
      </c>
      <c r="AC69" s="16">
        <f>(G69-$G$2)^2/$G$2/$G$2</f>
        <v>4.3064165190441796E-3</v>
      </c>
      <c r="AD69" s="16">
        <f>(H69-$H$2)^2/$H$2/$H$2</f>
        <v>1.1804622957097005E-2</v>
      </c>
      <c r="AE69" s="66">
        <f t="shared" si="6"/>
        <v>3.6377401983914641E-2</v>
      </c>
      <c r="AF69" s="66"/>
      <c r="AG69" s="66"/>
    </row>
    <row r="70" spans="1:33" x14ac:dyDescent="0.25">
      <c r="A70">
        <v>69</v>
      </c>
      <c r="B70" s="49">
        <v>6.0960823923496895E-4</v>
      </c>
      <c r="C70" s="49">
        <v>8.5129275723624299E-9</v>
      </c>
      <c r="D70" s="49">
        <v>1.20183041319062E-3</v>
      </c>
      <c r="E70" s="49">
        <v>2.0538146923231301E-5</v>
      </c>
      <c r="F70" s="49">
        <v>8.0425363043152107E-6</v>
      </c>
      <c r="G70" s="49">
        <v>1.3095080198936899E-6</v>
      </c>
      <c r="H70" s="49">
        <v>6.0470786945173805E-4</v>
      </c>
      <c r="I70" s="50"/>
      <c r="J70">
        <v>0.95439256483916601</v>
      </c>
      <c r="K70" s="49">
        <f t="shared" si="4"/>
        <v>8.1246747800770345E-9</v>
      </c>
      <c r="L70">
        <v>-8.0901940142466096</v>
      </c>
      <c r="M70">
        <v>6.3083759199931803E-4</v>
      </c>
      <c r="N70">
        <v>0</v>
      </c>
      <c r="O70">
        <v>-3.7687078445321758</v>
      </c>
      <c r="P70">
        <v>-3.4330165230455045</v>
      </c>
      <c r="Q70">
        <f>(LOG10(K70)-L70)^2/$AM$20/$AM$20</f>
        <v>5.6928166946796947E-23</v>
      </c>
      <c r="R70" s="25">
        <f>(V70-M70)^2/$AM$18/$AM$18</f>
        <v>8.921758481548317E-2</v>
      </c>
      <c r="S70" s="16">
        <f t="shared" si="5"/>
        <v>1.1967981822783127E-17</v>
      </c>
      <c r="T70">
        <f>(LOG10(B70)-O70)^2/$AM$17/$AM$17</f>
        <v>7.6662166887580721E-2</v>
      </c>
      <c r="U70">
        <f>(LOG10(H70)-P70)^2/$AM$21/$AM$21</f>
        <v>1.1509228349513964E-2</v>
      </c>
      <c r="V70">
        <f>SUM($AI$9*B70,$AJ$9*C70,$AK$9*D70,$AL$9*E70,$AM$9*F70,$AN$9*G70)</f>
        <v>1.2192164808915718E-3</v>
      </c>
      <c r="W70" s="16">
        <f>$AI$8*B70+$AJ$8*C70+$AK$8*D70+$AM$8*F70+$AN$8*G70</f>
        <v>-2.4216339717562051E-12</v>
      </c>
      <c r="X70" s="16">
        <f>(B70-$B$2)^2/$B$2/$B$2</f>
        <v>5.6587466976139054E-2</v>
      </c>
      <c r="Y70" s="16">
        <f>(C70-$C$2)^2/$C$2/$C$2</f>
        <v>0.28775830131251634</v>
      </c>
      <c r="Z70" s="16">
        <f>(D70-$D$2)^2/$D$2/$D$2</f>
        <v>6.1369874364537169E-2</v>
      </c>
      <c r="AA70" s="16">
        <f>(E70-$E$2)^2/$E$2/$E$2</f>
        <v>0.83216712980828023</v>
      </c>
      <c r="AB70" s="16">
        <f>(F70-$F$2)^2/$F$2/$F$2</f>
        <v>3.3774712487312973E-2</v>
      </c>
      <c r="AC70" s="16">
        <f>(G70-$G$2)^2/$G$2/$G$2</f>
        <v>0.12074456599189975</v>
      </c>
      <c r="AD70" s="16">
        <f>(H70-$H$2)^2/$H$2/$H$2</f>
        <v>0.83220511925849472</v>
      </c>
      <c r="AE70" s="66">
        <f t="shared" si="6"/>
        <v>2.2246071701991799</v>
      </c>
      <c r="AF70" s="66"/>
      <c r="AG70" s="66"/>
    </row>
    <row r="71" spans="1:33" x14ac:dyDescent="0.25">
      <c r="A71">
        <v>70</v>
      </c>
      <c r="B71" s="49">
        <v>4.0956953084557597E-4</v>
      </c>
      <c r="C71" s="49">
        <v>3.8068344984314397E-9</v>
      </c>
      <c r="D71" s="49">
        <v>7.9270843159781005E-4</v>
      </c>
      <c r="E71" s="49">
        <v>6.0841488380318301E-6</v>
      </c>
      <c r="F71" s="49">
        <v>1.17594465373452E-5</v>
      </c>
      <c r="G71" s="49">
        <v>2.9155443821079498E-6</v>
      </c>
      <c r="H71" s="49">
        <v>1.79133224918765E-4</v>
      </c>
      <c r="I71" s="50"/>
      <c r="J71">
        <v>0.95631715078410195</v>
      </c>
      <c r="K71" s="49">
        <f t="shared" si="4"/>
        <v>3.6405411210465803E-9</v>
      </c>
      <c r="L71">
        <v>-8.4388340590529687</v>
      </c>
      <c r="M71">
        <v>1.1773313628896001E-3</v>
      </c>
      <c r="N71">
        <v>0</v>
      </c>
      <c r="O71">
        <v>-3.3667588505408239</v>
      </c>
      <c r="P71">
        <v>-3.3471458887148984</v>
      </c>
      <c r="Q71">
        <f>(LOG10(K71)-L71)^2/$AM$20/$AM$20</f>
        <v>4.0370342104351389E-22</v>
      </c>
      <c r="R71" s="25">
        <f>(V71-M71)^2/$AM$18/$AM$18</f>
        <v>3.3065020153511697E-2</v>
      </c>
      <c r="S71" s="16">
        <f t="shared" si="5"/>
        <v>5.7101338761054131E-19</v>
      </c>
      <c r="T71">
        <f>(LOG10(B71)-O71)^2/$AM$17/$AM$17</f>
        <v>1.0934371268983599E-4</v>
      </c>
      <c r="U71">
        <f>(LOG10(H71)-P71)^2/$AM$21/$AM$21</f>
        <v>3.9935619276387363E-2</v>
      </c>
      <c r="V71">
        <f>SUM($AI$9*B71,$AJ$9*C71,$AK$9*D71,$AL$9*E71,$AM$9*F71,$AN$9*G71)</f>
        <v>8.191390622201099E-4</v>
      </c>
      <c r="W71" s="16">
        <f>$AI$8*B71+$AJ$8*C71+$AK$8*D71+$AM$8*F71+$AN$8*G71</f>
        <v>-5.2895799448459541E-13</v>
      </c>
      <c r="X71" s="16">
        <f>(B71-$B$2)^2/$B$2/$B$2</f>
        <v>2.8331929795504036E-2</v>
      </c>
      <c r="Y71" s="16">
        <f>(C71-$C$2)^2/$C$2/$C$2</f>
        <v>9.7928001822811112E-2</v>
      </c>
      <c r="Z71" s="16">
        <f>(D71-$D$2)^2/$D$2/$D$2</f>
        <v>3.1335122341184275E-2</v>
      </c>
      <c r="AA71" s="16">
        <f>(E71-$E$2)^2/$E$2/$E$2</f>
        <v>0.18794574028055369</v>
      </c>
      <c r="AB71" s="16">
        <f>(F71-$F$2)^2/$F$2/$F$2</f>
        <v>3.742013771561422E-2</v>
      </c>
      <c r="AC71" s="16">
        <f>(G71-$G$2)^2/$G$2/$G$2</f>
        <v>0.20501986915154419</v>
      </c>
      <c r="AD71" s="16">
        <f>(H71-$H$2)^2/$H$2/$H$2</f>
        <v>0.18794949541056283</v>
      </c>
      <c r="AE71" s="66">
        <f t="shared" si="6"/>
        <v>0.77593029651777434</v>
      </c>
      <c r="AF71" s="66"/>
      <c r="AG71" s="66"/>
    </row>
    <row r="72" spans="1:33" x14ac:dyDescent="0.25">
      <c r="A72">
        <v>71</v>
      </c>
      <c r="B72" s="49">
        <v>5.0690632741880496E-4</v>
      </c>
      <c r="C72" s="49">
        <v>5.8742976641482799E-9</v>
      </c>
      <c r="D72" s="49">
        <v>9.9275516759137297E-4</v>
      </c>
      <c r="E72" s="49">
        <v>1.1732587272608001E-5</v>
      </c>
      <c r="F72" s="49">
        <v>9.5849333972967608E-6</v>
      </c>
      <c r="G72" s="49">
        <v>1.8934951576340999E-6</v>
      </c>
      <c r="H72" s="49">
        <v>3.4544110152953103E-4</v>
      </c>
      <c r="I72" s="50"/>
      <c r="J72">
        <v>0.95536879043408696</v>
      </c>
      <c r="K72" s="49">
        <f t="shared" si="4"/>
        <v>5.6121206540471247E-9</v>
      </c>
      <c r="L72">
        <v>-8.2508730007017927</v>
      </c>
      <c r="M72">
        <v>8.2106800626719097E-4</v>
      </c>
      <c r="N72">
        <v>0</v>
      </c>
      <c r="O72">
        <v>-3.1024891090996185</v>
      </c>
      <c r="P72">
        <v>-3.3216402368467279</v>
      </c>
      <c r="Q72">
        <f>(LOG10(K72)-L72)^2/$AM$20/$AM$20</f>
        <v>7.0491986501573585E-23</v>
      </c>
      <c r="R72" s="25">
        <f>(V72-M72)^2/$AM$18/$AM$18</f>
        <v>9.5741661206626728E-3</v>
      </c>
      <c r="S72" s="16">
        <f t="shared" si="5"/>
        <v>3.4026636051465789E-19</v>
      </c>
      <c r="T72">
        <f>(LOG10(B72)-O72)^2/$AM$17/$AM$17</f>
        <v>9.2720701695399397E-3</v>
      </c>
      <c r="U72">
        <f>(LOG10(H72)-P72)^2/$AM$21/$AM$21</f>
        <v>4.8990027816774289E-3</v>
      </c>
      <c r="V72">
        <f>SUM($AI$9*B72,$AJ$9*C72,$AK$9*D72,$AL$9*E72,$AM$9*F72,$AN$9*G72)</f>
        <v>1.0138126552459363E-3</v>
      </c>
      <c r="W72" s="16">
        <f>$AI$8*B72+$AJ$8*C72+$AK$8*D72+$AM$8*F72+$AN$8*G72</f>
        <v>-4.0832648291799832E-13</v>
      </c>
      <c r="X72" s="16">
        <f>(B72-$B$2)^2/$B$2/$B$2</f>
        <v>8.6041881922852936E-4</v>
      </c>
      <c r="Y72" s="16">
        <f>(C72-$C$2)^2/$C$2/$C$2</f>
        <v>3.6247143744158575E-3</v>
      </c>
      <c r="Z72" s="16">
        <f>(D72-$D$2)^2/$D$2/$D$2</f>
        <v>9.4061292779735756E-4</v>
      </c>
      <c r="AA72" s="16">
        <f>(E72-$E$2)^2/$E$2/$E$2</f>
        <v>8.5337702149432832E-3</v>
      </c>
      <c r="AB72" s="16">
        <f>(F72-$F$2)^2/$F$2/$F$2</f>
        <v>7.4224437685376085E-4</v>
      </c>
      <c r="AC72" s="16">
        <f>(G72-$G$2)^2/$G$2/$G$2</f>
        <v>3.190817119659589E-3</v>
      </c>
      <c r="AD72" s="16">
        <f>(H72-$H$2)^2/$H$2/$H$2</f>
        <v>8.5340403807325667E-3</v>
      </c>
      <c r="AE72" s="66">
        <f t="shared" si="6"/>
        <v>2.6426618213630945E-2</v>
      </c>
      <c r="AF72" s="66"/>
      <c r="AG72" s="66"/>
    </row>
    <row r="73" spans="1:33" x14ac:dyDescent="0.25">
      <c r="A73">
        <v>72</v>
      </c>
      <c r="B73" s="49">
        <v>6.63582234853529E-4</v>
      </c>
      <c r="C73" s="49">
        <v>1.0086092998056299E-8</v>
      </c>
      <c r="D73" s="49">
        <v>1.31122215680905E-3</v>
      </c>
      <c r="E73" s="49">
        <v>2.65182562476877E-5</v>
      </c>
      <c r="F73" s="49">
        <v>7.4229337635872601E-6</v>
      </c>
      <c r="G73" s="49">
        <v>1.10652952239132E-6</v>
      </c>
      <c r="H73" s="49">
        <v>7.8078509567333404E-4</v>
      </c>
      <c r="I73" s="50"/>
      <c r="J73">
        <v>0.95389009001087199</v>
      </c>
      <c r="K73" s="49">
        <f t="shared" si="4"/>
        <v>9.6210241577739485E-9</v>
      </c>
      <c r="L73">
        <v>-8.0167786948381554</v>
      </c>
      <c r="M73">
        <v>1.4411669286887401E-3</v>
      </c>
      <c r="N73">
        <v>0</v>
      </c>
      <c r="O73">
        <v>-3.6648389301852786</v>
      </c>
      <c r="P73">
        <v>-3.3671354758904575</v>
      </c>
      <c r="Q73">
        <f>(LOG10(K73)-L73)^2/$AM$20/$AM$20</f>
        <v>1.7972526180240944E-22</v>
      </c>
      <c r="R73" s="25">
        <f>(V73-M73)^2/$AM$18/$AM$18</f>
        <v>3.3493825360903359E-3</v>
      </c>
      <c r="S73" s="16">
        <f t="shared" si="5"/>
        <v>7.6922250637615438E-18</v>
      </c>
      <c r="T73">
        <f>(LOG10(B73)-O73)^2/$AM$17/$AM$17</f>
        <v>5.9227419041014785E-2</v>
      </c>
      <c r="U73">
        <f>(LOG10(H73)-P73)^2/$AM$21/$AM$21</f>
        <v>1.6856736479141592E-2</v>
      </c>
      <c r="V73">
        <f>SUM($AI$9*B73,$AJ$9*C73,$AK$9*D73,$AL$9*E73,$AM$9*F73,$AN$9*G73)</f>
        <v>1.3271644677656177E-3</v>
      </c>
      <c r="W73" s="16">
        <f>$AI$8*B73+$AJ$8*C73+$AK$8*D73+$AM$8*F73+$AN$8*G73</f>
        <v>1.9414402595092017E-12</v>
      </c>
      <c r="X73" s="16">
        <f>(B73-$B$2)^2/$B$2/$B$2</f>
        <v>0.12074356484967563</v>
      </c>
      <c r="Y73" s="16">
        <f>(C73-$C$2)^2/$C$2/$C$2</f>
        <v>0.67298935411337835</v>
      </c>
      <c r="Z73" s="16">
        <f>(D73-$D$2)^2/$D$2/$D$2</f>
        <v>0.13053693429124136</v>
      </c>
      <c r="AA73" s="16">
        <f>(E73-$E$2)^2/$E$2/$E$2</f>
        <v>2.1580142281501118</v>
      </c>
      <c r="AB73" s="16">
        <f>(F73-$F$2)^2/$F$2/$F$2</f>
        <v>6.0841751283903379E-2</v>
      </c>
      <c r="AC73" s="16">
        <f>(G73-$G$2)^2/$G$2/$G$2</f>
        <v>0.20126498550823682</v>
      </c>
      <c r="AD73" s="16">
        <f>(H73-$H$2)^2/$H$2/$H$2</f>
        <v>2.1581297577176919</v>
      </c>
      <c r="AE73" s="66">
        <f t="shared" si="6"/>
        <v>5.5025205759142395</v>
      </c>
      <c r="AF73" s="66"/>
      <c r="AG73" s="66"/>
    </row>
    <row r="74" spans="1:33" x14ac:dyDescent="0.25">
      <c r="A74">
        <v>73</v>
      </c>
      <c r="B74" s="49">
        <v>4.1877060760889398E-4</v>
      </c>
      <c r="C74" s="49">
        <v>3.9840988173213096E-9</v>
      </c>
      <c r="D74" s="49">
        <v>8.1173745816707002E-4</v>
      </c>
      <c r="E74" s="49">
        <v>6.5189808633336297E-6</v>
      </c>
      <c r="F74" s="49">
        <v>1.15106729132101E-5</v>
      </c>
      <c r="G74" s="49">
        <v>2.7863958633684302E-6</v>
      </c>
      <c r="H74" s="49">
        <v>1.91935977121709E-4</v>
      </c>
      <c r="I74" s="50"/>
      <c r="J74">
        <v>0.956226632101982</v>
      </c>
      <c r="K74" s="49">
        <f t="shared" si="4"/>
        <v>3.8097013940486454E-9</v>
      </c>
      <c r="L74">
        <v>-8.4191090632009171</v>
      </c>
      <c r="M74">
        <v>-3.3036802933097303E-4</v>
      </c>
      <c r="N74">
        <v>0</v>
      </c>
      <c r="O74">
        <v>-3.5145513775968915</v>
      </c>
      <c r="P74">
        <v>-3.4008259875028446</v>
      </c>
      <c r="Q74">
        <f>(LOG10(K74)-L74)^2/$AM$20/$AM$20</f>
        <v>2.5008312617287735E-22</v>
      </c>
      <c r="R74" s="25">
        <f>(V74-M74)^2/$AM$18/$AM$18</f>
        <v>0.35152360334734195</v>
      </c>
      <c r="S74" s="16">
        <f t="shared" si="5"/>
        <v>5.9566058228839798E-19</v>
      </c>
      <c r="T74">
        <f>(LOG10(B74)-O74)^2/$AM$17/$AM$17</f>
        <v>4.6599443222495734E-3</v>
      </c>
      <c r="U74">
        <f>(LOG10(H74)-P74)^2/$AM$21/$AM$21</f>
        <v>2.4966784751904364E-2</v>
      </c>
      <c r="V74">
        <f>SUM($AI$9*B74,$AJ$9*C74,$AK$9*D74,$AL$9*E74,$AM$9*F74,$AN$9*G74)</f>
        <v>8.3754121575804123E-4</v>
      </c>
      <c r="W74" s="16">
        <f>$AI$8*B74+$AJ$8*C74+$AK$8*D74+$AM$8*F74+$AN$8*G74</f>
        <v>-5.4025335290150216E-13</v>
      </c>
      <c r="X74" s="16">
        <f>(B74-$B$2)^2/$B$2/$B$2</f>
        <v>2.2391245223098925E-2</v>
      </c>
      <c r="Y74" s="16">
        <f>(C74-$C$2)^2/$C$2/$C$2</f>
        <v>7.8928105995834011E-2</v>
      </c>
      <c r="Z74" s="16">
        <f>(D74-$D$2)^2/$D$2/$D$2</f>
        <v>2.4731189150917821E-2</v>
      </c>
      <c r="AA74" s="16">
        <f>(E74-$E$2)^2/$E$2/$E$2</f>
        <v>0.15448159637332212</v>
      </c>
      <c r="AB74" s="16">
        <f>(F74-$F$2)^2/$F$2/$F$2</f>
        <v>2.8289663405894484E-2</v>
      </c>
      <c r="AC74" s="16">
        <f>(G74-$G$2)^2/$G$2/$G$2</f>
        <v>0.1508837532037906</v>
      </c>
      <c r="AD74" s="16">
        <f>(H74-$H$2)^2/$H$2/$H$2</f>
        <v>0.15448484089892917</v>
      </c>
      <c r="AE74" s="66">
        <f t="shared" si="6"/>
        <v>0.61419039425178723</v>
      </c>
      <c r="AF74" s="66"/>
      <c r="AG74" s="66"/>
    </row>
    <row r="75" spans="1:33" x14ac:dyDescent="0.25">
      <c r="A75">
        <v>74</v>
      </c>
      <c r="B75" s="49">
        <v>3.3732501607318898E-4</v>
      </c>
      <c r="C75" s="49">
        <v>2.54752836653166E-9</v>
      </c>
      <c r="D75" s="49">
        <v>6.4193447078186795E-4</v>
      </c>
      <c r="E75" s="49">
        <v>3.3024002479088402E-6</v>
      </c>
      <c r="F75" s="49">
        <v>1.41841986199211E-5</v>
      </c>
      <c r="G75" s="49">
        <v>4.3497045283985904E-6</v>
      </c>
      <c r="H75" s="49">
        <v>9.7230643567747802E-5</v>
      </c>
      <c r="I75" s="50"/>
      <c r="J75">
        <v>0.957032826303303</v>
      </c>
      <c r="K75" s="49">
        <f t="shared" si="4"/>
        <v>2.4380682727096315E-9</v>
      </c>
      <c r="L75">
        <v>-8.6129541369646496</v>
      </c>
      <c r="M75">
        <v>1.5295388747586099E-3</v>
      </c>
      <c r="N75">
        <v>0</v>
      </c>
      <c r="O75">
        <v>-3.4534513163510359</v>
      </c>
      <c r="P75">
        <v>-3.7048319447562212</v>
      </c>
      <c r="Q75">
        <f>(LOG10(K75)-L75)^2/$AM$20/$AM$20</f>
        <v>3.9868480163935426E-21</v>
      </c>
      <c r="R75" s="25">
        <f>(V75-M75)^2/$AM$18/$AM$18</f>
        <v>0.18834565426357616</v>
      </c>
      <c r="S75" s="16">
        <f t="shared" si="5"/>
        <v>1.0359272346201637E-16</v>
      </c>
      <c r="T75">
        <f>(LOG10(B75)-O75)^2/$AM$17/$AM$17</f>
        <v>8.5563738785811059E-5</v>
      </c>
      <c r="U75">
        <f>(LOG10(H75)-P75)^2/$AM$21/$AM$21</f>
        <v>2.3618294653549362E-2</v>
      </c>
      <c r="V75">
        <f>SUM($AI$9*B75,$AJ$9*C75,$AK$9*D75,$AL$9*E75,$AM$9*F75,$AN$9*G75)</f>
        <v>6.7465002502174222E-4</v>
      </c>
      <c r="W75" s="16">
        <f>$AI$8*B75+$AJ$8*C75+$AK$8*D75+$AM$8*F75+$AN$8*G75</f>
        <v>7.1246357448214869E-12</v>
      </c>
      <c r="X75" s="16">
        <f>(B75-$B$2)^2/$B$2/$B$2</f>
        <v>9.9238793955225404E-2</v>
      </c>
      <c r="Y75" s="16">
        <f>(C75-$C$2)^2/$C$2/$C$2</f>
        <v>0.29183410552072925</v>
      </c>
      <c r="Z75" s="16">
        <f>(D75-$D$2)^2/$D$2/$D$2</f>
        <v>0.11125523755424339</v>
      </c>
      <c r="AA75" s="16">
        <f>(E75-$E$2)^2/$E$2/$E$2</f>
        <v>0.47959164852568886</v>
      </c>
      <c r="AB75" s="16">
        <f>(F75-$F$2)^2/$F$2/$F$2</f>
        <v>0.19318321267752767</v>
      </c>
      <c r="AC75" s="16">
        <f>(G75-$G$2)^2/$G$2/$G$2</f>
        <v>1.3628720581875442</v>
      </c>
      <c r="AD75" s="16">
        <f>(H75-$H$2)^2/$H$2/$H$2</f>
        <v>0.47959771151527175</v>
      </c>
      <c r="AE75" s="66">
        <f t="shared" si="6"/>
        <v>3.0175727679362305</v>
      </c>
      <c r="AF75" s="66"/>
      <c r="AG75" s="66"/>
    </row>
    <row r="76" spans="1:33" x14ac:dyDescent="0.25">
      <c r="A76">
        <v>75</v>
      </c>
      <c r="B76" s="49">
        <v>6.8788538319619196E-4</v>
      </c>
      <c r="C76" s="49">
        <v>1.08361184020235E-8</v>
      </c>
      <c r="D76" s="49">
        <v>1.36039993013262E-3</v>
      </c>
      <c r="E76" s="49">
        <v>2.9543775489241099E-5</v>
      </c>
      <c r="F76" s="49">
        <v>7.1756005597606301E-6</v>
      </c>
      <c r="G76" s="49">
        <v>1.03046857657819E-6</v>
      </c>
      <c r="H76" s="49">
        <v>8.69868355730735E-4</v>
      </c>
      <c r="I76" s="50"/>
      <c r="J76">
        <v>0.953666221268203</v>
      </c>
      <c r="K76" s="49">
        <f t="shared" si="4"/>
        <v>1.033404008967259E-8</v>
      </c>
      <c r="L76">
        <v>-7.9857298579655787</v>
      </c>
      <c r="M76">
        <v>1.69825366709764E-3</v>
      </c>
      <c r="N76">
        <v>0</v>
      </c>
      <c r="O76">
        <v>-3.2696280947148813</v>
      </c>
      <c r="P76">
        <v>-3.2796281110684409</v>
      </c>
      <c r="Q76">
        <f>(LOG10(K76)-L76)^2/$AM$20/$AM$20</f>
        <v>1.9612190946404255E-22</v>
      </c>
      <c r="R76" s="25">
        <f>(V76-M76)^2/$AM$18/$AM$18</f>
        <v>2.6800919188494313E-2</v>
      </c>
      <c r="S76" s="16">
        <f t="shared" si="5"/>
        <v>1.4680573681823942E-17</v>
      </c>
      <c r="T76">
        <f>(LOG10(B76)-O76)^2/$AM$17/$AM$17</f>
        <v>2.8699686118750342E-3</v>
      </c>
      <c r="U76">
        <f>(LOG10(H76)-P76)^2/$AM$21/$AM$21</f>
        <v>1.1999191611668193E-2</v>
      </c>
      <c r="V76">
        <f>SUM($AI$9*B76,$AJ$9*C76,$AK$9*D76,$AL$9*E76,$AM$9*F76,$AN$9*G76)</f>
        <v>1.3757707637103173E-3</v>
      </c>
      <c r="W76" s="16">
        <f>$AI$8*B76+$AJ$8*C76+$AK$8*D76+$AM$8*F76+$AN$8*G76</f>
        <v>2.6820665733895817E-12</v>
      </c>
      <c r="X76" s="16">
        <f>(B76-$B$2)^2/$B$2/$B$2</f>
        <v>0.157475753384652</v>
      </c>
      <c r="Y76" s="16">
        <f>(C76-$C$2)^2/$C$2/$C$2</f>
        <v>0.91341112885084641</v>
      </c>
      <c r="Z76" s="16">
        <f>(D76-$D$2)^2/$D$2/$D$2</f>
        <v>0.17003654090987461</v>
      </c>
      <c r="AA76" s="16">
        <f>(E76-$E$2)^2/$E$2/$E$2</f>
        <v>3.0649966329676048</v>
      </c>
      <c r="AB76" s="16">
        <f>(F76-$F$2)^2/$F$2/$F$2</f>
        <v>7.3854890490314559E-2</v>
      </c>
      <c r="AC76" s="16">
        <f>(G76-$G$2)^2/$G$2/$G$2</f>
        <v>0.23670773490712857</v>
      </c>
      <c r="AD76" s="16">
        <f>(H76-$H$2)^2/$H$2/$H$2</f>
        <v>3.0651718989725651</v>
      </c>
      <c r="AE76" s="66">
        <f t="shared" si="6"/>
        <v>7.6816545804829861</v>
      </c>
      <c r="AF76" s="66"/>
      <c r="AG76" s="66"/>
    </row>
    <row r="77" spans="1:33" x14ac:dyDescent="0.25">
      <c r="A77">
        <v>76</v>
      </c>
      <c r="B77" s="49">
        <v>5.4655721972809903E-4</v>
      </c>
      <c r="C77" s="49">
        <v>6.8376513020074402E-9</v>
      </c>
      <c r="D77" s="49">
        <v>1.07365135904234E-3</v>
      </c>
      <c r="E77" s="49">
        <v>1.47568579566161E-5</v>
      </c>
      <c r="F77" s="49">
        <v>8.9208902436921401E-6</v>
      </c>
      <c r="G77" s="49">
        <v>1.62813056308212E-6</v>
      </c>
      <c r="H77" s="49">
        <v>4.3448592469397398E-4</v>
      </c>
      <c r="I77" s="50"/>
      <c r="J77">
        <v>0.95498879543163895</v>
      </c>
      <c r="K77" s="49">
        <f t="shared" si="4"/>
        <v>6.5298803804856632E-9</v>
      </c>
      <c r="L77">
        <v>-8.1850947743518354</v>
      </c>
      <c r="M77">
        <v>1.08759939130594E-3</v>
      </c>
      <c r="N77">
        <v>0</v>
      </c>
      <c r="O77">
        <v>-3.4091688197427406</v>
      </c>
      <c r="P77">
        <v>-3.3882552555154621</v>
      </c>
      <c r="Q77">
        <f>(LOG10(K77)-L77)^2/$AM$20/$AM$20</f>
        <v>6.273782388118728E-22</v>
      </c>
      <c r="R77" s="25">
        <f>(V77-M77)^2/$AM$18/$AM$18</f>
        <v>7.8385153114588299E-6</v>
      </c>
      <c r="S77" s="16">
        <f t="shared" si="5"/>
        <v>1.0042025655702318E-16</v>
      </c>
      <c r="T77">
        <f>(LOG10(B77)-O77)^2/$AM$17/$AM$17</f>
        <v>5.3878870178616827E-3</v>
      </c>
      <c r="U77">
        <f>(LOG10(H77)-P77)^2/$AM$21/$AM$21</f>
        <v>1.7201591299778604E-4</v>
      </c>
      <c r="V77">
        <f>SUM($AI$9*B77,$AJ$9*C77,$AK$9*D77,$AL$9*E77,$AM$9*F77,$AN$9*G77)</f>
        <v>1.0931144324415045E-3</v>
      </c>
      <c r="W77" s="16">
        <f>$AI$8*B77+$AJ$8*C77+$AK$8*D77+$AM$8*F77+$AN$8*G77</f>
        <v>7.0146935580210027E-12</v>
      </c>
      <c r="X77" s="16">
        <f>(B77-$B$2)^2/$B$2/$B$2</f>
        <v>1.2066735850728033E-2</v>
      </c>
      <c r="Y77" s="16">
        <f>(C77-$C$2)^2/$C$2/$C$2</f>
        <v>5.4790493349090648E-2</v>
      </c>
      <c r="Z77" s="16">
        <f>(D77-$D$2)^2/$D$2/$D$2</f>
        <v>1.3145793337162646E-2</v>
      </c>
      <c r="AA77" s="16">
        <f>(E77-$E$2)^2/$E$2/$E$2</f>
        <v>0.1398440027269173</v>
      </c>
      <c r="AB77" s="16">
        <f>(F77-$F$2)^2/$F$2/$F$2</f>
        <v>8.9560826412855375E-3</v>
      </c>
      <c r="AC77" s="16">
        <f>(G77-$G$2)^2/$G$2/$G$2</f>
        <v>3.5613826647916326E-2</v>
      </c>
      <c r="AD77" s="16">
        <f>(H77-$H$2)^2/$H$2/$H$2</f>
        <v>0.13984916057487443</v>
      </c>
      <c r="AE77" s="66">
        <f t="shared" si="6"/>
        <v>0.40426609512797496</v>
      </c>
      <c r="AF77" s="66"/>
      <c r="AG77" s="66"/>
    </row>
    <row r="78" spans="1:33" x14ac:dyDescent="0.25">
      <c r="A78">
        <v>77</v>
      </c>
      <c r="B78" s="49">
        <v>4.8764134185790399E-4</v>
      </c>
      <c r="C78" s="49">
        <v>5.4314844567178701E-9</v>
      </c>
      <c r="D78" s="49">
        <v>9.5334814824548004E-4</v>
      </c>
      <c r="E78" s="49">
        <v>1.04219191378171E-5</v>
      </c>
      <c r="F78" s="49">
        <v>9.9464840186387194E-6</v>
      </c>
      <c r="G78" s="49">
        <v>2.0469994021057099E-6</v>
      </c>
      <c r="H78" s="49">
        <v>3.0685071574280601E-4</v>
      </c>
      <c r="I78" s="50"/>
      <c r="J78">
        <v>0.95555478753749101</v>
      </c>
      <c r="K78" s="49">
        <f t="shared" si="4"/>
        <v>5.1900809760522294E-9</v>
      </c>
      <c r="L78">
        <v>-8.2848258661731577</v>
      </c>
      <c r="M78">
        <v>1.05884810614507E-3</v>
      </c>
      <c r="N78">
        <v>0</v>
      </c>
      <c r="O78">
        <v>-3.3557531464602905</v>
      </c>
      <c r="P78">
        <v>-3.646930903447787</v>
      </c>
      <c r="Q78">
        <f>(LOG10(K78)-L78)^2/$AM$20/$AM$20</f>
        <v>2.0746338853359968E-22</v>
      </c>
      <c r="R78" s="25">
        <f>(V78-M78)^2/$AM$18/$AM$18</f>
        <v>1.7996560867033174E-3</v>
      </c>
      <c r="S78" s="16">
        <f t="shared" si="5"/>
        <v>4.7925644858980382E-19</v>
      </c>
      <c r="T78">
        <f>(LOG10(B78)-O78)^2/$AM$17/$AM$17</f>
        <v>4.8078596417912371E-4</v>
      </c>
      <c r="U78">
        <f>(LOG10(H78)-P78)^2/$AM$21/$AM$21</f>
        <v>4.4794939912255532E-3</v>
      </c>
      <c r="V78">
        <f>SUM($AI$9*B78,$AJ$9*C78,$AK$9*D78,$AL$9*E78,$AM$9*F78,$AN$9*G78)</f>
        <v>9.7528268420040646E-4</v>
      </c>
      <c r="W78" s="16">
        <f>$AI$8*B78+$AJ$8*C78+$AK$8*D78+$AM$8*F78+$AN$8*G78</f>
        <v>-4.8459845213228228E-13</v>
      </c>
      <c r="X78" s="16">
        <f>(B78-$B$2)^2/$B$2/$B$2</f>
        <v>9.5783836266096465E-5</v>
      </c>
      <c r="Y78" s="16">
        <f>(C78-$C$2)^2/$C$2/$C$2</f>
        <v>3.8865198496591401E-4</v>
      </c>
      <c r="Z78" s="16">
        <f>(D78-$D$2)^2/$D$2/$D$2</f>
        <v>1.049107855522129E-4</v>
      </c>
      <c r="AA78" s="16">
        <f>(E78-$E$2)^2/$E$2/$E$2</f>
        <v>8.7930763204456877E-4</v>
      </c>
      <c r="AB78" s="16">
        <f>(F78-$F$2)^2/$F$2/$F$2</f>
        <v>8.9281552921189589E-5</v>
      </c>
      <c r="AC78" s="16">
        <f>(G78-$G$2)^2/$G$2/$G$2</f>
        <v>4.0010213926627803E-4</v>
      </c>
      <c r="AD78" s="16">
        <f>(H78-$H$2)^2/$H$2/$H$2</f>
        <v>8.7933329912959191E-4</v>
      </c>
      <c r="AE78" s="66">
        <f t="shared" si="6"/>
        <v>2.837371230145852E-3</v>
      </c>
      <c r="AF78" s="66"/>
      <c r="AG78" s="66"/>
    </row>
    <row r="79" spans="1:33" x14ac:dyDescent="0.25">
      <c r="A79">
        <v>78</v>
      </c>
      <c r="B79" s="49">
        <v>4.43924984843202E-4</v>
      </c>
      <c r="C79" s="49">
        <v>4.4881165729778401E-9</v>
      </c>
      <c r="D79" s="49">
        <v>8.6361326681381502E-4</v>
      </c>
      <c r="E79" s="49">
        <v>7.8086630938146307E-6</v>
      </c>
      <c r="F79" s="49">
        <v>1.0883161624288799E-5</v>
      </c>
      <c r="G79" s="49">
        <v>2.4748682927783102E-6</v>
      </c>
      <c r="H79" s="49">
        <v>2.2990815324467099E-4</v>
      </c>
      <c r="I79" s="50"/>
      <c r="J79">
        <v>0.95598004469970599</v>
      </c>
      <c r="K79" s="49">
        <f t="shared" si="4"/>
        <v>4.2905498820528465E-9</v>
      </c>
      <c r="L79">
        <v>-8.3674870445560643</v>
      </c>
      <c r="M79">
        <v>-1.24646317587242E-4</v>
      </c>
      <c r="N79">
        <v>0</v>
      </c>
      <c r="O79">
        <v>-3.2546712260036457</v>
      </c>
      <c r="P79">
        <v>-3.3520083911810774</v>
      </c>
      <c r="Q79">
        <f>(LOG10(K79)-L79)^2/$AM$20/$AM$20</f>
        <v>4.1750956446887813E-23</v>
      </c>
      <c r="R79" s="25">
        <f>(V79-M79)^2/$AM$18/$AM$18</f>
        <v>0.26419413852926049</v>
      </c>
      <c r="S79" s="16">
        <f t="shared" si="5"/>
        <v>6.2228204686138505E-19</v>
      </c>
      <c r="T79">
        <f>(LOG10(B79)-O79)^2/$AM$17/$AM$17</f>
        <v>2.4019401795990409E-3</v>
      </c>
      <c r="U79">
        <f>(LOG10(H79)-P79)^2/$AM$21/$AM$21</f>
        <v>2.0511572523065891E-2</v>
      </c>
      <c r="V79">
        <f>SUM($AI$9*B79,$AJ$9*C79,$AK$9*D79,$AL$9*E79,$AM$9*F79,$AN$9*G79)</f>
        <v>8.8784997023859803E-4</v>
      </c>
      <c r="W79" s="16">
        <f>$AI$8*B79+$AJ$8*C79+$AK$8*D79+$AM$8*F79+$AN$8*G79</f>
        <v>-5.5219399033498966E-13</v>
      </c>
      <c r="X79" s="16">
        <f>(B79-$B$2)^2/$B$2/$B$2</f>
        <v>9.7137039040214226E-3</v>
      </c>
      <c r="Y79" s="16">
        <f>(C79-$C$2)^2/$C$2/$C$2</f>
        <v>3.609060653459404E-2</v>
      </c>
      <c r="Z79" s="16">
        <f>(D79-$D$2)^2/$D$2/$D$2</f>
        <v>1.0692498248657239E-2</v>
      </c>
      <c r="AA79" s="16">
        <f>(E79-$E$2)^2/$E$2/$E$2</f>
        <v>7.4509269143414283E-2</v>
      </c>
      <c r="AB79" s="16">
        <f>(F79-$F$2)^2/$F$2/$F$2</f>
        <v>1.0922432050564618E-2</v>
      </c>
      <c r="AC79" s="16">
        <f>(G79-$G$2)^2/$G$2/$G$2</f>
        <v>5.4385045975180499E-2</v>
      </c>
      <c r="AD79" s="16">
        <f>(H79-$H$2)^2/$H$2/$H$2</f>
        <v>7.4511049174203814E-2</v>
      </c>
      <c r="AE79" s="66">
        <f t="shared" si="6"/>
        <v>0.27082460503063593</v>
      </c>
      <c r="AF79" s="66"/>
      <c r="AG79" s="66"/>
    </row>
    <row r="80" spans="1:33" x14ac:dyDescent="0.25">
      <c r="A80">
        <v>79</v>
      </c>
      <c r="B80" s="49">
        <v>4.4862624748254101E-4</v>
      </c>
      <c r="C80" s="49">
        <v>4.5854630980084599E-9</v>
      </c>
      <c r="D80" s="49">
        <v>8.7328713852110099E-4</v>
      </c>
      <c r="E80" s="49">
        <v>8.0665651605696498E-6</v>
      </c>
      <c r="F80" s="49">
        <v>1.07736805693012E-5</v>
      </c>
      <c r="G80" s="49">
        <v>2.4225813193220199E-6</v>
      </c>
      <c r="H80" s="49">
        <v>2.37501590318627E-4</v>
      </c>
      <c r="I80" s="50"/>
      <c r="J80">
        <v>0.95593410706044502</v>
      </c>
      <c r="K80" s="49">
        <f t="shared" si="4"/>
        <v>4.3834005720533388E-9</v>
      </c>
      <c r="L80">
        <v>-8.3581888400297508</v>
      </c>
      <c r="M80">
        <v>1.3963353509818799E-3</v>
      </c>
      <c r="N80">
        <v>0</v>
      </c>
      <c r="O80">
        <v>-3.3928494410477237</v>
      </c>
      <c r="P80">
        <v>-3.2775270801184506</v>
      </c>
      <c r="Q80">
        <f>(LOG10(K80)-L80)^2/$AM$20/$AM$20</f>
        <v>1.2944899798923768E-24</v>
      </c>
      <c r="R80" s="25">
        <f>(V80-M80)^2/$AM$18/$AM$18</f>
        <v>6.4192102609888654E-2</v>
      </c>
      <c r="S80" s="16">
        <f t="shared" si="5"/>
        <v>6.1924625017500242E-19</v>
      </c>
      <c r="T80">
        <f>(LOG10(B80)-O80)^2/$AM$17/$AM$17</f>
        <v>5.0028537351997011E-4</v>
      </c>
      <c r="U80">
        <f>(LOG10(H80)-P80)^2/$AM$21/$AM$21</f>
        <v>3.0068669399241785E-2</v>
      </c>
      <c r="V80">
        <f>SUM($AI$9*B80,$AJ$9*C80,$AK$9*D80,$AL$9*E80,$AM$9*F80,$AN$9*G80)</f>
        <v>8.9725249551592741E-4</v>
      </c>
      <c r="W80" s="16">
        <f>$AI$8*B80+$AJ$8*C80+$AK$8*D80+$AM$8*F80+$AN$8*G80</f>
        <v>-5.5084540715680946E-13</v>
      </c>
      <c r="X80" s="16">
        <f>(B80-$B$2)^2/$B$2/$B$2</f>
        <v>7.9230752532377102E-3</v>
      </c>
      <c r="Y80" s="16">
        <f>(C80-$C$2)^2/$C$2/$C$2</f>
        <v>2.9723819563802694E-2</v>
      </c>
      <c r="Z80" s="16">
        <f>(D80-$D$2)^2/$D$2/$D$2</f>
        <v>8.7163157182605141E-3</v>
      </c>
      <c r="AA80" s="16">
        <f>(E80-$E$2)^2/$E$2/$E$2</f>
        <v>6.1976869138731738E-2</v>
      </c>
      <c r="AB80" s="16">
        <f>(F80-$F$2)^2/$F$2/$F$2</f>
        <v>8.7234526399172195E-3</v>
      </c>
      <c r="AC80" s="16">
        <f>(G80-$G$2)^2/$G$2/$G$2</f>
        <v>4.2911892223017944E-2</v>
      </c>
      <c r="AD80" s="16">
        <f>(H80-$H$2)^2/$H$2/$H$2</f>
        <v>6.1978384095101868E-2</v>
      </c>
      <c r="AE80" s="66">
        <f t="shared" si="6"/>
        <v>0.2219538086320697</v>
      </c>
      <c r="AF80" s="66"/>
      <c r="AG80" s="66"/>
    </row>
    <row r="81" spans="1:33" x14ac:dyDescent="0.25">
      <c r="A81">
        <v>80</v>
      </c>
      <c r="B81" s="49">
        <v>4.2839004745823001E-4</v>
      </c>
      <c r="C81" s="49">
        <v>4.1734901049610598E-9</v>
      </c>
      <c r="D81" s="49">
        <v>8.3159973398779896E-4</v>
      </c>
      <c r="E81" s="49">
        <v>6.9944817817489901E-6</v>
      </c>
      <c r="F81" s="49">
        <v>1.1262006946269601E-5</v>
      </c>
      <c r="G81" s="49">
        <v>2.6605210745734199E-6</v>
      </c>
      <c r="H81" s="49">
        <v>2.05936159507575E-4</v>
      </c>
      <c r="I81" s="50"/>
      <c r="J81">
        <v>0.95613217803178596</v>
      </c>
      <c r="K81" s="49">
        <f t="shared" si="4"/>
        <v>3.990408184050525E-9</v>
      </c>
      <c r="L81">
        <v>-8.3989826774761056</v>
      </c>
      <c r="M81">
        <v>1.0474685506825601E-3</v>
      </c>
      <c r="N81">
        <v>0</v>
      </c>
      <c r="O81">
        <v>-2.8476090787739001</v>
      </c>
      <c r="P81">
        <v>-3.4871543825686624</v>
      </c>
      <c r="Q81">
        <f>(LOG10(K81)-L81)^2/$AM$20/$AM$20</f>
        <v>6.939265518760655E-23</v>
      </c>
      <c r="R81" s="25">
        <f>(V81-M81)^2/$AM$18/$AM$18</f>
        <v>9.3709819168878421E-3</v>
      </c>
      <c r="S81" s="16">
        <f t="shared" si="5"/>
        <v>6.1364084389720566E-19</v>
      </c>
      <c r="T81">
        <f>(LOG10(B81)-O81)^2/$AM$17/$AM$17</f>
        <v>6.7743478704436866E-2</v>
      </c>
      <c r="U81">
        <f>(LOG10(H81)-P81)^2/$AM$21/$AM$21</f>
        <v>9.911497497126151E-3</v>
      </c>
      <c r="V81">
        <f>SUM($AI$9*B81,$AJ$9*C81,$AK$9*D81,$AL$9*E81,$AM$9*F81,$AN$9*G81)</f>
        <v>8.5678009546480665E-4</v>
      </c>
      <c r="W81" s="16">
        <f>$AI$8*B81+$AJ$8*C81+$AK$8*D81+$AM$8*F81+$AN$8*G81</f>
        <v>-5.4834661803427839E-13</v>
      </c>
      <c r="X81" s="16">
        <f>(B81-$B$2)^2/$B$2/$B$2</f>
        <v>1.6926957492847495E-2</v>
      </c>
      <c r="Y81" s="16">
        <f>(C81-$C$2)^2/$C$2/$C$2</f>
        <v>6.0890362182730536E-2</v>
      </c>
      <c r="Z81" s="16">
        <f>(D81-$D$2)^2/$D$2/$D$2</f>
        <v>1.8670679911418801E-2</v>
      </c>
      <c r="AA81" s="16">
        <f>(E81-$E$2)^2/$E$2/$E$2</f>
        <v>0.12164003358207566</v>
      </c>
      <c r="AB81" s="16">
        <f>(F81-$F$2)^2/$F$2/$F$2</f>
        <v>2.0437189499199114E-2</v>
      </c>
      <c r="AC81" s="16">
        <f>(G81-$G$2)^2/$G$2/$G$2</f>
        <v>0.10609041297947275</v>
      </c>
      <c r="AD81" s="16">
        <f>(H81-$H$2)^2/$H$2/$H$2</f>
        <v>0.12164272078030126</v>
      </c>
      <c r="AE81" s="66">
        <f t="shared" si="6"/>
        <v>0.46629835642804562</v>
      </c>
      <c r="AF81" s="66"/>
      <c r="AG81" s="66"/>
    </row>
    <row r="82" spans="1:33" x14ac:dyDescent="0.25">
      <c r="A82">
        <v>81</v>
      </c>
      <c r="B82" s="49">
        <v>3.6371983582317102E-4</v>
      </c>
      <c r="C82" s="49">
        <v>2.9803234576769799E-9</v>
      </c>
      <c r="D82" s="49">
        <v>6.9734909460044704E-4</v>
      </c>
      <c r="E82" s="49">
        <v>4.1944793072986298E-6</v>
      </c>
      <c r="F82" s="49">
        <v>1.31866476283938E-5</v>
      </c>
      <c r="G82" s="49">
        <v>3.7202625473306198E-6</v>
      </c>
      <c r="H82" s="49">
        <v>1.23495902893084E-4</v>
      </c>
      <c r="I82" s="50"/>
      <c r="J82">
        <v>0.95677047358371003</v>
      </c>
      <c r="K82" s="49">
        <f t="shared" si="4"/>
        <v>2.8514854860342443E-9</v>
      </c>
      <c r="L82">
        <v>-8.5449288346150514</v>
      </c>
      <c r="M82">
        <v>8.4045818542897196E-4</v>
      </c>
      <c r="N82">
        <v>0</v>
      </c>
      <c r="O82">
        <v>-3.4263786061313093</v>
      </c>
      <c r="P82">
        <v>-3.909967376808432</v>
      </c>
      <c r="Q82">
        <f>(LOG10(K82)-L82)^2/$AM$20/$AM$20</f>
        <v>1.6723346319706109E-24</v>
      </c>
      <c r="R82" s="25">
        <f>(V82-M82)^2/$AM$18/$AM$18</f>
        <v>3.2918154506992145E-3</v>
      </c>
      <c r="S82" s="16">
        <f t="shared" si="5"/>
        <v>3.8575738563730889E-19</v>
      </c>
      <c r="T82">
        <f>(LOG10(B82)-O82)^2/$AM$17/$AM$17</f>
        <v>4.1308947956604725E-5</v>
      </c>
      <c r="U82">
        <f>(LOG10(H82)-P82)^2/$AM$21/$AM$21</f>
        <v>6.5604043826341908E-7</v>
      </c>
      <c r="V82">
        <f>SUM($AI$9*B82,$AJ$9*C82,$AK$9*D82,$AL$9*E82,$AM$9*F82,$AN$9*G82)</f>
        <v>7.2743967208110754E-4</v>
      </c>
      <c r="W82" s="16">
        <f>$AI$8*B82+$AJ$8*C82+$AK$8*D82+$AM$8*F82+$AN$8*G82</f>
        <v>-4.3476559082140042E-13</v>
      </c>
      <c r="X82" s="16">
        <f>(B82-$B$2)^2/$B$2/$B$2</f>
        <v>6.8342565066791788E-2</v>
      </c>
      <c r="Y82" s="16">
        <f>(C82-$C$2)^2/$C$2/$C$2</f>
        <v>0.21354098695116427</v>
      </c>
      <c r="Z82" s="16">
        <f>(D82-$D$2)^2/$D$2/$D$2</f>
        <v>7.6186208444629033E-2</v>
      </c>
      <c r="AA82" s="16">
        <f>(E82-$E$2)^2/$E$2/$E$2</f>
        <v>0.37145042702421499</v>
      </c>
      <c r="AB82" s="16">
        <f>(F82-$F$2)^2/$F$2/$F$2</f>
        <v>0.11443786138661388</v>
      </c>
      <c r="AC82" s="16">
        <f>(G82-$G$2)^2/$G$2/$G$2</f>
        <v>0.72893256865998979</v>
      </c>
      <c r="AD82" s="16">
        <f>(H82-$H$2)^2/$H$2/$H$2</f>
        <v>0.37145606285675692</v>
      </c>
      <c r="AE82" s="66">
        <f t="shared" si="6"/>
        <v>1.9443466803901606</v>
      </c>
      <c r="AF82" s="66"/>
      <c r="AG82" s="66"/>
    </row>
    <row r="83" spans="1:33" x14ac:dyDescent="0.25">
      <c r="A83">
        <v>82</v>
      </c>
      <c r="B83" s="49">
        <v>4.2677166932875502E-4</v>
      </c>
      <c r="C83" s="49">
        <v>4.1413361235059899E-9</v>
      </c>
      <c r="D83" s="49">
        <v>8.28260281826384E-4</v>
      </c>
      <c r="E83" s="49">
        <v>6.9129693465308204E-6</v>
      </c>
      <c r="F83" s="49">
        <v>1.1303058821487899E-5</v>
      </c>
      <c r="G83" s="49">
        <v>2.6810810715423799E-6</v>
      </c>
      <c r="H83" s="49">
        <v>2.03536186160254E-4</v>
      </c>
      <c r="I83" s="50"/>
      <c r="J83">
        <v>0.95614805583517504</v>
      </c>
      <c r="K83" s="49">
        <f t="shared" si="4"/>
        <v>3.9597304830502326E-9</v>
      </c>
      <c r="L83">
        <v>-8.4023343730969451</v>
      </c>
      <c r="M83">
        <v>1.3890226281621199E-3</v>
      </c>
      <c r="N83">
        <v>0</v>
      </c>
      <c r="O83">
        <v>-3.3222796765176361</v>
      </c>
      <c r="P83">
        <v>-3.4398852491231735</v>
      </c>
      <c r="Q83">
        <f>(LOG10(K83)-L83)^2/$AM$20/$AM$20</f>
        <v>7.3672792789421393E-24</v>
      </c>
      <c r="R83" s="25">
        <f>(V83-M83)^2/$AM$18/$AM$18</f>
        <v>7.3896123234480929E-2</v>
      </c>
      <c r="S83" s="16">
        <f t="shared" si="5"/>
        <v>6.1123047385475269E-19</v>
      </c>
      <c r="T83">
        <f>(LOG10(B83)-O83)^2/$AM$17/$AM$17</f>
        <v>5.6465027165011731E-4</v>
      </c>
      <c r="U83">
        <f>(LOG10(H83)-P83)^2/$AM$21/$AM$21</f>
        <v>1.5809682317409621E-2</v>
      </c>
      <c r="V83">
        <f>SUM($AI$9*B83,$AJ$9*C83,$AK$9*D83,$AL$9*E83,$AM$9*F83,$AN$9*G83)</f>
        <v>8.5354333920477864E-4</v>
      </c>
      <c r="W83" s="16">
        <f>$AI$8*B83+$AJ$8*C83+$AK$8*D83+$AM$8*F83+$AN$8*G83</f>
        <v>-5.4726861063725263E-13</v>
      </c>
      <c r="X83" s="16">
        <f>(B83-$B$2)^2/$B$2/$B$2</f>
        <v>1.7792878339858393E-2</v>
      </c>
      <c r="Y83" s="16">
        <f>(C83-$C$2)^2/$C$2/$C$2</f>
        <v>6.3788040595175149E-2</v>
      </c>
      <c r="Z83" s="16">
        <f>(D83-$D$2)^2/$D$2/$D$2</f>
        <v>1.9630163494172619E-2</v>
      </c>
      <c r="AA83" s="16">
        <f>(E83-$E$2)^2/$E$2/$E$2</f>
        <v>0.12699147914861159</v>
      </c>
      <c r="AB83" s="16">
        <f>(F83-$F$2)^2/$F$2/$F$2</f>
        <v>2.1645757324819662E-2</v>
      </c>
      <c r="AC83" s="16">
        <f>(G83-$G$2)^2/$G$2/$G$2</f>
        <v>0.11286919295762159</v>
      </c>
      <c r="AD83" s="16">
        <f>(H83-$H$2)^2/$H$2/$H$2</f>
        <v>0.12699426113373227</v>
      </c>
      <c r="AE83" s="66">
        <f t="shared" si="6"/>
        <v>0.48971177299399127</v>
      </c>
      <c r="AF83" s="66"/>
      <c r="AG83" s="66"/>
    </row>
    <row r="84" spans="1:33" x14ac:dyDescent="0.25">
      <c r="A84">
        <v>83</v>
      </c>
      <c r="B84" s="49">
        <v>4.1149175602447598E-4</v>
      </c>
      <c r="C84" s="49">
        <v>3.8435528559295103E-9</v>
      </c>
      <c r="D84" s="49">
        <v>7.9668642916966401E-4</v>
      </c>
      <c r="E84" s="49">
        <v>6.1733964319028799E-6</v>
      </c>
      <c r="F84" s="49">
        <v>1.1706555690879301E-5</v>
      </c>
      <c r="G84" s="49">
        <v>2.88781558196962E-6</v>
      </c>
      <c r="H84" s="49">
        <v>1.8176093914668999E-4</v>
      </c>
      <c r="I84" s="50"/>
      <c r="J84">
        <v>0.95629822662036401</v>
      </c>
      <c r="K84" s="49">
        <f t="shared" si="4"/>
        <v>3.6755827800470263E-9</v>
      </c>
      <c r="L84">
        <v>-8.4346737918407619</v>
      </c>
      <c r="M84">
        <v>-1.85303166411754E-4</v>
      </c>
      <c r="N84">
        <v>0</v>
      </c>
      <c r="O84">
        <v>-3.5101208207270447</v>
      </c>
      <c r="P84">
        <v>-3.6985904634695053</v>
      </c>
      <c r="Q84">
        <f>(LOG10(K84)-L84)^2/$AM$20/$AM$20</f>
        <v>5.7789453645042843E-22</v>
      </c>
      <c r="R84" s="25">
        <f>(V84-M84)^2/$AM$18/$AM$18</f>
        <v>0.2620018499901855</v>
      </c>
      <c r="S84" s="16">
        <f t="shared" si="5"/>
        <v>5.7669766355582739E-19</v>
      </c>
      <c r="T84">
        <f>(LOG10(B84)-O84)^2/$AM$17/$AM$17</f>
        <v>3.8739395632810449E-3</v>
      </c>
      <c r="U84">
        <f>(LOG10(H84)-P84)^2/$AM$21/$AM$21</f>
        <v>4.3909062021145912E-4</v>
      </c>
      <c r="V84">
        <f>SUM($AI$9*B84,$AJ$9*C84,$AK$9*D84,$AL$9*E84,$AM$9*F84,$AN$9*G84)</f>
        <v>8.2298351258053629E-4</v>
      </c>
      <c r="W84" s="16">
        <f>$AI$8*B84+$AJ$8*C84+$AK$8*D84+$AM$8*F84+$AN$8*G84</f>
        <v>-5.3158428790019314E-13</v>
      </c>
      <c r="X84" s="16">
        <f>(B84-$B$2)^2/$B$2/$B$2</f>
        <v>2.70331501155547E-2</v>
      </c>
      <c r="Y84" s="16">
        <f>(C84-$C$2)^2/$C$2/$C$2</f>
        <v>9.3824281150762343E-2</v>
      </c>
      <c r="Z84" s="16">
        <f>(D84-$D$2)^2/$D$2/$D$2</f>
        <v>2.9890043706246969E-2</v>
      </c>
      <c r="AA84" s="16">
        <f>(E84-$E$2)^2/$E$2/$E$2</f>
        <v>0.1808099860525301</v>
      </c>
      <c r="AB84" s="16">
        <f>(F84-$F$2)^2/$F$2/$F$2</f>
        <v>3.5372230828323317E-2</v>
      </c>
      <c r="AC84" s="16">
        <f>(G84-$G$2)^2/$G$2/$G$2</f>
        <v>0.19269832256491162</v>
      </c>
      <c r="AD84" s="16">
        <f>(H84-$H$2)^2/$H$2/$H$2</f>
        <v>0.18081363697002523</v>
      </c>
      <c r="AE84" s="66">
        <f t="shared" si="6"/>
        <v>0.74044165138835427</v>
      </c>
      <c r="AF84" s="66"/>
      <c r="AG84" s="66"/>
    </row>
    <row r="85" spans="1:33" x14ac:dyDescent="0.25">
      <c r="A85">
        <v>84</v>
      </c>
      <c r="B85" s="49">
        <v>5.8391508815218201E-4</v>
      </c>
      <c r="C85" s="49">
        <v>7.8090611717005898E-9</v>
      </c>
      <c r="D85" s="49">
        <v>1.1496560012428699E-3</v>
      </c>
      <c r="E85" s="49">
        <v>1.8031963023590699E-5</v>
      </c>
      <c r="F85" s="49">
        <v>8.3776148279918508E-6</v>
      </c>
      <c r="G85" s="49">
        <v>1.42675213541999E-6</v>
      </c>
      <c r="H85" s="49">
        <v>5.3091663423246297E-4</v>
      </c>
      <c r="I85" s="50"/>
      <c r="J85">
        <v>0.95463432720617403</v>
      </c>
      <c r="K85" s="49">
        <f t="shared" si="4"/>
        <v>7.4547978577582499E-9</v>
      </c>
      <c r="L85">
        <v>-8.1275641282367985</v>
      </c>
      <c r="M85">
        <v>1.1299606438688499E-3</v>
      </c>
      <c r="N85">
        <v>0</v>
      </c>
      <c r="O85">
        <v>-3.2885567700628471</v>
      </c>
      <c r="P85">
        <v>-3.5680119627359717</v>
      </c>
      <c r="Q85">
        <f>(LOG10(K85)-L85)^2/$AM$20/$AM$20</f>
        <v>1.4243117856568128E-22</v>
      </c>
      <c r="R85" s="25">
        <f>(V85-M85)^2/$AM$18/$AM$18</f>
        <v>3.6958652739629014E-4</v>
      </c>
      <c r="S85" s="16">
        <f t="shared" si="5"/>
        <v>1.1091394685147477E-17</v>
      </c>
      <c r="T85">
        <f>(LOG10(B85)-O85)^2/$AM$17/$AM$17</f>
        <v>7.5368004249747045E-4</v>
      </c>
      <c r="U85">
        <f>(LOG10(H85)-P85)^2/$AM$21/$AM$21</f>
        <v>2.1467860619133843E-2</v>
      </c>
      <c r="V85">
        <f>SUM($AI$9*B85,$AJ$9*C85,$AK$9*D85,$AL$9*E85,$AM$9*F85,$AN$9*G85)</f>
        <v>1.1678301739731019E-3</v>
      </c>
      <c r="W85" s="16">
        <f>$AI$8*B85+$AJ$8*C85+$AK$8*D85+$AM$8*F85+$AN$8*G85</f>
        <v>2.3312621893991812E-12</v>
      </c>
      <c r="X85" s="16">
        <f>(B85-$B$2)^2/$B$2/$B$2</f>
        <v>3.4487550177131274E-2</v>
      </c>
      <c r="Y85" s="16">
        <f>(C85-$C$2)^2/$C$2/$C$2</f>
        <v>0.16760491211782569</v>
      </c>
      <c r="Z85" s="16">
        <f>(D85-$D$2)^2/$D$2/$D$2</f>
        <v>3.746641678967947E-2</v>
      </c>
      <c r="AA85" s="16">
        <f>(E85-$E$2)^2/$E$2/$E$2</f>
        <v>0.46089204986019594</v>
      </c>
      <c r="AB85" s="16">
        <f>(F85-$F$2)^2/$F$2/$F$2</f>
        <v>2.2431808935476024E-2</v>
      </c>
      <c r="AC85" s="16">
        <f>(G85-$G$2)^2/$G$2/$G$2</f>
        <v>8.3556512189687251E-2</v>
      </c>
      <c r="AD85" s="16">
        <f>(H85-$H$2)^2/$H$2/$H$2</f>
        <v>0.46091141461085489</v>
      </c>
      <c r="AE85" s="66">
        <f t="shared" si="6"/>
        <v>1.2673506646808506</v>
      </c>
      <c r="AF85" s="66"/>
      <c r="AG85" s="66"/>
    </row>
    <row r="86" spans="1:33" x14ac:dyDescent="0.25">
      <c r="A86">
        <v>85</v>
      </c>
      <c r="B86" s="49">
        <v>4.8564715563404398E-4</v>
      </c>
      <c r="C86" s="49">
        <v>5.3865923982807304E-9</v>
      </c>
      <c r="D86" s="49">
        <v>9.4926463910550898E-4</v>
      </c>
      <c r="E86" s="49">
        <v>1.02919560996325E-5</v>
      </c>
      <c r="F86" s="49">
        <v>9.9855453739988997E-6</v>
      </c>
      <c r="G86" s="49">
        <v>2.0639684976609602E-6</v>
      </c>
      <c r="H86" s="49">
        <v>3.0302418114077002E-4</v>
      </c>
      <c r="I86" s="50"/>
      <c r="J86">
        <v>0.95557409090308298</v>
      </c>
      <c r="K86" s="49">
        <f t="shared" si="4"/>
        <v>5.1472881340525663E-9</v>
      </c>
      <c r="L86">
        <v>-8.2884215202012737</v>
      </c>
      <c r="M86">
        <v>1.2961666572206801E-3</v>
      </c>
      <c r="N86">
        <v>0</v>
      </c>
      <c r="O86">
        <v>-3.3819063363649535</v>
      </c>
      <c r="P86">
        <v>-3.2391595688961474</v>
      </c>
      <c r="Q86">
        <f>(LOG10(K86)-L86)^2/$AM$20/$AM$20</f>
        <v>1.798681749994429E-24</v>
      </c>
      <c r="R86" s="25">
        <f>(V86-M86)^2/$AM$18/$AM$18</f>
        <v>2.7199554236474379E-2</v>
      </c>
      <c r="S86" s="16">
        <f t="shared" si="5"/>
        <v>4.9136400578932277E-19</v>
      </c>
      <c r="T86">
        <f>(LOG10(B86)-O86)^2/$AM$17/$AM$17</f>
        <v>1.1637372220317792E-3</v>
      </c>
      <c r="U86">
        <f>(LOG10(H86)-P86)^2/$AM$21/$AM$21</f>
        <v>1.9510941666704334E-2</v>
      </c>
      <c r="V86">
        <f>SUM($AI$9*B86,$AJ$9*C86,$AK$9*D86,$AL$9*E86,$AM$9*F86,$AN$9*G86)</f>
        <v>9.7129431175876945E-4</v>
      </c>
      <c r="W86" s="16">
        <f>$AI$8*B86+$AJ$8*C86+$AK$8*D86+$AM$8*F86+$AN$8*G86</f>
        <v>-4.9068152893375571E-13</v>
      </c>
      <c r="X86" s="16">
        <f>(B86-$B$2)^2/$B$2/$B$2</f>
        <v>1.9144461690834502E-4</v>
      </c>
      <c r="Y86" s="16">
        <f>(C86-$C$2)^2/$C$2/$C$2</f>
        <v>7.737560905565049E-4</v>
      </c>
      <c r="Z86" s="16">
        <f>(D86-$D$2)^2/$D$2/$D$2</f>
        <v>2.0973002665182524E-4</v>
      </c>
      <c r="AA86" s="16">
        <f>(E86-$E$2)^2/$E$2/$E$2</f>
        <v>1.7433552844321842E-3</v>
      </c>
      <c r="AB86" s="16">
        <f>(F86-$F$2)^2/$F$2/$F$2</f>
        <v>1.7991261797969661E-4</v>
      </c>
      <c r="AC86" s="16">
        <f>(G86-$G$2)^2/$G$2/$G$2</f>
        <v>8.0986406154973339E-4</v>
      </c>
      <c r="AD86" s="16">
        <f>(H86-$H$2)^2/$H$2/$H$2</f>
        <v>1.7434057447120151E-3</v>
      </c>
      <c r="AE86" s="66">
        <f t="shared" si="6"/>
        <v>5.6514684427903042E-3</v>
      </c>
      <c r="AF86" s="66"/>
      <c r="AG86" s="66"/>
    </row>
    <row r="87" spans="1:33" x14ac:dyDescent="0.25">
      <c r="A87">
        <v>86</v>
      </c>
      <c r="B87" s="49">
        <v>3.7854047176994599E-4</v>
      </c>
      <c r="C87" s="49">
        <v>3.2371256416384099E-9</v>
      </c>
      <c r="D87" s="49">
        <v>7.2828288929411298E-4</v>
      </c>
      <c r="E87" s="49">
        <v>4.7564274626843804E-6</v>
      </c>
      <c r="F87" s="49">
        <v>1.2687508809175799E-5</v>
      </c>
      <c r="G87" s="49">
        <v>3.4262742237130301E-6</v>
      </c>
      <c r="H87" s="49">
        <v>1.40041243550705E-4</v>
      </c>
      <c r="I87" s="50"/>
      <c r="J87">
        <v>0.95662356141083005</v>
      </c>
      <c r="K87" s="49">
        <f t="shared" si="4"/>
        <v>3.0967106600384542E-9</v>
      </c>
      <c r="L87">
        <v>-8.5090993709070126</v>
      </c>
      <c r="M87">
        <v>5.2916519508252105E-4</v>
      </c>
      <c r="N87">
        <v>0</v>
      </c>
      <c r="O87">
        <v>-3.3269912531978982</v>
      </c>
      <c r="P87">
        <v>-3.6858360262890795</v>
      </c>
      <c r="Q87">
        <f>(LOG10(K87)-L87)^2/$AM$20/$AM$20</f>
        <v>1.2785728257519794E-22</v>
      </c>
      <c r="R87" s="25">
        <f>(V87-M87)^2/$AM$18/$AM$18</f>
        <v>1.3387052622850878E-2</v>
      </c>
      <c r="S87" s="16">
        <f t="shared" si="5"/>
        <v>4.5205255229561622E-19</v>
      </c>
      <c r="T87">
        <f>(LOG10(B87)-O87)^2/$AM$17/$AM$17</f>
        <v>2.2513330002461797E-3</v>
      </c>
      <c r="U87">
        <f>(LOG10(H87)-P87)^2/$AM$21/$AM$21</f>
        <v>7.0482753848798811E-3</v>
      </c>
      <c r="V87">
        <f>SUM($AI$9*B87,$AJ$9*C87,$AK$9*D87,$AL$9*E87,$AM$9*F87,$AN$9*G87)</f>
        <v>7.570809440105359E-4</v>
      </c>
      <c r="W87" s="16">
        <f>$AI$8*B87+$AJ$8*C87+$AK$8*D87+$AM$8*F87+$AN$8*G87</f>
        <v>-4.7064397438493989E-13</v>
      </c>
      <c r="X87" s="16">
        <f>(B87-$B$2)^2/$B$2/$B$2</f>
        <v>5.3513136670761074E-2</v>
      </c>
      <c r="Y87" s="16">
        <f>(C87-$C$2)^2/$C$2/$C$2</f>
        <v>0.17285367840220581</v>
      </c>
      <c r="Z87" s="16">
        <f>(D87-$D$2)^2/$D$2/$D$2</f>
        <v>5.9488823540800338E-2</v>
      </c>
      <c r="AA87" s="16">
        <f>(E87-$E$2)^2/$E$2/$E$2</f>
        <v>0.31041209705397149</v>
      </c>
      <c r="AB87" s="16">
        <f>(F87-$F$2)^2/$F$2/$F$2</f>
        <v>8.2731045122105162E-2</v>
      </c>
      <c r="AC87" s="16">
        <f>(G87-$G$2)^2/$G$2/$G$2</f>
        <v>0.50025005498612141</v>
      </c>
      <c r="AD87" s="16">
        <f>(H87-$H$2)^2/$H$2/$H$2</f>
        <v>0.31041727211333592</v>
      </c>
      <c r="AE87" s="66">
        <f t="shared" si="6"/>
        <v>1.4896661078893012</v>
      </c>
      <c r="AF87" s="66"/>
      <c r="AG87" s="66"/>
    </row>
    <row r="88" spans="1:33" x14ac:dyDescent="0.25">
      <c r="A88">
        <v>87</v>
      </c>
      <c r="B88" s="49">
        <v>5.3418957626260298E-4</v>
      </c>
      <c r="C88" s="49">
        <v>6.5296755107810101E-9</v>
      </c>
      <c r="D88" s="49">
        <v>1.0484463034330499E-3</v>
      </c>
      <c r="E88" s="49">
        <v>1.376502926349E-5</v>
      </c>
      <c r="F88" s="49">
        <v>9.11745370800594E-6</v>
      </c>
      <c r="G88" s="49">
        <v>1.70446328176007E-6</v>
      </c>
      <c r="H88" s="49">
        <v>4.05283063204408E-4</v>
      </c>
      <c r="I88" s="50"/>
      <c r="J88">
        <v>0.95510690816687305</v>
      </c>
      <c r="K88" s="49">
        <f t="shared" si="4"/>
        <v>6.2365381884349983E-9</v>
      </c>
      <c r="L88">
        <v>-8.205056413956795</v>
      </c>
      <c r="M88">
        <v>1.4949855609264801E-3</v>
      </c>
      <c r="N88">
        <v>0</v>
      </c>
      <c r="O88">
        <v>-3.4637759641031618</v>
      </c>
      <c r="P88">
        <v>-3.6208451610694419</v>
      </c>
      <c r="Q88">
        <f>(LOG10(K88)-L88)^2/$AM$20/$AM$20</f>
        <v>1.3415974478249827E-22</v>
      </c>
      <c r="R88" s="25">
        <f>(V88-M88)^2/$AM$18/$AM$18</f>
        <v>4.6901967925679161E-2</v>
      </c>
      <c r="S88" s="16">
        <f t="shared" si="5"/>
        <v>1.3290449639900599E-16</v>
      </c>
      <c r="T88">
        <f>(LOG10(B88)-O88)^2/$AM$17/$AM$17</f>
        <v>9.1653217083767207E-3</v>
      </c>
      <c r="U88">
        <f>(LOG10(H88)-P88)^2/$AM$21/$AM$21</f>
        <v>1.306490331280037E-2</v>
      </c>
      <c r="V88">
        <f>SUM($AI$9*B88,$AJ$9*C88,$AK$9*D88,$AL$9*E88,$AM$9*F88,$AN$9*G88)</f>
        <v>1.0683791444553112E-3</v>
      </c>
      <c r="W88" s="16">
        <f>$AI$8*B88+$AJ$8*C88+$AK$8*D88+$AM$8*F88+$AN$8*G88</f>
        <v>8.0698948714040222E-12</v>
      </c>
      <c r="X88" s="16">
        <f>(B88-$B$2)^2/$B$2/$B$2</f>
        <v>7.1799763491068019E-3</v>
      </c>
      <c r="Y88" s="16">
        <f>(C88-$C$2)^2/$C$2/$C$2</f>
        <v>3.1858527815837596E-2</v>
      </c>
      <c r="Z88" s="16">
        <f>(D88-$D$2)^2/$D$2/$D$2</f>
        <v>7.8300280689835647E-3</v>
      </c>
      <c r="AA88" s="16">
        <f>(E88-$E$2)^2/$E$2/$E$2</f>
        <v>7.9305131785185667E-2</v>
      </c>
      <c r="AB88" s="16">
        <f>(F88-$F$2)^2/$F$2/$F$2</f>
        <v>5.5782595029145229E-3</v>
      </c>
      <c r="AC88" s="16">
        <f>(G88-$G$2)^2/$G$2/$G$2</f>
        <v>2.2704555555729308E-2</v>
      </c>
      <c r="AD88" s="16">
        <f>(H88-$H$2)^2/$H$2/$H$2</f>
        <v>7.9307925460370646E-2</v>
      </c>
      <c r="AE88" s="66">
        <f t="shared" si="6"/>
        <v>0.23376440453812808</v>
      </c>
      <c r="AF88" s="66"/>
      <c r="AG88" s="66"/>
    </row>
    <row r="89" spans="1:33" x14ac:dyDescent="0.25">
      <c r="A89">
        <v>88</v>
      </c>
      <c r="B89" s="49">
        <v>4.2999733545971702E-4</v>
      </c>
      <c r="C89" s="49">
        <v>4.20554010742996E-9</v>
      </c>
      <c r="D89" s="49">
        <v>8.3491545294499302E-4</v>
      </c>
      <c r="E89" s="49">
        <v>7.0760468749247602E-6</v>
      </c>
      <c r="F89" s="49">
        <v>1.1221542001781701E-5</v>
      </c>
      <c r="G89" s="49">
        <v>2.6403400602855399E-6</v>
      </c>
      <c r="H89" s="49">
        <v>2.0833768375372501E-4</v>
      </c>
      <c r="I89" s="50"/>
      <c r="J89">
        <v>0.95611641438085404</v>
      </c>
      <c r="K89" s="49">
        <f t="shared" si="4"/>
        <v>4.0209859280508052E-9</v>
      </c>
      <c r="L89">
        <v>-8.3956674468178658</v>
      </c>
      <c r="M89">
        <v>4.4616845554290802E-4</v>
      </c>
      <c r="N89">
        <v>0</v>
      </c>
      <c r="O89">
        <v>-3.0197070828822175</v>
      </c>
      <c r="P89">
        <v>-3.3668929598229602</v>
      </c>
      <c r="Q89">
        <f>(LOG10(K89)-L89)^2/$AM$20/$AM$20</f>
        <v>7.542851980094909E-22</v>
      </c>
      <c r="R89" s="25">
        <f>(V89-M89)^2/$AM$18/$AM$18</f>
        <v>4.4133899162546592E-2</v>
      </c>
      <c r="S89" s="16">
        <f t="shared" si="5"/>
        <v>6.1577754281146027E-19</v>
      </c>
      <c r="T89">
        <f>(LOG10(B89)-O89)^2/$AM$17/$AM$17</f>
        <v>3.0072268462155039E-2</v>
      </c>
      <c r="U89">
        <f>(LOG10(H89)-P89)^2/$AM$21/$AM$21</f>
        <v>2.4702284531877873E-2</v>
      </c>
      <c r="V89">
        <f>SUM($AI$9*B89,$AJ$9*C89,$AK$9*D89,$AL$9*E89,$AM$9*F89,$AN$9*G89)</f>
        <v>8.5999467146873445E-4</v>
      </c>
      <c r="W89" s="16">
        <f>$AI$8*B89+$AJ$8*C89+$AK$8*D89+$AM$8*F89+$AN$8*G89</f>
        <v>-5.4930046056563204E-13</v>
      </c>
      <c r="X89" s="16">
        <f>(B89-$B$2)^2/$B$2/$B$2</f>
        <v>1.6088348585534106E-2</v>
      </c>
      <c r="Y89" s="16">
        <f>(C89-$C$2)^2/$C$2/$C$2</f>
        <v>5.8069082552318872E-2</v>
      </c>
      <c r="Z89" s="16">
        <f>(D89-$D$2)^2/$D$2/$D$2</f>
        <v>1.7741799653678537E-2</v>
      </c>
      <c r="AA89" s="16">
        <f>(E89-$E$2)^2/$E$2/$E$2</f>
        <v>0.11640043829585509</v>
      </c>
      <c r="AB89" s="16">
        <f>(F89-$F$2)^2/$F$2/$F$2</f>
        <v>1.9279875626173584E-2</v>
      </c>
      <c r="AC89" s="16">
        <f>(G89-$G$2)^2/$G$2/$G$2</f>
        <v>9.964073281021571E-2</v>
      </c>
      <c r="AD89" s="16">
        <f>(H89-$H$2)^2/$H$2/$H$2</f>
        <v>0.1164030311393507</v>
      </c>
      <c r="AE89" s="66">
        <f t="shared" si="6"/>
        <v>0.4436233086631266</v>
      </c>
      <c r="AF89" s="66"/>
      <c r="AG89" s="66"/>
    </row>
    <row r="90" spans="1:33" x14ac:dyDescent="0.25">
      <c r="A90">
        <v>89</v>
      </c>
      <c r="B90" s="49">
        <v>7.3535264807178405E-4</v>
      </c>
      <c r="C90" s="49">
        <v>1.2375294655727E-8</v>
      </c>
      <c r="D90" s="49">
        <v>1.45633541961822E-3</v>
      </c>
      <c r="E90" s="49">
        <v>3.6084155965383602E-5</v>
      </c>
      <c r="F90" s="49">
        <v>6.7395237881558997E-6</v>
      </c>
      <c r="G90" s="49">
        <v>9.0319973687764396E-7</v>
      </c>
      <c r="H90" s="49">
        <v>1.06244392485158E-3</v>
      </c>
      <c r="I90" s="50"/>
      <c r="J90">
        <v>0.95323320919450005</v>
      </c>
      <c r="K90" s="49">
        <f t="shared" si="4"/>
        <v>1.1796541839406194E-8</v>
      </c>
      <c r="L90">
        <v>-7.9282452875533345</v>
      </c>
      <c r="M90">
        <v>4.6443117902729598E-4</v>
      </c>
      <c r="N90">
        <v>0</v>
      </c>
      <c r="O90">
        <v>-3.1313586303989958</v>
      </c>
      <c r="P90">
        <v>-3.7143270632224543</v>
      </c>
      <c r="Q90">
        <f>(LOG10(K90)-L90)^2/$AM$20/$AM$20</f>
        <v>1.2539551750015427E-21</v>
      </c>
      <c r="R90" s="25">
        <f>(V90-M90)^2/$AM$18/$AM$18</f>
        <v>0.26095696885044856</v>
      </c>
      <c r="S90" s="16">
        <f t="shared" si="5"/>
        <v>4.145178951310764E-17</v>
      </c>
      <c r="T90">
        <f>(LOG10(B90)-O90)^2/$AM$17/$AM$17</f>
        <v>1.1510166794904231E-6</v>
      </c>
      <c r="U90">
        <f>(LOG10(H90)-P90)^2/$AM$21/$AM$21</f>
        <v>0.13713434007506065</v>
      </c>
      <c r="V90">
        <f>SUM($AI$9*B90,$AJ$9*C90,$AK$9*D90,$AL$9*E90,$AM$9*F90,$AN$9*G90)</f>
        <v>1.4707052916367537E-3</v>
      </c>
      <c r="W90" s="16">
        <f>$AI$8*B90+$AJ$8*C90+$AK$8*D90+$AM$8*F90+$AN$8*G90</f>
        <v>4.5068144915697101E-12</v>
      </c>
      <c r="X90" s="16">
        <f>(B90-$B$2)^2/$B$2/$B$2</f>
        <v>0.24326597810529116</v>
      </c>
      <c r="Y90" s="16">
        <f>(C90-$C$2)^2/$C$2/$C$2</f>
        <v>1.5215696532444776</v>
      </c>
      <c r="Z90" s="16">
        <f>(D90-$D$2)^2/$D$2/$D$2</f>
        <v>0.26209713143136387</v>
      </c>
      <c r="AA90" s="16">
        <f>(E90-$E$2)^2/$E$2/$E$2</f>
        <v>5.5680148972800287</v>
      </c>
      <c r="AB90" s="16">
        <f>(F90-$F$2)^2/$F$2/$F$2</f>
        <v>9.9868088904467911E-2</v>
      </c>
      <c r="AC90" s="16">
        <f>(G90-$G$2)^2/$G$2/$G$2</f>
        <v>0.30243750320672258</v>
      </c>
      <c r="AD90" s="16">
        <f>(H90-$H$2)^2/$H$2/$H$2</f>
        <v>5.5683738247186687</v>
      </c>
      <c r="AE90" s="66">
        <f t="shared" si="6"/>
        <v>13.565627076891019</v>
      </c>
      <c r="AF90" s="66"/>
      <c r="AG90" s="66"/>
    </row>
    <row r="91" spans="1:33" x14ac:dyDescent="0.25">
      <c r="A91">
        <v>90</v>
      </c>
      <c r="B91" s="49">
        <v>5.7720747349943296E-4</v>
      </c>
      <c r="C91" s="49">
        <v>7.6300990210118596E-9</v>
      </c>
      <c r="D91" s="49">
        <v>1.13602259609385E-3</v>
      </c>
      <c r="E91" s="49">
        <v>1.74122770388783E-5</v>
      </c>
      <c r="F91" s="49">
        <v>8.4699913037966206E-6</v>
      </c>
      <c r="G91" s="49">
        <v>1.4600050272449599E-6</v>
      </c>
      <c r="H91" s="49">
        <v>5.1267084644641395E-4</v>
      </c>
      <c r="I91" s="50"/>
      <c r="J91">
        <v>0.954697715570195</v>
      </c>
      <c r="K91" s="49">
        <f t="shared" si="4"/>
        <v>7.2844381049344036E-9</v>
      </c>
      <c r="L91">
        <v>-8.1376039424908893</v>
      </c>
      <c r="M91">
        <v>1.6129544563405901E-3</v>
      </c>
      <c r="N91">
        <v>0</v>
      </c>
      <c r="O91">
        <v>-3.3283961289971611</v>
      </c>
      <c r="P91">
        <v>-3.8367797748640138</v>
      </c>
      <c r="Q91">
        <f>(LOG10(K91)-L91)^2/$AM$20/$AM$20</f>
        <v>1.6656028874359074E-23</v>
      </c>
      <c r="R91" s="25">
        <f>(V91-M91)^2/$AM$18/$AM$18</f>
        <v>5.4186339049962701E-2</v>
      </c>
      <c r="S91" s="16">
        <f t="shared" si="5"/>
        <v>8.9729647635200856E-17</v>
      </c>
      <c r="T91">
        <f>(LOG10(B91)-O91)^2/$AM$17/$AM$17</f>
        <v>2.0127818411658678E-3</v>
      </c>
      <c r="U91">
        <f>(LOG10(H91)-P91)^2/$AM$21/$AM$21</f>
        <v>7.4697917822194038E-2</v>
      </c>
      <c r="V91">
        <f>SUM($AI$9*B91,$AJ$9*C91,$AK$9*D91,$AL$9*E91,$AM$9*F91,$AN$9*G91)</f>
        <v>1.1544149536296673E-3</v>
      </c>
      <c r="W91" s="16">
        <f>$AI$8*B91+$AJ$8*C91+$AK$8*D91+$AM$8*F91+$AN$8*G91</f>
        <v>-6.6308014101802519E-12</v>
      </c>
      <c r="X91" s="16">
        <f>(B91-$B$2)^2/$B$2/$B$2</f>
        <v>2.9614155565368949E-2</v>
      </c>
      <c r="Y91" s="16">
        <f>(C91-$C$2)^2/$C$2/$C$2</f>
        <v>0.14220163728945098</v>
      </c>
      <c r="Z91" s="16">
        <f>(D91-$D$2)^2/$D$2/$D$2</f>
        <v>3.2187359208005986E-2</v>
      </c>
      <c r="AA91" s="16">
        <f>(E91-$E$2)^2/$E$2/$E$2</f>
        <v>0.38588149597798455</v>
      </c>
      <c r="AB91" s="16">
        <f>(F91-$F$2)^2/$F$2/$F$2</f>
        <v>1.971143527922575E-2</v>
      </c>
      <c r="AC91" s="16">
        <f>(G91-$G$2)^2/$G$2/$G$2</f>
        <v>7.4251779677237562E-2</v>
      </c>
      <c r="AD91" s="16">
        <f>(H91-$H$2)^2/$H$2/$H$2</f>
        <v>0.38589734813336207</v>
      </c>
      <c r="AE91" s="66">
        <f t="shared" si="6"/>
        <v>1.0697452111306358</v>
      </c>
      <c r="AF91" s="66"/>
      <c r="AG91" s="66"/>
    </row>
    <row r="92" spans="1:33" x14ac:dyDescent="0.25">
      <c r="A92">
        <v>91</v>
      </c>
      <c r="B92" s="49">
        <v>4.9940545175340505E-4</v>
      </c>
      <c r="C92" s="49">
        <v>5.6999209585123902E-9</v>
      </c>
      <c r="D92" s="49">
        <v>9.7742071691888591E-4</v>
      </c>
      <c r="E92" s="49">
        <v>1.12102890263108E-5</v>
      </c>
      <c r="F92" s="49">
        <v>9.7223928501987906E-6</v>
      </c>
      <c r="G92" s="49">
        <v>1.9511012504058202E-6</v>
      </c>
      <c r="H92" s="49">
        <v>3.3006291005876402E-4</v>
      </c>
      <c r="I92" s="50"/>
      <c r="J92">
        <v>0.95544110395363302</v>
      </c>
      <c r="K92" s="49">
        <f t="shared" si="4"/>
        <v>5.4459387730495283E-9</v>
      </c>
      <c r="L92">
        <v>-8.2639272456230142</v>
      </c>
      <c r="M92">
        <v>6.33415876730261E-4</v>
      </c>
      <c r="N92">
        <v>0</v>
      </c>
      <c r="O92">
        <v>-3.4467044804661482</v>
      </c>
      <c r="P92">
        <v>-3.3825367635178503</v>
      </c>
      <c r="Q92">
        <f>(LOG10(K92)-L92)^2/$AM$20/$AM$20</f>
        <v>1.0239449969623378E-22</v>
      </c>
      <c r="R92" s="25">
        <f>(V92-M92)^2/$AM$18/$AM$18</f>
        <v>3.4408169108235291E-2</v>
      </c>
      <c r="S92" s="16">
        <f t="shared" si="5"/>
        <v>3.9855880596078719E-19</v>
      </c>
      <c r="T92">
        <f>(LOG10(B92)-O92)^2/$AM$17/$AM$17</f>
        <v>5.2676937841440365E-3</v>
      </c>
      <c r="U92">
        <f>(LOG10(H92)-P92)^2/$AM$21/$AM$21</f>
        <v>2.4436468035454115E-3</v>
      </c>
      <c r="V92">
        <f>SUM($AI$9*B92,$AJ$9*C92,$AK$9*D92,$AL$9*E92,$AM$9*F92,$AN$9*G92)</f>
        <v>9.9881090394873069E-4</v>
      </c>
      <c r="W92" s="16">
        <f>$AI$8*B92+$AJ$8*C92+$AK$8*D92+$AM$8*F92+$AN$8*G92</f>
        <v>-4.4192059798201953E-13</v>
      </c>
      <c r="X92" s="16">
        <f>(B92-$B$2)^2/$B$2/$B$2</f>
        <v>1.9885192417192746E-4</v>
      </c>
      <c r="Y92" s="16">
        <f>(C92-$C$2)^2/$C$2/$C$2</f>
        <v>8.2562701941282801E-4</v>
      </c>
      <c r="Z92" s="16">
        <f>(D92-$D$2)^2/$D$2/$D$2</f>
        <v>2.1754261468403367E-4</v>
      </c>
      <c r="AA92" s="16">
        <f>(E92-$E$2)^2/$E$2/$E$2</f>
        <v>1.9139857667135082E-3</v>
      </c>
      <c r="AB92" s="16">
        <f>(F92-$F$2)^2/$F$2/$F$2</f>
        <v>1.7672181140856967E-4</v>
      </c>
      <c r="AC92" s="16">
        <f>(G92-$G$2)^2/$G$2/$G$2</f>
        <v>7.7187773034520589E-4</v>
      </c>
      <c r="AD92" s="16">
        <f>(H92-$H$2)^2/$H$2/$H$2</f>
        <v>1.9140445308612425E-3</v>
      </c>
      <c r="AE92" s="66">
        <f t="shared" si="6"/>
        <v>6.0186513975973152E-3</v>
      </c>
      <c r="AF92" s="66"/>
      <c r="AG92" s="66"/>
    </row>
    <row r="93" spans="1:33" x14ac:dyDescent="0.25">
      <c r="A93">
        <v>92</v>
      </c>
      <c r="B93" s="49">
        <v>5.8875990909264405E-4</v>
      </c>
      <c r="C93" s="49">
        <v>7.9395585827977504E-9</v>
      </c>
      <c r="D93" s="49">
        <v>1.15949991055043E-3</v>
      </c>
      <c r="E93" s="49">
        <v>1.8488365619190099E-5</v>
      </c>
      <c r="F93" s="49">
        <v>8.3121988410709104E-6</v>
      </c>
      <c r="G93" s="49">
        <v>1.4034479725983201E-6</v>
      </c>
      <c r="H93" s="49">
        <v>5.4435478062725201E-4</v>
      </c>
      <c r="I93" s="50"/>
      <c r="J93">
        <v>0.95458861267555295</v>
      </c>
      <c r="K93" s="49">
        <f t="shared" si="4"/>
        <v>7.5790122128091831E-9</v>
      </c>
      <c r="L93">
        <v>-8.1203873931191772</v>
      </c>
      <c r="M93">
        <v>1.0560900833357801E-3</v>
      </c>
      <c r="N93">
        <v>0</v>
      </c>
      <c r="O93">
        <v>-3.2355849697331056</v>
      </c>
      <c r="P93">
        <v>-3.6010614850563938</v>
      </c>
      <c r="Q93">
        <f>(LOG10(K93)-L93)^2/$AM$20/$AM$20</f>
        <v>1.2546157432605324E-23</v>
      </c>
      <c r="R93" s="25">
        <f>(V93-M93)^2/$AM$18/$AM$18</f>
        <v>3.8000243647989822E-3</v>
      </c>
      <c r="S93" s="16">
        <f t="shared" si="5"/>
        <v>4.8318370286641966E-18</v>
      </c>
      <c r="T93">
        <f>(LOG10(B93)-O93)^2/$AM$17/$AM$17</f>
        <v>7.6264326323345307E-6</v>
      </c>
      <c r="U93">
        <f>(LOG10(H93)-P93)^2/$AM$21/$AM$21</f>
        <v>2.838273499338324E-2</v>
      </c>
      <c r="V93">
        <f>SUM($AI$9*B93,$AJ$9*C93,$AK$9*D93,$AL$9*E93,$AM$9*F93,$AN$9*G93)</f>
        <v>1.1775198166465873E-3</v>
      </c>
      <c r="W93" s="16">
        <f>$AI$8*B93+$AJ$8*C93+$AK$8*D93+$AM$8*F93+$AN$8*G93</f>
        <v>1.5387007974409632E-12</v>
      </c>
      <c r="X93" s="16">
        <f>(B93-$B$2)^2/$B$2/$B$2</f>
        <v>3.8238323347216684E-2</v>
      </c>
      <c r="Y93" s="16">
        <f>(C93-$C$2)^2/$C$2/$C$2</f>
        <v>0.1874441753835214</v>
      </c>
      <c r="Z93" s="16">
        <f>(D93-$D$2)^2/$D$2/$D$2</f>
        <v>4.1527223265956946E-2</v>
      </c>
      <c r="AA93" s="16">
        <f>(E93-$E$2)^2/$E$2/$E$2</f>
        <v>0.52039529195532619</v>
      </c>
      <c r="AB93" s="16">
        <f>(F93-$F$2)^2/$F$2/$F$2</f>
        <v>2.44645455848343E-2</v>
      </c>
      <c r="AC93" s="16">
        <f>(G93-$G$2)^2/$G$2/$G$2</f>
        <v>9.0404674599241119E-2</v>
      </c>
      <c r="AD93" s="16">
        <f>(H93-$H$2)^2/$H$2/$H$2</f>
        <v>0.52041751025889527</v>
      </c>
      <c r="AE93" s="66">
        <f t="shared" si="6"/>
        <v>1.422891744394992</v>
      </c>
      <c r="AF93" s="66"/>
      <c r="AG93" s="66"/>
    </row>
    <row r="94" spans="1:33" x14ac:dyDescent="0.25">
      <c r="A94">
        <v>93</v>
      </c>
      <c r="B94" s="49">
        <v>6.8307018637664202E-4</v>
      </c>
      <c r="C94" s="49">
        <v>1.06854655929975E-8</v>
      </c>
      <c r="D94" s="49">
        <v>1.35065974213279E-3</v>
      </c>
      <c r="E94" s="49">
        <v>2.8927343651136501E-5</v>
      </c>
      <c r="F94" s="49">
        <v>7.2232111943188303E-6</v>
      </c>
      <c r="G94" s="49">
        <v>1.04489117198322E-6</v>
      </c>
      <c r="H94" s="49">
        <v>8.5171814079369604E-4</v>
      </c>
      <c r="I94" s="50"/>
      <c r="J94">
        <v>0.95371045940878596</v>
      </c>
      <c r="K94" s="49">
        <f t="shared" si="4"/>
        <v>1.0190840299694422E-8</v>
      </c>
      <c r="L94">
        <v>-7.991790004033386</v>
      </c>
      <c r="M94">
        <v>5.9086637295996001E-4</v>
      </c>
      <c r="N94">
        <v>0</v>
      </c>
      <c r="O94">
        <v>-3.4281940686193182</v>
      </c>
      <c r="P94">
        <v>-3.5696926846871997</v>
      </c>
      <c r="Q94">
        <f>(LOG10(K94)-L94)^2/$AM$20/$AM$20</f>
        <v>4.7189793395538094E-21</v>
      </c>
      <c r="R94" s="25">
        <f>(V94-M94)^2/$AM$18/$AM$18</f>
        <v>0.1548983297057967</v>
      </c>
      <c r="S94" s="16">
        <f t="shared" si="5"/>
        <v>1.3016284582693175E-17</v>
      </c>
      <c r="T94">
        <f>(LOG10(B94)-O94)^2/$AM$17/$AM$17</f>
        <v>1.7247489962010924E-2</v>
      </c>
      <c r="U94">
        <f>(LOG10(H94)-P94)^2/$AM$21/$AM$21</f>
        <v>6.2497145556190341E-2</v>
      </c>
      <c r="V94">
        <f>SUM($AI$9*B94,$AJ$9*C94,$AK$9*D94,$AL$9*E94,$AM$9*F94,$AN$9*G94)</f>
        <v>1.3661403702278179E-3</v>
      </c>
      <c r="W94" s="16">
        <f>$AI$8*B94+$AJ$8*C94+$AK$8*D94+$AM$8*F94+$AN$8*G94</f>
        <v>2.5254661838004593E-12</v>
      </c>
      <c r="X94" s="16">
        <f>(B94-$B$2)^2/$B$2/$B$2</f>
        <v>0.14981104998925851</v>
      </c>
      <c r="Y94" s="16">
        <f>(C94-$C$2)^2/$C$2/$C$2</f>
        <v>0.86217782276660415</v>
      </c>
      <c r="Z94" s="16">
        <f>(D94-$D$2)^2/$D$2/$D$2</f>
        <v>0.16179918783448277</v>
      </c>
      <c r="AA94" s="16">
        <f>(E94-$E$2)^2/$E$2/$E$2</f>
        <v>2.8673307878580805</v>
      </c>
      <c r="AB94" s="16">
        <f>(F94-$F$2)^2/$F$2/$F$2</f>
        <v>7.1251974070205434E-2</v>
      </c>
      <c r="AC94" s="16">
        <f>(G94-$G$2)^2/$G$2/$G$2</f>
        <v>0.22976638849896197</v>
      </c>
      <c r="AD94" s="16">
        <f>(H94-$H$2)^2/$H$2/$H$2</f>
        <v>2.8674926654421786</v>
      </c>
      <c r="AE94" s="66">
        <f t="shared" si="6"/>
        <v>7.2096298764597702</v>
      </c>
      <c r="AF94" s="66"/>
      <c r="AG94" s="66"/>
    </row>
    <row r="95" spans="1:33" x14ac:dyDescent="0.25">
      <c r="A95">
        <v>94</v>
      </c>
      <c r="B95" s="49">
        <v>3.8815506274987702E-4</v>
      </c>
      <c r="C95" s="49">
        <v>3.4090179030826499E-9</v>
      </c>
      <c r="D95" s="49">
        <v>7.4829115591973903E-4</v>
      </c>
      <c r="E95" s="49">
        <v>5.1455092021535597E-6</v>
      </c>
      <c r="F95" s="49">
        <v>1.23840825460037E-5</v>
      </c>
      <c r="G95" s="49">
        <v>3.2542139974441201E-6</v>
      </c>
      <c r="H95" s="49">
        <v>1.5149692630547201E-4</v>
      </c>
      <c r="I95" s="50"/>
      <c r="J95">
        <v>0.95652843832015599</v>
      </c>
      <c r="K95" s="49">
        <f t="shared" si="4"/>
        <v>3.2608225710410998E-9</v>
      </c>
      <c r="L95">
        <v>-8.4866728314756052</v>
      </c>
      <c r="M95">
        <v>8.02751156250032E-4</v>
      </c>
      <c r="N95">
        <v>0</v>
      </c>
      <c r="O95">
        <v>-3.1954984567124254</v>
      </c>
      <c r="P95">
        <v>-3.2994136393978173</v>
      </c>
      <c r="Q95">
        <f>(LOG10(K95)-L95)^2/$AM$20/$AM$20</f>
        <v>6.476503926651296E-22</v>
      </c>
      <c r="R95" s="25">
        <f>(V95-M95)^2/$AM$18/$AM$18</f>
        <v>1.801743836759318E-4</v>
      </c>
      <c r="S95" s="16">
        <f t="shared" si="5"/>
        <v>4.9307175861096454E-19</v>
      </c>
      <c r="T95">
        <f>(LOG10(B95)-O95)^2/$AM$17/$AM$17</f>
        <v>1.1609662556963956E-2</v>
      </c>
      <c r="U95">
        <f>(LOG10(H95)-P95)^2/$AM$21/$AM$21</f>
        <v>6.764746846984486E-2</v>
      </c>
      <c r="V95">
        <f>SUM($AI$9*B95,$AJ$9*C95,$AK$9*D95,$AL$9*E95,$AM$9*F95,$AN$9*G95)</f>
        <v>7.763101259912875E-4</v>
      </c>
      <c r="W95" s="16">
        <f>$AI$8*B95+$AJ$8*C95+$AK$8*D95+$AM$8*F95+$AN$8*G95</f>
        <v>-4.9153347975430177E-13</v>
      </c>
      <c r="X95" s="16">
        <f>(B95-$B$2)^2/$B$2/$B$2</f>
        <v>4.48615733743764E-2</v>
      </c>
      <c r="Y95" s="16">
        <f>(C95-$C$2)^2/$C$2/$C$2</f>
        <v>0.14801969436316531</v>
      </c>
      <c r="Z95" s="16">
        <f>(D95-$D$2)^2/$D$2/$D$2</f>
        <v>4.9787401558718095E-2</v>
      </c>
      <c r="AA95" s="16">
        <f>(E95-$E$2)^2/$E$2/$E$2</f>
        <v>0.2713580692021571</v>
      </c>
      <c r="AB95" s="16">
        <f>(F95-$F$2)^2/$F$2/$F$2</f>
        <v>6.5964690190186234E-2</v>
      </c>
      <c r="AC95" s="16">
        <f>(G95-$G$2)^2/$G$2/$G$2</f>
        <v>0.38632118754298861</v>
      </c>
      <c r="AD95" s="16">
        <f>(H95-$H$2)^2/$H$2/$H$2</f>
        <v>0.2713628648318982</v>
      </c>
      <c r="AE95" s="66">
        <f t="shared" si="6"/>
        <v>1.23767548106349</v>
      </c>
      <c r="AF95" s="66"/>
      <c r="AG95" s="66"/>
    </row>
    <row r="96" spans="1:33" x14ac:dyDescent="0.25">
      <c r="A96">
        <v>95</v>
      </c>
      <c r="B96" s="49">
        <v>5.5342471623970205E-4</v>
      </c>
      <c r="C96" s="49">
        <v>7.0115922245791202E-9</v>
      </c>
      <c r="D96" s="49">
        <v>1.0876374020739E-3</v>
      </c>
      <c r="E96" s="49">
        <v>1.5327113153658698E-5</v>
      </c>
      <c r="F96" s="49">
        <v>8.8155291421324401E-6</v>
      </c>
      <c r="G96" s="49">
        <v>1.58797738411982E-6</v>
      </c>
      <c r="H96" s="49">
        <v>4.51276227118857E-4</v>
      </c>
      <c r="I96" s="50"/>
      <c r="J96">
        <v>0.95492337304647401</v>
      </c>
      <c r="K96" s="49">
        <f t="shared" si="4"/>
        <v>6.6955332975215239E-9</v>
      </c>
      <c r="L96">
        <v>-8.1742148257765912</v>
      </c>
      <c r="M96">
        <v>6.4437624733733605E-4</v>
      </c>
      <c r="N96">
        <v>0</v>
      </c>
      <c r="O96">
        <v>-3.2473244413074793</v>
      </c>
      <c r="P96">
        <v>-3.3976493895766247</v>
      </c>
      <c r="Q96">
        <f>(LOG10(K96)-L96)^2/$AM$20/$AM$20</f>
        <v>6.9847285666932825E-22</v>
      </c>
      <c r="R96" s="25">
        <f>(V96-M96)^2/$AM$18/$AM$18</f>
        <v>5.512002431753843E-2</v>
      </c>
      <c r="S96" s="16">
        <f t="shared" si="5"/>
        <v>8.1756316049218167E-17</v>
      </c>
      <c r="T96">
        <f>(LOG10(B96)-O96)^2/$AM$17/$AM$17</f>
        <v>2.312170895739716E-5</v>
      </c>
      <c r="U96">
        <f>(LOG10(H96)-P96)^2/$AM$21/$AM$21</f>
        <v>6.7839008938189204E-4</v>
      </c>
      <c r="V96">
        <f>SUM($AI$9*B96,$AJ$9*C96,$AK$9*D96,$AL$9*E96,$AM$9*F96,$AN$9*G96)</f>
        <v>1.1068494261500601E-3</v>
      </c>
      <c r="W96" s="16">
        <f>$AI$8*B96+$AJ$8*C96+$AK$8*D96+$AM$8*F96+$AN$8*G96</f>
        <v>6.3293439521104318E-12</v>
      </c>
      <c r="X96" s="16">
        <f>(B96-$B$2)^2/$B$2/$B$2</f>
        <v>1.5324943137009031E-2</v>
      </c>
      <c r="Y96" s="16">
        <f>(C96-$C$2)^2/$C$2/$C$2</f>
        <v>7.0472683373098699E-2</v>
      </c>
      <c r="Z96" s="16">
        <f>(D96-$D$2)^2/$D$2/$D$2</f>
        <v>1.6686255310243325E-2</v>
      </c>
      <c r="AA96" s="16">
        <f>(E96-$E$2)^2/$E$2/$E$2</f>
        <v>0.18237307069278957</v>
      </c>
      <c r="AB96" s="16">
        <f>(F96-$F$2)^2/$F$2/$F$2</f>
        <v>1.1094297398477027E-2</v>
      </c>
      <c r="AC96" s="16">
        <f>(G96-$G$2)^2/$G$2/$G$2</f>
        <v>4.3565812688202622E-2</v>
      </c>
      <c r="AD96" s="16">
        <f>(H96-$H$2)^2/$H$2/$H$2</f>
        <v>0.1823799665862941</v>
      </c>
      <c r="AE96" s="66">
        <f t="shared" si="6"/>
        <v>0.52189702918611436</v>
      </c>
      <c r="AF96" s="66"/>
      <c r="AG96" s="66"/>
    </row>
    <row r="97" spans="1:33" x14ac:dyDescent="0.25">
      <c r="A97">
        <v>96</v>
      </c>
      <c r="B97" s="49">
        <v>4.4246922465242402E-4</v>
      </c>
      <c r="C97" s="49">
        <v>4.4581737580054797E-9</v>
      </c>
      <c r="D97" s="49">
        <v>8.6061643002563698E-4</v>
      </c>
      <c r="E97" s="49">
        <v>7.7298982756499098E-6</v>
      </c>
      <c r="F97" s="49">
        <v>1.09175340717892E-5</v>
      </c>
      <c r="G97" s="49">
        <v>2.4914098617528798E-6</v>
      </c>
      <c r="H97" s="49">
        <v>2.27589073506769E-4</v>
      </c>
      <c r="I97" s="50"/>
      <c r="J97">
        <v>0.95599427913716595</v>
      </c>
      <c r="K97" s="49">
        <f t="shared" si="4"/>
        <v>4.2619886080526786E-9</v>
      </c>
      <c r="L97">
        <v>-8.3703877154205291</v>
      </c>
      <c r="M97">
        <v>1.90219456724696E-3</v>
      </c>
      <c r="N97">
        <v>0</v>
      </c>
      <c r="O97">
        <v>-3.4303030976676632</v>
      </c>
      <c r="P97">
        <v>-3.3909157385589355</v>
      </c>
      <c r="Q97">
        <f>(LOG10(K97)-L97)^2/$AM$20/$AM$20</f>
        <v>2.7893365564323414E-22</v>
      </c>
      <c r="R97" s="25">
        <f>(V97-M97)^2/$AM$18/$AM$18</f>
        <v>0.26668397466475946</v>
      </c>
      <c r="S97" s="16">
        <f t="shared" si="5"/>
        <v>6.2266127235955141E-19</v>
      </c>
      <c r="T97">
        <f>(LOG10(B97)-O97)^2/$AM$17/$AM$17</f>
        <v>1.451083010063218E-3</v>
      </c>
      <c r="U97">
        <f>(LOG10(H97)-P97)^2/$AM$21/$AM$21</f>
        <v>1.5867540678816846E-2</v>
      </c>
      <c r="V97">
        <f>SUM($AI$9*B97,$AJ$9*C97,$AK$9*D97,$AL$9*E97,$AM$9*F97,$AN$9*G97)</f>
        <v>8.8493844985721034E-4</v>
      </c>
      <c r="W97" s="16">
        <f>$AI$8*B97+$AJ$8*C97+$AK$8*D97+$AM$8*F97+$AN$8*G97</f>
        <v>-5.5236222124270973E-13</v>
      </c>
      <c r="X97" s="16">
        <f>(B97-$B$2)^2/$B$2/$B$2</f>
        <v>1.0305136196546476E-2</v>
      </c>
      <c r="Y97" s="16">
        <f>(C97-$C$2)^2/$C$2/$C$2</f>
        <v>3.817311814492591E-2</v>
      </c>
      <c r="Z97" s="16">
        <f>(D97-$D$2)^2/$D$2/$D$2</f>
        <v>1.1345621117527009E-2</v>
      </c>
      <c r="AA97" s="16">
        <f>(E97-$E$2)^2/$E$2/$E$2</f>
        <v>7.8566613073697361E-2</v>
      </c>
      <c r="AB97" s="16">
        <f>(F97-$F$2)^2/$F$2/$F$2</f>
        <v>1.1663747558658953E-2</v>
      </c>
      <c r="AC97" s="16">
        <f>(G97-$G$2)^2/$G$2/$G$2</f>
        <v>5.8297397757409469E-2</v>
      </c>
      <c r="AD97" s="16">
        <f>(H97-$H$2)^2/$H$2/$H$2</f>
        <v>7.8568476629949632E-2</v>
      </c>
      <c r="AE97" s="66">
        <f t="shared" si="6"/>
        <v>0.2869201104787148</v>
      </c>
      <c r="AF97" s="66"/>
      <c r="AG97" s="66"/>
    </row>
    <row r="98" spans="1:33" x14ac:dyDescent="0.25">
      <c r="A98">
        <v>97</v>
      </c>
      <c r="B98" s="49">
        <v>6.4441946745864896E-4</v>
      </c>
      <c r="C98" s="49">
        <v>9.5129265994717694E-9</v>
      </c>
      <c r="D98" s="49">
        <v>1.2724136049159999E-3</v>
      </c>
      <c r="E98" s="49">
        <v>2.4280778434034102E-5</v>
      </c>
      <c r="F98" s="49">
        <v>7.6310655951208203E-6</v>
      </c>
      <c r="G98" s="49">
        <v>1.1727230168565799E-6</v>
      </c>
      <c r="H98" s="49">
        <v>7.1490507561794696E-4</v>
      </c>
      <c r="I98" s="50"/>
      <c r="J98">
        <v>0.95406764993197601</v>
      </c>
      <c r="K98" s="49">
        <f t="shared" si="4"/>
        <v>9.0759755247334151E-9</v>
      </c>
      <c r="L98">
        <v>-8.0421066839739517</v>
      </c>
      <c r="M98">
        <v>9.2541380414766104E-4</v>
      </c>
      <c r="N98">
        <v>0</v>
      </c>
      <c r="O98">
        <v>-3.3251783003738002</v>
      </c>
      <c r="P98">
        <v>-3.5282473259788629</v>
      </c>
      <c r="Q98">
        <f>(LOG10(K98)-L98)^2/$AM$20/$AM$20</f>
        <v>1.266749559942535E-22</v>
      </c>
      <c r="R98" s="25">
        <f>(V98-M98)^2/$AM$18/$AM$18</f>
        <v>3.4038172628432867E-2</v>
      </c>
      <c r="S98" s="16">
        <f t="shared" si="5"/>
        <v>2.5963340725936663E-16</v>
      </c>
      <c r="T98">
        <f>(LOG10(B98)-O98)^2/$AM$17/$AM$17</f>
        <v>4.5122758812711087E-3</v>
      </c>
      <c r="U98">
        <f>(LOG10(H98)-P98)^2/$AM$21/$AM$21</f>
        <v>3.6575741357498144E-2</v>
      </c>
      <c r="V98">
        <f>SUM($AI$9*B98,$AJ$9*C98,$AK$9*D98,$AL$9*E98,$AM$9*F98,$AN$9*G98)</f>
        <v>1.2888389461964986E-3</v>
      </c>
      <c r="W98" s="16">
        <f>$AI$8*B98+$AJ$8*C98+$AK$8*D98+$AM$8*F98+$AN$8*G98</f>
        <v>-1.1279200749924156E-11</v>
      </c>
      <c r="X98" s="16">
        <f>(B98-$B$2)^2/$B$2/$B$2</f>
        <v>9.5215133416305053E-2</v>
      </c>
      <c r="Y98" s="16">
        <f>(C98-$C$2)^2/$C$2/$C$2</f>
        <v>0.51396425831819104</v>
      </c>
      <c r="Z98" s="16">
        <f>(D98-$D$2)^2/$D$2/$D$2</f>
        <v>0.1030463077945645</v>
      </c>
      <c r="AA98" s="16">
        <f>(E98-$E$2)^2/$E$2/$E$2</f>
        <v>1.5893511738378798</v>
      </c>
      <c r="AB98" s="16">
        <f>(F98-$F$2)^2/$F$2/$F$2</f>
        <v>5.0867534525987461E-2</v>
      </c>
      <c r="AC98" s="16">
        <f>(G98-$G$2)^2/$G$2/$G$2</f>
        <v>0.17275827422958173</v>
      </c>
      <c r="AD98" s="16">
        <f>(H98-$H$2)^2/$H$2/$H$2</f>
        <v>1.5894317541280951</v>
      </c>
      <c r="AE98" s="66">
        <f t="shared" si="6"/>
        <v>4.1146344362506042</v>
      </c>
      <c r="AF98" s="66"/>
      <c r="AG98" s="66"/>
    </row>
    <row r="99" spans="1:33" x14ac:dyDescent="0.25">
      <c r="A99">
        <v>98</v>
      </c>
      <c r="B99" s="49">
        <v>4.6916380987919201E-4</v>
      </c>
      <c r="C99" s="49">
        <v>5.0223269533086003E-9</v>
      </c>
      <c r="D99" s="49">
        <v>9.1547755284314598E-4</v>
      </c>
      <c r="E99" s="49">
        <v>9.2577516771949104E-6</v>
      </c>
      <c r="F99" s="49">
        <v>1.03211142376251E-5</v>
      </c>
      <c r="G99" s="49">
        <v>2.21286129613869E-6</v>
      </c>
      <c r="H99" s="49">
        <v>2.7257387394769001E-4</v>
      </c>
      <c r="I99" s="50"/>
      <c r="J99">
        <v>0.955734000927978</v>
      </c>
      <c r="K99" s="49">
        <f t="shared" si="4"/>
        <v>4.8000086330540507E-9</v>
      </c>
      <c r="L99">
        <v>-8.3187579815026762</v>
      </c>
      <c r="M99">
        <v>7.9997359764793705E-4</v>
      </c>
      <c r="N99">
        <v>0</v>
      </c>
      <c r="O99">
        <v>-2.7355260432024378</v>
      </c>
      <c r="P99">
        <v>-3.3948852492776109</v>
      </c>
      <c r="Q99">
        <f>(LOG10(K99)-L99)^2/$AM$20/$AM$20</f>
        <v>1.0844914598332436E-22</v>
      </c>
      <c r="R99" s="25">
        <f>(V99-M99)^2/$AM$18/$AM$18</f>
        <v>4.9330995581135352E-3</v>
      </c>
      <c r="S99" s="16">
        <f t="shared" si="5"/>
        <v>5.7153071215774901E-19</v>
      </c>
      <c r="T99">
        <f>(LOG10(B99)-O99)^2/$AM$17/$AM$17</f>
        <v>8.7956568235517216E-2</v>
      </c>
      <c r="U99">
        <f>(LOG10(H99)-P99)^2/$AM$21/$AM$21</f>
        <v>7.1936286774930891E-3</v>
      </c>
      <c r="V99">
        <f>SUM($AI$9*B99,$AJ$9*C99,$AK$9*D99,$AL$9*E99,$AM$9*F99,$AN$9*G99)</f>
        <v>9.3832762028758158E-4</v>
      </c>
      <c r="W99" s="16">
        <f>$AI$8*B99+$AJ$8*C99+$AK$8*D99+$AM$8*F99+$AN$8*G99</f>
        <v>-5.2919755191922139E-13</v>
      </c>
      <c r="X99" s="16">
        <f>(B99-$B$2)^2/$B$2/$B$2</f>
        <v>2.2380206407402689E-3</v>
      </c>
      <c r="Y99" s="16">
        <f>(C99-$C$2)^2/$C$2/$C$2</f>
        <v>8.7534484182491667E-3</v>
      </c>
      <c r="Z99" s="16">
        <f>(D99-$D$2)^2/$D$2/$D$2</f>
        <v>2.4561445745732561E-3</v>
      </c>
      <c r="AA99" s="16">
        <f>(E99-$E$2)^2/$E$2/$E$2</f>
        <v>1.9056286158115939E-2</v>
      </c>
      <c r="AB99" s="16">
        <f>(F99-$F$2)^2/$F$2/$F$2</f>
        <v>2.2533408856174543E-3</v>
      </c>
      <c r="AC99" s="16">
        <f>(G99-$G$2)^2/$G$2/$G$2</f>
        <v>1.0537050729495916E-2</v>
      </c>
      <c r="AD99" s="16">
        <f>(H99-$H$2)^2/$H$2/$H$2</f>
        <v>1.9056799012896246E-2</v>
      </c>
      <c r="AE99" s="66">
        <f t="shared" si="6"/>
        <v>6.4351090419688242E-2</v>
      </c>
      <c r="AF99" s="66"/>
      <c r="AG99" s="66"/>
    </row>
    <row r="100" spans="1:33" x14ac:dyDescent="0.25">
      <c r="A100">
        <v>99</v>
      </c>
      <c r="B100" s="49">
        <v>6.6122715124553998E-4</v>
      </c>
      <c r="C100" s="49">
        <v>1.00147847225879E-8</v>
      </c>
      <c r="D100" s="49">
        <v>1.30645423322318E-3</v>
      </c>
      <c r="E100" s="49">
        <v>2.62363205658523E-5</v>
      </c>
      <c r="F100" s="49">
        <v>7.4478646701611703E-6</v>
      </c>
      <c r="G100" s="49">
        <v>1.11435283618874E-6</v>
      </c>
      <c r="H100" s="49">
        <v>7.7248380758674305E-4</v>
      </c>
      <c r="I100" s="50"/>
      <c r="J100">
        <v>0.95391186235245096</v>
      </c>
      <c r="K100" s="49">
        <f t="shared" si="4"/>
        <v>9.5532219457826974E-9</v>
      </c>
      <c r="L100">
        <v>-8.0198501323341755</v>
      </c>
      <c r="M100">
        <v>1.3093215793366E-3</v>
      </c>
      <c r="N100">
        <v>0</v>
      </c>
      <c r="O100">
        <v>-3.1979085167183747</v>
      </c>
      <c r="P100">
        <v>-3.5971469429058653</v>
      </c>
      <c r="Q100">
        <f>(LOG10(K100)-L100)^2/$AM$20/$AM$20</f>
        <v>2.4233470085896863E-22</v>
      </c>
      <c r="R100" s="25">
        <f>(V100-M100)^2/$AM$18/$AM$18</f>
        <v>4.444733773064883E-5</v>
      </c>
      <c r="S100" s="16">
        <f t="shared" si="5"/>
        <v>7.1832540502076165E-18</v>
      </c>
      <c r="T100">
        <f>(LOG10(B100)-O100)^2/$AM$17/$AM$17</f>
        <v>8.334954998313334E-5</v>
      </c>
      <c r="U100">
        <f>(LOG10(H100)-P100)^2/$AM$21/$AM$21</f>
        <v>5.881505978208619E-2</v>
      </c>
      <c r="V100">
        <f>SUM($AI$9*B100,$AJ$9*C100,$AK$9*D100,$AL$9*E100,$AM$9*F100,$AN$9*G100)</f>
        <v>1.3224543006149685E-3</v>
      </c>
      <c r="W100" s="16">
        <f>$AI$8*B100+$AJ$8*C100+$AK$8*D100+$AM$8*F100+$AN$8*G100</f>
        <v>1.8761115330922444E-12</v>
      </c>
      <c r="X100" s="16">
        <f>(B100-$B$2)^2/$B$2/$B$2</f>
        <v>0.11744292903061208</v>
      </c>
      <c r="Y100" s="16">
        <f>(C100-$C$2)^2/$C$2/$C$2</f>
        <v>0.65203915691680725</v>
      </c>
      <c r="Z100" s="16">
        <f>(D100-$D$2)^2/$D$2/$D$2</f>
        <v>0.12698456642911232</v>
      </c>
      <c r="AA100" s="16">
        <f>(E100-$E$2)^2/$E$2/$E$2</f>
        <v>2.0815798308245035</v>
      </c>
      <c r="AB100" s="16">
        <f>(F100-$F$2)^2/$F$2/$F$2</f>
        <v>5.959995460693502E-2</v>
      </c>
      <c r="AC100" s="16">
        <f>(G100-$G$2)^2/$G$2/$G$2</f>
        <v>0.19778243510675267</v>
      </c>
      <c r="AD100" s="16">
        <f>(H100-$H$2)^2/$H$2/$H$2</f>
        <v>2.0816905389973837</v>
      </c>
      <c r="AE100" s="66">
        <f t="shared" si="6"/>
        <v>5.3171194119121061</v>
      </c>
      <c r="AF100" s="66"/>
      <c r="AG100" s="66"/>
    </row>
    <row r="101" spans="1:33" x14ac:dyDescent="0.25">
      <c r="A101">
        <v>100</v>
      </c>
      <c r="B101" s="49">
        <v>4.77032995329864E-4</v>
      </c>
      <c r="C101" s="49">
        <v>5.1947143308481999E-9</v>
      </c>
      <c r="D101" s="49">
        <v>9.31615339565279E-4</v>
      </c>
      <c r="E101" s="49">
        <v>9.7426352270864394E-6</v>
      </c>
      <c r="F101" s="49">
        <v>1.01580236031327E-5</v>
      </c>
      <c r="G101" s="49">
        <v>2.13979911587147E-6</v>
      </c>
      <c r="H101" s="49">
        <v>2.8685039854917202E-4</v>
      </c>
      <c r="I101" s="50"/>
      <c r="J101">
        <v>0.95565758112496801</v>
      </c>
      <c r="K101" s="49">
        <f t="shared" si="4"/>
        <v>4.9643681320535975E-9</v>
      </c>
      <c r="L101">
        <v>-8.3041360208974666</v>
      </c>
      <c r="M101">
        <v>5.8864011606210998E-4</v>
      </c>
      <c r="N101">
        <v>0</v>
      </c>
      <c r="O101">
        <v>-3.4097487838212421</v>
      </c>
      <c r="P101">
        <v>-3.2787246984529088</v>
      </c>
      <c r="Q101">
        <f>(LOG10(K101)-L101)^2/$AM$20/$AM$20</f>
        <v>2.6556931692328255E-22</v>
      </c>
      <c r="R101" s="25">
        <f>(V101-M101)^2/$AM$18/$AM$18</f>
        <v>3.4413979063090773E-2</v>
      </c>
      <c r="S101" s="16">
        <f t="shared" si="5"/>
        <v>5.3782731273543472E-19</v>
      </c>
      <c r="T101">
        <f>(LOG10(B101)-O101)^2/$AM$17/$AM$17</f>
        <v>1.9490990188453952E-3</v>
      </c>
      <c r="U101">
        <f>(LOG10(H101)-P101)^2/$AM$21/$AM$21</f>
        <v>1.7373855527183991E-2</v>
      </c>
      <c r="V101">
        <f>SUM($AI$9*B101,$AJ$9*C101,$AK$9*D101,$AL$9*E101,$AM$9*F101,$AN$9*G101)</f>
        <v>9.5406599117308494E-4</v>
      </c>
      <c r="W101" s="16">
        <f>$AI$8*B101+$AJ$8*C101+$AK$8*D101+$AM$8*F101+$AN$8*G101</f>
        <v>-5.1335697447328307E-13</v>
      </c>
      <c r="X101" s="16">
        <f>(B101-$B$2)^2/$B$2/$B$2</f>
        <v>9.8146968540483489E-4</v>
      </c>
      <c r="Y101" s="16">
        <f>(C101-$C$2)^2/$C$2/$C$2</f>
        <v>3.8996314128354735E-3</v>
      </c>
      <c r="Z101" s="16">
        <f>(D101-$D$2)^2/$D$2/$D$2</f>
        <v>1.0761943701474662E-3</v>
      </c>
      <c r="AA101" s="16">
        <f>(E101-$E$2)^2/$E$2/$E$2</f>
        <v>8.630181302737969E-3</v>
      </c>
      <c r="AB101" s="16">
        <f>(F101-$F$2)^2/$F$2/$F$2</f>
        <v>9.5589944659599767E-4</v>
      </c>
      <c r="AC101" s="16">
        <f>(G101-$G$2)^2/$G$2/$G$2</f>
        <v>4.3882501435890241E-3</v>
      </c>
      <c r="AD101" s="16">
        <f>(H101-$H$2)^2/$H$2/$H$2</f>
        <v>8.6304218983933555E-3</v>
      </c>
      <c r="AE101" s="66">
        <f t="shared" si="6"/>
        <v>2.8562048259704122E-2</v>
      </c>
      <c r="AF101" s="66"/>
      <c r="AG101" s="66"/>
    </row>
    <row r="102" spans="1:33" x14ac:dyDescent="0.25">
      <c r="A102">
        <v>101</v>
      </c>
      <c r="B102" s="49">
        <v>3.4451973871880802E-4</v>
      </c>
      <c r="C102" s="49">
        <v>2.66237961669263E-9</v>
      </c>
      <c r="D102" s="49">
        <v>6.5708513225200499E-4</v>
      </c>
      <c r="E102" s="49">
        <v>3.5321723293457099E-6</v>
      </c>
      <c r="F102" s="49">
        <v>1.38971302816158E-5</v>
      </c>
      <c r="G102" s="49">
        <v>4.1627395762745399E-6</v>
      </c>
      <c r="H102" s="49">
        <v>1.03995756709476E-4</v>
      </c>
      <c r="I102" s="50"/>
      <c r="J102">
        <v>0.956961237502159</v>
      </c>
      <c r="K102" s="49">
        <f t="shared" si="4"/>
        <v>2.5477940926907029E-9</v>
      </c>
      <c r="L102">
        <v>-8.5938356736973667</v>
      </c>
      <c r="M102">
        <v>9.7179125504417898E-4</v>
      </c>
      <c r="N102">
        <v>0</v>
      </c>
      <c r="O102">
        <v>-3.2817438405896557</v>
      </c>
      <c r="P102">
        <v>-3.5324292320911157</v>
      </c>
      <c r="Q102">
        <f>(LOG10(K102)-L102)^2/$AM$20/$AM$20</f>
        <v>1.0959910323474486E-22</v>
      </c>
      <c r="R102" s="25">
        <f>(V102-M102)^2/$AM$18/$AM$18</f>
        <v>2.0603785005034441E-2</v>
      </c>
      <c r="S102" s="16">
        <f t="shared" si="5"/>
        <v>1.1253334935374766E-16</v>
      </c>
      <c r="T102">
        <f>(LOG10(B102)-O102)^2/$AM$17/$AM$17</f>
        <v>8.1940559880310446E-3</v>
      </c>
      <c r="U102">
        <f>(LOG10(H102)-P102)^2/$AM$21/$AM$21</f>
        <v>5.0749985474490833E-2</v>
      </c>
      <c r="V102">
        <f>SUM($AI$9*B102,$AJ$9*C102,$AK$9*D102,$AL$9*E102,$AM$9*F102,$AN$9*G102)</f>
        <v>6.8903947001189444E-4</v>
      </c>
      <c r="W102" s="16">
        <f>$AI$8*B102+$AJ$8*C102+$AK$8*D102+$AM$8*F102+$AN$8*G102</f>
        <v>7.4257215934437205E-12</v>
      </c>
      <c r="X102" s="16">
        <f>(B102-$B$2)^2/$B$2/$B$2</f>
        <v>9.0247468378911372E-2</v>
      </c>
      <c r="Y102" s="16">
        <f>(C102-$C$2)^2/$C$2/$C$2</f>
        <v>0.26986791266794996</v>
      </c>
      <c r="Z102" s="16">
        <f>(D102-$D$2)^2/$D$2/$D$2</f>
        <v>0.10100966272882986</v>
      </c>
      <c r="AA102" s="16">
        <f>(E102-$E$2)^2/$E$2/$E$2</f>
        <v>0.45041858771978216</v>
      </c>
      <c r="AB102" s="16">
        <f>(F102-$F$2)^2/$F$2/$F$2</f>
        <v>0.1684216985894377</v>
      </c>
      <c r="AC102" s="16">
        <f>(G102-$G$2)^2/$G$2/$G$2</f>
        <v>1.1540303668460135</v>
      </c>
      <c r="AD102" s="16">
        <f>(H102-$H$2)^2/$H$2/$H$2</f>
        <v>0.45042458436496469</v>
      </c>
      <c r="AE102" s="66">
        <f t="shared" si="6"/>
        <v>2.6844202812958895</v>
      </c>
      <c r="AF102" s="66"/>
      <c r="AG102" s="66"/>
    </row>
    <row r="103" spans="1:33" x14ac:dyDescent="0.25">
      <c r="A103">
        <v>102</v>
      </c>
      <c r="B103" s="49">
        <v>3.9369632064510603E-4</v>
      </c>
      <c r="C103" s="49">
        <v>3.5099780319871799E-9</v>
      </c>
      <c r="D103" s="49">
        <v>7.5980327586271904E-4</v>
      </c>
      <c r="E103" s="49">
        <v>5.3787409279534302E-6</v>
      </c>
      <c r="F103" s="49">
        <v>1.22159363101536E-5</v>
      </c>
      <c r="G103" s="49">
        <v>3.16100328774939E-6</v>
      </c>
      <c r="H103" s="49">
        <v>1.5836394403563299E-4</v>
      </c>
      <c r="I103" s="50"/>
      <c r="J103">
        <v>0.95647368600250304</v>
      </c>
      <c r="K103" s="49">
        <f t="shared" si="4"/>
        <v>3.3572016260425892E-9</v>
      </c>
      <c r="L103">
        <v>-8.4740225751828735</v>
      </c>
      <c r="M103">
        <v>1.1600568349895599E-3</v>
      </c>
      <c r="N103">
        <v>0</v>
      </c>
      <c r="O103">
        <v>-3.4224908281419322</v>
      </c>
      <c r="P103">
        <v>-3.3764731806080994</v>
      </c>
      <c r="Q103">
        <f>(LOG10(K103)-L103)^2/$AM$20/$AM$20</f>
        <v>1.9330856306610142E-22</v>
      </c>
      <c r="R103" s="25">
        <f>(V103-M103)^2/$AM$18/$AM$18</f>
        <v>3.5790818587030176E-2</v>
      </c>
      <c r="S103" s="16">
        <f t="shared" si="5"/>
        <v>5.1538370902404095E-19</v>
      </c>
      <c r="T103">
        <f>(LOG10(B103)-O103)^2/$AM$17/$AM$17</f>
        <v>7.7899901575149193E-5</v>
      </c>
      <c r="U103">
        <f>(LOG10(H103)-P103)^2/$AM$21/$AM$21</f>
        <v>4.4916552338070931E-2</v>
      </c>
      <c r="V103">
        <f>SUM($AI$9*B103,$AJ$9*C103,$AK$9*D103,$AL$9*E103,$AM$9*F103,$AN$9*G103)</f>
        <v>7.8739264179274366E-4</v>
      </c>
      <c r="W103" s="16">
        <f>$AI$8*B103+$AJ$8*C103+$AK$8*D103+$AM$8*F103+$AN$8*G103</f>
        <v>-5.0253160838078636E-13</v>
      </c>
      <c r="X103" s="16">
        <f>(B103-$B$2)^2/$B$2/$B$2</f>
        <v>4.0221639259297351E-2</v>
      </c>
      <c r="Y103" s="16">
        <f>(C103-$C$2)^2/$C$2/$C$2</f>
        <v>0.13433088520540451</v>
      </c>
      <c r="Z103" s="16">
        <f>(D103-$D$2)^2/$D$2/$D$2</f>
        <v>4.4596624201314349E-2</v>
      </c>
      <c r="AA103" s="16">
        <f>(E103-$E$2)^2/$E$2/$E$2</f>
        <v>0.24920568246291069</v>
      </c>
      <c r="AB103" s="16">
        <f>(F103-$F$2)^2/$F$2/$F$2</f>
        <v>5.7490177286157226E-2</v>
      </c>
      <c r="AC103" s="16">
        <f>(G103-$G$2)^2/$G$2/$G$2</f>
        <v>0.33074150818196102</v>
      </c>
      <c r="AD103" s="16">
        <f>(H103-$H$2)^2/$H$2/$H$2</f>
        <v>0.24921023286393698</v>
      </c>
      <c r="AE103" s="66">
        <f t="shared" si="6"/>
        <v>1.1057967494609822</v>
      </c>
      <c r="AF103" s="66"/>
      <c r="AG103" s="66"/>
    </row>
    <row r="104" spans="1:33" x14ac:dyDescent="0.25">
      <c r="A104">
        <v>103</v>
      </c>
      <c r="B104" s="49">
        <v>4.7412763439031201E-4</v>
      </c>
      <c r="C104" s="49">
        <v>5.1307454639091401E-9</v>
      </c>
      <c r="D104" s="49">
        <v>9.2565884501082595E-4</v>
      </c>
      <c r="E104" s="49">
        <v>9.5617444838408699E-6</v>
      </c>
      <c r="F104" s="49">
        <v>1.02176082048147E-5</v>
      </c>
      <c r="G104" s="49">
        <v>2.1663386253624701E-6</v>
      </c>
      <c r="H104" s="49">
        <v>2.8152439408877698E-4</v>
      </c>
      <c r="I104" s="50"/>
      <c r="J104">
        <v>0.95568577929763598</v>
      </c>
      <c r="K104" s="49">
        <f t="shared" si="4"/>
        <v>4.9033804770538177E-9</v>
      </c>
      <c r="L104">
        <v>-8.3095044064413983</v>
      </c>
      <c r="M104">
        <v>1.3050429380275E-3</v>
      </c>
      <c r="N104">
        <v>0</v>
      </c>
      <c r="O104">
        <v>-3.332501737626985</v>
      </c>
      <c r="P104">
        <v>-3.7173848308745518</v>
      </c>
      <c r="Q104">
        <f>(LOG10(K104)-L104)^2/$AM$20/$AM$20</f>
        <v>1.8464270829663876E-23</v>
      </c>
      <c r="R104" s="25">
        <f>(V104-M104)^2/$AM$18/$AM$18</f>
        <v>3.2806203204040971E-2</v>
      </c>
      <c r="S104" s="16">
        <f t="shared" si="5"/>
        <v>5.5126362183234092E-19</v>
      </c>
      <c r="T104">
        <f>(LOG10(B104)-O104)^2/$AM$17/$AM$17</f>
        <v>1.762742916377159E-5</v>
      </c>
      <c r="U104">
        <f>(LOG10(H104)-P104)^2/$AM$21/$AM$21</f>
        <v>6.9639745433476407E-3</v>
      </c>
      <c r="V104">
        <f>SUM($AI$9*B104,$AJ$9*C104,$AK$9*D104,$AL$9*E104,$AM$9*F104,$AN$9*G104)</f>
        <v>9.48255269300354E-4</v>
      </c>
      <c r="W104" s="16">
        <f>$AI$8*B104+$AJ$8*C104+$AK$8*D104+$AM$8*F104+$AN$8*G104</f>
        <v>-5.1972990552579044E-13</v>
      </c>
      <c r="X104" s="16">
        <f>(B104-$B$2)^2/$B$2/$B$2</f>
        <v>1.3859309501800367E-3</v>
      </c>
      <c r="Y104" s="16">
        <f>(C104-$C$2)^2/$C$2/$C$2</f>
        <v>5.4748552115965491E-3</v>
      </c>
      <c r="Z104" s="16">
        <f>(D104-$D$2)^2/$D$2/$D$2</f>
        <v>1.5201717666117592E-3</v>
      </c>
      <c r="AA104" s="16">
        <f>(E104-$E$2)^2/$E$2/$E$2</f>
        <v>1.2043053377191736E-2</v>
      </c>
      <c r="AB104" s="16">
        <f>(F104-$F$2)^2/$F$2/$F$2</f>
        <v>1.3663924722439064E-3</v>
      </c>
      <c r="AC104" s="16">
        <f>(G104-$G$2)^2/$G$2/$G$2</f>
        <v>6.3152079509081723E-3</v>
      </c>
      <c r="AD104" s="16">
        <f>(H104-$H$2)^2/$H$2/$H$2</f>
        <v>1.2043384810132155E-2</v>
      </c>
      <c r="AE104" s="66">
        <f t="shared" si="6"/>
        <v>4.0148996538864314E-2</v>
      </c>
      <c r="AF104" s="66"/>
      <c r="AG104" s="66"/>
    </row>
    <row r="105" spans="1:33" x14ac:dyDescent="0.25">
      <c r="A105">
        <v>104</v>
      </c>
      <c r="B105" s="49">
        <v>4.0636275227728198E-4</v>
      </c>
      <c r="C105" s="49">
        <v>3.7459484123377804E-9</v>
      </c>
      <c r="D105" s="49">
        <v>7.8606893929637702E-4</v>
      </c>
      <c r="E105" s="49">
        <v>5.9371169527635603E-6</v>
      </c>
      <c r="F105" s="49">
        <v>1.1848795493525001E-5</v>
      </c>
      <c r="G105" s="49">
        <v>2.9627207438349699E-6</v>
      </c>
      <c r="H105" s="49">
        <v>1.7480417093261599E-4</v>
      </c>
      <c r="I105" s="50"/>
      <c r="J105">
        <v>0.95634873701052603</v>
      </c>
      <c r="K105" s="49">
        <f t="shared" si="4"/>
        <v>3.5824330330458214E-9</v>
      </c>
      <c r="L105">
        <v>-8.4458219191641337</v>
      </c>
      <c r="M105">
        <v>1.46619798307496E-3</v>
      </c>
      <c r="N105">
        <v>0</v>
      </c>
      <c r="O105">
        <v>-3.3590445088777225</v>
      </c>
      <c r="P105">
        <v>-3.4905696011519924</v>
      </c>
      <c r="Q105">
        <f>(LOG10(K105)-L105)^2/$AM$20/$AM$20</f>
        <v>1.2135395113787937E-22</v>
      </c>
      <c r="R105" s="25">
        <f>(V105-M105)^2/$AM$18/$AM$18</f>
        <v>0.11005021654425064</v>
      </c>
      <c r="S105" s="16">
        <f t="shared" si="5"/>
        <v>5.6097033537150594E-19</v>
      </c>
      <c r="T105">
        <f>(LOG10(B105)-O105)^2/$AM$17/$AM$17</f>
        <v>2.5666600063697231E-4</v>
      </c>
      <c r="U105">
        <f>(LOG10(H105)-P105)^2/$AM$21/$AM$21</f>
        <v>1.7806047838466215E-2</v>
      </c>
      <c r="V105">
        <f>SUM($AI$9*B105,$AJ$9*C105,$AK$9*D105,$AL$9*E105,$AM$9*F105,$AN$9*G105)</f>
        <v>8.1272550507884966E-4</v>
      </c>
      <c r="W105" s="16">
        <f>$AI$8*B105+$AJ$8*C105+$AK$8*D105+$AM$8*F105+$AN$8*G105</f>
        <v>-5.242856705385318E-13</v>
      </c>
      <c r="X105" s="16">
        <f>(B105-$B$2)^2/$B$2/$B$2</f>
        <v>3.0566456918901506E-2</v>
      </c>
      <c r="Y105" s="16">
        <f>(C105-$C$2)^2/$C$2/$C$2</f>
        <v>0.10492633652110371</v>
      </c>
      <c r="Z105" s="16">
        <f>(D105-$D$2)^2/$D$2/$D$2</f>
        <v>3.3823018532949084E-2</v>
      </c>
      <c r="AA105" s="16">
        <f>(E105-$E$2)^2/$E$2/$E$2</f>
        <v>0.20000277269684344</v>
      </c>
      <c r="AB105" s="16">
        <f>(F105-$F$2)^2/$F$2/$F$2</f>
        <v>4.101058435663868E-2</v>
      </c>
      <c r="AC105" s="16">
        <f>(G105-$G$2)^2/$G$2/$G$2</f>
        <v>0.22686052945475557</v>
      </c>
      <c r="AD105" s="16">
        <f>(H105-$H$2)^2/$H$2/$H$2</f>
        <v>0.20000669830289408</v>
      </c>
      <c r="AE105" s="66">
        <f t="shared" si="6"/>
        <v>0.83719639678408608</v>
      </c>
      <c r="AF105" s="66"/>
      <c r="AG105" s="66"/>
    </row>
    <row r="106" spans="1:33" x14ac:dyDescent="0.25">
      <c r="A106">
        <v>105</v>
      </c>
      <c r="B106" s="49">
        <v>4.7488391452142202E-4</v>
      </c>
      <c r="C106" s="49">
        <v>5.1473605807929601E-9</v>
      </c>
      <c r="D106" s="49">
        <v>9.2720953908147804E-4</v>
      </c>
      <c r="E106" s="49">
        <v>9.6086199196601103E-6</v>
      </c>
      <c r="F106" s="49">
        <v>1.02020279259722E-5</v>
      </c>
      <c r="G106" s="49">
        <v>2.1593819881302799E-6</v>
      </c>
      <c r="H106" s="49">
        <v>2.8290455728457602E-4</v>
      </c>
      <c r="I106" s="50"/>
      <c r="J106">
        <v>0.95567843729649404</v>
      </c>
      <c r="K106" s="49">
        <f t="shared" si="4"/>
        <v>4.9192215160537902E-9</v>
      </c>
      <c r="L106">
        <v>-8.308103620453938</v>
      </c>
      <c r="M106">
        <v>9.6993799583478999E-4</v>
      </c>
      <c r="N106">
        <v>0</v>
      </c>
      <c r="O106">
        <v>-3.4906726014088134</v>
      </c>
      <c r="P106">
        <v>-3.3235128777010972</v>
      </c>
      <c r="Q106">
        <f>(LOG10(K106)-L106)^2/$AM$20/$AM$20</f>
        <v>4.8205585978500754E-22</v>
      </c>
      <c r="R106" s="25">
        <f>(V106-M106)^2/$AM$18/$AM$18</f>
        <v>1.0484681822711724E-4</v>
      </c>
      <c r="S106" s="16">
        <f t="shared" si="5"/>
        <v>5.4787052898699233E-19</v>
      </c>
      <c r="T106">
        <f>(LOG10(B106)-O106)^2/$AM$17/$AM$17</f>
        <v>6.993981970040801E-3</v>
      </c>
      <c r="U106">
        <f>(LOG10(H106)-P106)^2/$AM$21/$AM$21</f>
        <v>1.263906345066073E-2</v>
      </c>
      <c r="V106">
        <f>SUM($AI$9*B106,$AJ$9*C106,$AK$9*D106,$AL$9*E106,$AM$9*F106,$AN$9*G106)</f>
        <v>9.4976782956097201E-4</v>
      </c>
      <c r="W106" s="16">
        <f>$AI$8*B106+$AJ$8*C106+$AK$8*D106+$AM$8*F106+$AN$8*G106</f>
        <v>-5.1812793710012033E-13</v>
      </c>
      <c r="X106" s="16">
        <f>(B106-$B$2)^2/$B$2/$B$2</f>
        <v>1.2739458356055284E-3</v>
      </c>
      <c r="Y106" s="16">
        <f>(C106-$C$2)^2/$C$2/$C$2</f>
        <v>5.0400817688001339E-3</v>
      </c>
      <c r="Z106" s="16">
        <f>(D106-$D$2)^2/$D$2/$D$2</f>
        <v>1.3972243030243219E-3</v>
      </c>
      <c r="AA106" s="16">
        <f>(E106-$E$2)^2/$E$2/$E$2</f>
        <v>1.1104195283636325E-2</v>
      </c>
      <c r="AB106" s="16">
        <f>(F106-$F$2)^2/$F$2/$F$2</f>
        <v>1.2519945359344448E-3</v>
      </c>
      <c r="AC106" s="16">
        <f>(G106-$G$2)^2/$G$2/$G$2</f>
        <v>5.7762810451511808E-3</v>
      </c>
      <c r="AD106" s="16">
        <f>(H106-$H$2)^2/$H$2/$H$2</f>
        <v>1.1104501911195327E-2</v>
      </c>
      <c r="AE106" s="66">
        <f t="shared" si="6"/>
        <v>3.6948224683347256E-2</v>
      </c>
      <c r="AF106" s="66"/>
      <c r="AG106" s="66"/>
    </row>
    <row r="107" spans="1:33" x14ac:dyDescent="0.25">
      <c r="A107">
        <v>106</v>
      </c>
      <c r="B107" s="49">
        <v>4.4805407217270399E-4</v>
      </c>
      <c r="C107" s="49">
        <v>4.5735624444196001E-9</v>
      </c>
      <c r="D107" s="49">
        <v>8.7211009936675001E-4</v>
      </c>
      <c r="E107" s="49">
        <v>8.0348868892622E-6</v>
      </c>
      <c r="F107" s="49">
        <v>1.0786882470294399E-5</v>
      </c>
      <c r="G107" s="49">
        <v>2.4288541515902498E-6</v>
      </c>
      <c r="H107" s="49">
        <v>2.3656888347660599E-4</v>
      </c>
      <c r="I107" s="50"/>
      <c r="J107">
        <v>0.95593969540916801</v>
      </c>
      <c r="K107" s="49">
        <f t="shared" si="4"/>
        <v>4.3720498900532826E-9</v>
      </c>
      <c r="L107">
        <v>-8.3593148909525539</v>
      </c>
      <c r="M107">
        <v>6.76999047219257E-4</v>
      </c>
      <c r="N107">
        <v>0</v>
      </c>
      <c r="O107">
        <v>-2.9553588934547297</v>
      </c>
      <c r="P107">
        <v>-3.5458261504904658</v>
      </c>
      <c r="Q107">
        <f>(LOG10(K107)-L107)^2/$AM$20/$AM$20</f>
        <v>6.6650107596516332E-22</v>
      </c>
      <c r="R107" s="25">
        <f>(V107-M107)^2/$AM$18/$AM$18</f>
        <v>1.2372490230370955E-2</v>
      </c>
      <c r="S107" s="16">
        <f t="shared" si="5"/>
        <v>6.1976623312562658E-19</v>
      </c>
      <c r="T107">
        <f>(LOG10(B107)-O107)^2/$AM$17/$AM$17</f>
        <v>3.8673322308017018E-2</v>
      </c>
      <c r="U107">
        <f>(LOG10(H107)-P107)^2/$AM$21/$AM$21</f>
        <v>1.6086608627481978E-3</v>
      </c>
      <c r="V107">
        <f>SUM($AI$9*B107,$AJ$9*C107,$AK$9*D107,$AL$9*E107,$AM$9*F107,$AN$9*G107)</f>
        <v>8.9610814489648463E-4</v>
      </c>
      <c r="W107" s="16">
        <f>$AI$8*B107+$AJ$8*C107+$AK$8*D107+$AM$8*F107+$AN$8*G107</f>
        <v>-5.5107663190481684E-13</v>
      </c>
      <c r="X107" s="16">
        <f>(B107-$B$2)^2/$B$2/$B$2</f>
        <v>8.1312650080066495E-3</v>
      </c>
      <c r="Y107" s="16">
        <f>(C107-$C$2)^2/$C$2/$C$2</f>
        <v>3.0469038906420855E-2</v>
      </c>
      <c r="Z107" s="16">
        <f>(D107-$D$2)^2/$D$2/$D$2</f>
        <v>8.9459821708768213E-3</v>
      </c>
      <c r="AA107" s="16">
        <f>(E107-$E$2)^2/$E$2/$E$2</f>
        <v>6.3454107774684521E-2</v>
      </c>
      <c r="AB107" s="16">
        <f>(F107-$F$2)^2/$F$2/$F$2</f>
        <v>8.9755273767778629E-3</v>
      </c>
      <c r="AC107" s="16">
        <f>(G107-$G$2)^2/$G$2/$G$2</f>
        <v>4.421665112165158E-2</v>
      </c>
      <c r="AD107" s="16">
        <f>(H107-$H$2)^2/$H$2/$H$2</f>
        <v>6.3455654548660811E-2</v>
      </c>
      <c r="AE107" s="66">
        <f t="shared" si="6"/>
        <v>0.22764822690707909</v>
      </c>
      <c r="AF107" s="66"/>
      <c r="AG107" s="66"/>
    </row>
    <row r="108" spans="1:33" x14ac:dyDescent="0.25">
      <c r="A108">
        <v>107</v>
      </c>
      <c r="B108" s="49">
        <v>5.0418478356593498E-4</v>
      </c>
      <c r="C108" s="49">
        <v>5.8107388902518603E-9</v>
      </c>
      <c r="D108" s="49">
        <v>9.8719261456359101E-4</v>
      </c>
      <c r="E108" s="49">
        <v>1.15412966002854E-5</v>
      </c>
      <c r="F108" s="49">
        <v>9.6343357584857401E-6</v>
      </c>
      <c r="G108" s="49">
        <v>1.9140922113093498E-6</v>
      </c>
      <c r="H108" s="49">
        <v>3.39808868435479E-4</v>
      </c>
      <c r="I108" s="50"/>
      <c r="J108">
        <v>0.95539501239015001</v>
      </c>
      <c r="K108" s="49">
        <f t="shared" si="4"/>
        <v>5.5515509540481026E-9</v>
      </c>
      <c r="L108">
        <v>-8.2555856696956624</v>
      </c>
      <c r="M108">
        <v>1.2991162710566701E-4</v>
      </c>
      <c r="N108">
        <v>0</v>
      </c>
      <c r="O108">
        <v>-3.0821249859728339</v>
      </c>
      <c r="P108">
        <v>-3.627515867513456</v>
      </c>
      <c r="Q108">
        <f>(LOG10(K108)-L108)^2/$AM$20/$AM$20</f>
        <v>2.373006694004176E-22</v>
      </c>
      <c r="R108" s="25">
        <f>(V108-M108)^2/$AM$18/$AM$18</f>
        <v>0.19887410785803594</v>
      </c>
      <c r="S108" s="16">
        <f t="shared" si="5"/>
        <v>3.6190813434204165E-19</v>
      </c>
      <c r="T108">
        <f>(LOG10(B108)-O108)^2/$AM$17/$AM$17</f>
        <v>1.1586937904693076E-2</v>
      </c>
      <c r="U108">
        <f>(LOG10(H108)-P108)^2/$AM$21/$AM$21</f>
        <v>6.300436388280835E-3</v>
      </c>
      <c r="V108">
        <f>SUM($AI$9*B108,$AJ$9*C108,$AK$9*D108,$AL$9*E108,$AM$9*F108,$AN$9*G108)</f>
        <v>1.0083695675529815E-3</v>
      </c>
      <c r="W108" s="16">
        <f>$AI$8*B108+$AJ$8*C108+$AK$8*D108+$AM$8*F108+$AN$8*G108</f>
        <v>-4.2111160732945891E-13</v>
      </c>
      <c r="X108" s="16">
        <f>(B108-$B$2)^2/$B$2/$B$2</f>
        <v>5.6674857389135604E-4</v>
      </c>
      <c r="Y108" s="16">
        <f>(C108-$C$2)^2/$C$2/$C$2</f>
        <v>2.3750397576474719E-3</v>
      </c>
      <c r="Z108" s="16">
        <f>(D108-$D$2)^2/$D$2/$D$2</f>
        <v>6.197322187213917E-4</v>
      </c>
      <c r="AA108" s="16">
        <f>(E108-$E$2)^2/$E$2/$E$2</f>
        <v>5.5603912384551354E-3</v>
      </c>
      <c r="AB108" s="16">
        <f>(F108-$F$2)^2/$F$2/$F$2</f>
        <v>4.9419134292374653E-4</v>
      </c>
      <c r="AC108" s="16">
        <f>(G108-$G$2)^2/$G$2/$G$2</f>
        <v>2.1366563207106523E-3</v>
      </c>
      <c r="AD108" s="16">
        <f>(H108-$H$2)^2/$H$2/$H$2</f>
        <v>5.5605653329666993E-3</v>
      </c>
      <c r="AE108" s="66">
        <f t="shared" si="6"/>
        <v>1.7313324785316452E-2</v>
      </c>
      <c r="AF108" s="66"/>
      <c r="AG108" s="66"/>
    </row>
    <row r="109" spans="1:33" x14ac:dyDescent="0.25">
      <c r="A109">
        <v>108</v>
      </c>
      <c r="B109" s="49">
        <v>4.5291734077753401E-4</v>
      </c>
      <c r="C109" s="49">
        <v>4.6751807514962798E-9</v>
      </c>
      <c r="D109" s="49">
        <v>8.8211157244355597E-4</v>
      </c>
      <c r="E109" s="49">
        <v>8.3067164142609599E-6</v>
      </c>
      <c r="F109" s="49">
        <v>1.0675733537481E-5</v>
      </c>
      <c r="G109" s="49">
        <v>2.3763177658075201E-6</v>
      </c>
      <c r="H109" s="49">
        <v>2.4457239239037001E-4</v>
      </c>
      <c r="I109" s="50"/>
      <c r="J109">
        <v>0.95589221948764502</v>
      </c>
      <c r="K109" s="49">
        <f t="shared" si="4"/>
        <v>4.4689689050536949E-9</v>
      </c>
      <c r="L109">
        <v>-8.3497926671123963</v>
      </c>
      <c r="M109">
        <v>1.7913860688551901E-3</v>
      </c>
      <c r="N109">
        <v>0</v>
      </c>
      <c r="O109">
        <v>-3.2416862306573662</v>
      </c>
      <c r="P109">
        <v>-3.3497910294375051</v>
      </c>
      <c r="Q109">
        <f>(LOG10(K109)-L109)^2/$AM$20/$AM$20</f>
        <v>1.4635865826639979E-22</v>
      </c>
      <c r="R109" s="25">
        <f>(V109-M109)^2/$AM$18/$AM$18</f>
        <v>0.20209884605258571</v>
      </c>
      <c r="S109" s="16">
        <f t="shared" si="5"/>
        <v>6.1399745423808821E-19</v>
      </c>
      <c r="T109">
        <f>(LOG10(B109)-O109)^2/$AM$17/$AM$17</f>
        <v>2.616057579086927E-3</v>
      </c>
      <c r="U109">
        <f>(LOG10(H109)-P109)^2/$AM$21/$AM$21</f>
        <v>1.7135011422998721E-2</v>
      </c>
      <c r="V109">
        <f>SUM($AI$9*B109,$AJ$9*C109,$AK$9*D109,$AL$9*E109,$AM$9*F109,$AN$9*G109)</f>
        <v>9.0583468210357393E-4</v>
      </c>
      <c r="W109" s="16">
        <f>$AI$8*B109+$AJ$8*C109+$AK$8*D109+$AM$8*F109+$AN$8*G109</f>
        <v>-5.485059275674815E-13</v>
      </c>
      <c r="X109" s="16">
        <f>(B109-$B$2)^2/$B$2/$B$2</f>
        <v>6.4477830181204603E-3</v>
      </c>
      <c r="Y109" s="16">
        <f>(C109-$C$2)^2/$C$2/$C$2</f>
        <v>2.4402670784998803E-2</v>
      </c>
      <c r="Z109" s="16">
        <f>(D109-$D$2)^2/$D$2/$D$2</f>
        <v>7.0896002084749324E-3</v>
      </c>
      <c r="AA109" s="16">
        <f>(E109-$E$2)^2/$E$2/$E$2</f>
        <v>5.1343903843115067E-2</v>
      </c>
      <c r="AB109" s="16">
        <f>(F109-$F$2)^2/$F$2/$F$2</f>
        <v>6.96540062543222E-3</v>
      </c>
      <c r="AC109" s="16">
        <f>(G109-$G$2)^2/$G$2/$G$2</f>
        <v>3.3892485615369651E-2</v>
      </c>
      <c r="AD109" s="16">
        <f>(H109-$H$2)^2/$H$2/$H$2</f>
        <v>5.1345185036394007E-2</v>
      </c>
      <c r="AE109" s="66">
        <f t="shared" si="6"/>
        <v>0.18148702913190515</v>
      </c>
      <c r="AF109" s="66"/>
      <c r="AG109" s="66"/>
    </row>
    <row r="110" spans="1:33" x14ac:dyDescent="0.25">
      <c r="A110">
        <v>109</v>
      </c>
      <c r="B110" s="49">
        <v>5.6693123339867897E-4</v>
      </c>
      <c r="C110" s="49">
        <v>7.35978010941197E-9</v>
      </c>
      <c r="D110" s="49">
        <v>1.1151250391863701E-3</v>
      </c>
      <c r="E110" s="49">
        <v>1.64900600253243E-5</v>
      </c>
      <c r="F110" s="49">
        <v>8.6157444366457197E-6</v>
      </c>
      <c r="G110" s="49">
        <v>1.51329375842322E-6</v>
      </c>
      <c r="H110" s="49">
        <v>4.85517484413514E-4</v>
      </c>
      <c r="I110" s="50"/>
      <c r="J110">
        <v>0.95479504647472002</v>
      </c>
      <c r="K110" s="49">
        <f t="shared" si="4"/>
        <v>7.027081591609722E-9</v>
      </c>
      <c r="L110">
        <v>-8.153225003826968</v>
      </c>
      <c r="M110">
        <v>1.4829610334143001E-3</v>
      </c>
      <c r="N110">
        <v>0</v>
      </c>
      <c r="O110">
        <v>-3.3704560834710739</v>
      </c>
      <c r="P110">
        <v>-3.6680777378897296</v>
      </c>
      <c r="Q110">
        <f>(LOG10(K110)-L110)^2/$AM$20/$AM$20</f>
        <v>2.3856108295578714E-24</v>
      </c>
      <c r="R110" s="25">
        <f>(V110-M110)^2/$AM$18/$AM$18</f>
        <v>3.1407432993720591E-2</v>
      </c>
      <c r="S110" s="16">
        <f t="shared" si="5"/>
        <v>4.6228004634286953E-17</v>
      </c>
      <c r="T110">
        <f>(LOG10(B110)-O110)^2/$AM$17/$AM$17</f>
        <v>3.8431610177935656E-3</v>
      </c>
      <c r="U110">
        <f>(LOG10(H110)-P110)^2/$AM$21/$AM$21</f>
        <v>3.1379042325141999E-2</v>
      </c>
      <c r="V110">
        <f>SUM($AI$9*B110,$AJ$9*C110,$AK$9*D110,$AL$9*E110,$AM$9*F110,$AN$9*G110)</f>
        <v>1.1338624620379754E-3</v>
      </c>
      <c r="W110" s="16">
        <f>$AI$8*B110+$AJ$8*C110+$AK$8*D110+$AM$8*F110+$AN$8*G110</f>
        <v>4.7593825514241454E-12</v>
      </c>
      <c r="X110" s="16">
        <f>(B110-$B$2)^2/$B$2/$B$2</f>
        <v>2.28676473211562E-2</v>
      </c>
      <c r="Y110" s="16">
        <f>(C110-$C$2)^2/$C$2/$C$2</f>
        <v>0.10778653536051339</v>
      </c>
      <c r="Z110" s="16">
        <f>(D110-$D$2)^2/$D$2/$D$2</f>
        <v>2.4873297224239223E-2</v>
      </c>
      <c r="AA110" s="16">
        <f>(E110-$E$2)^2/$E$2/$E$2</f>
        <v>0.28657750592501152</v>
      </c>
      <c r="AB110" s="16">
        <f>(F110-$F$2)^2/$F$2/$F$2</f>
        <v>1.5776672128841832E-2</v>
      </c>
      <c r="AC110" s="16">
        <f>(G110-$G$2)^2/$G$2/$G$2</f>
        <v>6.0485731878501654E-2</v>
      </c>
      <c r="AD110" s="16">
        <f>(H110-$H$2)^2/$H$2/$H$2</f>
        <v>0.2865888712242588</v>
      </c>
      <c r="AE110" s="66">
        <f t="shared" si="6"/>
        <v>0.8049562610625226</v>
      </c>
      <c r="AF110" s="66"/>
      <c r="AG110" s="66"/>
    </row>
    <row r="111" spans="1:33" x14ac:dyDescent="0.25">
      <c r="A111">
        <v>110</v>
      </c>
      <c r="B111" s="49">
        <v>3.6355784306012299E-4</v>
      </c>
      <c r="C111" s="49">
        <v>2.9775713100823102E-9</v>
      </c>
      <c r="D111" s="49">
        <v>6.9701032027931302E-4</v>
      </c>
      <c r="E111" s="49">
        <v>4.1885852601870701E-6</v>
      </c>
      <c r="F111" s="49">
        <v>1.3192328129258801E-5</v>
      </c>
      <c r="G111" s="49">
        <v>3.7236875880784199E-6</v>
      </c>
      <c r="H111" s="49">
        <v>1.23322365667178E-4</v>
      </c>
      <c r="I111" s="50"/>
      <c r="J111">
        <v>0.95677208112119105</v>
      </c>
      <c r="K111" s="49">
        <f t="shared" si="4"/>
        <v>2.8488570990342033E-9</v>
      </c>
      <c r="L111">
        <v>-8.5453293348300061</v>
      </c>
      <c r="M111">
        <v>1.0155490288007499E-3</v>
      </c>
      <c r="N111">
        <v>0</v>
      </c>
      <c r="O111">
        <v>-3.1239981095147784</v>
      </c>
      <c r="P111">
        <v>-3.7148372719925802</v>
      </c>
      <c r="Q111">
        <f>(LOG10(K111)-L111)^2/$AM$20/$AM$20</f>
        <v>7.5496836101974316E-22</v>
      </c>
      <c r="R111" s="25">
        <f>(V111-M111)^2/$AM$18/$AM$18</f>
        <v>2.144012058616097E-2</v>
      </c>
      <c r="S111" s="16">
        <f t="shared" si="5"/>
        <v>3.8502556523584176E-19</v>
      </c>
      <c r="T111">
        <f>(LOG10(B111)-O111)^2/$AM$17/$AM$17</f>
        <v>2.4873764518860732E-2</v>
      </c>
      <c r="U111">
        <f>(LOG10(H111)-P111)^2/$AM$21/$AM$21</f>
        <v>9.4207290996416067E-3</v>
      </c>
      <c r="V111">
        <f>SUM($AI$9*B111,$AJ$9*C111,$AK$9*D111,$AL$9*E111,$AM$9*F111,$AN$9*G111)</f>
        <v>7.2711568655459905E-4</v>
      </c>
      <c r="W111" s="16">
        <f>$AI$8*B111+$AJ$8*C111+$AK$8*D111+$AM$8*F111+$AN$8*G111</f>
        <v>-4.3435299810817753E-13</v>
      </c>
      <c r="X111" s="16">
        <f>(B111-$B$2)^2/$B$2/$B$2</f>
        <v>6.8514661763019541E-2</v>
      </c>
      <c r="Y111" s="16">
        <f>(C111-$C$2)^2/$C$2/$C$2</f>
        <v>0.21400030110820392</v>
      </c>
      <c r="Z111" s="16">
        <f>(D111-$D$2)^2/$D$2/$D$2</f>
        <v>7.6380490415181829E-2</v>
      </c>
      <c r="AA111" s="16">
        <f>(E111-$E$2)^2/$E$2/$E$2</f>
        <v>0.37211964688585586</v>
      </c>
      <c r="AB111" s="16">
        <f>(F111-$F$2)^2/$F$2/$F$2</f>
        <v>0.11482824011060423</v>
      </c>
      <c r="AC111" s="16">
        <f>(G111-$G$2)^2/$G$2/$G$2</f>
        <v>0.73184970556944029</v>
      </c>
      <c r="AD111" s="16">
        <f>(H111-$H$2)^2/$H$2/$H$2</f>
        <v>0.37212528688759977</v>
      </c>
      <c r="AE111" s="66">
        <f t="shared" si="6"/>
        <v>1.9498183327399052</v>
      </c>
      <c r="AF111" s="66"/>
      <c r="AG111" s="66"/>
    </row>
    <row r="112" spans="1:33" x14ac:dyDescent="0.25">
      <c r="A112">
        <v>111</v>
      </c>
      <c r="B112" s="49">
        <v>5.4444041303543505E-4</v>
      </c>
      <c r="C112" s="49">
        <v>6.7844579567612198E-9</v>
      </c>
      <c r="D112" s="49">
        <v>1.06933898065229E-3</v>
      </c>
      <c r="E112" s="49">
        <v>1.4583910782432199E-5</v>
      </c>
      <c r="F112" s="49">
        <v>8.9539011586885905E-6</v>
      </c>
      <c r="G112" s="49">
        <v>1.64082034782839E-6</v>
      </c>
      <c r="H112" s="49">
        <v>4.2939375943290803E-4</v>
      </c>
      <c r="I112" s="50"/>
      <c r="J112">
        <v>0.95500898447145</v>
      </c>
      <c r="K112" s="49">
        <f t="shared" si="4"/>
        <v>6.4792183034757813E-9</v>
      </c>
      <c r="L112">
        <v>-8.1884773871252783</v>
      </c>
      <c r="M112">
        <v>9.1864141877843098E-4</v>
      </c>
      <c r="N112">
        <v>0</v>
      </c>
      <c r="O112">
        <v>-3.175709414593165</v>
      </c>
      <c r="P112">
        <v>-3.6946425915819732</v>
      </c>
      <c r="Q112">
        <f>(LOG10(K112)-L112)^2/$AM$20/$AM$20</f>
        <v>7.3721015856557554E-22</v>
      </c>
      <c r="R112" s="25">
        <f>(V112-M112)^2/$AM$18/$AM$18</f>
        <v>7.4688968078919357E-3</v>
      </c>
      <c r="S112" s="16">
        <f t="shared" si="5"/>
        <v>1.0612918186180754E-16</v>
      </c>
      <c r="T112">
        <f>(LOG10(B112)-O112)^2/$AM$17/$AM$17</f>
        <v>1.950999086453525E-3</v>
      </c>
      <c r="U112">
        <f>(LOG10(H112)-P112)^2/$AM$21/$AM$21</f>
        <v>2.6813787390329823E-2</v>
      </c>
      <c r="V112">
        <f>SUM($AI$9*B112,$AJ$9*C112,$AK$9*D112,$AL$9*E112,$AM$9*F112,$AN$9*G112)</f>
        <v>1.0888808188595387E-3</v>
      </c>
      <c r="W112" s="16">
        <f>$AI$8*B112+$AJ$8*C112+$AK$8*D112+$AM$8*F112+$AN$8*G112</f>
        <v>7.2113312995788581E-12</v>
      </c>
      <c r="X112" s="16">
        <f>(B112-$B$2)^2/$B$2/$B$2</f>
        <v>1.1140859579860555E-2</v>
      </c>
      <c r="Y112" s="16">
        <f>(C112-$C$2)^2/$C$2/$C$2</f>
        <v>5.0388237844167558E-2</v>
      </c>
      <c r="Z112" s="16">
        <f>(D112-$D$2)^2/$D$2/$D$2</f>
        <v>1.2139199149533257E-2</v>
      </c>
      <c r="AA112" s="16">
        <f>(E112-$E$2)^2/$E$2/$E$2</f>
        <v>0.12806001484481941</v>
      </c>
      <c r="AB112" s="16">
        <f>(F112-$F$2)^2/$F$2/$F$2</f>
        <v>8.3332013104337535E-3</v>
      </c>
      <c r="AC112" s="16">
        <f>(G112-$G$2)^2/$G$2/$G$2</f>
        <v>3.3267223527345964E-2</v>
      </c>
      <c r="AD112" s="16">
        <f>(H112-$H$2)^2/$H$2/$H$2</f>
        <v>0.12806470156500016</v>
      </c>
      <c r="AE112" s="66">
        <f t="shared" si="6"/>
        <v>0.37139343782116063</v>
      </c>
      <c r="AF112" s="66"/>
      <c r="AG112" s="66"/>
    </row>
    <row r="113" spans="1:33" x14ac:dyDescent="0.25">
      <c r="A113">
        <v>112</v>
      </c>
      <c r="B113" s="49">
        <v>3.57679700426617E-4</v>
      </c>
      <c r="C113" s="49">
        <v>2.8785070282358901E-9</v>
      </c>
      <c r="D113" s="49">
        <v>6.8470708244281701E-4</v>
      </c>
      <c r="E113" s="49">
        <v>3.97827644106306E-6</v>
      </c>
      <c r="F113" s="49">
        <v>1.34019339785954E-5</v>
      </c>
      <c r="G113" s="49">
        <v>3.8513293793958497E-6</v>
      </c>
      <c r="H113" s="49">
        <v>1.1713028838252801E-4</v>
      </c>
      <c r="I113" s="50"/>
      <c r="J113">
        <v>0.956830436756125</v>
      </c>
      <c r="K113" s="49">
        <f t="shared" si="4"/>
        <v>2.7542431370325224E-9</v>
      </c>
      <c r="L113">
        <v>-8.5599977240232086</v>
      </c>
      <c r="M113">
        <v>1.3398665092066099E-3</v>
      </c>
      <c r="N113">
        <v>0</v>
      </c>
      <c r="O113">
        <v>-3.5979467769889726</v>
      </c>
      <c r="P113">
        <v>-3.6811376445609816</v>
      </c>
      <c r="Q113">
        <f>(LOG10(K113)-L113)^2/$AM$20/$AM$20</f>
        <v>3.5114218690848963E-22</v>
      </c>
      <c r="R113" s="25">
        <f>(V113-M113)^2/$AM$18/$AM$18</f>
        <v>0.10051041595305955</v>
      </c>
      <c r="S113" s="16">
        <f t="shared" si="5"/>
        <v>3.5852966406781512E-19</v>
      </c>
      <c r="T113">
        <f>(LOG10(B113)-O113)^2/$AM$17/$AM$17</f>
        <v>5.7335994288091312E-3</v>
      </c>
      <c r="U113">
        <f>(LOG10(H113)-P113)^2/$AM$21/$AM$21</f>
        <v>1.5649152187296844E-2</v>
      </c>
      <c r="V113">
        <f>SUM($AI$9*B113,$AJ$9*C113,$AK$9*D113,$AL$9*E113,$AM$9*F113,$AN$9*G113)</f>
        <v>7.153594012723754E-4</v>
      </c>
      <c r="W113" s="16">
        <f>$AI$8*B113+$AJ$8*C113+$AK$8*D113+$AM$8*F113+$AN$8*G113</f>
        <v>-4.191414264818373E-13</v>
      </c>
      <c r="X113" s="16">
        <f>(B113-$B$2)^2/$B$2/$B$2</f>
        <v>7.4905840957172468E-2</v>
      </c>
      <c r="Y113" s="16">
        <f>(C113-$C$2)^2/$C$2/$C$2</f>
        <v>0.23086198722910306</v>
      </c>
      <c r="Z113" s="16">
        <f>(D113-$D$2)^2/$D$2/$D$2</f>
        <v>8.360385680284016E-2</v>
      </c>
      <c r="AA113" s="16">
        <f>(E113-$E$2)^2/$E$2/$E$2</f>
        <v>0.39639262274431841</v>
      </c>
      <c r="AB113" s="16">
        <f>(F113-$F$2)^2/$F$2/$F$2</f>
        <v>0.12969767875427593</v>
      </c>
      <c r="AC113" s="16">
        <f>(G113-$G$2)^2/$G$2/$G$2</f>
        <v>0.84471719507813248</v>
      </c>
      <c r="AD113" s="16">
        <f>(H113-$H$2)^2/$H$2/$H$2</f>
        <v>0.39639840110693059</v>
      </c>
      <c r="AE113" s="66">
        <f t="shared" si="6"/>
        <v>2.1565775826727731</v>
      </c>
      <c r="AF113" s="66"/>
      <c r="AG113" s="66"/>
    </row>
    <row r="114" spans="1:33" x14ac:dyDescent="0.25">
      <c r="A114">
        <v>113</v>
      </c>
      <c r="B114" s="49">
        <v>3.2005155688134601E-4</v>
      </c>
      <c r="C114" s="49">
        <v>2.2813410450516801E-9</v>
      </c>
      <c r="D114" s="49">
        <v>6.0539783070934401E-4</v>
      </c>
      <c r="E114" s="49">
        <v>2.7900921528816801E-6</v>
      </c>
      <c r="F114" s="49">
        <v>1.49261105936103E-5</v>
      </c>
      <c r="G114" s="49">
        <v>4.8553368111416101E-6</v>
      </c>
      <c r="H114" s="49">
        <v>8.2146927048717396E-5</v>
      </c>
      <c r="I114" s="50"/>
      <c r="J114">
        <v>0.95720486969255003</v>
      </c>
      <c r="K114" s="49">
        <f t="shared" si="4"/>
        <v>2.1837107577529595E-9</v>
      </c>
      <c r="L114">
        <v>-8.6608048863625928</v>
      </c>
      <c r="M114">
        <v>1.19470483088274E-3</v>
      </c>
      <c r="N114">
        <v>0</v>
      </c>
      <c r="O114">
        <v>-3.1007351213437659</v>
      </c>
      <c r="P114">
        <v>-3.3716003808456594</v>
      </c>
      <c r="Q114">
        <f>(LOG10(K114)-L114)^2/$AM$20/$AM$20</f>
        <v>3.9996453984143291E-22</v>
      </c>
      <c r="R114" s="25">
        <f>(V114-M114)^2/$AM$18/$AM$18</f>
        <v>7.926815110457705E-2</v>
      </c>
      <c r="S114" s="16">
        <f t="shared" si="5"/>
        <v>8.3488183809826258E-17</v>
      </c>
      <c r="T114">
        <f>(LOG10(B114)-O114)^2/$AM$17/$AM$17</f>
        <v>3.8817852602578841E-2</v>
      </c>
      <c r="U114">
        <f>(LOG10(H114)-P114)^2/$AM$21/$AM$21</f>
        <v>0.12738057127442889</v>
      </c>
      <c r="V114">
        <f>SUM($AI$9*B114,$AJ$9*C114,$AK$9*D114,$AL$9*E114,$AM$9*F114,$AN$9*G114)</f>
        <v>6.4010310736666118E-4</v>
      </c>
      <c r="W114" s="16">
        <f>$AI$8*B114+$AJ$8*C114+$AK$8*D114+$AM$8*F114+$AN$8*G114</f>
        <v>6.3960308056493025E-12</v>
      </c>
      <c r="X114" s="16">
        <f>(B114-$B$2)^2/$B$2/$B$2</f>
        <v>0.12256838847864066</v>
      </c>
      <c r="Y114" s="16">
        <f>(C114-$C$2)^2/$C$2/$C$2</f>
        <v>0.34604837891898516</v>
      </c>
      <c r="Z114" s="16">
        <f>(D114-$D$2)^2/$D$2/$D$2</f>
        <v>0.13799847614708616</v>
      </c>
      <c r="AA114" s="16">
        <f>(E114-$E$2)^2/$E$2/$E$2</f>
        <v>0.54793260082825379</v>
      </c>
      <c r="AB114" s="16">
        <f>(F114-$F$2)^2/$F$2/$F$2</f>
        <v>0.2650409650779646</v>
      </c>
      <c r="AC114" s="16">
        <f>(G114-$G$2)^2/$G$2/$G$2</f>
        <v>2.0146209059241071</v>
      </c>
      <c r="AD114" s="16">
        <f>(H114-$H$2)^2/$H$2/$H$2</f>
        <v>0.54793867627866621</v>
      </c>
      <c r="AE114" s="66">
        <f t="shared" si="6"/>
        <v>3.9821483916537037</v>
      </c>
      <c r="AF114" s="66"/>
      <c r="AG114" s="66"/>
    </row>
    <row r="115" spans="1:33" x14ac:dyDescent="0.25">
      <c r="A115">
        <v>114</v>
      </c>
      <c r="B115" s="49">
        <v>6.8480433732778095E-4</v>
      </c>
      <c r="C115" s="49">
        <v>1.07396052578664E-8</v>
      </c>
      <c r="D115" s="49">
        <v>1.35416777449873E-3</v>
      </c>
      <c r="E115" s="49">
        <v>2.9148369852609601E-5</v>
      </c>
      <c r="F115" s="49">
        <v>7.2059877493809103E-6</v>
      </c>
      <c r="G115" s="49">
        <v>1.0396616820470001E-6</v>
      </c>
      <c r="H115" s="49">
        <v>8.5822603352500495E-4</v>
      </c>
      <c r="I115" s="50"/>
      <c r="J115">
        <v>0.95369452077249495</v>
      </c>
      <c r="K115" s="49">
        <f t="shared" si="4"/>
        <v>1.0242302689686663E-8</v>
      </c>
      <c r="L115">
        <v>-7.9896023938108023</v>
      </c>
      <c r="M115">
        <v>1.11423115115551E-3</v>
      </c>
      <c r="N115">
        <v>0</v>
      </c>
      <c r="O115">
        <v>-3.1951707705072443</v>
      </c>
      <c r="P115">
        <v>-3.2407922621485357</v>
      </c>
      <c r="Q115">
        <f>(LOG10(K115)-L115)^2/$AM$20/$AM$20</f>
        <v>6.2144224053786478E-21</v>
      </c>
      <c r="R115" s="25">
        <f>(V115-M115)^2/$AM$18/$AM$18</f>
        <v>1.6807442426779187E-2</v>
      </c>
      <c r="S115" s="16">
        <f t="shared" si="5"/>
        <v>1.3597982135645085E-17</v>
      </c>
      <c r="T115">
        <f>(LOG10(B115)-O115)^2/$AM$17/$AM$17</f>
        <v>2.3619498579352256E-4</v>
      </c>
      <c r="U115">
        <f>(LOG10(H115)-P115)^2/$AM$21/$AM$21</f>
        <v>7.6033121424484498E-3</v>
      </c>
      <c r="V115">
        <f>SUM($AI$9*B115,$AJ$9*C115,$AK$9*D115,$AL$9*E115,$AM$9*F115,$AN$9*G115)</f>
        <v>1.369608672074281E-3</v>
      </c>
      <c r="W115" s="16">
        <f>$AI$8*B115+$AJ$8*C115+$AK$8*D115+$AM$8*F115+$AN$8*G115</f>
        <v>2.5812809313335291E-12</v>
      </c>
      <c r="X115" s="16">
        <f>(B115-$B$2)^2/$B$2/$B$2</f>
        <v>0.1525493944088285</v>
      </c>
      <c r="Y115" s="16">
        <f>(C115-$C$2)^2/$C$2/$C$2</f>
        <v>0.88041918378639072</v>
      </c>
      <c r="Z115" s="16">
        <f>(D115-$D$2)^2/$D$2/$D$2</f>
        <v>0.16474239381102276</v>
      </c>
      <c r="AA115" s="16">
        <f>(E115-$E$2)^2/$E$2/$E$2</f>
        <v>2.9374477315297338</v>
      </c>
      <c r="AB115" s="16">
        <f>(F115-$F$2)^2/$F$2/$F$2</f>
        <v>7.218820473437873E-2</v>
      </c>
      <c r="AC115" s="16">
        <f>(G115-$G$2)^2/$G$2/$G$2</f>
        <v>0.23227131498683576</v>
      </c>
      <c r="AD115" s="16">
        <f>(H115-$H$2)^2/$H$2/$H$2</f>
        <v>2.9376143362505247</v>
      </c>
      <c r="AE115" s="66">
        <f t="shared" si="6"/>
        <v>7.3772325595077142</v>
      </c>
      <c r="AF115" s="66"/>
      <c r="AG115" s="66"/>
    </row>
    <row r="116" spans="1:33" x14ac:dyDescent="0.25">
      <c r="A116">
        <v>115</v>
      </c>
      <c r="B116" s="49">
        <v>6.2060837317735895E-4</v>
      </c>
      <c r="C116" s="49">
        <v>8.8231659274534005E-9</v>
      </c>
      <c r="D116" s="49">
        <v>1.2241467358051401E-3</v>
      </c>
      <c r="E116" s="49">
        <v>2.1676839894894001E-5</v>
      </c>
      <c r="F116" s="49">
        <v>7.9075389497121301E-6</v>
      </c>
      <c r="G116" s="49">
        <v>1.2637607153553699E-6</v>
      </c>
      <c r="H116" s="49">
        <v>6.38235239233858E-4</v>
      </c>
      <c r="I116" s="50"/>
      <c r="J116">
        <v>0.95428956470776105</v>
      </c>
      <c r="K116" s="49">
        <f t="shared" si="4"/>
        <v>8.4198551722538547E-9</v>
      </c>
      <c r="L116">
        <v>-8.0746953786175997</v>
      </c>
      <c r="M116">
        <v>1.26948467296042E-3</v>
      </c>
      <c r="N116">
        <v>0</v>
      </c>
      <c r="O116">
        <v>-2.9297720890895622</v>
      </c>
      <c r="P116">
        <v>-3.1847722497142015</v>
      </c>
      <c r="Q116">
        <f>(LOG10(K116)-L116)^2/$AM$20/$AM$20</f>
        <v>7.0383503138748497E-24</v>
      </c>
      <c r="R116" s="25">
        <f>(V116-M116)^2/$AM$18/$AM$18</f>
        <v>2.059321047979619E-4</v>
      </c>
      <c r="S116" s="16">
        <f t="shared" si="5"/>
        <v>4.898548797374916E-17</v>
      </c>
      <c r="T116">
        <f>(LOG10(B116)-O116)^2/$AM$17/$AM$17</f>
        <v>1.9239115886161264E-2</v>
      </c>
      <c r="U116">
        <f>(LOG10(H116)-P116)^2/$AM$21/$AM$21</f>
        <v>2.6250102776329657E-5</v>
      </c>
      <c r="V116">
        <f>SUM($AI$9*B116,$AJ$9*C116,$AK$9*D116,$AL$9*E116,$AM$9*F116,$AN$9*G116)</f>
        <v>1.2412167512539922E-3</v>
      </c>
      <c r="W116" s="16">
        <f>$AI$8*B116+$AJ$8*C116+$AK$8*D116+$AM$8*F116+$AN$8*G116</f>
        <v>-4.8992743449552905E-12</v>
      </c>
      <c r="X116" s="16">
        <f>(B116-$B$2)^2/$B$2/$B$2</f>
        <v>6.7713547411153194E-2</v>
      </c>
      <c r="Y116" s="16">
        <f>(C116-$C$2)^2/$C$2/$C$2</f>
        <v>0.35096566127690015</v>
      </c>
      <c r="Z116" s="16">
        <f>(D116-$D$2)^2/$D$2/$D$2</f>
        <v>7.3385748952097207E-2</v>
      </c>
      <c r="AA116" s="16">
        <f>(E116-$E$2)^2/$E$2/$E$2</f>
        <v>1.0368361150314156</v>
      </c>
      <c r="AB116" s="16">
        <f>(F116-$F$2)^2/$F$2/$F$2</f>
        <v>3.8998188642724738E-2</v>
      </c>
      <c r="AC116" s="16">
        <f>(G116-$G$2)^2/$G$2/$G$2</f>
        <v>0.13710630414997804</v>
      </c>
      <c r="AD116" s="16">
        <f>(H116-$H$2)^2/$H$2/$H$2</f>
        <v>1.0368850867660839</v>
      </c>
      <c r="AE116" s="66">
        <f t="shared" si="6"/>
        <v>2.741890652230353</v>
      </c>
      <c r="AF116" s="66"/>
      <c r="AG116" s="66"/>
    </row>
    <row r="117" spans="1:33" x14ac:dyDescent="0.25">
      <c r="A117">
        <v>116</v>
      </c>
      <c r="B117" s="49">
        <v>5.5587128003941396E-4</v>
      </c>
      <c r="C117" s="49">
        <v>7.0740638891666602E-9</v>
      </c>
      <c r="D117" s="49">
        <v>1.0926183473485701E-3</v>
      </c>
      <c r="E117" s="49">
        <v>1.5533675847477099E-5</v>
      </c>
      <c r="F117" s="49">
        <v>8.7786216745308099E-6</v>
      </c>
      <c r="G117" s="49">
        <v>1.5740373778356099E-6</v>
      </c>
      <c r="H117" s="49">
        <v>4.5735815702230298E-4</v>
      </c>
      <c r="I117" s="50"/>
      <c r="J117">
        <v>0.95490009439700896</v>
      </c>
      <c r="K117" s="49">
        <f t="shared" si="4"/>
        <v>6.7550242755357159E-9</v>
      </c>
      <c r="L117">
        <v>-8.1703730858643873</v>
      </c>
      <c r="M117">
        <v>1.3714737291709599E-3</v>
      </c>
      <c r="N117">
        <v>0</v>
      </c>
      <c r="O117">
        <v>-3.4415218151831106</v>
      </c>
      <c r="P117">
        <v>-3.4891097289459689</v>
      </c>
      <c r="Q117">
        <f>(LOG10(K117)-L117)^2/$AM$20/$AM$20</f>
        <v>6.3402525889649466E-22</v>
      </c>
      <c r="R117" s="25">
        <f>(V117-M117)^2/$AM$18/$AM$18</f>
        <v>1.7385390893246599E-2</v>
      </c>
      <c r="S117" s="16">
        <f t="shared" si="5"/>
        <v>7.5125549248203934E-17</v>
      </c>
      <c r="T117">
        <f>(LOG10(B117)-O117)^2/$AM$17/$AM$17</f>
        <v>8.6951942872947365E-3</v>
      </c>
      <c r="U117">
        <f>(LOG10(H117)-P117)^2/$AM$21/$AM$21</f>
        <v>5.5775622975659965E-3</v>
      </c>
      <c r="V117">
        <f>SUM($AI$9*B117,$AJ$9*C117,$AK$9*D117,$AL$9*E117,$AM$9*F117,$AN$9*G117)</f>
        <v>1.1117425540115783E-3</v>
      </c>
      <c r="W117" s="16">
        <f>$AI$8*B117+$AJ$8*C117+$AK$8*D117+$AM$8*F117+$AN$8*G117</f>
        <v>6.0672497172623388E-12</v>
      </c>
      <c r="X117" s="16">
        <f>(B117-$B$2)^2/$B$2/$B$2</f>
        <v>1.6579650019811983E-2</v>
      </c>
      <c r="Y117" s="16">
        <f>(C117-$C$2)^2/$C$2/$C$2</f>
        <v>7.658609760915687E-2</v>
      </c>
      <c r="Z117" s="16">
        <f>(D117-$D$2)^2/$D$2/$D$2</f>
        <v>1.8048971665575113E-2</v>
      </c>
      <c r="AA117" s="16">
        <f>(E117-$E$2)^2/$E$2/$E$2</f>
        <v>0.19916932021786724</v>
      </c>
      <c r="AB117" s="16">
        <f>(F117-$F$2)^2/$F$2/$F$2</f>
        <v>1.189738534260733E-2</v>
      </c>
      <c r="AC117" s="16">
        <f>(G117-$G$2)^2/$G$2/$G$2</f>
        <v>4.6513737839014385E-2</v>
      </c>
      <c r="AD117" s="16">
        <f>(H117-$H$2)^2/$H$2/$H$2</f>
        <v>0.1991769174614294</v>
      </c>
      <c r="AE117" s="66">
        <f t="shared" si="6"/>
        <v>0.5679720801554623</v>
      </c>
      <c r="AF117" s="66"/>
      <c r="AG117" s="66"/>
    </row>
    <row r="118" spans="1:33" x14ac:dyDescent="0.25">
      <c r="A118">
        <v>117</v>
      </c>
      <c r="B118" s="49">
        <v>3.8310580130242297E-4</v>
      </c>
      <c r="C118" s="49">
        <v>3.3182263665281999E-9</v>
      </c>
      <c r="D118" s="49">
        <v>7.3778897898887105E-4</v>
      </c>
      <c r="E118" s="49">
        <v>4.9387305525021996E-6</v>
      </c>
      <c r="F118" s="49">
        <v>1.25415334988845E-5</v>
      </c>
      <c r="G118" s="49">
        <v>3.3428753254022699E-6</v>
      </c>
      <c r="H118" s="49">
        <v>1.45408767844919E-4</v>
      </c>
      <c r="I118" s="50"/>
      <c r="J118">
        <v>0.95657837483847397</v>
      </c>
      <c r="K118" s="49">
        <f t="shared" si="4"/>
        <v>3.1741435850397201E-9</v>
      </c>
      <c r="L118">
        <v>-8.4983734315113111</v>
      </c>
      <c r="M118">
        <v>8.8445048501341003E-4</v>
      </c>
      <c r="N118">
        <v>0</v>
      </c>
      <c r="O118">
        <v>-3.425514485385551</v>
      </c>
      <c r="P118">
        <v>-3.7508724405825671</v>
      </c>
      <c r="Q118">
        <f>(LOG10(K118)-L118)^2/$AM$20/$AM$20</f>
        <v>5.9056045953452532E-22</v>
      </c>
      <c r="R118" s="25">
        <f>(V118-M118)^2/$AM$18/$AM$18</f>
        <v>3.6029391511852625E-3</v>
      </c>
      <c r="S118" s="16">
        <f t="shared" si="5"/>
        <v>4.718313116233163E-19</v>
      </c>
      <c r="T118">
        <f>(LOG10(B118)-O118)^2/$AM$17/$AM$17</f>
        <v>1.9506416782306949E-5</v>
      </c>
      <c r="U118">
        <f>(LOG10(H118)-P118)^2/$AM$21/$AM$21</f>
        <v>1.8721615802291753E-3</v>
      </c>
      <c r="V118">
        <f>SUM($AI$9*B118,$AJ$9*C118,$AK$9*D118,$AL$9*E118,$AM$9*F118,$AN$9*G118)</f>
        <v>7.6621160308567573E-4</v>
      </c>
      <c r="W118" s="16">
        <f>$AI$8*B118+$AJ$8*C118+$AK$8*D118+$AM$8*F118+$AN$8*G118</f>
        <v>-4.8082984796643503E-13</v>
      </c>
      <c r="X118" s="16">
        <f>(B118-$B$2)^2/$B$2/$B$2</f>
        <v>4.9310034000319906E-2</v>
      </c>
      <c r="Y118" s="16">
        <f>(C118-$C$2)^2/$C$2/$C$2</f>
        <v>0.16089687288496582</v>
      </c>
      <c r="Z118" s="16">
        <f>(D118-$D$2)^2/$D$2/$D$2</f>
        <v>5.4771993495748135E-2</v>
      </c>
      <c r="AA118" s="16">
        <f>(E118-$E$2)^2/$E$2/$E$2</f>
        <v>0.29178666648995261</v>
      </c>
      <c r="AB118" s="16">
        <f>(F118-$F$2)^2/$F$2/$F$2</f>
        <v>7.4428190634143729E-2</v>
      </c>
      <c r="AC118" s="16">
        <f>(G118-$G$2)^2/$G$2/$G$2</f>
        <v>0.44319191444539613</v>
      </c>
      <c r="AD118" s="16">
        <f>(H118-$H$2)^2/$H$2/$H$2</f>
        <v>0.29179166893553127</v>
      </c>
      <c r="AE118" s="66">
        <f t="shared" si="6"/>
        <v>1.3661773408860578</v>
      </c>
      <c r="AF118" s="66"/>
      <c r="AG118" s="66"/>
    </row>
    <row r="119" spans="1:33" x14ac:dyDescent="0.25">
      <c r="A119">
        <v>118</v>
      </c>
      <c r="B119" s="49">
        <v>5.1259273693441104E-4</v>
      </c>
      <c r="C119" s="49">
        <v>6.0081619037602599E-9</v>
      </c>
      <c r="D119" s="49">
        <v>1.0043731299581801E-3</v>
      </c>
      <c r="E119" s="49">
        <v>1.2138886290099099E-5</v>
      </c>
      <c r="F119" s="49">
        <v>9.4834022776257094E-6</v>
      </c>
      <c r="G119" s="49">
        <v>1.85153810050166E-6</v>
      </c>
      <c r="H119" s="49">
        <v>3.5740390119181503E-4</v>
      </c>
      <c r="I119" s="50"/>
      <c r="J119">
        <v>0.95531405966120098</v>
      </c>
      <c r="K119" s="49">
        <f t="shared" si="4"/>
        <v>5.7396815393829837E-9</v>
      </c>
      <c r="L119">
        <v>-8.241112203292575</v>
      </c>
      <c r="M119">
        <v>9.8325493136762693E-4</v>
      </c>
      <c r="N119">
        <v>0</v>
      </c>
      <c r="O119">
        <v>-3.367576316139397</v>
      </c>
      <c r="P119">
        <v>-3.6768957320579161</v>
      </c>
      <c r="Q119">
        <f>(LOG10(K119)-L119)^2/$AM$20/$AM$20</f>
        <v>5.1977852641837684E-22</v>
      </c>
      <c r="R119" s="25">
        <f>(V119-M119)^2/$AM$18/$AM$18</f>
        <v>4.5310313442695508E-4</v>
      </c>
      <c r="S119" s="16">
        <f t="shared" si="5"/>
        <v>1.8097139577708566E-16</v>
      </c>
      <c r="T119">
        <f>(LOG10(B119)-O119)^2/$AM$17/$AM$17</f>
        <v>1.4957078383525833E-3</v>
      </c>
      <c r="U119">
        <f>(LOG10(H119)-P119)^2/$AM$21/$AM$21</f>
        <v>1.3231328141173332E-2</v>
      </c>
      <c r="V119">
        <f>SUM($AI$9*B119,$AJ$9*C119,$AK$9*D119,$AL$9*E119,$AM$9*F119,$AN$9*G119)</f>
        <v>1.0251854644520294E-3</v>
      </c>
      <c r="W119" s="16">
        <f>$AI$8*B119+$AJ$8*C119+$AK$8*D119+$AM$8*F119+$AN$8*G119</f>
        <v>9.4167926562483024E-12</v>
      </c>
      <c r="X119" s="16">
        <f>(B119-$B$2)^2/$B$2/$B$2</f>
        <v>1.6711596528754802E-3</v>
      </c>
      <c r="Y119" s="16">
        <f>(C119-$C$2)^2/$C$2/$C$2</f>
        <v>7.1175714118309232E-3</v>
      </c>
      <c r="Z119" s="16">
        <f>(D119-$D$2)^2/$D$2/$D$2</f>
        <v>1.8259449195730719E-3</v>
      </c>
      <c r="AA119" s="16">
        <f>(E119-$E$2)^2/$E$2/$E$2</f>
        <v>1.6953974129877328E-2</v>
      </c>
      <c r="AB119" s="16">
        <f>(F119-$F$2)^2/$F$2/$F$2</f>
        <v>1.4098788705795215E-3</v>
      </c>
      <c r="AC119" s="16">
        <f>(G119-$G$2)^2/$G$2/$G$2</f>
        <v>5.9898569685492078E-3</v>
      </c>
      <c r="AD119" s="16">
        <f>(H119-$H$2)^2/$H$2/$H$2</f>
        <v>1.6954523299599386E-2</v>
      </c>
      <c r="AE119" s="66">
        <f t="shared" si="6"/>
        <v>5.1922909252884918E-2</v>
      </c>
      <c r="AF119" s="66"/>
      <c r="AG119" s="66"/>
    </row>
    <row r="120" spans="1:33" x14ac:dyDescent="0.25">
      <c r="A120">
        <v>119</v>
      </c>
      <c r="B120" s="49">
        <v>3.9368694559769999E-4</v>
      </c>
      <c r="C120" s="49">
        <v>3.5098060534277499E-9</v>
      </c>
      <c r="D120" s="49">
        <v>7.59783810403766E-4</v>
      </c>
      <c r="E120" s="49">
        <v>5.3783407122546098E-6</v>
      </c>
      <c r="F120" s="49">
        <v>1.2216216794607001E-5</v>
      </c>
      <c r="G120" s="49">
        <v>3.16115751098727E-6</v>
      </c>
      <c r="H120" s="49">
        <v>1.5835216052185799E-4</v>
      </c>
      <c r="I120" s="50"/>
      <c r="J120">
        <v>0.95647377859071003</v>
      </c>
      <c r="K120" s="49">
        <f t="shared" si="4"/>
        <v>3.3570374580425876E-9</v>
      </c>
      <c r="L120">
        <v>-8.4740438128379978</v>
      </c>
      <c r="M120">
        <v>1.06763967063584E-3</v>
      </c>
      <c r="N120">
        <v>0</v>
      </c>
      <c r="O120">
        <v>-3.3064180470902134</v>
      </c>
      <c r="P120">
        <v>-3.677038835807878</v>
      </c>
      <c r="Q120">
        <f>(LOG10(K120)-L120)^2/$AM$20/$AM$20</f>
        <v>1.7723811274143605E-25</v>
      </c>
      <c r="R120" s="25">
        <f>(V120-M120)^2/$AM$18/$AM$18</f>
        <v>2.0243073137362472E-2</v>
      </c>
      <c r="S120" s="16">
        <f t="shared" si="5"/>
        <v>5.1534728873701495E-19</v>
      </c>
      <c r="T120">
        <f>(LOG10(B120)-O120)^2/$AM$17/$AM$17</f>
        <v>2.4221624283860626E-3</v>
      </c>
      <c r="U120">
        <f>(LOG10(H120)-P120)^2/$AM$21/$AM$21</f>
        <v>3.803014439168213E-3</v>
      </c>
      <c r="V120">
        <f>SUM($AI$9*B120,$AJ$9*C120,$AK$9*D120,$AL$9*E120,$AM$9*F120,$AN$9*G120)</f>
        <v>7.8737389169791382E-4</v>
      </c>
      <c r="W120" s="16">
        <f>$AI$8*B120+$AJ$8*C120+$AK$8*D120+$AM$8*F120+$AN$8*G120</f>
        <v>-5.0251385202911307E-13</v>
      </c>
      <c r="X120" s="16">
        <f>(B120-$B$2)^2/$B$2/$B$2</f>
        <v>4.0229275543855608E-2</v>
      </c>
      <c r="Y120" s="16">
        <f>(C120-$C$2)^2/$C$2/$C$2</f>
        <v>0.13435363852540996</v>
      </c>
      <c r="Z120" s="16">
        <f>(D120-$D$2)^2/$D$2/$D$2</f>
        <v>4.4605159989849791E-2</v>
      </c>
      <c r="AA120" s="16">
        <f>(E120-$E$2)^2/$E$2/$E$2</f>
        <v>0.24924288723158447</v>
      </c>
      <c r="AB120" s="16">
        <f>(F120-$F$2)^2/$F$2/$F$2</f>
        <v>5.7503828653067135E-2</v>
      </c>
      <c r="AC120" s="16">
        <f>(G120-$G$2)^2/$G$2/$G$2</f>
        <v>0.33082990501830056</v>
      </c>
      <c r="AD120" s="16">
        <f>(H120-$H$2)^2/$H$2/$H$2</f>
        <v>0.24924743806295191</v>
      </c>
      <c r="AE120" s="66">
        <f t="shared" si="6"/>
        <v>1.1060121330250194</v>
      </c>
      <c r="AF120" s="66"/>
      <c r="AG120" s="66"/>
    </row>
    <row r="121" spans="1:33" x14ac:dyDescent="0.25">
      <c r="A121">
        <v>120</v>
      </c>
      <c r="B121" s="49">
        <v>4.20406994059007E-4</v>
      </c>
      <c r="C121" s="49">
        <v>4.0160232782140398E-9</v>
      </c>
      <c r="D121" s="49">
        <v>8.1511851960728904E-4</v>
      </c>
      <c r="E121" s="49">
        <v>6.5983493121195597E-6</v>
      </c>
      <c r="F121" s="49">
        <v>1.1467569037610199E-5</v>
      </c>
      <c r="G121" s="49">
        <v>2.7643470006942801E-6</v>
      </c>
      <c r="H121" s="49">
        <v>1.9427282264815701E-4</v>
      </c>
      <c r="I121" s="50"/>
      <c r="J121">
        <v>0.95621055108941999</v>
      </c>
      <c r="K121" s="49">
        <f t="shared" si="4"/>
        <v>3.8401638320489864E-9</v>
      </c>
      <c r="L121">
        <v>-8.415650247044967</v>
      </c>
      <c r="M121">
        <v>9.5666214268988502E-4</v>
      </c>
      <c r="N121">
        <v>0</v>
      </c>
      <c r="O121">
        <v>-3.3834462337257367</v>
      </c>
      <c r="P121">
        <v>-3.4780782678883022</v>
      </c>
      <c r="Q121">
        <f>(LOG10(K121)-L121)^2/$AM$20/$AM$20</f>
        <v>6.3189730660466098E-23</v>
      </c>
      <c r="R121" s="25">
        <f>(V121-M121)^2/$AM$18/$AM$18</f>
        <v>3.4587130675117822E-3</v>
      </c>
      <c r="S121" s="16">
        <f t="shared" si="5"/>
        <v>5.9932253020483267E-19</v>
      </c>
      <c r="T121">
        <f>(LOG10(B121)-O121)^2/$AM$17/$AM$17</f>
        <v>1.2659955484753442E-5</v>
      </c>
      <c r="U121">
        <f>(LOG10(H121)-P121)^2/$AM$21/$AM$21</f>
        <v>1.3631692884700831E-2</v>
      </c>
      <c r="V121">
        <f>SUM($AI$9*B121,$AJ$9*C121,$AK$9*D121,$AL$9*E121,$AM$9*F121,$AN$9*G121)</f>
        <v>8.4081398865992545E-4</v>
      </c>
      <c r="W121" s="16">
        <f>$AI$8*B121+$AJ$8*C121+$AK$8*D121+$AM$8*F121+$AN$8*G121</f>
        <v>-5.4191146860014692E-13</v>
      </c>
      <c r="X121" s="16">
        <f>(B121-$B$2)^2/$B$2/$B$2</f>
        <v>2.140783630570401E-2</v>
      </c>
      <c r="Y121" s="16">
        <f>(C121-$C$2)^2/$C$2/$C$2</f>
        <v>7.5723850661023398E-2</v>
      </c>
      <c r="Z121" s="16">
        <f>(D121-$D$2)^2/$D$2/$D$2</f>
        <v>2.3639475698151828E-2</v>
      </c>
      <c r="AA121" s="16">
        <f>(E121-$E$2)^2/$E$2/$E$2</f>
        <v>0.14872728172309138</v>
      </c>
      <c r="AB121" s="16">
        <f>(F121-$F$2)^2/$F$2/$F$2</f>
        <v>2.6837250127523814E-2</v>
      </c>
      <c r="AC121" s="16">
        <f>(G121-$G$2)^2/$G$2/$G$2</f>
        <v>0.14246911930484282</v>
      </c>
      <c r="AD121" s="16">
        <f>(H121-$H$2)^2/$H$2/$H$2</f>
        <v>0.14873043273195122</v>
      </c>
      <c r="AE121" s="66">
        <f t="shared" si="6"/>
        <v>0.5875352465522885</v>
      </c>
      <c r="AF121" s="66"/>
      <c r="AG121" s="66"/>
    </row>
    <row r="122" spans="1:33" x14ac:dyDescent="0.25">
      <c r="A122">
        <v>121</v>
      </c>
      <c r="B122" s="49">
        <v>5.9122442495696296E-4</v>
      </c>
      <c r="C122" s="49">
        <v>8.0063388474467204E-9</v>
      </c>
      <c r="D122" s="49">
        <v>1.1645063738406E-3</v>
      </c>
      <c r="E122" s="49">
        <v>1.8723390555787201E-5</v>
      </c>
      <c r="F122" s="49">
        <v>8.2793327799173393E-6</v>
      </c>
      <c r="G122" s="49">
        <v>1.39181573468985E-6</v>
      </c>
      <c r="H122" s="49">
        <v>5.5127476967379197E-4</v>
      </c>
      <c r="I122" s="50"/>
      <c r="J122">
        <v>0.95456538068881303</v>
      </c>
      <c r="K122" s="49">
        <f t="shared" si="4"/>
        <v>7.6425738898366113E-9</v>
      </c>
      <c r="L122">
        <v>-8.1167603537091626</v>
      </c>
      <c r="M122">
        <v>1.0828043388372999E-3</v>
      </c>
      <c r="N122">
        <v>0</v>
      </c>
      <c r="O122">
        <v>-3.2799696633073743</v>
      </c>
      <c r="P122">
        <v>-3.6494710821188123</v>
      </c>
      <c r="Q122">
        <f>(LOG10(K122)-L122)^2/$AM$20/$AM$20</f>
        <v>2.5559093329160782E-22</v>
      </c>
      <c r="R122" s="25">
        <f>(V122-M122)^2/$AM$18/$AM$18</f>
        <v>2.5588395236984997E-3</v>
      </c>
      <c r="S122" s="16">
        <f t="shared" si="5"/>
        <v>2.5492634619248115E-18</v>
      </c>
      <c r="T122">
        <f>(LOG10(B122)-O122)^2/$AM$17/$AM$17</f>
        <v>6.6879211891578637E-4</v>
      </c>
      <c r="U122">
        <f>(LOG10(H122)-P122)^2/$AM$21/$AM$21</f>
        <v>3.8188819788996076E-2</v>
      </c>
      <c r="V122">
        <f>SUM($AI$9*B122,$AJ$9*C122,$AK$9*D122,$AL$9*E122,$AM$9*F122,$AN$9*G122)</f>
        <v>1.182448848796277E-3</v>
      </c>
      <c r="W122" s="16">
        <f>$AI$8*B122+$AJ$8*C122+$AK$8*D122+$AM$8*F122+$AN$8*G122</f>
        <v>1.1176489146163735E-12</v>
      </c>
      <c r="X122" s="16">
        <f>(B122-$B$2)^2/$B$2/$B$2</f>
        <v>4.0220586140499337E-2</v>
      </c>
      <c r="Y122" s="16">
        <f>(C122-$C$2)^2/$C$2/$C$2</f>
        <v>0.19802578234274093</v>
      </c>
      <c r="Z122" s="16">
        <f>(D122-$D$2)^2/$D$2/$D$2</f>
        <v>4.3672623093343028E-2</v>
      </c>
      <c r="AA122" s="16">
        <f>(E122-$E$2)^2/$E$2/$E$2</f>
        <v>0.55244524358355018</v>
      </c>
      <c r="AB122" s="16">
        <f>(F122-$F$2)^2/$F$2/$F$2</f>
        <v>2.5519095594499365E-2</v>
      </c>
      <c r="AC122" s="16">
        <f>(G122-$G$2)^2/$G$2/$G$2</f>
        <v>9.3923828623963521E-2</v>
      </c>
      <c r="AD122" s="16">
        <f>(H122-$H$2)^2/$H$2/$H$2</f>
        <v>0.55246902177508894</v>
      </c>
      <c r="AE122" s="66">
        <f t="shared" si="6"/>
        <v>1.5062761811536853</v>
      </c>
      <c r="AF122" s="66"/>
      <c r="AG122" s="66"/>
    </row>
    <row r="123" spans="1:33" x14ac:dyDescent="0.25">
      <c r="A123">
        <v>122</v>
      </c>
      <c r="B123" s="49">
        <v>3.9958165748726199E-4</v>
      </c>
      <c r="C123" s="49">
        <v>3.6187213295525499E-9</v>
      </c>
      <c r="D123" s="49">
        <v>7.7201560710773401E-4</v>
      </c>
      <c r="E123" s="49">
        <v>5.6337765993210302E-6</v>
      </c>
      <c r="F123" s="49">
        <v>1.2042454172353E-5</v>
      </c>
      <c r="G123" s="49">
        <v>3.0664187566730802E-6</v>
      </c>
      <c r="H123" s="49">
        <v>1.6587293850668799E-4</v>
      </c>
      <c r="I123" s="50"/>
      <c r="J123">
        <v>0.95641559320404501</v>
      </c>
      <c r="K123" s="49">
        <f t="shared" si="4"/>
        <v>3.4610015070441324E-9</v>
      </c>
      <c r="L123">
        <v>-8.4607982115510367</v>
      </c>
      <c r="M123">
        <v>9.2047424963547398E-4</v>
      </c>
      <c r="N123">
        <v>0</v>
      </c>
      <c r="O123">
        <v>-3.2260271578903197</v>
      </c>
      <c r="P123">
        <v>-3.3980612818390949</v>
      </c>
      <c r="Q123">
        <f>(LOG10(K123)-L123)^2/$AM$20/$AM$20</f>
        <v>5.6186566225091183E-22</v>
      </c>
      <c r="R123" s="25">
        <f>(V123-M123)^2/$AM$18/$AM$18</f>
        <v>3.7925925954614172E-3</v>
      </c>
      <c r="S123" s="16">
        <f t="shared" si="5"/>
        <v>5.376232538248401E-19</v>
      </c>
      <c r="T123">
        <f>(LOG10(B123)-O123)^2/$AM$17/$AM$17</f>
        <v>7.4276213617216931E-3</v>
      </c>
      <c r="U123">
        <f>(LOG10(H123)-P123)^2/$AM$21/$AM$21</f>
        <v>3.6512173985462852E-2</v>
      </c>
      <c r="V123">
        <f>SUM($AI$9*B123,$AJ$9*C123,$AK$9*D123,$AL$9*E123,$AM$9*F123,$AN$9*G123)</f>
        <v>7.9916331548778355E-4</v>
      </c>
      <c r="W123" s="16">
        <f>$AI$8*B123+$AJ$8*C123+$AK$8*D123+$AM$8*F123+$AN$8*G123</f>
        <v>-5.1325957796632656E-13</v>
      </c>
      <c r="X123" s="16">
        <f>(B123-$B$2)^2/$B$2/$B$2</f>
        <v>3.5570889535631582E-2</v>
      </c>
      <c r="Y123" s="16">
        <f>(C123-$C$2)^2/$C$2/$C$2</f>
        <v>0.12032959265598096</v>
      </c>
      <c r="Z123" s="16">
        <f>(D123-$D$2)^2/$D$2/$D$2</f>
        <v>3.9402407476302505E-2</v>
      </c>
      <c r="AA123" s="16">
        <f>(E123-$E$2)^2/$E$2/$E$2</f>
        <v>0.22606184014186986</v>
      </c>
      <c r="AB123" s="16">
        <f>(F123-$F$2)^2/$F$2/$F$2</f>
        <v>4.9357170008888666E-2</v>
      </c>
      <c r="AC123" s="16">
        <f>(G123-$G$2)^2/$G$2/$G$2</f>
        <v>0.27875298372106111</v>
      </c>
      <c r="AD123" s="16">
        <f>(H123-$H$2)^2/$H$2/$H$2</f>
        <v>0.22606611062490323</v>
      </c>
      <c r="AE123" s="66">
        <f t="shared" si="6"/>
        <v>0.97554099416463791</v>
      </c>
      <c r="AF123" s="66"/>
      <c r="AG123" s="66"/>
    </row>
    <row r="124" spans="1:33" x14ac:dyDescent="0.25">
      <c r="A124">
        <v>123</v>
      </c>
      <c r="B124" s="49">
        <v>5.9186520746202099E-4</v>
      </c>
      <c r="C124" s="49">
        <v>8.0237458306931202E-9</v>
      </c>
      <c r="D124" s="49">
        <v>1.16580795779406E-3</v>
      </c>
      <c r="E124" s="49">
        <v>1.8784814757915E-5</v>
      </c>
      <c r="F124" s="49">
        <v>8.2708322212584801E-6</v>
      </c>
      <c r="G124" s="49">
        <v>1.3888154271301399E-6</v>
      </c>
      <c r="H124" s="49">
        <v>5.53083321972374E-4</v>
      </c>
      <c r="I124" s="50"/>
      <c r="J124">
        <v>0.95455934278794496</v>
      </c>
      <c r="K124" s="49">
        <f t="shared" si="4"/>
        <v>7.6591415468439376E-9</v>
      </c>
      <c r="L124">
        <v>-8.1158199043202632</v>
      </c>
      <c r="M124">
        <v>8.3961315284001995E-4</v>
      </c>
      <c r="N124">
        <v>0</v>
      </c>
      <c r="O124">
        <v>-3.3719992203099474</v>
      </c>
      <c r="P124">
        <v>-3.2970611220029213</v>
      </c>
      <c r="Q124">
        <f>(LOG10(K124)-L124)^2/$AM$20/$AM$20</f>
        <v>5.9092801270723404E-23</v>
      </c>
      <c r="R124" s="25">
        <f>(V124-M124)^2/$AM$18/$AM$18</f>
        <v>3.0517518320230672E-2</v>
      </c>
      <c r="S124" s="16">
        <f t="shared" si="5"/>
        <v>2.0660595376232228E-18</v>
      </c>
      <c r="T124">
        <f>(LOG10(B124)-O124)^2/$AM$17/$AM$17</f>
        <v>5.199998572343387E-3</v>
      </c>
      <c r="U124">
        <f>(LOG10(H124)-P124)^2/$AM$21/$AM$21</f>
        <v>3.9703919288755783E-4</v>
      </c>
      <c r="V124">
        <f>SUM($AI$9*B124,$AJ$9*C124,$AK$9*D124,$AL$9*E124,$AM$9*F124,$AN$9*G124)</f>
        <v>1.1837304139178763E-3</v>
      </c>
      <c r="W124" s="16">
        <f>$AI$8*B124+$AJ$8*C124+$AK$8*D124+$AM$8*F124+$AN$8*G124</f>
        <v>1.0061655795322056E-12</v>
      </c>
      <c r="X124" s="16">
        <f>(B124-$B$2)^2/$B$2/$B$2</f>
        <v>4.0744186049983276E-2</v>
      </c>
      <c r="Y124" s="16">
        <f>(C124-$C$2)^2/$C$2/$C$2</f>
        <v>0.2008317253962138</v>
      </c>
      <c r="Z124" s="16">
        <f>(D124-$D$2)^2/$D$2/$D$2</f>
        <v>4.4239235252980097E-2</v>
      </c>
      <c r="AA124" s="16">
        <f>(E124-$E$2)^2/$E$2/$E$2</f>
        <v>0.56097940912068101</v>
      </c>
      <c r="AB124" s="16">
        <f>(F124-$F$2)^2/$F$2/$F$2</f>
        <v>2.5795468816335262E-2</v>
      </c>
      <c r="AC124" s="16">
        <f>(G124-$G$2)^2/$G$2/$G$2</f>
        <v>9.4842426022363827E-2</v>
      </c>
      <c r="AD124" s="16">
        <f>(H124-$H$2)^2/$H$2/$H$2</f>
        <v>0.5610036052707944</v>
      </c>
      <c r="AE124" s="66">
        <f t="shared" si="6"/>
        <v>1.5284360559293515</v>
      </c>
      <c r="AF124" s="66"/>
      <c r="AG124" s="66"/>
    </row>
    <row r="125" spans="1:33" x14ac:dyDescent="0.25">
      <c r="A125">
        <v>124</v>
      </c>
      <c r="B125" s="49">
        <v>5.7343814973830998E-4</v>
      </c>
      <c r="C125" s="49">
        <v>7.5304040094434496E-9</v>
      </c>
      <c r="D125" s="49">
        <v>1.12835891946377E-3</v>
      </c>
      <c r="E125" s="49">
        <v>1.70702128454018E-5</v>
      </c>
      <c r="F125" s="49">
        <v>8.5228481915496303E-6</v>
      </c>
      <c r="G125" s="49">
        <v>1.4792136244034899E-6</v>
      </c>
      <c r="H125" s="49">
        <v>5.0259925099980195E-4</v>
      </c>
      <c r="I125" s="50"/>
      <c r="J125">
        <v>0.95473338591888401</v>
      </c>
      <c r="K125" s="49">
        <f t="shared" si="4"/>
        <v>7.1895281172730841E-9</v>
      </c>
      <c r="L125">
        <v>-8.1432996134413802</v>
      </c>
      <c r="M125">
        <v>1.5533402341707801E-4</v>
      </c>
      <c r="N125">
        <v>0</v>
      </c>
      <c r="O125">
        <v>-3.2629253136934375</v>
      </c>
      <c r="P125">
        <v>-3.6425203529882695</v>
      </c>
      <c r="Q125">
        <f>(LOG10(K125)-L125)^2/$AM$20/$AM$20</f>
        <v>4.1592962911473606E-22</v>
      </c>
      <c r="R125" s="25">
        <f>(V125-M125)^2/$AM$18/$AM$18</f>
        <v>0.25337208780753545</v>
      </c>
      <c r="S125" s="16">
        <f t="shared" si="5"/>
        <v>3.4198530802500147E-19</v>
      </c>
      <c r="T125">
        <f>(LOG10(B125)-O125)^2/$AM$17/$AM$17</f>
        <v>1.1461732303341962E-4</v>
      </c>
      <c r="U125">
        <f>(LOG10(H125)-P125)^2/$AM$21/$AM$21</f>
        <v>2.9539673302775616E-2</v>
      </c>
      <c r="V125">
        <f>SUM($AI$9*B125,$AJ$9*C125,$AK$9*D125,$AL$9*E125,$AM$9*F125,$AN$9*G125)</f>
        <v>1.1468762990672634E-3</v>
      </c>
      <c r="W125" s="16">
        <f>$AI$8*B125+$AJ$8*C125+$AK$8*D125+$AM$8*F125+$AN$8*G125</f>
        <v>4.0935656942603317E-13</v>
      </c>
      <c r="X125" s="16">
        <f>(B125-$B$2)^2/$B$2/$B$2</f>
        <v>2.7038403590022641E-2</v>
      </c>
      <c r="Y125" s="16">
        <f>(C125-$C$2)^2/$C$2/$C$2</f>
        <v>0.12895507822537577</v>
      </c>
      <c r="Z125" s="16">
        <f>(D125-$D$2)^2/$D$2/$D$2</f>
        <v>2.9395788033836745E-2</v>
      </c>
      <c r="AA125" s="16">
        <f>(E125-$E$2)^2/$E$2/$E$2</f>
        <v>0.34732783130883005</v>
      </c>
      <c r="AB125" s="16">
        <f>(F125-$F$2)^2/$F$2/$F$2</f>
        <v>1.8233932313947109E-2</v>
      </c>
      <c r="AC125" s="16">
        <f>(G125-$G$2)^2/$G$2/$G$2</f>
        <v>6.912709222052979E-2</v>
      </c>
      <c r="AD125" s="16">
        <f>(H125-$H$2)^2/$H$2/$H$2</f>
        <v>0.34734191798184794</v>
      </c>
      <c r="AE125" s="66">
        <f t="shared" si="6"/>
        <v>0.96742004367439005</v>
      </c>
      <c r="AF125" s="66"/>
      <c r="AG125" s="66"/>
    </row>
    <row r="126" spans="1:33" x14ac:dyDescent="0.25">
      <c r="A126">
        <v>125</v>
      </c>
      <c r="B126" s="49">
        <v>5.5479150683645996E-4</v>
      </c>
      <c r="C126" s="49">
        <v>7.0464597925515298E-9</v>
      </c>
      <c r="D126" s="49">
        <v>1.0904201464508199E-3</v>
      </c>
      <c r="E126" s="49">
        <v>1.5442289172956799E-5</v>
      </c>
      <c r="F126" s="49">
        <v>8.7948704684835308E-6</v>
      </c>
      <c r="G126" s="49">
        <v>1.58016656081518E-6</v>
      </c>
      <c r="H126" s="49">
        <v>4.5466741269578002E-4</v>
      </c>
      <c r="I126" s="50"/>
      <c r="J126">
        <v>0.954910366428534</v>
      </c>
      <c r="K126" s="49">
        <f t="shared" si="4"/>
        <v>6.7287375025293133E-9</v>
      </c>
      <c r="L126">
        <v>-8.1720664137617849</v>
      </c>
      <c r="M126">
        <v>1.7875117311907101E-3</v>
      </c>
      <c r="N126">
        <v>0</v>
      </c>
      <c r="O126">
        <v>-2.972060363607238</v>
      </c>
      <c r="P126">
        <v>-3.3751612746825401</v>
      </c>
      <c r="Q126">
        <f>(LOG10(K126)-L126)^2/$AM$20/$AM$20</f>
        <v>4.182514297745315E-22</v>
      </c>
      <c r="R126" s="25">
        <f>(V126-M126)^2/$AM$18/$AM$18</f>
        <v>0.11844162830995546</v>
      </c>
      <c r="S126" s="16">
        <f t="shared" si="5"/>
        <v>7.8047389686019907E-17</v>
      </c>
      <c r="T126">
        <f>(LOG10(B126)-O126)^2/$AM$17/$AM$17</f>
        <v>2.0137005248191221E-2</v>
      </c>
      <c r="U126">
        <f>(LOG10(H126)-P126)^2/$AM$21/$AM$21</f>
        <v>2.6986444639016472E-4</v>
      </c>
      <c r="V126">
        <f>SUM($AI$9*B126,$AJ$9*C126,$AK$9*D126,$AL$9*E126,$AM$9*F126,$AN$9*G126)</f>
        <v>1.1095830074888096E-3</v>
      </c>
      <c r="W126" s="16">
        <f>$AI$8*B126+$AJ$8*C126+$AK$8*D126+$AM$8*F126+$AN$8*G126</f>
        <v>6.1841103601205041E-12</v>
      </c>
      <c r="X126" s="16">
        <f>(B126-$B$2)^2/$B$2/$B$2</f>
        <v>1.601980880633215E-2</v>
      </c>
      <c r="Y126" s="16">
        <f>(C126-$C$2)^2/$C$2/$C$2</f>
        <v>7.3853436617788176E-2</v>
      </c>
      <c r="Z126" s="16">
        <f>(D126-$D$2)^2/$D$2/$D$2</f>
        <v>1.7440981729030147E-2</v>
      </c>
      <c r="AA126" s="16">
        <f>(E126-$E$2)^2/$E$2/$E$2</f>
        <v>0.19164714409942218</v>
      </c>
      <c r="AB126" s="16">
        <f>(F126-$F$2)^2/$F$2/$F$2</f>
        <v>1.1540362326044259E-2</v>
      </c>
      <c r="AC126" s="16">
        <f>(G126-$G$2)^2/$G$2/$G$2</f>
        <v>4.5205698592945535E-2</v>
      </c>
      <c r="AD126" s="16">
        <f>(H126-$H$2)^2/$H$2/$H$2</f>
        <v>0.19165442625763882</v>
      </c>
      <c r="AE126" s="66">
        <f t="shared" si="6"/>
        <v>0.54736185842920126</v>
      </c>
      <c r="AF126" s="66"/>
      <c r="AG126" s="66"/>
    </row>
    <row r="127" spans="1:33" x14ac:dyDescent="0.25">
      <c r="A127">
        <v>126</v>
      </c>
      <c r="B127" s="49">
        <v>6.2933038237839804E-4</v>
      </c>
      <c r="C127" s="49">
        <v>9.0729357586193707E-9</v>
      </c>
      <c r="D127" s="49">
        <v>1.24183295497683E-3</v>
      </c>
      <c r="E127" s="49">
        <v>2.26083622153457E-5</v>
      </c>
      <c r="F127" s="49">
        <v>7.8038452446084305E-6</v>
      </c>
      <c r="G127" s="49">
        <v>1.2291992955581499E-6</v>
      </c>
      <c r="H127" s="49">
        <v>6.6566276622602601E-4</v>
      </c>
      <c r="I127" s="50"/>
      <c r="J127">
        <v>0.95420811198720701</v>
      </c>
      <c r="K127" s="49">
        <f t="shared" si="4"/>
        <v>8.6574689004134066E-9</v>
      </c>
      <c r="L127">
        <v>-8.0626090598938855</v>
      </c>
      <c r="M127">
        <v>2.03609953863168E-3</v>
      </c>
      <c r="N127">
        <v>0</v>
      </c>
      <c r="O127">
        <v>-3.5232411456832349</v>
      </c>
      <c r="P127">
        <v>-3.8523317744102412</v>
      </c>
      <c r="Q127">
        <f>(LOG10(K127)-L127)^2/$AM$20/$AM$20</f>
        <v>2.9189722777978449E-22</v>
      </c>
      <c r="R127" s="25">
        <f>(V127-M127)^2/$AM$18/$AM$18</f>
        <v>0.15576457141293482</v>
      </c>
      <c r="S127" s="16">
        <f t="shared" si="5"/>
        <v>1.0198259870226234E-16</v>
      </c>
      <c r="T127">
        <f>(LOG10(B127)-O127)^2/$AM$17/$AM$17</f>
        <v>2.5940298556219089E-2</v>
      </c>
      <c r="U127">
        <f>(LOG10(H127)-P127)^2/$AM$21/$AM$21</f>
        <v>0.11410412430227033</v>
      </c>
      <c r="V127">
        <f>SUM($AI$9*B127,$AJ$9*C127,$AK$9*D127,$AL$9*E127,$AM$9*F127,$AN$9*G127)</f>
        <v>1.2586607718258465E-3</v>
      </c>
      <c r="W127" s="16">
        <f>$AI$8*B127+$AJ$8*C127+$AK$8*D127+$AM$8*F127+$AN$8*G127</f>
        <v>-7.0690503863042695E-12</v>
      </c>
      <c r="X127" s="16">
        <f>(B127-$B$2)^2/$B$2/$B$2</f>
        <v>7.7244714668471826E-2</v>
      </c>
      <c r="Y127" s="16">
        <f>(C127-$C$2)^2/$C$2/$C$2</f>
        <v>0.40640948020107337</v>
      </c>
      <c r="Z127" s="16">
        <f>(D127-$D$2)^2/$D$2/$D$2</f>
        <v>8.3671182142288858E-2</v>
      </c>
      <c r="AA127" s="16">
        <f>(E127-$E$2)^2/$E$2/$E$2</f>
        <v>1.2209855397732041</v>
      </c>
      <c r="AB127" s="16">
        <f>(F127-$F$2)^2/$F$2/$F$2</f>
        <v>4.3265355528585722E-2</v>
      </c>
      <c r="AC127" s="16">
        <f>(G127-$G$2)^2/$G$2/$G$2</f>
        <v>0.15015652024043746</v>
      </c>
      <c r="AD127" s="16">
        <f>(H127-$H$2)^2/$H$2/$H$2</f>
        <v>1.2210447515235094</v>
      </c>
      <c r="AE127" s="66">
        <f t="shared" si="6"/>
        <v>3.2027775440775708</v>
      </c>
      <c r="AF127" s="66"/>
      <c r="AG127" s="66"/>
    </row>
    <row r="128" spans="1:33" x14ac:dyDescent="0.25">
      <c r="A128">
        <v>127</v>
      </c>
      <c r="B128" s="49">
        <v>3.91718571261326E-4</v>
      </c>
      <c r="C128" s="49">
        <v>3.4737852873172202E-9</v>
      </c>
      <c r="D128" s="49">
        <v>7.5569601276026001E-4</v>
      </c>
      <c r="E128" s="49">
        <v>5.2947349233816299E-6</v>
      </c>
      <c r="F128" s="49">
        <v>1.227540420898E-5</v>
      </c>
      <c r="G128" s="49">
        <v>3.1937956284179498E-6</v>
      </c>
      <c r="H128" s="49">
        <v>1.55890563325269E-4</v>
      </c>
      <c r="I128" s="50"/>
      <c r="J128">
        <v>0.95649322172359597</v>
      </c>
      <c r="K128" s="49">
        <f t="shared" si="4"/>
        <v>3.3226520810420756E-9</v>
      </c>
      <c r="L128">
        <v>-8.4785151318880203</v>
      </c>
      <c r="M128">
        <v>1.87212811350866E-3</v>
      </c>
      <c r="N128">
        <v>0</v>
      </c>
      <c r="O128">
        <v>-2.8609196306863236</v>
      </c>
      <c r="P128">
        <v>-3.5092498075465568</v>
      </c>
      <c r="Q128">
        <f>(LOG10(K128)-L128)^2/$AM$20/$AM$20</f>
        <v>4.3650161085426655E-22</v>
      </c>
      <c r="R128" s="25">
        <f>(V128-M128)^2/$AM$18/$AM$18</f>
        <v>0.30545380585849646</v>
      </c>
      <c r="S128" s="16">
        <f t="shared" si="5"/>
        <v>5.0755173360256385E-19</v>
      </c>
      <c r="T128">
        <f>(LOG10(B128)-O128)^2/$AM$17/$AM$17</f>
        <v>7.4557997468898338E-2</v>
      </c>
      <c r="U128">
        <f>(LOG10(H128)-P128)^2/$AM$21/$AM$21</f>
        <v>2.2190625751913728E-2</v>
      </c>
      <c r="V128">
        <f>SUM($AI$9*B128,$AJ$9*C128,$AK$9*D128,$AL$9*E128,$AM$9*F128,$AN$9*G128)</f>
        <v>7.8343714302135062E-4</v>
      </c>
      <c r="W128" s="16">
        <f>$AI$8*B128+$AJ$8*C128+$AK$8*D128+$AM$8*F128+$AN$8*G128</f>
        <v>-4.9869865596896914E-13</v>
      </c>
      <c r="X128" s="16">
        <f>(B128-$B$2)^2/$B$2/$B$2</f>
        <v>4.184863342659631E-2</v>
      </c>
      <c r="Y128" s="16">
        <f>(C128-$C$2)^2/$C$2/$C$2</f>
        <v>0.13916176859648913</v>
      </c>
      <c r="Z128" s="16">
        <f>(D128-$D$2)^2/$D$2/$D$2</f>
        <v>4.6415794636301057E-2</v>
      </c>
      <c r="AA128" s="16">
        <f>(E128-$E$2)^2/$E$2/$E$2</f>
        <v>0.25707591551133741</v>
      </c>
      <c r="AB128" s="16">
        <f>(F128-$F$2)^2/$F$2/$F$2</f>
        <v>6.0420772692478399E-2</v>
      </c>
      <c r="AC128" s="16">
        <f>(G128-$G$2)^2/$G$2/$G$2</f>
        <v>0.34980298827424994</v>
      </c>
      <c r="AD128" s="16">
        <f>(H128-$H$2)^2/$H$2/$H$2</f>
        <v>0.2570805555561444</v>
      </c>
      <c r="AE128" s="66">
        <f t="shared" si="6"/>
        <v>1.1518064286935967</v>
      </c>
      <c r="AF128" s="66"/>
      <c r="AG128" s="66"/>
    </row>
    <row r="129" spans="1:33" x14ac:dyDescent="0.25">
      <c r="A129">
        <v>128</v>
      </c>
      <c r="B129" s="49">
        <v>3.3115633369000199E-4</v>
      </c>
      <c r="C129" s="49">
        <v>2.4509191538166302E-9</v>
      </c>
      <c r="D129" s="49">
        <v>6.2891405643313199E-4</v>
      </c>
      <c r="E129" s="49">
        <v>3.1131501679744799E-6</v>
      </c>
      <c r="F129" s="49">
        <v>1.4440262350227701E-5</v>
      </c>
      <c r="G129" s="49">
        <v>4.5205303007269503E-6</v>
      </c>
      <c r="H129" s="49">
        <v>9.1658612727525194E-5</v>
      </c>
      <c r="I129" s="50"/>
      <c r="J129">
        <v>0.95709424240803997</v>
      </c>
      <c r="K129" s="49">
        <f t="shared" si="4"/>
        <v>2.3457606107254821E-9</v>
      </c>
      <c r="L129">
        <v>-8.6297163104219248</v>
      </c>
      <c r="M129">
        <v>1.80097062220323E-3</v>
      </c>
      <c r="N129">
        <v>0</v>
      </c>
      <c r="O129">
        <v>-3.1775914404836891</v>
      </c>
      <c r="P129">
        <v>-3.1891536438759371</v>
      </c>
      <c r="Q129">
        <f>(LOG10(K129)-L129)^2/$AM$20/$AM$20</f>
        <v>2.7295733764311957E-21</v>
      </c>
      <c r="R129" s="25">
        <f>(V129-M129)^2/$AM$18/$AM$18</f>
        <v>0.33413569519122083</v>
      </c>
      <c r="S129" s="16">
        <f t="shared" si="5"/>
        <v>9.6175665149400982E-17</v>
      </c>
      <c r="T129">
        <f>(LOG10(B129)-O129)^2/$AM$17/$AM$17</f>
        <v>2.2857734804477611E-2</v>
      </c>
      <c r="U129">
        <f>(LOG10(H129)-P129)^2/$AM$21/$AM$21</f>
        <v>0.18006149761095971</v>
      </c>
      <c r="V129">
        <f>SUM($AI$9*B129,$AJ$9*C129,$AK$9*D129,$AL$9*E129,$AM$9*F129,$AN$9*G129)</f>
        <v>6.6231266051516055E-4</v>
      </c>
      <c r="W129" s="16">
        <f>$AI$8*B129+$AJ$8*C129+$AK$8*D129+$AM$8*F129+$AN$8*G129</f>
        <v>6.8648434740499714E-12</v>
      </c>
      <c r="X129" s="16">
        <f>(B129-$B$2)^2/$B$2/$B$2</f>
        <v>0.10728777698061223</v>
      </c>
      <c r="Y129" s="16">
        <f>(C129-$C$2)^2/$C$2/$C$2</f>
        <v>0.31097681804272687</v>
      </c>
      <c r="Z129" s="16">
        <f>(D129-$D$2)^2/$D$2/$D$2</f>
        <v>0.1204555920708944</v>
      </c>
      <c r="AA129" s="16">
        <f>(E129-$E$2)^2/$E$2/$E$2</f>
        <v>0.50430725994196757</v>
      </c>
      <c r="AB129" s="16">
        <f>(F129-$F$2)^2/$F$2/$F$2</f>
        <v>0.21670283902673165</v>
      </c>
      <c r="AC129" s="16">
        <f>(G129-$G$2)^2/$G$2/$G$2</f>
        <v>1.5688618556728844</v>
      </c>
      <c r="AD129" s="16">
        <f>(H129-$H$2)^2/$H$2/$H$2</f>
        <v>0.50431335069627892</v>
      </c>
      <c r="AE129" s="66">
        <f t="shared" si="6"/>
        <v>3.3329054924320962</v>
      </c>
      <c r="AF129" s="66"/>
      <c r="AG129" s="66"/>
    </row>
    <row r="130" spans="1:33" x14ac:dyDescent="0.25">
      <c r="A130">
        <v>129</v>
      </c>
      <c r="B130" s="49">
        <v>5.4782507019650296E-4</v>
      </c>
      <c r="C130" s="49">
        <v>6.8696062943802001E-9</v>
      </c>
      <c r="D130" s="49">
        <v>1.07623392047381E-3</v>
      </c>
      <c r="E130" s="49">
        <v>1.48610793573637E-5</v>
      </c>
      <c r="F130" s="49">
        <v>8.9012404501093507E-6</v>
      </c>
      <c r="G130" s="49">
        <v>1.62060173161767E-6</v>
      </c>
      <c r="H130" s="49">
        <v>4.3755456523309697E-4</v>
      </c>
      <c r="I130" s="50"/>
      <c r="J130">
        <v>0.95497670861554995</v>
      </c>
      <c r="K130" s="49">
        <f t="shared" si="4"/>
        <v>6.5603140084918681E-9</v>
      </c>
      <c r="L130">
        <v>-8.1830753726618628</v>
      </c>
      <c r="M130">
        <v>8.5818472430892404E-4</v>
      </c>
      <c r="N130">
        <v>0</v>
      </c>
      <c r="O130">
        <v>-3.3563045920097485</v>
      </c>
      <c r="P130">
        <v>-3.4295361858377866</v>
      </c>
      <c r="Q130">
        <f>(LOG10(K130)-L130)^2/$AM$20/$AM$20</f>
        <v>1.1768368663505632E-22</v>
      </c>
      <c r="R130" s="25">
        <f>(V130-M130)^2/$AM$18/$AM$18</f>
        <v>1.4532388898938075E-2</v>
      </c>
      <c r="S130" s="16">
        <f t="shared" si="5"/>
        <v>9.6984621009865594E-17</v>
      </c>
      <c r="T130">
        <f>(LOG10(B130)-O130)^2/$AM$17/$AM$17</f>
        <v>2.2537092311649192E-3</v>
      </c>
      <c r="U130">
        <f>(LOG10(H130)-P130)^2/$AM$21/$AM$21</f>
        <v>1.2449749551572875E-3</v>
      </c>
      <c r="V130">
        <f>SUM($AI$9*B130,$AJ$9*C130,$AK$9*D130,$AL$9*E130,$AM$9*F130,$AN$9*G130)</f>
        <v>1.0956501334993519E-3</v>
      </c>
      <c r="W130" s="16">
        <f>$AI$8*B130+$AJ$8*C130+$AK$8*D130+$AM$8*F130+$AN$8*G130</f>
        <v>6.8936539146401994E-12</v>
      </c>
      <c r="X130" s="16">
        <f>(B130-$B$2)^2/$B$2/$B$2</f>
        <v>1.2638979204258645E-2</v>
      </c>
      <c r="Y130" s="16">
        <f>(C130-$C$2)^2/$C$2/$C$2</f>
        <v>5.7523703546697912E-2</v>
      </c>
      <c r="Z130" s="16">
        <f>(D130-$D$2)^2/$D$2/$D$2</f>
        <v>1.3767806801313219E-2</v>
      </c>
      <c r="AA130" s="16">
        <f>(E130-$E$2)^2/$E$2/$E$2</f>
        <v>0.14719568230516999</v>
      </c>
      <c r="AB130" s="16">
        <f>(F130-$F$2)^2/$F$2/$F$2</f>
        <v>9.3375115919811982E-3</v>
      </c>
      <c r="AC130" s="16">
        <f>(G130-$G$2)^2/$G$2/$G$2</f>
        <v>3.7043859004791034E-2</v>
      </c>
      <c r="AD130" s="16">
        <f>(H130-$H$2)^2/$H$2/$H$2</f>
        <v>0.14720113647847954</v>
      </c>
      <c r="AE130" s="66">
        <f t="shared" si="6"/>
        <v>0.42470867893269154</v>
      </c>
      <c r="AF130" s="66"/>
      <c r="AG130" s="66"/>
    </row>
    <row r="131" spans="1:33" x14ac:dyDescent="0.25">
      <c r="A131">
        <v>130</v>
      </c>
      <c r="B131" s="49">
        <v>4.5023392514211799E-4</v>
      </c>
      <c r="C131" s="49">
        <v>4.6189796186597702E-9</v>
      </c>
      <c r="D131" s="49">
        <v>8.7659385001948205E-4</v>
      </c>
      <c r="E131" s="49">
        <v>8.1560054910621197E-6</v>
      </c>
      <c r="F131" s="49">
        <v>1.07367657669805E-5</v>
      </c>
      <c r="G131" s="49">
        <v>2.4050882605115298E-6</v>
      </c>
      <c r="H131" s="49">
        <v>2.4013499221360501E-4</v>
      </c>
      <c r="I131" s="50"/>
      <c r="J131">
        <v>0.95591840895254698</v>
      </c>
      <c r="K131" s="49">
        <f t="shared" si="4"/>
        <v>4.4153676480534901E-9</v>
      </c>
      <c r="L131">
        <v>-8.3550331287937976</v>
      </c>
      <c r="M131">
        <v>4.34160164704289E-4</v>
      </c>
      <c r="N131">
        <v>0</v>
      </c>
      <c r="O131">
        <v>-3.2202802634992018</v>
      </c>
      <c r="P131">
        <v>-3.8601806299438284</v>
      </c>
      <c r="Q131">
        <f>(LOG10(K131)-L131)^2/$AM$20/$AM$20</f>
        <v>5.1833869670530655E-23</v>
      </c>
      <c r="R131" s="25">
        <f>(V131-M131)^2/$AM$18/$AM$18</f>
        <v>5.6037847724157076E-2</v>
      </c>
      <c r="S131" s="16">
        <f t="shared" si="5"/>
        <v>6.1757118261312802E-19</v>
      </c>
      <c r="T131">
        <f>(LOG10(B131)-O131)^2/$AM$17/$AM$17</f>
        <v>3.9867556048750804E-3</v>
      </c>
      <c r="U131">
        <f>(LOG10(H131)-P131)^2/$AM$21/$AM$21</f>
        <v>1.447643069391291E-2</v>
      </c>
      <c r="V131">
        <f>SUM($AI$9*B131,$AJ$9*C131,$AK$9*D131,$AL$9*E131,$AM$9*F131,$AN$9*G131)</f>
        <v>9.0046785083433588E-4</v>
      </c>
      <c r="W131" s="16">
        <f>$AI$8*B131+$AJ$8*C131+$AK$8*D131+$AM$8*F131+$AN$8*G131</f>
        <v>-5.500998813674047E-13</v>
      </c>
      <c r="X131" s="16">
        <f>(B131-$B$2)^2/$B$2/$B$2</f>
        <v>7.3525616349912875E-3</v>
      </c>
      <c r="Y131" s="16">
        <f>(C131-$C$2)^2/$C$2/$C$2</f>
        <v>2.7674598530774527E-2</v>
      </c>
      <c r="Z131" s="16">
        <f>(D131-$D$2)^2/$D$2/$D$2</f>
        <v>8.087083511130232E-3</v>
      </c>
      <c r="AA131" s="16">
        <f>(E131-$E$2)^2/$E$2/$E$2</f>
        <v>5.7899946331269998E-2</v>
      </c>
      <c r="AB131" s="16">
        <f>(F131-$F$2)^2/$F$2/$F$2</f>
        <v>8.0376631625044912E-3</v>
      </c>
      <c r="AC131" s="16">
        <f>(G131-$G$2)^2/$G$2/$G$2</f>
        <v>3.9376534185876721E-2</v>
      </c>
      <c r="AD131" s="16">
        <f>(H131-$H$2)^2/$H$2/$H$2</f>
        <v>5.7901372655036379E-2</v>
      </c>
      <c r="AE131" s="66">
        <f t="shared" si="6"/>
        <v>0.20632976001158365</v>
      </c>
      <c r="AF131" s="66"/>
      <c r="AG131" s="66"/>
    </row>
    <row r="132" spans="1:33" x14ac:dyDescent="0.25">
      <c r="A132">
        <v>131</v>
      </c>
      <c r="B132" s="49">
        <v>5.2154975603255303E-4</v>
      </c>
      <c r="C132" s="49">
        <v>6.2219373363319803E-9</v>
      </c>
      <c r="D132" s="49">
        <v>1.02266153696338E-3</v>
      </c>
      <c r="E132" s="49">
        <v>1.2797214903763401E-5</v>
      </c>
      <c r="F132" s="49">
        <v>9.3279576435670903E-6</v>
      </c>
      <c r="G132" s="49">
        <v>1.7882728217554899E-6</v>
      </c>
      <c r="H132" s="49">
        <v>3.76787311635033E-4</v>
      </c>
      <c r="I132" s="50"/>
      <c r="J132">
        <v>0.95522800827550303</v>
      </c>
      <c r="K132" s="49">
        <f t="shared" ref="K132:K195" si="7">C132*J132</f>
        <v>5.9433688093993864E-9</v>
      </c>
      <c r="L132">
        <v>-8.2259673191957798</v>
      </c>
      <c r="M132">
        <v>2.2417760818441799E-3</v>
      </c>
      <c r="N132">
        <v>0</v>
      </c>
      <c r="O132">
        <v>-3.2353514957453795</v>
      </c>
      <c r="P132">
        <v>-3.536014973898022</v>
      </c>
      <c r="Q132">
        <f>(LOG10(K132)-L132)^2/$AM$20/$AM$20</f>
        <v>2.2341743138764702E-22</v>
      </c>
      <c r="R132" s="25">
        <f>(V132-M132)^2/$AM$18/$AM$18</f>
        <v>0.37028859684500931</v>
      </c>
      <c r="S132" s="16">
        <f t="shared" ref="S132:S195" si="8">W132^2/$AM$19/$AM$19</f>
        <v>1.6275098443418831E-16</v>
      </c>
      <c r="T132">
        <f>(LOG10(B132)-O132)^2/$AM$17/$AM$17</f>
        <v>5.6057091467513179E-4</v>
      </c>
      <c r="U132">
        <f>(LOG10(H132)-P132)^2/$AM$21/$AM$21</f>
        <v>3.1422327207095159E-3</v>
      </c>
      <c r="V132">
        <f>SUM($AI$9*B132,$AJ$9*C132,$AK$9*D132,$AL$9*E132,$AM$9*F132,$AN$9*G132)</f>
        <v>1.0430995031349333E-3</v>
      </c>
      <c r="W132" s="16">
        <f>$AI$8*B132+$AJ$8*C132+$AK$8*D132+$AM$8*F132+$AN$8*G132</f>
        <v>8.9301725835927865E-12</v>
      </c>
      <c r="X132" s="16">
        <f>(B132-$B$2)^2/$B$2/$B$2</f>
        <v>3.4890404393690543E-3</v>
      </c>
      <c r="Y132" s="16">
        <f>(C132-$C$2)^2/$C$2/$C$2</f>
        <v>1.5116294372893347E-2</v>
      </c>
      <c r="Z132" s="16">
        <f>(D132-$D$2)^2/$D$2/$D$2</f>
        <v>3.8091035095467562E-3</v>
      </c>
      <c r="AA132" s="16">
        <f>(E132-$E$2)^2/$E$2/$E$2</f>
        <v>3.6673017292786242E-2</v>
      </c>
      <c r="AB132" s="16">
        <f>(F132-$F$2)^2/$F$2/$F$2</f>
        <v>2.8434618470797135E-3</v>
      </c>
      <c r="AC132" s="16">
        <f>(G132-$G$2)^2/$G$2/$G$2</f>
        <v>1.1863287903422086E-2</v>
      </c>
      <c r="AD132" s="16">
        <f>(H132-$H$2)^2/$H$2/$H$2</f>
        <v>3.6674247985071302E-2</v>
      </c>
      <c r="AE132" s="66">
        <f t="shared" ref="AE132:AE195" si="9">SUM(X132:AD132)</f>
        <v>0.1104684533501685</v>
      </c>
      <c r="AF132" s="66"/>
      <c r="AG132" s="66"/>
    </row>
    <row r="133" spans="1:33" x14ac:dyDescent="0.25">
      <c r="A133">
        <v>132</v>
      </c>
      <c r="B133" s="49">
        <v>5.8720788897896896E-4</v>
      </c>
      <c r="C133" s="49">
        <v>7.8976414629512807E-9</v>
      </c>
      <c r="D133" s="49">
        <v>1.1563467493731199E-3</v>
      </c>
      <c r="E133" s="49">
        <v>1.83413499266022E-5</v>
      </c>
      <c r="F133" s="49">
        <v>8.3330373659549005E-6</v>
      </c>
      <c r="G133" s="49">
        <v>1.41084969674288E-6</v>
      </c>
      <c r="H133" s="49">
        <v>5.4002610496175401E-4</v>
      </c>
      <c r="I133" s="50"/>
      <c r="J133">
        <v>0.95460325075014496</v>
      </c>
      <c r="K133" s="49">
        <f t="shared" si="7"/>
        <v>7.5391142137924233E-9</v>
      </c>
      <c r="L133">
        <v>-8.1226796773058343</v>
      </c>
      <c r="M133">
        <v>1.5457450317511901E-3</v>
      </c>
      <c r="N133">
        <v>0</v>
      </c>
      <c r="O133">
        <v>-3.6064254621019916</v>
      </c>
      <c r="P133">
        <v>-3.3850096432189742</v>
      </c>
      <c r="Q133">
        <f>(LOG10(K133)-L133)^2/$AM$20/$AM$20</f>
        <v>3.083460378826992E-23</v>
      </c>
      <c r="R133" s="25">
        <f>(V133-M133)^2/$AM$18/$AM$18</f>
        <v>3.5534861960408143E-2</v>
      </c>
      <c r="S133" s="16">
        <f t="shared" si="8"/>
        <v>6.5948310638937205E-18</v>
      </c>
      <c r="T133">
        <f>(LOG10(B133)-O133)^2/$AM$17/$AM$17</f>
        <v>3.5197013749185005E-2</v>
      </c>
      <c r="U133">
        <f>(LOG10(H133)-P133)^2/$AM$21/$AM$21</f>
        <v>3.4471222776520059E-3</v>
      </c>
      <c r="V133">
        <f>SUM($AI$9*B133,$AJ$9*C133,$AK$9*D133,$AL$9*E133,$AM$9*F133,$AN$9*G133)</f>
        <v>1.1744157761603097E-3</v>
      </c>
      <c r="W133" s="16">
        <f>$AI$8*B133+$AJ$8*C133+$AK$8*D133+$AM$8*F133+$AN$8*G133</f>
        <v>1.7976282211035525E-12</v>
      </c>
      <c r="X133" s="16">
        <f>(B133-$B$2)^2/$B$2/$B$2</f>
        <v>3.7015704663241951E-2</v>
      </c>
      <c r="Y133" s="16">
        <f>(C133-$C$2)^2/$C$2/$C$2</f>
        <v>0.18095065109057398</v>
      </c>
      <c r="Z133" s="16">
        <f>(D133-$D$2)^2/$D$2/$D$2</f>
        <v>4.0203742968235763E-2</v>
      </c>
      <c r="AA133" s="16">
        <f>(E133-$E$2)^2/$E$2/$E$2</f>
        <v>0.50083390267106798</v>
      </c>
      <c r="AB133" s="16">
        <f>(F133-$F$2)^2/$F$2/$F$2</f>
        <v>2.380744138227172E-2</v>
      </c>
      <c r="AC133" s="16">
        <f>(G133-$G$2)^2/$G$2/$G$2</f>
        <v>8.8200377967000892E-2</v>
      </c>
      <c r="AD133" s="16">
        <f>(H133-$H$2)^2/$H$2/$H$2</f>
        <v>0.50085517665919799</v>
      </c>
      <c r="AE133" s="66">
        <f t="shared" si="9"/>
        <v>1.3718669974015902</v>
      </c>
      <c r="AF133" s="66"/>
      <c r="AG133" s="66"/>
    </row>
    <row r="134" spans="1:33" x14ac:dyDescent="0.25">
      <c r="A134">
        <v>133</v>
      </c>
      <c r="B134" s="49">
        <v>4.6945648593430602E-4</v>
      </c>
      <c r="C134" s="49">
        <v>5.0286889542468197E-9</v>
      </c>
      <c r="D134" s="49">
        <v>9.1607802370808895E-4</v>
      </c>
      <c r="E134" s="49">
        <v>9.2754994318301597E-6</v>
      </c>
      <c r="F134" s="49">
        <v>1.0314950681533401E-5</v>
      </c>
      <c r="G134" s="49">
        <v>2.2100760150933398E-6</v>
      </c>
      <c r="H134" s="49">
        <v>2.7309642443185101E-4</v>
      </c>
      <c r="I134" s="50"/>
      <c r="J134">
        <v>0.95573115612872295</v>
      </c>
      <c r="K134" s="49">
        <f t="shared" si="7"/>
        <v>4.8060747080540516E-9</v>
      </c>
      <c r="L134">
        <v>-8.318209482611433</v>
      </c>
      <c r="M134">
        <v>1.19330723030265E-3</v>
      </c>
      <c r="N134">
        <v>0</v>
      </c>
      <c r="O134">
        <v>-3.4875613450023559</v>
      </c>
      <c r="P134">
        <v>-3.4083745367855038</v>
      </c>
      <c r="Q134">
        <f>(LOG10(K134)-L134)^2/$AM$20/$AM$20</f>
        <v>1.5235003159800441E-22</v>
      </c>
      <c r="R134" s="25">
        <f>(V134-M134)^2/$AM$18/$AM$18</f>
        <v>1.667826643909465E-2</v>
      </c>
      <c r="S134" s="16">
        <f t="shared" si="8"/>
        <v>5.7041933597323953E-19</v>
      </c>
      <c r="T134">
        <f>(LOG10(B134)-O134)^2/$AM$17/$AM$17</f>
        <v>6.3327128800360899E-3</v>
      </c>
      <c r="U134">
        <f>(LOG10(H134)-P134)^2/$AM$21/$AM$21</f>
        <v>6.0302562466964674E-3</v>
      </c>
      <c r="V134">
        <f>SUM($AI$9*B134,$AJ$9*C134,$AK$9*D134,$AL$9*E134,$AM$9*F134,$AN$9*G134)</f>
        <v>9.3891297239729482E-4</v>
      </c>
      <c r="W134" s="16">
        <f>$AI$8*B134+$AJ$8*C134+$AK$8*D134+$AM$8*F134+$AN$8*G134</f>
        <v>-5.2868277315124175E-13</v>
      </c>
      <c r="X134" s="16">
        <f>(B134-$B$2)^2/$B$2/$B$2</f>
        <v>2.1821426461505998E-3</v>
      </c>
      <c r="Y134" s="16">
        <f>(C134-$C$2)^2/$C$2/$C$2</f>
        <v>8.5399108583021199E-3</v>
      </c>
      <c r="Z134" s="16">
        <f>(D134-$D$2)^2/$D$2/$D$2</f>
        <v>2.3947420773186823E-3</v>
      </c>
      <c r="AA134" s="16">
        <f>(E134-$E$2)^2/$E$2/$E$2</f>
        <v>1.8602799264957781E-2</v>
      </c>
      <c r="AB134" s="16">
        <f>(F134-$F$2)^2/$F$2/$F$2</f>
        <v>2.1943454218569108E-3</v>
      </c>
      <c r="AC134" s="16">
        <f>(G134-$G$2)^2/$G$2/$G$2</f>
        <v>1.025404437445048E-2</v>
      </c>
      <c r="AD134" s="16">
        <f>(H134-$H$2)^2/$H$2/$H$2</f>
        <v>1.8603300580001134E-2</v>
      </c>
      <c r="AE134" s="66">
        <f t="shared" si="9"/>
        <v>6.2771285223037709E-2</v>
      </c>
      <c r="AF134" s="66"/>
      <c r="AG134" s="66"/>
    </row>
    <row r="135" spans="1:33" x14ac:dyDescent="0.25">
      <c r="A135">
        <v>134</v>
      </c>
      <c r="B135" s="49">
        <v>4.7830888872484398E-4</v>
      </c>
      <c r="C135" s="49">
        <v>5.2229254926964999E-9</v>
      </c>
      <c r="D135" s="49">
        <v>9.3423052896192198E-4</v>
      </c>
      <c r="E135" s="49">
        <v>9.8227689078066E-6</v>
      </c>
      <c r="F135" s="49">
        <v>1.0132085404179301E-5</v>
      </c>
      <c r="G135" s="49">
        <v>2.1283011152569499E-6</v>
      </c>
      <c r="H135" s="49">
        <v>2.8920979210270701E-4</v>
      </c>
      <c r="I135" s="50"/>
      <c r="J135">
        <v>0.95564520402081798</v>
      </c>
      <c r="K135" s="49">
        <f t="shared" si="7"/>
        <v>4.9912636980534781E-9</v>
      </c>
      <c r="L135">
        <v>-8.3017894849233826</v>
      </c>
      <c r="M135">
        <v>7.5668563406107599E-4</v>
      </c>
      <c r="N135">
        <v>0</v>
      </c>
      <c r="O135">
        <v>-3.2899551928022879</v>
      </c>
      <c r="P135">
        <v>-3.5008727564346165</v>
      </c>
      <c r="Q135">
        <f>(LOG10(K135)-L135)^2/$AM$20/$AM$20</f>
        <v>1.4995930263889346E-23</v>
      </c>
      <c r="R135" s="25">
        <f>(V135-M135)^2/$AM$18/$AM$18</f>
        <v>1.0301525569370926E-2</v>
      </c>
      <c r="S135" s="16">
        <f t="shared" si="8"/>
        <v>5.3155947315886331E-19</v>
      </c>
      <c r="T135">
        <f>(LOG10(B135)-O135)^2/$AM$17/$AM$17</f>
        <v>2.3007361586470731E-4</v>
      </c>
      <c r="U135">
        <f>(LOG10(H135)-P135)^2/$AM$21/$AM$21</f>
        <v>3.5937259385747296E-4</v>
      </c>
      <c r="V135">
        <f>SUM($AI$9*B135,$AJ$9*C135,$AK$9*D135,$AL$9*E135,$AM$9*F135,$AN$9*G135)</f>
        <v>9.566177779600449E-4</v>
      </c>
      <c r="W135" s="16">
        <f>$AI$8*B135+$AJ$8*C135+$AK$8*D135+$AM$8*F135+$AN$8*G135</f>
        <v>-5.1035687694773253E-13</v>
      </c>
      <c r="X135" s="16">
        <f>(B135-$B$2)^2/$B$2/$B$2</f>
        <v>8.2584764386812689E-4</v>
      </c>
      <c r="Y135" s="16">
        <f>(C135-$C$2)^2/$C$2/$C$2</f>
        <v>3.2896440902398993E-3</v>
      </c>
      <c r="Z135" s="16">
        <f>(D135-$D$2)^2/$D$2/$D$2</f>
        <v>9.0542829771538425E-4</v>
      </c>
      <c r="AA135" s="16">
        <f>(E135-$E$2)^2/$E$2/$E$2</f>
        <v>7.2996201259280776E-3</v>
      </c>
      <c r="AB135" s="16">
        <f>(F135-$F$2)^2/$F$2/$F$2</f>
        <v>8.000529524360159E-4</v>
      </c>
      <c r="AC135" s="16">
        <f>(G135-$G$2)^2/$G$2/$G$2</f>
        <v>3.6620061510471932E-3</v>
      </c>
      <c r="AD135" s="16">
        <f>(H135-$H$2)^2/$H$2/$H$2</f>
        <v>7.2998247772407526E-3</v>
      </c>
      <c r="AE135" s="66">
        <f t="shared" si="9"/>
        <v>2.408242403847545E-2</v>
      </c>
      <c r="AF135" s="66"/>
      <c r="AG135" s="66"/>
    </row>
    <row r="136" spans="1:33" x14ac:dyDescent="0.25">
      <c r="A136">
        <v>135</v>
      </c>
      <c r="B136" s="49">
        <v>7.5067611760681701E-4</v>
      </c>
      <c r="C136" s="49">
        <v>1.28930867197823E-8</v>
      </c>
      <c r="D136" s="49">
        <v>1.48727695608367E-3</v>
      </c>
      <c r="E136" s="49">
        <v>3.8380608399474099E-5</v>
      </c>
      <c r="F136" s="49">
        <v>6.6104822918107798E-6</v>
      </c>
      <c r="G136" s="49">
        <v>8.6720242305010002E-7</v>
      </c>
      <c r="H136" s="49">
        <v>1.1300611481393399E-3</v>
      </c>
      <c r="I136" s="50"/>
      <c r="J136">
        <v>0.95309460925627998</v>
      </c>
      <c r="K136" s="49">
        <f t="shared" si="7"/>
        <v>1.2288331449298244E-8</v>
      </c>
      <c r="L136">
        <v>-7.9105070828806934</v>
      </c>
      <c r="M136">
        <v>1.0121620386176399E-3</v>
      </c>
      <c r="N136">
        <v>0</v>
      </c>
      <c r="O136">
        <v>-3.2172703454124143</v>
      </c>
      <c r="P136">
        <v>-3.3531399041777199</v>
      </c>
      <c r="Q136">
        <f>(LOG10(K136)-L136)^2/$AM$20/$AM$20</f>
        <v>8.5984907862525933E-21</v>
      </c>
      <c r="R136" s="25">
        <f>(V136-M136)^2/$AM$18/$AM$18</f>
        <v>6.1672532126069685E-2</v>
      </c>
      <c r="S136" s="16">
        <f t="shared" si="8"/>
        <v>5.5396381257284486E-17</v>
      </c>
      <c r="T136">
        <f>(LOG10(B136)-O136)^2/$AM$17/$AM$17</f>
        <v>2.1493861153190075E-3</v>
      </c>
      <c r="U136">
        <f>(LOG10(H136)-P136)^2/$AM$21/$AM$21</f>
        <v>4.1258109802219577E-2</v>
      </c>
      <c r="V136">
        <f>SUM($AI$9*B136,$AJ$9*C136,$AK$9*D136,$AL$9*E136,$AM$9*F136,$AN$9*G136)</f>
        <v>1.5013522300036217E-3</v>
      </c>
      <c r="W136" s="16">
        <f>$AI$8*B136+$AJ$8*C136+$AK$8*D136+$AM$8*F136+$AN$8*G136</f>
        <v>5.2100121704339036E-12</v>
      </c>
      <c r="X136" s="16">
        <f>(B136-$B$2)^2/$B$2/$B$2</f>
        <v>0.27492836292197764</v>
      </c>
      <c r="Y136" s="16">
        <f>(C136-$C$2)^2/$C$2/$C$2</f>
        <v>1.7608531384676425</v>
      </c>
      <c r="Z136" s="16">
        <f>(D136-$D$2)^2/$D$2/$D$2</f>
        <v>0.29602027211538084</v>
      </c>
      <c r="AA136" s="16">
        <f>(E136-$E$2)^2/$E$2/$E$2</f>
        <v>6.6227913807655625</v>
      </c>
      <c r="AB136" s="16">
        <f>(F136-$F$2)^2/$F$2/$F$2</f>
        <v>0.10831687568653163</v>
      </c>
      <c r="AC136" s="16">
        <f>(G136-$G$2)^2/$G$2/$G$2</f>
        <v>0.32248808050463068</v>
      </c>
      <c r="AD136" s="16">
        <f>(H136-$H$2)^2/$H$2/$H$2</f>
        <v>6.6232341287770957</v>
      </c>
      <c r="AE136" s="66">
        <f t="shared" si="9"/>
        <v>16.008632239238821</v>
      </c>
      <c r="AF136" s="66"/>
      <c r="AG136" s="66"/>
    </row>
    <row r="137" spans="1:33" x14ac:dyDescent="0.25">
      <c r="A137">
        <v>136</v>
      </c>
      <c r="B137" s="49">
        <v>5.2334083020602498E-4</v>
      </c>
      <c r="C137" s="49">
        <v>6.2651125035593396E-9</v>
      </c>
      <c r="D137" s="49">
        <v>1.0263168744573099E-3</v>
      </c>
      <c r="E137" s="49">
        <v>1.29315752326861E-5</v>
      </c>
      <c r="F137" s="49">
        <v>9.2975117671854794E-6</v>
      </c>
      <c r="G137" s="49">
        <v>1.7760187119058101E-6</v>
      </c>
      <c r="H137" s="49">
        <v>3.80743334674826E-4</v>
      </c>
      <c r="I137" s="50"/>
      <c r="J137">
        <v>0.95521082454681905</v>
      </c>
      <c r="K137" s="49">
        <f t="shared" si="7"/>
        <v>5.9845032804035023E-9</v>
      </c>
      <c r="L137">
        <v>-8.2229718905863525</v>
      </c>
      <c r="M137">
        <v>8.9618109257550804E-4</v>
      </c>
      <c r="N137">
        <v>0</v>
      </c>
      <c r="O137">
        <v>-3.2798696769255984</v>
      </c>
      <c r="P137">
        <v>-3.6223339786194084</v>
      </c>
      <c r="Q137">
        <f>(LOG10(K137)-L137)^2/$AM$20/$AM$20</f>
        <v>4.0000006619229954E-22</v>
      </c>
      <c r="R137" s="25">
        <f>(V137-M137)^2/$AM$18/$AM$18</f>
        <v>5.8373068694958057E-3</v>
      </c>
      <c r="S137" s="16">
        <f t="shared" si="8"/>
        <v>1.5879481072680056E-16</v>
      </c>
      <c r="T137">
        <f>(LOG10(B137)-O137)^2/$AM$17/$AM$17</f>
        <v>4.5272985368363923E-7</v>
      </c>
      <c r="U137">
        <f>(LOG10(H137)-P137)^2/$AM$21/$AM$21</f>
        <v>1.0298828505766073E-2</v>
      </c>
      <c r="V137">
        <f>SUM($AI$9*B137,$AJ$9*C137,$AK$9*D137,$AL$9*E137,$AM$9*F137,$AN$9*G137)</f>
        <v>1.046681651591083E-3</v>
      </c>
      <c r="W137" s="16">
        <f>$AI$8*B137+$AJ$8*C137+$AK$8*D137+$AM$8*F137+$AN$8*G137</f>
        <v>8.820966911633456E-12</v>
      </c>
      <c r="X137" s="16">
        <f>(B137-$B$2)^2/$B$2/$B$2</f>
        <v>3.931927898913415E-3</v>
      </c>
      <c r="Y137" s="16">
        <f>(C137-$C$2)^2/$C$2/$C$2</f>
        <v>1.7093126786059575E-2</v>
      </c>
      <c r="Z137" s="16">
        <f>(D137-$D$2)^2/$D$2/$D$2</f>
        <v>4.2919365699537618E-3</v>
      </c>
      <c r="AA137" s="16">
        <f>(E137-$E$2)^2/$E$2/$E$2</f>
        <v>4.1620815978568114E-2</v>
      </c>
      <c r="AB137" s="16">
        <f>(F137-$F$2)^2/$F$2/$F$2</f>
        <v>3.1825407681696245E-3</v>
      </c>
      <c r="AC137" s="16">
        <f>(G137-$G$2)^2/$G$2/$G$2</f>
        <v>1.3230714099417168E-2</v>
      </c>
      <c r="AD137" s="16">
        <f>(H137-$H$2)^2/$H$2/$H$2</f>
        <v>4.1622222487818349E-2</v>
      </c>
      <c r="AE137" s="66">
        <f t="shared" si="9"/>
        <v>0.1249732845889</v>
      </c>
      <c r="AF137" s="66"/>
      <c r="AG137" s="66"/>
    </row>
    <row r="138" spans="1:33" x14ac:dyDescent="0.25">
      <c r="A138">
        <v>137</v>
      </c>
      <c r="B138" s="49">
        <v>5.7434166830945099E-4</v>
      </c>
      <c r="C138" s="49">
        <v>7.5542440038698596E-9</v>
      </c>
      <c r="D138" s="49">
        <v>1.13019608757534E-3</v>
      </c>
      <c r="E138" s="49">
        <v>1.7151804437055799E-5</v>
      </c>
      <c r="F138" s="49">
        <v>8.5101151510907702E-6</v>
      </c>
      <c r="G138" s="49">
        <v>1.47457424095915E-6</v>
      </c>
      <c r="H138" s="49">
        <v>5.0500159935824504E-4</v>
      </c>
      <c r="I138" s="50"/>
      <c r="J138">
        <v>0.95472483239013295</v>
      </c>
      <c r="K138" s="49">
        <f t="shared" si="7"/>
        <v>7.2122243404288187E-9</v>
      </c>
      <c r="L138">
        <v>-8.1419307726940442</v>
      </c>
      <c r="M138">
        <v>1.3862108248825799E-3</v>
      </c>
      <c r="N138">
        <v>0</v>
      </c>
      <c r="O138">
        <v>-3.1984054982698584</v>
      </c>
      <c r="P138">
        <v>-2.9916990660885103</v>
      </c>
      <c r="Q138">
        <f>(LOG10(K138)-L138)^2/$AM$20/$AM$20</f>
        <v>1.0009506095540472E-21</v>
      </c>
      <c r="R138" s="25">
        <f>(V138-M138)^2/$AM$18/$AM$18</f>
        <v>1.4539987958602197E-2</v>
      </c>
      <c r="S138" s="16">
        <f t="shared" si="8"/>
        <v>3.217282354508114E-18</v>
      </c>
      <c r="T138">
        <f>(LOG10(B138)-O138)^2/$AM$17/$AM$17</f>
        <v>4.4995268530294134E-4</v>
      </c>
      <c r="U138">
        <f>(LOG10(H138)-P138)^2/$AM$21/$AM$21</f>
        <v>2.3257497522299341E-2</v>
      </c>
      <c r="V138">
        <f>SUM($AI$9*B138,$AJ$9*C138,$AK$9*D138,$AL$9*E138,$AM$9*F138,$AN$9*G138)</f>
        <v>1.1486833378744768E-3</v>
      </c>
      <c r="W138" s="16">
        <f>$AI$8*B138+$AJ$8*C138+$AK$8*D138+$AM$8*F138+$AN$8*G138</f>
        <v>-1.2555749096366078E-12</v>
      </c>
      <c r="X138" s="16">
        <f>(B138-$B$2)^2/$B$2/$B$2</f>
        <v>2.7645142536664176E-2</v>
      </c>
      <c r="Y138" s="16">
        <f>(C138-$C$2)^2/$C$2/$C$2</f>
        <v>0.1320638122093544</v>
      </c>
      <c r="Z138" s="16">
        <f>(D138-$D$2)^2/$D$2/$D$2</f>
        <v>3.0053457467152052E-2</v>
      </c>
      <c r="AA138" s="16">
        <f>(E138-$E$2)^2/$E$2/$E$2</f>
        <v>0.35633969401057591</v>
      </c>
      <c r="AB138" s="16">
        <f>(F138-$F$2)^2/$F$2/$F$2</f>
        <v>1.8584595478922893E-2</v>
      </c>
      <c r="AC138" s="16">
        <f>(G138-$G$2)^2/$G$2/$G$2</f>
        <v>7.0348056802780945E-2</v>
      </c>
      <c r="AD138" s="16">
        <f>(H138-$H$2)^2/$H$2/$H$2</f>
        <v>0.35635419079948644</v>
      </c>
      <c r="AE138" s="66">
        <f t="shared" si="9"/>
        <v>0.99138894930493682</v>
      </c>
      <c r="AF138" s="66"/>
      <c r="AG138" s="66"/>
    </row>
    <row r="139" spans="1:33" x14ac:dyDescent="0.25">
      <c r="A139">
        <v>138</v>
      </c>
      <c r="B139" s="49">
        <v>4.8298206613259199E-4</v>
      </c>
      <c r="C139" s="49">
        <v>5.3268743758805796E-9</v>
      </c>
      <c r="D139" s="49">
        <v>9.4380597307320104E-4</v>
      </c>
      <c r="E139" s="49">
        <v>1.01199163963278E-5</v>
      </c>
      <c r="F139" s="49">
        <v>1.0038251056461799E-5</v>
      </c>
      <c r="G139" s="49">
        <v>2.0869844517516601E-6</v>
      </c>
      <c r="H139" s="49">
        <v>2.9795877413595599E-4</v>
      </c>
      <c r="I139" s="50"/>
      <c r="J139">
        <v>0.95559990303158904</v>
      </c>
      <c r="K139" s="49">
        <f t="shared" si="7"/>
        <v>5.090360637052938E-9</v>
      </c>
      <c r="L139">
        <v>-8.293251448112489</v>
      </c>
      <c r="M139">
        <v>9.6040695380609901E-4</v>
      </c>
      <c r="N139">
        <v>0</v>
      </c>
      <c r="O139">
        <v>-3.3082972940900466</v>
      </c>
      <c r="P139">
        <v>-3.2208411238309185</v>
      </c>
      <c r="Q139">
        <f>(LOG10(K139)-L139)^2/$AM$20/$AM$20</f>
        <v>1.4004566871031928E-22</v>
      </c>
      <c r="R139" s="25">
        <f>(V139-M139)^2/$AM$18/$AM$18</f>
        <v>7.9587536845881289E-6</v>
      </c>
      <c r="S139" s="16">
        <f t="shared" si="8"/>
        <v>5.0677411370212381E-19</v>
      </c>
      <c r="T139">
        <f>(LOG10(B139)-O139)^2/$AM$17/$AM$17</f>
        <v>1.5099833648007814E-5</v>
      </c>
      <c r="U139">
        <f>(LOG10(H139)-P139)^2/$AM$21/$AM$21</f>
        <v>2.3256661346255862E-2</v>
      </c>
      <c r="V139">
        <f>SUM($AI$9*B139,$AJ$9*C139,$AK$9*D139,$AL$9*E139,$AM$9*F139,$AN$9*G139)</f>
        <v>9.6596413276350043E-4</v>
      </c>
      <c r="W139" s="16">
        <f>$AI$8*B139+$AJ$8*C139+$AK$8*D139+$AM$8*F139+$AN$8*G139</f>
        <v>-4.9831648147943158E-13</v>
      </c>
      <c r="X139" s="16">
        <f>(B139-$B$2)^2/$B$2/$B$2</f>
        <v>3.7049046470170985E-4</v>
      </c>
      <c r="Y139" s="16">
        <f>(C139-$C$2)^2/$C$2/$C$2</f>
        <v>1.4895358847028387E-3</v>
      </c>
      <c r="Z139" s="16">
        <f>(D139-$D$2)^2/$D$2/$D$2</f>
        <v>4.0599011416756939E-4</v>
      </c>
      <c r="AA139" s="16">
        <f>(E139-$E$2)^2/$E$2/$E$2</f>
        <v>3.3375456961690468E-3</v>
      </c>
      <c r="AB139" s="16">
        <f>(F139-$F$2)^2/$F$2/$F$2</f>
        <v>3.5201811801795143E-4</v>
      </c>
      <c r="AC139" s="16">
        <f>(G139-$G$2)^2/$G$2/$G$2</f>
        <v>1.5941466934377741E-3</v>
      </c>
      <c r="AD139" s="16">
        <f>(H139-$H$2)^2/$H$2/$H$2</f>
        <v>3.3376411975395946E-3</v>
      </c>
      <c r="AE139" s="66">
        <f t="shared" si="9"/>
        <v>1.0887368168736485E-2</v>
      </c>
      <c r="AF139" s="66"/>
      <c r="AG139" s="66"/>
    </row>
    <row r="140" spans="1:33" x14ac:dyDescent="0.25">
      <c r="A140">
        <v>139</v>
      </c>
      <c r="B140" s="49">
        <v>3.4866950927454302E-4</v>
      </c>
      <c r="C140" s="49">
        <v>2.7296871981323199E-9</v>
      </c>
      <c r="D140" s="49">
        <v>6.6580737859319003E-4</v>
      </c>
      <c r="E140" s="49">
        <v>3.6692014359707402E-6</v>
      </c>
      <c r="F140" s="49">
        <v>1.3736943018665501E-5</v>
      </c>
      <c r="G140" s="49">
        <v>4.06047600782566E-6</v>
      </c>
      <c r="H140" s="49">
        <v>1.08030268060057E-4</v>
      </c>
      <c r="I140" s="50"/>
      <c r="J140">
        <v>0.95691997034194798</v>
      </c>
      <c r="K140" s="49">
        <f t="shared" si="7"/>
        <v>2.6120921926795745E-9</v>
      </c>
      <c r="L140">
        <v>-8.583011498879058</v>
      </c>
      <c r="M140">
        <v>6.8527502402301204E-4</v>
      </c>
      <c r="N140">
        <v>0</v>
      </c>
      <c r="O140">
        <v>-3.1028821460338425</v>
      </c>
      <c r="P140">
        <v>-3.434026942669584</v>
      </c>
      <c r="Q140">
        <f>(LOG10(K140)-L140)^2/$AM$20/$AM$20</f>
        <v>1.9966827606473726E-23</v>
      </c>
      <c r="R140" s="25">
        <f>(V140-M140)^2/$AM$18/$AM$18</f>
        <v>3.7507491084377419E-5</v>
      </c>
      <c r="S140" s="16">
        <f t="shared" si="8"/>
        <v>1.1781358076055476E-16</v>
      </c>
      <c r="T140">
        <f>(LOG10(B140)-O140)^2/$AM$17/$AM$17</f>
        <v>3.1453711234531022E-2</v>
      </c>
      <c r="U140">
        <f>(LOG10(H140)-P140)^2/$AM$21/$AM$21</f>
        <v>7.0869788270122178E-2</v>
      </c>
      <c r="V140">
        <f>SUM($AI$9*B140,$AJ$9*C140,$AK$9*D140,$AL$9*E140,$AM$9*F140,$AN$9*G140)</f>
        <v>6.9733901095114857E-4</v>
      </c>
      <c r="W140" s="16">
        <f>$AI$8*B140+$AJ$8*C140+$AK$8*D140+$AM$8*F140+$AN$8*G140</f>
        <v>7.5979375209771129E-12</v>
      </c>
      <c r="X140" s="16">
        <f>(B140-$B$2)^2/$B$2/$B$2</f>
        <v>8.5255571423828252E-2</v>
      </c>
      <c r="Y140" s="16">
        <f>(C140-$C$2)^2/$C$2/$C$2</f>
        <v>0.25739419190284563</v>
      </c>
      <c r="Z140" s="16">
        <f>(D140-$D$2)^2/$D$2/$D$2</f>
        <v>9.5335711911682636E-2</v>
      </c>
      <c r="AA140" s="16">
        <f>(E140-$E$2)^2/$E$2/$E$2</f>
        <v>0.43345637295657213</v>
      </c>
      <c r="AB140" s="16">
        <f>(F140-$F$2)^2/$F$2/$F$2</f>
        <v>0.15534243049355217</v>
      </c>
      <c r="AC140" s="16">
        <f>(G140-$G$2)^2/$G$2/$G$2</f>
        <v>1.0471448950005706</v>
      </c>
      <c r="AD140" s="16">
        <f>(H140-$H$2)^2/$H$2/$H$2</f>
        <v>0.43346231439449218</v>
      </c>
      <c r="AE140" s="66">
        <f t="shared" si="9"/>
        <v>2.5073914880835435</v>
      </c>
      <c r="AF140" s="66"/>
      <c r="AG140" s="66"/>
    </row>
    <row r="141" spans="1:33" x14ac:dyDescent="0.25">
      <c r="A141">
        <v>140</v>
      </c>
      <c r="B141" s="49">
        <v>5.1821855168831502E-4</v>
      </c>
      <c r="C141" s="49">
        <v>6.1420154392592397E-9</v>
      </c>
      <c r="D141" s="49">
        <v>1.0158615409133101E-3</v>
      </c>
      <c r="E141" s="49">
        <v>1.2549737276825399E-5</v>
      </c>
      <c r="F141" s="49">
        <v>9.3851424614296201E-6</v>
      </c>
      <c r="G141" s="49">
        <v>1.8114104333144E-6</v>
      </c>
      <c r="H141" s="49">
        <v>3.6950073467230301E-4</v>
      </c>
      <c r="I141" s="50"/>
      <c r="J141">
        <v>0.95525998891011199</v>
      </c>
      <c r="K141" s="49">
        <f t="shared" si="7"/>
        <v>5.8672216003925179E-9</v>
      </c>
      <c r="L141">
        <v>-8.231567508438312</v>
      </c>
      <c r="M141">
        <v>6.7849366626811897E-4</v>
      </c>
      <c r="N141">
        <v>0</v>
      </c>
      <c r="O141">
        <v>-3.0128704059664901</v>
      </c>
      <c r="P141">
        <v>-3.2063380512611008</v>
      </c>
      <c r="Q141">
        <f>(LOG10(K141)-L141)^2/$AM$20/$AM$20</f>
        <v>1.2630611271842038E-21</v>
      </c>
      <c r="R141" s="25">
        <f>(V141-M141)^2/$AM$18/$AM$18</f>
        <v>3.3019088839371991E-2</v>
      </c>
      <c r="S141" s="16">
        <f t="shared" si="8"/>
        <v>1.6983993202913307E-16</v>
      </c>
      <c r="T141">
        <f>(LOG10(B141)-O141)^2/$AM$17/$AM$17</f>
        <v>1.8579957802981835E-2</v>
      </c>
      <c r="U141">
        <f>(LOG10(H141)-P141)^2/$AM$21/$AM$21</f>
        <v>1.2774271147119742E-2</v>
      </c>
      <c r="V141">
        <f>SUM($AI$9*B141,$AJ$9*C141,$AK$9*D141,$AL$9*E141,$AM$9*F141,$AN$9*G141)</f>
        <v>1.0364370942540445E-3</v>
      </c>
      <c r="W141" s="16">
        <f>$AI$8*B141+$AJ$8*C141+$AK$8*D141+$AM$8*F141+$AN$8*G141</f>
        <v>9.1225855268270954E-12</v>
      </c>
      <c r="X141" s="16">
        <f>(B141-$B$2)^2/$B$2/$B$2</f>
        <v>2.7356768174469238E-3</v>
      </c>
      <c r="Y141" s="16">
        <f>(C141-$C$2)^2/$C$2/$C$2</f>
        <v>1.1777429955271135E-2</v>
      </c>
      <c r="Z141" s="16">
        <f>(D141-$D$2)^2/$D$2/$D$2</f>
        <v>2.9875232905444758E-3</v>
      </c>
      <c r="AA141" s="16">
        <f>(E141-$E$2)^2/$E$2/$E$2</f>
        <v>2.8378860602896912E-2</v>
      </c>
      <c r="AB141" s="16">
        <f>(F141-$F$2)^2/$F$2/$F$2</f>
        <v>2.2582024055561515E-3</v>
      </c>
      <c r="AC141" s="16">
        <f>(G141-$G$2)^2/$G$2/$G$2</f>
        <v>9.4847039337061477E-3</v>
      </c>
      <c r="AD141" s="16">
        <f>(H141-$H$2)^2/$H$2/$H$2</f>
        <v>2.8379800597091845E-2</v>
      </c>
      <c r="AE141" s="66">
        <f t="shared" si="9"/>
        <v>8.6002197602513583E-2</v>
      </c>
      <c r="AF141" s="66"/>
      <c r="AG141" s="66"/>
    </row>
    <row r="142" spans="1:33" x14ac:dyDescent="0.25">
      <c r="A142">
        <v>141</v>
      </c>
      <c r="B142" s="49">
        <v>5.0679630481077396E-4</v>
      </c>
      <c r="C142" s="49">
        <v>5.8717218061182201E-9</v>
      </c>
      <c r="D142" s="49">
        <v>9.9253031993476806E-4</v>
      </c>
      <c r="E142" s="49">
        <v>1.17248144383439E-5</v>
      </c>
      <c r="F142" s="49">
        <v>9.5869202880994793E-6</v>
      </c>
      <c r="G142" s="49">
        <v>1.8943212412414401E-6</v>
      </c>
      <c r="H142" s="49">
        <v>3.45212243420275E-4</v>
      </c>
      <c r="I142" s="50"/>
      <c r="J142">
        <v>0.95536985015230103</v>
      </c>
      <c r="K142" s="49">
        <f t="shared" si="7"/>
        <v>5.609665982047162E-9</v>
      </c>
      <c r="L142">
        <v>-8.2510629972987175</v>
      </c>
      <c r="M142">
        <v>9.6023604164125398E-4</v>
      </c>
      <c r="N142">
        <v>0</v>
      </c>
      <c r="O142">
        <v>-3.3202547959395217</v>
      </c>
      <c r="P142">
        <v>-3.4975435504579946</v>
      </c>
      <c r="Q142">
        <f>(LOG10(K142)-L142)^2/$AM$20/$AM$20</f>
        <v>3.3184230727636135E-24</v>
      </c>
      <c r="R142" s="25">
        <f>(V142-M142)^2/$AM$18/$AM$18</f>
        <v>7.3368912084681426E-4</v>
      </c>
      <c r="S142" s="16">
        <f t="shared" si="8"/>
        <v>3.4114696187355134E-19</v>
      </c>
      <c r="T142">
        <f>(LOG10(B142)-O142)^2/$AM$17/$AM$17</f>
        <v>1.5735489142651589E-4</v>
      </c>
      <c r="U142">
        <f>(LOG10(H142)-P142)^2/$AM$21/$AM$21</f>
        <v>3.1736960410797623E-4</v>
      </c>
      <c r="V142">
        <f>SUM($AI$9*B142,$AJ$9*C142,$AK$9*D142,$AL$9*E142,$AM$9*F142,$AN$9*G142)</f>
        <v>1.0135926100304023E-3</v>
      </c>
      <c r="W142" s="16">
        <f>$AI$8*B142+$AJ$8*C142+$AK$8*D142+$AM$8*F142+$AN$8*G142</f>
        <v>-4.0885451118709715E-13</v>
      </c>
      <c r="X142" s="16">
        <f>(B142-$B$2)^2/$B$2/$B$2</f>
        <v>8.4736198278717665E-4</v>
      </c>
      <c r="Y142" s="16">
        <f>(C142-$C$2)^2/$C$2/$C$2</f>
        <v>3.5689517836520264E-3</v>
      </c>
      <c r="Z142" s="16">
        <f>(D142-$D$2)^2/$D$2/$D$2</f>
        <v>9.2634880286417642E-4</v>
      </c>
      <c r="AA142" s="16">
        <f>(E142-$E$2)^2/$E$2/$E$2</f>
        <v>8.400585403852039E-3</v>
      </c>
      <c r="AB142" s="16">
        <f>(F142-$F$2)^2/$F$2/$F$2</f>
        <v>7.3129770701851318E-4</v>
      </c>
      <c r="AC142" s="16">
        <f>(G142-$G$2)^2/$G$2/$G$2</f>
        <v>3.1444827531690719E-3</v>
      </c>
      <c r="AD142" s="16">
        <f>(H142-$H$2)^2/$H$2/$H$2</f>
        <v>8.400851234541859E-3</v>
      </c>
      <c r="AE142" s="66">
        <f t="shared" si="9"/>
        <v>2.6019879667884861E-2</v>
      </c>
      <c r="AF142" s="66"/>
      <c r="AG142" s="66"/>
    </row>
    <row r="143" spans="1:33" x14ac:dyDescent="0.25">
      <c r="A143">
        <v>142</v>
      </c>
      <c r="B143" s="49">
        <v>5.14806123290304E-4</v>
      </c>
      <c r="C143" s="49">
        <v>6.0606564461332997E-9</v>
      </c>
      <c r="D143" s="49">
        <v>1.00889373261849E-3</v>
      </c>
      <c r="E143" s="49">
        <v>1.2299469868477301E-5</v>
      </c>
      <c r="F143" s="49">
        <v>9.4444876921755092E-6</v>
      </c>
      <c r="G143" s="49">
        <v>1.8355899286447199E-6</v>
      </c>
      <c r="H143" s="49">
        <v>3.62132020264597E-4</v>
      </c>
      <c r="I143" s="50"/>
      <c r="J143">
        <v>0.95529277725026596</v>
      </c>
      <c r="K143" s="49">
        <f t="shared" si="7"/>
        <v>5.7897013283864067E-9</v>
      </c>
      <c r="L143">
        <v>-8.2373438394951624</v>
      </c>
      <c r="M143">
        <v>1.34067369041101E-3</v>
      </c>
      <c r="N143">
        <v>0</v>
      </c>
      <c r="O143">
        <v>-3.3129673280112413</v>
      </c>
      <c r="P143">
        <v>-3.5220710846193208</v>
      </c>
      <c r="Q143">
        <f>(LOG10(K143)-L143)^2/$AM$20/$AM$20</f>
        <v>1.0822727412056552E-22</v>
      </c>
      <c r="R143" s="25">
        <f>(V143-M143)^2/$AM$18/$AM$18</f>
        <v>2.4936109237869559E-2</v>
      </c>
      <c r="S143" s="16">
        <f t="shared" si="8"/>
        <v>1.7672163637453909E-16</v>
      </c>
      <c r="T143">
        <f>(LOG10(B143)-O143)^2/$AM$17/$AM$17</f>
        <v>1.5142572316513388E-4</v>
      </c>
      <c r="U143">
        <f>(LOG10(H143)-P143)^2/$AM$21/$AM$21</f>
        <v>1.6377404512210769E-3</v>
      </c>
      <c r="V143">
        <f>SUM($AI$9*B143,$AJ$9*C143,$AK$9*D143,$AL$9*E143,$AM$9*F143,$AN$9*G143)</f>
        <v>1.0296122372750397E-3</v>
      </c>
      <c r="W143" s="16">
        <f>$AI$8*B143+$AJ$8*C143+$AK$8*D143+$AM$8*F143+$AN$8*G143</f>
        <v>9.3055683235106142E-12</v>
      </c>
      <c r="X143" s="16">
        <f>(B143-$B$2)^2/$B$2/$B$2</f>
        <v>2.0588326234316527E-3</v>
      </c>
      <c r="Y143" s="16">
        <f>(C143-$C$2)^2/$C$2/$C$2</f>
        <v>8.805950459553822E-3</v>
      </c>
      <c r="Z143" s="16">
        <f>(D143-$D$2)^2/$D$2/$D$2</f>
        <v>2.2490666430164887E-3</v>
      </c>
      <c r="AA143" s="16">
        <f>(E143-$E$2)^2/$E$2/$E$2</f>
        <v>2.1071071003328719E-2</v>
      </c>
      <c r="AB143" s="16">
        <f>(F143-$F$2)^2/$F$2/$F$2</f>
        <v>1.722060573500044E-3</v>
      </c>
      <c r="AC143" s="16">
        <f>(G143-$G$2)^2/$G$2/$G$2</f>
        <v>7.2830872871615495E-3</v>
      </c>
      <c r="AD143" s="16">
        <f>(H143-$H$2)^2/$H$2/$H$2</f>
        <v>2.107175958169263E-2</v>
      </c>
      <c r="AE143" s="66">
        <f t="shared" si="9"/>
        <v>6.4261828171684909E-2</v>
      </c>
      <c r="AF143" s="66"/>
      <c r="AG143" s="66"/>
    </row>
    <row r="144" spans="1:33" x14ac:dyDescent="0.25">
      <c r="A144">
        <v>143</v>
      </c>
      <c r="B144" s="49">
        <v>4.0190840065031498E-4</v>
      </c>
      <c r="C144" s="49">
        <v>3.6621425748819E-9</v>
      </c>
      <c r="D144" s="49">
        <v>7.7683970620937698E-4</v>
      </c>
      <c r="E144" s="49">
        <v>5.7367071002765397E-6</v>
      </c>
      <c r="F144" s="49">
        <v>1.19752695153115E-5</v>
      </c>
      <c r="G144" s="49">
        <v>3.0302187204164098E-6</v>
      </c>
      <c r="H144" s="49">
        <v>1.6890351441615399E-4</v>
      </c>
      <c r="I144" s="50"/>
      <c r="J144">
        <v>0.95639264376747102</v>
      </c>
      <c r="K144" s="49">
        <f t="shared" si="7"/>
        <v>3.5024462190447141E-9</v>
      </c>
      <c r="L144">
        <v>-8.4556285246901606</v>
      </c>
      <c r="M144">
        <v>1.2170713089839501E-3</v>
      </c>
      <c r="N144">
        <v>0</v>
      </c>
      <c r="O144">
        <v>-3.6353554356888669</v>
      </c>
      <c r="P144">
        <v>-3.4754308375109648</v>
      </c>
      <c r="Q144">
        <f>(LOG10(K144)-L144)^2/$AM$20/$AM$20</f>
        <v>2.8899098847430338E-24</v>
      </c>
      <c r="R144" s="25">
        <f>(V144-M144)^2/$AM$18/$AM$18</f>
        <v>4.401203976012049E-2</v>
      </c>
      <c r="S144" s="16">
        <f t="shared" si="8"/>
        <v>5.4593428055057166E-19</v>
      </c>
      <c r="T144">
        <f>(LOG10(B144)-O144)^2/$AM$17/$AM$17</f>
        <v>1.4337969293319337E-2</v>
      </c>
      <c r="U144">
        <f>(LOG10(H144)-P144)^2/$AM$21/$AM$21</f>
        <v>2.2041926946953658E-2</v>
      </c>
      <c r="V144">
        <f>SUM($AI$9*B144,$AJ$9*C144,$AK$9*D144,$AL$9*E144,$AM$9*F144,$AN$9*G144)</f>
        <v>8.0381680181784156E-4</v>
      </c>
      <c r="W144" s="16">
        <f>$AI$8*B144+$AJ$8*C144+$AK$8*D144+$AM$8*F144+$AN$8*G144</f>
        <v>-5.1721155968305669E-13</v>
      </c>
      <c r="X144" s="16">
        <f>(B144-$B$2)^2/$B$2/$B$2</f>
        <v>3.3811022801411267E-2</v>
      </c>
      <c r="Y144" s="16">
        <f>(C144-$C$2)^2/$C$2/$C$2</f>
        <v>0.11495409123482951</v>
      </c>
      <c r="Z144" s="16">
        <f>(D144-$D$2)^2/$D$2/$D$2</f>
        <v>3.7439177561189634E-2</v>
      </c>
      <c r="AA144" s="16">
        <f>(E144-$E$2)^2/$E$2/$E$2</f>
        <v>0.2170405646392507</v>
      </c>
      <c r="AB144" s="16">
        <f>(F144-$F$2)^2/$F$2/$F$2</f>
        <v>4.6374028450306061E-2</v>
      </c>
      <c r="AC144" s="16">
        <f>(G144-$G$2)^2/$G$2/$G$2</f>
        <v>0.26003110833039372</v>
      </c>
      <c r="AD144" s="16">
        <f>(H144-$H$2)^2/$H$2/$H$2</f>
        <v>0.217044719333991</v>
      </c>
      <c r="AE144" s="66">
        <f t="shared" si="9"/>
        <v>0.92669471235137202</v>
      </c>
      <c r="AF144" s="66"/>
      <c r="AG144" s="66"/>
    </row>
    <row r="145" spans="1:33" x14ac:dyDescent="0.25">
      <c r="A145">
        <v>144</v>
      </c>
      <c r="B145" s="49">
        <v>4.5393562800267101E-4</v>
      </c>
      <c r="C145" s="49">
        <v>4.69659203078524E-9</v>
      </c>
      <c r="D145" s="49">
        <v>8.8420489123330502E-4</v>
      </c>
      <c r="E145" s="49">
        <v>8.3643751409612807E-6</v>
      </c>
      <c r="F145" s="49">
        <v>1.06527620548291E-5</v>
      </c>
      <c r="G145" s="49">
        <v>2.36553780219846E-6</v>
      </c>
      <c r="H145" s="49">
        <v>2.4627004574114301E-4</v>
      </c>
      <c r="I145" s="50"/>
      <c r="J145">
        <v>0.95588228541604303</v>
      </c>
      <c r="K145" s="49">
        <f t="shared" si="7"/>
        <v>4.48938912405377E-9</v>
      </c>
      <c r="L145">
        <v>-8.347812749849199</v>
      </c>
      <c r="M145">
        <v>1.4717276996618299E-3</v>
      </c>
      <c r="N145">
        <v>0</v>
      </c>
      <c r="O145">
        <v>-3.2803088984126942</v>
      </c>
      <c r="P145">
        <v>-3.5259065820426825</v>
      </c>
      <c r="Q145">
        <f>(LOG10(K145)-L145)^2/$AM$20/$AM$20</f>
        <v>3.7441689051742417E-22</v>
      </c>
      <c r="R145" s="25">
        <f>(V145-M145)^2/$AM$18/$AM$18</f>
        <v>8.1935742503231504E-2</v>
      </c>
      <c r="S145" s="16">
        <f t="shared" si="8"/>
        <v>6.1239323324084106E-19</v>
      </c>
      <c r="T145">
        <f>(LOG10(B145)-O145)^2/$AM$17/$AM$17</f>
        <v>9.827231567688709E-4</v>
      </c>
      <c r="U145">
        <f>(LOG10(H145)-P145)^2/$AM$21/$AM$21</f>
        <v>1.7090711251988118E-3</v>
      </c>
      <c r="V145">
        <f>SUM($AI$9*B145,$AJ$9*C145,$AK$9*D145,$AL$9*E145,$AM$9*F145,$AN$9*G145)</f>
        <v>9.0787125655313093E-4</v>
      </c>
      <c r="W145" s="16">
        <f>$AI$8*B145+$AJ$8*C145+$AK$8*D145+$AM$8*F145+$AN$8*G145</f>
        <v>-5.4778890486026832E-13</v>
      </c>
      <c r="X145" s="16">
        <f>(B145-$B$2)^2/$B$2/$B$2</f>
        <v>6.1199855605365543E-3</v>
      </c>
      <c r="Y145" s="16">
        <f>(C145-$C$2)^2/$C$2/$C$2</f>
        <v>2.3210275549606529E-2</v>
      </c>
      <c r="Z145" s="16">
        <f>(D145-$D$2)^2/$D$2/$D$2</f>
        <v>6.728346558018637E-3</v>
      </c>
      <c r="AA145" s="16">
        <f>(E145-$E$2)^2/$E$2/$E$2</f>
        <v>4.8939854071396095E-2</v>
      </c>
      <c r="AB145" s="16">
        <f>(F145-$F$2)^2/$F$2/$F$2</f>
        <v>6.5816948791640444E-3</v>
      </c>
      <c r="AC145" s="16">
        <f>(G145-$G$2)^2/$G$2/$G$2</f>
        <v>3.1943538546728587E-2</v>
      </c>
      <c r="AD145" s="16">
        <f>(H145-$H$2)^2/$H$2/$H$2</f>
        <v>4.8941081215873636E-2</v>
      </c>
      <c r="AE145" s="66">
        <f t="shared" si="9"/>
        <v>0.17246477638132407</v>
      </c>
      <c r="AF145" s="66"/>
      <c r="AG145" s="66"/>
    </row>
    <row r="146" spans="1:33" x14ac:dyDescent="0.25">
      <c r="A146">
        <v>145</v>
      </c>
      <c r="B146" s="49">
        <v>4.90269367860799E-4</v>
      </c>
      <c r="C146" s="49">
        <v>5.4909161353777603E-9</v>
      </c>
      <c r="D146" s="49">
        <v>9.5872828266613502E-4</v>
      </c>
      <c r="E146" s="49">
        <v>1.0594808618426399E-5</v>
      </c>
      <c r="F146" s="49">
        <v>9.8954919260120602E-6</v>
      </c>
      <c r="G146" s="49">
        <v>2.02496059565554E-6</v>
      </c>
      <c r="H146" s="49">
        <v>3.1194114593234101E-4</v>
      </c>
      <c r="I146" s="50"/>
      <c r="J146">
        <v>0.95552936298685398</v>
      </c>
      <c r="K146" s="49">
        <f t="shared" si="7"/>
        <v>5.246731597051749E-9</v>
      </c>
      <c r="L146">
        <v>-8.2801111521254853</v>
      </c>
      <c r="M146">
        <v>9.7229330842183695E-4</v>
      </c>
      <c r="N146">
        <v>0</v>
      </c>
      <c r="O146">
        <v>-3.5276065060894513</v>
      </c>
      <c r="P146">
        <v>-3.2278723380490497</v>
      </c>
      <c r="Q146">
        <f>(LOG10(K146)-L146)^2/$AM$20/$AM$20</f>
        <v>2.0503984611627516E-22</v>
      </c>
      <c r="R146" s="25">
        <f>(V146-M146)^2/$AM$18/$AM$18</f>
        <v>1.752115302526544E-5</v>
      </c>
      <c r="S146" s="16">
        <f t="shared" si="8"/>
        <v>4.6255793311085975E-19</v>
      </c>
      <c r="T146">
        <f>(LOG10(B146)-O146)^2/$AM$17/$AM$17</f>
        <v>1.188549835075622E-2</v>
      </c>
      <c r="U146">
        <f>(LOG10(H146)-P146)^2/$AM$21/$AM$21</f>
        <v>1.9328645579266297E-2</v>
      </c>
      <c r="V146">
        <f>SUM($AI$9*B146,$AJ$9*C146,$AK$9*D146,$AL$9*E146,$AM$9*F146,$AN$9*G146)</f>
        <v>9.8053873619767919E-4</v>
      </c>
      <c r="W146" s="16">
        <f>$AI$8*B146+$AJ$8*C146+$AK$8*D146+$AM$8*F146+$AN$8*G146</f>
        <v>-4.7608128216127259E-13</v>
      </c>
      <c r="X146" s="16">
        <f>(B146-$B$2)^2/$B$2/$B$2</f>
        <v>1.9806112765624824E-5</v>
      </c>
      <c r="Y146" s="16">
        <f>(C146-$C$2)^2/$C$2/$C$2</f>
        <v>8.078241867474197E-5</v>
      </c>
      <c r="Z146" s="16">
        <f>(D146-$D$2)^2/$D$2/$D$2</f>
        <v>2.168755444825092E-5</v>
      </c>
      <c r="AA146" s="16">
        <f>(E146-$E$2)^2/$E$2/$E$2</f>
        <v>1.8376548430581812E-4</v>
      </c>
      <c r="AB146" s="16">
        <f>(F146-$F$2)^2/$F$2/$F$2</f>
        <v>1.8265413489126591E-5</v>
      </c>
      <c r="AC146" s="16">
        <f>(G146-$G$2)^2/$G$2/$G$2</f>
        <v>8.1374864599492014E-5</v>
      </c>
      <c r="AD146" s="16">
        <f>(H146-$H$2)^2/$H$2/$H$2</f>
        <v>1.83770906022506E-4</v>
      </c>
      <c r="AE146" s="66">
        <f t="shared" si="9"/>
        <v>5.8945275430556047E-4</v>
      </c>
      <c r="AF146" s="66"/>
      <c r="AG146" s="66"/>
    </row>
    <row r="147" spans="1:33" x14ac:dyDescent="0.25">
      <c r="A147">
        <v>146</v>
      </c>
      <c r="B147" s="49">
        <v>4.32164934141129E-4</v>
      </c>
      <c r="C147" s="49">
        <v>4.2489465519586396E-9</v>
      </c>
      <c r="D147" s="49">
        <v>8.3938573069998598E-4</v>
      </c>
      <c r="E147" s="49">
        <v>7.1870145552920497E-6</v>
      </c>
      <c r="F147" s="49">
        <v>1.11674470334796E-5</v>
      </c>
      <c r="G147" s="49">
        <v>2.6134930122521102E-6</v>
      </c>
      <c r="H147" s="49">
        <v>2.11604910309535E-4</v>
      </c>
      <c r="I147" s="50"/>
      <c r="J147">
        <v>0.956095163912695</v>
      </c>
      <c r="K147" s="49">
        <f t="shared" si="7"/>
        <v>4.0623972500511755E-9</v>
      </c>
      <c r="L147">
        <v>-8.391217610494607</v>
      </c>
      <c r="M147">
        <v>1.5459953939127801E-4</v>
      </c>
      <c r="N147">
        <v>0</v>
      </c>
      <c r="O147">
        <v>-3.1976443443108789</v>
      </c>
      <c r="P147">
        <v>-3.2937789973651501</v>
      </c>
      <c r="Q147">
        <f>(LOG10(K147)-L147)^2/$AM$20/$AM$20</f>
        <v>3.6924466798321833E-22</v>
      </c>
      <c r="R147" s="25">
        <f>(V147-M147)^2/$AM$18/$AM$18</f>
        <v>0.1298144471515425</v>
      </c>
      <c r="S147" s="16">
        <f t="shared" si="8"/>
        <v>6.1821687935153226E-19</v>
      </c>
      <c r="T147">
        <f>(LOG10(B147)-O147)^2/$AM$17/$AM$17</f>
        <v>6.9477334751265104E-3</v>
      </c>
      <c r="U147">
        <f>(LOG10(H147)-P147)^2/$AM$21/$AM$21</f>
        <v>3.6232220496964881E-2</v>
      </c>
      <c r="V147">
        <f>SUM($AI$9*B147,$AJ$9*C147,$AK$9*D147,$AL$9*E147,$AM$9*F147,$AN$9*G147)</f>
        <v>8.6432986883264531E-4</v>
      </c>
      <c r="W147" s="16">
        <f>$AI$8*B147+$AJ$8*C147+$AK$8*D147+$AM$8*F147+$AN$8*G147</f>
        <v>-5.5038738256091117E-13</v>
      </c>
      <c r="X147" s="16">
        <f>(B147-$B$2)^2/$B$2/$B$2</f>
        <v>1.4991134886344184E-2</v>
      </c>
      <c r="Y147" s="16">
        <f>(C147-$C$2)^2/$C$2/$C$2</f>
        <v>5.4354813219730749E-2</v>
      </c>
      <c r="Z147" s="16">
        <f>(D147-$D$2)^2/$D$2/$D$2</f>
        <v>1.6526991006269396E-2</v>
      </c>
      <c r="AA147" s="16">
        <f>(E147-$E$2)^2/$E$2/$E$2</f>
        <v>0.10945728157225863</v>
      </c>
      <c r="AB147" s="16">
        <f>(F147-$F$2)^2/$F$2/$F$2</f>
        <v>1.7785423309015086E-2</v>
      </c>
      <c r="AC147" s="16">
        <f>(G147-$G$2)^2/$G$2/$G$2</f>
        <v>9.1374132916989509E-2</v>
      </c>
      <c r="AD147" s="16">
        <f>(H147-$H$2)^2/$H$2/$H$2</f>
        <v>0.10945974698087886</v>
      </c>
      <c r="AE147" s="66">
        <f t="shared" si="9"/>
        <v>0.41394952389148637</v>
      </c>
      <c r="AF147" s="66"/>
      <c r="AG147" s="66"/>
    </row>
    <row r="148" spans="1:33" x14ac:dyDescent="0.25">
      <c r="A148">
        <v>147</v>
      </c>
      <c r="B148" s="49">
        <v>6.1129518514032796E-4</v>
      </c>
      <c r="C148" s="49">
        <v>8.5601591204634901E-9</v>
      </c>
      <c r="D148" s="49">
        <v>1.2052535656176099E-3</v>
      </c>
      <c r="E148" s="49">
        <v>2.0710179893437101E-5</v>
      </c>
      <c r="F148" s="49">
        <v>8.0215189401755398E-6</v>
      </c>
      <c r="G148" s="49">
        <v>1.30232972528827E-6</v>
      </c>
      <c r="H148" s="49">
        <v>6.0977315898049595E-4</v>
      </c>
      <c r="I148" s="50"/>
      <c r="J148">
        <v>0.95437674932614203</v>
      </c>
      <c r="K148" s="49">
        <f t="shared" si="7"/>
        <v>8.169616835102473E-9</v>
      </c>
      <c r="L148">
        <v>-8.0877983119310297</v>
      </c>
      <c r="M148">
        <v>8.5727418619946003E-4</v>
      </c>
      <c r="N148">
        <v>0</v>
      </c>
      <c r="O148">
        <v>-3.2501211571672246</v>
      </c>
      <c r="P148">
        <v>-3.862067606212336</v>
      </c>
      <c r="Q148">
        <f>(LOG10(K148)-L148)^2/$AM$20/$AM$20</f>
        <v>7.0619333106364318E-24</v>
      </c>
      <c r="R148" s="25">
        <f>(V148-M148)^2/$AM$18/$AM$18</f>
        <v>3.4393322384211895E-2</v>
      </c>
      <c r="S148" s="16">
        <f t="shared" si="8"/>
        <v>1.5811676964957665E-17</v>
      </c>
      <c r="T148">
        <f>(LOG10(B148)-O148)^2/$AM$17/$AM$17</f>
        <v>3.3073300119123298E-4</v>
      </c>
      <c r="U148">
        <f>(LOG10(H148)-P148)^2/$AM$21/$AM$21</f>
        <v>0.10472858075644377</v>
      </c>
      <c r="V148">
        <f>SUM($AI$9*B148,$AJ$9*C148,$AK$9*D148,$AL$9*E148,$AM$9*F148,$AN$9*G148)</f>
        <v>1.2225903730641288E-3</v>
      </c>
      <c r="W148" s="16">
        <f>$AI$8*B148+$AJ$8*C148+$AK$8*D148+$AM$8*F148+$AN$8*G148</f>
        <v>-2.7834729588823484E-12</v>
      </c>
      <c r="X148" s="16">
        <f>(B148-$B$2)^2/$B$2/$B$2</f>
        <v>5.8228945421701414E-2</v>
      </c>
      <c r="Y148" s="16">
        <f>(C148-$C$2)^2/$C$2/$C$2</f>
        <v>0.29697652645678208</v>
      </c>
      <c r="Z148" s="16">
        <f>(D148-$D$2)^2/$D$2/$D$2</f>
        <v>6.3143308737264023E-2</v>
      </c>
      <c r="AA148" s="16">
        <f>(E148-$E$2)^2/$E$2/$E$2</f>
        <v>0.86164678513863457</v>
      </c>
      <c r="AB148" s="16">
        <f>(F148-$F$2)^2/$F$2/$F$2</f>
        <v>3.4563267200716695E-2</v>
      </c>
      <c r="AC148" s="16">
        <f>(G148-$G$2)^2/$G$2/$G$2</f>
        <v>0.12324317400230278</v>
      </c>
      <c r="AD148" s="16">
        <f>(H148-$H$2)^2/$H$2/$H$2</f>
        <v>0.86168632845095028</v>
      </c>
      <c r="AE148" s="66">
        <f t="shared" si="9"/>
        <v>2.299488335408352</v>
      </c>
      <c r="AF148" s="66"/>
      <c r="AG148" s="66"/>
    </row>
    <row r="149" spans="1:33" x14ac:dyDescent="0.25">
      <c r="A149">
        <v>148</v>
      </c>
      <c r="B149" s="49">
        <v>5.19071559546725E-4</v>
      </c>
      <c r="C149" s="49">
        <v>6.1624337213519496E-9</v>
      </c>
      <c r="D149" s="49">
        <v>1.01760297099165E-3</v>
      </c>
      <c r="E149" s="49">
        <v>1.2612809059533601E-5</v>
      </c>
      <c r="F149" s="49">
        <v>9.3704295842919399E-6</v>
      </c>
      <c r="G149" s="49">
        <v>1.8054422923137601E-6</v>
      </c>
      <c r="H149" s="49">
        <v>3.7135778062999402E-4</v>
      </c>
      <c r="I149" s="50"/>
      <c r="J149">
        <v>0.95525179719137099</v>
      </c>
      <c r="K149" s="49">
        <f t="shared" si="7"/>
        <v>5.886675887394158E-9</v>
      </c>
      <c r="L149">
        <v>-8.2301298751895047</v>
      </c>
      <c r="M149">
        <v>7.0940483527017297E-4</v>
      </c>
      <c r="N149">
        <v>0</v>
      </c>
      <c r="O149">
        <v>-3.2483359114333679</v>
      </c>
      <c r="P149">
        <v>-3.4024514386955453</v>
      </c>
      <c r="Q149">
        <f>(LOG10(K149)-L149)^2/$AM$20/$AM$20</f>
        <v>1.1154168268018246E-22</v>
      </c>
      <c r="R149" s="25">
        <f>(V149-M149)^2/$AM$18/$AM$18</f>
        <v>2.7850746608951062E-2</v>
      </c>
      <c r="S149" s="16">
        <f t="shared" si="8"/>
        <v>1.6805876510721553E-16</v>
      </c>
      <c r="T149">
        <f>(LOG10(B149)-O149)^2/$AM$17/$AM$17</f>
        <v>3.3191109087633044E-4</v>
      </c>
      <c r="U149">
        <f>(LOG10(H149)-P149)^2/$AM$21/$AM$21</f>
        <v>1.9259935151710991E-4</v>
      </c>
      <c r="V149">
        <f>SUM($AI$9*B149,$AJ$9*C149,$AK$9*D149,$AL$9*E149,$AM$9*F149,$AN$9*G149)</f>
        <v>1.0381431100188263E-3</v>
      </c>
      <c r="W149" s="16">
        <f>$AI$8*B149+$AJ$8*C149+$AK$8*D149+$AM$8*F149+$AN$8*G149</f>
        <v>9.0746236782874695E-12</v>
      </c>
      <c r="X149" s="16">
        <f>(B149-$B$2)^2/$B$2/$B$2</f>
        <v>2.9198709973175261E-3</v>
      </c>
      <c r="Y149" s="16">
        <f>(C149-$C$2)^2/$C$2/$C$2</f>
        <v>1.2590860274516188E-2</v>
      </c>
      <c r="Z149" s="16">
        <f>(D149-$D$2)^2/$D$2/$D$2</f>
        <v>3.1884292293306738E-3</v>
      </c>
      <c r="AA149" s="16">
        <f>(E149-$E$2)^2/$E$2/$E$2</f>
        <v>3.0391872091456659E-2</v>
      </c>
      <c r="AB149" s="16">
        <f>(F149-$F$2)^2/$F$2/$F$2</f>
        <v>2.4023455175666035E-3</v>
      </c>
      <c r="AC149" s="16">
        <f>(G149-$G$2)^2/$G$2/$G$2</f>
        <v>1.0072795809502983E-2</v>
      </c>
      <c r="AD149" s="16">
        <f>(H149-$H$2)^2/$H$2/$H$2</f>
        <v>3.0392882146509936E-2</v>
      </c>
      <c r="AE149" s="66">
        <f t="shared" si="9"/>
        <v>9.1959056066200556E-2</v>
      </c>
      <c r="AF149" s="66"/>
      <c r="AG149" s="66"/>
    </row>
    <row r="150" spans="1:33" x14ac:dyDescent="0.25">
      <c r="A150">
        <v>149</v>
      </c>
      <c r="B150" s="49">
        <v>3.8239592775295801E-4</v>
      </c>
      <c r="C150" s="49">
        <v>3.3055541429509398E-9</v>
      </c>
      <c r="D150" s="49">
        <v>7.3631151889378299E-4</v>
      </c>
      <c r="E150" s="49">
        <v>4.9100948033953599E-6</v>
      </c>
      <c r="F150" s="49">
        <v>1.25640027447966E-5</v>
      </c>
      <c r="G150" s="49">
        <v>3.3556371559567799E-6</v>
      </c>
      <c r="H150" s="49">
        <v>1.44565649297896E-4</v>
      </c>
      <c r="I150" s="50"/>
      <c r="J150">
        <v>0.95658539878481397</v>
      </c>
      <c r="K150" s="49">
        <f t="shared" si="7"/>
        <v>3.1620448280395189E-9</v>
      </c>
      <c r="L150">
        <v>-8.5000319774115773</v>
      </c>
      <c r="M150">
        <v>8.4943887975313503E-4</v>
      </c>
      <c r="N150">
        <v>0</v>
      </c>
      <c r="O150">
        <v>-2.9490255665166414</v>
      </c>
      <c r="P150">
        <v>-3.3839210836466629</v>
      </c>
      <c r="Q150">
        <f>(LOG10(K150)-L150)^2/$AM$20/$AM$20</f>
        <v>1.2945681560080842E-23</v>
      </c>
      <c r="R150" s="25">
        <f>(V150-M150)^2/$AM$18/$AM$18</f>
        <v>1.8465441003489686E-3</v>
      </c>
      <c r="S150" s="16">
        <f t="shared" si="8"/>
        <v>4.68782887832803E-19</v>
      </c>
      <c r="T150">
        <f>(LOG10(B150)-O150)^2/$AM$17/$AM$17</f>
        <v>5.4863968070171257E-2</v>
      </c>
      <c r="U150">
        <f>(LOG10(H150)-P150)^2/$AM$21/$AM$21</f>
        <v>5.1987147638921358E-2</v>
      </c>
      <c r="V150">
        <f>SUM($AI$9*B150,$AJ$9*C150,$AK$9*D150,$AL$9*E150,$AM$9*F150,$AN$9*G150)</f>
        <v>7.6479185598519008E-4</v>
      </c>
      <c r="W150" s="16">
        <f>$AI$8*B150+$AJ$8*C150+$AK$8*D150+$AM$8*F150+$AN$8*G150</f>
        <v>-4.7927405003617032E-13</v>
      </c>
      <c r="X150" s="16">
        <f>(B150-$B$2)^2/$B$2/$B$2</f>
        <v>4.9952298767234206E-2</v>
      </c>
      <c r="Y150" s="16">
        <f>(C150-$C$2)^2/$C$2/$C$2</f>
        <v>0.16273691236225055</v>
      </c>
      <c r="Z150" s="16">
        <f>(D150-$D$2)^2/$D$2/$D$2</f>
        <v>5.5492309627411106E-2</v>
      </c>
      <c r="AA150" s="16">
        <f>(E150-$E$2)^2/$E$2/$E$2</f>
        <v>0.2946741602101306</v>
      </c>
      <c r="AB150" s="16">
        <f>(F150-$F$2)^2/$F$2/$F$2</f>
        <v>7.5677624400482438E-2</v>
      </c>
      <c r="AC150" s="16">
        <f>(G150-$G$2)^2/$G$2/$G$2</f>
        <v>0.45169921369978444</v>
      </c>
      <c r="AD150" s="16">
        <f>(H150-$H$2)^2/$H$2/$H$2</f>
        <v>0.29467919040766827</v>
      </c>
      <c r="AE150" s="66">
        <f t="shared" si="9"/>
        <v>1.3849117094749614</v>
      </c>
      <c r="AF150" s="66"/>
      <c r="AG150" s="66"/>
    </row>
    <row r="151" spans="1:33" x14ac:dyDescent="0.25">
      <c r="A151">
        <v>150</v>
      </c>
      <c r="B151" s="49">
        <v>5.7714445235562705E-4</v>
      </c>
      <c r="C151" s="49">
        <v>7.62842701187848E-9</v>
      </c>
      <c r="D151" s="49">
        <v>1.13589447784089E-3</v>
      </c>
      <c r="E151" s="49">
        <v>1.7406521561240901E-5</v>
      </c>
      <c r="F151" s="49">
        <v>8.4708693808899394E-6</v>
      </c>
      <c r="G151" s="49">
        <v>1.46032304664802E-6</v>
      </c>
      <c r="H151" s="49">
        <v>5.1250138452369203E-4</v>
      </c>
      <c r="I151" s="50"/>
      <c r="J151">
        <v>0.954698311668015</v>
      </c>
      <c r="K151" s="49">
        <f t="shared" si="7"/>
        <v>7.2828463889230652E-9</v>
      </c>
      <c r="L151">
        <v>-8.1376988501845364</v>
      </c>
      <c r="M151">
        <v>-7.4237401006809994E-5</v>
      </c>
      <c r="N151">
        <v>0</v>
      </c>
      <c r="O151">
        <v>-3.2749459737895124</v>
      </c>
      <c r="P151">
        <v>-3.4026603299185556</v>
      </c>
      <c r="Q151">
        <f>(LOG10(K151)-L151)^2/$AM$20/$AM$20</f>
        <v>9.8143538903859438E-23</v>
      </c>
      <c r="R151" s="25">
        <f>(V151-M151)^2/$AM$18/$AM$18</f>
        <v>0.38896025286232644</v>
      </c>
      <c r="S151" s="16">
        <f t="shared" si="8"/>
        <v>8.6517955862781989E-17</v>
      </c>
      <c r="T151">
        <f>(LOG10(B151)-O151)^2/$AM$17/$AM$17</f>
        <v>3.2816226927603247E-4</v>
      </c>
      <c r="U151">
        <f>(LOG10(H151)-P151)^2/$AM$21/$AM$21</f>
        <v>3.1559324546213533E-3</v>
      </c>
      <c r="V151">
        <f>SUM($AI$9*B151,$AJ$9*C151,$AK$9*D151,$AL$9*E151,$AM$9*F151,$AN$9*G151)</f>
        <v>1.1542889112223062E-3</v>
      </c>
      <c r="W151" s="16">
        <f>$AI$8*B151+$AJ$8*C151+$AK$8*D151+$AM$8*F151+$AN$8*G151</f>
        <v>-6.5110520173596503E-12</v>
      </c>
      <c r="X151" s="16">
        <f>(B151-$B$2)^2/$B$2/$B$2</f>
        <v>2.9570127197775943E-2</v>
      </c>
      <c r="Y151" s="16">
        <f>(C151-$C$2)^2/$C$2/$C$2</f>
        <v>0.14197413735309494</v>
      </c>
      <c r="Z151" s="16">
        <f>(D151-$D$2)^2/$D$2/$D$2</f>
        <v>3.2139650254728126E-2</v>
      </c>
      <c r="AA151" s="16">
        <f>(E151-$E$2)^2/$E$2/$E$2</f>
        <v>0.38521602319977871</v>
      </c>
      <c r="AB151" s="16">
        <f>(F151-$F$2)^2/$F$2/$F$2</f>
        <v>1.9686420385484592E-2</v>
      </c>
      <c r="AC151" s="16">
        <f>(G151-$G$2)^2/$G$2/$G$2</f>
        <v>7.4165443206595405E-2</v>
      </c>
      <c r="AD151" s="16">
        <f>(H151-$H$2)^2/$H$2/$H$2</f>
        <v>0.38523184464235771</v>
      </c>
      <c r="AE151" s="66">
        <f t="shared" si="9"/>
        <v>1.0679836462398153</v>
      </c>
      <c r="AF151" s="66"/>
      <c r="AG151" s="66"/>
    </row>
    <row r="152" spans="1:33" x14ac:dyDescent="0.25">
      <c r="A152">
        <v>151</v>
      </c>
      <c r="B152" s="49">
        <v>5.1290557799956804E-4</v>
      </c>
      <c r="C152" s="49">
        <v>6.0155682812524903E-9</v>
      </c>
      <c r="D152" s="49">
        <v>1.0050121275625599E-3</v>
      </c>
      <c r="E152" s="49">
        <v>1.21615001420913E-5</v>
      </c>
      <c r="F152" s="49">
        <v>9.47788172352548E-6</v>
      </c>
      <c r="G152" s="49">
        <v>1.84927115637493E-6</v>
      </c>
      <c r="H152" s="49">
        <v>3.5806972875110501E-4</v>
      </c>
      <c r="I152" s="50"/>
      <c r="J152">
        <v>0.95531105087663104</v>
      </c>
      <c r="K152" s="49">
        <f t="shared" si="7"/>
        <v>5.7467388563834458E-9</v>
      </c>
      <c r="L152">
        <v>-8.2405785376358569</v>
      </c>
      <c r="M152">
        <v>5.1718388112997904E-4</v>
      </c>
      <c r="N152">
        <v>0</v>
      </c>
      <c r="O152">
        <v>-3.5898875041489093</v>
      </c>
      <c r="P152">
        <v>-3.293708505296487</v>
      </c>
      <c r="Q152">
        <f>(LOG10(K152)-L152)^2/$AM$20/$AM$20</f>
        <v>5.8412014309517671E-23</v>
      </c>
      <c r="R152" s="25">
        <f>(V152-M152)^2/$AM$18/$AM$18</f>
        <v>6.6670785713836014E-2</v>
      </c>
      <c r="S152" s="16">
        <f t="shared" si="8"/>
        <v>1.8038146286336744E-16</v>
      </c>
      <c r="T152">
        <f>(LOG10(B152)-O152)^2/$AM$17/$AM$17</f>
        <v>2.2488740357170012E-2</v>
      </c>
      <c r="U152">
        <f>(LOG10(H152)-P152)^2/$AM$21/$AM$21</f>
        <v>5.8006416709426457E-3</v>
      </c>
      <c r="V152">
        <f>SUM($AI$9*B152,$AJ$9*C152,$AK$9*D152,$AL$9*E152,$AM$9*F152,$AN$9*G152)</f>
        <v>1.0258111465977044E-3</v>
      </c>
      <c r="W152" s="16">
        <f>$AI$8*B152+$AJ$8*C152+$AK$8*D152+$AM$8*F152+$AN$8*G152</f>
        <v>9.4014316358228146E-12</v>
      </c>
      <c r="X152" s="16">
        <f>(B152-$B$2)^2/$B$2/$B$2</f>
        <v>1.72350188345629E-3</v>
      </c>
      <c r="Y152" s="16">
        <f>(C152-$C$2)^2/$C$2/$C$2</f>
        <v>7.3449046289569345E-3</v>
      </c>
      <c r="Z152" s="16">
        <f>(D152-$D$2)^2/$D$2/$D$2</f>
        <v>1.8830807435869024E-3</v>
      </c>
      <c r="AA152" s="16">
        <f>(E152-$E$2)^2/$E$2/$E$2</f>
        <v>1.7506708957673502E-2</v>
      </c>
      <c r="AB152" s="16">
        <f>(F152-$F$2)^2/$F$2/$F$2</f>
        <v>1.4522672101061193E-3</v>
      </c>
      <c r="AC152" s="16">
        <f>(G152-$G$2)^2/$G$2/$G$2</f>
        <v>6.1659817325804937E-3</v>
      </c>
      <c r="AD152" s="16">
        <f>(H152-$H$2)^2/$H$2/$H$2</f>
        <v>1.7507276740842067E-2</v>
      </c>
      <c r="AE152" s="66">
        <f t="shared" si="9"/>
        <v>5.3583721897202313E-2</v>
      </c>
      <c r="AF152" s="66"/>
      <c r="AG152" s="66"/>
    </row>
    <row r="153" spans="1:33" x14ac:dyDescent="0.25">
      <c r="A153">
        <v>152</v>
      </c>
      <c r="B153" s="49">
        <v>4.3708813572288798E-4</v>
      </c>
      <c r="C153" s="49">
        <v>4.3483174289896304E-9</v>
      </c>
      <c r="D153" s="49">
        <v>8.4953342404843902E-4</v>
      </c>
      <c r="E153" s="49">
        <v>7.4432103085224396E-6</v>
      </c>
      <c r="F153" s="49">
        <v>1.10465744058963E-5</v>
      </c>
      <c r="G153" s="49">
        <v>2.5540474549800002E-6</v>
      </c>
      <c r="H153" s="49">
        <v>2.1914809712779399E-4</v>
      </c>
      <c r="I153" s="50"/>
      <c r="J153">
        <v>0.95604693492165804</v>
      </c>
      <c r="K153" s="49">
        <f t="shared" si="7"/>
        <v>4.1571955500519609E-9</v>
      </c>
      <c r="L153">
        <v>-8.3811995463095368</v>
      </c>
      <c r="M153">
        <v>1.07982218581796E-3</v>
      </c>
      <c r="N153">
        <v>0</v>
      </c>
      <c r="O153">
        <v>-2.9140031496613141</v>
      </c>
      <c r="P153">
        <v>-3.4853802194002368</v>
      </c>
      <c r="Q153">
        <f>(LOG10(K153)-L153)^2/$AM$20/$AM$20</f>
        <v>5.3404965128254912E-22</v>
      </c>
      <c r="R153" s="25">
        <f>(V153-M153)^2/$AM$18/$AM$18</f>
        <v>1.0898744407656324E-2</v>
      </c>
      <c r="S153" s="16">
        <f t="shared" si="8"/>
        <v>6.2185991226169635E-19</v>
      </c>
      <c r="T153">
        <f>(LOG10(B153)-O153)^2/$AM$17/$AM$17</f>
        <v>4.960148841023123E-2</v>
      </c>
      <c r="U153">
        <f>(LOG10(H153)-P153)^2/$AM$21/$AM$21</f>
        <v>7.5587441398811493E-3</v>
      </c>
      <c r="V153">
        <f>SUM($AI$9*B153,$AJ$9*C153,$AK$9*D153,$AL$9*E153,$AM$9*F153,$AN$9*G153)</f>
        <v>8.7417627199778264E-4</v>
      </c>
      <c r="W153" s="16">
        <f>$AI$8*B153+$AJ$8*C153+$AK$8*D153+$AM$8*F153+$AN$8*G153</f>
        <v>-5.5200666391650669E-13</v>
      </c>
      <c r="X153" s="16">
        <f>(B153-$B$2)^2/$B$2/$B$2</f>
        <v>1.2643012318075299E-2</v>
      </c>
      <c r="Y153" s="16">
        <f>(C153-$C$2)^2/$C$2/$C$2</f>
        <v>4.6313847268151499E-2</v>
      </c>
      <c r="Z153" s="16">
        <f>(D153-$D$2)^2/$D$2/$D$2</f>
        <v>1.392921655613376E-2</v>
      </c>
      <c r="AA153" s="16">
        <f>(E153-$E$2)^2/$E$2/$E$2</f>
        <v>9.4242759653395722E-2</v>
      </c>
      <c r="AB153" s="16">
        <f>(F153-$F$2)^2/$F$2/$F$2</f>
        <v>1.4663969547688378E-2</v>
      </c>
      <c r="AC153" s="16">
        <f>(G153-$G$2)^2/$G$2/$G$2</f>
        <v>7.434365310029957E-2</v>
      </c>
      <c r="AD153" s="16">
        <f>(H153-$H$2)^2/$H$2/$H$2</f>
        <v>9.4244935949343495E-2</v>
      </c>
      <c r="AE153" s="66">
        <f t="shared" si="9"/>
        <v>0.35038139439308769</v>
      </c>
      <c r="AF153" s="66"/>
      <c r="AG153" s="66"/>
    </row>
    <row r="154" spans="1:33" x14ac:dyDescent="0.25">
      <c r="A154">
        <v>153</v>
      </c>
      <c r="B154" s="49">
        <v>4.4258465620779301E-4</v>
      </c>
      <c r="C154" s="49">
        <v>4.4605445455395003E-9</v>
      </c>
      <c r="D154" s="49">
        <v>8.6085408078792201E-4</v>
      </c>
      <c r="E154" s="49">
        <v>7.7361249459977892E-6</v>
      </c>
      <c r="F154" s="49">
        <v>1.09148003316234E-5</v>
      </c>
      <c r="G154" s="49">
        <v>2.4900920613196101E-6</v>
      </c>
      <c r="H154" s="49">
        <v>2.27772405915219E-4</v>
      </c>
      <c r="I154" s="50"/>
      <c r="J154">
        <v>0.95599315027957599</v>
      </c>
      <c r="K154" s="49">
        <f t="shared" si="7"/>
        <v>4.2642500320526867E-9</v>
      </c>
      <c r="L154">
        <v>-8.3701573385812047</v>
      </c>
      <c r="M154">
        <v>1.45869530306751E-3</v>
      </c>
      <c r="N154">
        <v>0</v>
      </c>
      <c r="O154">
        <v>-3.3620472229287373</v>
      </c>
      <c r="P154">
        <v>-3.4254041472137469</v>
      </c>
      <c r="Q154">
        <f>(LOG10(K154)-L154)^2/$AM$20/$AM$20</f>
        <v>1.6503545690140016E-22</v>
      </c>
      <c r="R154" s="25">
        <f>(V154-M154)^2/$AM$18/$AM$18</f>
        <v>8.4770062908308796E-2</v>
      </c>
      <c r="S154" s="16">
        <f t="shared" si="8"/>
        <v>6.2264931788655774E-19</v>
      </c>
      <c r="T154">
        <f>(LOG10(B154)-O154)^2/$AM$17/$AM$17</f>
        <v>1.6174780315709147E-5</v>
      </c>
      <c r="U154">
        <f>(LOG10(H154)-P154)^2/$AM$21/$AM$21</f>
        <v>1.1782531924588679E-2</v>
      </c>
      <c r="V154">
        <f>SUM($AI$9*B154,$AJ$9*C154,$AK$9*D154,$AL$9*E154,$AM$9*F154,$AN$9*G154)</f>
        <v>8.851693129679429E-4</v>
      </c>
      <c r="W154" s="16">
        <f>$AI$8*B154+$AJ$8*C154+$AK$8*D154+$AM$8*F154+$AN$8*G154</f>
        <v>-5.5235691881645992E-13</v>
      </c>
      <c r="X154" s="16">
        <f>(B154-$B$2)^2/$B$2/$B$2</f>
        <v>1.0257601812931711E-2</v>
      </c>
      <c r="Y154" s="16">
        <f>(C154-$C$2)^2/$C$2/$C$2</f>
        <v>3.8006101491858596E-2</v>
      </c>
      <c r="Z154" s="16">
        <f>(D154-$D$2)^2/$D$2/$D$2</f>
        <v>1.1293121359854639E-2</v>
      </c>
      <c r="AA154" s="16">
        <f>(E154-$E$2)^2/$E$2/$E$2</f>
        <v>7.8241948547903492E-2</v>
      </c>
      <c r="AB154" s="16">
        <f>(F154-$F$2)^2/$F$2/$F$2</f>
        <v>1.1603897740387744E-2</v>
      </c>
      <c r="AC154" s="16">
        <f>(G154-$G$2)^2/$G$2/$G$2</f>
        <v>5.7980735131295008E-2</v>
      </c>
      <c r="AD154" s="16">
        <f>(H154-$H$2)^2/$H$2/$H$2</f>
        <v>7.8243805460602348E-2</v>
      </c>
      <c r="AE154" s="66">
        <f t="shared" si="9"/>
        <v>0.28562721154483356</v>
      </c>
      <c r="AF154" s="66"/>
      <c r="AG154" s="66"/>
    </row>
    <row r="155" spans="1:33" x14ac:dyDescent="0.25">
      <c r="A155">
        <v>154</v>
      </c>
      <c r="B155" s="49">
        <v>4.28417813945866E-4</v>
      </c>
      <c r="C155" s="49">
        <v>4.1740427961982004E-9</v>
      </c>
      <c r="D155" s="49">
        <v>8.3165702139753497E-4</v>
      </c>
      <c r="E155" s="49">
        <v>6.9958856717109999E-6</v>
      </c>
      <c r="F155" s="49">
        <v>1.12613053242009E-5</v>
      </c>
      <c r="G155" s="49">
        <v>2.6601704369565999E-6</v>
      </c>
      <c r="H155" s="49">
        <v>2.0597749429081299E-4</v>
      </c>
      <c r="I155" s="50"/>
      <c r="J155">
        <v>0.95613190566363304</v>
      </c>
      <c r="K155" s="49">
        <f t="shared" si="7"/>
        <v>3.9909354930505447E-9</v>
      </c>
      <c r="L155">
        <v>-8.3989252918361554</v>
      </c>
      <c r="M155">
        <v>1.7324533279857899E-3</v>
      </c>
      <c r="N155">
        <v>0</v>
      </c>
      <c r="O155">
        <v>-3.4825568262326043</v>
      </c>
      <c r="P155">
        <v>-3.570109035622965</v>
      </c>
      <c r="Q155">
        <f>(LOG10(K155)-L155)^2/$AM$20/$AM$20</f>
        <v>6.7409376041485878E-23</v>
      </c>
      <c r="R155" s="25">
        <f>(V155-M155)^2/$AM$18/$AM$18</f>
        <v>0.19759018244990206</v>
      </c>
      <c r="S155" s="16">
        <f t="shared" si="8"/>
        <v>6.1368238127869108E-19</v>
      </c>
      <c r="T155">
        <f>(LOG10(B155)-O155)^2/$AM$17/$AM$17</f>
        <v>3.2732328006081987E-3</v>
      </c>
      <c r="U155">
        <f>(LOG10(H155)-P155)^2/$AM$21/$AM$21</f>
        <v>3.3681305024933438E-3</v>
      </c>
      <c r="V155">
        <f>SUM($AI$9*B155,$AJ$9*C155,$AK$9*D155,$AL$9*E155,$AM$9*F155,$AN$9*G155)</f>
        <v>8.5683562844009718E-4</v>
      </c>
      <c r="W155" s="16">
        <f>$AI$8*B155+$AJ$8*C155+$AK$8*D155+$AM$8*F155+$AN$8*G155</f>
        <v>-5.4836517652615273E-13</v>
      </c>
      <c r="X155" s="16">
        <f>(B155-$B$2)^2/$B$2/$B$2</f>
        <v>1.6912289374044501E-2</v>
      </c>
      <c r="Y155" s="16">
        <f>(C155-$C$2)^2/$C$2/$C$2</f>
        <v>6.0841143134774608E-2</v>
      </c>
      <c r="Z155" s="16">
        <f>(D155-$D$2)^2/$D$2/$D$2</f>
        <v>1.865442996428035E-2</v>
      </c>
      <c r="AA155" s="16">
        <f>(E155-$E$2)^2/$E$2/$E$2</f>
        <v>0.12154887464465142</v>
      </c>
      <c r="AB155" s="16">
        <f>(F155-$F$2)^2/$F$2/$F$2</f>
        <v>2.0416835469845806E-2</v>
      </c>
      <c r="AC155" s="16">
        <f>(G155-$G$2)^2/$G$2/$G$2</f>
        <v>0.10597662572538478</v>
      </c>
      <c r="AD155" s="16">
        <f>(H155-$H$2)^2/$H$2/$H$2</f>
        <v>0.12155156021445389</v>
      </c>
      <c r="AE155" s="66">
        <f t="shared" si="9"/>
        <v>0.46590175852743537</v>
      </c>
      <c r="AF155" s="66"/>
      <c r="AG155" s="66"/>
    </row>
    <row r="156" spans="1:33" x14ac:dyDescent="0.25">
      <c r="A156">
        <v>155</v>
      </c>
      <c r="B156" s="49">
        <v>4.9299675763400999E-4</v>
      </c>
      <c r="C156" s="49">
        <v>5.5529206044665599E-9</v>
      </c>
      <c r="D156" s="49">
        <v>9.6431030688788903E-4</v>
      </c>
      <c r="E156" s="49">
        <v>1.07761902226251E-5</v>
      </c>
      <c r="F156" s="49">
        <v>9.8431459519435805E-6</v>
      </c>
      <c r="G156" s="49">
        <v>2.0024698634848399E-6</v>
      </c>
      <c r="H156" s="49">
        <v>3.1728161374404001E-4</v>
      </c>
      <c r="I156" s="50"/>
      <c r="J156">
        <v>0.95550299436720698</v>
      </c>
      <c r="K156" s="49">
        <f t="shared" si="7"/>
        <v>5.3058322650511592E-9</v>
      </c>
      <c r="L156">
        <v>-8.2752464836455761</v>
      </c>
      <c r="M156">
        <v>6.5672884757434998E-4</v>
      </c>
      <c r="N156">
        <v>0</v>
      </c>
      <c r="O156">
        <v>-3.0213668823233926</v>
      </c>
      <c r="P156">
        <v>-3.8329007030659645</v>
      </c>
      <c r="Q156">
        <f>(LOG10(K156)-L156)^2/$AM$20/$AM$20</f>
        <v>1.0472640014219877E-22</v>
      </c>
      <c r="R156" s="25">
        <f>(V156-M156)^2/$AM$18/$AM$18</f>
        <v>2.7940010246329743E-2</v>
      </c>
      <c r="S156" s="16">
        <f t="shared" si="8"/>
        <v>4.443871580887166E-19</v>
      </c>
      <c r="T156">
        <f>(LOG10(B156)-O156)^2/$AM$17/$AM$17</f>
        <v>2.0418845943704991E-2</v>
      </c>
      <c r="U156">
        <f>(LOG10(H156)-P156)^2/$AM$21/$AM$21</f>
        <v>2.7946746534746374E-2</v>
      </c>
      <c r="V156">
        <f>SUM($AI$9*B156,$AJ$9*C156,$AK$9*D156,$AL$9*E156,$AM$9*F156,$AN$9*G156)</f>
        <v>9.8599351573465648E-4</v>
      </c>
      <c r="W156" s="16">
        <f>$AI$8*B156+$AJ$8*C156+$AK$8*D156+$AM$8*F156+$AN$8*G156</f>
        <v>-4.6663659036071223E-13</v>
      </c>
      <c r="X156" s="16">
        <f>(B156-$B$2)^2/$B$2/$B$2</f>
        <v>1.1834822261174759E-6</v>
      </c>
      <c r="Y156" s="16">
        <f>(C156-$C$2)^2/$C$2/$C$2</f>
        <v>4.8522970313024433E-6</v>
      </c>
      <c r="Z156" s="16">
        <f>(D156-$D$2)^2/$D$2/$D$2</f>
        <v>1.2955381341310883E-6</v>
      </c>
      <c r="AA156" s="16">
        <f>(E156-$E$2)^2/$E$2/$E$2</f>
        <v>1.1100669690538701E-5</v>
      </c>
      <c r="AB156" s="16">
        <f>(F156-$F$2)^2/$F$2/$F$2</f>
        <v>1.0788631047588123E-6</v>
      </c>
      <c r="AC156" s="16">
        <f>(G156-$G$2)^2/$G$2/$G$2</f>
        <v>4.779210522965946E-6</v>
      </c>
      <c r="AD156" s="16">
        <f>(H156-$H$2)^2/$H$2/$H$2</f>
        <v>1.1101002788592126E-5</v>
      </c>
      <c r="AE156" s="66">
        <f t="shared" si="9"/>
        <v>3.5391063498406593E-5</v>
      </c>
      <c r="AF156" s="66"/>
      <c r="AG156" s="66"/>
    </row>
    <row r="157" spans="1:33" x14ac:dyDescent="0.25">
      <c r="A157">
        <v>156</v>
      </c>
      <c r="B157" s="49">
        <v>6.5531577472685901E-4</v>
      </c>
      <c r="C157" s="49">
        <v>9.8368669914370905E-9</v>
      </c>
      <c r="D157" s="49">
        <v>1.2944845597225999E-3</v>
      </c>
      <c r="E157" s="49">
        <v>2.5537274195547201E-5</v>
      </c>
      <c r="F157" s="49">
        <v>7.5112294573237197E-6</v>
      </c>
      <c r="G157" s="49">
        <v>1.1343659664518801E-6</v>
      </c>
      <c r="H157" s="49">
        <v>7.5190116179542398E-4</v>
      </c>
      <c r="I157" s="50"/>
      <c r="J157">
        <v>0.95396657319576195</v>
      </c>
      <c r="K157" s="49">
        <f t="shared" si="7"/>
        <v>9.3840422948037458E-9</v>
      </c>
      <c r="L157">
        <v>-8.0276100434627011</v>
      </c>
      <c r="M157">
        <v>7.0017218009588698E-4</v>
      </c>
      <c r="N157">
        <v>0</v>
      </c>
      <c r="O157">
        <v>-3.1273226472082829</v>
      </c>
      <c r="P157">
        <v>-3.4235835363724059</v>
      </c>
      <c r="Q157">
        <f>(LOG10(K157)-L157)^2/$AM$20/$AM$20</f>
        <v>7.5437854076496208E-23</v>
      </c>
      <c r="R157" s="25">
        <f>(V157-M157)^2/$AM$18/$AM$18</f>
        <v>9.6039485268023639E-2</v>
      </c>
      <c r="S157" s="16">
        <f t="shared" si="8"/>
        <v>6.0165805457399467E-18</v>
      </c>
      <c r="T157">
        <f>(LOG10(B157)-O157)^2/$AM$17/$AM$17</f>
        <v>7.903613027511802E-4</v>
      </c>
      <c r="U157">
        <f>(LOG10(H157)-P157)^2/$AM$21/$AM$21</f>
        <v>2.2461660183511114E-2</v>
      </c>
      <c r="V157">
        <f>SUM($AI$9*B157,$AJ$9*C157,$AK$9*D157,$AL$9*E157,$AM$9*F157,$AN$9*G157)</f>
        <v>1.3106315477367076E-3</v>
      </c>
      <c r="W157" s="16">
        <f>$AI$8*B157+$AJ$8*C157+$AK$8*D157+$AM$8*F157+$AN$8*G157</f>
        <v>1.7170103282777811E-12</v>
      </c>
      <c r="X157" s="16">
        <f>(B157-$B$2)^2/$B$2/$B$2</f>
        <v>0.10935966471756013</v>
      </c>
      <c r="Y157" s="16">
        <f>(C157-$C$2)^2/$C$2/$C$2</f>
        <v>0.60121174003317113</v>
      </c>
      <c r="Z157" s="16">
        <f>(D157-$D$2)^2/$D$2/$D$2</f>
        <v>0.11828243332401032</v>
      </c>
      <c r="AA157" s="16">
        <f>(E157-$E$2)^2/$E$2/$E$2</f>
        <v>1.8980089500297403</v>
      </c>
      <c r="AB157" s="16">
        <f>(F157-$F$2)^2/$F$2/$F$2</f>
        <v>5.6501410301081148E-2</v>
      </c>
      <c r="AC157" s="16">
        <f>(G157-$G$2)^2/$G$2/$G$2</f>
        <v>0.18901190784358796</v>
      </c>
      <c r="AD157" s="16">
        <f>(H157-$H$2)^2/$H$2/$H$2</f>
        <v>1.8981082301917336</v>
      </c>
      <c r="AE157" s="66">
        <f t="shared" si="9"/>
        <v>4.8704843364408843</v>
      </c>
      <c r="AF157" s="66"/>
      <c r="AG157" s="66"/>
    </row>
    <row r="158" spans="1:33" x14ac:dyDescent="0.25">
      <c r="A158">
        <v>157</v>
      </c>
      <c r="B158" s="49">
        <v>4.6134869261094498E-4</v>
      </c>
      <c r="C158" s="49">
        <v>4.8538636011800603E-9</v>
      </c>
      <c r="D158" s="49">
        <v>8.9943580372173399E-4</v>
      </c>
      <c r="E158" s="49">
        <v>8.7919436450449295E-6</v>
      </c>
      <c r="F158" s="49">
        <v>1.0488584297461501E-5</v>
      </c>
      <c r="G158" s="49">
        <v>2.2892673094646498E-6</v>
      </c>
      <c r="H158" s="49">
        <v>2.5885900726239198E-4</v>
      </c>
      <c r="I158" s="50"/>
      <c r="J158">
        <v>0.95581003552019395</v>
      </c>
      <c r="K158" s="49">
        <f t="shared" si="7"/>
        <v>4.63937154105409E-9</v>
      </c>
      <c r="L158">
        <v>-8.3335408458969464</v>
      </c>
      <c r="M158">
        <v>8.3716324861681402E-4</v>
      </c>
      <c r="N158">
        <v>0</v>
      </c>
      <c r="O158">
        <v>-3.3925724397352552</v>
      </c>
      <c r="P158">
        <v>-3.2296554313718726</v>
      </c>
      <c r="Q158">
        <f>(LOG10(K158)-L158)^2/$AM$20/$AM$20</f>
        <v>1.8225842354226257E-26</v>
      </c>
      <c r="R158" s="25">
        <f>(V158-M158)^2/$AM$18/$AM$18</f>
        <v>1.8854510254784147E-3</v>
      </c>
      <c r="S158" s="16">
        <f t="shared" si="8"/>
        <v>5.9649247378963398E-19</v>
      </c>
      <c r="T158">
        <f>(LOG10(B158)-O158)^2/$AM$17/$AM$17</f>
        <v>8.0093907189056389E-4</v>
      </c>
      <c r="U158">
        <f>(LOG10(H158)-P158)^2/$AM$21/$AM$21</f>
        <v>3.1912479568902585E-2</v>
      </c>
      <c r="V158">
        <f>SUM($AI$9*B158,$AJ$9*C158,$AK$9*D158,$AL$9*E158,$AM$9*F158,$AN$9*G158)</f>
        <v>9.2269738576252044E-4</v>
      </c>
      <c r="W158" s="16">
        <f>$AI$8*B158+$AJ$8*C158+$AK$8*D158+$AM$8*F158+$AN$8*G158</f>
        <v>-5.4063047653357525E-13</v>
      </c>
      <c r="X158" s="16">
        <f>(B158-$B$2)^2/$B$2/$B$2</f>
        <v>3.9913633138538721E-3</v>
      </c>
      <c r="Y158" s="16">
        <f>(C158-$C$2)^2/$C$2/$C$2</f>
        <v>1.5367193698063553E-2</v>
      </c>
      <c r="Z158" s="16">
        <f>(D158-$D$2)^2/$D$2/$D$2</f>
        <v>4.3842810664970078E-3</v>
      </c>
      <c r="AA158" s="16">
        <f>(E158-$E$2)^2/$E$2/$E$2</f>
        <v>3.2911110068465227E-2</v>
      </c>
      <c r="AB158" s="16">
        <f>(F158-$F$2)^2/$F$2/$F$2</f>
        <v>4.1558098888725787E-3</v>
      </c>
      <c r="AC158" s="16">
        <f>(G158-$G$2)^2/$G$2/$G$2</f>
        <v>1.9802852998820841E-2</v>
      </c>
      <c r="AD158" s="16">
        <f>(H158-$H$2)^2/$H$2/$H$2</f>
        <v>3.2911964572835566E-2</v>
      </c>
      <c r="AE158" s="66">
        <f t="shared" si="9"/>
        <v>0.11352457560740864</v>
      </c>
      <c r="AF158" s="66"/>
      <c r="AG158" s="66"/>
    </row>
    <row r="159" spans="1:33" x14ac:dyDescent="0.25">
      <c r="A159">
        <v>158</v>
      </c>
      <c r="B159" s="49">
        <v>5.8080005777591602E-4</v>
      </c>
      <c r="C159" s="49">
        <v>7.7257036534028306E-9</v>
      </c>
      <c r="D159" s="49">
        <v>1.14332530544218E-3</v>
      </c>
      <c r="E159" s="49">
        <v>1.7742425310338801E-5</v>
      </c>
      <c r="F159" s="49">
        <v>8.4202499844755204E-6</v>
      </c>
      <c r="G159" s="49">
        <v>1.44204941818152E-6</v>
      </c>
      <c r="H159" s="49">
        <v>5.2239159897959702E-4</v>
      </c>
      <c r="I159" s="50"/>
      <c r="J159">
        <v>0.95466375083455601</v>
      </c>
      <c r="K159" s="49">
        <f t="shared" si="7"/>
        <v>7.375449227593779E-9</v>
      </c>
      <c r="L159">
        <v>-8.1322115223607145</v>
      </c>
      <c r="M159">
        <v>1.2579491696824701E-3</v>
      </c>
      <c r="N159">
        <v>0</v>
      </c>
      <c r="O159">
        <v>-3.386460343402077</v>
      </c>
      <c r="P159">
        <v>-3.5088203229733614</v>
      </c>
      <c r="Q159">
        <f>(LOG10(K159)-L159)^2/$AM$20/$AM$20</f>
        <v>4.9734673015300182E-22</v>
      </c>
      <c r="R159" s="25">
        <f>(V159-M159)^2/$AM$18/$AM$18</f>
        <v>2.3923850917909502E-3</v>
      </c>
      <c r="S159" s="16">
        <f t="shared" si="8"/>
        <v>3.7601792017489892E-16</v>
      </c>
      <c r="T159">
        <f>(LOG10(B159)-O159)^2/$AM$17/$AM$17</f>
        <v>5.6615838630746911E-3</v>
      </c>
      <c r="U159">
        <f>(LOG10(H159)-P159)^2/$AM$21/$AM$21</f>
        <v>1.286143196648642E-2</v>
      </c>
      <c r="V159">
        <f>SUM($AI$9*B159,$AJ$9*C159,$AK$9*D159,$AL$9*E159,$AM$9*F159,$AN$9*G159)</f>
        <v>1.161600129125659E-3</v>
      </c>
      <c r="W159" s="16">
        <f>$AI$8*B159+$AJ$8*C159+$AK$8*D159+$AM$8*F159+$AN$8*G159</f>
        <v>-1.3573827053771551E-11</v>
      </c>
      <c r="X159" s="16">
        <f>(B159-$B$2)^2/$B$2/$B$2</f>
        <v>3.2178190358582034E-2</v>
      </c>
      <c r="Y159" s="16">
        <f>(C159-$C$2)^2/$C$2/$C$2</f>
        <v>0.15551290743847476</v>
      </c>
      <c r="Z159" s="16">
        <f>(D159-$D$2)^2/$D$2/$D$2</f>
        <v>3.4965247172550042E-2</v>
      </c>
      <c r="AA159" s="16">
        <f>(E159-$E$2)^2/$E$2/$E$2</f>
        <v>0.42501599401238815</v>
      </c>
      <c r="AB159" s="16">
        <f>(F159-$F$2)^2/$F$2/$F$2</f>
        <v>2.1154412868294521E-2</v>
      </c>
      <c r="AC159" s="16">
        <f>(G159-$G$2)^2/$G$2/$G$2</f>
        <v>7.9207869149861776E-2</v>
      </c>
      <c r="AD159" s="16">
        <f>(H159-$H$2)^2/$H$2/$H$2</f>
        <v>0.42503366646038004</v>
      </c>
      <c r="AE159" s="66">
        <f t="shared" si="9"/>
        <v>1.1730682874605314</v>
      </c>
      <c r="AF159" s="66"/>
      <c r="AG159" s="66"/>
    </row>
    <row r="160" spans="1:33" x14ac:dyDescent="0.25">
      <c r="A160">
        <v>159</v>
      </c>
      <c r="B160" s="49">
        <v>4.5953608074548102E-4</v>
      </c>
      <c r="C160" s="49">
        <v>4.8151810615686497E-9</v>
      </c>
      <c r="D160" s="49">
        <v>8.9571293256625003E-4</v>
      </c>
      <c r="E160" s="49">
        <v>8.6861210093726894E-6</v>
      </c>
      <c r="F160" s="49">
        <v>1.0528239627799599E-5</v>
      </c>
      <c r="G160" s="49">
        <v>2.30756539287501E-6</v>
      </c>
      <c r="H160" s="49">
        <v>2.5574325494736601E-4</v>
      </c>
      <c r="I160" s="50"/>
      <c r="J160">
        <v>0.95582769042431204</v>
      </c>
      <c r="K160" s="49">
        <f t="shared" si="7"/>
        <v>4.6024833930540493E-9</v>
      </c>
      <c r="L160">
        <v>-8.3370077698843765</v>
      </c>
      <c r="M160">
        <v>1.06771728014773E-3</v>
      </c>
      <c r="N160">
        <v>0</v>
      </c>
      <c r="O160">
        <v>-3.166422324400735</v>
      </c>
      <c r="P160">
        <v>-3.5816051760016112</v>
      </c>
      <c r="Q160">
        <f>(LOG10(K160)-L160)^2/$AM$20/$AM$20</f>
        <v>7.111977463172295E-23</v>
      </c>
      <c r="R160" s="25">
        <f>(V160-M160)^2/$AM$18/$AM$18</f>
        <v>5.6942640189378375E-3</v>
      </c>
      <c r="S160" s="16">
        <f t="shared" si="8"/>
        <v>6.0106925485687341E-19</v>
      </c>
      <c r="T160">
        <f>(LOG10(B160)-O160)^2/$AM$17/$AM$17</f>
        <v>7.3323307489339476E-3</v>
      </c>
      <c r="U160">
        <f>(LOG10(H160)-P160)^2/$AM$21/$AM$21</f>
        <v>2.8040391035686859E-5</v>
      </c>
      <c r="V160">
        <f>SUM($AI$9*B160,$AJ$9*C160,$AK$9*D160,$AL$9*E160,$AM$9*F160,$AN$9*G160)</f>
        <v>9.1907216203366258E-4</v>
      </c>
      <c r="W160" s="16">
        <f>$AI$8*B160+$AJ$8*C160+$AK$8*D160+$AM$8*F160+$AN$8*G160</f>
        <v>-5.4270059413996218E-13</v>
      </c>
      <c r="X160" s="16">
        <f>(B160-$B$2)^2/$B$2/$B$2</f>
        <v>4.4699866569978697E-3</v>
      </c>
      <c r="Y160" s="16">
        <f>(C160-$C$2)^2/$C$2/$C$2</f>
        <v>1.7146852758578638E-2</v>
      </c>
      <c r="Z160" s="16">
        <f>(D160-$D$2)^2/$D$2/$D$2</f>
        <v>4.9110599274235925E-3</v>
      </c>
      <c r="AA160" s="16">
        <f>(E160-$E$2)^2/$E$2/$E$2</f>
        <v>3.6583047850844631E-2</v>
      </c>
      <c r="AB160" s="16">
        <f>(F160-$F$2)^2/$F$2/$F$2</f>
        <v>4.6908954411139618E-3</v>
      </c>
      <c r="AC160" s="16">
        <f>(G160-$G$2)^2/$G$2/$G$2</f>
        <v>2.2452142744042451E-2</v>
      </c>
      <c r="AD160" s="16">
        <f>(H160-$H$2)^2/$H$2/$H$2</f>
        <v>3.6583989702369986E-2</v>
      </c>
      <c r="AE160" s="66">
        <f t="shared" si="9"/>
        <v>0.12683797508137112</v>
      </c>
      <c r="AF160" s="66"/>
      <c r="AG160" s="66"/>
    </row>
    <row r="161" spans="1:33" x14ac:dyDescent="0.25">
      <c r="A161">
        <v>160</v>
      </c>
      <c r="B161" s="49">
        <v>3.9727543770147098E-4</v>
      </c>
      <c r="C161" s="49">
        <v>3.5759235356970501E-9</v>
      </c>
      <c r="D161" s="49">
        <v>7.6723184856720202E-4</v>
      </c>
      <c r="E161" s="49">
        <v>5.5329334441212898E-6</v>
      </c>
      <c r="F161" s="49">
        <v>1.2109822450399E-5</v>
      </c>
      <c r="G161" s="49">
        <v>3.10295836765796E-6</v>
      </c>
      <c r="H161" s="49">
        <v>1.6290382104743099E-4</v>
      </c>
      <c r="I161" s="50"/>
      <c r="J161">
        <v>0.95643834995393795</v>
      </c>
      <c r="K161" s="49">
        <f t="shared" si="7"/>
        <v>3.4201504060435385E-9</v>
      </c>
      <c r="L161">
        <v>-8.4659547948470131</v>
      </c>
      <c r="M161">
        <v>1.13125342569044E-3</v>
      </c>
      <c r="N161">
        <v>0</v>
      </c>
      <c r="O161">
        <v>-3.3752681000699449</v>
      </c>
      <c r="P161">
        <v>-3.5552083166140114</v>
      </c>
      <c r="Q161">
        <f>(LOG10(K161)-L161)^2/$AM$20/$AM$20</f>
        <v>5.9766123635613483E-22</v>
      </c>
      <c r="R161" s="25">
        <f>(V161-M161)^2/$AM$18/$AM$18</f>
        <v>2.9216561958016651E-2</v>
      </c>
      <c r="S161" s="16">
        <f t="shared" si="8"/>
        <v>5.291114404968206E-19</v>
      </c>
      <c r="T161">
        <f>(LOG10(B161)-O161)^2/$AM$17/$AM$17</f>
        <v>1.6435477318270595E-4</v>
      </c>
      <c r="U161">
        <f>(LOG10(H161)-P161)^2/$AM$21/$AM$21</f>
        <v>1.3555992893910218E-2</v>
      </c>
      <c r="V161">
        <f>SUM($AI$9*B161,$AJ$9*C161,$AK$9*D161,$AL$9*E161,$AM$9*F161,$AN$9*G161)</f>
        <v>7.9455087591212233E-4</v>
      </c>
      <c r="W161" s="16">
        <f>$AI$8*B161+$AJ$8*C161+$AK$8*D161+$AM$8*F161+$AN$8*G161</f>
        <v>-5.091803274316891E-13</v>
      </c>
      <c r="X161" s="16">
        <f>(B161-$B$2)^2/$B$2/$B$2</f>
        <v>3.7359290198077426E-2</v>
      </c>
      <c r="Y161" s="16">
        <f>(C161-$C$2)^2/$C$2/$C$2</f>
        <v>0.12574810826948873</v>
      </c>
      <c r="Z161" s="16">
        <f>(D161-$D$2)^2/$D$2/$D$2</f>
        <v>4.1398759621551741E-2</v>
      </c>
      <c r="AA161" s="16">
        <f>(E161-$E$2)^2/$E$2/$E$2</f>
        <v>0.23507830818191261</v>
      </c>
      <c r="AB161" s="16">
        <f>(F161-$F$2)^2/$F$2/$F$2</f>
        <v>5.2441828443380308E-2</v>
      </c>
      <c r="AC161" s="16">
        <f>(G161-$G$2)^2/$G$2/$G$2</f>
        <v>0.29831041638424322</v>
      </c>
      <c r="AD161" s="16">
        <f>(H161-$H$2)^2/$H$2/$H$2</f>
        <v>0.23508269063002513</v>
      </c>
      <c r="AE161" s="66">
        <f t="shared" si="9"/>
        <v>1.0254194017286793</v>
      </c>
      <c r="AF161" s="66"/>
      <c r="AG161" s="66"/>
    </row>
    <row r="162" spans="1:33" x14ac:dyDescent="0.25">
      <c r="A162">
        <v>161</v>
      </c>
      <c r="B162" s="49">
        <v>4.7531380071423498E-4</v>
      </c>
      <c r="C162" s="49">
        <v>5.1568163672157698E-9</v>
      </c>
      <c r="D162" s="49">
        <v>9.28090928202084E-4</v>
      </c>
      <c r="E162" s="49">
        <v>9.6353311734867104E-6</v>
      </c>
      <c r="F162" s="49">
        <v>1.01931938285448E-5</v>
      </c>
      <c r="G162" s="49">
        <v>2.1554429028660998E-6</v>
      </c>
      <c r="H162" s="49">
        <v>2.83691022339494E-4</v>
      </c>
      <c r="I162" s="50"/>
      <c r="J162">
        <v>0.95567426452971505</v>
      </c>
      <c r="K162" s="49">
        <f t="shared" si="7"/>
        <v>4.9282366890537276E-9</v>
      </c>
      <c r="L162">
        <v>-8.3073084424124097</v>
      </c>
      <c r="M162">
        <v>9.7359097781619399E-4</v>
      </c>
      <c r="N162">
        <v>0</v>
      </c>
      <c r="O162">
        <v>-3.7233342729630534</v>
      </c>
      <c r="P162">
        <v>-3.8301342547392592</v>
      </c>
      <c r="Q162">
        <f>(LOG10(K162)-L162)^2/$AM$20/$AM$20</f>
        <v>4.697831483634226E-23</v>
      </c>
      <c r="R162" s="25">
        <f>(V162-M162)^2/$AM$18/$AM$18</f>
        <v>1.3589634234669501E-4</v>
      </c>
      <c r="S162" s="16">
        <f t="shared" si="8"/>
        <v>5.4591509930048101E-19</v>
      </c>
      <c r="T162">
        <f>(LOG10(B162)-O162)^2/$AM$17/$AM$17</f>
        <v>4.0062964190793006E-2</v>
      </c>
      <c r="U162">
        <f>(LOG10(H162)-P162)^2/$AM$21/$AM$21</f>
        <v>2.0019398467397104E-2</v>
      </c>
      <c r="V162">
        <f>SUM($AI$9*B162,$AJ$9*C162,$AK$9*D162,$AL$9*E162,$AM$9*F162,$AN$9*G162)</f>
        <v>9.5062760194567246E-4</v>
      </c>
      <c r="W162" s="16">
        <f>$AI$8*B162+$AJ$8*C162+$AK$8*D162+$AM$8*F162+$AN$8*G162</f>
        <v>-5.1720247356063149E-13</v>
      </c>
      <c r="X162" s="16">
        <f>(B162-$B$2)^2/$B$2/$B$2</f>
        <v>1.2123936371920556E-3</v>
      </c>
      <c r="Y162" s="16">
        <f>(C162-$C$2)^2/$C$2/$C$2</f>
        <v>4.8006790931101285E-3</v>
      </c>
      <c r="Z162" s="16">
        <f>(D162-$D$2)^2/$D$2/$D$2</f>
        <v>1.3296534489941165E-3</v>
      </c>
      <c r="AA162" s="16">
        <f>(E162-$E$2)^2/$E$2/$E$2</f>
        <v>1.0586240601487752E-2</v>
      </c>
      <c r="AB162" s="16">
        <f>(F162-$F$2)^2/$F$2/$F$2</f>
        <v>1.1893517775432808E-3</v>
      </c>
      <c r="AC162" s="16">
        <f>(G162-$G$2)^2/$G$2/$G$2</f>
        <v>5.4817788464444116E-3</v>
      </c>
      <c r="AD162" s="16">
        <f>(H162-$H$2)^2/$H$2/$H$2</f>
        <v>1.0586533486426946E-2</v>
      </c>
      <c r="AE162" s="66">
        <f t="shared" si="9"/>
        <v>3.5186630891198695E-2</v>
      </c>
      <c r="AF162" s="66"/>
      <c r="AG162" s="66"/>
    </row>
    <row r="163" spans="1:33" x14ac:dyDescent="0.25">
      <c r="A163">
        <v>162</v>
      </c>
      <c r="B163" s="49">
        <v>5.6814145457732704E-4</v>
      </c>
      <c r="C163" s="49">
        <v>7.3913727399874298E-9</v>
      </c>
      <c r="D163" s="49">
        <v>1.1175868190694E-3</v>
      </c>
      <c r="E163" s="49">
        <v>1.65969756492658E-5</v>
      </c>
      <c r="F163" s="49">
        <v>8.5983059258049402E-6</v>
      </c>
      <c r="G163" s="49">
        <v>1.5068650027544099E-6</v>
      </c>
      <c r="H163" s="49">
        <v>4.8866546035201801E-4</v>
      </c>
      <c r="I163" s="50"/>
      <c r="J163">
        <v>0.95478357023446003</v>
      </c>
      <c r="K163" s="49">
        <f t="shared" si="7"/>
        <v>7.0571612536188615E-9</v>
      </c>
      <c r="L163">
        <v>-8.1513699589740778</v>
      </c>
      <c r="M163">
        <v>1.62192262127947E-3</v>
      </c>
      <c r="N163">
        <v>0</v>
      </c>
      <c r="O163">
        <v>-3.430306402320626</v>
      </c>
      <c r="P163">
        <v>-3.5181884072070089</v>
      </c>
      <c r="Q163">
        <f>(LOG10(K163)-L163)^2/$AM$20/$AM$20</f>
        <v>4.669653450985822E-24</v>
      </c>
      <c r="R163" s="25">
        <f>(V163-M163)^2/$AM$18/$AM$18</f>
        <v>6.078055942913542E-2</v>
      </c>
      <c r="S163" s="16">
        <f t="shared" si="8"/>
        <v>4.3251850717964158E-17</v>
      </c>
      <c r="T163">
        <f>(LOG10(B163)-O163)^2/$AM$17/$AM$17</f>
        <v>8.5343305631668358E-3</v>
      </c>
      <c r="U163">
        <f>(LOG10(H163)-P163)^2/$AM$21/$AM$21</f>
        <v>1.0732965252394401E-2</v>
      </c>
      <c r="V163">
        <f>SUM($AI$9*B163,$AJ$9*C163,$AK$9*D163,$AL$9*E163,$AM$9*F163,$AN$9*G163)</f>
        <v>1.1362829045510243E-3</v>
      </c>
      <c r="W163" s="16">
        <f>$AI$8*B163+$AJ$8*C163+$AK$8*D163+$AM$8*F163+$AN$8*G163</f>
        <v>4.6036297474712754E-12</v>
      </c>
      <c r="X163" s="16">
        <f>(B163-$B$2)^2/$B$2/$B$2</f>
        <v>2.3616934401449775E-2</v>
      </c>
      <c r="Y163" s="16">
        <f>(C163-$C$2)^2/$C$2/$C$2</f>
        <v>0.11156301557140229</v>
      </c>
      <c r="Z163" s="16">
        <f>(D163-$D$2)^2/$D$2/$D$2</f>
        <v>2.5685992814969132E-2</v>
      </c>
      <c r="AA163" s="16">
        <f>(E163-$E$2)^2/$E$2/$E$2</f>
        <v>0.29733449583049398</v>
      </c>
      <c r="AB163" s="16">
        <f>(F163-$F$2)^2/$F$2/$F$2</f>
        <v>1.6224396518776243E-2</v>
      </c>
      <c r="AC163" s="16">
        <f>(G163-$G$2)^2/$G$2/$G$2</f>
        <v>6.2071669649107798E-2</v>
      </c>
      <c r="AD163" s="16">
        <f>(H163-$H$2)^2/$H$2/$H$2</f>
        <v>0.29734633730153404</v>
      </c>
      <c r="AE163" s="66">
        <f t="shared" si="9"/>
        <v>0.83384284208773318</v>
      </c>
      <c r="AF163" s="66"/>
      <c r="AG163" s="66"/>
    </row>
    <row r="164" spans="1:33" x14ac:dyDescent="0.25">
      <c r="A164">
        <v>163</v>
      </c>
      <c r="B164" s="49">
        <v>4.6591021774049202E-4</v>
      </c>
      <c r="C164" s="49">
        <v>4.9518603993061696E-9</v>
      </c>
      <c r="D164" s="49">
        <v>9.0880089119995105E-4</v>
      </c>
      <c r="E164" s="49">
        <v>9.0619342150271302E-6</v>
      </c>
      <c r="F164" s="49">
        <v>1.0390153575979699E-5</v>
      </c>
      <c r="G164" s="49">
        <v>2.2441895239318898E-6</v>
      </c>
      <c r="H164" s="49">
        <v>2.66808384796997E-4</v>
      </c>
      <c r="I164" s="50"/>
      <c r="J164">
        <v>0.95576563885307297</v>
      </c>
      <c r="K164" s="49">
        <f t="shared" si="7"/>
        <v>4.7328180180540945E-9</v>
      </c>
      <c r="L164">
        <v>-8.3248801942803023</v>
      </c>
      <c r="M164">
        <v>1.2252070711271301E-3</v>
      </c>
      <c r="N164">
        <v>0</v>
      </c>
      <c r="O164">
        <v>-3.2494216767998321</v>
      </c>
      <c r="P164">
        <v>-3.5014426806106553</v>
      </c>
      <c r="Q164">
        <f>(LOG10(K164)-L164)^2/$AM$20/$AM$20</f>
        <v>1.0865272810599565E-22</v>
      </c>
      <c r="R164" s="25">
        <f>(V164-M164)^2/$AM$18/$AM$18</f>
        <v>2.2182830010016485E-2</v>
      </c>
      <c r="S164" s="16">
        <f t="shared" si="8"/>
        <v>5.8295194304364775E-19</v>
      </c>
      <c r="T164">
        <f>(LOG10(B164)-O164)^2/$AM$17/$AM$17</f>
        <v>1.6923386749428545E-3</v>
      </c>
      <c r="U164">
        <f>(LOG10(H164)-P164)^2/$AM$21/$AM$21</f>
        <v>1.3089144573974806E-3</v>
      </c>
      <c r="V164">
        <f>SUM($AI$9*B164,$AJ$9*C164,$AK$9*D164,$AL$9*E164,$AM$9*F164,$AN$9*G164)</f>
        <v>9.3182043601544313E-4</v>
      </c>
      <c r="W164" s="16">
        <f>$AI$8*B164+$AJ$8*C164+$AK$8*D164+$AM$8*F164+$AN$8*G164</f>
        <v>-5.3445902751416536E-13</v>
      </c>
      <c r="X164" s="16">
        <f>(B164-$B$2)^2/$B$2/$B$2</f>
        <v>2.9067759216734345E-3</v>
      </c>
      <c r="Y164" s="16">
        <f>(C164-$C$2)^2/$C$2/$C$2</f>
        <v>1.1294974458423205E-2</v>
      </c>
      <c r="Z164" s="16">
        <f>(D164-$D$2)^2/$D$2/$D$2</f>
        <v>3.1912505899057272E-3</v>
      </c>
      <c r="AA164" s="16">
        <f>(E164-$E$2)^2/$E$2/$E$2</f>
        <v>2.4422299935263455E-2</v>
      </c>
      <c r="AB164" s="16">
        <f>(F164-$F$2)^2/$F$2/$F$2</f>
        <v>2.9676381802162285E-3</v>
      </c>
      <c r="AC164" s="16">
        <f>(G164-$G$2)^2/$G$2/$G$2</f>
        <v>1.3985600125319755E-2</v>
      </c>
      <c r="AD164" s="16">
        <f>(H164-$H$2)^2/$H$2/$H$2</f>
        <v>2.4422947526074178E-2</v>
      </c>
      <c r="AE164" s="66">
        <f t="shared" si="9"/>
        <v>8.3191486736875986E-2</v>
      </c>
      <c r="AF164" s="66"/>
      <c r="AG164" s="66"/>
    </row>
    <row r="165" spans="1:33" x14ac:dyDescent="0.25">
      <c r="A165">
        <v>164</v>
      </c>
      <c r="B165" s="49">
        <v>4.7018407195779103E-4</v>
      </c>
      <c r="C165" s="49">
        <v>5.0445213345324797E-9</v>
      </c>
      <c r="D165" s="49">
        <v>9.17570691039633E-4</v>
      </c>
      <c r="E165" s="49">
        <v>9.3197153744346507E-6</v>
      </c>
      <c r="F165" s="49">
        <v>1.0299661431319799E-5</v>
      </c>
      <c r="G165" s="49">
        <v>2.20317506203507E-6</v>
      </c>
      <c r="H165" s="49">
        <v>2.7439828284602403E-4</v>
      </c>
      <c r="I165" s="50"/>
      <c r="J165">
        <v>0.95572408487015403</v>
      </c>
      <c r="K165" s="49">
        <f t="shared" si="7"/>
        <v>4.8211705360540223E-9</v>
      </c>
      <c r="L165">
        <v>-8.3168475062326479</v>
      </c>
      <c r="M165">
        <v>7.9271980140932304E-5</v>
      </c>
      <c r="N165">
        <v>0</v>
      </c>
      <c r="O165">
        <v>-3.6454299261753342</v>
      </c>
      <c r="P165">
        <v>-3.164271615689457</v>
      </c>
      <c r="Q165">
        <f>(LOG10(K165)-L165)^2/$AM$20/$AM$20</f>
        <v>2.5843872115945568E-24</v>
      </c>
      <c r="R165" s="25">
        <f>(V165-M165)^2/$AM$18/$AM$18</f>
        <v>0.1910907250252864</v>
      </c>
      <c r="S165" s="16">
        <f t="shared" si="8"/>
        <v>5.6763547020263106E-19</v>
      </c>
      <c r="T165">
        <f>(LOG10(B165)-O165)^2/$AM$17/$AM$17</f>
        <v>2.523297922212377E-2</v>
      </c>
      <c r="U165">
        <f>(LOG10(H165)-P165)^2/$AM$21/$AM$21</f>
        <v>3.9471158615628464E-2</v>
      </c>
      <c r="V165">
        <f>SUM($AI$9*B165,$AJ$9*C165,$AK$9*D165,$AL$9*E165,$AM$9*F165,$AN$9*G165)</f>
        <v>9.4036814444297312E-4</v>
      </c>
      <c r="W165" s="16">
        <f>$AI$8*B165+$AJ$8*C165+$AK$8*D165+$AM$8*F165+$AN$8*G165</f>
        <v>-5.2739110762250172E-13</v>
      </c>
      <c r="X165" s="16">
        <f>(B165-$B$2)^2/$B$2/$B$2</f>
        <v>2.0462921439157048E-3</v>
      </c>
      <c r="Y165" s="16">
        <f>(C165-$C$2)^2/$C$2/$C$2</f>
        <v>8.0199505838219626E-3</v>
      </c>
      <c r="Z165" s="16">
        <f>(D165-$D$2)^2/$D$2/$D$2</f>
        <v>2.2454735864514503E-3</v>
      </c>
      <c r="AA165" s="16">
        <f>(E165-$E$2)^2/$E$2/$E$2</f>
        <v>1.7496753414300584E-2</v>
      </c>
      <c r="AB165" s="16">
        <f>(F165-$F$2)^2/$F$2/$F$2</f>
        <v>2.0513802283007626E-3</v>
      </c>
      <c r="AC165" s="16">
        <f>(G165-$G$2)^2/$G$2/$G$2</f>
        <v>9.5694505872143606E-3</v>
      </c>
      <c r="AD165" s="16">
        <f>(H165-$H$2)^2/$H$2/$H$2</f>
        <v>1.7497226478720682E-2</v>
      </c>
      <c r="AE165" s="66">
        <f t="shared" si="9"/>
        <v>5.8926527022725508E-2</v>
      </c>
      <c r="AF165" s="66"/>
      <c r="AG165" s="66"/>
    </row>
    <row r="166" spans="1:33" x14ac:dyDescent="0.25">
      <c r="A166">
        <v>165</v>
      </c>
      <c r="B166" s="49">
        <v>6.0479946987048599E-4</v>
      </c>
      <c r="C166" s="49">
        <v>8.37897798513343E-9</v>
      </c>
      <c r="D166" s="49">
        <v>1.19207083542448E-3</v>
      </c>
      <c r="E166" s="49">
        <v>2.0052868855190201E-5</v>
      </c>
      <c r="F166" s="49">
        <v>8.1030897552835296E-6</v>
      </c>
      <c r="G166" s="49">
        <v>1.3303052089792E-6</v>
      </c>
      <c r="H166" s="49">
        <v>5.9041948679249099E-4</v>
      </c>
      <c r="I166" s="50"/>
      <c r="J166">
        <v>0.95443768741211199</v>
      </c>
      <c r="K166" s="49">
        <f t="shared" si="7"/>
        <v>7.9972123710077483E-9</v>
      </c>
      <c r="L166">
        <v>-8.0970613708792509</v>
      </c>
      <c r="M166">
        <v>6.8160771679984797E-4</v>
      </c>
      <c r="N166">
        <v>0</v>
      </c>
      <c r="O166">
        <v>-3.0846903338562726</v>
      </c>
      <c r="P166">
        <v>-3.4115322552498299</v>
      </c>
      <c r="Q166">
        <f>(LOG10(K166)-L166)^2/$AM$20/$AM$20</f>
        <v>4.1923302833155973E-23</v>
      </c>
      <c r="R166" s="25">
        <f>(V166-M166)^2/$AM$18/$AM$18</f>
        <v>7.1843868182077414E-2</v>
      </c>
      <c r="S166" s="16">
        <f t="shared" si="8"/>
        <v>4.1445342844558763E-18</v>
      </c>
      <c r="T166">
        <f>(LOG10(B166)-O166)^2/$AM$17/$AM$17</f>
        <v>4.4688064709382603E-3</v>
      </c>
      <c r="U166">
        <f>(LOG10(H166)-P166)^2/$AM$21/$AM$21</f>
        <v>8.3441774160119692E-3</v>
      </c>
      <c r="V166">
        <f>SUM($AI$9*B166,$AJ$9*C166,$AK$9*D166,$AL$9*E166,$AM$9*F166,$AN$9*G166)</f>
        <v>1.2095989411660412E-3</v>
      </c>
      <c r="W166" s="16">
        <f>$AI$8*B166+$AJ$8*C166+$AK$8*D166+$AM$8*F166+$AN$8*G166</f>
        <v>-1.4250690507422366E-12</v>
      </c>
      <c r="X166" s="16">
        <f>(B166-$B$2)^2/$B$2/$B$2</f>
        <v>5.2037106510427374E-2</v>
      </c>
      <c r="Y166" s="16">
        <f>(C166-$C$2)^2/$C$2/$C$2</f>
        <v>0.26240577367711576</v>
      </c>
      <c r="Z166" s="16">
        <f>(D166-$D$2)^2/$D$2/$D$2</f>
        <v>5.64523974570071E-2</v>
      </c>
      <c r="AA166" s="16">
        <f>(E166-$E$2)^2/$E$2/$E$2</f>
        <v>0.75177479841776607</v>
      </c>
      <c r="AB166" s="16">
        <f>(F166-$F$2)^2/$F$2/$F$2</f>
        <v>3.1553670234435643E-2</v>
      </c>
      <c r="AC166" s="16">
        <f>(G166-$G$2)^2/$G$2/$G$2</f>
        <v>0.11364997800182113</v>
      </c>
      <c r="AD166" s="16">
        <f>(H166-$H$2)^2/$H$2/$H$2</f>
        <v>0.75180860173832642</v>
      </c>
      <c r="AE166" s="66">
        <f t="shared" si="9"/>
        <v>2.0196823260368997</v>
      </c>
      <c r="AF166" s="66"/>
      <c r="AG166" s="66"/>
    </row>
    <row r="167" spans="1:33" x14ac:dyDescent="0.25">
      <c r="A167">
        <v>166</v>
      </c>
      <c r="B167" s="49">
        <v>5.5900393024116901E-4</v>
      </c>
      <c r="C167" s="49">
        <v>7.15444135493176E-9</v>
      </c>
      <c r="D167" s="49">
        <v>1.09899487979096E-3</v>
      </c>
      <c r="E167" s="49">
        <v>1.5800796655533399E-5</v>
      </c>
      <c r="F167" s="49">
        <v>8.7318350152978901E-6</v>
      </c>
      <c r="G167" s="49">
        <v>1.5564593846084101E-6</v>
      </c>
      <c r="H167" s="49">
        <v>4.65223132897374E-4</v>
      </c>
      <c r="I167" s="50"/>
      <c r="J167">
        <v>0.95487030945411</v>
      </c>
      <c r="K167" s="49">
        <f t="shared" si="7"/>
        <v>6.8315636305549718E-9</v>
      </c>
      <c r="L167">
        <v>-8.1654798821702528</v>
      </c>
      <c r="M167">
        <v>9.3040978284178899E-4</v>
      </c>
      <c r="N167">
        <v>0</v>
      </c>
      <c r="O167">
        <v>-3.1387162480134361</v>
      </c>
      <c r="P167">
        <v>-3.5897654310797398</v>
      </c>
      <c r="Q167">
        <f>(LOG10(K167)-L167)^2/$AM$20/$AM$20</f>
        <v>2.860992894530273E-22</v>
      </c>
      <c r="R167" s="25">
        <f>(V167-M167)^2/$AM$18/$AM$18</f>
        <v>9.0697024596345429E-3</v>
      </c>
      <c r="S167" s="16">
        <f t="shared" si="8"/>
        <v>6.6714560982732676E-17</v>
      </c>
      <c r="T167">
        <f>(LOG10(B167)-O167)^2/$AM$17/$AM$17</f>
        <v>3.2415310647278652E-3</v>
      </c>
      <c r="U167">
        <f>(LOG10(H167)-P167)^2/$AM$21/$AM$21</f>
        <v>1.6567130672610498E-2</v>
      </c>
      <c r="V167">
        <f>SUM($AI$9*B167,$AJ$9*C167,$AK$9*D167,$AL$9*E167,$AM$9*F167,$AN$9*G167)</f>
        <v>1.1180078547648094E-3</v>
      </c>
      <c r="W167" s="16">
        <f>$AI$8*B167+$AJ$8*C167+$AK$8*D167+$AM$8*F167+$AN$8*G167</f>
        <v>5.7175287390216951E-12</v>
      </c>
      <c r="X167" s="16">
        <f>(B167-$B$2)^2/$B$2/$B$2</f>
        <v>1.8258280356785409E-2</v>
      </c>
      <c r="Y167" s="16">
        <f>(C167-$C$2)^2/$C$2/$C$2</f>
        <v>8.4825762934915644E-2</v>
      </c>
      <c r="Z167" s="16">
        <f>(D167-$D$2)^2/$D$2/$D$2</f>
        <v>1.9871559611862818E-2</v>
      </c>
      <c r="AA167" s="16">
        <f>(E167-$E$2)^2/$E$2/$E$2</f>
        <v>0.22198660533430528</v>
      </c>
      <c r="AB167" s="16">
        <f>(F167-$F$2)^2/$F$2/$F$2</f>
        <v>1.2955771229475443E-2</v>
      </c>
      <c r="AC167" s="16">
        <f>(G167-$G$2)^2/$G$2/$G$2</f>
        <v>5.0368557350276955E-2</v>
      </c>
      <c r="AD167" s="16">
        <f>(H167-$H$2)^2/$H$2/$H$2</f>
        <v>0.22199516775373238</v>
      </c>
      <c r="AE167" s="66">
        <f t="shared" si="9"/>
        <v>0.63026170457135389</v>
      </c>
      <c r="AF167" s="66"/>
      <c r="AG167" s="66"/>
    </row>
    <row r="168" spans="1:33" x14ac:dyDescent="0.25">
      <c r="A168">
        <v>167</v>
      </c>
      <c r="B168" s="49">
        <v>5.3327878144726496E-4</v>
      </c>
      <c r="C168" s="49">
        <v>6.5072634359919399E-9</v>
      </c>
      <c r="D168" s="49">
        <v>1.04658918410328E-3</v>
      </c>
      <c r="E168" s="49">
        <v>1.3693753608305501E-5</v>
      </c>
      <c r="F168" s="49">
        <v>9.1322890737515997E-6</v>
      </c>
      <c r="G168" s="49">
        <v>1.71029976813885E-6</v>
      </c>
      <c r="H168" s="49">
        <v>4.0318446357589599E-4</v>
      </c>
      <c r="I168" s="50"/>
      <c r="J168">
        <v>0.95511562126952398</v>
      </c>
      <c r="K168" s="49">
        <f t="shared" si="7"/>
        <v>6.2151889594318992E-9</v>
      </c>
      <c r="L168">
        <v>-8.2065456629719264</v>
      </c>
      <c r="M168">
        <v>1.43167837590502E-3</v>
      </c>
      <c r="N168">
        <v>0</v>
      </c>
      <c r="O168">
        <v>-3.2676127755669246</v>
      </c>
      <c r="P168">
        <v>-3.6480251600127227</v>
      </c>
      <c r="Q168">
        <f>(LOG10(K168)-L168)^2/$AM$20/$AM$20</f>
        <v>9.4559406494517309E-22</v>
      </c>
      <c r="R168" s="25">
        <f>(V168-M168)^2/$AM$18/$AM$18</f>
        <v>3.4356546136237801E-2</v>
      </c>
      <c r="S168" s="16">
        <f t="shared" si="8"/>
        <v>1.3519190650923311E-16</v>
      </c>
      <c r="T168">
        <f>(LOG10(B168)-O168)^2/$AM$17/$AM$17</f>
        <v>7.3791562548087796E-6</v>
      </c>
      <c r="U168">
        <f>(LOG10(H168)-P168)^2/$AM$21/$AM$21</f>
        <v>1.6069231937745284E-2</v>
      </c>
      <c r="V168">
        <f>SUM($AI$9*B168,$AJ$9*C168,$AK$9*D168,$AL$9*E168,$AM$9*F168,$AN$9*G168)</f>
        <v>1.0665575547554862E-3</v>
      </c>
      <c r="W168" s="16">
        <f>$AI$8*B168+$AJ$8*C168+$AK$8*D168+$AM$8*F168+$AN$8*G168</f>
        <v>8.1390438129748524E-12</v>
      </c>
      <c r="X168" s="16">
        <f>(B168-$B$2)^2/$B$2/$B$2</f>
        <v>6.8699671775179147E-3</v>
      </c>
      <c r="Y168" s="16">
        <f>(C168-$C$2)^2/$C$2/$C$2</f>
        <v>3.0430916724902266E-2</v>
      </c>
      <c r="Z168" s="16">
        <f>(D168-$D$2)^2/$D$2/$D$2</f>
        <v>7.4925299668410199E-3</v>
      </c>
      <c r="AA168" s="16">
        <f>(E168-$E$2)^2/$E$2/$E$2</f>
        <v>7.5611499272008956E-2</v>
      </c>
      <c r="AB168" s="16">
        <f>(F168-$F$2)^2/$F$2/$F$2</f>
        <v>5.3556248673140832E-3</v>
      </c>
      <c r="AC168" s="16">
        <f>(G168-$G$2)^2/$G$2/$G$2</f>
        <v>2.1836574959094815E-2</v>
      </c>
      <c r="AD168" s="16">
        <f>(H168-$H$2)^2/$H$2/$H$2</f>
        <v>7.5614153679412099E-2</v>
      </c>
      <c r="AE168" s="66">
        <f t="shared" si="9"/>
        <v>0.22321126664709118</v>
      </c>
      <c r="AF168" s="66"/>
      <c r="AG168" s="66"/>
    </row>
    <row r="169" spans="1:33" x14ac:dyDescent="0.25">
      <c r="A169">
        <v>168</v>
      </c>
      <c r="B169" s="49">
        <v>4.5979144344261501E-4</v>
      </c>
      <c r="C169" s="49">
        <v>4.8206218028805001E-9</v>
      </c>
      <c r="D169" s="49">
        <v>8.9623746594356902E-4</v>
      </c>
      <c r="E169" s="49">
        <v>8.7009792555522808E-6</v>
      </c>
      <c r="F169" s="49">
        <v>1.05226340412484E-5</v>
      </c>
      <c r="G169" s="49">
        <v>2.3049740233914599E-6</v>
      </c>
      <c r="H169" s="49">
        <v>2.56180728556664E-4</v>
      </c>
      <c r="I169" s="50"/>
      <c r="J169">
        <v>0.95582520273645799</v>
      </c>
      <c r="K169" s="49">
        <f t="shared" si="7"/>
        <v>4.6076718120540434E-9</v>
      </c>
      <c r="L169">
        <v>-8.3365184617639834</v>
      </c>
      <c r="M169">
        <v>1.56956035573424E-3</v>
      </c>
      <c r="N169">
        <v>0</v>
      </c>
      <c r="O169">
        <v>-3.3976730463696962</v>
      </c>
      <c r="P169">
        <v>-3.6384345298746656</v>
      </c>
      <c r="Q169">
        <f>(LOG10(K169)-L169)^2/$AM$20/$AM$20</f>
        <v>4.3257652297981267E-22</v>
      </c>
      <c r="R169" s="25">
        <f>(V169-M169)^2/$AM$18/$AM$18</f>
        <v>0.10887618695825825</v>
      </c>
      <c r="S169" s="16">
        <f t="shared" si="8"/>
        <v>6.0045754131605859E-19</v>
      </c>
      <c r="T169">
        <f>(LOG10(B169)-O169)^2/$AM$17/$AM$17</f>
        <v>9.070316202728217E-4</v>
      </c>
      <c r="U169">
        <f>(LOG10(H169)-P169)^2/$AM$21/$AM$21</f>
        <v>5.5180326817690908E-4</v>
      </c>
      <c r="V169">
        <f>SUM($AI$9*B169,$AJ$9*C169,$AK$9*D169,$AL$9*E169,$AM$9*F169,$AN$9*G169)</f>
        <v>9.1958288742765432E-4</v>
      </c>
      <c r="W169" s="16">
        <f>$AI$8*B169+$AJ$8*C169+$AK$8*D169+$AM$8*F169+$AN$8*G169</f>
        <v>-5.4242436822553308E-13</v>
      </c>
      <c r="X169" s="16">
        <f>(B169-$B$2)^2/$B$2/$B$2</f>
        <v>4.40091796068644E-3</v>
      </c>
      <c r="Y169" s="16">
        <f>(C169-$C$2)^2/$C$2/$C$2</f>
        <v>1.6890650477671961E-2</v>
      </c>
      <c r="Z169" s="16">
        <f>(D169-$D$2)^2/$D$2/$D$2</f>
        <v>4.8350312755105259E-3</v>
      </c>
      <c r="AA169" s="16">
        <f>(E169-$E$2)^2/$E$2/$E$2</f>
        <v>3.6055765335184002E-2</v>
      </c>
      <c r="AB169" s="16">
        <f>(F169-$F$2)^2/$F$2/$F$2</f>
        <v>4.6132910611189504E-3</v>
      </c>
      <c r="AC169" s="16">
        <f>(G169-$G$2)^2/$G$2/$G$2</f>
        <v>2.2066845009749841E-2</v>
      </c>
      <c r="AD169" s="16">
        <f>(H169-$H$2)^2/$H$2/$H$2</f>
        <v>3.6056694719757629E-2</v>
      </c>
      <c r="AE169" s="66">
        <f t="shared" si="9"/>
        <v>0.12491919583967935</v>
      </c>
      <c r="AF169" s="66"/>
      <c r="AG169" s="66"/>
    </row>
    <row r="170" spans="1:33" x14ac:dyDescent="0.25">
      <c r="A170">
        <v>169</v>
      </c>
      <c r="B170" s="49">
        <v>4.09656239257459E-4</v>
      </c>
      <c r="C170" s="49">
        <v>3.8084872248833604E-9</v>
      </c>
      <c r="D170" s="49">
        <v>7.9288790265725595E-4</v>
      </c>
      <c r="E170" s="49">
        <v>6.0881566386489899E-6</v>
      </c>
      <c r="F170" s="49">
        <v>1.17570500344026E-5</v>
      </c>
      <c r="G170" s="49">
        <v>2.91428480516122E-6</v>
      </c>
      <c r="H170" s="49">
        <v>1.79251226458371E-4</v>
      </c>
      <c r="I170" s="50"/>
      <c r="J170">
        <v>0.95631629699326504</v>
      </c>
      <c r="K170" s="49">
        <f t="shared" si="7"/>
        <v>3.6421184000466114E-9</v>
      </c>
      <c r="L170">
        <v>-8.4386459400616136</v>
      </c>
      <c r="M170">
        <v>4.60452304769143E-4</v>
      </c>
      <c r="N170">
        <v>0</v>
      </c>
      <c r="O170">
        <v>-3.4440630360687332</v>
      </c>
      <c r="P170">
        <v>-3.5594564314250507</v>
      </c>
      <c r="Q170">
        <f>(LOG10(K170)-L170)^2/$AM$20/$AM$20</f>
        <v>4.1734370725241632E-22</v>
      </c>
      <c r="R170" s="25">
        <f>(V170-M170)^2/$AM$18/$AM$18</f>
        <v>3.3188439010005816E-2</v>
      </c>
      <c r="S170" s="16">
        <f t="shared" si="8"/>
        <v>5.7127564282152384E-19</v>
      </c>
      <c r="T170">
        <f>(LOG10(B170)-O170)^2/$AM$17/$AM$17</f>
        <v>7.9757130313306006E-4</v>
      </c>
      <c r="U170">
        <f>(LOG10(H170)-P170)^2/$AM$21/$AM$21</f>
        <v>8.7498656180829346E-3</v>
      </c>
      <c r="V170">
        <f>SUM($AI$9*B170,$AJ$9*C170,$AK$9*D170,$AL$9*E170,$AM$9*F170,$AN$9*G170)</f>
        <v>8.193124790439975E-4</v>
      </c>
      <c r="W170" s="16">
        <f>$AI$8*B170+$AJ$8*C170+$AK$8*D170+$AM$8*F170+$AN$8*G170</f>
        <v>-5.290794505389022E-13</v>
      </c>
      <c r="X170" s="16">
        <f>(B170-$B$2)^2/$B$2/$B$2</f>
        <v>2.8272687723352476E-2</v>
      </c>
      <c r="Y170" s="16">
        <f>(C170-$C$2)^2/$C$2/$C$2</f>
        <v>9.7741401868965877E-2</v>
      </c>
      <c r="Z170" s="16">
        <f>(D170-$D$2)^2/$D$2/$D$2</f>
        <v>3.1269191483466213E-2</v>
      </c>
      <c r="AA170" s="16">
        <f>(E170-$E$2)^2/$E$2/$E$2</f>
        <v>0.18762233678149742</v>
      </c>
      <c r="AB170" s="16">
        <f>(F170-$F$2)^2/$F$2/$F$2</f>
        <v>3.7326099951722549E-2</v>
      </c>
      <c r="AC170" s="16">
        <f>(G170-$G$2)^2/$G$2/$G$2</f>
        <v>0.20445188644204496</v>
      </c>
      <c r="AD170" s="16">
        <f>(H170-$H$2)^2/$H$2/$H$2</f>
        <v>0.18762608724215818</v>
      </c>
      <c r="AE170" s="66">
        <f t="shared" si="9"/>
        <v>0.77430969149320772</v>
      </c>
      <c r="AF170" s="66"/>
      <c r="AG170" s="66"/>
    </row>
    <row r="171" spans="1:33" x14ac:dyDescent="0.25">
      <c r="A171">
        <v>170</v>
      </c>
      <c r="B171" s="49">
        <v>6.0776270419500599E-4</v>
      </c>
      <c r="C171" s="49">
        <v>8.4613992935447805E-9</v>
      </c>
      <c r="D171" s="49">
        <v>1.19808511563477E-3</v>
      </c>
      <c r="E171" s="49">
        <v>2.0351010389706001E-5</v>
      </c>
      <c r="F171" s="49">
        <v>8.0656628059874407E-6</v>
      </c>
      <c r="G171" s="49">
        <v>1.3174305767075999E-6</v>
      </c>
      <c r="H171" s="49">
        <v>5.9919787615922101E-4</v>
      </c>
      <c r="I171" s="50"/>
      <c r="J171">
        <v>0.95440987535134103</v>
      </c>
      <c r="K171" s="49">
        <f t="shared" si="7"/>
        <v>8.0756430450499992E-9</v>
      </c>
      <c r="L171">
        <v>-8.0928228857521258</v>
      </c>
      <c r="M171">
        <v>1.52836964771913E-3</v>
      </c>
      <c r="N171">
        <v>0</v>
      </c>
      <c r="O171">
        <v>-3.3065952545078376</v>
      </c>
      <c r="P171">
        <v>-3.3414898353105227</v>
      </c>
      <c r="Q171">
        <f>(LOG10(K171)-L171)^2/$AM$20/$AM$20</f>
        <v>3.5676727476686022E-23</v>
      </c>
      <c r="R171" s="25">
        <f>(V171-M171)^2/$AM$18/$AM$18</f>
        <v>2.5222760601434076E-2</v>
      </c>
      <c r="S171" s="16">
        <f t="shared" si="8"/>
        <v>8.4443960931456727E-18</v>
      </c>
      <c r="T171">
        <f>(LOG10(B171)-O171)^2/$AM$17/$AM$17</f>
        <v>2.0398456217899422E-3</v>
      </c>
      <c r="U171">
        <f>(LOG10(H171)-P171)^2/$AM$21/$AM$21</f>
        <v>3.5438268922645781E-3</v>
      </c>
      <c r="V171">
        <f>SUM($AI$9*B171,$AJ$9*C171,$AK$9*D171,$AL$9*E171,$AM$9*F171,$AN$9*G171)</f>
        <v>1.2155254104241589E-3</v>
      </c>
      <c r="W171" s="16">
        <f>$AI$8*B171+$AJ$8*C171+$AK$8*D171+$AM$8*F171+$AN$8*G171</f>
        <v>-2.0341470167225818E-12</v>
      </c>
      <c r="X171" s="16">
        <f>(B171-$B$2)^2/$B$2/$B$2</f>
        <v>5.4818555577954169E-2</v>
      </c>
      <c r="Y171" s="16">
        <f>(C171-$C$2)^2/$C$2/$C$2</f>
        <v>0.27786724477784319</v>
      </c>
      <c r="Z171" s="16">
        <f>(D171-$D$2)^2/$D$2/$D$2</f>
        <v>5.9458483931903866E-2</v>
      </c>
      <c r="AA171" s="16">
        <f>(E171-$E$2)^2/$E$2/$E$2</f>
        <v>0.80068198231235976</v>
      </c>
      <c r="AB171" s="16">
        <f>(F171-$F$2)^2/$F$2/$F$2</f>
        <v>3.291753963112555E-2</v>
      </c>
      <c r="AC171" s="16">
        <f>(G171-$G$2)^2/$G$2/$G$2</f>
        <v>0.11801660181250258</v>
      </c>
      <c r="AD171" s="16">
        <f>(H171-$H$2)^2/$H$2/$H$2</f>
        <v>0.80071832320064551</v>
      </c>
      <c r="AE171" s="66">
        <f t="shared" si="9"/>
        <v>2.1444787312443347</v>
      </c>
      <c r="AF171" s="66"/>
      <c r="AG171" s="66"/>
    </row>
    <row r="172" spans="1:33" x14ac:dyDescent="0.25">
      <c r="A172">
        <v>171</v>
      </c>
      <c r="B172" s="49">
        <v>5.0614310439560904E-4</v>
      </c>
      <c r="C172" s="49">
        <v>5.85644012399569E-9</v>
      </c>
      <c r="D172" s="49">
        <v>9.9119536030834701E-4</v>
      </c>
      <c r="E172" s="49">
        <v>1.16787362069916E-5</v>
      </c>
      <c r="F172" s="49">
        <v>9.5987341505219795E-6</v>
      </c>
      <c r="G172" s="49">
        <v>1.89923703393388E-6</v>
      </c>
      <c r="H172" s="49">
        <v>3.4385554700316299E-4</v>
      </c>
      <c r="I172" s="50"/>
      <c r="J172">
        <v>0.95537614226131895</v>
      </c>
      <c r="K172" s="49">
        <f t="shared" si="7"/>
        <v>5.595103173047403E-9</v>
      </c>
      <c r="L172">
        <v>-8.2521919007581435</v>
      </c>
      <c r="M172">
        <v>1.1199730454770601E-3</v>
      </c>
      <c r="N172">
        <v>0</v>
      </c>
      <c r="O172">
        <v>-3.3599855448714164</v>
      </c>
      <c r="P172">
        <v>-3.4880723540883563</v>
      </c>
      <c r="Q172">
        <f>(LOG10(K172)-L172)^2/$AM$20/$AM$20</f>
        <v>3.1943749241872719E-22</v>
      </c>
      <c r="R172" s="25">
        <f>(V172-M172)^2/$AM$18/$AM$18</f>
        <v>2.9885569410718444E-3</v>
      </c>
      <c r="S172" s="16">
        <f t="shared" si="8"/>
        <v>3.4638720783331805E-19</v>
      </c>
      <c r="T172">
        <f>(LOG10(B172)-O172)^2/$AM$17/$AM$17</f>
        <v>1.0323005723688707E-3</v>
      </c>
      <c r="U172">
        <f>(LOG10(H172)-P172)^2/$AM$21/$AM$21</f>
        <v>1.4943092833009269E-4</v>
      </c>
      <c r="V172">
        <f>SUM($AI$9*B172,$AJ$9*C172,$AK$9*D172,$AL$9*E172,$AM$9*F172,$AN$9*G172)</f>
        <v>1.0122862092032006E-3</v>
      </c>
      <c r="W172" s="16">
        <f>$AI$8*B172+$AJ$8*C172+$AK$8*D172+$AM$8*F172+$AN$8*G172</f>
        <v>-4.119826839059208E-13</v>
      </c>
      <c r="X172" s="16">
        <f>(B172-$B$2)^2/$B$2/$B$2</f>
        <v>7.7189967060599992E-4</v>
      </c>
      <c r="Y172" s="16">
        <f>(C172-$C$2)^2/$C$2/$C$2</f>
        <v>3.2470206277433514E-3</v>
      </c>
      <c r="Z172" s="16">
        <f>(D172-$D$2)^2/$D$2/$D$2</f>
        <v>8.4390457861988261E-4</v>
      </c>
      <c r="AA172" s="16">
        <f>(E172-$E$2)^2/$E$2/$E$2</f>
        <v>7.6325613514574165E-3</v>
      </c>
      <c r="AB172" s="16">
        <f>(F172-$F$2)^2/$F$2/$F$2</f>
        <v>6.6788914073503958E-4</v>
      </c>
      <c r="AC172" s="16">
        <f>(G172-$G$2)^2/$G$2/$G$2</f>
        <v>2.8757682155926508E-3</v>
      </c>
      <c r="AD172" s="16">
        <f>(H172-$H$2)^2/$H$2/$H$2</f>
        <v>7.6328022387937393E-3</v>
      </c>
      <c r="AE172" s="66">
        <f t="shared" si="9"/>
        <v>2.3671845823548081E-2</v>
      </c>
      <c r="AF172" s="66"/>
      <c r="AG172" s="66"/>
    </row>
    <row r="173" spans="1:33" x14ac:dyDescent="0.25">
      <c r="A173">
        <v>172</v>
      </c>
      <c r="B173" s="49">
        <v>5.6404051717296204E-4</v>
      </c>
      <c r="C173" s="49">
        <v>7.2845805912712997E-9</v>
      </c>
      <c r="D173" s="49">
        <v>1.10924409378938E-3</v>
      </c>
      <c r="E173" s="49">
        <v>1.6236498886611501E-5</v>
      </c>
      <c r="F173" s="49">
        <v>8.6577000088607898E-6</v>
      </c>
      <c r="G173" s="49">
        <v>1.5288199982737001E-6</v>
      </c>
      <c r="H173" s="49">
        <v>4.7805174528738899E-4</v>
      </c>
      <c r="I173" s="50"/>
      <c r="J173">
        <v>0.95482247322832703</v>
      </c>
      <c r="K173" s="49">
        <f t="shared" si="7"/>
        <v>6.9554812565887314E-9</v>
      </c>
      <c r="L173">
        <v>-8.1576728153314644</v>
      </c>
      <c r="M173">
        <v>7.8197347534738997E-4</v>
      </c>
      <c r="N173">
        <v>0</v>
      </c>
      <c r="O173">
        <v>-3.3018752134365918</v>
      </c>
      <c r="P173">
        <v>-3.7145967028332851</v>
      </c>
      <c r="Q173">
        <f>(LOG10(K173)-L173)^2/$AM$20/$AM$20</f>
        <v>3.7112442491274685E-22</v>
      </c>
      <c r="R173" s="25">
        <f>(V173-M173)^2/$AM$18/$AM$18</f>
        <v>3.0871551397184501E-2</v>
      </c>
      <c r="S173" s="16">
        <f t="shared" si="8"/>
        <v>5.3522603216556446E-17</v>
      </c>
      <c r="T173">
        <f>(LOG10(B173)-O173)^2/$AM$17/$AM$17</f>
        <v>7.0717476642212463E-4</v>
      </c>
      <c r="U173">
        <f>(LOG10(H173)-P173)^2/$AM$21/$AM$21</f>
        <v>3.8823108629821614E-2</v>
      </c>
      <c r="V173">
        <f>SUM($AI$9*B173,$AJ$9*C173,$AK$9*D173,$AL$9*E173,$AM$9*F173,$AN$9*G173)</f>
        <v>1.128081029224784E-3</v>
      </c>
      <c r="W173" s="16">
        <f>$AI$8*B173+$AJ$8*C173+$AK$8*D173+$AM$8*F173+$AN$8*G173</f>
        <v>5.1211400660509823E-12</v>
      </c>
      <c r="X173" s="16">
        <f>(B173-$B$2)^2/$B$2/$B$2</f>
        <v>2.1126792936236725E-2</v>
      </c>
      <c r="Y173" s="16">
        <f>(C173-$C$2)^2/$C$2/$C$2</f>
        <v>9.9059020694058128E-2</v>
      </c>
      <c r="Z173" s="16">
        <f>(D173-$D$2)^2/$D$2/$D$2</f>
        <v>2.2984731118983664E-2</v>
      </c>
      <c r="AA173" s="16">
        <f>(E173-$E$2)^2/$E$2/$E$2</f>
        <v>0.26185857693699088</v>
      </c>
      <c r="AB173" s="16">
        <f>(F173-$F$2)^2/$F$2/$F$2</f>
        <v>1.4725151614117072E-2</v>
      </c>
      <c r="AC173" s="16">
        <f>(G173-$G$2)^2/$G$2/$G$2</f>
        <v>5.6740134323255441E-2</v>
      </c>
      <c r="AD173" s="16">
        <f>(H173-$H$2)^2/$H$2/$H$2</f>
        <v>0.26186885786436692</v>
      </c>
      <c r="AE173" s="66">
        <f t="shared" si="9"/>
        <v>0.73836326548800879</v>
      </c>
      <c r="AF173" s="66"/>
      <c r="AG173" s="66"/>
    </row>
    <row r="174" spans="1:33" x14ac:dyDescent="0.25">
      <c r="A174">
        <v>173</v>
      </c>
      <c r="B174" s="49">
        <v>5.3810795783047695E-4</v>
      </c>
      <c r="C174" s="49">
        <v>6.6265156738596896E-9</v>
      </c>
      <c r="D174" s="49">
        <v>1.05643443401387E-3</v>
      </c>
      <c r="E174" s="49">
        <v>1.40744178126728E-5</v>
      </c>
      <c r="F174" s="49">
        <v>9.0542014012786602E-6</v>
      </c>
      <c r="G174" s="49">
        <v>1.67969760004751E-6</v>
      </c>
      <c r="H174" s="49">
        <v>4.1439252549174297E-4</v>
      </c>
      <c r="I174" s="50"/>
      <c r="J174">
        <v>0.95506944628758395</v>
      </c>
      <c r="K174" s="49">
        <f t="shared" si="7"/>
        <v>6.3287826554491699E-9</v>
      </c>
      <c r="L174">
        <v>-8.1986798186724013</v>
      </c>
      <c r="M174">
        <v>7.3468730394302302E-4</v>
      </c>
      <c r="N174">
        <v>0</v>
      </c>
      <c r="O174">
        <v>-3.277213967523767</v>
      </c>
      <c r="P174">
        <v>-3.6250759012179956</v>
      </c>
      <c r="Q174">
        <f>(LOG10(K174)-L174)^2/$AM$20/$AM$20</f>
        <v>4.1560364417856705E-22</v>
      </c>
      <c r="R174" s="25">
        <f>(V174-M174)^2/$AM$18/$AM$18</f>
        <v>3.0060103017317093E-2</v>
      </c>
      <c r="S174" s="16">
        <f t="shared" si="8"/>
        <v>1.2289790625910012E-16</v>
      </c>
      <c r="T174">
        <f>(LOG10(B174)-O174)^2/$AM$17/$AM$17</f>
        <v>1.6335266942158813E-5</v>
      </c>
      <c r="U174">
        <f>(LOG10(H174)-P174)^2/$AM$21/$AM$21</f>
        <v>1.4700085050178524E-2</v>
      </c>
      <c r="V174">
        <f>SUM($AI$9*B174,$AJ$9*C174,$AK$9*D174,$AL$9*E174,$AM$9*F174,$AN$9*G174)</f>
        <v>1.0762159079008009E-3</v>
      </c>
      <c r="W174" s="16">
        <f>$AI$8*B174+$AJ$8*C174+$AK$8*D174+$AM$8*F174+$AN$8*G174</f>
        <v>7.7601529667242417E-12</v>
      </c>
      <c r="X174" s="16">
        <f>(B174-$B$2)^2/$B$2/$B$2</f>
        <v>8.5917096433552557E-3</v>
      </c>
      <c r="Y174" s="16">
        <f>(C174-$C$2)^2/$C$2/$C$2</f>
        <v>3.8403257048892331E-2</v>
      </c>
      <c r="Z174" s="16">
        <f>(D174-$D$2)^2/$D$2/$D$2</f>
        <v>9.3664943240917842E-3</v>
      </c>
      <c r="AA174" s="16">
        <f>(E174-$E$2)^2/$E$2/$E$2</f>
        <v>9.6359153295490385E-2</v>
      </c>
      <c r="AB174" s="16">
        <f>(F174-$F$2)^2/$F$2/$F$2</f>
        <v>6.5783612729639566E-3</v>
      </c>
      <c r="AC174" s="16">
        <f>(G174-$G$2)^2/$G$2/$G$2</f>
        <v>2.6575794153769719E-2</v>
      </c>
      <c r="AD174" s="16">
        <f>(H174-$H$2)^2/$H$2/$H$2</f>
        <v>9.636259804896348E-2</v>
      </c>
      <c r="AE174" s="66">
        <f t="shared" si="9"/>
        <v>0.28223736778752689</v>
      </c>
      <c r="AF174" s="66"/>
      <c r="AG174" s="66"/>
    </row>
    <row r="175" spans="1:33" x14ac:dyDescent="0.25">
      <c r="A175">
        <v>174</v>
      </c>
      <c r="B175" s="49">
        <v>3.53945458012441E-4</v>
      </c>
      <c r="C175" s="49">
        <v>2.81638424390659E-9</v>
      </c>
      <c r="D175" s="49">
        <v>6.7688036774807595E-4</v>
      </c>
      <c r="E175" s="49">
        <v>3.8482458444545599E-6</v>
      </c>
      <c r="F175" s="49">
        <v>1.3538707702228E-5</v>
      </c>
      <c r="G175" s="49">
        <v>3.9359496658442097E-6</v>
      </c>
      <c r="H175" s="49">
        <v>1.1330182784445001E-4</v>
      </c>
      <c r="I175" s="50"/>
      <c r="J175">
        <v>0.95686753178727302</v>
      </c>
      <c r="K175" s="49">
        <f t="shared" si="7"/>
        <v>2.694906640031464E-9</v>
      </c>
      <c r="L175">
        <v>-8.5694562755591175</v>
      </c>
      <c r="M175">
        <v>1.07106641770577E-3</v>
      </c>
      <c r="N175">
        <v>0</v>
      </c>
      <c r="O175">
        <v>-3.4317189866598743</v>
      </c>
      <c r="P175">
        <v>-3.54800585319698</v>
      </c>
      <c r="Q175">
        <f>(LOG10(K175)-L175)^2/$AM$20/$AM$20</f>
        <v>1.8940157876056146E-22</v>
      </c>
      <c r="R175" s="25">
        <f>(V175-M175)^2/$AM$18/$AM$18</f>
        <v>3.3991426289579775E-2</v>
      </c>
      <c r="S175" s="16">
        <f t="shared" si="8"/>
        <v>3.4180774046530975E-19</v>
      </c>
      <c r="T175">
        <f>(LOG10(B175)-O175)^2/$AM$17/$AM$17</f>
        <v>9.3554061469167923E-5</v>
      </c>
      <c r="U175">
        <f>(LOG10(H175)-P175)^2/$AM$21/$AM$21</f>
        <v>3.9552703627022727E-2</v>
      </c>
      <c r="V175">
        <f>SUM($AI$9*B175,$AJ$9*C175,$AK$9*D175,$AL$9*E175,$AM$9*F175,$AN$9*G175)</f>
        <v>7.0789091643413222E-4</v>
      </c>
      <c r="W175" s="16">
        <f>$AI$8*B175+$AJ$8*C175+$AK$8*D175+$AM$8*F175+$AN$8*G175</f>
        <v>-4.092502814024711E-13</v>
      </c>
      <c r="X175" s="16">
        <f>(B175-$B$2)^2/$B$2/$B$2</f>
        <v>7.9114012760855709E-2</v>
      </c>
      <c r="Y175" s="16">
        <f>(C175-$C$2)^2/$C$2/$C$2</f>
        <v>0.24176205198706427</v>
      </c>
      <c r="Z175" s="16">
        <f>(D175-$D$2)^2/$D$2/$D$2</f>
        <v>8.8368822430173119E-2</v>
      </c>
      <c r="AA175" s="16">
        <f>(E175-$E$2)^2/$E$2/$E$2</f>
        <v>0.41178385092501296</v>
      </c>
      <c r="AB175" s="16">
        <f>(F175-$F$2)^2/$F$2/$F$2</f>
        <v>0.13988836674712757</v>
      </c>
      <c r="AC175" s="16">
        <f>(G175-$G$2)^2/$G$2/$G$2</f>
        <v>0.92400262519610454</v>
      </c>
      <c r="AD175" s="16">
        <f>(H175-$H$2)^2/$H$2/$H$2</f>
        <v>0.41178970407416343</v>
      </c>
      <c r="AE175" s="66">
        <f t="shared" si="9"/>
        <v>2.2967094341205017</v>
      </c>
      <c r="AF175" s="66"/>
      <c r="AG175" s="66"/>
    </row>
    <row r="176" spans="1:33" x14ac:dyDescent="0.25">
      <c r="A176">
        <v>175</v>
      </c>
      <c r="B176" s="49">
        <v>4.1857497461207199E-4</v>
      </c>
      <c r="C176" s="49">
        <v>3.9802902404971901E-9</v>
      </c>
      <c r="D176" s="49">
        <v>8.1133318298221805E-4</v>
      </c>
      <c r="E176" s="49">
        <v>6.5095336219659301E-6</v>
      </c>
      <c r="F176" s="49">
        <v>1.15158486000679E-5</v>
      </c>
      <c r="G176" s="49">
        <v>2.7890498720768801E-6</v>
      </c>
      <c r="H176" s="49">
        <v>1.91657821991927E-4</v>
      </c>
      <c r="I176" s="50"/>
      <c r="J176">
        <v>0.956228554974214</v>
      </c>
      <c r="K176" s="49">
        <f t="shared" si="7"/>
        <v>3.8060671850485948E-9</v>
      </c>
      <c r="L176">
        <v>-8.4195235498013918</v>
      </c>
      <c r="M176">
        <v>4.2093487936771399E-4</v>
      </c>
      <c r="N176">
        <v>0</v>
      </c>
      <c r="O176">
        <v>-3.3638111674680284</v>
      </c>
      <c r="P176">
        <v>-3.3627351359807656</v>
      </c>
      <c r="Q176">
        <f>(LOG10(K176)-L176)^2/$AM$20/$AM$20</f>
        <v>1.7241869010328949E-22</v>
      </c>
      <c r="R176" s="25">
        <f>(V176-M176)^2/$AM$18/$AM$18</f>
        <v>4.4644904794716486E-2</v>
      </c>
      <c r="S176" s="16">
        <f t="shared" si="8"/>
        <v>5.9520392971857793E-19</v>
      </c>
      <c r="T176">
        <f>(LOG10(B176)-O176)^2/$AM$17/$AM$17</f>
        <v>5.1952185977146166E-5</v>
      </c>
      <c r="U176">
        <f>(LOG10(H176)-P176)^2/$AM$21/$AM$21</f>
        <v>3.1459818124652712E-2</v>
      </c>
      <c r="V176">
        <f>SUM($AI$9*B176,$AJ$9*C176,$AK$9*D176,$AL$9*E176,$AM$9*F176,$AN$9*G176)</f>
        <v>8.3714994976419018E-4</v>
      </c>
      <c r="W176" s="16">
        <f>$AI$8*B176+$AJ$8*C176+$AK$8*D176+$AM$8*F176+$AN$8*G176</f>
        <v>-5.4004622539381123E-13</v>
      </c>
      <c r="X176" s="16">
        <f>(B176-$B$2)^2/$B$2/$B$2</f>
        <v>2.2510291403663257E-2</v>
      </c>
      <c r="Y176" s="16">
        <f>(C176-$C$2)^2/$C$2/$C$2</f>
        <v>7.9314805549866141E-2</v>
      </c>
      <c r="Z176" s="16">
        <f>(D176-$D$2)^2/$D$2/$D$2</f>
        <v>2.4863375305413445E-2</v>
      </c>
      <c r="AA176" s="16">
        <f>(E176-$E$2)^2/$E$2/$E$2</f>
        <v>0.15517380719268734</v>
      </c>
      <c r="AB176" s="16">
        <f>(F176-$F$2)^2/$F$2/$F$2</f>
        <v>2.8466635276595244E-2</v>
      </c>
      <c r="AC176" s="16">
        <f>(G176-$G$2)^2/$G$2/$G$2</f>
        <v>0.15191289635937011</v>
      </c>
      <c r="AD176" s="16">
        <f>(H176-$H$2)^2/$H$2/$H$2</f>
        <v>0.15517706285240523</v>
      </c>
      <c r="AE176" s="66">
        <f t="shared" si="9"/>
        <v>0.61741887394000083</v>
      </c>
      <c r="AF176" s="66"/>
      <c r="AG176" s="66"/>
    </row>
    <row r="177" spans="1:33" x14ac:dyDescent="0.25">
      <c r="A177">
        <v>176</v>
      </c>
      <c r="B177" s="49">
        <v>5.5590336400783598E-4</v>
      </c>
      <c r="C177" s="49">
        <v>7.0748848966021904E-9</v>
      </c>
      <c r="D177" s="49">
        <v>1.0926836613677101E-3</v>
      </c>
      <c r="E177" s="49">
        <v>1.5536396643098701E-5</v>
      </c>
      <c r="F177" s="49">
        <v>8.7781398278086704E-6</v>
      </c>
      <c r="G177" s="49">
        <v>1.5738558134910701E-6</v>
      </c>
      <c r="H177" s="49">
        <v>4.57438266796898E-4</v>
      </c>
      <c r="I177" s="50"/>
      <c r="J177">
        <v>0.95489978922207897</v>
      </c>
      <c r="K177" s="49">
        <f t="shared" si="7"/>
        <v>6.7558060965359012E-9</v>
      </c>
      <c r="L177">
        <v>-8.170322823900495</v>
      </c>
      <c r="M177">
        <v>1.0543141567664299E-3</v>
      </c>
      <c r="N177">
        <v>0</v>
      </c>
      <c r="O177">
        <v>-3.4179499023573681</v>
      </c>
      <c r="P177">
        <v>-3.481179310953098</v>
      </c>
      <c r="Q177">
        <f>(LOG10(K177)-L177)^2/$AM$20/$AM$20</f>
        <v>2.8417956804117938E-22</v>
      </c>
      <c r="R177" s="25">
        <f>(V177-M177)^2/$AM$18/$AM$18</f>
        <v>8.5184322056493212E-4</v>
      </c>
      <c r="S177" s="16">
        <f t="shared" si="8"/>
        <v>7.5038910476875508E-17</v>
      </c>
      <c r="T177">
        <f>(LOG10(B177)-O177)^2/$AM$17/$AM$17</f>
        <v>6.6381108121718029E-3</v>
      </c>
      <c r="U177">
        <f>(LOG10(H177)-P177)^2/$AM$21/$AM$21</f>
        <v>5.0063976294333207E-3</v>
      </c>
      <c r="V177">
        <f>SUM($AI$9*B177,$AJ$9*C177,$AK$9*D177,$AL$9*E177,$AM$9*F177,$AN$9*G177)</f>
        <v>1.1118067219519218E-3</v>
      </c>
      <c r="W177" s="16">
        <f>$AI$8*B177+$AJ$8*C177+$AK$8*D177+$AM$8*F177+$AN$8*G177</f>
        <v>6.0637501707828462E-12</v>
      </c>
      <c r="X177" s="16">
        <f>(B177-$B$2)^2/$B$2/$B$2</f>
        <v>1.6596432021199897E-2</v>
      </c>
      <c r="Y177" s="16">
        <f>(C177-$C$2)^2/$C$2/$C$2</f>
        <v>7.666813322709172E-2</v>
      </c>
      <c r="Z177" s="16">
        <f>(D177-$D$2)^2/$D$2/$D$2</f>
        <v>1.8067195906765955E-2</v>
      </c>
      <c r="AA177" s="16">
        <f>(E177-$E$2)^2/$E$2/$E$2</f>
        <v>0.19939549266209744</v>
      </c>
      <c r="AB177" s="16">
        <f>(F177-$F$2)^2/$F$2/$F$2</f>
        <v>1.1908055645746794E-2</v>
      </c>
      <c r="AC177" s="16">
        <f>(G177-$G$2)^2/$G$2/$G$2</f>
        <v>4.6552770288581624E-2</v>
      </c>
      <c r="AD177" s="16">
        <f>(H177-$H$2)^2/$H$2/$H$2</f>
        <v>0.19940309940382855</v>
      </c>
      <c r="AE177" s="66">
        <f t="shared" si="9"/>
        <v>0.56859117915531199</v>
      </c>
      <c r="AF177" s="66"/>
      <c r="AG177" s="66"/>
    </row>
    <row r="178" spans="1:33" x14ac:dyDescent="0.25">
      <c r="A178">
        <v>177</v>
      </c>
      <c r="B178" s="49">
        <v>5.1496961476546997E-4</v>
      </c>
      <c r="C178" s="49">
        <v>6.0645425916531097E-9</v>
      </c>
      <c r="D178" s="49">
        <v>1.00922761148787E-3</v>
      </c>
      <c r="E178" s="49">
        <v>1.2311385736999801E-5</v>
      </c>
      <c r="F178" s="49">
        <v>9.4416265177109002E-6</v>
      </c>
      <c r="G178" s="49">
        <v>1.8344202531205301E-6</v>
      </c>
      <c r="H178" s="49">
        <v>3.6248286344700001E-4</v>
      </c>
      <c r="I178" s="50"/>
      <c r="J178">
        <v>0.95529120569791703</v>
      </c>
      <c r="K178" s="49">
        <f t="shared" si="7"/>
        <v>5.7934042043866694E-9</v>
      </c>
      <c r="L178">
        <v>-8.2370661698026737</v>
      </c>
      <c r="M178">
        <v>7.5812925233435899E-4</v>
      </c>
      <c r="N178">
        <v>0</v>
      </c>
      <c r="O178">
        <v>-3.4252733042394818</v>
      </c>
      <c r="P178">
        <v>-3.4117817631360992</v>
      </c>
      <c r="Q178">
        <f>(LOG10(K178)-L178)^2/$AM$20/$AM$20</f>
        <v>1.2080665206361151E-22</v>
      </c>
      <c r="R178" s="25">
        <f>(V178-M178)^2/$AM$18/$AM$18</f>
        <v>1.9040004967284328E-2</v>
      </c>
      <c r="S178" s="16">
        <f t="shared" si="8"/>
        <v>1.764008693967724E-16</v>
      </c>
      <c r="T178">
        <f>(LOG10(B178)-O178)^2/$AM$17/$AM$17</f>
        <v>4.6960120169967645E-3</v>
      </c>
      <c r="U178">
        <f>(LOG10(H178)-P178)^2/$AM$21/$AM$21</f>
        <v>2.0924717447768105E-4</v>
      </c>
      <c r="V178">
        <f>SUM($AI$9*B178,$AJ$9*C178,$AK$9*D178,$AL$9*E178,$AM$9*F178,$AN$9*G178)</f>
        <v>1.0299392202338207E-3</v>
      </c>
      <c r="W178" s="16">
        <f>$AI$8*B178+$AJ$8*C178+$AK$8*D178+$AM$8*F178+$AN$8*G178</f>
        <v>9.2971192314833995E-12</v>
      </c>
      <c r="X178" s="16">
        <f>(B178-$B$2)^2/$B$2/$B$2</f>
        <v>2.0890703866579775E-3</v>
      </c>
      <c r="Y178" s="16">
        <f>(C178-$C$2)^2/$C$2/$C$2</f>
        <v>8.938077375074344E-3</v>
      </c>
      <c r="Z178" s="16">
        <f>(D178-$D$2)^2/$D$2/$D$2</f>
        <v>2.2820641846453258E-3</v>
      </c>
      <c r="AA178" s="16">
        <f>(E178-$E$2)^2/$E$2/$E$2</f>
        <v>2.1394392665204119E-2</v>
      </c>
      <c r="AB178" s="16">
        <f>(F178-$F$2)^2/$F$2/$F$2</f>
        <v>1.746244683086037E-3</v>
      </c>
      <c r="AC178" s="16">
        <f>(G178-$G$2)^2/$G$2/$G$2</f>
        <v>7.3829072001683456E-3</v>
      </c>
      <c r="AD178" s="16">
        <f>(H178-$H$2)^2/$H$2/$H$2</f>
        <v>2.1395092263692843E-2</v>
      </c>
      <c r="AE178" s="66">
        <f t="shared" si="9"/>
        <v>6.5227848758528995E-2</v>
      </c>
      <c r="AF178" s="66"/>
      <c r="AG178" s="66"/>
    </row>
    <row r="179" spans="1:33" x14ac:dyDescent="0.25">
      <c r="A179">
        <v>178</v>
      </c>
      <c r="B179" s="49">
        <v>5.6442399681048798E-4</v>
      </c>
      <c r="C179" s="49">
        <v>7.2945352210531901E-9</v>
      </c>
      <c r="D179" s="49">
        <v>1.1100243176403301E-3</v>
      </c>
      <c r="E179" s="49">
        <v>1.62699890827526E-5</v>
      </c>
      <c r="F179" s="49">
        <v>8.6521095509713298E-6</v>
      </c>
      <c r="G179" s="49">
        <v>1.52674633994587E-6</v>
      </c>
      <c r="H179" s="49">
        <v>4.7903781527127001E-4</v>
      </c>
      <c r="I179" s="50"/>
      <c r="J179">
        <v>0.95481883362348896</v>
      </c>
      <c r="K179" s="49">
        <f t="shared" si="7"/>
        <v>6.9649596115914657E-9</v>
      </c>
      <c r="L179">
        <v>-8.1570813976249301</v>
      </c>
      <c r="M179">
        <v>6.7585803598938898E-4</v>
      </c>
      <c r="N179">
        <v>0</v>
      </c>
      <c r="O179">
        <v>-3.030859715599421</v>
      </c>
      <c r="P179">
        <v>-3.9847805162553884</v>
      </c>
      <c r="Q179">
        <f>(LOG10(K179)-L179)^2/$AM$20/$AM$20</f>
        <v>7.0950157704186854E-24</v>
      </c>
      <c r="R179" s="25">
        <f>(V179-M179)^2/$AM$18/$AM$18</f>
        <v>5.2882677710694825E-2</v>
      </c>
      <c r="S179" s="16">
        <f t="shared" si="8"/>
        <v>5.2541340885054035E-17</v>
      </c>
      <c r="T179">
        <f>(LOG10(B179)-O179)^2/$AM$17/$AM$17</f>
        <v>1.1830348895805034E-2</v>
      </c>
      <c r="U179">
        <f>(LOG10(H179)-P179)^2/$AM$21/$AM$21</f>
        <v>0.11060623513780794</v>
      </c>
      <c r="V179">
        <f>SUM($AI$9*B179,$AJ$9*C179,$AK$9*D179,$AL$9*E179,$AM$9*F179,$AN$9*G179)</f>
        <v>1.1288479885469976E-3</v>
      </c>
      <c r="W179" s="16">
        <f>$AI$8*B179+$AJ$8*C179+$AK$8*D179+$AM$8*F179+$AN$8*G179</f>
        <v>5.0739784226656382E-12</v>
      </c>
      <c r="X179" s="16">
        <f>(B179-$B$2)^2/$B$2/$B$2</f>
        <v>2.1353768456524272E-2</v>
      </c>
      <c r="Y179" s="16">
        <f>(C179-$C$2)^2/$C$2/$C$2</f>
        <v>0.1001931799986833</v>
      </c>
      <c r="Z179" s="16">
        <f>(D179-$D$2)^2/$D$2/$D$2</f>
        <v>2.3230997320420842E-2</v>
      </c>
      <c r="AA179" s="16">
        <f>(E179-$E$2)^2/$E$2/$E$2</f>
        <v>0.26505954666903092</v>
      </c>
      <c r="AB179" s="16">
        <f>(F179-$F$2)^2/$F$2/$F$2</f>
        <v>1.4863169733926223E-2</v>
      </c>
      <c r="AC179" s="16">
        <f>(G179-$G$2)^2/$G$2/$G$2</f>
        <v>5.7233463558612405E-2</v>
      </c>
      <c r="AD179" s="16">
        <f>(H179-$H$2)^2/$H$2/$H$2</f>
        <v>0.26506996722551035</v>
      </c>
      <c r="AE179" s="66">
        <f t="shared" si="9"/>
        <v>0.74700409296270831</v>
      </c>
      <c r="AF179" s="66"/>
      <c r="AG179" s="66"/>
    </row>
    <row r="180" spans="1:33" x14ac:dyDescent="0.25">
      <c r="A180">
        <v>179</v>
      </c>
      <c r="B180" s="49">
        <v>5.9113896070090398E-4</v>
      </c>
      <c r="C180" s="49">
        <v>8.0040185629101802E-9</v>
      </c>
      <c r="D180" s="49">
        <v>1.1643327717795399E-3</v>
      </c>
      <c r="E180" s="49">
        <v>1.8715208011364999E-5</v>
      </c>
      <c r="F180" s="49">
        <v>8.2804679300685894E-6</v>
      </c>
      <c r="G180" s="49">
        <v>1.39221664824058E-6</v>
      </c>
      <c r="H180" s="49">
        <v>5.5103384576545803E-4</v>
      </c>
      <c r="I180" s="50"/>
      <c r="J180">
        <v>0.95456618607062504</v>
      </c>
      <c r="K180" s="49">
        <f t="shared" si="7"/>
        <v>7.6403654728356567E-9</v>
      </c>
      <c r="L180">
        <v>-8.1168858666685679</v>
      </c>
      <c r="M180">
        <v>1.6462894652122301E-3</v>
      </c>
      <c r="N180">
        <v>0</v>
      </c>
      <c r="O180">
        <v>-3.6312540056948248</v>
      </c>
      <c r="P180">
        <v>-3.6799797313458162</v>
      </c>
      <c r="Q180">
        <f>(LOG10(K180)-L180)^2/$AM$20/$AM$20</f>
        <v>3.81149198298814E-23</v>
      </c>
      <c r="R180" s="25">
        <f>(V180-M180)^2/$AM$18/$AM$18</f>
        <v>5.5487335602358939E-2</v>
      </c>
      <c r="S180" s="16">
        <f t="shared" si="8"/>
        <v>2.6172455210172617E-18</v>
      </c>
      <c r="T180">
        <f>(LOG10(B180)-O180)^2/$AM$17/$AM$17</f>
        <v>4.059088406059521E-2</v>
      </c>
      <c r="U180">
        <f>(LOG10(H180)-P180)^2/$AM$21/$AM$21</f>
        <v>4.4343516584967643E-2</v>
      </c>
      <c r="V180">
        <f>SUM($AI$9*B180,$AJ$9*C180,$AK$9*D180,$AL$9*E180,$AM$9*F180,$AN$9*G180)</f>
        <v>1.1822779202693547E-3</v>
      </c>
      <c r="W180" s="16">
        <f>$AI$8*B180+$AJ$8*C180+$AK$8*D180+$AM$8*F180+$AN$8*G180</f>
        <v>1.1324532243313444E-12</v>
      </c>
      <c r="X180" s="16">
        <f>(B180-$B$2)^2/$B$2/$B$2</f>
        <v>4.015100702515248E-2</v>
      </c>
      <c r="Y180" s="16">
        <f>(C180-$C$2)^2/$C$2/$C$2</f>
        <v>0.19765325182189192</v>
      </c>
      <c r="Z180" s="16">
        <f>(D180-$D$2)^2/$D$2/$D$2</f>
        <v>4.3597325789325951E-2</v>
      </c>
      <c r="AA180" s="16">
        <f>(E180-$E$2)^2/$E$2/$E$2</f>
        <v>0.55131331332911049</v>
      </c>
      <c r="AB180" s="16">
        <f>(F180-$F$2)^2/$F$2/$F$2</f>
        <v>2.5482301843476048E-2</v>
      </c>
      <c r="AC180" s="16">
        <f>(G180-$G$2)^2/$G$2/$G$2</f>
        <v>9.380142039967726E-2</v>
      </c>
      <c r="AD180" s="16">
        <f>(H180-$H$2)^2/$H$2/$H$2</f>
        <v>0.55133703616572116</v>
      </c>
      <c r="AE180" s="66">
        <f t="shared" si="9"/>
        <v>1.5033356563743552</v>
      </c>
      <c r="AF180" s="66"/>
      <c r="AG180" s="66"/>
    </row>
    <row r="181" spans="1:33" x14ac:dyDescent="0.25">
      <c r="A181">
        <v>180</v>
      </c>
      <c r="B181" s="49">
        <v>3.7979963825820399E-4</v>
      </c>
      <c r="C181" s="49">
        <v>3.2594002494169202E-9</v>
      </c>
      <c r="D181" s="49">
        <v>7.3090578720877702E-4</v>
      </c>
      <c r="E181" s="49">
        <v>4.8062699152806198E-6</v>
      </c>
      <c r="F181" s="49">
        <v>1.2646896876739401E-5</v>
      </c>
      <c r="G181" s="49">
        <v>3.4029554278996202E-6</v>
      </c>
      <c r="H181" s="49">
        <v>1.41508747581526E-4</v>
      </c>
      <c r="I181" s="50"/>
      <c r="J181">
        <v>0.95661109512297005</v>
      </c>
      <c r="K181" s="49">
        <f t="shared" si="7"/>
        <v>3.1179784420388018E-9</v>
      </c>
      <c r="L181">
        <v>-8.5061268918556081</v>
      </c>
      <c r="M181">
        <v>1.29395122597328E-3</v>
      </c>
      <c r="N181">
        <v>0</v>
      </c>
      <c r="O181">
        <v>-3.2992427825284429</v>
      </c>
      <c r="P181">
        <v>-3.6481396812934563</v>
      </c>
      <c r="Q181">
        <f>(LOG10(K181)-L181)^2/$AM$20/$AM$20</f>
        <v>2.1326015540191261E-22</v>
      </c>
      <c r="R181" s="25">
        <f>(V181-M181)^2/$AM$18/$AM$18</f>
        <v>7.3585305006407725E-2</v>
      </c>
      <c r="S181" s="16">
        <f t="shared" si="8"/>
        <v>4.5755189308898844E-19</v>
      </c>
      <c r="T181">
        <f>(LOG10(B181)-O181)^2/$AM$17/$AM$17</f>
        <v>3.6725218471730966E-3</v>
      </c>
      <c r="U181">
        <f>(LOG10(H181)-P181)^2/$AM$21/$AM$21</f>
        <v>1.0107993142483831E-2</v>
      </c>
      <c r="V181">
        <f>SUM($AI$9*B181,$AJ$9*C181,$AK$9*D181,$AL$9*E181,$AM$9*F181,$AN$9*G181)</f>
        <v>7.5959927698990607E-4</v>
      </c>
      <c r="W181" s="16">
        <f>$AI$8*B181+$AJ$8*C181+$AK$8*D181+$AM$8*F181+$AN$8*G181</f>
        <v>-4.7349807561763578E-13</v>
      </c>
      <c r="X181" s="16">
        <f>(B181-$B$2)^2/$B$2/$B$2</f>
        <v>5.2336710420959283E-2</v>
      </c>
      <c r="Y181" s="16">
        <f>(C181-$C$2)^2/$C$2/$C$2</f>
        <v>0.16952701609691237</v>
      </c>
      <c r="Z181" s="16">
        <f>(D181-$D$2)^2/$D$2/$D$2</f>
        <v>5.8167907653436608E-2</v>
      </c>
      <c r="AA181" s="16">
        <f>(E181-$E$2)^2/$E$2/$E$2</f>
        <v>0.30526259106220949</v>
      </c>
      <c r="AB181" s="16">
        <f>(F181-$F$2)^2/$F$2/$F$2</f>
        <v>8.037702691237697E-2</v>
      </c>
      <c r="AC181" s="16">
        <f>(G181-$G$2)^2/$G$2/$G$2</f>
        <v>0.48394842204464528</v>
      </c>
      <c r="AD181" s="16">
        <f>(H181-$H$2)^2/$H$2/$H$2</f>
        <v>0.30526771990932172</v>
      </c>
      <c r="AE181" s="66">
        <f t="shared" si="9"/>
        <v>1.4548873940998617</v>
      </c>
      <c r="AF181" s="66"/>
      <c r="AG181" s="66"/>
    </row>
    <row r="182" spans="1:33" x14ac:dyDescent="0.25">
      <c r="A182">
        <v>181</v>
      </c>
      <c r="B182" s="49">
        <v>4.2378603346501E-4</v>
      </c>
      <c r="C182" s="49">
        <v>4.0823259962150898E-9</v>
      </c>
      <c r="D182" s="49">
        <v>8.2209726505721602E-4</v>
      </c>
      <c r="E182" s="49">
        <v>6.7642057592904296E-6</v>
      </c>
      <c r="F182" s="49">
        <v>1.13796148120749E-5</v>
      </c>
      <c r="G182" s="49">
        <v>2.71965511962811E-6</v>
      </c>
      <c r="H182" s="49">
        <v>1.9915613617327399E-4</v>
      </c>
      <c r="I182" s="50"/>
      <c r="J182">
        <v>0.95617736179538404</v>
      </c>
      <c r="K182" s="49">
        <f t="shared" si="7"/>
        <v>3.9034277010496576E-9</v>
      </c>
      <c r="L182">
        <v>-8.4085538602179533</v>
      </c>
      <c r="M182">
        <v>1.07953680735618E-3</v>
      </c>
      <c r="N182">
        <v>0</v>
      </c>
      <c r="O182">
        <v>-3.5661399364534336</v>
      </c>
      <c r="P182">
        <v>-3.4200590117970604</v>
      </c>
      <c r="Q182">
        <f>(LOG10(K182)-L182)^2/$AM$20/$AM$20</f>
        <v>2.0041147060101593E-22</v>
      </c>
      <c r="R182" s="25">
        <f>(V182-M182)^2/$AM$18/$AM$18</f>
        <v>1.3866927583507233E-2</v>
      </c>
      <c r="S182" s="16">
        <f t="shared" si="8"/>
        <v>6.0612382923925413E-19</v>
      </c>
      <c r="T182">
        <f>(LOG10(B182)-O182)^2/$AM$17/$AM$17</f>
        <v>9.3399251354200057E-3</v>
      </c>
      <c r="U182">
        <f>(LOG10(H182)-P182)^2/$AM$21/$AM$21</f>
        <v>1.970476108958032E-2</v>
      </c>
      <c r="V182">
        <f>SUM($AI$9*B182,$AJ$9*C182,$AK$9*D182,$AL$9*E182,$AM$9*F182,$AN$9*G182)</f>
        <v>8.475720674749977E-4</v>
      </c>
      <c r="W182" s="16">
        <f>$AI$8*B182+$AJ$8*C182+$AK$8*D182+$AM$8*F182+$AN$8*G182</f>
        <v>-5.4497768424701071E-13</v>
      </c>
      <c r="X182" s="16">
        <f>(B182-$B$2)^2/$B$2/$B$2</f>
        <v>1.9447036871312551E-2</v>
      </c>
      <c r="Y182" s="16">
        <f>(C182-$C$2)^2/$C$2/$C$2</f>
        <v>6.9281196944412621E-2</v>
      </c>
      <c r="Z182" s="16">
        <f>(D182-$D$2)^2/$D$2/$D$2</f>
        <v>2.1464029566240526E-2</v>
      </c>
      <c r="AA182" s="16">
        <f>(E182-$E$2)^2/$E$2/$E$2</f>
        <v>0.13705505418858444</v>
      </c>
      <c r="AB182" s="16">
        <f>(F182-$F$2)^2/$F$2/$F$2</f>
        <v>2.3992302134046926E-2</v>
      </c>
      <c r="AC182" s="16">
        <f>(G182-$G$2)^2/$G$2/$G$2</f>
        <v>0.12615370566263612</v>
      </c>
      <c r="AD182" s="16">
        <f>(H182-$H$2)^2/$H$2/$H$2</f>
        <v>0.13705801017470898</v>
      </c>
      <c r="AE182" s="66">
        <f t="shared" si="9"/>
        <v>0.53445133554194213</v>
      </c>
      <c r="AF182" s="66"/>
      <c r="AG182" s="66"/>
    </row>
    <row r="183" spans="1:33" x14ac:dyDescent="0.25">
      <c r="A183">
        <v>182</v>
      </c>
      <c r="B183" s="49">
        <v>4.67805290396824E-4</v>
      </c>
      <c r="C183" s="49">
        <v>4.9928464816996202E-9</v>
      </c>
      <c r="D183" s="49">
        <v>9.1269006463351096E-4</v>
      </c>
      <c r="E183" s="49">
        <v>9.1756595267026494E-6</v>
      </c>
      <c r="F183" s="49">
        <v>1.03498245878884E-5</v>
      </c>
      <c r="G183" s="49">
        <v>2.2258603623202599E-6</v>
      </c>
      <c r="H183" s="49">
        <v>2.7015681954289098E-4</v>
      </c>
      <c r="I183" s="50"/>
      <c r="J183">
        <v>0.95574720823975301</v>
      </c>
      <c r="K183" s="49">
        <f t="shared" si="7"/>
        <v>4.7718990860540853E-9</v>
      </c>
      <c r="L183">
        <v>-8.321308749161977</v>
      </c>
      <c r="M183">
        <v>8.6103329329684296E-4</v>
      </c>
      <c r="N183">
        <v>0</v>
      </c>
      <c r="O183">
        <v>-3.3639818170552402</v>
      </c>
      <c r="P183">
        <v>-3.7269529056599513</v>
      </c>
      <c r="Q183">
        <f>(LOG10(K183)-L183)^2/$AM$20/$AM$20</f>
        <v>4.5703831946728098E-24</v>
      </c>
      <c r="R183" s="25">
        <f>(V183-M183)^2/$AM$18/$AM$18</f>
        <v>1.4333408275132252E-3</v>
      </c>
      <c r="S183" s="16">
        <f t="shared" si="8"/>
        <v>5.7646767050033364E-19</v>
      </c>
      <c r="T183">
        <f>(LOG10(B183)-O183)^2/$AM$17/$AM$17</f>
        <v>2.8979863264437647E-4</v>
      </c>
      <c r="U183">
        <f>(LOG10(H183)-P183)^2/$AM$21/$AM$21</f>
        <v>6.2860192965843069E-3</v>
      </c>
      <c r="V183">
        <f>SUM($AI$9*B183,$AJ$9*C183,$AK$9*D183,$AL$9*E183,$AM$9*F183,$AN$9*G183)</f>
        <v>9.356105813251263E-4</v>
      </c>
      <c r="W183" s="16">
        <f>$AI$8*B183+$AJ$8*C183+$AK$8*D183+$AM$8*F183+$AN$8*G183</f>
        <v>-5.3147827664464659E-13</v>
      </c>
      <c r="X183" s="16">
        <f>(B183-$B$2)^2/$B$2/$B$2</f>
        <v>2.5066400411013715E-3</v>
      </c>
      <c r="Y183" s="16">
        <f>(C183-$C$2)^2/$C$2/$C$2</f>
        <v>9.7773657316650043E-3</v>
      </c>
      <c r="Z183" s="16">
        <f>(D183-$D$2)^2/$D$2/$D$2</f>
        <v>2.7513644562902409E-3</v>
      </c>
      <c r="AA183" s="16">
        <f>(E183-$E$2)^2/$E$2/$E$2</f>
        <v>2.1224937574443204E-2</v>
      </c>
      <c r="AB183" s="16">
        <f>(F183-$F$2)^2/$F$2/$F$2</f>
        <v>2.5384592086422288E-3</v>
      </c>
      <c r="AC183" s="16">
        <f>(G183-$G$2)^2/$G$2/$G$2</f>
        <v>1.1908803103778271E-2</v>
      </c>
      <c r="AD183" s="16">
        <f>(H183-$H$2)^2/$H$2/$H$2</f>
        <v>2.1225505276763309E-2</v>
      </c>
      <c r="AE183" s="66">
        <f t="shared" si="9"/>
        <v>7.1933075392683635E-2</v>
      </c>
      <c r="AF183" s="66"/>
      <c r="AG183" s="66"/>
    </row>
    <row r="184" spans="1:33" x14ac:dyDescent="0.25">
      <c r="A184">
        <v>183</v>
      </c>
      <c r="B184" s="49">
        <v>4.3079252391417701E-4</v>
      </c>
      <c r="C184" s="49">
        <v>4.2214393723998E-9</v>
      </c>
      <c r="D184" s="49">
        <v>8.3655555957619495E-4</v>
      </c>
      <c r="E184" s="49">
        <v>7.1166262206127297E-6</v>
      </c>
      <c r="F184" s="49">
        <v>1.12016339682015E-5</v>
      </c>
      <c r="G184" s="49">
        <v>2.63044230485484E-6</v>
      </c>
      <c r="H184" s="49">
        <v>2.0953246320573699E-4</v>
      </c>
      <c r="I184" s="50"/>
      <c r="J184">
        <v>0.95610861746344999</v>
      </c>
      <c r="K184" s="49">
        <f t="shared" si="7"/>
        <v>4.0361545620509472E-9</v>
      </c>
      <c r="L184">
        <v>-8.3940322110756735</v>
      </c>
      <c r="M184">
        <v>1.70236913232327E-3</v>
      </c>
      <c r="N184">
        <v>0</v>
      </c>
      <c r="O184">
        <v>-3.4522976332749433</v>
      </c>
      <c r="P184">
        <v>-3.5170712518136003</v>
      </c>
      <c r="Q184">
        <f>(LOG10(K184)-L184)^2/$AM$20/$AM$20</f>
        <v>5.8888151030386443E-25</v>
      </c>
      <c r="R184" s="25">
        <f>(V184-M184)^2/$AM$18/$AM$18</f>
        <v>0.18218191490202848</v>
      </c>
      <c r="S184" s="16">
        <f t="shared" si="8"/>
        <v>6.167327600743003E-19</v>
      </c>
      <c r="T184">
        <f>(LOG10(B184)-O184)^2/$AM$17/$AM$17</f>
        <v>1.873409047476551E-3</v>
      </c>
      <c r="U184">
        <f>(LOG10(H184)-P184)^2/$AM$21/$AM$21</f>
        <v>6.5348978202066279E-3</v>
      </c>
      <c r="V184">
        <f>SUM($AI$9*B184,$AJ$9*C184,$AK$9*D184,$AL$9*E184,$AM$9*F184,$AN$9*G184)</f>
        <v>8.615850483780804E-4</v>
      </c>
      <c r="W184" s="16">
        <f>$AI$8*B184+$AJ$8*C184+$AK$8*D184+$AM$8*F184+$AN$8*G184</f>
        <v>-5.4972634322579734E-13</v>
      </c>
      <c r="X184" s="16">
        <f>(B184-$B$2)^2/$B$2/$B$2</f>
        <v>1.5681333293724557E-2</v>
      </c>
      <c r="Y184" s="16">
        <f>(C184-$C$2)^2/$C$2/$C$2</f>
        <v>5.6694343871213172E-2</v>
      </c>
      <c r="Z184" s="16">
        <f>(D184-$D$2)^2/$D$2/$D$2</f>
        <v>1.7291093662149509E-2</v>
      </c>
      <c r="AA184" s="16">
        <f>(E184-$E$2)^2/$E$2/$E$2</f>
        <v>0.11383666114504408</v>
      </c>
      <c r="AB184" s="16">
        <f>(F184-$F$2)^2/$F$2/$F$2</f>
        <v>1.8722877191950874E-2</v>
      </c>
      <c r="AC184" s="16">
        <f>(G184-$G$2)^2/$G$2/$G$2</f>
        <v>9.6551414856340084E-2</v>
      </c>
      <c r="AD184" s="16">
        <f>(H184-$H$2)^2/$H$2/$H$2</f>
        <v>0.11383920725434685</v>
      </c>
      <c r="AE184" s="66">
        <f t="shared" si="9"/>
        <v>0.43261693127476908</v>
      </c>
      <c r="AF184" s="66"/>
      <c r="AG184" s="66"/>
    </row>
    <row r="185" spans="1:33" x14ac:dyDescent="0.25">
      <c r="A185">
        <v>184</v>
      </c>
      <c r="B185" s="49">
        <v>4.6952033978382598E-4</v>
      </c>
      <c r="C185" s="49">
        <v>5.0300774763354298E-9</v>
      </c>
      <c r="D185" s="49">
        <v>9.1620902715073302E-4</v>
      </c>
      <c r="E185" s="49">
        <v>9.2793744280843192E-6</v>
      </c>
      <c r="F185" s="49">
        <v>1.03136069833871E-5</v>
      </c>
      <c r="G185" s="49">
        <v>2.2094690561907999E-6</v>
      </c>
      <c r="H185" s="49">
        <v>2.7321051667934598E-4</v>
      </c>
      <c r="I185" s="50"/>
      <c r="J185">
        <v>0.95573053549791198</v>
      </c>
      <c r="K185" s="49">
        <f t="shared" si="7"/>
        <v>4.8073986400540458E-9</v>
      </c>
      <c r="L185">
        <v>-8.3180898637390879</v>
      </c>
      <c r="M185">
        <v>9.6167546114366302E-4</v>
      </c>
      <c r="N185">
        <v>0</v>
      </c>
      <c r="O185">
        <v>-3.443083414590872</v>
      </c>
      <c r="P185">
        <v>-3.3179532278291695</v>
      </c>
      <c r="Q185">
        <f>(LOG10(K185)-L185)^2/$AM$20/$AM$20</f>
        <v>4.3901371552997661E-23</v>
      </c>
      <c r="R185" s="25">
        <f>(V185-M185)^2/$AM$18/$AM$18</f>
        <v>1.3203494668275574E-4</v>
      </c>
      <c r="S185" s="16">
        <f t="shared" si="8"/>
        <v>5.7017549930649957E-19</v>
      </c>
      <c r="T185">
        <f>(LOG10(B185)-O185)^2/$AM$17/$AM$17</f>
        <v>3.2911921436905734E-3</v>
      </c>
      <c r="U185">
        <f>(LOG10(H185)-P185)^2/$AM$21/$AM$21</f>
        <v>1.5073621995433542E-2</v>
      </c>
      <c r="V185">
        <f>SUM($AI$9*B185,$AJ$9*C185,$AK$9*D185,$AL$9*E185,$AM$9*F185,$AN$9*G185)</f>
        <v>9.3904068009622167E-4</v>
      </c>
      <c r="W185" s="16">
        <f>$AI$8*B185+$AJ$8*C185+$AK$8*D185+$AM$8*F185+$AN$8*G185</f>
        <v>-5.285697632859685E-13</v>
      </c>
      <c r="X185" s="16">
        <f>(B185-$B$2)^2/$B$2/$B$2</f>
        <v>2.170045480347538E-3</v>
      </c>
      <c r="Y185" s="16">
        <f>(C185-$C$2)^2/$C$2/$C$2</f>
        <v>8.4936563212049086E-3</v>
      </c>
      <c r="Z185" s="16">
        <f>(D185-$D$2)^2/$D$2/$D$2</f>
        <v>2.3814493107523114E-3</v>
      </c>
      <c r="AA185" s="16">
        <f>(E185-$E$2)^2/$E$2/$E$2</f>
        <v>1.8504512517287606E-2</v>
      </c>
      <c r="AB185" s="16">
        <f>(F185-$F$2)^2/$F$2/$F$2</f>
        <v>2.1815878991889525E-3</v>
      </c>
      <c r="AC185" s="16">
        <f>(G185-$G$2)^2/$G$2/$G$2</f>
        <v>1.0192883825192156E-2</v>
      </c>
      <c r="AD185" s="16">
        <f>(H185-$H$2)^2/$H$2/$H$2</f>
        <v>1.8505011327971502E-2</v>
      </c>
      <c r="AE185" s="66">
        <f t="shared" si="9"/>
        <v>6.2429146681944978E-2</v>
      </c>
      <c r="AF185" s="66"/>
      <c r="AG185" s="66"/>
    </row>
    <row r="186" spans="1:33" x14ac:dyDescent="0.25">
      <c r="A186">
        <v>185</v>
      </c>
      <c r="B186" s="49">
        <v>4.1599858044495501E-4</v>
      </c>
      <c r="C186" s="49">
        <v>3.9302935344955603E-9</v>
      </c>
      <c r="D186" s="49">
        <v>8.06007797497069E-4</v>
      </c>
      <c r="E186" s="49">
        <v>6.3859401919837999E-6</v>
      </c>
      <c r="F186" s="49">
        <v>1.15844638577672E-5</v>
      </c>
      <c r="G186" s="49">
        <v>2.8243665080355001E-6</v>
      </c>
      <c r="H186" s="49">
        <v>1.88018861239504E-4</v>
      </c>
      <c r="I186" s="50"/>
      <c r="J186">
        <v>0.95625388538070699</v>
      </c>
      <c r="K186" s="49">
        <f t="shared" si="7"/>
        <v>3.758358463048051E-9</v>
      </c>
      <c r="L186">
        <v>-8.4250018002699107</v>
      </c>
      <c r="M186">
        <v>1.50488091569184E-3</v>
      </c>
      <c r="N186">
        <v>0</v>
      </c>
      <c r="O186">
        <v>-3.7897415568464003</v>
      </c>
      <c r="P186">
        <v>-3.7368951918604343</v>
      </c>
      <c r="Q186">
        <f>(LOG10(K186)-L186)^2/$AM$20/$AM$20</f>
        <v>4.71930262875505E-22</v>
      </c>
      <c r="R186" s="25">
        <f>(V186-M186)^2/$AM$18/$AM$18</f>
        <v>0.11668536389384779</v>
      </c>
      <c r="S186" s="16">
        <f t="shared" si="8"/>
        <v>5.8893423532256429E-19</v>
      </c>
      <c r="T186">
        <f>(LOG10(B186)-O186)^2/$AM$17/$AM$17</f>
        <v>4.1786188360652614E-2</v>
      </c>
      <c r="U186">
        <f>(LOG10(H186)-P186)^2/$AM$21/$AM$21</f>
        <v>3.0783687567298947E-5</v>
      </c>
      <c r="V186">
        <f>SUM($AI$9*B186,$AJ$9*C186,$AK$9*D186,$AL$9*E186,$AM$9*F186,$AN$9*G186)</f>
        <v>8.3199716142710444E-4</v>
      </c>
      <c r="W186" s="16">
        <f>$AI$8*B186+$AJ$8*C186+$AK$8*D186+$AM$8*F186+$AN$8*G186</f>
        <v>-5.3719435524589841E-13</v>
      </c>
      <c r="X186" s="16">
        <f>(B186-$B$2)^2/$B$2/$B$2</f>
        <v>2.4107522070075067E-2</v>
      </c>
      <c r="Y186" s="16">
        <f>(C186-$C$2)^2/$C$2/$C$2</f>
        <v>8.447879105269121E-2</v>
      </c>
      <c r="Z186" s="16">
        <f>(D186-$D$2)^2/$D$2/$D$2</f>
        <v>2.6637508282974162E-2</v>
      </c>
      <c r="AA186" s="16">
        <f>(E186-$E$2)^2/$E$2/$E$2</f>
        <v>0.16437218808142406</v>
      </c>
      <c r="AB186" s="16">
        <f>(F186-$F$2)^2/$F$2/$F$2</f>
        <v>3.0864941486121865E-2</v>
      </c>
      <c r="AC186" s="16">
        <f>(G186-$G$2)^2/$G$2/$G$2</f>
        <v>0.16594056609612085</v>
      </c>
      <c r="AD186" s="16">
        <f>(H186-$H$2)^2/$H$2/$H$2</f>
        <v>0.16437558936750898</v>
      </c>
      <c r="AE186" s="66">
        <f t="shared" si="9"/>
        <v>0.66077710643691612</v>
      </c>
      <c r="AF186" s="66"/>
      <c r="AG186" s="66"/>
    </row>
    <row r="187" spans="1:33" x14ac:dyDescent="0.25">
      <c r="A187">
        <v>186</v>
      </c>
      <c r="B187" s="49">
        <v>4.2500243878493998E-4</v>
      </c>
      <c r="C187" s="49">
        <v>4.1063195382183497E-9</v>
      </c>
      <c r="D187" s="49">
        <v>8.2460855776147601E-4</v>
      </c>
      <c r="E187" s="49">
        <v>6.8245629677419296E-6</v>
      </c>
      <c r="F187" s="49">
        <v>1.13482946838419E-5</v>
      </c>
      <c r="G187" s="49">
        <v>2.7038373062167099E-6</v>
      </c>
      <c r="H187" s="49">
        <v>2.0093323475892501E-4</v>
      </c>
      <c r="I187" s="50"/>
      <c r="J187">
        <v>0.95616541978938296</v>
      </c>
      <c r="K187" s="49">
        <f t="shared" si="7"/>
        <v>3.9263207450498935E-9</v>
      </c>
      <c r="L187">
        <v>-8.4060142253397938</v>
      </c>
      <c r="M187">
        <v>1.38611214435983E-3</v>
      </c>
      <c r="N187">
        <v>0</v>
      </c>
      <c r="O187">
        <v>-3.4633482236618396</v>
      </c>
      <c r="P187">
        <v>-3.3258348740995705</v>
      </c>
      <c r="Q187">
        <f>(LOG10(K187)-L187)^2/$AM$20/$AM$20</f>
        <v>5.5794632990562245E-25</v>
      </c>
      <c r="R187" s="25">
        <f>(V187-M187)^2/$AM$18/$AM$18</f>
        <v>7.4069546552398294E-2</v>
      </c>
      <c r="S187" s="16">
        <f t="shared" si="8"/>
        <v>6.0830722077987803E-19</v>
      </c>
      <c r="T187">
        <f>(LOG10(B187)-O187)^2/$AM$17/$AM$17</f>
        <v>2.1040406540070878E-3</v>
      </c>
      <c r="U187">
        <f>(LOG10(H187)-P187)^2/$AM$21/$AM$21</f>
        <v>3.4431279643529739E-2</v>
      </c>
      <c r="V187">
        <f>SUM($AI$9*B187,$AJ$9*C187,$AK$9*D187,$AL$9*E187,$AM$9*F187,$AN$9*G187)</f>
        <v>8.5000487811583831E-4</v>
      </c>
      <c r="W187" s="16">
        <f>$AI$8*B187+$AJ$8*C187+$AK$8*D187+$AM$8*F187+$AN$8*G187</f>
        <v>-5.45958366711364E-13</v>
      </c>
      <c r="X187" s="16">
        <f>(B187-$B$2)^2/$B$2/$B$2</f>
        <v>1.8764226964583946E-2</v>
      </c>
      <c r="Y187" s="16">
        <f>(C187-$C$2)^2/$C$2/$C$2</f>
        <v>6.7020309732532646E-2</v>
      </c>
      <c r="Z187" s="16">
        <f>(D187-$D$2)^2/$D$2/$D$2</f>
        <v>2.0706885409976915E-2</v>
      </c>
      <c r="AA187" s="16">
        <f>(E187-$E$2)^2/$E$2/$E$2</f>
        <v>0.13292574695263129</v>
      </c>
      <c r="AB187" s="16">
        <f>(F187-$F$2)^2/$F$2/$F$2</f>
        <v>2.3017705071315106E-2</v>
      </c>
      <c r="AC187" s="16">
        <f>(G187-$G$2)^2/$G$2/$G$2</f>
        <v>0.12061683586093992</v>
      </c>
      <c r="AD187" s="16">
        <f>(H187-$H$2)^2/$H$2/$H$2</f>
        <v>0.13292863220683884</v>
      </c>
      <c r="AE187" s="66">
        <f t="shared" si="9"/>
        <v>0.51598034219881861</v>
      </c>
      <c r="AF187" s="66"/>
      <c r="AG187" s="66"/>
    </row>
    <row r="188" spans="1:33" x14ac:dyDescent="0.25">
      <c r="A188">
        <v>187</v>
      </c>
      <c r="B188" s="49">
        <v>4.09586889177314E-4</v>
      </c>
      <c r="C188" s="49">
        <v>3.8071653340050297E-9</v>
      </c>
      <c r="D188" s="49">
        <v>7.9274436050009599E-4</v>
      </c>
      <c r="E188" s="49">
        <v>6.0849510316819099E-6</v>
      </c>
      <c r="F188" s="49">
        <v>1.1758966695404199E-5</v>
      </c>
      <c r="G188" s="49">
        <v>2.91529215804117E-6</v>
      </c>
      <c r="H188" s="49">
        <v>1.7915684387948699E-4</v>
      </c>
      <c r="I188" s="50"/>
      <c r="J188">
        <v>0.95631697986083997</v>
      </c>
      <c r="K188" s="49">
        <f t="shared" si="7"/>
        <v>3.6408568540465762E-9</v>
      </c>
      <c r="L188">
        <v>-8.4387963957056442</v>
      </c>
      <c r="M188">
        <v>1.64918103976144E-3</v>
      </c>
      <c r="N188">
        <v>0</v>
      </c>
      <c r="O188">
        <v>-3.2706901254001535</v>
      </c>
      <c r="P188">
        <v>-3.6248272751669743</v>
      </c>
      <c r="Q188">
        <f>(LOG10(K188)-L188)^2/$AM$20/$AM$20</f>
        <v>3.4822478679892146E-23</v>
      </c>
      <c r="R188" s="25">
        <f>(V188-M188)^2/$AM$18/$AM$18</f>
        <v>0.17754158061126696</v>
      </c>
      <c r="S188" s="16">
        <f t="shared" si="8"/>
        <v>5.7106862556122994E-19</v>
      </c>
      <c r="T188">
        <f>(LOG10(B188)-O188)^2/$AM$17/$AM$17</f>
        <v>3.420134272067118E-3</v>
      </c>
      <c r="U188">
        <f>(LOG10(H188)-P188)^2/$AM$21/$AM$21</f>
        <v>3.7172995472952632E-3</v>
      </c>
      <c r="V188">
        <f>SUM($AI$9*B188,$AJ$9*C188,$AK$9*D188,$AL$9*E188,$AM$9*F188,$AN$9*G188)</f>
        <v>8.1917377888361155E-4</v>
      </c>
      <c r="W188" s="16">
        <f>$AI$8*B188+$AJ$8*C188+$AK$8*D188+$AM$8*F188+$AN$8*G188</f>
        <v>-5.2898357869125075E-13</v>
      </c>
      <c r="X188" s="16">
        <f>(B188-$B$2)^2/$B$2/$B$2</f>
        <v>2.8320065041910779E-2</v>
      </c>
      <c r="Y188" s="16">
        <f>(C188-$C$2)^2/$C$2/$C$2</f>
        <v>9.7890634812366997E-2</v>
      </c>
      <c r="Z188" s="16">
        <f>(D188-$D$2)^2/$D$2/$D$2</f>
        <v>3.1321917866945673E-2</v>
      </c>
      <c r="AA188" s="16">
        <f>(E188-$E$2)^2/$E$2/$E$2</f>
        <v>0.18788098616730048</v>
      </c>
      <c r="AB188" s="16">
        <f>(F188-$F$2)^2/$F$2/$F$2</f>
        <v>3.7401299447710055E-2</v>
      </c>
      <c r="AC188" s="16">
        <f>(G188-$G$2)^2/$G$2/$G$2</f>
        <v>0.2049060703309912</v>
      </c>
      <c r="AD188" s="16">
        <f>(H188-$H$2)^2/$H$2/$H$2</f>
        <v>0.18788474036278632</v>
      </c>
      <c r="AE188" s="66">
        <f t="shared" si="9"/>
        <v>0.77560571403001155</v>
      </c>
      <c r="AF188" s="66"/>
      <c r="AG188" s="66"/>
    </row>
    <row r="189" spans="1:33" x14ac:dyDescent="0.25">
      <c r="A189">
        <v>188</v>
      </c>
      <c r="B189" s="49">
        <v>4.1550287885755698E-4</v>
      </c>
      <c r="C189" s="49">
        <v>3.92070831971534E-9</v>
      </c>
      <c r="D189" s="49">
        <v>8.04982912739261E-4</v>
      </c>
      <c r="E189" s="49">
        <v>6.3623355560605297E-6</v>
      </c>
      <c r="F189" s="49">
        <v>1.15977630702575E-5</v>
      </c>
      <c r="G189" s="49">
        <v>2.83124008027448E-6</v>
      </c>
      <c r="H189" s="49">
        <v>1.87323870194786E-4</v>
      </c>
      <c r="I189" s="50"/>
      <c r="J189">
        <v>0.956258760488501</v>
      </c>
      <c r="K189" s="49">
        <f t="shared" si="7"/>
        <v>3.7492116780479449E-9</v>
      </c>
      <c r="L189">
        <v>-8.4260600389372318</v>
      </c>
      <c r="M189">
        <v>1.6460907152990199E-3</v>
      </c>
      <c r="N189">
        <v>0</v>
      </c>
      <c r="O189">
        <v>-3.2682119965272136</v>
      </c>
      <c r="P189">
        <v>-3.5366716411665635</v>
      </c>
      <c r="Q189">
        <f>(LOG10(K189)-L189)^2/$AM$20/$AM$20</f>
        <v>2.9606985468427038E-22</v>
      </c>
      <c r="R189" s="25">
        <f>(V189-M189)^2/$AM$18/$AM$18</f>
        <v>0.17121509644995411</v>
      </c>
      <c r="S189" s="16">
        <f t="shared" si="8"/>
        <v>5.8766849245120976E-19</v>
      </c>
      <c r="T189">
        <f>(LOG10(B189)-O189)^2/$AM$17/$AM$17</f>
        <v>3.2043505404941242E-3</v>
      </c>
      <c r="U189">
        <f>(LOG10(H189)-P189)^2/$AM$21/$AM$21</f>
        <v>9.0949826500476595E-3</v>
      </c>
      <c r="V189">
        <f>SUM($AI$9*B189,$AJ$9*C189,$AK$9*D189,$AL$9*E189,$AM$9*F189,$AN$9*G189)</f>
        <v>8.3100575825173072E-4</v>
      </c>
      <c r="W189" s="16">
        <f>$AI$8*B189+$AJ$8*C189+$AK$8*D189+$AM$8*F189+$AN$8*G189</f>
        <v>-5.3661677322004459E-13</v>
      </c>
      <c r="X189" s="16">
        <f>(B189-$B$2)^2/$B$2/$B$2</f>
        <v>2.4421110628432382E-2</v>
      </c>
      <c r="Y189" s="16">
        <f>(C189-$C$2)^2/$C$2/$C$2</f>
        <v>8.5487417549492906E-2</v>
      </c>
      <c r="Z189" s="16">
        <f>(D189-$D$2)^2/$D$2/$D$2</f>
        <v>2.6985959849124233E-2</v>
      </c>
      <c r="AA189" s="16">
        <f>(E189-$E$2)^2/$E$2/$E$2</f>
        <v>0.16615907183746276</v>
      </c>
      <c r="AB189" s="16">
        <f>(F189-$F$2)^2/$F$2/$F$2</f>
        <v>3.1341008898662252E-2</v>
      </c>
      <c r="AC189" s="16">
        <f>(G189-$G$2)^2/$G$2/$G$2</f>
        <v>0.16874273467124659</v>
      </c>
      <c r="AD189" s="16">
        <f>(H189-$H$2)^2/$H$2/$H$2</f>
        <v>0.16616250091447923</v>
      </c>
      <c r="AE189" s="66">
        <f t="shared" si="9"/>
        <v>0.66929980434890035</v>
      </c>
      <c r="AF189" s="66"/>
      <c r="AG189" s="66"/>
    </row>
    <row r="190" spans="1:33" x14ac:dyDescent="0.25">
      <c r="A190">
        <v>189</v>
      </c>
      <c r="B190" s="49">
        <v>5.7451511451484698E-4</v>
      </c>
      <c r="C190" s="49">
        <v>7.55882463559163E-9</v>
      </c>
      <c r="D190" s="49">
        <v>1.1305487524719399E-3</v>
      </c>
      <c r="E190" s="49">
        <v>1.7167496348212999E-5</v>
      </c>
      <c r="F190" s="49">
        <v>8.5076753931459004E-6</v>
      </c>
      <c r="G190" s="49">
        <v>1.47368617290832E-6</v>
      </c>
      <c r="H190" s="49">
        <v>5.05463625393171E-4</v>
      </c>
      <c r="I190" s="50"/>
      <c r="J190">
        <v>0.95472319062394195</v>
      </c>
      <c r="K190" s="49">
        <f t="shared" si="7"/>
        <v>7.2165851734588962E-9</v>
      </c>
      <c r="L190">
        <v>-8.141668258230478</v>
      </c>
      <c r="M190">
        <v>8.7091484113474495E-4</v>
      </c>
      <c r="N190">
        <v>0</v>
      </c>
      <c r="O190">
        <v>-3.3575828743879703</v>
      </c>
      <c r="P190">
        <v>-3.5514958913866503</v>
      </c>
      <c r="Q190">
        <f>(LOG10(K190)-L190)^2/$AM$20/$AM$20</f>
        <v>3.5558328211168396E-22</v>
      </c>
      <c r="R190" s="25">
        <f>(V190-M190)^2/$AM$18/$AM$18</f>
        <v>1.9933627627102529E-2</v>
      </c>
      <c r="S190" s="16">
        <f t="shared" si="8"/>
        <v>5.0741449039911553E-18</v>
      </c>
      <c r="T190">
        <f>(LOG10(B190)-O190)^2/$AM$17/$AM$17</f>
        <v>3.415486831714058E-3</v>
      </c>
      <c r="U190">
        <f>(LOG10(H190)-P190)^2/$AM$21/$AM$21</f>
        <v>1.6279948049547556E-2</v>
      </c>
      <c r="V190">
        <f>SUM($AI$9*B190,$AJ$9*C190,$AK$9*D190,$AL$9*E190,$AM$9*F190,$AN$9*G190)</f>
        <v>1.1490302306065043E-3</v>
      </c>
      <c r="W190" s="16">
        <f>$AI$8*B190+$AJ$8*C190+$AK$8*D190+$AM$8*F190+$AN$8*G190</f>
        <v>-1.5768103890308644E-12</v>
      </c>
      <c r="X190" s="16">
        <f>(B190-$B$2)^2/$B$2/$B$2</f>
        <v>2.7762386931968645E-2</v>
      </c>
      <c r="Y190" s="16">
        <f>(C190-$C$2)^2/$C$2/$C$2</f>
        <v>0.13266536693814757</v>
      </c>
      <c r="Z190" s="16">
        <f>(D190-$D$2)^2/$D$2/$D$2</f>
        <v>3.0180536837052505E-2</v>
      </c>
      <c r="AA190" s="16">
        <f>(E190-$E$2)^2/$E$2/$E$2</f>
        <v>0.35808611279829328</v>
      </c>
      <c r="AB190" s="16">
        <f>(F190-$F$2)^2/$F$2/$F$2</f>
        <v>1.865216677704689E-2</v>
      </c>
      <c r="AC190" s="16">
        <f>(G190-$G$2)^2/$G$2/$G$2</f>
        <v>7.0582991941507564E-2</v>
      </c>
      <c r="AD190" s="16">
        <f>(H190-$H$2)^2/$H$2/$H$2</f>
        <v>0.35810068924772154</v>
      </c>
      <c r="AE190" s="66">
        <f t="shared" si="9"/>
        <v>0.99603025147173785</v>
      </c>
      <c r="AF190" s="66"/>
      <c r="AG190" s="66"/>
    </row>
    <row r="191" spans="1:33" x14ac:dyDescent="0.25">
      <c r="A191">
        <v>190</v>
      </c>
      <c r="B191" s="49">
        <v>4.6383698967487902E-4</v>
      </c>
      <c r="C191" s="49">
        <v>4.90720516755611E-9</v>
      </c>
      <c r="D191" s="49">
        <v>9.04545077636194E-4</v>
      </c>
      <c r="E191" s="49">
        <v>8.9385672865199897E-6</v>
      </c>
      <c r="F191" s="49">
        <v>1.0434650926838699E-5</v>
      </c>
      <c r="G191" s="49">
        <v>2.2645076024884698E-6</v>
      </c>
      <c r="H191" s="49">
        <v>2.6317607110769699E-4</v>
      </c>
      <c r="I191" s="50"/>
      <c r="J191">
        <v>0.95578581145608799</v>
      </c>
      <c r="K191" s="49">
        <f t="shared" si="7"/>
        <v>4.6902370730541246E-9</v>
      </c>
      <c r="L191">
        <v>-8.3288052048626238</v>
      </c>
      <c r="M191">
        <v>5.8672099273070005E-4</v>
      </c>
      <c r="N191">
        <v>0</v>
      </c>
      <c r="O191">
        <v>-3.4142103152521792</v>
      </c>
      <c r="P191">
        <v>-3.4542592204377001</v>
      </c>
      <c r="Q191">
        <f>(LOG10(K191)-L191)^2/$AM$20/$AM$20</f>
        <v>3.630547407283523E-23</v>
      </c>
      <c r="R191" s="25">
        <f>(V191-M191)^2/$AM$18/$AM$18</f>
        <v>2.9958861020551127E-2</v>
      </c>
      <c r="S191" s="16">
        <f t="shared" si="8"/>
        <v>5.8946031189351161E-19</v>
      </c>
      <c r="T191">
        <f>(LOG10(B191)-O191)^2/$AM$17/$AM$17</f>
        <v>1.6231106432698288E-3</v>
      </c>
      <c r="U191">
        <f>(LOG10(H191)-P191)^2/$AM$21/$AM$21</f>
        <v>3.9372098782625769E-3</v>
      </c>
      <c r="V191">
        <f>SUM($AI$9*B191,$AJ$9*C191,$AK$9*D191,$AL$9*E191,$AM$9*F191,$AN$9*G191)</f>
        <v>9.2767397988719228E-4</v>
      </c>
      <c r="W191" s="16">
        <f>$AI$8*B191+$AJ$8*C191+$AK$8*D191+$AM$8*F191+$AN$8*G191</f>
        <v>-5.3743423116491256E-13</v>
      </c>
      <c r="X191" s="16">
        <f>(B191-$B$2)^2/$B$2/$B$2</f>
        <v>3.3784525668694161E-3</v>
      </c>
      <c r="Y191" s="16">
        <f>(C191-$C$2)^2/$C$2/$C$2</f>
        <v>1.307301531558819E-2</v>
      </c>
      <c r="Z191" s="16">
        <f>(D191-$D$2)^2/$D$2/$D$2</f>
        <v>3.7099674368635729E-3</v>
      </c>
      <c r="AA191" s="16">
        <f>(E191-$E$2)^2/$E$2/$E$2</f>
        <v>2.8144290736099923E-2</v>
      </c>
      <c r="AB191" s="16">
        <f>(F191-$F$2)^2/$F$2/$F$2</f>
        <v>3.4800537949877613E-3</v>
      </c>
      <c r="AC191" s="16">
        <f>(G191-$G$2)^2/$G$2/$G$2</f>
        <v>1.648272280115548E-2</v>
      </c>
      <c r="AD191" s="16">
        <f>(H191-$H$2)^2/$H$2/$H$2</f>
        <v>2.8145029941798634E-2</v>
      </c>
      <c r="AE191" s="66">
        <f t="shared" si="9"/>
        <v>9.6413532593362966E-2</v>
      </c>
      <c r="AF191" s="66"/>
      <c r="AG191" s="66"/>
    </row>
    <row r="192" spans="1:33" x14ac:dyDescent="0.25">
      <c r="A192">
        <v>191</v>
      </c>
      <c r="B192" s="49">
        <v>4.4456347225086703E-4</v>
      </c>
      <c r="C192" s="49">
        <v>4.5012792709572898E-9</v>
      </c>
      <c r="D192" s="49">
        <v>8.6492746600322498E-4</v>
      </c>
      <c r="E192" s="49">
        <v>7.8433717925110094E-6</v>
      </c>
      <c r="F192" s="49">
        <v>1.08681570359044E-5</v>
      </c>
      <c r="G192" s="49">
        <v>2.4676662580577599E-6</v>
      </c>
      <c r="H192" s="49">
        <v>2.3093008476669799E-4</v>
      </c>
      <c r="I192" s="50"/>
      <c r="J192">
        <v>0.95597380300684698</v>
      </c>
      <c r="K192" s="49">
        <f t="shared" si="7"/>
        <v>4.3031050630529276E-9</v>
      </c>
      <c r="L192">
        <v>-8.3662180501868271</v>
      </c>
      <c r="M192">
        <v>8.4378586023690601E-4</v>
      </c>
      <c r="N192">
        <v>0</v>
      </c>
      <c r="O192">
        <v>-2.9720115041225386</v>
      </c>
      <c r="P192">
        <v>-3.8262358326435084</v>
      </c>
      <c r="Q192">
        <f>(LOG10(K192)-L192)^2/$AM$20/$AM$20</f>
        <v>1.5095002437229057E-22</v>
      </c>
      <c r="R192" s="25">
        <f>(V192-M192)^2/$AM$18/$AM$18</f>
        <v>5.2980995244669639E-4</v>
      </c>
      <c r="S192" s="16">
        <f t="shared" si="8"/>
        <v>6.2203981960944699E-19</v>
      </c>
      <c r="T192">
        <f>(LOG10(B192)-O192)^2/$AM$17/$AM$17</f>
        <v>3.6110397556492549E-2</v>
      </c>
      <c r="U192">
        <f>(LOG10(H192)-P192)^2/$AM$21/$AM$21</f>
        <v>8.9980731383873785E-3</v>
      </c>
      <c r="V192">
        <f>SUM($AI$9*B192,$AJ$9*C192,$AK$9*D192,$AL$9*E192,$AM$9*F192,$AN$9*G192)</f>
        <v>8.8912694505382053E-4</v>
      </c>
      <c r="W192" s="16">
        <f>$AI$8*B192+$AJ$8*C192+$AK$8*D192+$AM$8*F192+$AN$8*G192</f>
        <v>-5.5208650735969725E-13</v>
      </c>
      <c r="X192" s="16">
        <f>(B192-$B$2)^2/$B$2/$B$2</f>
        <v>9.4598189794479551E-3</v>
      </c>
      <c r="Y192" s="16">
        <f>(C192-$C$2)^2/$C$2/$C$2</f>
        <v>3.519362767561255E-2</v>
      </c>
      <c r="Z192" s="16">
        <f>(D192-$D$2)^2/$D$2/$D$2</f>
        <v>1.0412191641374144E-2</v>
      </c>
      <c r="AA192" s="16">
        <f>(E192-$E$2)^2/$E$2/$E$2</f>
        <v>7.2755492175453171E-2</v>
      </c>
      <c r="AB192" s="16">
        <f>(F192-$F$2)^2/$F$2/$F$2</f>
        <v>1.0606456889303027E-2</v>
      </c>
      <c r="AC192" s="16">
        <f>(G192-$G$2)^2/$G$2/$G$2</f>
        <v>5.2724105813978267E-2</v>
      </c>
      <c r="AD192" s="16">
        <f>(H192-$H$2)^2/$H$2/$H$2</f>
        <v>7.2757235762407974E-2</v>
      </c>
      <c r="AE192" s="66">
        <f t="shared" si="9"/>
        <v>0.26390892893757711</v>
      </c>
      <c r="AF192" s="66"/>
      <c r="AG192" s="66"/>
    </row>
    <row r="193" spans="1:33" x14ac:dyDescent="0.25">
      <c r="A193">
        <v>192</v>
      </c>
      <c r="B193" s="49">
        <v>5.3212896461505199E-4</v>
      </c>
      <c r="C193" s="49">
        <v>6.4790222978942398E-9</v>
      </c>
      <c r="D193" s="49">
        <v>1.0442445081483901E-3</v>
      </c>
      <c r="E193" s="49">
        <v>1.3604115994122001E-5</v>
      </c>
      <c r="F193" s="49">
        <v>9.1510901144493593E-6</v>
      </c>
      <c r="G193" s="49">
        <v>1.7177116503952499E-6</v>
      </c>
      <c r="H193" s="49">
        <v>4.0054522527152201E-4</v>
      </c>
      <c r="I193" s="50"/>
      <c r="J193">
        <v>0.95512662387955705</v>
      </c>
      <c r="K193" s="49">
        <f t="shared" si="7"/>
        <v>6.1882866934280948E-9</v>
      </c>
      <c r="L193">
        <v>-8.2084295742905145</v>
      </c>
      <c r="M193">
        <v>1.61722716662209E-3</v>
      </c>
      <c r="N193">
        <v>0</v>
      </c>
      <c r="O193">
        <v>-3.0866632984106914</v>
      </c>
      <c r="P193">
        <v>-3.801598314661025</v>
      </c>
      <c r="Q193">
        <f>(LOG10(K193)-L193)^2/$AM$20/$AM$20</f>
        <v>5.5502330442893914E-22</v>
      </c>
      <c r="R193" s="25">
        <f>(V193-M193)^2/$AM$18/$AM$18</f>
        <v>7.8802184091442656E-2</v>
      </c>
      <c r="S193" s="16">
        <f t="shared" si="8"/>
        <v>1.3805302570979778E-16</v>
      </c>
      <c r="T193">
        <f>(LOG10(B193)-O193)^2/$AM$17/$AM$17</f>
        <v>8.772177120016383E-3</v>
      </c>
      <c r="U193">
        <f>(LOG10(H193)-P193)^2/$AM$21/$AM$21</f>
        <v>4.0854490101762064E-2</v>
      </c>
      <c r="V193">
        <f>SUM($AI$9*B193,$AJ$9*C193,$AK$9*D193,$AL$9*E193,$AM$9*F193,$AN$9*G193)</f>
        <v>1.0642579210053862E-3</v>
      </c>
      <c r="W193" s="16">
        <f>$AI$8*B193+$AJ$8*C193+$AK$8*D193+$AM$8*F193+$AN$8*G193</f>
        <v>8.2247177822586056E-12</v>
      </c>
      <c r="X193" s="16">
        <f>(B193-$B$2)^2/$B$2/$B$2</f>
        <v>6.4883712698146825E-3</v>
      </c>
      <c r="Y193" s="16">
        <f>(C193-$C$2)^2/$C$2/$C$2</f>
        <v>2.8678601152474274E-2</v>
      </c>
      <c r="Z193" s="16">
        <f>(D193-$D$2)^2/$D$2/$D$2</f>
        <v>7.0770459202398267E-3</v>
      </c>
      <c r="AA193" s="16">
        <f>(E193-$E$2)^2/$E$2/$E$2</f>
        <v>7.1091354694430148E-2</v>
      </c>
      <c r="AB193" s="16">
        <f>(F193-$F$2)^2/$F$2/$F$2</f>
        <v>5.0799908653497662E-3</v>
      </c>
      <c r="AC193" s="16">
        <f>(G193-$G$2)^2/$G$2/$G$2</f>
        <v>2.0758688697594056E-2</v>
      </c>
      <c r="AD193" s="16">
        <f>(H193-$H$2)^2/$H$2/$H$2</f>
        <v>7.1093839567378372E-2</v>
      </c>
      <c r="AE193" s="66">
        <f t="shared" si="9"/>
        <v>0.21026789216728115</v>
      </c>
      <c r="AF193" s="66"/>
      <c r="AG193" s="66"/>
    </row>
    <row r="194" spans="1:33" x14ac:dyDescent="0.25">
      <c r="A194">
        <v>193</v>
      </c>
      <c r="B194" s="49">
        <v>4.4005509113505899E-4</v>
      </c>
      <c r="C194" s="49">
        <v>4.4087280236595701E-9</v>
      </c>
      <c r="D194" s="49">
        <v>8.5564530303693001E-4</v>
      </c>
      <c r="E194" s="49">
        <v>7.6004148446853803E-6</v>
      </c>
      <c r="F194" s="49">
        <v>1.09750358257411E-5</v>
      </c>
      <c r="G194" s="49">
        <v>2.5192168621223898E-6</v>
      </c>
      <c r="H194" s="49">
        <v>2.23776681948613E-4</v>
      </c>
      <c r="I194" s="50"/>
      <c r="J194">
        <v>0.95601789460211695</v>
      </c>
      <c r="K194" s="49">
        <f t="shared" si="7"/>
        <v>4.2148228830523744E-9</v>
      </c>
      <c r="L194">
        <v>-8.3752206707156294</v>
      </c>
      <c r="M194">
        <v>-7.6968206101629604E-5</v>
      </c>
      <c r="N194">
        <v>0</v>
      </c>
      <c r="O194">
        <v>-3.547400214545088</v>
      </c>
      <c r="P194">
        <v>-3.3414157693578743</v>
      </c>
      <c r="Q194">
        <f>(LOG10(K194)-L194)^2/$AM$20/$AM$20</f>
        <v>2.8853820203622915E-22</v>
      </c>
      <c r="R194" s="25">
        <f>(V194-M194)^2/$AM$18/$AM$18</f>
        <v>0.23606484618438062</v>
      </c>
      <c r="S194" s="16">
        <f t="shared" si="8"/>
        <v>6.2273046828766133E-19</v>
      </c>
      <c r="T194">
        <f>(LOG10(B194)-O194)^2/$AM$17/$AM$17</f>
        <v>9.1113958993062835E-3</v>
      </c>
      <c r="U194">
        <f>(LOG10(H194)-P194)^2/$AM$21/$AM$21</f>
        <v>2.3834635684951498E-2</v>
      </c>
      <c r="V194">
        <f>SUM($AI$9*B194,$AJ$9*C194,$AK$9*D194,$AL$9*E194,$AM$9*F194,$AN$9*G194)</f>
        <v>8.8011018282251096E-4</v>
      </c>
      <c r="W194" s="16">
        <f>$AI$8*B194+$AJ$8*C194+$AK$8*D194+$AM$8*F194+$AN$8*G194</f>
        <v>-5.5239291221100407E-13</v>
      </c>
      <c r="X194" s="16">
        <f>(B194-$B$2)^2/$B$2/$B$2</f>
        <v>1.1324449905102918E-2</v>
      </c>
      <c r="Y194" s="16">
        <f>(C194-$C$2)^2/$C$2/$C$2</f>
        <v>4.173991649429791E-2</v>
      </c>
      <c r="Z194" s="16">
        <f>(D194-$D$2)^2/$D$2/$D$2</f>
        <v>1.2471708693003559E-2</v>
      </c>
      <c r="AA194" s="16">
        <f>(E194-$E$2)^2/$E$2/$E$2</f>
        <v>8.5470332403754554E-2</v>
      </c>
      <c r="AB194" s="16">
        <f>(F194-$F$2)^2/$F$2/$F$2</f>
        <v>1.2958309325143604E-2</v>
      </c>
      <c r="AC194" s="16">
        <f>(G194-$G$2)^2/$G$2/$G$2</f>
        <v>6.5180405372730621E-2</v>
      </c>
      <c r="AD194" s="16">
        <f>(H194-$H$2)^2/$H$2/$H$2</f>
        <v>8.5472335609006037E-2</v>
      </c>
      <c r="AE194" s="66">
        <f t="shared" si="9"/>
        <v>0.31461745780303924</v>
      </c>
      <c r="AF194" s="66"/>
      <c r="AG194" s="66"/>
    </row>
    <row r="195" spans="1:33" x14ac:dyDescent="0.25">
      <c r="A195">
        <v>194</v>
      </c>
      <c r="B195" s="49">
        <v>4.4037889310677501E-4</v>
      </c>
      <c r="C195" s="49">
        <v>4.4153448901235198E-9</v>
      </c>
      <c r="D195" s="49">
        <v>8.56312169102788E-4</v>
      </c>
      <c r="E195" s="49">
        <v>7.6177001419037099E-6</v>
      </c>
      <c r="F195" s="49">
        <v>1.0967286675456601E-5</v>
      </c>
      <c r="G195" s="49">
        <v>2.5154596571473901E-6</v>
      </c>
      <c r="H195" s="49">
        <v>2.24285614342452E-4</v>
      </c>
      <c r="I195" s="50"/>
      <c r="J195">
        <v>0.95601472639079099</v>
      </c>
      <c r="K195" s="49">
        <f t="shared" si="7"/>
        <v>4.2211347370524142E-9</v>
      </c>
      <c r="L195">
        <v>-8.3745707850793263</v>
      </c>
      <c r="M195">
        <v>1.1000567620254201E-3</v>
      </c>
      <c r="N195">
        <v>0</v>
      </c>
      <c r="O195">
        <v>-3.4466632941922213</v>
      </c>
      <c r="P195">
        <v>-3.7937815544151055</v>
      </c>
      <c r="Q195">
        <f>(LOG10(K195)-L195)^2/$AM$20/$AM$20</f>
        <v>1.7584096119219911E-22</v>
      </c>
      <c r="R195" s="25">
        <f>(V195-M195)^2/$AM$18/$AM$18</f>
        <v>1.2393943255162083E-2</v>
      </c>
      <c r="S195" s="16">
        <f t="shared" si="8"/>
        <v>6.2276542053432875E-19</v>
      </c>
      <c r="T195">
        <f>(LOG10(B195)-O195)^2/$AM$17/$AM$17</f>
        <v>2.0471005107520405E-3</v>
      </c>
      <c r="U195">
        <f>(LOG10(H195)-P195)^2/$AM$21/$AM$21</f>
        <v>5.226059041013152E-3</v>
      </c>
      <c r="V195">
        <f>SUM($AI$9*B195,$AJ$9*C195,$AK$9*D195,$AL$9*E195,$AM$9*F195,$AN$9*G195)</f>
        <v>8.807577867659585E-4</v>
      </c>
      <c r="W195" s="16">
        <f>$AI$8*B195+$AJ$8*C195+$AK$8*D195+$AM$8*F195+$AN$8*G195</f>
        <v>-5.5240841418448825E-13</v>
      </c>
      <c r="X195" s="16">
        <f>(B195-$B$2)^2/$B$2/$B$2</f>
        <v>1.1184940845270103E-2</v>
      </c>
      <c r="Y195" s="16">
        <f>(C195-$C$2)^2/$C$2/$C$2</f>
        <v>4.1253373596098819E-2</v>
      </c>
      <c r="Z195" s="16">
        <f>(D195-$D$2)^2/$D$2/$D$2</f>
        <v>1.2317552654394158E-2</v>
      </c>
      <c r="AA195" s="16">
        <f>(E195-$E$2)^2/$E$2/$E$2</f>
        <v>8.4531913304536049E-2</v>
      </c>
      <c r="AB195" s="16">
        <f>(F195-$F$2)^2/$F$2/$F$2</f>
        <v>1.2779878369924542E-2</v>
      </c>
      <c r="AC195" s="16">
        <f>(G195-$G$2)^2/$G$2/$G$2</f>
        <v>6.422795652929969E-2</v>
      </c>
      <c r="AD195" s="16">
        <f>(H195-$H$2)^2/$H$2/$H$2</f>
        <v>8.4533897707369673E-2</v>
      </c>
      <c r="AE195" s="66">
        <f t="shared" si="9"/>
        <v>0.31082951300689299</v>
      </c>
      <c r="AF195" s="66"/>
      <c r="AG195" s="66"/>
    </row>
    <row r="196" spans="1:33" x14ac:dyDescent="0.25">
      <c r="A196">
        <v>195</v>
      </c>
      <c r="B196" s="49">
        <v>4.4528092676466099E-4</v>
      </c>
      <c r="C196" s="49">
        <v>4.5160917088224503E-9</v>
      </c>
      <c r="D196" s="49">
        <v>8.6640406247113697E-4</v>
      </c>
      <c r="E196" s="49">
        <v>7.8824919865844695E-6</v>
      </c>
      <c r="F196" s="49">
        <v>1.0851347999548599E-5</v>
      </c>
      <c r="G196" s="49">
        <v>2.45961170273638E-6</v>
      </c>
      <c r="H196" s="49">
        <v>2.32081904465932E-4</v>
      </c>
      <c r="I196" s="50"/>
      <c r="J196">
        <v>0.95596679040397603</v>
      </c>
      <c r="K196" s="49">
        <f t="shared" ref="K196:K259" si="10">C196*J196</f>
        <v>4.3172336960530051E-9</v>
      </c>
      <c r="L196">
        <v>-8.3647944419712292</v>
      </c>
      <c r="M196">
        <v>5.6877875847087902E-4</v>
      </c>
      <c r="N196">
        <v>0</v>
      </c>
      <c r="O196">
        <v>-3.2829613610919814</v>
      </c>
      <c r="P196">
        <v>-3.5040896412500628</v>
      </c>
      <c r="Q196">
        <f>(LOG10(K196)-L196)^2/$AM$20/$AM$20</f>
        <v>5.2676761315758155E-22</v>
      </c>
      <c r="R196" s="25">
        <f>(V196-M196)^2/$AM$18/$AM$18</f>
        <v>2.6684726105425535E-2</v>
      </c>
      <c r="S196" s="16">
        <f t="shared" ref="S196:S259" si="11">W196^2/$AM$19/$AM$19</f>
        <v>6.2170914795098639E-19</v>
      </c>
      <c r="T196">
        <f>(LOG10(B196)-O196)^2/$AM$17/$AM$17</f>
        <v>1.1697954790017731E-3</v>
      </c>
      <c r="U196">
        <f>(LOG10(H196)-P196)^2/$AM$21/$AM$21</f>
        <v>4.2425082434831814E-3</v>
      </c>
      <c r="V196">
        <f>SUM($AI$9*B196,$AJ$9*C196,$AK$9*D196,$AL$9*E196,$AM$9*F196,$AN$9*G196)</f>
        <v>8.9056185408126166E-4</v>
      </c>
      <c r="W196" s="16">
        <f>$AI$8*B196+$AJ$8*C196+$AK$8*D196+$AM$8*F196+$AN$8*G196</f>
        <v>-5.5193974534905829E-13</v>
      </c>
      <c r="X196" s="16">
        <f>(B196-$B$2)^2/$B$2/$B$2</f>
        <v>9.1785453325160318E-3</v>
      </c>
      <c r="Y196" s="16">
        <f>(C196-$C$2)^2/$C$2/$C$2</f>
        <v>3.4197724364957625E-2</v>
      </c>
      <c r="Z196" s="16">
        <f>(D196-$D$2)^2/$D$2/$D$2</f>
        <v>1.0101688837239912E-2</v>
      </c>
      <c r="AA196" s="16">
        <f>(E196-$E$2)^2/$E$2/$E$2</f>
        <v>7.0803846368741638E-2</v>
      </c>
      <c r="AB196" s="16">
        <f>(F196-$F$2)^2/$F$2/$F$2</f>
        <v>1.0257990528353945E-2</v>
      </c>
      <c r="AC196" s="16">
        <f>(G196-$G$2)^2/$G$2/$G$2</f>
        <v>5.0897068214131723E-2</v>
      </c>
      <c r="AD196" s="16">
        <f>(H196-$H$2)^2/$H$2/$H$2</f>
        <v>7.0805549155401118E-2</v>
      </c>
      <c r="AE196" s="66">
        <f t="shared" ref="AE196:AE259" si="12">SUM(X196:AD196)</f>
        <v>0.25624241280134202</v>
      </c>
      <c r="AF196" s="66"/>
      <c r="AG196" s="66"/>
    </row>
    <row r="197" spans="1:33" x14ac:dyDescent="0.25">
      <c r="A197">
        <v>196</v>
      </c>
      <c r="B197" s="49">
        <v>5.7095531423801099E-4</v>
      </c>
      <c r="C197" s="49">
        <v>7.4650784474139906E-9</v>
      </c>
      <c r="D197" s="49">
        <v>1.1233099210708601E-3</v>
      </c>
      <c r="E197" s="49">
        <v>1.6847303988814599E-5</v>
      </c>
      <c r="F197" s="49">
        <v>8.5580451734592794E-6</v>
      </c>
      <c r="G197" s="49">
        <v>1.4920779051646201E-6</v>
      </c>
      <c r="H197" s="49">
        <v>4.96036018192418E-4</v>
      </c>
      <c r="I197" s="50"/>
      <c r="J197">
        <v>0.95475690119638401</v>
      </c>
      <c r="K197" s="49">
        <f t="shared" si="10"/>
        <v>7.1273351656408952E-9</v>
      </c>
      <c r="L197">
        <v>-8.1470728178084357</v>
      </c>
      <c r="M197">
        <v>7.4566255450837196E-4</v>
      </c>
      <c r="N197">
        <v>0</v>
      </c>
      <c r="O197">
        <v>-3.3194919633042352</v>
      </c>
      <c r="P197">
        <v>-3.4578253044863692</v>
      </c>
      <c r="Q197">
        <f>(LOG10(K197)-L197)^2/$AM$20/$AM$20</f>
        <v>6.6508018522470557E-22</v>
      </c>
      <c r="R197" s="25">
        <f>(V197-M197)^2/$AM$18/$AM$18</f>
        <v>4.0464168274968793E-2</v>
      </c>
      <c r="S197" s="16">
        <f t="shared" si="11"/>
        <v>3.6542475211362944E-17</v>
      </c>
      <c r="T197">
        <f>(LOG10(B197)-O197)^2/$AM$17/$AM$17</f>
        <v>1.4475773617607819E-3</v>
      </c>
      <c r="U197">
        <f>(LOG10(H197)-P197)^2/$AM$21/$AM$21</f>
        <v>5.8781752092440303E-3</v>
      </c>
      <c r="V197">
        <f>SUM($AI$9*B197,$AJ$9*C197,$AK$9*D197,$AL$9*E197,$AM$9*F197,$AN$9*G197)</f>
        <v>1.1419106242444958E-3</v>
      </c>
      <c r="W197" s="16">
        <f>$AI$8*B197+$AJ$8*C197+$AK$8*D197+$AM$8*F197+$AN$8*G197</f>
        <v>4.231526066748005E-12</v>
      </c>
      <c r="X197" s="16">
        <f>(B197-$B$2)^2/$B$2/$B$2</f>
        <v>2.5405776106171889E-2</v>
      </c>
      <c r="Y197" s="16">
        <f>(C197-$C$2)^2/$C$2/$C$2</f>
        <v>0.1206263639574033</v>
      </c>
      <c r="Z197" s="16">
        <f>(D197-$D$2)^2/$D$2/$D$2</f>
        <v>2.7625822227167605E-2</v>
      </c>
      <c r="AA197" s="16">
        <f>(E197-$E$2)^2/$E$2/$E$2</f>
        <v>0.32329575468192112</v>
      </c>
      <c r="AB197" s="16">
        <f>(F197-$F$2)^2/$F$2/$F$2</f>
        <v>1.7281996325051861E-2</v>
      </c>
      <c r="AC197" s="16">
        <f>(G197-$G$2)^2/$G$2/$G$2</f>
        <v>6.5797458407220441E-2</v>
      </c>
      <c r="AD197" s="16">
        <f>(H197-$H$2)^2/$H$2/$H$2</f>
        <v>0.32330875561762035</v>
      </c>
      <c r="AE197" s="66">
        <f t="shared" si="12"/>
        <v>0.90334192732255647</v>
      </c>
      <c r="AF197" s="66"/>
      <c r="AG197" s="66"/>
    </row>
    <row r="198" spans="1:33" x14ac:dyDescent="0.25">
      <c r="A198">
        <v>197</v>
      </c>
      <c r="B198" s="49">
        <v>6.8132893936873095E-4</v>
      </c>
      <c r="C198" s="49">
        <v>1.0631236512811499E-8</v>
      </c>
      <c r="D198" s="49">
        <v>1.34713713883223E-3</v>
      </c>
      <c r="E198" s="49">
        <v>2.8706515569360099E-5</v>
      </c>
      <c r="F198" s="49">
        <v>7.2405930433679698E-6</v>
      </c>
      <c r="G198" s="49">
        <v>1.05018258495648E-6</v>
      </c>
      <c r="H198" s="49">
        <v>8.45216082926767E-4</v>
      </c>
      <c r="I198" s="50"/>
      <c r="J198">
        <v>0.953726470809246</v>
      </c>
      <c r="K198" s="49">
        <f t="shared" si="10"/>
        <v>1.0139291679702107E-8</v>
      </c>
      <c r="L198">
        <v>-7.9939923830858817</v>
      </c>
      <c r="M198">
        <v>7.2839739000014295E-4</v>
      </c>
      <c r="N198">
        <v>0</v>
      </c>
      <c r="O198">
        <v>-3.1255684142508557</v>
      </c>
      <c r="P198">
        <v>-3.5577465634094256</v>
      </c>
      <c r="Q198">
        <f>(LOG10(K198)-L198)^2/$AM$20/$AM$20</f>
        <v>1.1532919040442097E-20</v>
      </c>
      <c r="R198" s="25">
        <f>(V198-M198)^2/$AM$18/$AM$18</f>
        <v>0.10367441922175293</v>
      </c>
      <c r="S198" s="16">
        <f t="shared" si="11"/>
        <v>1.2451344170551074E-17</v>
      </c>
      <c r="T198">
        <f>(LOG10(B198)-O198)^2/$AM$17/$AM$17</f>
        <v>4.2178376797941998E-4</v>
      </c>
      <c r="U198">
        <f>(LOG10(H198)-P198)^2/$AM$21/$AM$21</f>
        <v>5.8736991961964101E-2</v>
      </c>
      <c r="V198">
        <f>SUM($AI$9*B198,$AJ$9*C198,$AK$9*D198,$AL$9*E198,$AM$9*F198,$AN$9*G198)</f>
        <v>1.3626578762674095E-3</v>
      </c>
      <c r="W198" s="16">
        <f>$AI$8*B198+$AJ$8*C198+$AK$8*D198+$AM$8*F198+$AN$8*G198</f>
        <v>2.4700523564430828E-12</v>
      </c>
      <c r="X198" s="16">
        <f>(B198-$B$2)^2/$B$2/$B$2</f>
        <v>0.1470864533150448</v>
      </c>
      <c r="Y198" s="16">
        <f>(C198-$C$2)^2/$C$2/$C$2</f>
        <v>0.84409776251336044</v>
      </c>
      <c r="Z198" s="16">
        <f>(D198-$D$2)^2/$D$2/$D$2</f>
        <v>0.1588704509286101</v>
      </c>
      <c r="AA198" s="16">
        <f>(E198-$E$2)^2/$E$2/$E$2</f>
        <v>2.7981225417739162</v>
      </c>
      <c r="AB198" s="16">
        <f>(F198-$F$2)^2/$F$2/$F$2</f>
        <v>7.0313328268684916E-2</v>
      </c>
      <c r="AC198" s="16">
        <f>(G198-$G$2)^2/$G$2/$G$2</f>
        <v>0.22724562353094538</v>
      </c>
      <c r="AD198" s="16">
        <f>(H198-$H$2)^2/$H$2/$H$2</f>
        <v>2.7982797777790149</v>
      </c>
      <c r="AE198" s="66">
        <f t="shared" si="12"/>
        <v>7.0440159381095757</v>
      </c>
      <c r="AF198" s="66"/>
      <c r="AG198" s="66"/>
    </row>
    <row r="199" spans="1:33" x14ac:dyDescent="0.25">
      <c r="A199">
        <v>198</v>
      </c>
      <c r="B199" s="49">
        <v>5.1062682915841903E-4</v>
      </c>
      <c r="C199" s="49">
        <v>5.9617195489523102E-9</v>
      </c>
      <c r="D199" s="49">
        <v>1.00035723260775E-3</v>
      </c>
      <c r="E199" s="49">
        <v>1.1997404372840001E-5</v>
      </c>
      <c r="F199" s="49">
        <v>9.51824826726202E-6</v>
      </c>
      <c r="G199" s="49">
        <v>1.8658813833432299E-6</v>
      </c>
      <c r="H199" s="49">
        <v>3.5323820018092199E-4</v>
      </c>
      <c r="I199" s="50"/>
      <c r="J199">
        <v>0.95533297241081605</v>
      </c>
      <c r="K199" s="49">
        <f t="shared" si="10"/>
        <v>5.6954272573802804E-9</v>
      </c>
      <c r="L199">
        <v>-8.2444736906085261</v>
      </c>
      <c r="M199">
        <v>1.26407747144619E-3</v>
      </c>
      <c r="N199">
        <v>0</v>
      </c>
      <c r="O199">
        <v>-3.3565074117967875</v>
      </c>
      <c r="P199">
        <v>-3.7804198745882398</v>
      </c>
      <c r="Q199">
        <f>(LOG10(K199)-L199)^2/$AM$20/$AM$20</f>
        <v>7.3841818071278573E-23</v>
      </c>
      <c r="R199" s="25">
        <f>(V199-M199)^2/$AM$18/$AM$18</f>
        <v>1.5195636012901787E-2</v>
      </c>
      <c r="S199" s="16">
        <f t="shared" si="11"/>
        <v>1.8460151487767595E-16</v>
      </c>
      <c r="T199">
        <f>(LOG10(B199)-O199)^2/$AM$17/$AM$17</f>
        <v>1.0436466676366127E-3</v>
      </c>
      <c r="U199">
        <f>(LOG10(H199)-P199)^2/$AM$21/$AM$21</f>
        <v>2.6976015634073099E-2</v>
      </c>
      <c r="V199">
        <f>SUM($AI$9*B199,$AJ$9*C199,$AK$9*D199,$AL$9*E199,$AM$9*F199,$AN$9*G199)</f>
        <v>1.0212536488060683E-3</v>
      </c>
      <c r="W199" s="16">
        <f>$AI$8*B199+$AJ$8*C199+$AK$8*D199+$AM$8*F199+$AN$8*G199</f>
        <v>9.5107698053344358E-12</v>
      </c>
      <c r="X199" s="16">
        <f>(B199-$B$2)^2/$B$2/$B$2</f>
        <v>1.3607107295561102E-3</v>
      </c>
      <c r="Y199" s="16">
        <f>(C199-$C$2)^2/$C$2/$C$2</f>
        <v>5.7735206209222015E-3</v>
      </c>
      <c r="Z199" s="16">
        <f>(D199-$D$2)^2/$D$2/$D$2</f>
        <v>1.4870130767909585E-3</v>
      </c>
      <c r="AA199" s="16">
        <f>(E199-$E$2)^2/$E$2/$E$2</f>
        <v>1.3697088713011526E-2</v>
      </c>
      <c r="AB199" s="16">
        <f>(F199-$F$2)^2/$F$2/$F$2</f>
        <v>1.15680958272462E-3</v>
      </c>
      <c r="AC199" s="16">
        <f>(G199-$G$2)^2/$G$2/$G$2</f>
        <v>4.9346451206047142E-3</v>
      </c>
      <c r="AD199" s="16">
        <f>(H199-$H$2)^2/$H$2/$H$2</f>
        <v>1.3697528904168012E-2</v>
      </c>
      <c r="AE199" s="66">
        <f t="shared" si="12"/>
        <v>4.2107316747778144E-2</v>
      </c>
      <c r="AF199" s="66"/>
      <c r="AG199" s="66"/>
    </row>
    <row r="200" spans="1:33" x14ac:dyDescent="0.25">
      <c r="A200">
        <v>199</v>
      </c>
      <c r="B200" s="49">
        <v>6.6539911923091605E-4</v>
      </c>
      <c r="C200" s="49">
        <v>1.01412712843936E-8</v>
      </c>
      <c r="D200" s="49">
        <v>1.31490018562359E-3</v>
      </c>
      <c r="E200" s="49">
        <v>2.6737106478438098E-5</v>
      </c>
      <c r="F200" s="49">
        <v>7.4038204556094804E-6</v>
      </c>
      <c r="G200" s="49">
        <v>1.1005512057211101E-6</v>
      </c>
      <c r="H200" s="49">
        <v>7.8722890328587498E-4</v>
      </c>
      <c r="I200" s="50"/>
      <c r="J200">
        <v>0.95387330271439497</v>
      </c>
      <c r="K200" s="49">
        <f t="shared" si="10"/>
        <v>9.6734879337671769E-9</v>
      </c>
      <c r="L200">
        <v>-8.0144169056920589</v>
      </c>
      <c r="M200">
        <v>5.7050857483307302E-4</v>
      </c>
      <c r="N200">
        <v>0</v>
      </c>
      <c r="O200">
        <v>-3.228699697191427</v>
      </c>
      <c r="P200">
        <v>-3.4555853683588897</v>
      </c>
      <c r="Q200">
        <f>(LOG10(K200)-L200)^2/$AM$20/$AM$20</f>
        <v>2.5832450672215416E-22</v>
      </c>
      <c r="R200" s="25">
        <f>(V200-M200)^2/$AM$18/$AM$18</f>
        <v>0.14896850826023469</v>
      </c>
      <c r="S200" s="16">
        <f t="shared" si="11"/>
        <v>8.1028580138671354E-18</v>
      </c>
      <c r="T200">
        <f>(LOG10(B200)-O200)^2/$AM$17/$AM$17</f>
        <v>6.7034178025466131E-4</v>
      </c>
      <c r="U200">
        <f>(LOG10(H200)-P200)^2/$AM$21/$AM$21</f>
        <v>3.0920830862143433E-2</v>
      </c>
      <c r="V200">
        <f>SUM($AI$9*B200,$AJ$9*C200,$AK$9*D200,$AL$9*E200,$AM$9*F200,$AN$9*G200)</f>
        <v>1.3307982364692457E-3</v>
      </c>
      <c r="W200" s="16">
        <f>$AI$8*B200+$AJ$8*C200+$AK$8*D200+$AM$8*F200+$AN$8*G200</f>
        <v>1.9925863662072208E-12</v>
      </c>
      <c r="X200" s="16">
        <f>(B200-$B$2)^2/$B$2/$B$2</f>
        <v>0.1233211729762356</v>
      </c>
      <c r="Y200" s="16">
        <f>(C200-$C$2)^2/$C$2/$C$2</f>
        <v>0.68942794252600947</v>
      </c>
      <c r="Z200" s="16">
        <f>(D200-$D$2)^2/$D$2/$D$2</f>
        <v>0.13331075254691013</v>
      </c>
      <c r="AA200" s="16">
        <f>(E200-$E$2)^2/$E$2/$E$2</f>
        <v>2.2182958687406669</v>
      </c>
      <c r="AB200" s="16">
        <f>(F200-$F$2)^2/$F$2/$F$2</f>
        <v>6.1802446824719803E-2</v>
      </c>
      <c r="AC200" s="16">
        <f>(G200-$G$2)^2/$G$2/$G$2</f>
        <v>0.20394672181154169</v>
      </c>
      <c r="AD200" s="16">
        <f>(H200-$H$2)^2/$H$2/$H$2</f>
        <v>2.2184152260615138</v>
      </c>
      <c r="AE200" s="66">
        <f t="shared" si="12"/>
        <v>5.6485201314875972</v>
      </c>
      <c r="AF200" s="66"/>
      <c r="AG200" s="66"/>
    </row>
    <row r="201" spans="1:33" x14ac:dyDescent="0.25">
      <c r="A201">
        <v>200</v>
      </c>
      <c r="B201" s="49">
        <v>5.2020848330141503E-4</v>
      </c>
      <c r="C201" s="49">
        <v>6.1896983365993003E-9</v>
      </c>
      <c r="D201" s="49">
        <v>1.0199238238820299E-3</v>
      </c>
      <c r="E201" s="49">
        <v>1.26971932407332E-5</v>
      </c>
      <c r="F201" s="49">
        <v>9.3508945499811701E-6</v>
      </c>
      <c r="G201" s="49">
        <v>1.7975343098660501E-6</v>
      </c>
      <c r="H201" s="49">
        <v>3.7384233577602102E-4</v>
      </c>
      <c r="I201" s="50"/>
      <c r="J201">
        <v>0.95524088168164101</v>
      </c>
      <c r="K201" s="49">
        <f t="shared" si="10"/>
        <v>5.9126528963965026E-9</v>
      </c>
      <c r="L201">
        <v>-8.2282176155487221</v>
      </c>
      <c r="M201">
        <v>1.8991021680967099E-3</v>
      </c>
      <c r="N201">
        <v>0</v>
      </c>
      <c r="O201">
        <v>-3.8093251586634724</v>
      </c>
      <c r="P201">
        <v>-3.489106242815196</v>
      </c>
      <c r="Q201">
        <f>(LOG10(K201)-L201)^2/$AM$20/$AM$20</f>
        <v>8.4130410130992694E-22</v>
      </c>
      <c r="R201" s="25">
        <f>(V201-M201)^2/$AM$18/$AM$18</f>
        <v>0.19002216621823967</v>
      </c>
      <c r="S201" s="16">
        <f t="shared" si="11"/>
        <v>1.6564823716990467E-16</v>
      </c>
      <c r="T201">
        <f>(LOG10(B201)-O201)^2/$AM$17/$AM$17</f>
        <v>6.9038242719293874E-2</v>
      </c>
      <c r="U201">
        <f>(LOG10(H201)-P201)^2/$AM$21/$AM$21</f>
        <v>9.5464698852136087E-4</v>
      </c>
      <c r="V201">
        <f>SUM($AI$9*B201,$AJ$9*C201,$AK$9*D201,$AL$9*E201,$AM$9*F201,$AN$9*G201)</f>
        <v>1.0404169575935218E-3</v>
      </c>
      <c r="W201" s="16">
        <f>$AI$8*B201+$AJ$8*C201+$AK$8*D201+$AM$8*F201+$AN$8*G201</f>
        <v>9.0093083093683321E-12</v>
      </c>
      <c r="X201" s="16">
        <f>(B201-$B$2)^2/$B$2/$B$2</f>
        <v>3.1747013320712163E-3</v>
      </c>
      <c r="Y201" s="16">
        <f>(C201-$C$2)^2/$C$2/$C$2</f>
        <v>1.3719384839094415E-2</v>
      </c>
      <c r="Z201" s="16">
        <f>(D201-$D$2)^2/$D$2/$D$2</f>
        <v>3.4663440674439377E-3</v>
      </c>
      <c r="AA201" s="16">
        <f>(E201-$E$2)^2/$E$2/$E$2</f>
        <v>3.3192959667852247E-2</v>
      </c>
      <c r="AB201" s="16">
        <f>(F201-$F$2)^2/$F$2/$F$2</f>
        <v>2.600622577883259E-3</v>
      </c>
      <c r="AC201" s="16">
        <f>(G201-$G$2)^2/$G$2/$G$2</f>
        <v>1.0879282707389578E-2</v>
      </c>
      <c r="AD201" s="16">
        <f>(H201-$H$2)^2/$H$2/$H$2</f>
        <v>3.3194067747211752E-2</v>
      </c>
      <c r="AE201" s="66">
        <f t="shared" si="12"/>
        <v>0.10022736293894641</v>
      </c>
      <c r="AF201" s="66"/>
      <c r="AG201" s="66"/>
    </row>
    <row r="202" spans="1:33" x14ac:dyDescent="0.25">
      <c r="A202">
        <v>201</v>
      </c>
      <c r="B202" s="49">
        <v>4.0226661411127602E-4</v>
      </c>
      <c r="C202" s="49">
        <v>3.6688491284001002E-9</v>
      </c>
      <c r="D202" s="49">
        <v>7.7758220354259301E-4</v>
      </c>
      <c r="E202" s="49">
        <v>5.7526603393708702E-6</v>
      </c>
      <c r="F202" s="49">
        <v>1.19649951151135E-5</v>
      </c>
      <c r="G202" s="49">
        <v>3.0247038166648098E-6</v>
      </c>
      <c r="H202" s="49">
        <v>1.69373224655614E-4</v>
      </c>
      <c r="I202" s="50"/>
      <c r="J202">
        <v>0.95638911147456396</v>
      </c>
      <c r="K202" s="49">
        <f t="shared" si="10"/>
        <v>3.5088473580448004E-9</v>
      </c>
      <c r="L202">
        <v>-8.4548355240835136</v>
      </c>
      <c r="M202">
        <v>1.0804801002805499E-3</v>
      </c>
      <c r="N202">
        <v>0</v>
      </c>
      <c r="O202">
        <v>-3.6366946051784819</v>
      </c>
      <c r="P202">
        <v>-3.4224537890693418</v>
      </c>
      <c r="Q202">
        <f>(LOG10(K202)-L202)^2/$AM$20/$AM$20</f>
        <v>1.1779933679920534E-22</v>
      </c>
      <c r="R202" s="25">
        <f>(V202-M202)^2/$AM$18/$AM$18</f>
        <v>1.962398703699117E-2</v>
      </c>
      <c r="S202" s="16">
        <f t="shared" si="11"/>
        <v>5.4718656620320899E-19</v>
      </c>
      <c r="T202">
        <f>(LOG10(B202)-O202)^2/$AM$17/$AM$17</f>
        <v>1.454539660224282E-2</v>
      </c>
      <c r="U202">
        <f>(LOG10(H202)-P202)^2/$AM$21/$AM$21</f>
        <v>3.0398176161828137E-2</v>
      </c>
      <c r="V202">
        <f>SUM($AI$9*B202,$AJ$9*C202,$AK$9*D202,$AL$9*E202,$AM$9*F202,$AN$9*G202)</f>
        <v>8.0453322874035648E-4</v>
      </c>
      <c r="W202" s="16">
        <f>$AI$8*B202+$AJ$8*C202+$AK$8*D202+$AM$8*F202+$AN$8*G202</f>
        <v>-5.178044200656966E-13</v>
      </c>
      <c r="X202" s="16">
        <f>(B202-$B$2)^2/$B$2/$B$2</f>
        <v>3.3544048574617687E-2</v>
      </c>
      <c r="Y202" s="16">
        <f>(C202-$C$2)^2/$C$2/$C$2</f>
        <v>0.11413477825086114</v>
      </c>
      <c r="Z202" s="16">
        <f>(D202-$D$2)^2/$D$2/$D$2</f>
        <v>3.7141463519507679E-2</v>
      </c>
      <c r="AA202" s="16">
        <f>(E202-$E$2)^2/$E$2/$E$2</f>
        <v>0.21565879464304241</v>
      </c>
      <c r="AB202" s="16">
        <f>(F202-$F$2)^2/$F$2/$F$2</f>
        <v>4.592602030677613E-2</v>
      </c>
      <c r="AC202" s="16">
        <f>(G202-$G$2)^2/$G$2/$G$2</f>
        <v>0.25723604056257993</v>
      </c>
      <c r="AD202" s="16">
        <f>(H202-$H$2)^2/$H$2/$H$2</f>
        <v>0.21566293126786862</v>
      </c>
      <c r="AE202" s="66">
        <f t="shared" si="12"/>
        <v>0.91930407712525364</v>
      </c>
      <c r="AF202" s="66"/>
      <c r="AG202" s="66"/>
    </row>
    <row r="203" spans="1:33" x14ac:dyDescent="0.25">
      <c r="A203">
        <v>202</v>
      </c>
      <c r="B203" s="49">
        <v>4.2851227402202901E-4</v>
      </c>
      <c r="C203" s="49">
        <v>4.1759232807561402E-9</v>
      </c>
      <c r="D203" s="49">
        <v>8.3185190814990704E-4</v>
      </c>
      <c r="E203" s="49">
        <v>7.0006629900869E-6</v>
      </c>
      <c r="F203" s="49">
        <v>1.1258919124514299E-5</v>
      </c>
      <c r="G203" s="49">
        <v>2.6589781168277698E-6</v>
      </c>
      <c r="H203" s="49">
        <v>2.06118153050683E-4</v>
      </c>
      <c r="I203" s="50"/>
      <c r="J203">
        <v>0.95613097909394495</v>
      </c>
      <c r="K203" s="49">
        <f t="shared" si="10"/>
        <v>3.9927296150505674E-9</v>
      </c>
      <c r="L203">
        <v>-8.398730098996479</v>
      </c>
      <c r="M203">
        <v>6.5164377039874798E-4</v>
      </c>
      <c r="N203">
        <v>0</v>
      </c>
      <c r="O203">
        <v>-3.5586241892220691</v>
      </c>
      <c r="P203">
        <v>-3.4697399383999481</v>
      </c>
      <c r="Q203">
        <f>(LOG10(K203)-L203)^2/$AM$20/$AM$20</f>
        <v>8.4006798782588182E-22</v>
      </c>
      <c r="R203" s="25">
        <f>(V203-M203)^2/$AM$18/$AM$18</f>
        <v>1.0870659408659354E-2</v>
      </c>
      <c r="S203" s="16">
        <f t="shared" si="11"/>
        <v>6.1381543643404586E-19</v>
      </c>
      <c r="T203">
        <f>(LOG10(B203)-O203)^2/$AM$17/$AM$17</f>
        <v>9.0808945297384033E-3</v>
      </c>
      <c r="U203">
        <f>(LOG10(H203)-P203)^2/$AM$21/$AM$21</f>
        <v>1.1679537660526025E-2</v>
      </c>
      <c r="V203">
        <f>SUM($AI$9*B203,$AJ$9*C203,$AK$9*D203,$AL$9*E203,$AM$9*F203,$AN$9*G203)</f>
        <v>8.570245485924826E-4</v>
      </c>
      <c r="W203" s="16">
        <f>$AI$8*B203+$AJ$8*C203+$AK$8*D203+$AM$8*F203+$AN$8*G203</f>
        <v>-5.4842462002784162E-13</v>
      </c>
      <c r="X203" s="16">
        <f>(B203-$B$2)^2/$B$2/$B$2</f>
        <v>1.686243684101198E-2</v>
      </c>
      <c r="Y203" s="16">
        <f>(C203-$C$2)^2/$C$2/$C$2</f>
        <v>6.0673828586126001E-2</v>
      </c>
      <c r="Z203" s="16">
        <f>(D203-$D$2)^2/$D$2/$D$2</f>
        <v>1.8599202037710739E-2</v>
      </c>
      <c r="AA203" s="16">
        <f>(E203-$E$2)^2/$E$2/$E$2</f>
        <v>0.12123892450432704</v>
      </c>
      <c r="AB203" s="16">
        <f>(F203-$F$2)^2/$F$2/$F$2</f>
        <v>2.0347687798976347E-2</v>
      </c>
      <c r="AC203" s="16">
        <f>(G203-$G$2)^2/$G$2/$G$2</f>
        <v>0.10559015644726905</v>
      </c>
      <c r="AD203" s="16">
        <f>(H203-$H$2)^2/$H$2/$H$2</f>
        <v>0.12124160453384408</v>
      </c>
      <c r="AE203" s="66">
        <f t="shared" si="12"/>
        <v>0.4645538407492652</v>
      </c>
      <c r="AF203" s="66"/>
      <c r="AG203" s="66"/>
    </row>
    <row r="204" spans="1:33" x14ac:dyDescent="0.25">
      <c r="A204">
        <v>203</v>
      </c>
      <c r="B204" s="49">
        <v>5.37146850315072E-4</v>
      </c>
      <c r="C204" s="49">
        <v>6.6026994840070599E-9</v>
      </c>
      <c r="D204" s="49">
        <v>1.05447531289673E-3</v>
      </c>
      <c r="E204" s="49">
        <v>1.39981165216988E-5</v>
      </c>
      <c r="F204" s="49">
        <v>9.0696307767563507E-6</v>
      </c>
      <c r="G204" s="49">
        <v>1.6857210410003299E-6</v>
      </c>
      <c r="H204" s="49">
        <v>4.1214595281166799E-4</v>
      </c>
      <c r="I204" s="50"/>
      <c r="J204">
        <v>0.95507863150822203</v>
      </c>
      <c r="K204" s="49">
        <f t="shared" si="10"/>
        <v>6.3060971874455067E-9</v>
      </c>
      <c r="L204">
        <v>-8.2002393402677711</v>
      </c>
      <c r="M204">
        <v>8.9063992817956298E-4</v>
      </c>
      <c r="N204">
        <v>0</v>
      </c>
      <c r="O204">
        <v>-3.1457522184512161</v>
      </c>
      <c r="P204">
        <v>-3.5917459080898455</v>
      </c>
      <c r="Q204">
        <f>(LOG10(K204)-L204)^2/$AM$20/$AM$20</f>
        <v>1.1734840505200537E-21</v>
      </c>
      <c r="R204" s="25">
        <f>(V204-M204)^2/$AM$18/$AM$18</f>
        <v>8.6923252628990453E-3</v>
      </c>
      <c r="S204" s="16">
        <f t="shared" si="11"/>
        <v>1.2538832130657568E-16</v>
      </c>
      <c r="T204">
        <f>(LOG10(B204)-O204)^2/$AM$17/$AM$17</f>
        <v>3.8536003664595836E-3</v>
      </c>
      <c r="U204">
        <f>(LOG10(H204)-P204)^2/$AM$21/$AM$21</f>
        <v>1.0691244385015329E-2</v>
      </c>
      <c r="V204">
        <f>SUM($AI$9*B204,$AJ$9*C204,$AK$9*D204,$AL$9*E204,$AM$9*F204,$AN$9*G204)</f>
        <v>1.0742936927917591E-3</v>
      </c>
      <c r="W204" s="16">
        <f>$AI$8*B204+$AJ$8*C204+$AK$8*D204+$AM$8*F204+$AN$8*G204</f>
        <v>7.838384874463749E-12</v>
      </c>
      <c r="X204" s="16">
        <f>(B204-$B$2)^2/$B$2/$B$2</f>
        <v>8.2337174306707887E-3</v>
      </c>
      <c r="Y204" s="16">
        <f>(C204-$C$2)^2/$C$2/$C$2</f>
        <v>3.6737041489751529E-2</v>
      </c>
      <c r="Z204" s="16">
        <f>(D204-$D$2)^2/$D$2/$D$2</f>
        <v>8.9769388258501143E-3</v>
      </c>
      <c r="AA204" s="16">
        <f>(E204-$E$2)^2/$E$2/$E$2</f>
        <v>9.1999123483890277E-2</v>
      </c>
      <c r="AB204" s="16">
        <f>(F204-$F$2)^2/$F$2/$F$2</f>
        <v>6.3268026410676975E-3</v>
      </c>
      <c r="AC204" s="16">
        <f>(G204-$G$2)^2/$G$2/$G$2</f>
        <v>2.5606211499678726E-2</v>
      </c>
      <c r="AD204" s="16">
        <f>(H204-$H$2)^2/$H$2/$H$2</f>
        <v>9.2002400566981224E-2</v>
      </c>
      <c r="AE204" s="66">
        <f t="shared" si="12"/>
        <v>0.2698822359378904</v>
      </c>
      <c r="AF204" s="66"/>
      <c r="AG204" s="66"/>
    </row>
    <row r="205" spans="1:33" x14ac:dyDescent="0.25">
      <c r="A205">
        <v>204</v>
      </c>
      <c r="B205" s="49">
        <v>5.4685704718094696E-4</v>
      </c>
      <c r="C205" s="49">
        <v>6.8452017418342103E-9</v>
      </c>
      <c r="D205" s="49">
        <v>1.07426211697588E-3</v>
      </c>
      <c r="E205" s="49">
        <v>1.47814616940415E-5</v>
      </c>
      <c r="F205" s="49">
        <v>8.9162351548954397E-6</v>
      </c>
      <c r="G205" s="49">
        <v>1.6263452916725E-6</v>
      </c>
      <c r="H205" s="49">
        <v>4.3521034425571497E-4</v>
      </c>
      <c r="I205" s="50"/>
      <c r="J205">
        <v>0.95498593672353604</v>
      </c>
      <c r="K205" s="49">
        <f t="shared" si="10"/>
        <v>6.5370713974871242E-9</v>
      </c>
      <c r="L205">
        <v>-8.1846167716504592</v>
      </c>
      <c r="M205">
        <v>1.12687302079392E-3</v>
      </c>
      <c r="N205">
        <v>0</v>
      </c>
      <c r="O205">
        <v>-3.6234282540028215</v>
      </c>
      <c r="P205">
        <v>-3.7284307277997719</v>
      </c>
      <c r="Q205">
        <f>(LOG10(K205)-L205)^2/$AM$20/$AM$20</f>
        <v>1.0410924270160816E-22</v>
      </c>
      <c r="R205" s="25">
        <f>(V205-M205)^2/$AM$18/$AM$18</f>
        <v>2.8335925643144667E-4</v>
      </c>
      <c r="S205" s="16">
        <f t="shared" si="11"/>
        <v>9.9608735455308203E-17</v>
      </c>
      <c r="T205">
        <f>(LOG10(B205)-O205)^2/$AM$17/$AM$17</f>
        <v>3.2634795924622352E-2</v>
      </c>
      <c r="U205">
        <f>(LOG10(H205)-P205)^2/$AM$21/$AM$21</f>
        <v>3.3696097678707314E-2</v>
      </c>
      <c r="V205">
        <f>SUM($AI$9*B205,$AJ$9*C205,$AK$9*D205,$AL$9*E205,$AM$9*F205,$AN$9*G205)</f>
        <v>1.0937140873756015E-3</v>
      </c>
      <c r="W205" s="16">
        <f>$AI$8*B205+$AJ$8*C205+$AK$8*D205+$AM$8*F205+$AN$8*G205</f>
        <v>6.9862923194711097E-12</v>
      </c>
      <c r="X205" s="16">
        <f>(B205-$B$2)^2/$B$2/$B$2</f>
        <v>1.2200865968293003E-2</v>
      </c>
      <c r="Y205" s="16">
        <f>(C205-$C$2)^2/$C$2/$C$2</f>
        <v>5.5430303812125013E-2</v>
      </c>
      <c r="Z205" s="16">
        <f>(D205-$D$2)^2/$D$2/$D$2</f>
        <v>1.3291597186019671E-2</v>
      </c>
      <c r="AA205" s="16">
        <f>(E205-$E$2)^2/$E$2/$E$2</f>
        <v>0.14156254599289367</v>
      </c>
      <c r="AB205" s="16">
        <f>(F205-$F$2)^2/$F$2/$F$2</f>
        <v>9.045725238096514E-3</v>
      </c>
      <c r="AC205" s="16">
        <f>(G205-$G$2)^2/$G$2/$G$2</f>
        <v>3.5950376582507937E-2</v>
      </c>
      <c r="AD205" s="16">
        <f>(H205-$H$2)^2/$H$2/$H$2</f>
        <v>0.14156777294820158</v>
      </c>
      <c r="AE205" s="66">
        <f t="shared" si="12"/>
        <v>0.40904918772813736</v>
      </c>
      <c r="AF205" s="66"/>
      <c r="AG205" s="66"/>
    </row>
    <row r="206" spans="1:33" x14ac:dyDescent="0.25">
      <c r="A206">
        <v>205</v>
      </c>
      <c r="B206" s="49">
        <v>4.3596092824501801E-4</v>
      </c>
      <c r="C206" s="49">
        <v>4.3254696802312997E-9</v>
      </c>
      <c r="D206" s="49">
        <v>8.4721069178300299E-4</v>
      </c>
      <c r="E206" s="49">
        <v>7.3840403034026203E-6</v>
      </c>
      <c r="F206" s="49">
        <v>1.1074008412964299E-5</v>
      </c>
      <c r="G206" s="49">
        <v>2.5674739025300999E-6</v>
      </c>
      <c r="H206" s="49">
        <v>2.1740595072818099E-4</v>
      </c>
      <c r="I206" s="50"/>
      <c r="J206">
        <v>0.95605797283744898</v>
      </c>
      <c r="K206" s="49">
        <f t="shared" si="10"/>
        <v>4.1353997740517854E-9</v>
      </c>
      <c r="L206">
        <v>-8.3834825003287374</v>
      </c>
      <c r="M206">
        <v>9.4006805028593195E-4</v>
      </c>
      <c r="N206">
        <v>0</v>
      </c>
      <c r="O206">
        <v>-3.2913644439282081</v>
      </c>
      <c r="P206">
        <v>-3.4782751346506955</v>
      </c>
      <c r="Q206">
        <f>(LOG10(K206)-L206)^2/$AM$20/$AM$20</f>
        <v>5.4344627760675503E-23</v>
      </c>
      <c r="R206" s="25">
        <f>(V206-M206)^2/$AM$18/$AM$18</f>
        <v>1.1967942659108948E-3</v>
      </c>
      <c r="S206" s="16">
        <f t="shared" si="11"/>
        <v>6.2127148381948087E-19</v>
      </c>
      <c r="T206">
        <f>(LOG10(B206)-O206)^2/$AM$17/$AM$17</f>
        <v>1.1967444023170657E-3</v>
      </c>
      <c r="U206">
        <f>(LOG10(H206)-P206)^2/$AM$21/$AM$21</f>
        <v>8.5057677106499755E-3</v>
      </c>
      <c r="V206">
        <f>SUM($AI$9*B206,$AJ$9*C206,$AK$9*D206,$AL$9*E206,$AM$9*F206,$AN$9*G206)</f>
        <v>8.7192185704178151E-4</v>
      </c>
      <c r="W206" s="16">
        <f>$AI$8*B206+$AJ$8*C206+$AK$8*D206+$AM$8*F206+$AN$8*G206</f>
        <v>-5.517454368379911E-13</v>
      </c>
      <c r="X206" s="16">
        <f>(B206-$B$2)^2/$B$2/$B$2</f>
        <v>1.3162990747237294E-2</v>
      </c>
      <c r="Y206" s="16">
        <f>(C206-$C$2)^2/$C$2/$C$2</f>
        <v>4.8105706859135101E-2</v>
      </c>
      <c r="Z206" s="16">
        <f>(D206-$D$2)^2/$D$2/$D$2</f>
        <v>1.450423793243695E-2</v>
      </c>
      <c r="AA206" s="16">
        <f>(E206-$E$2)^2/$E$2/$E$2</f>
        <v>9.76555873523339E-2</v>
      </c>
      <c r="AB206" s="16">
        <f>(F206-$F$2)^2/$F$2/$F$2</f>
        <v>1.5346031697512513E-2</v>
      </c>
      <c r="AC206" s="16">
        <f>(G206-$G$2)^2/$G$2/$G$2</f>
        <v>7.8036763964106706E-2</v>
      </c>
      <c r="AD206" s="16">
        <f>(H206-$H$2)^2/$H$2/$H$2</f>
        <v>9.7657829704855537E-2</v>
      </c>
      <c r="AE206" s="66">
        <f t="shared" si="12"/>
        <v>0.364469148257618</v>
      </c>
      <c r="AF206" s="66"/>
      <c r="AG206" s="66"/>
    </row>
    <row r="207" spans="1:33" x14ac:dyDescent="0.25">
      <c r="A207">
        <v>206</v>
      </c>
      <c r="B207" s="49">
        <v>7.6930824597382303E-4</v>
      </c>
      <c r="C207" s="49">
        <v>1.35363915356185E-8</v>
      </c>
      <c r="D207" s="49">
        <v>1.5248827612019699E-3</v>
      </c>
      <c r="E207" s="49">
        <v>4.1298777071794901E-5</v>
      </c>
      <c r="F207" s="49">
        <v>6.4604768061445599E-6</v>
      </c>
      <c r="G207" s="49">
        <v>8.2630737995089604E-7</v>
      </c>
      <c r="H207" s="49">
        <v>1.2159844987702801E-3</v>
      </c>
      <c r="I207" s="50"/>
      <c r="J207">
        <v>0.95292685537420396</v>
      </c>
      <c r="K207" s="49">
        <f t="shared" si="10"/>
        <v>1.2899191019150928E-8</v>
      </c>
      <c r="L207">
        <v>-7.8894375257563496</v>
      </c>
      <c r="M207">
        <v>3.4283327605153598E-4</v>
      </c>
      <c r="N207">
        <v>0</v>
      </c>
      <c r="O207">
        <v>-3.3520122795783722</v>
      </c>
      <c r="P207">
        <v>-3.6497853475915729</v>
      </c>
      <c r="Q207">
        <f>(LOG10(K207)-L207)^2/$AM$20/$AM$20</f>
        <v>4.967502334528355E-21</v>
      </c>
      <c r="R207" s="25">
        <f>(V207-M207)^2/$AM$18/$AM$18</f>
        <v>0.36850314696010283</v>
      </c>
      <c r="S207" s="16">
        <f t="shared" si="11"/>
        <v>7.706260884022461E-17</v>
      </c>
      <c r="T207">
        <f>(LOG10(B207)-O207)^2/$AM$17/$AM$17</f>
        <v>1.4174410559252103E-2</v>
      </c>
      <c r="U207">
        <f>(LOG10(H207)-P207)^2/$AM$21/$AM$21</f>
        <v>0.13495093997556645</v>
      </c>
      <c r="V207">
        <f>SUM($AI$9*B207,$AJ$9*C207,$AK$9*D207,$AL$9*E207,$AM$9*F207,$AN$9*G207)</f>
        <v>1.5386164858026744E-3</v>
      </c>
      <c r="W207" s="16">
        <f>$AI$8*B207+$AJ$8*C207+$AK$8*D207+$AM$8*F207+$AN$8*G207</f>
        <v>6.1449717925886411E-12</v>
      </c>
      <c r="X207" s="16">
        <f>(B207-$B$2)^2/$B$2/$B$2</f>
        <v>0.31603605745545466</v>
      </c>
      <c r="Y207" s="16">
        <f>(C207-$C$2)^2/$C$2/$C$2</f>
        <v>2.0824695608870849</v>
      </c>
      <c r="Z207" s="16">
        <f>(D207-$D$2)^2/$D$2/$D$2</f>
        <v>0.34002830039976506</v>
      </c>
      <c r="AA207" s="16">
        <f>(E207-$E$2)^2/$E$2/$E$2</f>
        <v>8.0950407011910475</v>
      </c>
      <c r="AB207" s="16">
        <f>(F207-$F$2)^2/$F$2/$F$2</f>
        <v>0.11856938201236251</v>
      </c>
      <c r="AC207" s="16">
        <f>(G207-$G$2)^2/$G$2/$G$2</f>
        <v>0.34604746907272876</v>
      </c>
      <c r="AD207" s="16">
        <f>(H207-$H$2)^2/$H$2/$H$2</f>
        <v>8.0956055905925535</v>
      </c>
      <c r="AE207" s="66">
        <f t="shared" si="12"/>
        <v>19.393797061610996</v>
      </c>
      <c r="AF207" s="66"/>
      <c r="AG207" s="66"/>
    </row>
    <row r="208" spans="1:33" x14ac:dyDescent="0.25">
      <c r="A208">
        <v>207</v>
      </c>
      <c r="B208" s="49">
        <v>4.3233033028040099E-4</v>
      </c>
      <c r="C208" s="49">
        <v>4.2522672886701698E-9</v>
      </c>
      <c r="D208" s="49">
        <v>8.3972676844014903E-4</v>
      </c>
      <c r="E208" s="49">
        <v>7.1955276207675404E-6</v>
      </c>
      <c r="F208" s="49">
        <v>1.11633416357206E-5</v>
      </c>
      <c r="G208" s="49">
        <v>2.6114616669615001E-6</v>
      </c>
      <c r="H208" s="49">
        <v>2.1185556092771099E-4</v>
      </c>
      <c r="I208" s="50"/>
      <c r="J208">
        <v>0.95609354282210302</v>
      </c>
      <c r="K208" s="49">
        <f t="shared" si="10"/>
        <v>4.0655652970512006E-9</v>
      </c>
      <c r="L208">
        <v>-8.390879059291148</v>
      </c>
      <c r="M208">
        <v>1.17453779196983E-3</v>
      </c>
      <c r="N208">
        <v>0</v>
      </c>
      <c r="O208">
        <v>-3.3050982300129608</v>
      </c>
      <c r="P208">
        <v>-3.5750306132454615</v>
      </c>
      <c r="Q208">
        <f>(LOG10(K208)-L208)^2/$AM$20/$AM$20</f>
        <v>5.7329185492371316E-22</v>
      </c>
      <c r="R208" s="25">
        <f>(V208-M208)^2/$AM$18/$AM$18</f>
        <v>2.4746589326632772E-2</v>
      </c>
      <c r="S208" s="16">
        <f t="shared" si="11"/>
        <v>6.1838235013038021E-19</v>
      </c>
      <c r="T208">
        <f>(LOG10(B208)-O208)^2/$AM$17/$AM$17</f>
        <v>8.7279077840910185E-4</v>
      </c>
      <c r="U208">
        <f>(LOG10(H208)-P208)^2/$AM$21/$AM$21</f>
        <v>2.4467624132656698E-3</v>
      </c>
      <c r="V208">
        <f>SUM($AI$9*B208,$AJ$9*C208,$AK$9*D208,$AL$9*E208,$AM$9*F208,$AN$9*G208)</f>
        <v>8.6466066111126302E-4</v>
      </c>
      <c r="W208" s="16">
        <f>$AI$8*B208+$AJ$8*C208+$AK$8*D208+$AM$8*F208+$AN$8*G208</f>
        <v>-5.5046103546380672E-13</v>
      </c>
      <c r="X208" s="16">
        <f>(B208-$B$2)^2/$B$2/$B$2</f>
        <v>1.4909004341900471E-2</v>
      </c>
      <c r="Y208" s="16">
        <f>(C208-$C$2)^2/$C$2/$C$2</f>
        <v>5.4075713750525112E-2</v>
      </c>
      <c r="Z208" s="16">
        <f>(D208-$D$2)^2/$D$2/$D$2</f>
        <v>1.6436081750396538E-2</v>
      </c>
      <c r="AA208" s="16">
        <f>(E208-$E$2)^2/$E$2/$E$2</f>
        <v>0.10893344348977198</v>
      </c>
      <c r="AB208" s="16">
        <f>(F208-$F$2)^2/$F$2/$F$2</f>
        <v>1.767446670765328E-2</v>
      </c>
      <c r="AC208" s="16">
        <f>(G208-$G$2)^2/$G$2/$G$2</f>
        <v>9.0763217353988776E-2</v>
      </c>
      <c r="AD208" s="16">
        <f>(H208-$H$2)^2/$H$2/$H$2</f>
        <v>0.10893589917128579</v>
      </c>
      <c r="AE208" s="66">
        <f t="shared" si="12"/>
        <v>0.41172782656552198</v>
      </c>
      <c r="AF208" s="66"/>
      <c r="AG208" s="66"/>
    </row>
    <row r="209" spans="1:33" x14ac:dyDescent="0.25">
      <c r="A209">
        <v>208</v>
      </c>
      <c r="B209" s="49">
        <v>4.41997172403839E-4</v>
      </c>
      <c r="C209" s="49">
        <v>4.4484847425237201E-9</v>
      </c>
      <c r="D209" s="49">
        <v>8.59644526913551E-4</v>
      </c>
      <c r="E209" s="49">
        <v>7.70446828159901E-6</v>
      </c>
      <c r="F209" s="49">
        <v>1.09287284276816E-5</v>
      </c>
      <c r="G209" s="49">
        <v>2.4968100759030902E-6</v>
      </c>
      <c r="H209" s="49">
        <v>2.2684033595958301E-4</v>
      </c>
      <c r="I209" s="50"/>
      <c r="J209">
        <v>0.95599889584873599</v>
      </c>
      <c r="K209" s="49">
        <f t="shared" si="10"/>
        <v>4.2527465020526251E-9</v>
      </c>
      <c r="L209">
        <v>-8.3713305039638524</v>
      </c>
      <c r="M209">
        <v>9.45050102624395E-4</v>
      </c>
      <c r="N209">
        <v>0</v>
      </c>
      <c r="O209">
        <v>-3.3681190539600503</v>
      </c>
      <c r="P209">
        <v>-3.7845366335992225</v>
      </c>
      <c r="Q209">
        <f>(LOG10(K209)-L209)^2/$AM$20/$AM$20</f>
        <v>2.8477878678478526E-28</v>
      </c>
      <c r="R209" s="25">
        <f>(V209-M209)^2/$AM$18/$AM$18</f>
        <v>9.6070387624543801E-4</v>
      </c>
      <c r="S209" s="16">
        <f t="shared" si="11"/>
        <v>6.2273905562278243E-19</v>
      </c>
      <c r="T209">
        <f>(LOG10(B209)-O209)^2/$AM$17/$AM$17</f>
        <v>4.5823050168583336E-5</v>
      </c>
      <c r="U209">
        <f>(LOG10(H209)-P209)^2/$AM$21/$AM$21</f>
        <v>4.918000580860787E-3</v>
      </c>
      <c r="V209">
        <f>SUM($AI$9*B209,$AJ$9*C209,$AK$9*D209,$AL$9*E209,$AM$9*F209,$AN$9*G209)</f>
        <v>8.8399434536007477E-4</v>
      </c>
      <c r="W209" s="16">
        <f>$AI$8*B209+$AJ$8*C209+$AK$8*D209+$AM$8*F209+$AN$8*G209</f>
        <v>-5.523967208946514E-13</v>
      </c>
      <c r="X209" s="16">
        <f>(B209-$B$2)^2/$B$2/$B$2</f>
        <v>1.0500669475380024E-2</v>
      </c>
      <c r="Y209" s="16">
        <f>(C209-$C$2)^2/$C$2/$C$2</f>
        <v>3.8859493677835727E-2</v>
      </c>
      <c r="Z209" s="16">
        <f>(D209-$D$2)^2/$D$2/$D$2</f>
        <v>1.1561592650464546E-2</v>
      </c>
      <c r="AA209" s="16">
        <f>(E209-$E$2)^2/$E$2/$E$2</f>
        <v>7.9899535825470672E-2</v>
      </c>
      <c r="AB209" s="16">
        <f>(F209-$F$2)^2/$F$2/$F$2</f>
        <v>1.1910431682619438E-2</v>
      </c>
      <c r="AC209" s="16">
        <f>(G209-$G$2)^2/$G$2/$G$2</f>
        <v>5.9604057279746811E-2</v>
      </c>
      <c r="AD209" s="16">
        <f>(H209-$H$2)^2/$H$2/$H$2</f>
        <v>7.9901426584697455E-2</v>
      </c>
      <c r="AE209" s="66">
        <f t="shared" si="12"/>
        <v>0.29223720717621465</v>
      </c>
      <c r="AF209" s="66"/>
      <c r="AG209" s="66"/>
    </row>
    <row r="210" spans="1:33" x14ac:dyDescent="0.25">
      <c r="A210">
        <v>209</v>
      </c>
      <c r="B210" s="49">
        <v>6.0981961307572403E-4</v>
      </c>
      <c r="C210" s="49">
        <v>8.5188388075866606E-9</v>
      </c>
      <c r="D210" s="49">
        <v>1.2022593492246199E-3</v>
      </c>
      <c r="E210" s="49">
        <v>2.0559651399786298E-5</v>
      </c>
      <c r="F210" s="49">
        <v>8.0398964786056701E-6</v>
      </c>
      <c r="G210" s="49">
        <v>1.3086052750532299E-6</v>
      </c>
      <c r="H210" s="49">
        <v>6.0534104104441398E-4</v>
      </c>
      <c r="I210" s="50"/>
      <c r="J210">
        <v>0.95439058276811095</v>
      </c>
      <c r="K210" s="49">
        <f t="shared" si="10"/>
        <v>8.1302995340802319E-9</v>
      </c>
      <c r="L210">
        <v>-8.0898934539659013</v>
      </c>
      <c r="M210">
        <v>5.8718800691419598E-4</v>
      </c>
      <c r="N210">
        <v>0</v>
      </c>
      <c r="O210">
        <v>-3.2214752858550844</v>
      </c>
      <c r="P210">
        <v>-3.4034433135319082</v>
      </c>
      <c r="Q210">
        <f>(LOG10(K210)-L210)^2/$AM$20/$AM$20</f>
        <v>2.2557327701222841E-24</v>
      </c>
      <c r="R210" s="25">
        <f>(V210-M210)^2/$AM$18/$AM$18</f>
        <v>0.10308378832665999</v>
      </c>
      <c r="S210" s="16">
        <f t="shared" si="11"/>
        <v>1.2416853359073017E-17</v>
      </c>
      <c r="T210">
        <f>(LOG10(B210)-O210)^2/$AM$17/$AM$17</f>
        <v>1.1144493688622159E-5</v>
      </c>
      <c r="U210">
        <f>(LOG10(H210)-P210)^2/$AM$21/$AM$21</f>
        <v>8.5973166954071319E-3</v>
      </c>
      <c r="V210">
        <f>SUM($AI$9*B210,$AJ$9*C210,$AK$9*D210,$AL$9*E210,$AM$9*F210,$AN$9*G210)</f>
        <v>1.219639228618077E-3</v>
      </c>
      <c r="W210" s="16">
        <f>$AI$8*B210+$AJ$8*C210+$AK$8*D210+$AM$8*F210+$AN$8*G210</f>
        <v>-2.4666289031684068E-12</v>
      </c>
      <c r="X210" s="16">
        <f>(B210-$B$2)^2/$B$2/$B$2</f>
        <v>5.6791857677270477E-2</v>
      </c>
      <c r="Y210" s="16">
        <f>(C210-$C$2)^2/$C$2/$C$2</f>
        <v>0.28890404630432909</v>
      </c>
      <c r="Z210" s="16">
        <f>(D210-$D$2)^2/$D$2/$D$2</f>
        <v>6.1590709180704889E-2</v>
      </c>
      <c r="AA210" s="16">
        <f>(E210-$E$2)^2/$E$2/$E$2</f>
        <v>0.83582408640671024</v>
      </c>
      <c r="AB210" s="16">
        <f>(F210-$F$2)^2/$F$2/$F$2</f>
        <v>3.3873256959048519E-2</v>
      </c>
      <c r="AC210" s="16">
        <f>(G210-$G$2)^2/$G$2/$G$2</f>
        <v>0.12105738516630497</v>
      </c>
      <c r="AD210" s="16">
        <f>(H210-$H$2)^2/$H$2/$H$2</f>
        <v>0.83586226807707131</v>
      </c>
      <c r="AE210" s="66">
        <f t="shared" si="12"/>
        <v>2.2339036097714393</v>
      </c>
      <c r="AF210" s="66"/>
      <c r="AG210" s="66"/>
    </row>
    <row r="211" spans="1:33" x14ac:dyDescent="0.25">
      <c r="A211">
        <v>210</v>
      </c>
      <c r="B211" s="49">
        <v>4.7504458517495199E-4</v>
      </c>
      <c r="C211" s="49">
        <v>5.1508937299642299E-9</v>
      </c>
      <c r="D211" s="49">
        <v>9.2753896470230501E-4</v>
      </c>
      <c r="E211" s="49">
        <v>9.6185976721106908E-6</v>
      </c>
      <c r="F211" s="49">
        <v>1.01987242990016E-5</v>
      </c>
      <c r="G211" s="49">
        <v>2.1579084611069602E-6</v>
      </c>
      <c r="H211" s="49">
        <v>2.8319833433998801E-4</v>
      </c>
      <c r="I211" s="50"/>
      <c r="J211">
        <v>0.95567687766836196</v>
      </c>
      <c r="K211" s="49">
        <f t="shared" si="10"/>
        <v>4.9225900370537578E-9</v>
      </c>
      <c r="L211">
        <v>-8.3078063316225794</v>
      </c>
      <c r="M211">
        <v>4.4876067637886999E-4</v>
      </c>
      <c r="N211">
        <v>0</v>
      </c>
      <c r="O211">
        <v>-3.203794790121381</v>
      </c>
      <c r="P211">
        <v>-3.5710044771388154</v>
      </c>
      <c r="Q211">
        <f>(LOG10(K211)-L211)^2/$AM$20/$AM$20</f>
        <v>8.1741459343248207E-24</v>
      </c>
      <c r="R211" s="25">
        <f>(V211-M211)^2/$AM$18/$AM$18</f>
        <v>6.477107100314547E-2</v>
      </c>
      <c r="S211" s="16">
        <f t="shared" si="11"/>
        <v>5.4713749004432862E-19</v>
      </c>
      <c r="T211">
        <f>(LOG10(B211)-O211)^2/$AM$17/$AM$17</f>
        <v>3.5683202684877991E-3</v>
      </c>
      <c r="U211">
        <f>(LOG10(H211)-P211)^2/$AM$21/$AM$21</f>
        <v>1.333467403093089E-4</v>
      </c>
      <c r="V211">
        <f>SUM($AI$9*B211,$AJ$9*C211,$AK$9*D211,$AL$9*E211,$AM$9*F211,$AN$9*G211)</f>
        <v>9.5008917086768512E-4</v>
      </c>
      <c r="W211" s="16">
        <f>$AI$8*B211+$AJ$8*C211+$AK$8*D211+$AM$8*F211+$AN$8*G211</f>
        <v>-5.177811990809641E-13</v>
      </c>
      <c r="X211" s="16">
        <f>(B211-$B$2)^2/$B$2/$B$2</f>
        <v>1.2507622446481621E-3</v>
      </c>
      <c r="Y211" s="16">
        <f>(C211-$C$2)^2/$C$2/$C$2</f>
        <v>4.9499474715728057E-3</v>
      </c>
      <c r="Z211" s="16">
        <f>(D211-$D$2)^2/$D$2/$D$2</f>
        <v>1.3717732181316405E-3</v>
      </c>
      <c r="AA211" s="16">
        <f>(E211-$E$2)^2/$E$2/$E$2</f>
        <v>1.0909270531074556E-2</v>
      </c>
      <c r="AB211" s="16">
        <f>(F211-$F$2)^2/$F$2/$F$2</f>
        <v>1.2283802682441654E-3</v>
      </c>
      <c r="AC211" s="16">
        <f>(G211-$G$2)^2/$G$2/$G$2</f>
        <v>5.6652120402174025E-3</v>
      </c>
      <c r="AD211" s="16">
        <f>(H211-$H$2)^2/$H$2/$H$2</f>
        <v>1.0909571991700735E-2</v>
      </c>
      <c r="AE211" s="66">
        <f t="shared" si="12"/>
        <v>3.6284917765589467E-2</v>
      </c>
      <c r="AF211" s="66"/>
      <c r="AG211" s="66"/>
    </row>
    <row r="212" spans="1:33" x14ac:dyDescent="0.25">
      <c r="A212">
        <v>211</v>
      </c>
      <c r="B212" s="49">
        <v>4.7351689413018699E-4</v>
      </c>
      <c r="C212" s="49">
        <v>5.1173464394379301E-9</v>
      </c>
      <c r="D212" s="49">
        <v>9.2440647162668498E-4</v>
      </c>
      <c r="E212" s="49">
        <v>9.5239981485992795E-6</v>
      </c>
      <c r="F212" s="49">
        <v>1.02302264674964E-5</v>
      </c>
      <c r="G212" s="49">
        <v>2.1719815661244799E-6</v>
      </c>
      <c r="H212" s="49">
        <v>2.8041302099392098E-4</v>
      </c>
      <c r="I212" s="50"/>
      <c r="J212">
        <v>0.95569170935220604</v>
      </c>
      <c r="K212" s="49">
        <f t="shared" si="10"/>
        <v>4.8906055660538607E-9</v>
      </c>
      <c r="L212">
        <v>-8.3106373622261973</v>
      </c>
      <c r="M212">
        <v>1.50708012527836E-3</v>
      </c>
      <c r="N212">
        <v>0</v>
      </c>
      <c r="O212">
        <v>-3.2363124628030455</v>
      </c>
      <c r="P212">
        <v>-3.5728955611069688</v>
      </c>
      <c r="Q212">
        <f>(LOG10(K212)-L212)^2/$AM$20/$AM$20</f>
        <v>1.3420089807820184E-22</v>
      </c>
      <c r="R212" s="25">
        <f>(V212-M212)^2/$AM$18/$AM$18</f>
        <v>8.0832166693866572E-2</v>
      </c>
      <c r="S212" s="16">
        <f t="shared" si="11"/>
        <v>5.5393760435262316E-19</v>
      </c>
      <c r="T212">
        <f>(LOG10(B212)-O212)^2/$AM$17/$AM$17</f>
        <v>1.9515215747786779E-3</v>
      </c>
      <c r="U212">
        <f>(LOG10(H212)-P212)^2/$AM$21/$AM$21</f>
        <v>1.0705769145809169E-4</v>
      </c>
      <c r="V212">
        <f>SUM($AI$9*B212,$AJ$9*C212,$AK$9*D212,$AL$9*E212,$AM$9*F212,$AN$9*G212)</f>
        <v>9.4703378878136294E-4</v>
      </c>
      <c r="W212" s="16">
        <f>$AI$8*B212+$AJ$8*C212+$AK$8*D212+$AM$8*F212+$AN$8*G212</f>
        <v>-5.209888925234254E-13</v>
      </c>
      <c r="X212" s="16">
        <f>(B212-$B$2)^2/$B$2/$B$2</f>
        <v>1.4798080634487957E-3</v>
      </c>
      <c r="Y212" s="16">
        <f>(C212-$C$2)^2/$C$2/$C$2</f>
        <v>5.8385719472151716E-3</v>
      </c>
      <c r="Z212" s="16">
        <f>(D212-$D$2)^2/$D$2/$D$2</f>
        <v>1.6232504877827605E-3</v>
      </c>
      <c r="AA212" s="16">
        <f>(E212-$E$2)^2/$E$2/$E$2</f>
        <v>1.2826756191439043E-2</v>
      </c>
      <c r="AB212" s="16">
        <f>(F212-$F$2)^2/$F$2/$F$2</f>
        <v>1.4627067003046977E-3</v>
      </c>
      <c r="AC212" s="16">
        <f>(G212-$G$2)^2/$G$2/$G$2</f>
        <v>6.7700169137888313E-3</v>
      </c>
      <c r="AD212" s="16">
        <f>(H212-$H$2)^2/$H$2/$H$2</f>
        <v>1.2827108229990959E-2</v>
      </c>
      <c r="AE212" s="66">
        <f t="shared" si="12"/>
        <v>4.2828218533970258E-2</v>
      </c>
      <c r="AF212" s="66"/>
      <c r="AG212" s="66"/>
    </row>
    <row r="213" spans="1:33" x14ac:dyDescent="0.25">
      <c r="A213">
        <v>212</v>
      </c>
      <c r="B213" s="49">
        <v>5.1633437139598202E-4</v>
      </c>
      <c r="C213" s="49">
        <v>6.0970288504743898E-9</v>
      </c>
      <c r="D213" s="49">
        <v>1.0120145035275999E-3</v>
      </c>
      <c r="E213" s="49">
        <v>1.2411146847165501E-5</v>
      </c>
      <c r="F213" s="49">
        <v>9.4178132400638201E-6</v>
      </c>
      <c r="G213" s="49">
        <v>1.8247005877232399E-6</v>
      </c>
      <c r="H213" s="49">
        <v>3.6542016580868903E-4</v>
      </c>
      <c r="I213" s="50"/>
      <c r="J213">
        <v>0.95527808957896798</v>
      </c>
      <c r="K213" s="49">
        <f t="shared" si="10"/>
        <v>5.8243580723890261E-9</v>
      </c>
      <c r="L213">
        <v>-8.2347519330540671</v>
      </c>
      <c r="M213">
        <v>1.50479757343029E-3</v>
      </c>
      <c r="N213">
        <v>0</v>
      </c>
      <c r="O213">
        <v>-3.4480647284499897</v>
      </c>
      <c r="P213">
        <v>-3.4115267866351773</v>
      </c>
      <c r="Q213">
        <f>(LOG10(K213)-L213)^2/$AM$20/$AM$20</f>
        <v>1.496155564994434E-21</v>
      </c>
      <c r="R213" s="25">
        <f>(V213-M213)^2/$AM$18/$AM$18</f>
        <v>5.7445677903562302E-2</v>
      </c>
      <c r="S213" s="16">
        <f t="shared" si="11"/>
        <v>1.7368844280634563E-16</v>
      </c>
      <c r="T213">
        <f>(LOG10(B213)-O213)^2/$AM$17/$AM$17</f>
        <v>6.4799090560925723E-3</v>
      </c>
      <c r="U213">
        <f>(LOG10(H213)-P213)^2/$AM$21/$AM$21</f>
        <v>1.6487462704033734E-4</v>
      </c>
      <c r="V213">
        <f>SUM($AI$9*B213,$AJ$9*C213,$AK$9*D213,$AL$9*E213,$AM$9*F213,$AN$9*G213)</f>
        <v>1.0326687335666003E-3</v>
      </c>
      <c r="W213" s="16">
        <f>$AI$8*B213+$AJ$8*C213+$AK$8*D213+$AM$8*F213+$AN$8*G213</f>
        <v>9.22536378551596E-12</v>
      </c>
      <c r="X213" s="16">
        <f>(B213-$B$2)^2/$B$2/$B$2</f>
        <v>2.3500823866086629E-3</v>
      </c>
      <c r="Y213" s="16">
        <f>(C213-$C$2)^2/$C$2/$C$2</f>
        <v>1.0081082486067103E-2</v>
      </c>
      <c r="Z213" s="16">
        <f>(D213-$D$2)^2/$D$2/$D$2</f>
        <v>2.5668694196024507E-3</v>
      </c>
      <c r="AA213" s="16">
        <f>(E213-$E$2)^2/$E$2/$E$2</f>
        <v>2.419786039328449E-2</v>
      </c>
      <c r="AB213" s="16">
        <f>(F213-$F$2)^2/$F$2/$F$2</f>
        <v>1.954069188959896E-3</v>
      </c>
      <c r="AC213" s="16">
        <f>(G213-$G$2)^2/$G$2/$G$2</f>
        <v>8.2386614899094563E-3</v>
      </c>
      <c r="AD213" s="16">
        <f>(H213-$H$2)^2/$H$2/$H$2</f>
        <v>2.419865595935651E-2</v>
      </c>
      <c r="AE213" s="66">
        <f t="shared" si="12"/>
        <v>7.358728132378857E-2</v>
      </c>
      <c r="AF213" s="66"/>
      <c r="AG213" s="66"/>
    </row>
    <row r="214" spans="1:33" x14ac:dyDescent="0.25">
      <c r="A214">
        <v>213</v>
      </c>
      <c r="B214" s="49">
        <v>5.3436821853137899E-4</v>
      </c>
      <c r="C214" s="49">
        <v>6.5340757093304601E-9</v>
      </c>
      <c r="D214" s="49">
        <v>1.04881054131682E-3</v>
      </c>
      <c r="E214" s="49">
        <v>1.3779037407910701E-5</v>
      </c>
      <c r="F214" s="49">
        <v>9.1145498377854308E-6</v>
      </c>
      <c r="G214" s="49">
        <v>1.70332208987324E-6</v>
      </c>
      <c r="H214" s="49">
        <v>4.0569551102582102E-4</v>
      </c>
      <c r="I214" s="50"/>
      <c r="J214">
        <v>0.95510519942767302</v>
      </c>
      <c r="K214" s="49">
        <f t="shared" si="10"/>
        <v>6.2407296834355835E-9</v>
      </c>
      <c r="L214">
        <v>-8.2047646284234634</v>
      </c>
      <c r="M214">
        <v>1.4561720981244499E-3</v>
      </c>
      <c r="N214">
        <v>0</v>
      </c>
      <c r="O214">
        <v>-3.2317704295738841</v>
      </c>
      <c r="P214">
        <v>-3.6145874396289628</v>
      </c>
      <c r="Q214">
        <f>(LOG10(K214)-L214)^2/$AM$20/$AM$20</f>
        <v>2.0598814843221582E-23</v>
      </c>
      <c r="R214" s="25">
        <f>(V214-M214)^2/$AM$18/$AM$18</f>
        <v>3.8684367602619327E-2</v>
      </c>
      <c r="S214" s="16">
        <f t="shared" si="11"/>
        <v>1.3245389814748093E-16</v>
      </c>
      <c r="T214">
        <f>(LOG10(B214)-O214)^2/$AM$17/$AM$17</f>
        <v>4.0781681626233943E-4</v>
      </c>
      <c r="U214">
        <f>(LOG10(H214)-P214)^2/$AM$21/$AM$21</f>
        <v>1.2408583350449184E-2</v>
      </c>
      <c r="V214">
        <f>SUM($AI$9*B214,$AJ$9*C214,$AK$9*D214,$AL$9*E214,$AM$9*F214,$AN$9*G214)</f>
        <v>1.0687364290065547E-3</v>
      </c>
      <c r="W214" s="16">
        <f>$AI$8*B214+$AJ$8*C214+$AK$8*D214+$AM$8*F214+$AN$8*G214</f>
        <v>8.0562032057455979E-12</v>
      </c>
      <c r="X214" s="16">
        <f>(B214-$B$2)^2/$B$2/$B$2</f>
        <v>7.2415836942985581E-3</v>
      </c>
      <c r="Y214" s="16">
        <f>(C214-$C$2)^2/$C$2/$C$2</f>
        <v>3.214265602225299E-2</v>
      </c>
      <c r="Z214" s="16">
        <f>(D214-$D$2)^2/$D$2/$D$2</f>
        <v>7.8970938494609833E-3</v>
      </c>
      <c r="AA214" s="16">
        <f>(E214-$E$2)^2/$E$2/$E$2</f>
        <v>8.0041415325187423E-2</v>
      </c>
      <c r="AB214" s="16">
        <f>(F214-$F$2)^2/$F$2/$F$2</f>
        <v>5.6223685110749306E-3</v>
      </c>
      <c r="AC214" s="16">
        <f>(G214-$G$2)^2/$G$2/$G$2</f>
        <v>2.2876246515206256E-2</v>
      </c>
      <c r="AD214" s="16">
        <f>(H214-$H$2)^2/$H$2/$H$2</f>
        <v>8.0044236838890628E-2</v>
      </c>
      <c r="AE214" s="66">
        <f t="shared" si="12"/>
        <v>0.23586560075637175</v>
      </c>
      <c r="AF214" s="66"/>
      <c r="AG214" s="66"/>
    </row>
    <row r="215" spans="1:33" x14ac:dyDescent="0.25">
      <c r="A215">
        <v>214</v>
      </c>
      <c r="B215" s="49">
        <v>5.7594922341870701E-4</v>
      </c>
      <c r="C215" s="49">
        <v>7.5967497053276103E-9</v>
      </c>
      <c r="D215" s="49">
        <v>1.1334645555568801E-3</v>
      </c>
      <c r="E215" s="49">
        <v>1.7297600221796101E-5</v>
      </c>
      <c r="F215" s="49">
        <v>8.4875588729804294E-6</v>
      </c>
      <c r="G215" s="49">
        <v>1.4663745373280401E-6</v>
      </c>
      <c r="H215" s="49">
        <v>5.0929434953840504E-4</v>
      </c>
      <c r="I215" s="50"/>
      <c r="J215">
        <v>0.95470961885500605</v>
      </c>
      <c r="K215" s="49">
        <f t="shared" si="10"/>
        <v>7.2526900157102022E-9</v>
      </c>
      <c r="L215">
        <v>-8.1395008841236187</v>
      </c>
      <c r="M215">
        <v>1.3956927768642099E-3</v>
      </c>
      <c r="N215">
        <v>0</v>
      </c>
      <c r="O215">
        <v>-3.5256040520206917</v>
      </c>
      <c r="P215">
        <v>-3.4657468086173244</v>
      </c>
      <c r="Q215">
        <f>(LOG10(K215)-L215)^2/$AM$20/$AM$20</f>
        <v>1.2908546248511925E-22</v>
      </c>
      <c r="R215" s="25">
        <f>(V215-M215)^2/$AM$18/$AM$18</f>
        <v>1.5317344690221767E-2</v>
      </c>
      <c r="S215" s="16">
        <f t="shared" si="11"/>
        <v>3.6915163613305011E-17</v>
      </c>
      <c r="T215">
        <f>(LOG10(B215)-O215)^2/$AM$17/$AM$17</f>
        <v>2.0447319649113796E-2</v>
      </c>
      <c r="U215">
        <f>(LOG10(H215)-P215)^2/$AM$21/$AM$21</f>
        <v>7.4576753600701026E-3</v>
      </c>
      <c r="V215">
        <f>SUM($AI$9*B215,$AJ$9*C215,$AK$9*D215,$AL$9*E215,$AM$9*F215,$AN$9*G215)</f>
        <v>1.1518984510904635E-3</v>
      </c>
      <c r="W215" s="16">
        <f>$AI$8*B215+$AJ$8*C215+$AK$8*D215+$AM$8*F215+$AN$8*G215</f>
        <v>-4.2530495142332233E-12</v>
      </c>
      <c r="X215" s="16">
        <f>(B215-$B$2)^2/$B$2/$B$2</f>
        <v>2.8741307370437279E-2</v>
      </c>
      <c r="Y215" s="16">
        <f>(C215-$C$2)^2/$C$2/$C$2</f>
        <v>0.13769841375935293</v>
      </c>
      <c r="Z215" s="16">
        <f>(D215-$D$2)^2/$D$2/$D$2</f>
        <v>3.1241490200663111E-2</v>
      </c>
      <c r="AA215" s="16">
        <f>(E215-$E$2)^2/$E$2/$E$2</f>
        <v>0.37273035489688006</v>
      </c>
      <c r="AB215" s="16">
        <f>(F215-$F$2)^2/$F$2/$F$2</f>
        <v>1.9213985539027544E-2</v>
      </c>
      <c r="AC215" s="16">
        <f>(G215-$G$2)^2/$G$2/$G$2</f>
        <v>7.2532144320624478E-2</v>
      </c>
      <c r="AD215" s="16">
        <f>(H215-$H$2)^2/$H$2/$H$2</f>
        <v>0.37274560163700482</v>
      </c>
      <c r="AE215" s="66">
        <f t="shared" si="12"/>
        <v>1.0349032977239903</v>
      </c>
      <c r="AF215" s="66"/>
      <c r="AG215" s="66"/>
    </row>
    <row r="216" spans="1:33" x14ac:dyDescent="0.25">
      <c r="A216">
        <v>215</v>
      </c>
      <c r="B216" s="49">
        <v>5.5577493782343402E-4</v>
      </c>
      <c r="C216" s="49">
        <v>7.0715988298147101E-9</v>
      </c>
      <c r="D216" s="49">
        <v>1.0924222205843E-3</v>
      </c>
      <c r="E216" s="49">
        <v>1.55255076645446E-5</v>
      </c>
      <c r="F216" s="49">
        <v>8.7800689046833903E-6</v>
      </c>
      <c r="G216" s="49">
        <v>1.5745827742683899E-6</v>
      </c>
      <c r="H216" s="49">
        <v>4.5711765704389498E-4</v>
      </c>
      <c r="I216" s="50"/>
      <c r="J216">
        <v>0.95490101079617595</v>
      </c>
      <c r="K216" s="49">
        <f t="shared" si="10"/>
        <v>6.7526768705351215E-9</v>
      </c>
      <c r="L216">
        <v>-8.1705240316285437</v>
      </c>
      <c r="M216">
        <v>6.6060276560363305E-4</v>
      </c>
      <c r="N216">
        <v>0</v>
      </c>
      <c r="O216">
        <v>-3.4117156282514087</v>
      </c>
      <c r="P216">
        <v>-3.7070470764595078</v>
      </c>
      <c r="Q216">
        <f>(LOG10(K216)-L216)^2/$AM$20/$AM$20</f>
        <v>3.5134193595602246E-22</v>
      </c>
      <c r="R216" s="25">
        <f>(V216-M216)^2/$AM$18/$AM$18</f>
        <v>5.2406783228976531E-2</v>
      </c>
      <c r="S216" s="16">
        <f t="shared" si="11"/>
        <v>7.538611952382985E-17</v>
      </c>
      <c r="T216">
        <f>(LOG10(B216)-O216)^2/$AM$17/$AM$17</f>
        <v>6.1320322161465815E-3</v>
      </c>
      <c r="U216">
        <f>(LOG10(H216)-P216)^2/$AM$21/$AM$21</f>
        <v>3.3686027401385071E-2</v>
      </c>
      <c r="V216">
        <f>SUM($AI$9*B216,$AJ$9*C216,$AK$9*D216,$AL$9*E216,$AM$9*F216,$AN$9*G216)</f>
        <v>1.1115498695691054E-3</v>
      </c>
      <c r="W216" s="16">
        <f>$AI$8*B216+$AJ$8*C216+$AK$8*D216+$AM$8*F216+$AN$8*G216</f>
        <v>6.0777626283589446E-12</v>
      </c>
      <c r="X216" s="16">
        <f>(B216-$B$2)^2/$B$2/$B$2</f>
        <v>1.6529307795633167E-2</v>
      </c>
      <c r="Y216" s="16">
        <f>(C216-$C$2)^2/$C$2/$C$2</f>
        <v>7.6340051071490306E-2</v>
      </c>
      <c r="Z216" s="16">
        <f>(D216-$D$2)^2/$D$2/$D$2</f>
        <v>1.7994302671025881E-2</v>
      </c>
      <c r="AA216" s="16">
        <f>(E216-$E$2)^2/$E$2/$E$2</f>
        <v>0.19849109210352128</v>
      </c>
      <c r="AB216" s="16">
        <f>(F216-$F$2)^2/$F$2/$F$2</f>
        <v>1.1865365764336324E-2</v>
      </c>
      <c r="AC216" s="16">
        <f>(G216-$G$2)^2/$G$2/$G$2</f>
        <v>4.6396587718793077E-2</v>
      </c>
      <c r="AD216" s="16">
        <f>(H216-$H$2)^2/$H$2/$H$2</f>
        <v>0.1984986608732052</v>
      </c>
      <c r="AE216" s="66">
        <f t="shared" si="12"/>
        <v>0.56611536799800521</v>
      </c>
      <c r="AF216" s="66"/>
      <c r="AG216" s="66"/>
    </row>
    <row r="217" spans="1:33" x14ac:dyDescent="0.25">
      <c r="A217">
        <v>216</v>
      </c>
      <c r="B217" s="49">
        <v>4.9028599698928304E-4</v>
      </c>
      <c r="C217" s="49">
        <v>5.4912931767861201E-9</v>
      </c>
      <c r="D217" s="49">
        <v>9.58762321436239E-4</v>
      </c>
      <c r="E217" s="49">
        <v>1.0595908473003E-5</v>
      </c>
      <c r="F217" s="49">
        <v>9.8951710059495192E-6</v>
      </c>
      <c r="G217" s="49">
        <v>2.0248222996323001E-6</v>
      </c>
      <c r="H217" s="49">
        <v>3.1197352924365899E-4</v>
      </c>
      <c r="I217" s="50"/>
      <c r="J217">
        <v>0.95552920216193704</v>
      </c>
      <c r="K217" s="49">
        <f t="shared" si="10"/>
        <v>5.2470909880517299E-9</v>
      </c>
      <c r="L217">
        <v>-8.2800814047833757</v>
      </c>
      <c r="M217">
        <v>1.3861647885107301E-3</v>
      </c>
      <c r="N217">
        <v>0</v>
      </c>
      <c r="O217">
        <v>-3.3356321288832738</v>
      </c>
      <c r="P217">
        <v>-3.2940052863080949</v>
      </c>
      <c r="Q217">
        <f>(LOG10(K217)-L217)^2/$AM$20/$AM$20</f>
        <v>1.5884195531777258E-24</v>
      </c>
      <c r="R217" s="25">
        <f>(V217-M217)^2/$AM$18/$AM$18</f>
        <v>4.2395206975665067E-2</v>
      </c>
      <c r="S217" s="16">
        <f t="shared" si="11"/>
        <v>4.6245357373846219E-19</v>
      </c>
      <c r="T217">
        <f>(LOG10(B217)-O217)^2/$AM$17/$AM$17</f>
        <v>1.7006270542653458E-4</v>
      </c>
      <c r="U217">
        <f>(LOG10(H217)-P217)^2/$AM$21/$AM$21</f>
        <v>1.1222962362757764E-2</v>
      </c>
      <c r="V217">
        <f>SUM($AI$9*B217,$AJ$9*C217,$AK$9*D217,$AL$9*E217,$AM$9*F217,$AN$9*G217)</f>
        <v>9.805719944545935E-4</v>
      </c>
      <c r="W217" s="16">
        <f>$AI$8*B217+$AJ$8*C217+$AK$8*D217+$AM$8*F217+$AN$8*G217</f>
        <v>-4.7602757391966956E-13</v>
      </c>
      <c r="X217" s="16">
        <f>(B217-$B$2)^2/$B$2/$B$2</f>
        <v>1.9506695725177338E-5</v>
      </c>
      <c r="Y217" s="16">
        <f>(C217-$C$2)^2/$C$2/$C$2</f>
        <v>7.9563809537231856E-5</v>
      </c>
      <c r="Z217" s="16">
        <f>(D217-$D$2)^2/$D$2/$D$2</f>
        <v>2.1359658944926212E-5</v>
      </c>
      <c r="AA217" s="16">
        <f>(E217-$E$2)^2/$E$2/$E$2</f>
        <v>1.8099960585764299E-4</v>
      </c>
      <c r="AB217" s="16">
        <f>(F217-$F$2)^2/$F$2/$F$2</f>
        <v>1.7988082511952448E-5</v>
      </c>
      <c r="AC217" s="16">
        <f>(G217-$G$2)^2/$G$2/$G$2</f>
        <v>8.0136335080292065E-5</v>
      </c>
      <c r="AD217" s="16">
        <f>(H217-$H$2)^2/$H$2/$H$2</f>
        <v>1.8100494630724816E-4</v>
      </c>
      <c r="AE217" s="66">
        <f t="shared" si="12"/>
        <v>5.8055913396447105E-4</v>
      </c>
      <c r="AF217" s="66"/>
      <c r="AG217" s="66"/>
    </row>
    <row r="218" spans="1:33" x14ac:dyDescent="0.25">
      <c r="A218">
        <v>217</v>
      </c>
      <c r="B218" s="49">
        <v>5.0003619617779702E-4</v>
      </c>
      <c r="C218" s="49">
        <v>5.7144876881766698E-9</v>
      </c>
      <c r="D218" s="49">
        <v>9.7871060182145296E-4</v>
      </c>
      <c r="E218" s="49">
        <v>1.12536156155214E-5</v>
      </c>
      <c r="F218" s="49">
        <v>9.7106753866017393E-6</v>
      </c>
      <c r="G218" s="49">
        <v>1.94615468791957E-6</v>
      </c>
      <c r="H218" s="49">
        <v>3.3133858788971199E-4</v>
      </c>
      <c r="I218" s="50"/>
      <c r="J218">
        <v>0.955435017971214</v>
      </c>
      <c r="K218" s="49">
        <f t="shared" si="10"/>
        <v>5.4598216470493574E-9</v>
      </c>
      <c r="L218">
        <v>-8.2628215439370507</v>
      </c>
      <c r="M218">
        <v>3.3359027379932998E-4</v>
      </c>
      <c r="N218">
        <v>0</v>
      </c>
      <c r="O218">
        <v>-3.1886240539810293</v>
      </c>
      <c r="P218">
        <v>-3.5643514408365085</v>
      </c>
      <c r="Q218">
        <f>(LOG10(K218)-L218)^2/$AM$20/$AM$20</f>
        <v>7.8492153107556438E-23</v>
      </c>
      <c r="R218" s="25">
        <f>(V218-M218)^2/$AM$18/$AM$18</f>
        <v>0.11447569880306332</v>
      </c>
      <c r="S218" s="16">
        <f t="shared" si="11"/>
        <v>3.9383475931985456E-19</v>
      </c>
      <c r="T218">
        <f>(LOG10(B218)-O218)^2/$AM$17/$AM$17</f>
        <v>3.157007243503655E-3</v>
      </c>
      <c r="U218">
        <f>(LOG10(H218)-P218)^2/$AM$21/$AM$21</f>
        <v>1.790282404980664E-3</v>
      </c>
      <c r="V218">
        <f>SUM($AI$9*B218,$AJ$9*C218,$AK$9*D218,$AL$9*E218,$AM$9*F218,$AN$9*G218)</f>
        <v>1.0000723927948878E-3</v>
      </c>
      <c r="W218" s="16">
        <f>$AI$8*B218+$AJ$8*C218+$AK$8*D218+$AM$8*F218+$AN$8*G218</f>
        <v>-4.3929378787632397E-13</v>
      </c>
      <c r="X218" s="16">
        <f>(B218-$B$2)^2/$B$2/$B$2</f>
        <v>2.366147627921917E-4</v>
      </c>
      <c r="Y218" s="16">
        <f>(C218-$C$2)^2/$C$2/$C$2</f>
        <v>9.8362272623524444E-4</v>
      </c>
      <c r="Z218" s="16">
        <f>(D218-$D$2)^2/$D$2/$D$2</f>
        <v>2.5883895434577819E-4</v>
      </c>
      <c r="AA218" s="16">
        <f>(E218-$E$2)^2/$E$2/$E$2</f>
        <v>2.2832250022788974E-3</v>
      </c>
      <c r="AB218" s="16">
        <f>(F218-$F$2)^2/$F$2/$F$2</f>
        <v>2.097531673225018E-4</v>
      </c>
      <c r="AC218" s="16">
        <f>(G218-$G$2)^2/$G$2/$G$2</f>
        <v>9.149123455582665E-4</v>
      </c>
      <c r="AD218" s="16">
        <f>(H218-$H$2)^2/$H$2/$H$2</f>
        <v>2.2832952848154129E-3</v>
      </c>
      <c r="AE218" s="66">
        <f t="shared" si="12"/>
        <v>7.1702622433482922E-3</v>
      </c>
      <c r="AF218" s="66"/>
      <c r="AG218" s="66"/>
    </row>
    <row r="219" spans="1:33" x14ac:dyDescent="0.25">
      <c r="A219">
        <v>218</v>
      </c>
      <c r="B219" s="49">
        <v>5.4551788028657402E-4</v>
      </c>
      <c r="C219" s="49">
        <v>6.8115088643919796E-9</v>
      </c>
      <c r="D219" s="49">
        <v>1.07153408969783E-3</v>
      </c>
      <c r="E219" s="49">
        <v>1.46717762818429E-5</v>
      </c>
      <c r="F219" s="49">
        <v>8.9370664534963407E-6</v>
      </c>
      <c r="G219" s="49">
        <v>1.63434236508231E-6</v>
      </c>
      <c r="H219" s="49">
        <v>4.3198082462438402E-4</v>
      </c>
      <c r="I219" s="50"/>
      <c r="J219">
        <v>0.95499870674562803</v>
      </c>
      <c r="K219" s="49">
        <f t="shared" si="10"/>
        <v>6.5049821564807222E-9</v>
      </c>
      <c r="L219">
        <v>-8.1867538903288839</v>
      </c>
      <c r="M219">
        <v>1.4542478623269099E-4</v>
      </c>
      <c r="N219">
        <v>0</v>
      </c>
      <c r="O219">
        <v>-3.4134817724737414</v>
      </c>
      <c r="P219">
        <v>-3.3152389440574033</v>
      </c>
      <c r="Q219">
        <f>(LOG10(K219)-L219)^2/$AM$20/$AM$20</f>
        <v>1.063493433251465E-21</v>
      </c>
      <c r="R219" s="25">
        <f>(V219-M219)^2/$AM$18/$AM$18</f>
        <v>0.23044182174900546</v>
      </c>
      <c r="S219" s="16">
        <f t="shared" si="11"/>
        <v>1.0322871814497603E-16</v>
      </c>
      <c r="T219">
        <f>(LOG10(B219)-O219)^2/$AM$17/$AM$17</f>
        <v>5.6468283141775282E-3</v>
      </c>
      <c r="U219">
        <f>(LOG10(H219)-P219)^2/$AM$21/$AM$21</f>
        <v>6.0753836697376856E-4</v>
      </c>
      <c r="V219">
        <f>SUM($AI$9*B219,$AJ$9*C219,$AK$9*D219,$AL$9*E219,$AM$9*F219,$AN$9*G219)</f>
        <v>1.0910357534610407E-3</v>
      </c>
      <c r="W219" s="16">
        <f>$AI$8*B219+$AJ$8*C219+$AK$8*D219+$AM$8*F219+$AN$8*G219</f>
        <v>7.1121074156004036E-12</v>
      </c>
      <c r="X219" s="16">
        <f>(B219-$B$2)^2/$B$2/$B$2</f>
        <v>1.1607518516869076E-2</v>
      </c>
      <c r="Y219" s="16">
        <f>(C219-$C$2)^2/$C$2/$C$2</f>
        <v>5.2603922441953728E-2</v>
      </c>
      <c r="Z219" s="16">
        <f>(D219-$D$2)^2/$D$2/$D$2</f>
        <v>1.2646571493158999E-2</v>
      </c>
      <c r="AA219" s="16">
        <f>(E219-$E$2)^2/$E$2/$E$2</f>
        <v>0.13398204292510085</v>
      </c>
      <c r="AB219" s="16">
        <f>(F219-$F$2)^2/$F$2/$F$2</f>
        <v>8.6480496705868479E-3</v>
      </c>
      <c r="AC219" s="16">
        <f>(G219-$G$2)^2/$G$2/$G$2</f>
        <v>3.4455144887604837E-2</v>
      </c>
      <c r="AD219" s="16">
        <f>(H219-$H$2)^2/$H$2/$H$2</f>
        <v>0.13398696580596256</v>
      </c>
      <c r="AE219" s="66">
        <f t="shared" si="12"/>
        <v>0.38793021574123687</v>
      </c>
      <c r="AF219" s="66"/>
      <c r="AG219" s="66"/>
    </row>
    <row r="220" spans="1:33" x14ac:dyDescent="0.25">
      <c r="A220">
        <v>219</v>
      </c>
      <c r="B220" s="49">
        <v>5.8809417215002096E-4</v>
      </c>
      <c r="C220" s="49">
        <v>7.9215652731238697E-9</v>
      </c>
      <c r="D220" s="49">
        <v>1.1581474004459199E-3</v>
      </c>
      <c r="E220" s="49">
        <v>1.8425209844531299E-5</v>
      </c>
      <c r="F220" s="49">
        <v>8.3211240586424606E-6</v>
      </c>
      <c r="G220" s="49">
        <v>1.4066156517608401E-6</v>
      </c>
      <c r="H220" s="49">
        <v>5.4249524525798204E-4</v>
      </c>
      <c r="I220" s="50"/>
      <c r="J220">
        <v>0.95459489091855898</v>
      </c>
      <c r="K220" s="49">
        <f t="shared" si="10"/>
        <v>7.5618857378019258E-9</v>
      </c>
      <c r="L220">
        <v>-8.1213698892084576</v>
      </c>
      <c r="M220">
        <v>1.44809164664485E-3</v>
      </c>
      <c r="N220">
        <v>0</v>
      </c>
      <c r="O220">
        <v>-3.3380487800502601</v>
      </c>
      <c r="P220">
        <v>-3.3955560200153792</v>
      </c>
      <c r="Q220">
        <f>(LOG10(K220)-L220)^2/$AM$20/$AM$20</f>
        <v>1.681996631892194E-22</v>
      </c>
      <c r="R220" s="25">
        <f>(V220-M220)^2/$AM$18/$AM$18</f>
        <v>1.90530834048383E-2</v>
      </c>
      <c r="S220" s="16">
        <f t="shared" si="11"/>
        <v>5.5584754527087075E-18</v>
      </c>
      <c r="T220">
        <f>(LOG10(B220)-O220)^2/$AM$17/$AM$17</f>
        <v>2.8888290005214656E-3</v>
      </c>
      <c r="U220">
        <f>(LOG10(H220)-P220)^2/$AM$21/$AM$21</f>
        <v>4.2218777264562005E-3</v>
      </c>
      <c r="V220">
        <f>SUM($AI$9*B220,$AJ$9*C220,$AK$9*D220,$AL$9*E220,$AM$9*F220,$AN$9*G220)</f>
        <v>1.1761883426496926E-3</v>
      </c>
      <c r="W220" s="16">
        <f>$AI$8*B220+$AJ$8*C220+$AK$8*D220+$AM$8*F220+$AN$8*G220</f>
        <v>1.6503493484190754E-12</v>
      </c>
      <c r="X220" s="16">
        <f>(B220-$B$2)^2/$B$2/$B$2</f>
        <v>3.7711449765077211E-2</v>
      </c>
      <c r="Y220" s="16">
        <f>(C220-$C$2)^2/$C$2/$C$2</f>
        <v>0.18464274829607819</v>
      </c>
      <c r="Z220" s="16">
        <f>(D220-$D$2)^2/$D$2/$D$2</f>
        <v>4.0956907531366077E-2</v>
      </c>
      <c r="AA220" s="16">
        <f>(E220-$E$2)^2/$E$2/$E$2</f>
        <v>0.51194609544476055</v>
      </c>
      <c r="AB220" s="16">
        <f>(F220-$F$2)^2/$F$2/$F$2</f>
        <v>2.4182010247597498E-2</v>
      </c>
      <c r="AC220" s="16">
        <f>(G220-$G$2)^2/$G$2/$G$2</f>
        <v>8.9457982555376334E-2</v>
      </c>
      <c r="AD220" s="16">
        <f>(H220-$H$2)^2/$H$2/$H$2</f>
        <v>0.51196790513577328</v>
      </c>
      <c r="AE220" s="66">
        <f t="shared" si="12"/>
        <v>1.4008650989760292</v>
      </c>
      <c r="AF220" s="66"/>
      <c r="AG220" s="66"/>
    </row>
    <row r="221" spans="1:33" x14ac:dyDescent="0.25">
      <c r="A221">
        <v>220</v>
      </c>
      <c r="B221" s="49">
        <v>4.9731900623080805E-4</v>
      </c>
      <c r="C221" s="49">
        <v>5.6518618415525401E-9</v>
      </c>
      <c r="D221" s="49">
        <v>9.7315333380556298E-4</v>
      </c>
      <c r="E221" s="49">
        <v>1.1067740013706801E-5</v>
      </c>
      <c r="F221" s="49">
        <v>9.7613646272238496E-6</v>
      </c>
      <c r="G221" s="49">
        <v>1.9676017138090399E-6</v>
      </c>
      <c r="H221" s="49">
        <v>3.25865797215746E-4</v>
      </c>
      <c r="I221" s="50"/>
      <c r="J221">
        <v>0.95546124258528198</v>
      </c>
      <c r="K221" s="49">
        <f t="shared" si="10"/>
        <v>5.4001349380501299E-9</v>
      </c>
      <c r="L221">
        <v>-8.2675953879695445</v>
      </c>
      <c r="M221">
        <v>1.0125470247559401E-3</v>
      </c>
      <c r="N221">
        <v>0</v>
      </c>
      <c r="O221">
        <v>-3.4790634490355985</v>
      </c>
      <c r="P221">
        <v>-3.6398008899964278</v>
      </c>
      <c r="Q221">
        <f>(LOG10(K221)-L221)^2/$AM$20/$AM$20</f>
        <v>3.3596463325408673E-22</v>
      </c>
      <c r="R221" s="25">
        <f>(V221-M221)^2/$AM$18/$AM$18</f>
        <v>8.2656982386508177E-5</v>
      </c>
      <c r="S221" s="16">
        <f t="shared" si="11"/>
        <v>4.1393050111816287E-19</v>
      </c>
      <c r="T221">
        <f>(LOG10(B221)-O221)^2/$AM$17/$AM$17</f>
        <v>7.7174912687721555E-3</v>
      </c>
      <c r="U221">
        <f>(LOG10(H221)-P221)^2/$AM$21/$AM$21</f>
        <v>5.8399911374480175E-3</v>
      </c>
      <c r="V221">
        <f>SUM($AI$9*B221,$AJ$9*C221,$AK$9*D221,$AL$9*E221,$AM$9*F221,$AN$9*G221)</f>
        <v>9.9463801291197807E-4</v>
      </c>
      <c r="W221" s="16">
        <f>$AI$8*B221+$AJ$8*C221+$AK$8*D221+$AM$8*F221+$AN$8*G221</f>
        <v>-4.5036201610249038E-13</v>
      </c>
      <c r="X221" s="16">
        <f>(B221-$B$2)^2/$B$2/$B$2</f>
        <v>9.7312575400794753E-5</v>
      </c>
      <c r="Y221" s="16">
        <f>(C221-$C$2)^2/$C$2/$C$2</f>
        <v>4.0240021508921903E-4</v>
      </c>
      <c r="Z221" s="16">
        <f>(D221-$D$2)^2/$D$2/$D$2</f>
        <v>1.0648108924959162E-4</v>
      </c>
      <c r="AA221" s="16">
        <f>(E221-$E$2)^2/$E$2/$E$2</f>
        <v>9.2884170219888359E-4</v>
      </c>
      <c r="AB221" s="16">
        <f>(F221-$F$2)^2/$F$2/$F$2</f>
        <v>8.7207721095123995E-5</v>
      </c>
      <c r="AC221" s="16">
        <f>(G221-$G$2)^2/$G$2/$G$2</f>
        <v>3.8261886122520231E-4</v>
      </c>
      <c r="AD221" s="16">
        <f>(H221-$H$2)^2/$H$2/$H$2</f>
        <v>9.2886997713946713E-4</v>
      </c>
      <c r="AE221" s="66">
        <f t="shared" si="12"/>
        <v>2.9337321413982821E-3</v>
      </c>
      <c r="AF221" s="66"/>
      <c r="AG221" s="66"/>
    </row>
    <row r="222" spans="1:33" x14ac:dyDescent="0.25">
      <c r="A222">
        <v>221</v>
      </c>
      <c r="B222" s="49">
        <v>3.9394585499767702E-4</v>
      </c>
      <c r="C222" s="49">
        <v>3.5145570164014701E-9</v>
      </c>
      <c r="D222" s="49">
        <v>7.6032137126896501E-4</v>
      </c>
      <c r="E222" s="49">
        <v>5.3894004477557898E-6</v>
      </c>
      <c r="F222" s="49">
        <v>1.2208475598513499E-5</v>
      </c>
      <c r="G222" s="49">
        <v>3.1569025893832398E-6</v>
      </c>
      <c r="H222" s="49">
        <v>1.5867779129563901E-4</v>
      </c>
      <c r="I222" s="50"/>
      <c r="J222">
        <v>0.95647122165186904</v>
      </c>
      <c r="K222" s="49">
        <f t="shared" si="10"/>
        <v>3.3615726430426621E-9</v>
      </c>
      <c r="L222">
        <v>-8.4734574993400926</v>
      </c>
      <c r="M222">
        <v>5.36858980701559E-4</v>
      </c>
      <c r="N222">
        <v>0</v>
      </c>
      <c r="O222">
        <v>-3.5231415356561406</v>
      </c>
      <c r="P222">
        <v>-3.6247329547977212</v>
      </c>
      <c r="Q222">
        <f>(LOG10(K222)-L222)^2/$AM$20/$AM$20</f>
        <v>1.0874355944388897E-21</v>
      </c>
      <c r="R222" s="25">
        <f>(V222-M222)^2/$AM$18/$AM$18</f>
        <v>1.6240410269354241E-2</v>
      </c>
      <c r="S222" s="16">
        <f t="shared" si="11"/>
        <v>5.1635474476900974E-19</v>
      </c>
      <c r="T222">
        <f>(LOG10(B222)-O222)^2/$AM$17/$AM$17</f>
        <v>3.515189727836242E-3</v>
      </c>
      <c r="U222">
        <f>(LOG10(H222)-P222)^2/$AM$21/$AM$21</f>
        <v>7.6344691307309717E-3</v>
      </c>
      <c r="V222">
        <f>SUM($AI$9*B222,$AJ$9*C222,$AK$9*D222,$AL$9*E222,$AM$9*F222,$AN$9*G222)</f>
        <v>7.8789171049835891E-4</v>
      </c>
      <c r="W222" s="16">
        <f>$AI$8*B222+$AJ$8*C222+$AK$8*D222+$AM$8*F222+$AN$8*G222</f>
        <v>-5.0300479613698992E-13</v>
      </c>
      <c r="X222" s="16">
        <f>(B222-$B$2)^2/$B$2/$B$2</f>
        <v>4.0018651719397537E-2</v>
      </c>
      <c r="Y222" s="16">
        <f>(C222-$C$2)^2/$C$2/$C$2</f>
        <v>0.13372577937722249</v>
      </c>
      <c r="Z222" s="16">
        <f>(D222-$D$2)^2/$D$2/$D$2</f>
        <v>4.4369734634402427E-2</v>
      </c>
      <c r="AA222" s="16">
        <f>(E222-$E$2)^2/$E$2/$E$2</f>
        <v>0.24821577637363221</v>
      </c>
      <c r="AB222" s="16">
        <f>(F222-$F$2)^2/$F$2/$F$2</f>
        <v>5.7127654299154389E-2</v>
      </c>
      <c r="AC222" s="16">
        <f>(G222-$G$2)^2/$G$2/$G$2</f>
        <v>0.32839542448444214</v>
      </c>
      <c r="AD222" s="16">
        <f>(H222-$H$2)^2/$H$2/$H$2</f>
        <v>0.24822031530152563</v>
      </c>
      <c r="AE222" s="66">
        <f t="shared" si="12"/>
        <v>1.1000733361897768</v>
      </c>
      <c r="AF222" s="66"/>
      <c r="AG222" s="66"/>
    </row>
    <row r="223" spans="1:33" x14ac:dyDescent="0.25">
      <c r="A223">
        <v>222</v>
      </c>
      <c r="B223" s="49">
        <v>4.9822825929134499E-4</v>
      </c>
      <c r="C223" s="49">
        <v>5.6727816977814599E-9</v>
      </c>
      <c r="D223" s="49">
        <v>9.7501312491045399E-4</v>
      </c>
      <c r="E223" s="49">
        <v>1.11297160323591E-5</v>
      </c>
      <c r="F223" s="49">
        <v>9.7443410282314994E-6</v>
      </c>
      <c r="G223" s="49">
        <v>1.96038484419899E-6</v>
      </c>
      <c r="H223" s="49">
        <v>3.2769057537247601E-4</v>
      </c>
      <c r="I223" s="50"/>
      <c r="J223">
        <v>0.95545246508773596</v>
      </c>
      <c r="K223" s="49">
        <f t="shared" si="10"/>
        <v>5.4200732570498876E-9</v>
      </c>
      <c r="L223">
        <v>-8.2659948435478796</v>
      </c>
      <c r="M223">
        <v>4.4894254481261399E-4</v>
      </c>
      <c r="N223">
        <v>0</v>
      </c>
      <c r="O223">
        <v>-2.9131488464353725</v>
      </c>
      <c r="P223">
        <v>-3.5605043442937458</v>
      </c>
      <c r="Q223">
        <f>(LOG10(K223)-L223)^2/$AM$20/$AM$20</f>
        <v>1.8927936448482009E-24</v>
      </c>
      <c r="R223" s="25">
        <f>(V223-M223)^2/$AM$18/$AM$18</f>
        <v>7.7255021040044267E-2</v>
      </c>
      <c r="S223" s="16">
        <f t="shared" si="11"/>
        <v>4.0727786876229112E-19</v>
      </c>
      <c r="T223">
        <f>(LOG10(B223)-O223)^2/$AM$17/$AM$17</f>
        <v>3.791252864164487E-2</v>
      </c>
      <c r="U223">
        <f>(LOG10(H223)-P223)^2/$AM$21/$AM$21</f>
        <v>1.442795469644843E-3</v>
      </c>
      <c r="V223">
        <f>SUM($AI$9*B223,$AJ$9*C223,$AK$9*D223,$AL$9*E223,$AM$9*F223,$AN$9*G223)</f>
        <v>9.9645651902941813E-4</v>
      </c>
      <c r="W223" s="16">
        <f>$AI$8*B223+$AJ$8*C223+$AK$8*D223+$AM$8*F223+$AN$8*G223</f>
        <v>-4.4672827948712026E-13</v>
      </c>
      <c r="X223" s="16">
        <f>(B223-$B$2)^2/$B$2/$B$2</f>
        <v>1.3714890041016531E-4</v>
      </c>
      <c r="Y223" s="16">
        <f>(C223-$C$2)^2/$C$2/$C$2</f>
        <v>5.6813464958862278E-4</v>
      </c>
      <c r="Z223" s="16">
        <f>(D223-$D$2)^2/$D$2/$D$2</f>
        <v>1.5005725001150197E-4</v>
      </c>
      <c r="AA223" s="16">
        <f>(E223-$E$2)^2/$E$2/$E$2</f>
        <v>1.3138642528178683E-3</v>
      </c>
      <c r="AB223" s="16">
        <f>(F223-$F$2)^2/$F$2/$F$2</f>
        <v>1.2246075270662084E-4</v>
      </c>
      <c r="AC223" s="16">
        <f>(G223-$G$2)^2/$G$2/$G$2</f>
        <v>5.3623511877207576E-4</v>
      </c>
      <c r="AD223" s="16">
        <f>(H223-$H$2)^2/$H$2/$H$2</f>
        <v>1.3139043973286533E-3</v>
      </c>
      <c r="AE223" s="66">
        <f t="shared" si="12"/>
        <v>4.1418053216355083E-3</v>
      </c>
      <c r="AF223" s="66"/>
      <c r="AG223" s="66"/>
    </row>
    <row r="224" spans="1:33" x14ac:dyDescent="0.25">
      <c r="A224">
        <v>223</v>
      </c>
      <c r="B224" s="49">
        <v>4.9185833169794696E-4</v>
      </c>
      <c r="C224" s="49">
        <v>5.5269993005450998E-9</v>
      </c>
      <c r="D224" s="49">
        <v>9.6198053006537904E-4</v>
      </c>
      <c r="E224" s="49">
        <v>1.07002378420247E-5</v>
      </c>
      <c r="F224" s="49">
        <v>9.8649249310455595E-6</v>
      </c>
      <c r="G224" s="49">
        <v>2.01181093838066E-6</v>
      </c>
      <c r="H224" s="49">
        <v>3.1504532695953298E-4</v>
      </c>
      <c r="I224" s="50"/>
      <c r="J224">
        <v>0.95551399862318398</v>
      </c>
      <c r="K224" s="49">
        <f t="shared" si="10"/>
        <v>5.2811252020513894E-9</v>
      </c>
      <c r="L224">
        <v>-8.2772735364027152</v>
      </c>
      <c r="M224">
        <v>1.2952745902942301E-3</v>
      </c>
      <c r="N224">
        <v>0</v>
      </c>
      <c r="O224">
        <v>-3.4222207820337416</v>
      </c>
      <c r="P224">
        <v>-3.4380707814633942</v>
      </c>
      <c r="Q224">
        <f>(LOG10(K224)-L224)^2/$AM$20/$AM$20</f>
        <v>2.4396895796390513E-22</v>
      </c>
      <c r="R224" s="25">
        <f>(V224-M224)^2/$AM$18/$AM$18</f>
        <v>2.5015771901454101E-2</v>
      </c>
      <c r="S224" s="16">
        <f t="shared" si="11"/>
        <v>4.5207641146316167E-19</v>
      </c>
      <c r="T224">
        <f>(LOG10(B224)-O224)^2/$AM$17/$AM$17</f>
        <v>3.2524673472317444E-3</v>
      </c>
      <c r="U224">
        <f>(LOG10(H224)-P224)^2/$AM$21/$AM$21</f>
        <v>1.0098468893513582E-3</v>
      </c>
      <c r="V224">
        <f>SUM($AI$9*B224,$AJ$9*C224,$AK$9*D224,$AL$9*E224,$AM$9*F224,$AN$9*G224)</f>
        <v>9.837166638665502E-4</v>
      </c>
      <c r="W224" s="16">
        <f>$AI$8*B224+$AJ$8*C224+$AK$8*D224+$AM$8*F224+$AN$8*G224</f>
        <v>-4.7065639442904548E-13</v>
      </c>
      <c r="X224" s="16">
        <f>(B224-$B$2)^2/$B$2/$B$2</f>
        <v>1.4977550199933266E-6</v>
      </c>
      <c r="Y224" s="16">
        <f>(C224-$C$2)^2/$C$2/$C$2</f>
        <v>6.1282906592051348E-6</v>
      </c>
      <c r="Z224" s="16">
        <f>(D224-$D$2)^2/$D$2/$D$2</f>
        <v>1.6397726702772838E-6</v>
      </c>
      <c r="AA224" s="16">
        <f>(E224-$E$2)^2/$E$2/$E$2</f>
        <v>1.3986720203346177E-5</v>
      </c>
      <c r="AB224" s="16">
        <f>(F224-$F$2)^2/$F$2/$F$2</f>
        <v>1.3726979836269852E-6</v>
      </c>
      <c r="AC224" s="16">
        <f>(G224-$G$2)^2/$G$2/$G$2</f>
        <v>6.0931879128573512E-6</v>
      </c>
      <c r="AD224" s="16">
        <f>(H224-$H$2)^2/$H$2/$H$2</f>
        <v>1.3987134507753853E-5</v>
      </c>
      <c r="AE224" s="66">
        <f t="shared" si="12"/>
        <v>4.4705558957060107E-5</v>
      </c>
      <c r="AF224" s="66"/>
      <c r="AG224" s="66"/>
    </row>
    <row r="225" spans="1:33" x14ac:dyDescent="0.25">
      <c r="A225">
        <v>224</v>
      </c>
      <c r="B225" s="49">
        <v>4.2249540771046999E-4</v>
      </c>
      <c r="C225" s="49">
        <v>4.0569411111258098E-9</v>
      </c>
      <c r="D225" s="49">
        <v>8.1943219322329504E-4</v>
      </c>
      <c r="E225" s="49">
        <v>6.7005433557751498E-6</v>
      </c>
      <c r="F225" s="49">
        <v>1.1413043027146E-5</v>
      </c>
      <c r="G225" s="49">
        <v>2.7365936283263999E-6</v>
      </c>
      <c r="H225" s="49">
        <v>1.9728172295482101E-4</v>
      </c>
      <c r="I225" s="50"/>
      <c r="J225">
        <v>0.95619003574170902</v>
      </c>
      <c r="K225" s="49">
        <f t="shared" si="10"/>
        <v>3.8792066660493967E-9</v>
      </c>
      <c r="L225">
        <v>-8.4112570826040169</v>
      </c>
      <c r="M225">
        <v>-5.40549800672133E-5</v>
      </c>
      <c r="N225">
        <v>0</v>
      </c>
      <c r="O225">
        <v>-3.1409951006084063</v>
      </c>
      <c r="P225">
        <v>-3.3193612377824371</v>
      </c>
      <c r="Q225">
        <f>(LOG10(K225)-L225)^2/$AM$20/$AM$20</f>
        <v>9.2322292892796594E-24</v>
      </c>
      <c r="R225" s="25">
        <f>(V225-M225)^2/$AM$18/$AM$18</f>
        <v>0.20830511197269208</v>
      </c>
      <c r="S225" s="16">
        <f t="shared" si="11"/>
        <v>6.0364529253442433E-19</v>
      </c>
      <c r="T225">
        <f>(LOG10(B225)-O225)^2/$AM$17/$AM$17</f>
        <v>1.3593566984834844E-2</v>
      </c>
      <c r="U225">
        <f>(LOG10(H225)-P225)^2/$AM$21/$AM$21</f>
        <v>3.7162568835748304E-2</v>
      </c>
      <c r="V225">
        <f>SUM($AI$9*B225,$AJ$9*C225,$AK$9*D225,$AL$9*E225,$AM$9*F225,$AN$9*G225)</f>
        <v>8.4499081596480234E-4</v>
      </c>
      <c r="W225" s="16">
        <f>$AI$8*B225+$AJ$8*C225+$AK$8*D225+$AM$8*F225+$AN$8*G225</f>
        <v>-5.438622926273414E-13</v>
      </c>
      <c r="X225" s="16">
        <f>(B225-$B$2)^2/$B$2/$B$2</f>
        <v>2.018485110463689E-2</v>
      </c>
      <c r="Y225" s="16">
        <f>(C225-$C$2)^2/$C$2/$C$2</f>
        <v>7.1714019137163271E-2</v>
      </c>
      <c r="Z225" s="16">
        <f>(D225-$D$2)^2/$D$2/$D$2</f>
        <v>2.228240670303876E-2</v>
      </c>
      <c r="AA225" s="16">
        <f>(E225-$E$2)^2/$E$2/$E$2</f>
        <v>0.14147892810849588</v>
      </c>
      <c r="AB225" s="16">
        <f>(F225-$F$2)^2/$F$2/$F$2</f>
        <v>2.505479026097018E-2</v>
      </c>
      <c r="AC225" s="16">
        <f>(G225-$G$2)^2/$G$2/$G$2</f>
        <v>0.13222062833460271</v>
      </c>
      <c r="AD225" s="16">
        <f>(H225-$H$2)^2/$H$2/$H$2</f>
        <v>0.14148195885842274</v>
      </c>
      <c r="AE225" s="66">
        <f t="shared" si="12"/>
        <v>0.55441758250733042</v>
      </c>
      <c r="AF225" s="66"/>
      <c r="AG225" s="66"/>
    </row>
    <row r="226" spans="1:33" x14ac:dyDescent="0.25">
      <c r="A226">
        <v>225</v>
      </c>
      <c r="B226" s="49">
        <v>3.6553460987931398E-4</v>
      </c>
      <c r="C226" s="49">
        <v>3.0112362006084501E-9</v>
      </c>
      <c r="D226" s="49">
        <v>7.0114330168228201E-4</v>
      </c>
      <c r="E226" s="49">
        <v>4.2608719032115503E-6</v>
      </c>
      <c r="F226" s="49">
        <v>1.31233541740878E-5</v>
      </c>
      <c r="G226" s="49">
        <v>3.6822214037319799E-6</v>
      </c>
      <c r="H226" s="49">
        <v>1.2545068678521801E-4</v>
      </c>
      <c r="I226" s="50"/>
      <c r="J226">
        <v>0.956752467127164</v>
      </c>
      <c r="K226" s="49">
        <f t="shared" si="10"/>
        <v>2.8810076640347625E-9</v>
      </c>
      <c r="L226">
        <v>-8.5404555864756269</v>
      </c>
      <c r="M226">
        <v>7.2326236399658701E-4</v>
      </c>
      <c r="N226">
        <v>0</v>
      </c>
      <c r="O226">
        <v>-3.3309910336869981</v>
      </c>
      <c r="P226">
        <v>-3.613287659773063</v>
      </c>
      <c r="Q226">
        <f>(LOG10(K226)-L226)^2/$AM$20/$AM$20</f>
        <v>1.0390160062740206E-21</v>
      </c>
      <c r="R226" s="25">
        <f>(V226-M226)^2/$AM$18/$AM$18</f>
        <v>1.5706834174749859E-5</v>
      </c>
      <c r="S226" s="16">
        <f t="shared" si="11"/>
        <v>3.9395534977657508E-19</v>
      </c>
      <c r="T226">
        <f>(LOG10(B226)-O226)^2/$AM$17/$AM$17</f>
        <v>2.8132661474139574E-3</v>
      </c>
      <c r="U226">
        <f>(LOG10(H226)-P226)^2/$AM$21/$AM$21</f>
        <v>2.0770473084606531E-2</v>
      </c>
      <c r="V226">
        <f>SUM($AI$9*B226,$AJ$9*C226,$AK$9*D226,$AL$9*E226,$AM$9*F226,$AN$9*G226)</f>
        <v>7.3106922019798906E-4</v>
      </c>
      <c r="W226" s="16">
        <f>$AI$8*B226+$AJ$8*C226+$AK$8*D226+$AM$8*F226+$AN$8*G226</f>
        <v>-4.3936103763365475E-13</v>
      </c>
      <c r="X226" s="16">
        <f>(B226-$B$2)^2/$B$2/$B$2</f>
        <v>6.6429390824184767E-2</v>
      </c>
      <c r="Y226" s="16">
        <f>(C226-$C$2)^2/$C$2/$C$2</f>
        <v>0.20841576537361878</v>
      </c>
      <c r="Z226" s="16">
        <f>(D226-$D$2)^2/$D$2/$D$2</f>
        <v>7.4027189864503781E-2</v>
      </c>
      <c r="AA226" s="16">
        <f>(E226-$E$2)^2/$E$2/$E$2</f>
        <v>0.36395370594702703</v>
      </c>
      <c r="AB226" s="16">
        <f>(F226-$F$2)^2/$F$2/$F$2</f>
        <v>0.11013313624345469</v>
      </c>
      <c r="AC226" s="16">
        <f>(G226-$G$2)^2/$G$2/$G$2</f>
        <v>0.6969242617000142</v>
      </c>
      <c r="AD226" s="16">
        <f>(H226-$H$2)^2/$H$2/$H$2</f>
        <v>0.36395929377298902</v>
      </c>
      <c r="AE226" s="66">
        <f t="shared" si="12"/>
        <v>1.8838427437257921</v>
      </c>
      <c r="AF226" s="66"/>
      <c r="AG226" s="66"/>
    </row>
    <row r="227" spans="1:33" x14ac:dyDescent="0.25">
      <c r="A227">
        <v>226</v>
      </c>
      <c r="B227" s="49">
        <v>6.2947149239322802E-4</v>
      </c>
      <c r="C227" s="49">
        <v>9.0770041639250807E-9</v>
      </c>
      <c r="D227" s="49">
        <v>1.2421190344799099E-3</v>
      </c>
      <c r="E227" s="49">
        <v>2.26236433358645E-5</v>
      </c>
      <c r="F227" s="49">
        <v>7.8021911821179993E-6</v>
      </c>
      <c r="G227" s="49">
        <v>1.228652052173E-6</v>
      </c>
      <c r="H227" s="49">
        <v>6.6611270024291699E-4</v>
      </c>
      <c r="I227" s="50"/>
      <c r="J227">
        <v>0.95420679576627498</v>
      </c>
      <c r="K227" s="49">
        <f t="shared" si="10"/>
        <v>8.6613390584160866E-9</v>
      </c>
      <c r="L227">
        <v>-8.0624149600986765</v>
      </c>
      <c r="M227">
        <v>1.1469337746303999E-3</v>
      </c>
      <c r="N227">
        <v>0</v>
      </c>
      <c r="O227">
        <v>-3.1360335013587237</v>
      </c>
      <c r="P227">
        <v>-3.4486275094939254</v>
      </c>
      <c r="Q227">
        <f>(LOG10(K227)-L227)^2/$AM$20/$AM$20</f>
        <v>8.1690680366779131E-24</v>
      </c>
      <c r="R227" s="25">
        <f>(V227-M227)^2/$AM$18/$AM$18</f>
        <v>3.2332837789577546E-3</v>
      </c>
      <c r="S227" s="16">
        <f t="shared" si="11"/>
        <v>1.0304276995223792E-16</v>
      </c>
      <c r="T227">
        <f>(LOG10(B227)-O227)^2/$AM$17/$AM$17</f>
        <v>1.0559390677864267E-3</v>
      </c>
      <c r="U227">
        <f>(LOG10(H227)-P227)^2/$AM$21/$AM$21</f>
        <v>1.851983808248826E-2</v>
      </c>
      <c r="V227">
        <f>SUM($AI$9*B227,$AJ$9*C227,$AK$9*D227,$AL$9*E227,$AM$9*F227,$AN$9*G227)</f>
        <v>1.2589429918921549E-3</v>
      </c>
      <c r="W227" s="16">
        <f>$AI$8*B227+$AJ$8*C227+$AK$8*D227+$AM$8*F227+$AN$8*G227</f>
        <v>-7.1056989294929023E-12</v>
      </c>
      <c r="X227" s="16">
        <f>(B227-$B$2)^2/$B$2/$B$2</f>
        <v>7.7404072781147859E-2</v>
      </c>
      <c r="Y227" s="16">
        <f>(C227-$C$2)^2/$C$2/$C$2</f>
        <v>0.40734622287508759</v>
      </c>
      <c r="Z227" s="16">
        <f>(D227-$D$2)^2/$D$2/$D$2</f>
        <v>8.3843093601624549E-2</v>
      </c>
      <c r="AA227" s="16">
        <f>(E227-$E$2)^2/$E$2/$E$2</f>
        <v>1.2241318336014793</v>
      </c>
      <c r="AB227" s="16">
        <f>(F227-$F$2)^2/$F$2/$F$2</f>
        <v>4.3335217687990174E-2</v>
      </c>
      <c r="AC227" s="16">
        <f>(G227-$G$2)^2/$G$2/$G$2</f>
        <v>0.15036792703353313</v>
      </c>
      <c r="AD227" s="16">
        <f>(H227-$H$2)^2/$H$2/$H$2</f>
        <v>1.2241912230336194</v>
      </c>
      <c r="AE227" s="66">
        <f t="shared" si="12"/>
        <v>3.2106195906144821</v>
      </c>
      <c r="AF227" s="66"/>
      <c r="AG227" s="66"/>
    </row>
    <row r="228" spans="1:33" x14ac:dyDescent="0.25">
      <c r="A228">
        <v>227</v>
      </c>
      <c r="B228" s="49">
        <v>5.7392357659505203E-4</v>
      </c>
      <c r="C228" s="49">
        <v>7.5432078653989392E-9</v>
      </c>
      <c r="D228" s="49">
        <v>1.12934597412987E-3</v>
      </c>
      <c r="E228" s="49">
        <v>1.7114017493600599E-5</v>
      </c>
      <c r="F228" s="49">
        <v>8.5160022307802606E-6</v>
      </c>
      <c r="G228" s="49">
        <v>1.47671828991993E-6</v>
      </c>
      <c r="H228" s="49">
        <v>5.0388901652312704E-4</v>
      </c>
      <c r="I228" s="50"/>
      <c r="J228">
        <v>0.95472879017309997</v>
      </c>
      <c r="K228" s="49">
        <f t="shared" si="10"/>
        <v>7.2017177193565416E-9</v>
      </c>
      <c r="L228">
        <v>-8.142563905309526</v>
      </c>
      <c r="M228">
        <v>9.3941043630789097E-4</v>
      </c>
      <c r="N228">
        <v>0</v>
      </c>
      <c r="O228">
        <v>-3.4606005104309143</v>
      </c>
      <c r="P228">
        <v>-3.6771587401613521</v>
      </c>
      <c r="Q228">
        <f>(LOG10(K228)-L228)^2/$AM$20/$AM$20</f>
        <v>7.7570599013873467E-22</v>
      </c>
      <c r="R228" s="25">
        <f>(V228-M228)^2/$AM$18/$AM$18</f>
        <v>1.1196563529771469E-2</v>
      </c>
      <c r="S228" s="16">
        <f t="shared" si="11"/>
        <v>4.7685136379971078E-19</v>
      </c>
      <c r="T228">
        <f>(LOG10(B228)-O228)^2/$AM$17/$AM$17</f>
        <v>1.2040077756116842E-2</v>
      </c>
      <c r="U228">
        <f>(LOG10(H228)-P228)^2/$AM$21/$AM$21</f>
        <v>3.6003854205707307E-2</v>
      </c>
      <c r="V228">
        <f>SUM($AI$9*B228,$AJ$9*C228,$AK$9*D228,$AL$9*E228,$AM$9*F228,$AN$9*G228)</f>
        <v>1.1478471536734852E-3</v>
      </c>
      <c r="W228" s="16">
        <f>$AI$8*B228+$AJ$8*C228+$AK$8*D228+$AM$8*F228+$AN$8*G228</f>
        <v>-4.8338097631356813E-13</v>
      </c>
      <c r="X228" s="16">
        <f>(B228-$B$2)^2/$B$2/$B$2</f>
        <v>2.7363544956892669E-2</v>
      </c>
      <c r="Y228" s="16">
        <f>(C228-$C$2)^2/$C$2/$C$2</f>
        <v>0.13062009750604797</v>
      </c>
      <c r="Z228" s="16">
        <f>(D228-$D$2)^2/$D$2/$D$2</f>
        <v>2.9748229434313319E-2</v>
      </c>
      <c r="AA228" s="16">
        <f>(E228-$E$2)^2/$E$2/$E$2</f>
        <v>0.35215174407192606</v>
      </c>
      <c r="AB228" s="16">
        <f>(F228-$F$2)^2/$F$2/$F$2</f>
        <v>1.8422052398736243E-2</v>
      </c>
      <c r="AC228" s="16">
        <f>(G228-$G$2)^2/$G$2/$G$2</f>
        <v>6.9782470695036403E-2</v>
      </c>
      <c r="AD228" s="16">
        <f>(H228-$H$2)^2/$H$2/$H$2</f>
        <v>0.35216605007552609</v>
      </c>
      <c r="AE228" s="66">
        <f t="shared" si="12"/>
        <v>0.98025418913847884</v>
      </c>
      <c r="AF228" s="66"/>
      <c r="AG228" s="66"/>
    </row>
    <row r="229" spans="1:33" x14ac:dyDescent="0.25">
      <c r="A229">
        <v>228</v>
      </c>
      <c r="B229" s="49">
        <v>3.9268061275103602E-4</v>
      </c>
      <c r="C229" s="49">
        <v>3.49136860982874E-9</v>
      </c>
      <c r="D229" s="49">
        <v>7.57694133294592E-4</v>
      </c>
      <c r="E229" s="49">
        <v>5.3354920693947198E-6</v>
      </c>
      <c r="F229" s="49">
        <v>1.22464022985466E-5</v>
      </c>
      <c r="G229" s="49">
        <v>3.1777794795711502E-6</v>
      </c>
      <c r="H229" s="49">
        <v>1.5709057197701401E-4</v>
      </c>
      <c r="I229" s="50"/>
      <c r="J229">
        <v>0.95648371805867105</v>
      </c>
      <c r="K229" s="49">
        <f t="shared" si="10"/>
        <v>3.3394372290423268E-9</v>
      </c>
      <c r="L229">
        <v>-8.4763267155506021</v>
      </c>
      <c r="M229">
        <v>1.6814109549291799E-3</v>
      </c>
      <c r="N229">
        <v>0</v>
      </c>
      <c r="O229">
        <v>-3.2460699914167024</v>
      </c>
      <c r="P229">
        <v>-3.2534360409421503</v>
      </c>
      <c r="Q229">
        <f>(LOG10(K229)-L229)^2/$AM$20/$AM$20</f>
        <v>6.8729765823732381E-22</v>
      </c>
      <c r="R229" s="25">
        <f>(V229-M229)^2/$AM$18/$AM$18</f>
        <v>0.20691907313559768</v>
      </c>
      <c r="S229" s="16">
        <f t="shared" si="11"/>
        <v>5.1137723837301125E-19</v>
      </c>
      <c r="T229">
        <f>(LOG10(B229)-O229)^2/$AM$17/$AM$17</f>
        <v>6.3912468807926235E-3</v>
      </c>
      <c r="U229">
        <f>(LOG10(H229)-P229)^2/$AM$21/$AM$21</f>
        <v>7.5738848282349155E-2</v>
      </c>
      <c r="V229">
        <f>SUM($AI$9*B229,$AJ$9*C229,$AK$9*D229,$AL$9*E229,$AM$9*F229,$AN$9*G229)</f>
        <v>7.8536122600264655E-4</v>
      </c>
      <c r="W229" s="16">
        <f>$AI$8*B229+$AJ$8*C229+$AK$8*D229+$AM$8*F229+$AN$8*G229</f>
        <v>-5.0057451673329867E-13</v>
      </c>
      <c r="X229" s="16">
        <f>(B229-$B$2)^2/$B$2/$B$2</f>
        <v>4.10531814574321E-2</v>
      </c>
      <c r="Y229" s="16">
        <f>(C229-$C$2)^2/$C$2/$C$2</f>
        <v>0.13680414838325872</v>
      </c>
      <c r="Z229" s="16">
        <f>(D229-$D$2)^2/$D$2/$D$2</f>
        <v>4.5526253742291356E-2</v>
      </c>
      <c r="AA229" s="16">
        <f>(E229-$E$2)^2/$E$2/$E$2</f>
        <v>0.25324223848596522</v>
      </c>
      <c r="AB229" s="16">
        <f>(F229-$F$2)^2/$F$2/$F$2</f>
        <v>5.8982449455643536E-2</v>
      </c>
      <c r="AC229" s="16">
        <f>(G229-$G$2)^2/$G$2/$G$2</f>
        <v>0.34042643227580605</v>
      </c>
      <c r="AD229" s="16">
        <f>(H229-$H$2)^2/$H$2/$H$2</f>
        <v>0.2532468352129138</v>
      </c>
      <c r="AE229" s="66">
        <f t="shared" si="12"/>
        <v>1.1292815390133106</v>
      </c>
      <c r="AF229" s="66"/>
      <c r="AG229" s="66"/>
    </row>
    <row r="230" spans="1:33" x14ac:dyDescent="0.25">
      <c r="A230">
        <v>229</v>
      </c>
      <c r="B230" s="49">
        <v>5.9274184134846999E-4</v>
      </c>
      <c r="C230" s="49">
        <v>8.0475890981825304E-9</v>
      </c>
      <c r="D230" s="49">
        <v>1.1675885374941E-3</v>
      </c>
      <c r="E230" s="49">
        <v>1.88690595350118E-5</v>
      </c>
      <c r="F230" s="49">
        <v>8.2592325819247905E-6</v>
      </c>
      <c r="G230" s="49">
        <v>1.3847267757913201E-6</v>
      </c>
      <c r="H230" s="49">
        <v>5.5556379537873501E-4</v>
      </c>
      <c r="I230" s="50"/>
      <c r="J230">
        <v>0.954551084198489</v>
      </c>
      <c r="K230" s="49">
        <f t="shared" si="10"/>
        <v>7.6818348988540745E-9</v>
      </c>
      <c r="L230">
        <v>-8.1145350311241735</v>
      </c>
      <c r="M230">
        <v>7.4344663980153904E-4</v>
      </c>
      <c r="N230">
        <v>0</v>
      </c>
      <c r="O230">
        <v>-3.4732615663477846</v>
      </c>
      <c r="P230">
        <v>-3.711308649298545</v>
      </c>
      <c r="Q230">
        <f>(LOG10(K230)-L230)^2/$AM$20/$AM$20</f>
        <v>8.5816154688377247E-23</v>
      </c>
      <c r="R230" s="25">
        <f>(V230-M230)^2/$AM$18/$AM$18</f>
        <v>5.0356278526540968E-2</v>
      </c>
      <c r="S230" s="16">
        <f t="shared" si="11"/>
        <v>1.4824704941509484E-18</v>
      </c>
      <c r="T230">
        <f>(LOG10(B230)-O230)^2/$AM$17/$AM$17</f>
        <v>1.514464365150817E-2</v>
      </c>
      <c r="U230">
        <f>(LOG10(H230)-P230)^2/$AM$21/$AM$21</f>
        <v>5.1993709939400785E-2</v>
      </c>
      <c r="V230">
        <f>SUM($AI$9*B230,$AJ$9*C230,$AK$9*D230,$AL$9*E230,$AM$9*F230,$AN$9*G230)</f>
        <v>1.1854836818446428E-3</v>
      </c>
      <c r="W230" s="16">
        <f>$AI$8*B230+$AJ$8*C230+$AK$8*D230+$AM$8*F230+$AN$8*G230</f>
        <v>8.5229721466983845E-13</v>
      </c>
      <c r="X230" s="16">
        <f>(B230-$B$2)^2/$B$2/$B$2</f>
        <v>4.1465991239149957E-2</v>
      </c>
      <c r="Y230" s="16">
        <f>(C230-$C$2)^2/$C$2/$C$2</f>
        <v>0.20470721195621838</v>
      </c>
      <c r="Z230" s="16">
        <f>(D230-$D$2)^2/$D$2/$D$2</f>
        <v>4.5020281511215308E-2</v>
      </c>
      <c r="AA230" s="16">
        <f>(E230-$E$2)^2/$E$2/$E$2</f>
        <v>0.57279060545426541</v>
      </c>
      <c r="AB230" s="16">
        <f>(F230-$F$2)^2/$F$2/$F$2</f>
        <v>2.6175001918431647E-2</v>
      </c>
      <c r="AC230" s="16">
        <f>(G230-$G$2)^2/$G$2/$G$2</f>
        <v>9.6101435818278139E-2</v>
      </c>
      <c r="AD230" s="16">
        <f>(H230-$H$2)^2/$H$2/$H$2</f>
        <v>0.57281538182060254</v>
      </c>
      <c r="AE230" s="66">
        <f t="shared" si="12"/>
        <v>1.5590759097181615</v>
      </c>
      <c r="AF230" s="66"/>
      <c r="AG230" s="66"/>
    </row>
    <row r="231" spans="1:33" x14ac:dyDescent="0.25">
      <c r="A231">
        <v>230</v>
      </c>
      <c r="B231" s="49">
        <v>4.1395972825793902E-4</v>
      </c>
      <c r="C231" s="49">
        <v>3.8909396387649803E-9</v>
      </c>
      <c r="D231" s="49">
        <v>8.0179180877609703E-4</v>
      </c>
      <c r="E231" s="49">
        <v>6.2892129123592996E-6</v>
      </c>
      <c r="F231" s="49">
        <v>1.16393681521707E-5</v>
      </c>
      <c r="G231" s="49">
        <v>2.85280290983184E-6</v>
      </c>
      <c r="H231" s="49">
        <v>1.85170921249833E-4</v>
      </c>
      <c r="I231" s="50"/>
      <c r="J231">
        <v>0.95627394009859601</v>
      </c>
      <c r="K231" s="49">
        <f t="shared" si="10"/>
        <v>3.7208041790475956E-9</v>
      </c>
      <c r="L231">
        <v>-8.4293631857024227</v>
      </c>
      <c r="M231">
        <v>1.5477196224643699E-4</v>
      </c>
      <c r="N231">
        <v>0</v>
      </c>
      <c r="O231">
        <v>-3.078634229930481</v>
      </c>
      <c r="P231">
        <v>-3.4029807636701555</v>
      </c>
      <c r="Q231">
        <f>(LOG10(K231)-L231)^2/$AM$20/$AM$20</f>
        <v>4.1705057363978434E-23</v>
      </c>
      <c r="R231" s="25">
        <f>(V231-M231)^2/$AM$18/$AM$18</f>
        <v>0.11677685277814677</v>
      </c>
      <c r="S231" s="16">
        <f t="shared" si="11"/>
        <v>5.8359450479227579E-19</v>
      </c>
      <c r="T231">
        <f>(LOG10(B231)-O231)^2/$AM$17/$AM$17</f>
        <v>2.31660084367796E-2</v>
      </c>
      <c r="U231">
        <f>(LOG10(H231)-P231)^2/$AM$21/$AM$21</f>
        <v>2.71337407032874E-2</v>
      </c>
      <c r="V231">
        <f>SUM($AI$9*B231,$AJ$9*C231,$AK$9*D231,$AL$9*E231,$AM$9*F231,$AN$9*G231)</f>
        <v>8.2791945705063159E-4</v>
      </c>
      <c r="W231" s="16">
        <f>$AI$8*B231+$AJ$8*C231+$AK$8*D231+$AM$8*F231+$AN$8*G231</f>
        <v>-5.3475350148289363E-13</v>
      </c>
      <c r="X231" s="16">
        <f>(B231-$B$2)^2/$B$2/$B$2</f>
        <v>2.5410305070918172E-2</v>
      </c>
      <c r="Y231" s="16">
        <f>(C231-$C$2)^2/$C$2/$C$2</f>
        <v>8.8658056807625063E-2</v>
      </c>
      <c r="Z231" s="16">
        <f>(D231-$D$2)^2/$D$2/$D$2</f>
        <v>2.8085407287546611E-2</v>
      </c>
      <c r="AA231" s="16">
        <f>(E231-$E$2)^2/$E$2/$E$2</f>
        <v>0.17175580964607168</v>
      </c>
      <c r="AB231" s="16">
        <f>(F231-$F$2)^2/$F$2/$F$2</f>
        <v>3.2853859794707327E-2</v>
      </c>
      <c r="AC231" s="16">
        <f>(G231-$G$2)^2/$G$2/$G$2</f>
        <v>0.17768556075101399</v>
      </c>
      <c r="AD231" s="16">
        <f>(H231-$H$2)^2/$H$2/$H$2</f>
        <v>0.17175932472895564</v>
      </c>
      <c r="AE231" s="66">
        <f t="shared" si="12"/>
        <v>0.69620832408683853</v>
      </c>
      <c r="AF231" s="66"/>
      <c r="AG231" s="66"/>
    </row>
    <row r="232" spans="1:33" x14ac:dyDescent="0.25">
      <c r="A232">
        <v>231</v>
      </c>
      <c r="B232" s="49">
        <v>3.79738194369601E-4</v>
      </c>
      <c r="C232" s="49">
        <v>3.25831165038968E-9</v>
      </c>
      <c r="D232" s="49">
        <v>7.3077781511025604E-4</v>
      </c>
      <c r="E232" s="49">
        <v>4.8038300064251702E-6</v>
      </c>
      <c r="F232" s="49">
        <v>1.26488723791516E-5</v>
      </c>
      <c r="G232" s="49">
        <v>3.4040876556533902E-6</v>
      </c>
      <c r="H232" s="49">
        <v>1.4143690969707699E-4</v>
      </c>
      <c r="I232" s="50"/>
      <c r="J232">
        <v>0.95661170338509804</v>
      </c>
      <c r="K232" s="49">
        <f t="shared" si="10"/>
        <v>3.1169390580387818E-9</v>
      </c>
      <c r="L232">
        <v>-8.5062716889154917</v>
      </c>
      <c r="M232">
        <v>1.27450738831139E-3</v>
      </c>
      <c r="N232">
        <v>0</v>
      </c>
      <c r="O232">
        <v>-3.4071590356682275</v>
      </c>
      <c r="P232">
        <v>-3.7443034490356006</v>
      </c>
      <c r="Q232">
        <f>(LOG10(K232)-L232)^2/$AM$20/$AM$20</f>
        <v>2.3603428259027372E-23</v>
      </c>
      <c r="R232" s="25">
        <f>(V232-M232)^2/$AM$18/$AM$18</f>
        <v>6.836015484634074E-2</v>
      </c>
      <c r="S232" s="16">
        <f t="shared" si="11"/>
        <v>4.5728546608532886E-19</v>
      </c>
      <c r="T232">
        <f>(LOG10(B232)-O232)^2/$AM$17/$AM$17</f>
        <v>4.4600247265369082E-5</v>
      </c>
      <c r="U232">
        <f>(LOG10(H232)-P232)^2/$AM$21/$AM$21</f>
        <v>2.7632785676331736E-3</v>
      </c>
      <c r="V232">
        <f>SUM($AI$9*B232,$AJ$9*C232,$AK$9*D232,$AL$9*E232,$AM$9*F232,$AN$9*G232)</f>
        <v>7.5947638921256217E-4</v>
      </c>
      <c r="W232" s="16">
        <f>$AI$8*B232+$AJ$8*C232+$AK$8*D232+$AM$8*F232+$AN$8*G232</f>
        <v>-4.7336019940612999E-13</v>
      </c>
      <c r="X232" s="16">
        <f>(B232-$B$2)^2/$B$2/$B$2</f>
        <v>5.2393813358859689E-2</v>
      </c>
      <c r="Y232" s="16">
        <f>(C232-$C$2)^2/$C$2/$C$2</f>
        <v>0.16968884464858935</v>
      </c>
      <c r="Z232" s="16">
        <f>(D232-$D$2)^2/$D$2/$D$2</f>
        <v>5.8232011463646288E-2</v>
      </c>
      <c r="AA232" s="16">
        <f>(E232-$E$2)^2/$E$2/$E$2</f>
        <v>0.30551366924686463</v>
      </c>
      <c r="AB232" s="16">
        <f>(F232-$F$2)^2/$F$2/$F$2</f>
        <v>8.0490748210642921E-2</v>
      </c>
      <c r="AC232" s="16">
        <f>(G232-$G$2)^2/$G$2/$G$2</f>
        <v>0.48473369916411557</v>
      </c>
      <c r="AD232" s="16">
        <f>(H232-$H$2)^2/$H$2/$H$2</f>
        <v>0.30551880037390433</v>
      </c>
      <c r="AE232" s="66">
        <f t="shared" si="12"/>
        <v>1.4565715864666227</v>
      </c>
      <c r="AF232" s="66"/>
      <c r="AG232" s="66"/>
    </row>
    <row r="233" spans="1:33" x14ac:dyDescent="0.25">
      <c r="A233">
        <v>232</v>
      </c>
      <c r="B233" s="49">
        <v>5.0189378738232904E-4</v>
      </c>
      <c r="C233" s="49">
        <v>5.7574908008484598E-9</v>
      </c>
      <c r="D233" s="49">
        <v>9.8250896038383408E-4</v>
      </c>
      <c r="E233" s="49">
        <v>1.1381846544916099E-5</v>
      </c>
      <c r="F233" s="49">
        <v>9.6763373905425503E-6</v>
      </c>
      <c r="G233" s="49">
        <v>1.93169752188674E-6</v>
      </c>
      <c r="H233" s="49">
        <v>3.35114130404947E-4</v>
      </c>
      <c r="I233" s="50"/>
      <c r="J233">
        <v>0.95541709979600697</v>
      </c>
      <c r="K233" s="49">
        <f t="shared" si="10"/>
        <v>5.5008051630488253E-9</v>
      </c>
      <c r="L233">
        <v>-8.2595737373994957</v>
      </c>
      <c r="M233">
        <v>1.0581505971073799E-3</v>
      </c>
      <c r="N233">
        <v>0</v>
      </c>
      <c r="O233">
        <v>-3.1881119251092462</v>
      </c>
      <c r="P233">
        <v>-3.5257513638489089</v>
      </c>
      <c r="Q233">
        <f>(LOG10(K233)-L233)^2/$AM$20/$AM$20</f>
        <v>3.0453494356449338E-22</v>
      </c>
      <c r="R233" s="25">
        <f>(V233-M233)^2/$AM$18/$AM$18</f>
        <v>7.6162901238333849E-4</v>
      </c>
      <c r="S233" s="16">
        <f t="shared" si="11"/>
        <v>3.7971493660963206E-19</v>
      </c>
      <c r="T233">
        <f>(LOG10(B233)-O233)^2/$AM$17/$AM$17</f>
        <v>3.0956012331048656E-3</v>
      </c>
      <c r="U233">
        <f>(LOG10(H233)-P233)^2/$AM$21/$AM$21</f>
        <v>6.488254460495647E-4</v>
      </c>
      <c r="V233">
        <f>SUM($AI$9*B233,$AJ$9*C233,$AK$9*D233,$AL$9*E233,$AM$9*F233,$AN$9*G233)</f>
        <v>1.0037875751960051E-3</v>
      </c>
      <c r="W233" s="16">
        <f>$AI$8*B233+$AJ$8*C233+$AK$8*D233+$AM$8*F233+$AN$8*G233</f>
        <v>-4.3134709798342183E-13</v>
      </c>
      <c r="X233" s="16">
        <f>(B233-$B$2)^2/$B$2/$B$2</f>
        <v>3.6688891901185609E-4</v>
      </c>
      <c r="Y233" s="16">
        <f>(C233-$C$2)^2/$C$2/$C$2</f>
        <v>1.5306914783564907E-3</v>
      </c>
      <c r="Z233" s="16">
        <f>(D233-$D$2)^2/$D$2/$D$2</f>
        <v>4.0127678266155937E-4</v>
      </c>
      <c r="AA233" s="16">
        <f>(E233-$E$2)^2/$E$2/$E$2</f>
        <v>3.5667433062356352E-3</v>
      </c>
      <c r="AB233" s="16">
        <f>(F233-$F$2)^2/$F$2/$F$2</f>
        <v>3.2284013598547225E-4</v>
      </c>
      <c r="AC233" s="16">
        <f>(G233-$G$2)^2/$G$2/$G$2</f>
        <v>1.4026075132243269E-3</v>
      </c>
      <c r="AD233" s="16">
        <f>(H233-$H$2)^2/$H$2/$H$2</f>
        <v>3.5668539383535065E-3</v>
      </c>
      <c r="AE233" s="66">
        <f t="shared" si="12"/>
        <v>1.1157902073828848E-2</v>
      </c>
      <c r="AF233" s="66"/>
      <c r="AG233" s="66"/>
    </row>
    <row r="234" spans="1:33" x14ac:dyDescent="0.25">
      <c r="A234">
        <v>233</v>
      </c>
      <c r="B234" s="49">
        <v>6.1407791467784603E-4</v>
      </c>
      <c r="C234" s="49">
        <v>8.6383443944210505E-9</v>
      </c>
      <c r="D234" s="49">
        <v>1.2108996496155301E-3</v>
      </c>
      <c r="E234" s="49">
        <v>2.09960061118377E-5</v>
      </c>
      <c r="F234" s="49">
        <v>7.9871011059570907E-6</v>
      </c>
      <c r="G234" s="49">
        <v>1.2906192671636801E-6</v>
      </c>
      <c r="H234" s="49">
        <v>6.1818894671560303E-4</v>
      </c>
      <c r="I234" s="50"/>
      <c r="J234">
        <v>0.95435067620943803</v>
      </c>
      <c r="K234" s="49">
        <f t="shared" si="10"/>
        <v>8.2440098141457388E-9</v>
      </c>
      <c r="L234">
        <v>-8.0838614998801415</v>
      </c>
      <c r="M234">
        <v>9.5477649709976397E-4</v>
      </c>
      <c r="N234">
        <v>0</v>
      </c>
      <c r="O234">
        <v>-3.1472560263852927</v>
      </c>
      <c r="P234">
        <v>-3.5427295349522252</v>
      </c>
      <c r="Q234">
        <f>(LOG10(K234)-L234)^2/$AM$20/$AM$20</f>
        <v>2.4407995384871334E-24</v>
      </c>
      <c r="R234" s="25">
        <f>(V234-M234)^2/$AM$18/$AM$18</f>
        <v>1.9260504843172981E-2</v>
      </c>
      <c r="S234" s="16">
        <f t="shared" si="11"/>
        <v>2.351586948999992E-17</v>
      </c>
      <c r="T234">
        <f>(LOG10(B234)-O234)^2/$AM$17/$AM$17</f>
        <v>1.0407235803668953E-3</v>
      </c>
      <c r="U234">
        <f>(LOG10(H234)-P234)^2/$AM$21/$AM$21</f>
        <v>2.7864084243733336E-2</v>
      </c>
      <c r="V234">
        <f>SUM($AI$9*B234,$AJ$9*C234,$AK$9*D234,$AL$9*E234,$AM$9*F234,$AN$9*G234)</f>
        <v>1.2281558327502135E-3</v>
      </c>
      <c r="W234" s="16">
        <f>$AI$8*B234+$AJ$8*C234+$AK$8*D234+$AM$8*F234+$AN$8*G234</f>
        <v>-3.3945214758637131E-12</v>
      </c>
      <c r="X234" s="16">
        <f>(B234-$B$2)^2/$B$2/$B$2</f>
        <v>6.09879598826642E-2</v>
      </c>
      <c r="Y234" s="16">
        <f>(C234-$C$2)^2/$C$2/$C$2</f>
        <v>0.3125554294411495</v>
      </c>
      <c r="Z234" s="16">
        <f>(D234-$D$2)^2/$D$2/$D$2</f>
        <v>6.612356997571045E-2</v>
      </c>
      <c r="AA234" s="16">
        <f>(E234-$E$2)^2/$E$2/$E$2</f>
        <v>0.91176057705138769</v>
      </c>
      <c r="AB234" s="16">
        <f>(F234-$F$2)^2/$F$2/$F$2</f>
        <v>3.58742484795323E-2</v>
      </c>
      <c r="AC234" s="16">
        <f>(G234-$G$2)^2/$G$2/$G$2</f>
        <v>0.12737425115975171</v>
      </c>
      <c r="AD234" s="16">
        <f>(H234-$H$2)^2/$H$2/$H$2</f>
        <v>0.91180278409160054</v>
      </c>
      <c r="AE234" s="66">
        <f t="shared" si="12"/>
        <v>2.4264788200817966</v>
      </c>
      <c r="AF234" s="66"/>
      <c r="AG234" s="66"/>
    </row>
    <row r="235" spans="1:33" x14ac:dyDescent="0.25">
      <c r="A235">
        <v>234</v>
      </c>
      <c r="B235" s="49">
        <v>5.8599553033564797E-4</v>
      </c>
      <c r="C235" s="49">
        <v>7.8649719008572806E-9</v>
      </c>
      <c r="D235" s="49">
        <v>1.1538834666132501E-3</v>
      </c>
      <c r="E235" s="49">
        <v>1.8227039810094999E-5</v>
      </c>
      <c r="F235" s="49">
        <v>8.3493919663741996E-6</v>
      </c>
      <c r="G235" s="49">
        <v>1.4166731006251899E-6</v>
      </c>
      <c r="H235" s="49">
        <v>5.3666040076775004E-4</v>
      </c>
      <c r="I235" s="50"/>
      <c r="J235">
        <v>0.954614689463957</v>
      </c>
      <c r="K235" s="49">
        <f t="shared" si="10"/>
        <v>7.5080177087796214E-9</v>
      </c>
      <c r="L235">
        <v>-8.1244747117151057</v>
      </c>
      <c r="M235">
        <v>1.78723366466326E-3</v>
      </c>
      <c r="N235">
        <v>0</v>
      </c>
      <c r="O235">
        <v>-3.3039316726492687</v>
      </c>
      <c r="P235">
        <v>-3.3773381638161495</v>
      </c>
      <c r="Q235">
        <f>(LOG10(K235)-L235)^2/$AM$20/$AM$20</f>
        <v>4.8549675272444581E-23</v>
      </c>
      <c r="R235" s="25">
        <f>(V235-M235)^2/$AM$18/$AM$18</f>
        <v>9.7550411309151638E-2</v>
      </c>
      <c r="S235" s="16">
        <f t="shared" si="11"/>
        <v>8.1353157850450407E-18</v>
      </c>
      <c r="T235">
        <f>(LOG10(B235)-O235)^2/$AM$17/$AM$17</f>
        <v>1.2897427110781399E-3</v>
      </c>
      <c r="U235">
        <f>(LOG10(H235)-P235)^2/$AM$21/$AM$21</f>
        <v>2.8642680789522463E-3</v>
      </c>
      <c r="V235">
        <f>SUM($AI$9*B235,$AJ$9*C235,$AK$9*D235,$AL$9*E235,$AM$9*F235,$AN$9*G235)</f>
        <v>1.1719910586747227E-3</v>
      </c>
      <c r="W235" s="16">
        <f>$AI$8*B235+$AJ$8*C235+$AK$8*D235+$AM$8*F235+$AN$8*G235</f>
        <v>1.9965732480107184E-12</v>
      </c>
      <c r="X235" s="16">
        <f>(B235-$B$2)^2/$B$2/$B$2</f>
        <v>3.6074476815028136E-2</v>
      </c>
      <c r="Y235" s="16">
        <f>(C235-$C$2)^2/$C$2/$C$2</f>
        <v>0.17596907059121716</v>
      </c>
      <c r="Z235" s="16">
        <f>(D235-$D$2)^2/$D$2/$D$2</f>
        <v>3.9184738007403866E-2</v>
      </c>
      <c r="AA235" s="16">
        <f>(E235-$E$2)^2/$E$2/$E$2</f>
        <v>0.48588315770632656</v>
      </c>
      <c r="AB235" s="16">
        <f>(F235-$F$2)^2/$F$2/$F$2</f>
        <v>2.3297994573912167E-2</v>
      </c>
      <c r="AC235" s="16">
        <f>(G235-$G$2)^2/$G$2/$G$2</f>
        <v>8.6485241046943204E-2</v>
      </c>
      <c r="AD235" s="16">
        <f>(H235-$H$2)^2/$H$2/$H$2</f>
        <v>0.48590371402258759</v>
      </c>
      <c r="AE235" s="66">
        <f t="shared" si="12"/>
        <v>1.3327983927634186</v>
      </c>
      <c r="AF235" s="66"/>
      <c r="AG235" s="66"/>
    </row>
    <row r="236" spans="1:33" x14ac:dyDescent="0.25">
      <c r="A236">
        <v>235</v>
      </c>
      <c r="B236" s="49">
        <v>3.4710946713373698E-4</v>
      </c>
      <c r="C236" s="49">
        <v>2.7042926817793002E-9</v>
      </c>
      <c r="D236" s="49">
        <v>6.6252974217561504E-4</v>
      </c>
      <c r="E236" s="49">
        <v>3.6172976785500699E-6</v>
      </c>
      <c r="F236" s="49">
        <v>1.3796713610413401E-5</v>
      </c>
      <c r="G236" s="49">
        <v>4.0984616303690698E-6</v>
      </c>
      <c r="H236" s="49">
        <v>1.06502079359209E-4</v>
      </c>
      <c r="I236" s="50"/>
      <c r="J236">
        <v>0.95693548191725597</v>
      </c>
      <c r="K236" s="49">
        <f t="shared" si="10"/>
        <v>2.5878336206837832E-9</v>
      </c>
      <c r="L236">
        <v>-8.5870636491333485</v>
      </c>
      <c r="M236">
        <v>1.0289203049237E-3</v>
      </c>
      <c r="N236">
        <v>0</v>
      </c>
      <c r="O236">
        <v>-3.296652904685264</v>
      </c>
      <c r="P236">
        <v>-3.4836274200301358</v>
      </c>
      <c r="Q236">
        <f>(LOG10(K236)-L236)^2/$AM$20/$AM$20</f>
        <v>1.2231470089004351E-22</v>
      </c>
      <c r="R236" s="25">
        <f>(V236-M236)^2/$AM$18/$AM$18</f>
        <v>2.8870300219701491E-2</v>
      </c>
      <c r="S236" s="16">
        <f t="shared" si="11"/>
        <v>1.1581894869430434E-16</v>
      </c>
      <c r="T236">
        <f>(LOG10(B236)-O236)^2/$AM$17/$AM$17</f>
        <v>6.6325254322915561E-3</v>
      </c>
      <c r="U236">
        <f>(LOG10(H236)-P236)^2/$AM$21/$AM$21</f>
        <v>5.9783793565445997E-2</v>
      </c>
      <c r="V236">
        <f>SUM($AI$9*B236,$AJ$9*C236,$AK$9*D236,$AL$9*E236,$AM$9*F236,$AN$9*G236)</f>
        <v>6.9421892673412902E-4</v>
      </c>
      <c r="W236" s="16">
        <f>$AI$8*B236+$AJ$8*C236+$AK$8*D236+$AM$8*F236+$AN$8*G236</f>
        <v>7.5333448653442867E-12</v>
      </c>
      <c r="X236" s="16">
        <f>(B236-$B$2)^2/$B$2/$B$2</f>
        <v>8.7115539056909108E-2</v>
      </c>
      <c r="Y236" s="16">
        <f>(C236-$C$2)^2/$C$2/$C$2</f>
        <v>0.26206573892438989</v>
      </c>
      <c r="Z236" s="16">
        <f>(D236-$D$2)^2/$D$2/$D$2</f>
        <v>9.7448628542718116E-2</v>
      </c>
      <c r="AA236" s="16">
        <f>(E236-$E$2)^2/$E$2/$E$2</f>
        <v>0.43984300332268955</v>
      </c>
      <c r="AB236" s="16">
        <f>(F236-$F$2)^2/$F$2/$F$2</f>
        <v>0.16016087200214055</v>
      </c>
      <c r="AC236" s="16">
        <f>(G236-$G$2)^2/$G$2/$G$2</f>
        <v>1.0862410702114456</v>
      </c>
      <c r="AD236" s="16">
        <f>(H236-$H$2)^2/$H$2/$H$2</f>
        <v>0.43984896698017839</v>
      </c>
      <c r="AE236" s="66">
        <f t="shared" si="12"/>
        <v>2.5727238190404709</v>
      </c>
      <c r="AF236" s="66"/>
      <c r="AG236" s="66"/>
    </row>
    <row r="237" spans="1:33" x14ac:dyDescent="0.25">
      <c r="A237">
        <v>236</v>
      </c>
      <c r="B237" s="49">
        <v>3.73384730379441E-4</v>
      </c>
      <c r="C237" s="49">
        <v>3.1466664488437801E-9</v>
      </c>
      <c r="D237" s="49">
        <v>7.1753493795706697E-4</v>
      </c>
      <c r="E237" s="49">
        <v>4.5558011860563704E-6</v>
      </c>
      <c r="F237" s="49">
        <v>1.28566533447139E-5</v>
      </c>
      <c r="G237" s="49">
        <v>3.5243632374533202E-6</v>
      </c>
      <c r="H237" s="49">
        <v>1.3413423585661999E-4</v>
      </c>
      <c r="I237" s="50"/>
      <c r="J237">
        <v>0.95667463138430997</v>
      </c>
      <c r="K237" s="49">
        <f t="shared" si="10"/>
        <v>3.0103359650369988E-9</v>
      </c>
      <c r="L237">
        <v>-8.5213850327738303</v>
      </c>
      <c r="M237">
        <v>3.6801339248805301E-4</v>
      </c>
      <c r="N237">
        <v>0</v>
      </c>
      <c r="O237">
        <v>-3.5621432186523232</v>
      </c>
      <c r="P237">
        <v>-3.164584902107868</v>
      </c>
      <c r="Q237">
        <f>(LOG10(K237)-L237)^2/$AM$20/$AM$20</f>
        <v>1.041454955933685E-24</v>
      </c>
      <c r="R237" s="25">
        <f>(V237-M237)^2/$AM$18/$AM$18</f>
        <v>3.6970514899139592E-2</v>
      </c>
      <c r="S237" s="16">
        <f t="shared" si="11"/>
        <v>4.2924437620942921E-19</v>
      </c>
      <c r="T237">
        <f>(LOG10(B237)-O237)^2/$AM$17/$AM$17</f>
        <v>4.5091071962057062E-3</v>
      </c>
      <c r="U237">
        <f>(LOG10(H237)-P237)^2/$AM$21/$AM$21</f>
        <v>0.12527191615131344</v>
      </c>
      <c r="V237">
        <f>SUM($AI$9*B237,$AJ$9*C237,$AK$9*D237,$AL$9*E237,$AM$9*F237,$AN$9*G237)</f>
        <v>7.4676946121749919E-4</v>
      </c>
      <c r="W237" s="16">
        <f>$AI$8*B237+$AJ$8*C237+$AK$8*D237+$AM$8*F237+$AN$8*G237</f>
        <v>-4.5861720894730968E-13</v>
      </c>
      <c r="X237" s="16">
        <f>(B237-$B$2)^2/$B$2/$B$2</f>
        <v>5.8466468584711412E-2</v>
      </c>
      <c r="Y237" s="16">
        <f>(C237-$C$2)^2/$C$2/$C$2</f>
        <v>0.18669573557722219</v>
      </c>
      <c r="Z237" s="16">
        <f>(D237-$D$2)^2/$D$2/$D$2</f>
        <v>6.5056487842133262E-2</v>
      </c>
      <c r="AA237" s="16">
        <f>(E237-$E$2)^2/$E$2/$E$2</f>
        <v>0.33157554578142101</v>
      </c>
      <c r="AB237" s="16">
        <f>(F237-$F$2)^2/$F$2/$F$2</f>
        <v>9.2900718504860522E-2</v>
      </c>
      <c r="AC237" s="16">
        <f>(G237-$G$2)^2/$G$2/$G$2</f>
        <v>0.57177870731836733</v>
      </c>
      <c r="AD237" s="16">
        <f>(H237-$H$2)^2/$H$2/$H$2</f>
        <v>0.3315808987123719</v>
      </c>
      <c r="AE237" s="66">
        <f t="shared" si="12"/>
        <v>1.6380545623210876</v>
      </c>
      <c r="AF237" s="66"/>
      <c r="AG237" s="66"/>
    </row>
    <row r="238" spans="1:33" x14ac:dyDescent="0.25">
      <c r="A238">
        <v>237</v>
      </c>
      <c r="B238" s="49">
        <v>4.6255249508852299E-4</v>
      </c>
      <c r="C238" s="49">
        <v>4.87963490329627E-9</v>
      </c>
      <c r="D238" s="49">
        <v>9.0190779342689403E-4</v>
      </c>
      <c r="E238" s="49">
        <v>8.8626820820604806E-6</v>
      </c>
      <c r="F238" s="49">
        <v>1.0462419726620301E-5</v>
      </c>
      <c r="G238" s="49">
        <v>2.2772374709515299E-6</v>
      </c>
      <c r="H238" s="49">
        <v>2.60941770458077E-4</v>
      </c>
      <c r="I238" s="50"/>
      <c r="J238">
        <v>0.95579831452216202</v>
      </c>
      <c r="K238" s="49">
        <f t="shared" si="10"/>
        <v>4.6639468160540876E-9</v>
      </c>
      <c r="L238">
        <v>-8.3312464106211888</v>
      </c>
      <c r="M238">
        <v>1.5463404241138499E-3</v>
      </c>
      <c r="N238">
        <v>0</v>
      </c>
      <c r="O238">
        <v>-3.1916484272150432</v>
      </c>
      <c r="P238">
        <v>-3.0548086622239237</v>
      </c>
      <c r="Q238">
        <f>(LOG10(K238)-L238)^2/$AM$20/$AM$20</f>
        <v>6.4968628094501946E-22</v>
      </c>
      <c r="R238" s="25">
        <f>(V238-M238)^2/$AM$18/$AM$18</f>
        <v>9.9460064384599922E-2</v>
      </c>
      <c r="S238" s="16">
        <f t="shared" si="11"/>
        <v>5.9320120881743644E-19</v>
      </c>
      <c r="T238">
        <f>(LOG10(B238)-O238)^2/$AM$17/$AM$17</f>
        <v>5.1258830319340625E-3</v>
      </c>
      <c r="U238">
        <f>(LOG10(H238)-P238)^2/$AM$21/$AM$21</f>
        <v>6.9867106423191147E-2</v>
      </c>
      <c r="V238">
        <f>SUM($AI$9*B238,$AJ$9*C238,$AK$9*D238,$AL$9*E238,$AM$9*F238,$AN$9*G238)</f>
        <v>9.2510499071618286E-4</v>
      </c>
      <c r="W238" s="16">
        <f>$AI$8*B238+$AJ$8*C238+$AK$8*D238+$AM$8*F238+$AN$8*G238</f>
        <v>-5.3913689571438521E-13</v>
      </c>
      <c r="X238" s="16">
        <f>(B238-$B$2)^2/$B$2/$B$2</f>
        <v>3.6884699400042105E-3</v>
      </c>
      <c r="Y238" s="16">
        <f>(C238-$C$2)^2/$C$2/$C$2</f>
        <v>1.4235646091401186E-2</v>
      </c>
      <c r="Z238" s="16">
        <f>(D238-$D$2)^2/$D$2/$D$2</f>
        <v>4.0510050935872533E-3</v>
      </c>
      <c r="AA238" s="16">
        <f>(E238-$E$2)^2/$E$2/$E$2</f>
        <v>3.0564828507661648E-2</v>
      </c>
      <c r="AB238" s="16">
        <f>(F238-$F$2)^2/$F$2/$F$2</f>
        <v>3.8204984826731882E-3</v>
      </c>
      <c r="AC238" s="16">
        <f>(G238-$G$2)^2/$G$2/$G$2</f>
        <v>1.8151699450026589E-2</v>
      </c>
      <c r="AD238" s="16">
        <f>(H238-$H$2)^2/$H$2/$H$2</f>
        <v>3.0565626537385218E-2</v>
      </c>
      <c r="AE238" s="66">
        <f t="shared" si="12"/>
        <v>0.10507777410273929</v>
      </c>
      <c r="AF238" s="66"/>
      <c r="AG238" s="66"/>
    </row>
    <row r="239" spans="1:33" x14ac:dyDescent="0.25">
      <c r="A239">
        <v>238</v>
      </c>
      <c r="B239" s="49">
        <v>5.1254023548282803E-4</v>
      </c>
      <c r="C239" s="49">
        <v>6.0069193812063096E-9</v>
      </c>
      <c r="D239" s="49">
        <v>1.0042658906979701E-3</v>
      </c>
      <c r="E239" s="49">
        <v>1.21350938772639E-5</v>
      </c>
      <c r="F239" s="49">
        <v>9.4843294045528198E-6</v>
      </c>
      <c r="G239" s="49">
        <v>1.85191895859485E-6</v>
      </c>
      <c r="H239" s="49">
        <v>3.5729223985590201E-4</v>
      </c>
      <c r="I239" s="50"/>
      <c r="J239">
        <v>0.95531456462305797</v>
      </c>
      <c r="K239" s="49">
        <f t="shared" si="10"/>
        <v>5.7384975733829149E-9</v>
      </c>
      <c r="L239">
        <v>-8.2412017976237575</v>
      </c>
      <c r="M239">
        <v>1.1647712316273299E-3</v>
      </c>
      <c r="N239">
        <v>0</v>
      </c>
      <c r="O239">
        <v>-3.3590584583321457</v>
      </c>
      <c r="P239">
        <v>-3.5796808558255586</v>
      </c>
      <c r="Q239">
        <f>(LOG10(K239)-L239)^2/$AM$20/$AM$20</f>
        <v>5.6862285543841777E-22</v>
      </c>
      <c r="R239" s="25">
        <f>(V239-M239)^2/$AM$18/$AM$18</f>
        <v>5.0288852027217711E-3</v>
      </c>
      <c r="S239" s="16">
        <f t="shared" si="11"/>
        <v>1.8107034349234315E-16</v>
      </c>
      <c r="T239">
        <f>(LOG10(B239)-O239)^2/$AM$17/$AM$17</f>
        <v>1.1828929775198277E-3</v>
      </c>
      <c r="U239">
        <f>(LOG10(H239)-P239)^2/$AM$21/$AM$21</f>
        <v>4.4026170690753741E-3</v>
      </c>
      <c r="V239">
        <f>SUM($AI$9*B239,$AJ$9*C239,$AK$9*D239,$AL$9*E239,$AM$9*F239,$AN$9*G239)</f>
        <v>1.0250804615462893E-3</v>
      </c>
      <c r="W239" s="16">
        <f>$AI$8*B239+$AJ$8*C239+$AK$8*D239+$AM$8*F239+$AN$8*G239</f>
        <v>9.4193666618965497E-12</v>
      </c>
      <c r="X239" s="16">
        <f>(B239-$B$2)^2/$B$2/$B$2</f>
        <v>1.6624545932366612E-3</v>
      </c>
      <c r="Y239" s="16">
        <f>(C239-$C$2)^2/$C$2/$C$2</f>
        <v>7.0797831641622056E-3</v>
      </c>
      <c r="Z239" s="16">
        <f>(D239-$D$2)^2/$D$2/$D$2</f>
        <v>1.8164424008925118E-3</v>
      </c>
      <c r="AA239" s="16">
        <f>(E239-$E$2)^2/$E$2/$E$2</f>
        <v>1.6862146914705667E-2</v>
      </c>
      <c r="AB239" s="16">
        <f>(F239-$F$2)^2/$F$2/$F$2</f>
        <v>1.4028217043353108E-3</v>
      </c>
      <c r="AC239" s="16">
        <f>(G239-$G$2)^2/$G$2/$G$2</f>
        <v>5.9605175056181344E-3</v>
      </c>
      <c r="AD239" s="16">
        <f>(H239-$H$2)^2/$H$2/$H$2</f>
        <v>1.6862692995342911E-2</v>
      </c>
      <c r="AE239" s="66">
        <f t="shared" si="12"/>
        <v>5.1646859278293406E-2</v>
      </c>
      <c r="AF239" s="66"/>
      <c r="AG239" s="66"/>
    </row>
    <row r="240" spans="1:33" x14ac:dyDescent="0.25">
      <c r="A240">
        <v>239</v>
      </c>
      <c r="B240" s="49">
        <v>4.3127179700963499E-4</v>
      </c>
      <c r="C240" s="49">
        <v>4.2310358253329396E-9</v>
      </c>
      <c r="D240" s="49">
        <v>8.3754398041217197E-4</v>
      </c>
      <c r="E240" s="49">
        <v>7.1411564330621097E-6</v>
      </c>
      <c r="F240" s="49">
        <v>1.11896705016505E-5</v>
      </c>
      <c r="G240" s="49">
        <v>2.6245041895884599E-6</v>
      </c>
      <c r="H240" s="49">
        <v>2.10254707383106E-4</v>
      </c>
      <c r="I240" s="50"/>
      <c r="J240">
        <v>0.95610391876856904</v>
      </c>
      <c r="K240" s="49">
        <f t="shared" si="10"/>
        <v>4.0453099330510307E-9</v>
      </c>
      <c r="L240">
        <v>-8.3930481990826369</v>
      </c>
      <c r="M240">
        <v>-4.8116539750919698E-4</v>
      </c>
      <c r="N240">
        <v>0</v>
      </c>
      <c r="O240">
        <v>-3.5289277583129741</v>
      </c>
      <c r="P240">
        <v>-3.6747068968811352</v>
      </c>
      <c r="Q240">
        <f>(LOG10(K240)-L240)^2/$AM$20/$AM$20</f>
        <v>5.6625324349687868E-22</v>
      </c>
      <c r="R240" s="25">
        <f>(V240-M240)^2/$AM$18/$AM$18</f>
        <v>0.46531467103536828</v>
      </c>
      <c r="S240" s="16">
        <f t="shared" si="11"/>
        <v>6.1727093540680257E-19</v>
      </c>
      <c r="T240">
        <f>(LOG10(B240)-O240)^2/$AM$17/$AM$17</f>
        <v>6.6976887614409964E-3</v>
      </c>
      <c r="U240">
        <f>(LOG10(H240)-P240)^2/$AM$21/$AM$21</f>
        <v>1.6222800267500027E-6</v>
      </c>
      <c r="V240">
        <f>SUM($AI$9*B240,$AJ$9*C240,$AK$9*D240,$AL$9*E240,$AM$9*F240,$AN$9*G240)</f>
        <v>8.6254359456923609E-4</v>
      </c>
      <c r="W240" s="16">
        <f>$AI$8*B240+$AJ$8*C240+$AK$8*D240+$AM$8*F240+$AN$8*G240</f>
        <v>-5.4996614291184624E-13</v>
      </c>
      <c r="X240" s="16">
        <f>(B240-$B$2)^2/$B$2/$B$2</f>
        <v>1.5438537156026375E-2</v>
      </c>
      <c r="Y240" s="16">
        <f>(C240-$C$2)^2/$C$2/$C$2</f>
        <v>5.5872551074680581E-2</v>
      </c>
      <c r="Z240" s="16">
        <f>(D240-$D$2)^2/$D$2/$D$2</f>
        <v>1.702227311821921E-2</v>
      </c>
      <c r="AA240" s="16">
        <f>(E240-$E$2)^2/$E$2/$E$2</f>
        <v>0.11230070335872865</v>
      </c>
      <c r="AB240" s="16">
        <f>(F240-$F$2)^2/$F$2/$F$2</f>
        <v>1.839208368603891E-2</v>
      </c>
      <c r="AC240" s="16">
        <f>(G240-$G$2)^2/$G$2/$G$2</f>
        <v>9.4721340432339887E-2</v>
      </c>
      <c r="AD240" s="16">
        <f>(H240-$H$2)^2/$H$2/$H$2</f>
        <v>0.11230322128985942</v>
      </c>
      <c r="AE240" s="66">
        <f t="shared" si="12"/>
        <v>0.42605071011589302</v>
      </c>
      <c r="AF240" s="66"/>
      <c r="AG240" s="66"/>
    </row>
    <row r="241" spans="1:33" x14ac:dyDescent="0.25">
      <c r="A241">
        <v>240</v>
      </c>
      <c r="B241" s="49">
        <v>4.1773012649019999E-4</v>
      </c>
      <c r="C241" s="49">
        <v>3.9638625127641504E-9</v>
      </c>
      <c r="D241" s="49">
        <v>8.0958715021116898E-4</v>
      </c>
      <c r="E241" s="49">
        <v>6.4688367124871303E-6</v>
      </c>
      <c r="F241" s="49">
        <v>1.15382556266061E-5</v>
      </c>
      <c r="G241" s="49">
        <v>2.8005559176719398E-6</v>
      </c>
      <c r="H241" s="49">
        <v>1.90459582955318E-4</v>
      </c>
      <c r="I241" s="50"/>
      <c r="J241">
        <v>0.95623685984134599</v>
      </c>
      <c r="K241" s="49">
        <f t="shared" si="10"/>
        <v>3.7903914420484181E-9</v>
      </c>
      <c r="L241">
        <v>-8.4213159371858843</v>
      </c>
      <c r="M241">
        <v>1.26583488838476E-3</v>
      </c>
      <c r="N241">
        <v>0</v>
      </c>
      <c r="O241">
        <v>-3.4313523056204467</v>
      </c>
      <c r="P241">
        <v>-3.4556292110599824</v>
      </c>
      <c r="Q241">
        <f>(LOG10(K241)-L241)^2/$AM$20/$AM$20</f>
        <v>5.5781365138997333E-23</v>
      </c>
      <c r="R241" s="25">
        <f>(V241-M241)^2/$AM$18/$AM$18</f>
        <v>4.7734198340163098E-2</v>
      </c>
      <c r="S241" s="16">
        <f t="shared" si="11"/>
        <v>5.9320892371406415E-19</v>
      </c>
      <c r="T241">
        <f>(LOG10(B241)-O241)^2/$AM$17/$AM$17</f>
        <v>6.8246606986712799E-4</v>
      </c>
      <c r="U241">
        <f>(LOG10(H241)-P241)^2/$AM$21/$AM$21</f>
        <v>1.7499051352583797E-2</v>
      </c>
      <c r="V241">
        <f>SUM($AI$9*B241,$AJ$9*C241,$AK$9*D241,$AL$9*E241,$AM$9*F241,$AN$9*G241)</f>
        <v>8.3546025351954043E-4</v>
      </c>
      <c r="W241" s="16">
        <f>$AI$8*B241+$AJ$8*C241+$AK$8*D241+$AM$8*F241+$AN$8*G241</f>
        <v>-5.391404015837539E-13</v>
      </c>
      <c r="X241" s="16">
        <f>(B241-$B$2)^2/$B$2/$B$2</f>
        <v>2.3028021284784886E-2</v>
      </c>
      <c r="Y241" s="16">
        <f>(C241-$C$2)^2/$C$2/$C$2</f>
        <v>8.0993605081277523E-2</v>
      </c>
      <c r="Z241" s="16">
        <f>(D241-$D$2)^2/$D$2/$D$2</f>
        <v>2.5438323685223387E-2</v>
      </c>
      <c r="AA241" s="16">
        <f>(E241-$E$2)^2/$E$2/$E$2</f>
        <v>0.15817340955970127</v>
      </c>
      <c r="AB241" s="16">
        <f>(F241-$F$2)^2/$F$2/$F$2</f>
        <v>2.9239162813026496E-2</v>
      </c>
      <c r="AC241" s="16">
        <f>(G241-$G$2)^2/$G$2/$G$2</f>
        <v>0.15641504153620561</v>
      </c>
      <c r="AD241" s="16">
        <f>(H241-$H$2)^2/$H$2/$H$2</f>
        <v>0.15817671318302334</v>
      </c>
      <c r="AE241" s="66">
        <f t="shared" si="12"/>
        <v>0.6314642771432426</v>
      </c>
      <c r="AF241" s="66"/>
      <c r="AG241" s="66"/>
    </row>
    <row r="242" spans="1:33" x14ac:dyDescent="0.25">
      <c r="A242">
        <v>241</v>
      </c>
      <c r="B242" s="49">
        <v>5.1019444022900597E-4</v>
      </c>
      <c r="C242" s="49">
        <v>5.9515279209762202E-9</v>
      </c>
      <c r="D242" s="49">
        <v>9.9947386679148393E-4</v>
      </c>
      <c r="E242" s="49">
        <v>1.1966430663741101E-5</v>
      </c>
      <c r="F242" s="49">
        <v>9.5259483921746598E-6</v>
      </c>
      <c r="G242" s="49">
        <v>1.8690588792668201E-6</v>
      </c>
      <c r="H242" s="49">
        <v>3.5232623069228198E-4</v>
      </c>
      <c r="I242" s="50"/>
      <c r="J242">
        <v>0.95533713340071302</v>
      </c>
      <c r="K242" s="49">
        <f t="shared" si="10"/>
        <v>5.6857156233797272E-9</v>
      </c>
      <c r="L242">
        <v>-8.2452148657455027</v>
      </c>
      <c r="M242">
        <v>4.7210452402084998E-4</v>
      </c>
      <c r="N242">
        <v>0</v>
      </c>
      <c r="O242">
        <v>-3.3355875352633757</v>
      </c>
      <c r="P242">
        <v>-3.7654408469371026</v>
      </c>
      <c r="Q242">
        <f>(LOG10(K242)-L242)^2/$AM$20/$AM$20</f>
        <v>9.5799583874401762E-23</v>
      </c>
      <c r="R242" s="25">
        <f>(V242-M242)^2/$AM$18/$AM$18</f>
        <v>7.7472575408232575E-2</v>
      </c>
      <c r="S242" s="16">
        <f t="shared" si="11"/>
        <v>1.8538116951040204E-16</v>
      </c>
      <c r="T242">
        <f>(LOG10(B242)-O242)^2/$AM$17/$AM$17</f>
        <v>4.6922614712507785E-4</v>
      </c>
      <c r="U242">
        <f>(LOG10(H242)-P242)^2/$AM$21/$AM$21</f>
        <v>2.4396225845198776E-2</v>
      </c>
      <c r="V242">
        <f>SUM($AI$9*B242,$AJ$9*C242,$AK$9*D242,$AL$9*E242,$AM$9*F242,$AN$9*G242)</f>
        <v>1.020388870927179E-3</v>
      </c>
      <c r="W242" s="16">
        <f>$AI$8*B242+$AJ$8*C242+$AK$8*D242+$AM$8*F242+$AN$8*G242</f>
        <v>9.5308327579544168E-12</v>
      </c>
      <c r="X242" s="16">
        <f>(B242-$B$2)^2/$B$2/$B$2</f>
        <v>1.2967054218199173E-3</v>
      </c>
      <c r="Y242" s="16">
        <f>(C242-$C$2)^2/$C$2/$C$2</f>
        <v>5.4973742695123926E-3</v>
      </c>
      <c r="Z242" s="16">
        <f>(D242-$D$2)^2/$D$2/$D$2</f>
        <v>1.4171239007494164E-3</v>
      </c>
      <c r="AA242" s="16">
        <f>(E242-$E$2)^2/$E$2/$E$2</f>
        <v>1.3030385270076666E-2</v>
      </c>
      <c r="AB242" s="16">
        <f>(F242-$F$2)^2/$F$2/$F$2</f>
        <v>1.1042616888876386E-3</v>
      </c>
      <c r="AC242" s="16">
        <f>(G242-$G$2)^2/$G$2/$G$2</f>
        <v>4.7147050464276261E-3</v>
      </c>
      <c r="AD242" s="16">
        <f>(H242-$H$2)^2/$H$2/$H$2</f>
        <v>1.3030803307628128E-2</v>
      </c>
      <c r="AE242" s="66">
        <f t="shared" si="12"/>
        <v>4.0091358905101786E-2</v>
      </c>
      <c r="AF242" s="66"/>
      <c r="AG242" s="66"/>
    </row>
    <row r="243" spans="1:33" x14ac:dyDescent="0.25">
      <c r="A243">
        <v>242</v>
      </c>
      <c r="B243" s="49">
        <v>4.8381532686198302E-4</v>
      </c>
      <c r="C243" s="49">
        <v>5.3455116137932799E-9</v>
      </c>
      <c r="D243" s="49">
        <v>9.4551283357682001E-4</v>
      </c>
      <c r="E243" s="49">
        <v>1.01735040075369E-5</v>
      </c>
      <c r="F243" s="49">
        <v>1.0021709908124999E-5</v>
      </c>
      <c r="G243" s="49">
        <v>2.0797463384979202E-6</v>
      </c>
      <c r="H243" s="49">
        <v>2.9953656707849802E-4</v>
      </c>
      <c r="I243" s="50"/>
      <c r="J243">
        <v>0.955591830887071</v>
      </c>
      <c r="K243" s="49">
        <f t="shared" si="10"/>
        <v>5.1081272300528218E-9</v>
      </c>
      <c r="L243">
        <v>-8.2917382941073647</v>
      </c>
      <c r="M243">
        <v>8.9281973424592295E-4</v>
      </c>
      <c r="N243">
        <v>0</v>
      </c>
      <c r="O243">
        <v>-3.3397882423107461</v>
      </c>
      <c r="P243">
        <v>-3.6279966476571777</v>
      </c>
      <c r="Q243">
        <f>(LOG10(K243)-L243)^2/$AM$20/$AM$20</f>
        <v>2.2456060364642171E-22</v>
      </c>
      <c r="R243" s="25">
        <f>(V243-M243)^2/$AM$18/$AM$18</f>
        <v>1.4423354893944678E-3</v>
      </c>
      <c r="S243" s="16">
        <f t="shared" si="11"/>
        <v>5.020494171124684E-19</v>
      </c>
      <c r="T243">
        <f>(LOG10(B243)-O243)^2/$AM$17/$AM$17</f>
        <v>1.4966909998422509E-4</v>
      </c>
      <c r="U243">
        <f>(LOG10(H243)-P243)^2/$AM$21/$AM$21</f>
        <v>2.7272676206098307E-3</v>
      </c>
      <c r="V243">
        <f>SUM($AI$9*B243,$AJ$9*C243,$AK$9*D243,$AL$9*E243,$AM$9*F243,$AN$9*G243)</f>
        <v>9.6763065421995417E-4</v>
      </c>
      <c r="W243" s="16">
        <f>$AI$8*B243+$AJ$8*C243+$AK$8*D243+$AM$8*F243+$AN$8*G243</f>
        <v>-4.9598811919753633E-13</v>
      </c>
      <c r="X243" s="16">
        <f>(B243-$B$2)^2/$B$2/$B$2</f>
        <v>3.0821647101722359E-4</v>
      </c>
      <c r="Y243" s="16">
        <f>(C243-$C$2)^2/$C$2/$C$2</f>
        <v>1.2412105355233177E-3</v>
      </c>
      <c r="Z243" s="16">
        <f>(D243-$D$2)^2/$D$2/$D$2</f>
        <v>3.377196151731379E-4</v>
      </c>
      <c r="AA243" s="16">
        <f>(E243-$E$2)^2/$E$2/$E$2</f>
        <v>2.7859552011427371E-3</v>
      </c>
      <c r="AB243" s="16">
        <f>(F243-$F$2)^2/$F$2/$F$2</f>
        <v>2.9184315742054894E-4</v>
      </c>
      <c r="AC243" s="16">
        <f>(G243-$G$2)^2/$G$2/$G$2</f>
        <v>1.3191479050635132E-3</v>
      </c>
      <c r="AD243" s="16">
        <f>(H243-$H$2)^2/$H$2/$H$2</f>
        <v>2.7860352068436582E-3</v>
      </c>
      <c r="AE243" s="66">
        <f t="shared" si="12"/>
        <v>9.0701280921841373E-3</v>
      </c>
      <c r="AF243" s="66"/>
      <c r="AG243" s="66"/>
    </row>
    <row r="244" spans="1:33" x14ac:dyDescent="0.25">
      <c r="A244">
        <v>243</v>
      </c>
      <c r="B244" s="49">
        <v>5.3797612390265497E-4</v>
      </c>
      <c r="C244" s="49">
        <v>6.62324641117141E-9</v>
      </c>
      <c r="D244" s="49">
        <v>1.05616571225412E-3</v>
      </c>
      <c r="E244" s="49">
        <v>1.4063935702664599E-5</v>
      </c>
      <c r="F244" s="49">
        <v>9.05631457315502E-6</v>
      </c>
      <c r="G244" s="49">
        <v>1.680521880336E-6</v>
      </c>
      <c r="H244" s="49">
        <v>4.1408389607136401E-4</v>
      </c>
      <c r="I244" s="50"/>
      <c r="J244">
        <v>0.95507070607839195</v>
      </c>
      <c r="K244" s="49">
        <f t="shared" si="10"/>
        <v>6.3256686264486543E-9</v>
      </c>
      <c r="L244">
        <v>-8.1988935625235619</v>
      </c>
      <c r="M244">
        <v>6.9714077526762403E-4</v>
      </c>
      <c r="N244">
        <v>0</v>
      </c>
      <c r="O244">
        <v>-3.7792259904366068</v>
      </c>
      <c r="P244">
        <v>-3.6037847935926197</v>
      </c>
      <c r="Q244">
        <f>(LOG10(K244)-L244)^2/$AM$20/$AM$20</f>
        <v>6.4358820076534831E-22</v>
      </c>
      <c r="R244" s="25">
        <f>(V244-M244)^2/$AM$18/$AM$18</f>
        <v>3.6981330143886056E-2</v>
      </c>
      <c r="S244" s="16">
        <f t="shared" si="11"/>
        <v>1.232402906235804E-16</v>
      </c>
      <c r="T244">
        <f>(LOG10(B244)-O244)^2/$AM$17/$AM$17</f>
        <v>6.5022192980809079E-2</v>
      </c>
      <c r="U244">
        <f>(LOG10(H244)-P244)^2/$AM$21/$AM$21</f>
        <v>1.219623538541695E-2</v>
      </c>
      <c r="V244">
        <f>SUM($AI$9*B244,$AJ$9*C244,$AK$9*D244,$AL$9*E244,$AM$9*F244,$AN$9*G244)</f>
        <v>1.0759522400343548E-3</v>
      </c>
      <c r="W244" s="16">
        <f>$AI$8*B244+$AJ$8*C244+$AK$8*D244+$AM$8*F244+$AN$8*G244</f>
        <v>7.7709550510573919E-12</v>
      </c>
      <c r="X244" s="16">
        <f>(B244-$B$2)^2/$B$2/$B$2</f>
        <v>8.5421534975165195E-3</v>
      </c>
      <c r="Y244" s="16">
        <f>(C244-$C$2)^2/$C$2/$C$2</f>
        <v>3.8172346549105431E-2</v>
      </c>
      <c r="Z244" s="16">
        <f>(D244-$D$2)^2/$D$2/$D$2</f>
        <v>9.3125715547005793E-3</v>
      </c>
      <c r="AA244" s="16">
        <f>(E244-$E$2)^2/$E$2/$E$2</f>
        <v>9.5754200812274523E-2</v>
      </c>
      <c r="AB244" s="16">
        <f>(F244-$F$2)^2/$F$2/$F$2</f>
        <v>6.5436185487808872E-3</v>
      </c>
      <c r="AC244" s="16">
        <f>(G244-$G$2)^2/$G$2/$G$2</f>
        <v>2.6442047128882779E-2</v>
      </c>
      <c r="AD244" s="16">
        <f>(H244-$H$2)^2/$H$2/$H$2</f>
        <v>9.5757622253336241E-2</v>
      </c>
      <c r="AE244" s="66">
        <f t="shared" si="12"/>
        <v>0.280524560344597</v>
      </c>
      <c r="AF244" s="66"/>
      <c r="AG244" s="66"/>
    </row>
    <row r="245" spans="1:33" x14ac:dyDescent="0.25">
      <c r="A245">
        <v>244</v>
      </c>
      <c r="B245" s="49">
        <v>4.68243475780262E-4</v>
      </c>
      <c r="C245" s="49">
        <v>5.0023462835939399E-9</v>
      </c>
      <c r="D245" s="49">
        <v>9.1358920762768102E-4</v>
      </c>
      <c r="E245" s="49">
        <v>9.2020863253505808E-6</v>
      </c>
      <c r="F245" s="49">
        <v>1.03405459910955E-5</v>
      </c>
      <c r="G245" s="49">
        <v>2.2216548276904102E-6</v>
      </c>
      <c r="H245" s="49">
        <v>2.7093490862908399E-4</v>
      </c>
      <c r="I245" s="50"/>
      <c r="J245">
        <v>0.95574294781112401</v>
      </c>
      <c r="K245" s="49">
        <f t="shared" si="10"/>
        <v>4.7809571830540929E-9</v>
      </c>
      <c r="L245">
        <v>-8.3204851457190614</v>
      </c>
      <c r="M245">
        <v>8.9552703990418805E-4</v>
      </c>
      <c r="N245">
        <v>0</v>
      </c>
      <c r="O245">
        <v>-3.4535690643466319</v>
      </c>
      <c r="P245">
        <v>-3.0788907424506124</v>
      </c>
      <c r="Q245">
        <f>(LOG10(K245)-L245)^2/$AM$20/$AM$20</f>
        <v>2.2935076901131543E-23</v>
      </c>
      <c r="R245" s="25">
        <f>(V245-M245)^2/$AM$18/$AM$18</f>
        <v>4.3236878521334614E-4</v>
      </c>
      <c r="S245" s="16">
        <f t="shared" si="11"/>
        <v>5.7489933260479864E-19</v>
      </c>
      <c r="T245">
        <f>(LOG10(B245)-O245)^2/$AM$17/$AM$17</f>
        <v>3.8465299690836233E-3</v>
      </c>
      <c r="U245">
        <f>(LOG10(H245)-P245)^2/$AM$21/$AM$21</f>
        <v>5.9595622217740139E-2</v>
      </c>
      <c r="V245">
        <f>SUM($AI$9*B245,$AJ$9*C245,$AK$9*D245,$AL$9*E245,$AM$9*F245,$AN$9*G245)</f>
        <v>9.364869520912788E-4</v>
      </c>
      <c r="W245" s="16">
        <f>$AI$8*B245+$AJ$8*C245+$AK$8*D245+$AM$8*F245+$AN$8*G245</f>
        <v>-5.307548143694519E-13</v>
      </c>
      <c r="X245" s="16">
        <f>(B245-$B$2)^2/$B$2/$B$2</f>
        <v>2.4183349818179072E-3</v>
      </c>
      <c r="Y245" s="16">
        <f>(C245-$C$2)^2/$C$2/$C$2</f>
        <v>9.441235195879449E-3</v>
      </c>
      <c r="Z245" s="16">
        <f>(D245-$D$2)^2/$D$2/$D$2</f>
        <v>2.6543071307017071E-3</v>
      </c>
      <c r="AA245" s="16">
        <f>(E245-$E$2)^2/$E$2/$E$2</f>
        <v>2.0514061116909215E-2</v>
      </c>
      <c r="AB245" s="16">
        <f>(F245-$F$2)^2/$F$2/$F$2</f>
        <v>2.4444577592633897E-3</v>
      </c>
      <c r="AC245" s="16">
        <f>(G245-$G$2)^2/$G$2/$G$2</f>
        <v>1.1455823374505162E-2</v>
      </c>
      <c r="AD245" s="16">
        <f>(H245-$H$2)^2/$H$2/$H$2</f>
        <v>2.0514610900999663E-2</v>
      </c>
      <c r="AE245" s="66">
        <f t="shared" si="12"/>
        <v>6.9442830460076502E-2</v>
      </c>
      <c r="AF245" s="66"/>
      <c r="AG245" s="66"/>
    </row>
    <row r="246" spans="1:33" x14ac:dyDescent="0.25">
      <c r="A246">
        <v>245</v>
      </c>
      <c r="B246" s="49">
        <v>5.8766006378872999E-4</v>
      </c>
      <c r="C246" s="49">
        <v>7.9098428747743502E-9</v>
      </c>
      <c r="D246" s="49">
        <v>1.1572654389875E-3</v>
      </c>
      <c r="E246" s="49">
        <v>1.83841034892903E-5</v>
      </c>
      <c r="F246" s="49">
        <v>8.3269548093189095E-6</v>
      </c>
      <c r="G246" s="49">
        <v>1.40868709151368E-6</v>
      </c>
      <c r="H246" s="49">
        <v>5.4128492495761295E-4</v>
      </c>
      <c r="I246" s="50"/>
      <c r="J246">
        <v>0.95459898538283805</v>
      </c>
      <c r="K246" s="49">
        <f t="shared" si="10"/>
        <v>7.5507279827972657E-9</v>
      </c>
      <c r="L246">
        <v>-8.1220111750484012</v>
      </c>
      <c r="M246">
        <v>9.6645252207306698E-4</v>
      </c>
      <c r="N246">
        <v>0</v>
      </c>
      <c r="O246">
        <v>-3.3202840938361877</v>
      </c>
      <c r="P246">
        <v>-3.4877347854382981</v>
      </c>
      <c r="Q246">
        <f>(LOG10(K246)-L246)^2/$AM$20/$AM$20</f>
        <v>3.2655966867011263E-23</v>
      </c>
      <c r="R246" s="25">
        <f>(V246-M246)^2/$AM$18/$AM$18</f>
        <v>1.1242903098073794E-2</v>
      </c>
      <c r="S246" s="16">
        <f t="shared" si="11"/>
        <v>6.0564040469355259E-18</v>
      </c>
      <c r="T246">
        <f>(LOG10(B246)-O246)^2/$AM$17/$AM$17</f>
        <v>1.9985491741651776E-3</v>
      </c>
      <c r="U246">
        <f>(LOG10(H246)-P246)^2/$AM$21/$AM$21</f>
        <v>1.2228015729123909E-2</v>
      </c>
      <c r="V246">
        <f>SUM($AI$9*B246,$AJ$9*C246,$AK$9*D246,$AL$9*E246,$AM$9*F246,$AN$9*G246)</f>
        <v>1.1753201258547766E-3</v>
      </c>
      <c r="W246" s="16">
        <f>$AI$8*B246+$AJ$8*C246+$AK$8*D246+$AM$8*F246+$AN$8*G246</f>
        <v>1.7226833670174005E-12</v>
      </c>
      <c r="X246" s="16">
        <f>(B246-$B$2)^2/$B$2/$B$2</f>
        <v>3.7369859030253347E-2</v>
      </c>
      <c r="Y246" s="16">
        <f>(C246-$C$2)^2/$C$2/$C$2</f>
        <v>0.18282900310014524</v>
      </c>
      <c r="Z246" s="16">
        <f>(D246-$D$2)^2/$D$2/$D$2</f>
        <v>4.0587133137389708E-2</v>
      </c>
      <c r="AA246" s="16">
        <f>(E246-$E$2)^2/$E$2/$E$2</f>
        <v>0.50648389904242863</v>
      </c>
      <c r="AB246" s="16">
        <f>(F246-$F$2)^2/$F$2/$F$2</f>
        <v>2.3998319065713262E-2</v>
      </c>
      <c r="AC246" s="16">
        <f>(G246-$G$2)^2/$G$2/$G$2</f>
        <v>8.8841607051669769E-2</v>
      </c>
      <c r="AD246" s="16">
        <f>(H246-$H$2)^2/$H$2/$H$2</f>
        <v>0.50650544516674834</v>
      </c>
      <c r="AE246" s="66">
        <f t="shared" si="12"/>
        <v>1.3866152655943482</v>
      </c>
      <c r="AF246" s="66"/>
      <c r="AG246" s="66"/>
    </row>
    <row r="247" spans="1:33" x14ac:dyDescent="0.25">
      <c r="A247">
        <v>246</v>
      </c>
      <c r="B247" s="49">
        <v>4.6455658668150403E-4</v>
      </c>
      <c r="C247" s="49">
        <v>4.92268277713626E-9</v>
      </c>
      <c r="D247" s="49">
        <v>9.0602235019510201E-4</v>
      </c>
      <c r="E247" s="49">
        <v>8.9812627240609607E-6</v>
      </c>
      <c r="F247" s="49">
        <v>1.0419161382526999E-5</v>
      </c>
      <c r="G247" s="49">
        <v>2.2574236220636301E-6</v>
      </c>
      <c r="H247" s="49">
        <v>2.6443316010915402E-4</v>
      </c>
      <c r="I247" s="50"/>
      <c r="J247">
        <v>0.95577880864206899</v>
      </c>
      <c r="K247" s="49">
        <f t="shared" si="10"/>
        <v>4.7049958800541262E-9</v>
      </c>
      <c r="L247">
        <v>-8.3274407525413352</v>
      </c>
      <c r="M247">
        <v>1.26854509844296E-3</v>
      </c>
      <c r="N247">
        <v>0</v>
      </c>
      <c r="O247">
        <v>-3.2118692501913646</v>
      </c>
      <c r="P247">
        <v>-3.7030856491740409</v>
      </c>
      <c r="Q247">
        <f>(LOG10(K247)-L247)^2/$AM$20/$AM$20</f>
        <v>4.4326106886143137E-23</v>
      </c>
      <c r="R247" s="25">
        <f>(V247-M247)^2/$AM$18/$AM$18</f>
        <v>2.9692151778867353E-2</v>
      </c>
      <c r="S247" s="16">
        <f t="shared" si="11"/>
        <v>5.8726921025939831E-19</v>
      </c>
      <c r="T247">
        <f>(LOG10(B247)-O247)^2/$AM$17/$AM$17</f>
        <v>3.6658258501528016E-3</v>
      </c>
      <c r="U247">
        <f>(LOG10(H247)-P247)^2/$AM$21/$AM$21</f>
        <v>3.9313880787206542E-3</v>
      </c>
      <c r="V247">
        <f>SUM($AI$9*B247,$AJ$9*C247,$AK$9*D247,$AL$9*E247,$AM$9*F247,$AN$9*G247)</f>
        <v>9.2911317389944245E-4</v>
      </c>
      <c r="W247" s="16">
        <f>$AI$8*B247+$AJ$8*C247+$AK$8*D247+$AM$8*F247+$AN$8*G247</f>
        <v>-5.3643444429595042E-13</v>
      </c>
      <c r="X247" s="16">
        <f>(B247-$B$2)^2/$B$2/$B$2</f>
        <v>3.2107217739344961E-3</v>
      </c>
      <c r="Y247" s="16">
        <f>(C247-$C$2)^2/$C$2/$C$2</f>
        <v>1.244203180530342E-2</v>
      </c>
      <c r="Z247" s="16">
        <f>(D247-$D$2)^2/$D$2/$D$2</f>
        <v>3.5254869376538469E-3</v>
      </c>
      <c r="AA247" s="16">
        <f>(E247-$E$2)^2/$E$2/$E$2</f>
        <v>2.6826307764852123E-2</v>
      </c>
      <c r="AB247" s="16">
        <f>(F247-$F$2)^2/$F$2/$F$2</f>
        <v>3.2970538397681885E-3</v>
      </c>
      <c r="AC247" s="16">
        <f>(G247-$G$2)^2/$G$2/$G$2</f>
        <v>1.5588813229466938E-2</v>
      </c>
      <c r="AD247" s="16">
        <f>(H247-$H$2)^2/$H$2/$H$2</f>
        <v>2.6827014693494265E-2</v>
      </c>
      <c r="AE247" s="66">
        <f t="shared" si="12"/>
        <v>9.1717430044473275E-2</v>
      </c>
      <c r="AF247" s="66"/>
      <c r="AG247" s="66"/>
    </row>
    <row r="248" spans="1:33" x14ac:dyDescent="0.25">
      <c r="A248">
        <v>247</v>
      </c>
      <c r="B248" s="49">
        <v>5.5708877337364102E-4</v>
      </c>
      <c r="C248" s="49">
        <v>7.1052506874632402E-9</v>
      </c>
      <c r="D248" s="49">
        <v>1.09509672452162E-3</v>
      </c>
      <c r="E248" s="49">
        <v>1.5637139541258098E-5</v>
      </c>
      <c r="F248" s="49">
        <v>8.7603758214232499E-6</v>
      </c>
      <c r="G248" s="49">
        <v>1.5671699002664701E-6</v>
      </c>
      <c r="H248" s="49">
        <v>4.6040449161032301E-4</v>
      </c>
      <c r="I248" s="50"/>
      <c r="J248">
        <v>0.95488851568801802</v>
      </c>
      <c r="K248" s="49">
        <f t="shared" si="10"/>
        <v>6.7847222825430431E-9</v>
      </c>
      <c r="L248">
        <v>-8.1684679244637302</v>
      </c>
      <c r="M248">
        <v>6.2903754955526603E-4</v>
      </c>
      <c r="N248">
        <v>0</v>
      </c>
      <c r="O248">
        <v>-3.4295376945144236</v>
      </c>
      <c r="P248">
        <v>-3.4840362777322142</v>
      </c>
      <c r="Q248">
        <f>(LOG10(K248)-L248)^2/$AM$20/$AM$20</f>
        <v>6.6489695492452807E-22</v>
      </c>
      <c r="R248" s="25">
        <f>(V248-M248)^2/$AM$18/$AM$18</f>
        <v>6.0655536844372131E-2</v>
      </c>
      <c r="S248" s="16">
        <f t="shared" si="11"/>
        <v>7.1843460843619838E-17</v>
      </c>
      <c r="T248">
        <f>(LOG10(B248)-O248)^2/$AM$17/$AM$17</f>
        <v>7.6967372239808082E-3</v>
      </c>
      <c r="U248">
        <f>(LOG10(H248)-P248)^2/$AM$21/$AM$21</f>
        <v>5.4151812044017722E-3</v>
      </c>
      <c r="V248">
        <f>SUM($AI$9*B248,$AJ$9*C248,$AK$9*D248,$AL$9*E248,$AM$9*F248,$AN$9*G248)</f>
        <v>1.1141775408140455E-3</v>
      </c>
      <c r="W248" s="16">
        <f>$AI$8*B248+$AJ$8*C248+$AK$8*D248+$AM$8*F248+$AN$8*G248</f>
        <v>5.9332365377906283E-12</v>
      </c>
      <c r="X248" s="16">
        <f>(B248-$B$2)^2/$B$2/$B$2</f>
        <v>1.7222429205070972E-2</v>
      </c>
      <c r="Y248" s="16">
        <f>(C248-$C$2)^2/$C$2/$C$2</f>
        <v>7.9733151339437661E-2</v>
      </c>
      <c r="Z248" s="16">
        <f>(D248-$D$2)^2/$D$2/$D$2</f>
        <v>1.8746946746181936E-2</v>
      </c>
      <c r="AA248" s="16">
        <f>(E248-$E$2)^2/$E$2/$E$2</f>
        <v>0.20786033648744831</v>
      </c>
      <c r="AB248" s="16">
        <f>(F248-$F$2)^2/$F$2/$F$2</f>
        <v>1.230477084043716E-2</v>
      </c>
      <c r="AC248" s="16">
        <f>(G248-$G$2)^2/$G$2/$G$2</f>
        <v>4.80014991197577E-2</v>
      </c>
      <c r="AD248" s="16">
        <f>(H248-$H$2)^2/$H$2/$H$2</f>
        <v>0.20786829971879076</v>
      </c>
      <c r="AE248" s="66">
        <f t="shared" si="12"/>
        <v>0.59173743345712448</v>
      </c>
      <c r="AF248" s="66"/>
      <c r="AG248" s="66"/>
    </row>
    <row r="249" spans="1:33" x14ac:dyDescent="0.25">
      <c r="A249">
        <v>248</v>
      </c>
      <c r="B249" s="49">
        <v>6.3509187055640502E-4</v>
      </c>
      <c r="C249" s="49">
        <v>9.2397587829387708E-9</v>
      </c>
      <c r="D249" s="49">
        <v>1.2535120224977101E-3</v>
      </c>
      <c r="E249" s="49">
        <v>2.3237772605158501E-5</v>
      </c>
      <c r="F249" s="49">
        <v>7.7369063016252004E-6</v>
      </c>
      <c r="G249" s="49">
        <v>1.20715437722258E-6</v>
      </c>
      <c r="H249" s="49">
        <v>6.8419499660953996E-4</v>
      </c>
      <c r="I249" s="50"/>
      <c r="J249">
        <v>0.95415441167227899</v>
      </c>
      <c r="K249" s="49">
        <f t="shared" si="10"/>
        <v>8.816156605528716E-9</v>
      </c>
      <c r="L249">
        <v>-8.0547207038885578</v>
      </c>
      <c r="M249">
        <v>2.7625292844945002E-4</v>
      </c>
      <c r="N249">
        <v>0</v>
      </c>
      <c r="O249">
        <v>-3.3141438143102153</v>
      </c>
      <c r="P249">
        <v>-3.6451535857243353</v>
      </c>
      <c r="Q249">
        <f>(LOG10(K249)-L249)^2/$AM$20/$AM$20</f>
        <v>4.3176410353251814E-22</v>
      </c>
      <c r="R249" s="25">
        <f>(V249-M249)^2/$AM$18/$AM$18</f>
        <v>0.25459426407447033</v>
      </c>
      <c r="S249" s="16">
        <f t="shared" si="11"/>
        <v>1.5117018962448667E-16</v>
      </c>
      <c r="T249">
        <f>(LOG10(B249)-O249)^2/$AM$17/$AM$17</f>
        <v>3.4211016204041774E-3</v>
      </c>
      <c r="U249">
        <f>(LOG10(H249)-P249)^2/$AM$21/$AM$21</f>
        <v>5.768006292307061E-2</v>
      </c>
      <c r="V249">
        <f>SUM($AI$9*B249,$AJ$9*C249,$AK$9*D249,$AL$9*E249,$AM$9*F249,$AN$9*G249)</f>
        <v>1.2701837497194001E-3</v>
      </c>
      <c r="W249" s="16">
        <f>$AI$8*B249+$AJ$8*C249+$AK$8*D249+$AM$8*F249+$AN$8*G249</f>
        <v>-8.6065900864394878E-12</v>
      </c>
      <c r="X249" s="16">
        <f>(B249-$B$2)^2/$B$2/$B$2</f>
        <v>8.388479144662439E-2</v>
      </c>
      <c r="Y249" s="16">
        <f>(C249-$C$2)^2/$C$2/$C$2</f>
        <v>0.44570458602360996</v>
      </c>
      <c r="Z249" s="16">
        <f>(D249-$D$2)^2/$D$2/$D$2</f>
        <v>9.083280731699267E-2</v>
      </c>
      <c r="AA249" s="16">
        <f>(E249-$E$2)^2/$E$2/$E$2</f>
        <v>1.3539283074186268</v>
      </c>
      <c r="AB249" s="16">
        <f>(F249-$F$2)^2/$F$2/$F$2</f>
        <v>4.6137647556657398E-2</v>
      </c>
      <c r="AC249" s="16">
        <f>(G249-$G$2)^2/$G$2/$G$2</f>
        <v>0.15879041137974345</v>
      </c>
      <c r="AD249" s="16">
        <f>(H249-$H$2)^2/$H$2/$H$2</f>
        <v>1.35399510224234</v>
      </c>
      <c r="AE249" s="66">
        <f t="shared" si="12"/>
        <v>3.5332736533845948</v>
      </c>
      <c r="AF249" s="66"/>
      <c r="AG249" s="66"/>
    </row>
    <row r="250" spans="1:33" x14ac:dyDescent="0.25">
      <c r="A250">
        <v>249</v>
      </c>
      <c r="B250" s="49">
        <v>4.9411763066644005E-4</v>
      </c>
      <c r="C250" s="49">
        <v>5.5784986949183604E-9</v>
      </c>
      <c r="D250" s="49">
        <v>9.66603901481412E-4</v>
      </c>
      <c r="E250" s="49">
        <v>1.08513122712587E-5</v>
      </c>
      <c r="F250" s="49">
        <v>9.8218006846751607E-6</v>
      </c>
      <c r="G250" s="49">
        <v>1.9933374433840202E-6</v>
      </c>
      <c r="H250" s="49">
        <v>3.1949345315223499E-4</v>
      </c>
      <c r="I250" s="50"/>
      <c r="J250">
        <v>0.95549216277605398</v>
      </c>
      <c r="K250" s="49">
        <f t="shared" si="10"/>
        <v>5.3302117830509387E-9</v>
      </c>
      <c r="L250">
        <v>-8.2732555350206383</v>
      </c>
      <c r="M250">
        <v>1.36602653133477E-3</v>
      </c>
      <c r="N250">
        <v>0</v>
      </c>
      <c r="O250">
        <v>-2.9677667135192385</v>
      </c>
      <c r="P250">
        <v>-3.4159159694713219</v>
      </c>
      <c r="Q250">
        <f>(LOG10(K250)-L250)^2/$AM$20/$AM$20</f>
        <v>2.107770989513155E-22</v>
      </c>
      <c r="R250" s="25">
        <f>(V250-M250)^2/$AM$18/$AM$18</f>
        <v>3.6782406002224557E-2</v>
      </c>
      <c r="S250" s="16">
        <f t="shared" si="11"/>
        <v>4.3667807818824647E-19</v>
      </c>
      <c r="T250">
        <f>(LOG10(B250)-O250)^2/$AM$17/$AM$17</f>
        <v>2.8629136808024428E-2</v>
      </c>
      <c r="U250">
        <f>(LOG10(H250)-P250)^2/$AM$21/$AM$21</f>
        <v>1.5849183969900069E-3</v>
      </c>
      <c r="V250">
        <f>SUM($AI$9*B250,$AJ$9*C250,$AK$9*D250,$AL$9*E250,$AM$9*F250,$AN$9*G250)</f>
        <v>9.8823526179545149E-4</v>
      </c>
      <c r="W250" s="16">
        <f>$AI$8*B250+$AJ$8*C250+$AK$8*D250+$AM$8*F250+$AN$8*G250</f>
        <v>-4.6257135483322004E-13</v>
      </c>
      <c r="X250" s="16">
        <f>(B250-$B$2)^2/$B$2/$B$2</f>
        <v>1.1316120379421109E-5</v>
      </c>
      <c r="Y250" s="16">
        <f>(C250-$C$2)^2/$C$2/$C$2</f>
        <v>4.6501223826309952E-5</v>
      </c>
      <c r="Z250" s="16">
        <f>(D250-$D$2)^2/$D$2/$D$2</f>
        <v>1.2386219974961269E-5</v>
      </c>
      <c r="AA250" s="16">
        <f>(E250-$E$2)^2/$E$2/$E$2</f>
        <v>1.0662847961339675E-4</v>
      </c>
      <c r="AB250" s="16">
        <f>(F250-$F$2)^2/$F$2/$F$2</f>
        <v>1.0271846141912103E-5</v>
      </c>
      <c r="AC250" s="16">
        <f>(G250-$G$2)^2/$G$2/$G$2</f>
        <v>4.5383780856839789E-5</v>
      </c>
      <c r="AD250" s="16">
        <f>(H250-$H$2)^2/$H$2/$H$2</f>
        <v>1.0663168509658155E-4</v>
      </c>
      <c r="AE250" s="66">
        <f t="shared" si="12"/>
        <v>3.3911935588942256E-4</v>
      </c>
      <c r="AF250" s="66"/>
      <c r="AG250" s="66"/>
    </row>
    <row r="251" spans="1:33" x14ac:dyDescent="0.25">
      <c r="A251">
        <v>250</v>
      </c>
      <c r="B251" s="49">
        <v>4.1147175277473399E-4</v>
      </c>
      <c r="C251" s="49">
        <v>3.8431698983057799E-9</v>
      </c>
      <c r="D251" s="49">
        <v>7.9664504010836705E-4</v>
      </c>
      <c r="E251" s="49">
        <v>6.1724633826145801E-6</v>
      </c>
      <c r="F251" s="49">
        <v>1.1707103545800599E-5</v>
      </c>
      <c r="G251" s="49">
        <v>2.88810205095593E-6</v>
      </c>
      <c r="H251" s="49">
        <v>1.8173346740120501E-4</v>
      </c>
      <c r="I251" s="50"/>
      <c r="J251">
        <v>0.95629842351419403</v>
      </c>
      <c r="K251" s="49">
        <f t="shared" si="10"/>
        <v>3.6752173150470225E-9</v>
      </c>
      <c r="L251">
        <v>-8.4347169760311758</v>
      </c>
      <c r="M251">
        <v>1.11099552635823E-3</v>
      </c>
      <c r="N251">
        <v>0</v>
      </c>
      <c r="O251">
        <v>-3.5963064304453405</v>
      </c>
      <c r="P251">
        <v>-3.4259781124809536</v>
      </c>
      <c r="Q251">
        <f>(LOG10(K251)-L251)^2/$AM$20/$AM$20</f>
        <v>1.2067002056596633E-22</v>
      </c>
      <c r="R251" s="25">
        <f>(V251-M251)^2/$AM$18/$AM$18</f>
        <v>2.1383468434347359E-2</v>
      </c>
      <c r="S251" s="16">
        <f t="shared" si="11"/>
        <v>5.7664037784520809E-19</v>
      </c>
      <c r="T251">
        <f>(LOG10(B251)-O251)^2/$AM$17/$AM$17</f>
        <v>1.1092982464669278E-2</v>
      </c>
      <c r="U251">
        <f>(LOG10(H251)-P251)^2/$AM$21/$AM$21</f>
        <v>2.4741241161076875E-2</v>
      </c>
      <c r="V251">
        <f>SUM($AI$9*B251,$AJ$9*C251,$AK$9*D251,$AL$9*E251,$AM$9*F251,$AN$9*G251)</f>
        <v>8.2294350608102585E-4</v>
      </c>
      <c r="W251" s="16">
        <f>$AI$8*B251+$AJ$8*C251+$AK$8*D251+$AM$8*F251+$AN$8*G251</f>
        <v>-5.3155788503619428E-13</v>
      </c>
      <c r="X251" s="16">
        <f>(B251-$B$2)^2/$B$2/$B$2</f>
        <v>2.7046508706872217E-2</v>
      </c>
      <c r="Y251" s="16">
        <f>(C251-$C$2)^2/$C$2/$C$2</f>
        <v>9.3866628036639546E-2</v>
      </c>
      <c r="Z251" s="16">
        <f>(D251-$D$2)^2/$D$2/$D$2</f>
        <v>2.9904903406392343E-2</v>
      </c>
      <c r="AA251" s="16">
        <f>(E251-$E$2)^2/$E$2/$E$2</f>
        <v>0.18088387329575462</v>
      </c>
      <c r="AB251" s="16">
        <f>(F251-$F$2)^2/$F$2/$F$2</f>
        <v>3.5393148133130992E-2</v>
      </c>
      <c r="AC251" s="16">
        <f>(G251-$G$2)^2/$G$2/$G$2</f>
        <v>0.19282366574905191</v>
      </c>
      <c r="AD251" s="16">
        <f>(H251-$H$2)^2/$H$2/$H$2</f>
        <v>0.18088752530508784</v>
      </c>
      <c r="AE251" s="66">
        <f t="shared" si="12"/>
        <v>0.74080625263292954</v>
      </c>
      <c r="AF251" s="66"/>
      <c r="AG251" s="66"/>
    </row>
    <row r="252" spans="1:33" x14ac:dyDescent="0.25">
      <c r="A252">
        <v>251</v>
      </c>
      <c r="B252" s="49">
        <v>3.6184527056186698E-4</v>
      </c>
      <c r="C252" s="49">
        <v>2.9485483151554398E-9</v>
      </c>
      <c r="D252" s="49">
        <v>6.9342790870738499E-4</v>
      </c>
      <c r="E252" s="49">
        <v>4.1265974840849703E-6</v>
      </c>
      <c r="F252" s="49">
        <v>1.32526929481963E-5</v>
      </c>
      <c r="G252" s="49">
        <v>3.7601954982399E-6</v>
      </c>
      <c r="H252" s="49">
        <v>1.21497272444809E-4</v>
      </c>
      <c r="I252" s="50"/>
      <c r="J252">
        <v>0.956789078046693</v>
      </c>
      <c r="K252" s="49">
        <f t="shared" si="10"/>
        <v>2.8211388240337034E-9</v>
      </c>
      <c r="L252">
        <v>-8.5495755423103947</v>
      </c>
      <c r="M252">
        <v>1.57871868741411E-3</v>
      </c>
      <c r="N252">
        <v>0</v>
      </c>
      <c r="O252">
        <v>-3.628695354696521</v>
      </c>
      <c r="P252">
        <v>-3.1912763756492168</v>
      </c>
      <c r="Q252">
        <f>(LOG10(K252)-L252)^2/$AM$20/$AM$20</f>
        <v>1.5272299477880113E-22</v>
      </c>
      <c r="R252" s="25">
        <f>(V252-M252)^2/$AM$18/$AM$18</f>
        <v>0.18840703758135605</v>
      </c>
      <c r="S252" s="16">
        <f t="shared" si="11"/>
        <v>3.7729149042076474E-19</v>
      </c>
      <c r="T252">
        <f>(LOG10(B252)-O252)^2/$AM$17/$AM$17</f>
        <v>8.7626687814765999E-3</v>
      </c>
      <c r="U252">
        <f>(LOG10(H252)-P252)^2/$AM$21/$AM$21</f>
        <v>0.1311008749249585</v>
      </c>
      <c r="V252">
        <f>SUM($AI$9*B252,$AJ$9*C252,$AK$9*D252,$AL$9*E252,$AM$9*F252,$AN$9*G252)</f>
        <v>7.2369054155370231E-4</v>
      </c>
      <c r="W252" s="16">
        <f>$AI$8*B252+$AJ$8*C252+$AK$8*D252+$AM$8*F252+$AN$8*G252</f>
        <v>-4.2996840617209853E-13</v>
      </c>
      <c r="X252" s="16">
        <f>(B252-$B$2)^2/$B$2/$B$2</f>
        <v>7.0347289602769383E-2</v>
      </c>
      <c r="Y252" s="16">
        <f>(C252-$C$2)^2/$C$2/$C$2</f>
        <v>0.21887407554767688</v>
      </c>
      <c r="Z252" s="16">
        <f>(D252-$D$2)^2/$D$2/$D$2</f>
        <v>7.8450090242900575E-2</v>
      </c>
      <c r="AA252" s="16">
        <f>(E252-$E$2)^2/$E$2/$E$2</f>
        <v>0.37919431847441748</v>
      </c>
      <c r="AB252" s="16">
        <f>(F252-$F$2)^2/$F$2/$F$2</f>
        <v>0.11901773017915303</v>
      </c>
      <c r="AC252" s="16">
        <f>(G252-$G$2)^2/$G$2/$G$2</f>
        <v>0.76330579001830301</v>
      </c>
      <c r="AD252" s="16">
        <f>(H252-$H$2)^2/$H$2/$H$2</f>
        <v>0.37920000138641019</v>
      </c>
      <c r="AE252" s="66">
        <f t="shared" si="12"/>
        <v>2.0083892954516305</v>
      </c>
      <c r="AF252" s="66"/>
      <c r="AG252" s="66"/>
    </row>
    <row r="253" spans="1:33" x14ac:dyDescent="0.25">
      <c r="A253">
        <v>252</v>
      </c>
      <c r="B253" s="49">
        <v>4.2429695847070298E-4</v>
      </c>
      <c r="C253" s="49">
        <v>4.0923958768430696E-9</v>
      </c>
      <c r="D253" s="49">
        <v>8.2315214071208604E-4</v>
      </c>
      <c r="E253" s="49">
        <v>6.7895153945805002E-6</v>
      </c>
      <c r="F253" s="49">
        <v>1.1366437604837E-5</v>
      </c>
      <c r="G253" s="49">
        <v>2.7129939609205099E-6</v>
      </c>
      <c r="H253" s="49">
        <v>1.99901328275863E-4</v>
      </c>
      <c r="I253" s="50"/>
      <c r="J253">
        <v>0.95617234544482199</v>
      </c>
      <c r="K253" s="49">
        <f t="shared" si="10"/>
        <v>3.9130357640497569E-9</v>
      </c>
      <c r="L253">
        <v>-8.4074861828112937</v>
      </c>
      <c r="M253">
        <v>9.9728141168679905E-4</v>
      </c>
      <c r="N253">
        <v>0</v>
      </c>
      <c r="O253">
        <v>-3.4107172177329157</v>
      </c>
      <c r="P253">
        <v>-3.4134651782970193</v>
      </c>
      <c r="Q253">
        <f>(LOG10(K253)-L253)^2/$AM$20/$AM$20</f>
        <v>8.97337585605372E-22</v>
      </c>
      <c r="R253" s="25">
        <f>(V253-M253)^2/$AM$18/$AM$18</f>
        <v>5.6975111490109639E-3</v>
      </c>
      <c r="S253" s="16">
        <f t="shared" si="11"/>
        <v>6.0705859889519414E-19</v>
      </c>
      <c r="T253">
        <f>(LOG10(B253)-O253)^2/$AM$17/$AM$17</f>
        <v>3.6839305861986066E-4</v>
      </c>
      <c r="U253">
        <f>(LOG10(H253)-P253)^2/$AM$21/$AM$21</f>
        <v>2.0408857003044161E-2</v>
      </c>
      <c r="V253">
        <f>SUM($AI$9*B253,$AJ$9*C253,$AK$9*D253,$AL$9*E253,$AM$9*F253,$AN$9*G253)</f>
        <v>8.4859391748680368E-4</v>
      </c>
      <c r="W253" s="16">
        <f>$AI$8*B253+$AJ$8*C253+$AK$8*D253+$AM$8*F253+$AN$8*G253</f>
        <v>-5.4539775710819079E-13</v>
      </c>
      <c r="X253" s="16">
        <f>(B253-$B$2)^2/$B$2/$B$2</f>
        <v>1.9158750920008117E-2</v>
      </c>
      <c r="Y253" s="16">
        <f>(C253-$C$2)^2/$C$2/$C$2</f>
        <v>6.8327755112511157E-2</v>
      </c>
      <c r="Z253" s="16">
        <f>(D253-$D$2)^2/$D$2/$D$2</f>
        <v>2.1144333078224328E-2</v>
      </c>
      <c r="AA253" s="16">
        <f>(E253-$E$2)^2/$E$2/$E$2</f>
        <v>0.13531581898778133</v>
      </c>
      <c r="AB253" s="16">
        <f>(F253-$F$2)^2/$F$2/$F$2</f>
        <v>2.357980093613422E-2</v>
      </c>
      <c r="AC253" s="16">
        <f>(G253-$G$2)^2/$G$2/$G$2</f>
        <v>0.12380688820304049</v>
      </c>
      <c r="AD253" s="16">
        <f>(H253-$H$2)^2/$H$2/$H$2</f>
        <v>0.13531874529405929</v>
      </c>
      <c r="AE253" s="66">
        <f t="shared" si="12"/>
        <v>0.52665209253175893</v>
      </c>
      <c r="AF253" s="66"/>
      <c r="AG253" s="66"/>
    </row>
    <row r="254" spans="1:33" x14ac:dyDescent="0.25">
      <c r="A254">
        <v>253</v>
      </c>
      <c r="B254" s="49">
        <v>4.0781998142907399E-4</v>
      </c>
      <c r="C254" s="49">
        <v>3.7735590283803803E-9</v>
      </c>
      <c r="D254" s="49">
        <v>7.8908655953764705E-4</v>
      </c>
      <c r="E254" s="49">
        <v>6.0036444256732202E-6</v>
      </c>
      <c r="F254" s="49">
        <v>1.18080193164727E-5</v>
      </c>
      <c r="G254" s="49">
        <v>2.9411387730400998E-6</v>
      </c>
      <c r="H254" s="49">
        <v>1.76762936470824E-4</v>
      </c>
      <c r="I254" s="50"/>
      <c r="J254">
        <v>0.95633438112536095</v>
      </c>
      <c r="K254" s="49">
        <f t="shared" si="10"/>
        <v>3.6087842380461695E-9</v>
      </c>
      <c r="L254">
        <v>-8.4426390827530948</v>
      </c>
      <c r="M254">
        <v>9.0407263078508705E-4</v>
      </c>
      <c r="N254">
        <v>0</v>
      </c>
      <c r="O254">
        <v>-3.1012306518854786</v>
      </c>
      <c r="P254">
        <v>-3.6976516566720679</v>
      </c>
      <c r="Q254">
        <f>(LOG10(K254)-L254)^2/$AM$20/$AM$20</f>
        <v>6.5068276688505102E-24</v>
      </c>
      <c r="R254" s="25">
        <f>(V254-M254)^2/$AM$18/$AM$18</f>
        <v>2.0154022939412081E-3</v>
      </c>
      <c r="S254" s="16">
        <f t="shared" si="11"/>
        <v>5.6562468991785095E-19</v>
      </c>
      <c r="T254">
        <f>(LOG10(B254)-O254)^2/$AM$17/$AM$17</f>
        <v>2.0779344679573604E-2</v>
      </c>
      <c r="U254">
        <f>(LOG10(H254)-P254)^2/$AM$21/$AM$21</f>
        <v>7.5507169023973197E-4</v>
      </c>
      <c r="V254">
        <f>SUM($AI$9*B254,$AJ$9*C254,$AK$9*D254,$AL$9*E254,$AM$9*F254,$AN$9*G254)</f>
        <v>8.1563996338460413E-4</v>
      </c>
      <c r="W254" s="16">
        <f>$AI$8*B254+$AJ$8*C254+$AK$8*D254+$AM$8*F254+$AN$8*G254</f>
        <v>-5.264561691724649E-13</v>
      </c>
      <c r="X254" s="16">
        <f>(B254-$B$2)^2/$B$2/$B$2</f>
        <v>2.9540527129575295E-2</v>
      </c>
      <c r="Y254" s="16">
        <f>(C254-$C$2)^2/$C$2/$C$2</f>
        <v>0.10172280505163667</v>
      </c>
      <c r="Z254" s="16">
        <f>(D254-$D$2)^2/$D$2/$D$2</f>
        <v>3.2680500397949182E-2</v>
      </c>
      <c r="AA254" s="16">
        <f>(E254-$E$2)^2/$E$2/$E$2</f>
        <v>0.19450090293353925</v>
      </c>
      <c r="AB254" s="16">
        <f>(F254-$F$2)^2/$F$2/$F$2</f>
        <v>3.9351612524482757E-2</v>
      </c>
      <c r="AC254" s="16">
        <f>(G254-$G$2)^2/$G$2/$G$2</f>
        <v>0.21673183745302954</v>
      </c>
      <c r="AD254" s="16">
        <f>(H254-$H$2)^2/$H$2/$H$2</f>
        <v>0.19450475161605935</v>
      </c>
      <c r="AE254" s="66">
        <f t="shared" si="12"/>
        <v>0.80903293710627211</v>
      </c>
      <c r="AF254" s="66"/>
      <c r="AG254" s="66"/>
    </row>
    <row r="255" spans="1:33" x14ac:dyDescent="0.25">
      <c r="A255">
        <v>254</v>
      </c>
      <c r="B255" s="49">
        <v>4.6551114649502401E-4</v>
      </c>
      <c r="C255" s="49">
        <v>4.9432498702478298E-9</v>
      </c>
      <c r="D255" s="49">
        <v>9.0798178198718397E-4</v>
      </c>
      <c r="E255" s="49">
        <v>9.0381024684182504E-6</v>
      </c>
      <c r="F255" s="49">
        <v>1.0398688006467899E-5</v>
      </c>
      <c r="G255" s="49">
        <v>2.2480787748527602E-6</v>
      </c>
      <c r="H255" s="49">
        <v>2.6610670250962101E-4</v>
      </c>
      <c r="I255" s="50"/>
      <c r="J255">
        <v>0.95576952107768898</v>
      </c>
      <c r="K255" s="49">
        <f t="shared" si="10"/>
        <v>4.7246075610541166E-9</v>
      </c>
      <c r="L255">
        <v>-8.3256342593269235</v>
      </c>
      <c r="M255">
        <v>6.9311858927255095E-4</v>
      </c>
      <c r="N255">
        <v>0</v>
      </c>
      <c r="O255">
        <v>-3.2631637208085489</v>
      </c>
      <c r="P255">
        <v>-3.6999648750826974</v>
      </c>
      <c r="Q255">
        <f>(LOG10(K255)-L255)^2/$AM$20/$AM$20</f>
        <v>1.9860495388451085E-22</v>
      </c>
      <c r="R255" s="25">
        <f>(V255-M255)^2/$AM$18/$AM$18</f>
        <v>1.4586083897763433E-2</v>
      </c>
      <c r="S255" s="16">
        <f t="shared" si="11"/>
        <v>5.8425126453370182E-19</v>
      </c>
      <c r="T255">
        <f>(LOG10(B255)-O255)^2/$AM$17/$AM$17</f>
        <v>1.1870159179125704E-3</v>
      </c>
      <c r="U255">
        <f>(LOG10(H255)-P255)^2/$AM$21/$AM$21</f>
        <v>3.9075431368592976E-3</v>
      </c>
      <c r="V255">
        <f>SUM($AI$9*B255,$AJ$9*C255,$AK$9*D255,$AL$9*E255,$AM$9*F255,$AN$9*G255)</f>
        <v>9.3102229352510233E-4</v>
      </c>
      <c r="W255" s="16">
        <f>$AI$8*B255+$AJ$8*C255+$AK$8*D255+$AM$8*F255+$AN$8*G255</f>
        <v>-5.3505431464619915E-13</v>
      </c>
      <c r="X255" s="16">
        <f>(B255-$B$2)^2/$B$2/$B$2</f>
        <v>2.9948130713479586E-3</v>
      </c>
      <c r="Y255" s="16">
        <f>(C255-$C$2)^2/$C$2/$C$2</f>
        <v>1.1627710837379799E-2</v>
      </c>
      <c r="Z255" s="16">
        <f>(D255-$D$2)^2/$D$2/$D$2</f>
        <v>3.2880529811901236E-3</v>
      </c>
      <c r="AA255" s="16">
        <f>(E255-$E$2)^2/$E$2/$E$2</f>
        <v>2.5120742552260218E-2</v>
      </c>
      <c r="AB255" s="16">
        <f>(F255-$F$2)^2/$F$2/$F$2</f>
        <v>3.0627563853575534E-3</v>
      </c>
      <c r="AC255" s="16">
        <f>(G255-$G$2)^2/$G$2/$G$2</f>
        <v>1.444772997981931E-2</v>
      </c>
      <c r="AD255" s="16">
        <f>(H255-$H$2)^2/$H$2/$H$2</f>
        <v>2.5121407445527117E-2</v>
      </c>
      <c r="AE255" s="66">
        <f t="shared" si="12"/>
        <v>8.5663213252882078E-2</v>
      </c>
      <c r="AF255" s="66"/>
      <c r="AG255" s="66"/>
    </row>
    <row r="256" spans="1:33" x14ac:dyDescent="0.25">
      <c r="A256">
        <v>255</v>
      </c>
      <c r="B256" s="49">
        <v>4.28525422923863E-4</v>
      </c>
      <c r="C256" s="49">
        <v>4.1761850771416404E-9</v>
      </c>
      <c r="D256" s="49">
        <v>8.3187903627646598E-4</v>
      </c>
      <c r="E256" s="49">
        <v>7.0013281626501296E-6</v>
      </c>
      <c r="F256" s="49">
        <v>1.1258587047369999E-5</v>
      </c>
      <c r="G256" s="49">
        <v>2.6588122100320402E-6</v>
      </c>
      <c r="H256" s="49">
        <v>2.06137737750952E-4</v>
      </c>
      <c r="I256" s="50"/>
      <c r="J256">
        <v>0.95613085011632304</v>
      </c>
      <c r="K256" s="49">
        <f t="shared" si="10"/>
        <v>3.9929793880505388E-9</v>
      </c>
      <c r="L256">
        <v>-8.398702931692787</v>
      </c>
      <c r="M256">
        <v>8.3114713926637899E-4</v>
      </c>
      <c r="N256">
        <v>0</v>
      </c>
      <c r="O256">
        <v>-3.1936393638237566</v>
      </c>
      <c r="P256">
        <v>-3.2496661492860106</v>
      </c>
      <c r="Q256">
        <f>(LOG10(K256)-L256)^2/$AM$20/$AM$20</f>
        <v>4.8721777427376485E-22</v>
      </c>
      <c r="R256" s="25">
        <f>(V256-M256)^2/$AM$18/$AM$18</f>
        <v>1.7292593848729541E-4</v>
      </c>
      <c r="S256" s="16">
        <f t="shared" si="11"/>
        <v>6.1383847278266254E-19</v>
      </c>
      <c r="T256">
        <f>(LOG10(B256)-O256)^2/$AM$17/$AM$17</f>
        <v>7.6024486978882458E-3</v>
      </c>
      <c r="U256">
        <f>(LOG10(H256)-P256)^2/$AM$21/$AM$21</f>
        <v>4.7562451011108467E-2</v>
      </c>
      <c r="V256">
        <f>SUM($AI$9*B256,$AJ$9*C256,$AK$9*D256,$AL$9*E256,$AM$9*F256,$AN$9*G256)</f>
        <v>8.5705084639616099E-4</v>
      </c>
      <c r="W256" s="16">
        <f>$AI$8*B256+$AJ$8*C256+$AK$8*D256+$AM$8*F256+$AN$8*G256</f>
        <v>-5.4843491105463428E-13</v>
      </c>
      <c r="X256" s="16">
        <f>(B256-$B$2)^2/$B$2/$B$2</f>
        <v>1.6855503171527415E-2</v>
      </c>
      <c r="Y256" s="16">
        <f>(C256-$C$2)^2/$C$2/$C$2</f>
        <v>6.0650553739316909E-2</v>
      </c>
      <c r="Z256" s="16">
        <f>(D256-$D$2)^2/$D$2/$D$2</f>
        <v>1.8591520832995079E-2</v>
      </c>
      <c r="AA256" s="16">
        <f>(E256-$E$2)^2/$E$2/$E$2</f>
        <v>0.1211957998080378</v>
      </c>
      <c r="AB256" s="16">
        <f>(F256-$F$2)^2/$F$2/$F$2</f>
        <v>2.0338074112527492E-2</v>
      </c>
      <c r="AC256" s="16">
        <f>(G256-$G$2)^2/$G$2/$G$2</f>
        <v>0.10553643667253609</v>
      </c>
      <c r="AD256" s="16">
        <f>(H256-$H$2)^2/$H$2/$H$2</f>
        <v>0.12119847906628438</v>
      </c>
      <c r="AE256" s="66">
        <f t="shared" si="12"/>
        <v>0.46436636740322518</v>
      </c>
      <c r="AF256" s="66"/>
      <c r="AG256" s="66"/>
    </row>
    <row r="257" spans="1:33" x14ac:dyDescent="0.25">
      <c r="A257">
        <v>256</v>
      </c>
      <c r="B257" s="49">
        <v>8.2066679532595804E-4</v>
      </c>
      <c r="C257" s="49">
        <v>1.53872936194857E-8</v>
      </c>
      <c r="D257" s="49">
        <v>1.6284570572603599E-3</v>
      </c>
      <c r="E257" s="49">
        <v>5.0082347734609397E-5</v>
      </c>
      <c r="F257" s="49">
        <v>6.0821167994461401E-6</v>
      </c>
      <c r="G257" s="49">
        <v>7.2767788568613604E-7</v>
      </c>
      <c r="H257" s="49">
        <v>1.4746115001427499E-3</v>
      </c>
      <c r="I257" s="50"/>
      <c r="J257">
        <v>0.95246879282808505</v>
      </c>
      <c r="K257" s="49">
        <f t="shared" si="10"/>
        <v>1.4655916978642841E-8</v>
      </c>
      <c r="L257">
        <v>-7.8339870038811403</v>
      </c>
      <c r="M257">
        <v>4.23847965538576E-4</v>
      </c>
      <c r="N257">
        <v>0</v>
      </c>
      <c r="O257">
        <v>-3.2087440826194626</v>
      </c>
      <c r="P257">
        <v>-3.4500585060981925</v>
      </c>
      <c r="Q257">
        <f>(LOG10(K257)-L257)^2/$AM$20/$AM$20</f>
        <v>1.0367841176136195E-21</v>
      </c>
      <c r="R257" s="25">
        <f>(V257-M257)^2/$AM$18/$AM$18</f>
        <v>0.38200053981494325</v>
      </c>
      <c r="S257" s="16">
        <f t="shared" si="11"/>
        <v>1.7275711828025162E-16</v>
      </c>
      <c r="T257">
        <f>(LOG10(B257)-O257)^2/$AM$17/$AM$17</f>
        <v>3.7767750744622875E-3</v>
      </c>
      <c r="U257">
        <f>(LOG10(H257)-P257)^2/$AM$21/$AM$21</f>
        <v>9.5708597364083076E-2</v>
      </c>
      <c r="V257">
        <f>SUM($AI$9*B257,$AJ$9*C257,$AK$9*D257,$AL$9*E257,$AM$9*F257,$AN$9*G257)</f>
        <v>1.641333581451319E-3</v>
      </c>
      <c r="W257" s="16">
        <f>$AI$8*B257+$AJ$8*C257+$AK$8*D257+$AM$8*F257+$AN$8*G257</f>
        <v>9.2005971522137245E-12</v>
      </c>
      <c r="X257" s="16">
        <f>(B257-$B$2)^2/$B$2/$B$2</f>
        <v>0.44416948678100504</v>
      </c>
      <c r="Y257" s="16">
        <f>(C257-$C$2)^2/$C$2/$C$2</f>
        <v>3.1581950334903421</v>
      </c>
      <c r="Z257" s="16">
        <f>(D257-$D$2)^2/$D$2/$D$2</f>
        <v>0.47699652661485709</v>
      </c>
      <c r="AA257" s="16">
        <f>(E257-$E$2)^2/$E$2/$E$2</f>
        <v>13.417457118605434</v>
      </c>
      <c r="AB257" s="16">
        <f>(F257-$F$2)^2/$F$2/$F$2</f>
        <v>0.14648841946306307</v>
      </c>
      <c r="AC257" s="16">
        <f>(G257-$G$2)^2/$G$2/$G$2</f>
        <v>0.40628416674724976</v>
      </c>
      <c r="AD257" s="16">
        <f>(H257-$H$2)^2/$H$2/$H$2</f>
        <v>13.418503476791498</v>
      </c>
      <c r="AE257" s="66">
        <f t="shared" si="12"/>
        <v>31.468094228493449</v>
      </c>
      <c r="AF257" s="66"/>
      <c r="AG257" s="66"/>
    </row>
    <row r="258" spans="1:33" x14ac:dyDescent="0.25">
      <c r="A258">
        <v>257</v>
      </c>
      <c r="B258" s="49">
        <v>4.1425368387077198E-4</v>
      </c>
      <c r="C258" s="49">
        <v>3.8966020389216501E-9</v>
      </c>
      <c r="D258" s="49">
        <v>8.0239975106726098E-4</v>
      </c>
      <c r="E258" s="49">
        <v>6.3031001138129803E-6</v>
      </c>
      <c r="F258" s="49">
        <v>1.16314188922859E-5</v>
      </c>
      <c r="G258" s="49">
        <v>2.84867602686599E-6</v>
      </c>
      <c r="H258" s="49">
        <v>1.8557980188987601E-4</v>
      </c>
      <c r="I258" s="50"/>
      <c r="J258">
        <v>0.95627104816658504</v>
      </c>
      <c r="K258" s="49">
        <f t="shared" si="10"/>
        <v>3.7262077160476585E-9</v>
      </c>
      <c r="L258">
        <v>-8.4287329392236643</v>
      </c>
      <c r="M258">
        <v>9.6639533688907999E-4</v>
      </c>
      <c r="N258">
        <v>0</v>
      </c>
      <c r="O258">
        <v>-3.6002364311889714</v>
      </c>
      <c r="P258">
        <v>-3.2529917332113021</v>
      </c>
      <c r="Q258">
        <f>(LOG10(K258)-L258)^2/$AM$20/$AM$20</f>
        <v>4.2518234591058521E-22</v>
      </c>
      <c r="R258" s="25">
        <f>(V258-M258)^2/$AM$18/$AM$18</f>
        <v>4.8999206370030175E-3</v>
      </c>
      <c r="S258" s="16">
        <f t="shared" si="11"/>
        <v>5.8438566342031833E-19</v>
      </c>
      <c r="T258">
        <f>(LOG10(B258)-O258)^2/$AM$17/$AM$17</f>
        <v>1.1826868131548483E-2</v>
      </c>
      <c r="U258">
        <f>(LOG10(H258)-P258)^2/$AM$21/$AM$21</f>
        <v>5.7235193860580312E-2</v>
      </c>
      <c r="V258">
        <f>SUM($AI$9*B258,$AJ$9*C258,$AK$9*D258,$AL$9*E258,$AM$9*F258,$AN$9*G258)</f>
        <v>8.2850736827665974E-4</v>
      </c>
      <c r="W258" s="16">
        <f>$AI$8*B258+$AJ$8*C258+$AK$8*D258+$AM$8*F258+$AN$8*G258</f>
        <v>-5.3511585201333365E-13</v>
      </c>
      <c r="X258" s="16">
        <f>(B258-$B$2)^2/$B$2/$B$2</f>
        <v>2.5220358725621072E-2</v>
      </c>
      <c r="Y258" s="16">
        <f>(C258-$C$2)^2/$C$2/$C$2</f>
        <v>8.8050512629285177E-2</v>
      </c>
      <c r="Z258" s="16">
        <f>(D258-$D$2)^2/$D$2/$D$2</f>
        <v>2.787425715264865E-2</v>
      </c>
      <c r="AA258" s="16">
        <f>(E258-$E$2)^2/$E$2/$E$2</f>
        <v>0.17068576534076949</v>
      </c>
      <c r="AB258" s="16">
        <f>(F258-$F$2)^2/$F$2/$F$2</f>
        <v>3.2562051885631896E-2</v>
      </c>
      <c r="AC258" s="16">
        <f>(G258-$G$2)^2/$G$2/$G$2</f>
        <v>0.17595613815236577</v>
      </c>
      <c r="AD258" s="16">
        <f>(H258-$H$2)^2/$H$2/$H$2</f>
        <v>0.17068926410142146</v>
      </c>
      <c r="AE258" s="66">
        <f t="shared" si="12"/>
        <v>0.69103834798774355</v>
      </c>
      <c r="AF258" s="66"/>
      <c r="AG258" s="66"/>
    </row>
    <row r="259" spans="1:33" x14ac:dyDescent="0.25">
      <c r="A259">
        <v>258</v>
      </c>
      <c r="B259" s="49">
        <v>5.6719980884686904E-4</v>
      </c>
      <c r="C259" s="49">
        <v>7.3667856362566698E-9</v>
      </c>
      <c r="D259" s="49">
        <v>1.11567138024318E-3</v>
      </c>
      <c r="E259" s="49">
        <v>1.6513748212800601E-5</v>
      </c>
      <c r="F259" s="49">
        <v>8.6118680254990498E-6</v>
      </c>
      <c r="G259" s="49">
        <v>1.51186346016048E-6</v>
      </c>
      <c r="H259" s="49">
        <v>4.86214948797202E-4</v>
      </c>
      <c r="I259" s="50"/>
      <c r="J259">
        <v>0.95479249932210897</v>
      </c>
      <c r="K259" s="49">
        <f t="shared" si="10"/>
        <v>7.0337516696117183E-9</v>
      </c>
      <c r="L259">
        <v>-8.1528129687080551</v>
      </c>
      <c r="M259">
        <v>1.69960414652618E-3</v>
      </c>
      <c r="N259">
        <v>0</v>
      </c>
      <c r="O259">
        <v>-3.5423511928649409</v>
      </c>
      <c r="P259">
        <v>-3.4486367097568582</v>
      </c>
      <c r="Q259">
        <f>(LOG10(K259)-L259)^2/$AM$20/$AM$20</f>
        <v>4.1574851059520184E-22</v>
      </c>
      <c r="R259" s="25">
        <f>(V259-M259)^2/$AM$18/$AM$18</f>
        <v>8.2328001332524492E-2</v>
      </c>
      <c r="S259" s="16">
        <f t="shared" si="11"/>
        <v>4.5563188085865529E-17</v>
      </c>
      <c r="T259">
        <f>(LOG10(B259)-O259)^2/$AM$17/$AM$17</f>
        <v>2.1916917668230288E-2</v>
      </c>
      <c r="U259">
        <f>(LOG10(H259)-P259)^2/$AM$21/$AM$21</f>
        <v>4.5876927049407551E-3</v>
      </c>
      <c r="V259">
        <f>SUM($AI$9*B259,$AJ$9*C259,$AK$9*D259,$AL$9*E259,$AM$9*F259,$AN$9*G259)</f>
        <v>1.1343996129687024E-3</v>
      </c>
      <c r="W259" s="16">
        <f>$AI$8*B259+$AJ$8*C259+$AK$8*D259+$AM$8*F259+$AN$8*G259</f>
        <v>4.7250356783916576E-12</v>
      </c>
      <c r="X259" s="16">
        <f>(B259-$B$2)^2/$B$2/$B$2</f>
        <v>2.3032888247216669E-2</v>
      </c>
      <c r="Y259" s="16">
        <f>(C259-$C$2)^2/$C$2/$C$2</f>
        <v>0.10861834254095111</v>
      </c>
      <c r="Z259" s="16">
        <f>(D259-$D$2)^2/$D$2/$D$2</f>
        <v>2.5052530236570589E-2</v>
      </c>
      <c r="AA259" s="16">
        <f>(E259-$E$2)^2/$E$2/$E$2</f>
        <v>0.28894373018179359</v>
      </c>
      <c r="AB259" s="16">
        <f>(F259-$F$2)^2/$F$2/$F$2</f>
        <v>1.5875655416074618E-2</v>
      </c>
      <c r="AC259" s="16">
        <f>(G259-$G$2)^2/$G$2/$G$2</f>
        <v>6.0836803266138946E-2</v>
      </c>
      <c r="AD259" s="16">
        <f>(H259-$H$2)^2/$H$2/$H$2</f>
        <v>0.2889552000063626</v>
      </c>
      <c r="AE259" s="66">
        <f t="shared" si="12"/>
        <v>0.81131514989510811</v>
      </c>
      <c r="AF259" s="66"/>
      <c r="AG259" s="66"/>
    </row>
    <row r="260" spans="1:33" x14ac:dyDescent="0.25">
      <c r="A260">
        <v>259</v>
      </c>
      <c r="B260" s="49">
        <v>9.1686423352280101E-4</v>
      </c>
      <c r="C260" s="49">
        <v>1.91590389892168E-8</v>
      </c>
      <c r="D260" s="49">
        <v>1.82218808790496E-3</v>
      </c>
      <c r="E260" s="49">
        <v>6.9643713601723594E-5</v>
      </c>
      <c r="F260" s="49">
        <v>5.4869887527493201E-6</v>
      </c>
      <c r="G260" s="49">
        <v>5.8555609006882102E-7</v>
      </c>
      <c r="H260" s="49">
        <v>2.0505897296367601E-3</v>
      </c>
      <c r="I260" s="50"/>
      <c r="J260">
        <v>0.95162756335184395</v>
      </c>
      <c r="K260" s="49">
        <f t="shared" ref="K260:K323" si="13">C260*J260</f>
        <v>1.8232269589471358E-8</v>
      </c>
      <c r="L260">
        <v>-7.7391592662130471</v>
      </c>
      <c r="M260">
        <v>1.9737614497202598E-3</v>
      </c>
      <c r="N260">
        <v>0</v>
      </c>
      <c r="O260">
        <v>-3.0050173667459821</v>
      </c>
      <c r="P260">
        <v>-3.5083612770749073</v>
      </c>
      <c r="Q260">
        <f>(LOG10(K260)-L260)^2/$AM$20/$AM$20</f>
        <v>1.6388872451336021E-21</v>
      </c>
      <c r="R260" s="25">
        <f>(V260-M260)^2/$AM$18/$AM$18</f>
        <v>5.0535551065962409E-3</v>
      </c>
      <c r="S260" s="16">
        <f t="shared" ref="S260:S323" si="14">W260^2/$AM$19/$AM$19</f>
        <v>4.2884981205181105E-17</v>
      </c>
      <c r="T260">
        <f>(LOG10(B260)-O260)^2/$AM$17/$AM$17</f>
        <v>2.6695641540376433E-4</v>
      </c>
      <c r="U260">
        <f>(LOG10(H260)-P260)^2/$AM$21/$AM$21</f>
        <v>0.16819843693921654</v>
      </c>
      <c r="V260">
        <f>SUM($AI$9*B260,$AJ$9*C260,$AK$9*D260,$AL$9*E260,$AM$9*F260,$AN$9*G260)</f>
        <v>1.8337284624615382E-3</v>
      </c>
      <c r="W260" s="16">
        <f>$AI$8*B260+$AJ$8*C260+$AK$8*D260+$AM$8*F260+$AN$8*G260</f>
        <v>4.5840637856097444E-12</v>
      </c>
      <c r="X260" s="16">
        <f>(B260-$B$2)^2/$B$2/$B$2</f>
        <v>0.74270031731184805</v>
      </c>
      <c r="Y260" s="16">
        <f>(C260-$C$2)^2/$C$2/$C$2</f>
        <v>6.0410937899789934</v>
      </c>
      <c r="Z260" s="16">
        <f>(D260-$D$2)^2/$D$2/$D$2</f>
        <v>0.7952700538901184</v>
      </c>
      <c r="AA260" s="16">
        <f>(E260-$E$2)^2/$E$2/$E$2</f>
        <v>30.077241083996771</v>
      </c>
      <c r="AB260" s="16">
        <f>(F260-$F$2)^2/$F$2/$F$2</f>
        <v>0.1963698853240014</v>
      </c>
      <c r="AC260" s="16">
        <f>(G260-$G$2)^2/$G$2/$G$2</f>
        <v>0.50157887497724063</v>
      </c>
      <c r="AD260" s="16">
        <f>(H260-$H$2)^2/$H$2/$H$2</f>
        <v>30.080061578607818</v>
      </c>
      <c r="AE260" s="66">
        <f t="shared" ref="AE260:AE323" si="15">SUM(X260:AD260)</f>
        <v>68.434315584086789</v>
      </c>
      <c r="AF260" s="66"/>
      <c r="AG260" s="66"/>
    </row>
    <row r="261" spans="1:33" x14ac:dyDescent="0.25">
      <c r="A261">
        <v>260</v>
      </c>
      <c r="B261" s="49">
        <v>6.0452071726517205E-4</v>
      </c>
      <c r="C261" s="49">
        <v>8.3712444796187506E-9</v>
      </c>
      <c r="D261" s="49">
        <v>1.19150502222008E-3</v>
      </c>
      <c r="E261" s="49">
        <v>2.00249699063549E-5</v>
      </c>
      <c r="F261" s="49">
        <v>8.1066293573073104E-6</v>
      </c>
      <c r="G261" s="49">
        <v>1.3315262089028E-6</v>
      </c>
      <c r="H261" s="49">
        <v>5.8959803873124595E-4</v>
      </c>
      <c r="I261" s="50"/>
      <c r="J261">
        <v>0.95444030483837605</v>
      </c>
      <c r="K261" s="49">
        <f t="shared" si="13"/>
        <v>7.9898531330038929E-9</v>
      </c>
      <c r="L261">
        <v>-8.0974612036562466</v>
      </c>
      <c r="M261">
        <v>1.30334509797854E-3</v>
      </c>
      <c r="N261">
        <v>0</v>
      </c>
      <c r="O261">
        <v>-3.4040688748939139</v>
      </c>
      <c r="P261">
        <v>-3.4803656048557641</v>
      </c>
      <c r="Q261">
        <f>(LOG10(K261)-L261)^2/$AM$20/$AM$20</f>
        <v>1.2687496378816324E-22</v>
      </c>
      <c r="R261" s="25">
        <f>(V261-M261)^2/$AM$18/$AM$18</f>
        <v>2.2918881267114796E-3</v>
      </c>
      <c r="S261" s="16">
        <f t="shared" si="14"/>
        <v>3.8235544272151747E-18</v>
      </c>
      <c r="T261">
        <f>(LOG10(B261)-O261)^2/$AM$17/$AM$17</f>
        <v>8.6007135225662154E-3</v>
      </c>
      <c r="U261">
        <f>(LOG10(H261)-P261)^2/$AM$21/$AM$21</f>
        <v>1.5740416734043697E-2</v>
      </c>
      <c r="V261">
        <f>SUM($AI$9*B261,$AJ$9*C261,$AK$9*D261,$AL$9*E261,$AM$9*F261,$AN$9*G261)</f>
        <v>1.2090414358991179E-3</v>
      </c>
      <c r="W261" s="16">
        <f>$AI$8*B261+$AJ$8*C261+$AK$8*D261+$AM$8*F261+$AN$8*G261</f>
        <v>-1.3687737831122554E-12</v>
      </c>
      <c r="X261" s="16">
        <f>(B261-$B$2)^2/$B$2/$B$2</f>
        <v>5.1779180889231127E-2</v>
      </c>
      <c r="Y261" s="16">
        <f>(C261-$C$2)^2/$C$2/$C$2</f>
        <v>0.26097775081064795</v>
      </c>
      <c r="Z261" s="16">
        <f>(D261-$D$2)^2/$D$2/$D$2</f>
        <v>5.6173602890213677E-2</v>
      </c>
      <c r="AA261" s="16">
        <f>(E261-$E$2)^2/$E$2/$E$2</f>
        <v>0.7472771034519462</v>
      </c>
      <c r="AB261" s="16">
        <f>(F261-$F$2)^2/$F$2/$F$2</f>
        <v>3.1426177698325432E-2</v>
      </c>
      <c r="AC261" s="16">
        <f>(G261-$G$2)^2/$G$2/$G$2</f>
        <v>0.11324013098111514</v>
      </c>
      <c r="AD261" s="16">
        <f>(H261-$H$2)^2/$H$2/$H$2</f>
        <v>0.74731067485900016</v>
      </c>
      <c r="AE261" s="66">
        <f t="shared" si="15"/>
        <v>2.0081846215804795</v>
      </c>
      <c r="AF261" s="66"/>
      <c r="AG261" s="66"/>
    </row>
    <row r="262" spans="1:33" x14ac:dyDescent="0.25">
      <c r="A262">
        <v>261</v>
      </c>
      <c r="B262" s="49">
        <v>5.4632414660294695E-4</v>
      </c>
      <c r="C262" s="49">
        <v>6.8317846636444902E-9</v>
      </c>
      <c r="D262" s="49">
        <v>1.0731765726576701E-3</v>
      </c>
      <c r="E262" s="49">
        <v>1.4737750462043199E-5</v>
      </c>
      <c r="F262" s="49">
        <v>8.9245124349724996E-6</v>
      </c>
      <c r="G262" s="49">
        <v>1.62952042625517E-6</v>
      </c>
      <c r="H262" s="49">
        <v>4.3392333364778801E-4</v>
      </c>
      <c r="I262" s="50"/>
      <c r="J262">
        <v>0.95499101782346096</v>
      </c>
      <c r="K262" s="49">
        <f t="shared" si="13"/>
        <v>6.5242929894845626E-9</v>
      </c>
      <c r="L262">
        <v>-8.1854665441229102</v>
      </c>
      <c r="M262">
        <v>5.0730164903759498E-4</v>
      </c>
      <c r="N262">
        <v>0</v>
      </c>
      <c r="O262">
        <v>-3.1713550053376389</v>
      </c>
      <c r="P262">
        <v>-3.5087940335058745</v>
      </c>
      <c r="Q262">
        <f>(LOG10(K262)-L262)^2/$AM$20/$AM$20</f>
        <v>6.1979294598885925E-24</v>
      </c>
      <c r="R262" s="25">
        <f>(V262-M262)^2/$AM$18/$AM$18</f>
        <v>8.8300376242464909E-2</v>
      </c>
      <c r="S262" s="16">
        <f t="shared" si="14"/>
        <v>1.0105095342985043E-16</v>
      </c>
      <c r="T262">
        <f>(LOG10(B262)-O262)^2/$AM$17/$AM$17</f>
        <v>2.0791137053807014E-3</v>
      </c>
      <c r="U262">
        <f>(LOG10(H262)-P262)^2/$AM$21/$AM$21</f>
        <v>5.3441244805924118E-3</v>
      </c>
      <c r="V262">
        <f>SUM($AI$9*B262,$AJ$9*C262,$AK$9*D262,$AL$9*E262,$AM$9*F262,$AN$9*G262)</f>
        <v>1.0926482861692067E-3</v>
      </c>
      <c r="W262" s="16">
        <f>$AI$8*B262+$AJ$8*C262+$AK$8*D262+$AM$8*F262+$AN$8*G262</f>
        <v>7.0366872305529333E-12</v>
      </c>
      <c r="X262" s="16">
        <f>(B262-$B$2)^2/$B$2/$B$2</f>
        <v>1.1962980942235314E-2</v>
      </c>
      <c r="Y262" s="16">
        <f>(C262-$C$2)^2/$C$2/$C$2</f>
        <v>5.4295929128304082E-2</v>
      </c>
      <c r="Z262" s="16">
        <f>(D262-$D$2)^2/$D$2/$D$2</f>
        <v>1.3033004964245434E-2</v>
      </c>
      <c r="AA262" s="16">
        <f>(E262-$E$2)^2/$E$2/$E$2</f>
        <v>0.13851660609641706</v>
      </c>
      <c r="AB262" s="16">
        <f>(F262-$F$2)^2/$F$2/$F$2</f>
        <v>8.88663926049609E-3</v>
      </c>
      <c r="AC262" s="16">
        <f>(G262-$G$2)^2/$G$2/$G$2</f>
        <v>3.5352912709396597E-2</v>
      </c>
      <c r="AD262" s="16">
        <f>(H262-$H$2)^2/$H$2/$H$2</f>
        <v>0.13852171063467317</v>
      </c>
      <c r="AE262" s="66">
        <f t="shared" si="15"/>
        <v>0.40056978373576774</v>
      </c>
      <c r="AF262" s="66"/>
      <c r="AG262" s="66"/>
    </row>
    <row r="263" spans="1:33" x14ac:dyDescent="0.25">
      <c r="A263">
        <v>262</v>
      </c>
      <c r="B263" s="49">
        <v>7.3241847608472696E-4</v>
      </c>
      <c r="C263" s="49">
        <v>1.22773091590436E-8</v>
      </c>
      <c r="D263" s="49">
        <v>1.45040917940307E-3</v>
      </c>
      <c r="E263" s="49">
        <v>3.5654924094261799E-5</v>
      </c>
      <c r="F263" s="49">
        <v>6.7648465150381896E-6</v>
      </c>
      <c r="G263" s="49">
        <v>9.1035266671513396E-7</v>
      </c>
      <c r="H263" s="49">
        <v>1.0498055470233099E-3</v>
      </c>
      <c r="I263" s="50"/>
      <c r="J263">
        <v>0.95325981433029705</v>
      </c>
      <c r="K263" s="49">
        <f t="shared" si="13"/>
        <v>1.1703465449425557E-8</v>
      </c>
      <c r="L263">
        <v>-7.9316855224612643</v>
      </c>
      <c r="M263">
        <v>8.2689043542742799E-4</v>
      </c>
      <c r="N263">
        <v>0</v>
      </c>
      <c r="O263">
        <v>-3.3976058282623822</v>
      </c>
      <c r="P263">
        <v>-3.2998734846320135</v>
      </c>
      <c r="Q263">
        <f>(LOG10(K263)-L263)^2/$AM$20/$AM$20</f>
        <v>7.7104758665283973E-21</v>
      </c>
      <c r="R263" s="25">
        <f>(V263-M263)^2/$AM$18/$AM$18</f>
        <v>0.10488293544489606</v>
      </c>
      <c r="S263" s="16">
        <f t="shared" si="14"/>
        <v>3.9129519559045287E-17</v>
      </c>
      <c r="T263">
        <f>(LOG10(B263)-O263)^2/$AM$17/$AM$17</f>
        <v>1.7208863995667362E-2</v>
      </c>
      <c r="U263">
        <f>(LOG10(H263)-P263)^2/$AM$21/$AM$21</f>
        <v>2.5757416903092935E-2</v>
      </c>
      <c r="V263">
        <f>SUM($AI$9*B263,$AJ$9*C263,$AK$9*D263,$AL$9*E263,$AM$9*F263,$AN$9*G263)</f>
        <v>1.4648369477907024E-3</v>
      </c>
      <c r="W263" s="16">
        <f>$AI$8*B263+$AJ$8*C263+$AK$8*D263+$AM$8*F263+$AN$8*G263</f>
        <v>4.37875148688895E-12</v>
      </c>
      <c r="X263" s="16">
        <f>(B263-$B$2)^2/$B$2/$B$2</f>
        <v>0.23742408964797537</v>
      </c>
      <c r="Y263" s="16">
        <f>(C263-$C$2)^2/$C$2/$C$2</f>
        <v>1.4782537410015397</v>
      </c>
      <c r="Z263" s="16">
        <f>(D263-$D$2)^2/$D$2/$D$2</f>
        <v>0.25583531825733796</v>
      </c>
      <c r="AA263" s="16">
        <f>(E263-$E$2)^2/$E$2/$E$2</f>
        <v>5.3810077898650173</v>
      </c>
      <c r="AB263" s="16">
        <f>(F263-$F$2)^2/$F$2/$F$2</f>
        <v>9.8250384818729178E-2</v>
      </c>
      <c r="AC263" s="16">
        <f>(G263-$G$2)^2/$G$2/$G$2</f>
        <v>0.29852994294333823</v>
      </c>
      <c r="AD263" s="16">
        <f>(H263-$H$2)^2/$H$2/$H$2</f>
        <v>5.3813522114271075</v>
      </c>
      <c r="AE263" s="66">
        <f t="shared" si="15"/>
        <v>13.130653477961044</v>
      </c>
      <c r="AF263" s="66"/>
      <c r="AG263" s="66"/>
    </row>
    <row r="264" spans="1:33" x14ac:dyDescent="0.25">
      <c r="A264">
        <v>263</v>
      </c>
      <c r="B264" s="49">
        <v>5.5875610382338499E-4</v>
      </c>
      <c r="C264" s="49">
        <v>7.1480668047408198E-9</v>
      </c>
      <c r="D264" s="49">
        <v>1.0984904763755199E-3</v>
      </c>
      <c r="E264" s="49">
        <v>1.5779556533397799E-5</v>
      </c>
      <c r="F264" s="49">
        <v>8.7355172735419697E-6</v>
      </c>
      <c r="G264" s="49">
        <v>1.5578390451992101E-6</v>
      </c>
      <c r="H264" s="49">
        <v>4.6459774890052099E-4</v>
      </c>
      <c r="I264" s="50"/>
      <c r="J264">
        <v>0.954872664875838</v>
      </c>
      <c r="K264" s="49">
        <f t="shared" si="13"/>
        <v>6.8254935985533828E-9</v>
      </c>
      <c r="L264">
        <v>-8.1658659363197401</v>
      </c>
      <c r="M264">
        <v>1.08875057162655E-3</v>
      </c>
      <c r="N264">
        <v>0</v>
      </c>
      <c r="O264">
        <v>-3.4702631843584779</v>
      </c>
      <c r="P264">
        <v>-3.6383216063957802</v>
      </c>
      <c r="Q264">
        <f>(LOG10(K264)-L264)^2/$AM$20/$AM$20</f>
        <v>9.3724564149308413E-27</v>
      </c>
      <c r="R264" s="25">
        <f>(V264-M264)^2/$AM$18/$AM$18</f>
        <v>2.1318826600739269E-4</v>
      </c>
      <c r="S264" s="16">
        <f t="shared" si="14"/>
        <v>6.7375288851333825E-17</v>
      </c>
      <c r="T264">
        <f>(LOG10(B264)-O264)^2/$AM$17/$AM$17</f>
        <v>1.1824981842783798E-2</v>
      </c>
      <c r="U264">
        <f>(LOG10(H264)-P264)^2/$AM$21/$AM$21</f>
        <v>2.3317092649867463E-2</v>
      </c>
      <c r="V264">
        <f>SUM($AI$9*B264,$AJ$9*C264,$AK$9*D264,$AL$9*E264,$AM$9*F264,$AN$9*G264)</f>
        <v>1.1175122019009983E-3</v>
      </c>
      <c r="W264" s="16">
        <f>$AI$8*B264+$AJ$8*C264+$AK$8*D264+$AM$8*F264+$AN$8*G264</f>
        <v>5.7457716224327583E-12</v>
      </c>
      <c r="X264" s="16">
        <f>(B264-$B$2)^2/$B$2/$B$2</f>
        <v>1.812253462171394E-2</v>
      </c>
      <c r="Y264" s="16">
        <f>(C264-$C$2)^2/$C$2/$C$2</f>
        <v>8.4156928002140682E-2</v>
      </c>
      <c r="Z264" s="16">
        <f>(D264-$D$2)^2/$D$2/$D$2</f>
        <v>1.972419479556186E-2</v>
      </c>
      <c r="AA264" s="16">
        <f>(E264-$E$2)^2/$E$2/$E$2</f>
        <v>0.22012701488031883</v>
      </c>
      <c r="AB264" s="16">
        <f>(F264-$F$2)^2/$F$2/$F$2</f>
        <v>1.2870838105803353E-2</v>
      </c>
      <c r="AC264" s="16">
        <f>(G264-$G$2)^2/$G$2/$G$2</f>
        <v>5.0060451547705637E-2</v>
      </c>
      <c r="AD264" s="16">
        <f>(H264-$H$2)^2/$H$2/$H$2</f>
        <v>0.22013549812272096</v>
      </c>
      <c r="AE264" s="66">
        <f t="shared" si="15"/>
        <v>0.62519746007596522</v>
      </c>
      <c r="AF264" s="66"/>
      <c r="AG264" s="66"/>
    </row>
    <row r="265" spans="1:33" x14ac:dyDescent="0.25">
      <c r="A265">
        <v>264</v>
      </c>
      <c r="B265" s="49">
        <v>4.4097626009313398E-4</v>
      </c>
      <c r="C265" s="49">
        <v>4.4275643702935397E-9</v>
      </c>
      <c r="D265" s="49">
        <v>8.5754235671548699E-4</v>
      </c>
      <c r="E265" s="49">
        <v>7.6496555712242296E-6</v>
      </c>
      <c r="F265" s="49">
        <v>1.09530204712337E-5</v>
      </c>
      <c r="G265" s="49">
        <v>2.5085506451052799E-6</v>
      </c>
      <c r="H265" s="49">
        <v>2.25226480668356E-4</v>
      </c>
      <c r="I265" s="50"/>
      <c r="J265">
        <v>0.95600888209601598</v>
      </c>
      <c r="K265" s="49">
        <f t="shared" si="13"/>
        <v>4.2327908640524777E-9</v>
      </c>
      <c r="L265">
        <v>-8.3733731888568066</v>
      </c>
      <c r="M265">
        <v>7.2923542787411099E-4</v>
      </c>
      <c r="N265">
        <v>0</v>
      </c>
      <c r="O265">
        <v>-3.2718268759369629</v>
      </c>
      <c r="P265">
        <v>-3.4948228471397043</v>
      </c>
      <c r="Q265">
        <f>(LOG10(K265)-L265)^2/$AM$20/$AM$20</f>
        <v>3.4331549239328669E-23</v>
      </c>
      <c r="R265" s="25">
        <f>(V265-M265)^2/$AM$18/$AM$18</f>
        <v>6.0105137527463716E-3</v>
      </c>
      <c r="S265" s="16">
        <f t="shared" si="14"/>
        <v>6.2279484943844222E-19</v>
      </c>
      <c r="T265">
        <f>(LOG10(B265)-O265)^2/$AM$17/$AM$17</f>
        <v>1.7538470461077383E-3</v>
      </c>
      <c r="U265">
        <f>(LOG10(H265)-P265)^2/$AM$21/$AM$21</f>
        <v>5.8184631214346092E-3</v>
      </c>
      <c r="V265">
        <f>SUM($AI$9*B265,$AJ$9*C265,$AK$9*D265,$AL$9*E265,$AM$9*F265,$AN$9*G265)</f>
        <v>8.8195252073868945E-4</v>
      </c>
      <c r="W265" s="16">
        <f>$AI$8*B265+$AJ$8*C265+$AK$8*D265+$AM$8*F265+$AN$8*G265</f>
        <v>-5.5242146611517249E-13</v>
      </c>
      <c r="X265" s="16">
        <f>(B265-$B$2)^2/$B$2/$B$2</f>
        <v>1.0929836172358869E-2</v>
      </c>
      <c r="Y265" s="16">
        <f>(C265-$C$2)^2/$C$2/$C$2</f>
        <v>4.0362364047566393E-2</v>
      </c>
      <c r="Z265" s="16">
        <f>(D265-$D$2)^2/$D$2/$D$2</f>
        <v>1.2035691827889636E-2</v>
      </c>
      <c r="AA265" s="16">
        <f>(E265-$E$2)^2/$E$2/$E$2</f>
        <v>8.2810692887445289E-2</v>
      </c>
      <c r="AB265" s="16">
        <f>(F265-$F$2)^2/$F$2/$F$2</f>
        <v>1.2454621474759776E-2</v>
      </c>
      <c r="AC265" s="16">
        <f>(G265-$G$2)^2/$G$2/$G$2</f>
        <v>6.2494824361735278E-2</v>
      </c>
      <c r="AD265" s="16">
        <f>(H265-$H$2)^2/$H$2/$H$2</f>
        <v>8.2812642657214636E-2</v>
      </c>
      <c r="AE265" s="66">
        <f t="shared" si="15"/>
        <v>0.30390067342896987</v>
      </c>
      <c r="AF265" s="66"/>
      <c r="AG265" s="66"/>
    </row>
    <row r="266" spans="1:33" x14ac:dyDescent="0.25">
      <c r="A266">
        <v>265</v>
      </c>
      <c r="B266" s="49">
        <v>6.9277229050356004E-4</v>
      </c>
      <c r="C266" s="49">
        <v>1.0990049429074501E-8</v>
      </c>
      <c r="D266" s="49">
        <v>1.3702835177391601E-3</v>
      </c>
      <c r="E266" s="49">
        <v>3.0178082269039699E-5</v>
      </c>
      <c r="F266" s="49">
        <v>7.1279553662704096E-6</v>
      </c>
      <c r="G266" s="49">
        <v>1.0161397387364899E-6</v>
      </c>
      <c r="H266" s="49">
        <v>8.8854489180368104E-4</v>
      </c>
      <c r="I266" s="50"/>
      <c r="J266">
        <v>0.95362138335097502</v>
      </c>
      <c r="K266" s="49">
        <f t="shared" si="13"/>
        <v>1.0480346139649619E-8</v>
      </c>
      <c r="L266">
        <v>-7.979624373370644</v>
      </c>
      <c r="M266">
        <v>1.1202914593946001E-3</v>
      </c>
      <c r="N266">
        <v>0</v>
      </c>
      <c r="O266">
        <v>-3.4800024088429682</v>
      </c>
      <c r="P266">
        <v>-3.5558729294908047</v>
      </c>
      <c r="Q266">
        <f>(LOG10(K266)-L266)^2/$AM$20/$AM$20</f>
        <v>1.7242892133340737E-21</v>
      </c>
      <c r="R266" s="25">
        <f>(V266-M266)^2/$AM$18/$AM$18</f>
        <v>1.8132483737333564E-2</v>
      </c>
      <c r="S266" s="16">
        <f t="shared" si="14"/>
        <v>1.6531331480257326E-17</v>
      </c>
      <c r="T266">
        <f>(LOG10(B266)-O266)^2/$AM$17/$AM$17</f>
        <v>2.5694954654930168E-2</v>
      </c>
      <c r="U266">
        <f>(LOG10(H266)-P266)^2/$AM$21/$AM$21</f>
        <v>6.3643256861184438E-2</v>
      </c>
      <c r="V266">
        <f>SUM($AI$9*B266,$AJ$9*C266,$AK$9*D266,$AL$9*E266,$AM$9*F266,$AN$9*G266)</f>
        <v>1.3855445781610083E-3</v>
      </c>
      <c r="W266" s="16">
        <f>$AI$8*B266+$AJ$8*C266+$AK$8*D266+$AM$8*F266+$AN$8*G266</f>
        <v>2.8461118082967311E-12</v>
      </c>
      <c r="X266" s="16">
        <f>(B266-$B$2)^2/$B$2/$B$2</f>
        <v>0.16545010794455278</v>
      </c>
      <c r="Y266" s="16">
        <f>(C266-$C$2)^2/$C$2/$C$2</f>
        <v>0.96728649502820696</v>
      </c>
      <c r="Z266" s="16">
        <f>(D266-$D$2)^2/$D$2/$D$2</f>
        <v>0.17860421886359315</v>
      </c>
      <c r="AA266" s="16">
        <f>(E266-$E$2)^2/$E$2/$E$2</f>
        <v>3.2752716844777505</v>
      </c>
      <c r="AB266" s="16">
        <f>(F266-$F$2)^2/$F$2/$F$2</f>
        <v>7.65064418145147E-2</v>
      </c>
      <c r="AC266" s="16">
        <f>(G266-$G$2)^2/$G$2/$G$2</f>
        <v>0.24370624844749902</v>
      </c>
      <c r="AD266" s="16">
        <f>(H266-$H$2)^2/$H$2/$H$2</f>
        <v>3.2754613992794668</v>
      </c>
      <c r="AE266" s="66">
        <f t="shared" si="15"/>
        <v>8.1822865958555848</v>
      </c>
      <c r="AF266" s="66"/>
      <c r="AG266" s="66"/>
    </row>
    <row r="267" spans="1:33" x14ac:dyDescent="0.25">
      <c r="A267">
        <v>266</v>
      </c>
      <c r="B267" s="49">
        <v>3.7078337883340699E-4</v>
      </c>
      <c r="C267" s="49">
        <v>3.1014799319300401E-9</v>
      </c>
      <c r="D267" s="49">
        <v>7.1210679568902899E-4</v>
      </c>
      <c r="E267" s="49">
        <v>4.4566675534283204E-6</v>
      </c>
      <c r="F267" s="49">
        <v>1.2943781043028601E-5</v>
      </c>
      <c r="G267" s="49">
        <v>3.5755018240104801E-6</v>
      </c>
      <c r="H267" s="49">
        <v>1.3121546143935001E-4</v>
      </c>
      <c r="I267" s="50"/>
      <c r="J267">
        <v>0.95670041436953401</v>
      </c>
      <c r="K267" s="49">
        <f t="shared" si="13"/>
        <v>2.9671871360362635E-9</v>
      </c>
      <c r="L267">
        <v>-8.5276550625291367</v>
      </c>
      <c r="M267">
        <v>8.6577869666602098E-4</v>
      </c>
      <c r="N267">
        <v>0</v>
      </c>
      <c r="O267">
        <v>-3.1452042328030076</v>
      </c>
      <c r="P267">
        <v>-3.4274689815781119</v>
      </c>
      <c r="Q267">
        <f>(LOG10(K267)-L267)^2/$AM$20/$AM$20</f>
        <v>2.7330082905938333E-23</v>
      </c>
      <c r="R267" s="25">
        <f>(V267-M267)^2/$AM$18/$AM$18</f>
        <v>3.9761520011994105E-3</v>
      </c>
      <c r="S267" s="16">
        <f t="shared" si="14"/>
        <v>4.1759431271204015E-19</v>
      </c>
      <c r="T267">
        <f>(LOG10(B267)-O267)^2/$AM$17/$AM$17</f>
        <v>2.0402624178777813E-2</v>
      </c>
      <c r="U267">
        <f>(LOG10(H267)-P267)^2/$AM$21/$AM$21</f>
        <v>5.1653017979919849E-2</v>
      </c>
      <c r="V267">
        <f>SUM($AI$9*B267,$AJ$9*C267,$AK$9*D267,$AL$9*E267,$AM$9*F267,$AN$9*G267)</f>
        <v>7.4156675811916481E-4</v>
      </c>
      <c r="W267" s="16">
        <f>$AI$8*B267+$AJ$8*C267+$AK$8*D267+$AM$8*F267+$AN$8*G267</f>
        <v>-4.5235076348879933E-13</v>
      </c>
      <c r="X267" s="16">
        <f>(B267-$B$2)^2/$B$2/$B$2</f>
        <v>6.1048899494938712E-2</v>
      </c>
      <c r="Y267" s="16">
        <f>(C267-$C$2)^2/$C$2/$C$2</f>
        <v>0.1938098285377966</v>
      </c>
      <c r="Z267" s="16">
        <f>(D267-$D$2)^2/$D$2/$D$2</f>
        <v>6.7963020431287477E-2</v>
      </c>
      <c r="AA267" s="16">
        <f>(E267-$E$2)^2/$E$2/$E$2</f>
        <v>0.34229045207150705</v>
      </c>
      <c r="AB267" s="16">
        <f>(F267-$F$2)^2/$F$2/$F$2</f>
        <v>9.836917684248643E-2</v>
      </c>
      <c r="AC267" s="16">
        <f>(G267-$G$2)^2/$G$2/$G$2</f>
        <v>0.61096488907133772</v>
      </c>
      <c r="AD267" s="16">
        <f>(H267-$H$2)^2/$H$2/$H$2</f>
        <v>0.34229588770341346</v>
      </c>
      <c r="AE267" s="66">
        <f t="shared" si="15"/>
        <v>1.7167421541527674</v>
      </c>
      <c r="AF267" s="66"/>
      <c r="AG267" s="66"/>
    </row>
    <row r="268" spans="1:33" x14ac:dyDescent="0.25">
      <c r="A268">
        <v>267</v>
      </c>
      <c r="B268" s="49">
        <v>4.7949589380544001E-4</v>
      </c>
      <c r="C268" s="49">
        <v>5.2492365306622896E-9</v>
      </c>
      <c r="D268" s="49">
        <v>9.3666319247728196E-4</v>
      </c>
      <c r="E268" s="49">
        <v>9.8977022150978207E-6</v>
      </c>
      <c r="F268" s="49">
        <v>1.0108078049638699E-5</v>
      </c>
      <c r="G268" s="49">
        <v>2.1176887783106699E-6</v>
      </c>
      <c r="H268" s="49">
        <v>2.9141607026284498E-4</v>
      </c>
      <c r="I268" s="50"/>
      <c r="J268">
        <v>0.95563369258585296</v>
      </c>
      <c r="K268" s="49">
        <f t="shared" si="13"/>
        <v>5.0163472890533556E-9</v>
      </c>
      <c r="L268">
        <v>-8.2996124043015413</v>
      </c>
      <c r="M268">
        <v>8.8607056707899203E-4</v>
      </c>
      <c r="N268">
        <v>0</v>
      </c>
      <c r="O268">
        <v>-3.2339409401508297</v>
      </c>
      <c r="P268">
        <v>-3.6282740588215519</v>
      </c>
      <c r="Q268">
        <f>(LOG10(K268)-L268)^2/$AM$20/$AM$20</f>
        <v>1.1105192548692415E-23</v>
      </c>
      <c r="R268" s="25">
        <f>(V268-M268)^2/$AM$18/$AM$18</f>
        <v>1.3703899440380186E-3</v>
      </c>
      <c r="S268" s="16">
        <f t="shared" si="14"/>
        <v>5.2554072968568033E-19</v>
      </c>
      <c r="T268">
        <f>(LOG10(B268)-O268)^2/$AM$17/$AM$17</f>
        <v>1.8179209079700141E-3</v>
      </c>
      <c r="U268">
        <f>(LOG10(H268)-P268)^2/$AM$21/$AM$21</f>
        <v>2.1523826496106266E-3</v>
      </c>
      <c r="V268">
        <f>SUM($AI$9*B268,$AJ$9*C268,$AK$9*D268,$AL$9*E268,$AM$9*F268,$AN$9*G268)</f>
        <v>9.5899178811833933E-4</v>
      </c>
      <c r="W268" s="16">
        <f>$AI$8*B268+$AJ$8*C268+$AK$8*D268+$AM$8*F268+$AN$8*G268</f>
        <v>-5.0745931614857892E-13</v>
      </c>
      <c r="X268" s="16">
        <f>(B268-$B$2)^2/$B$2/$B$2</f>
        <v>6.9312207346674962E-4</v>
      </c>
      <c r="Y268" s="16">
        <f>(C268-$C$2)^2/$C$2/$C$2</f>
        <v>2.7674698854879311E-3</v>
      </c>
      <c r="Z268" s="16">
        <f>(D268-$D$2)^2/$D$2/$D$2</f>
        <v>7.5981634753988887E-4</v>
      </c>
      <c r="AA268" s="16">
        <f>(E268-$E$2)^2/$E$2/$E$2</f>
        <v>6.1561359666163478E-3</v>
      </c>
      <c r="AB268" s="16">
        <f>(F268-$F$2)^2/$F$2/$F$2</f>
        <v>6.681578050475184E-4</v>
      </c>
      <c r="AC268" s="16">
        <f>(G268-$G$2)^2/$G$2/$G$2</f>
        <v>3.0499634114287888E-3</v>
      </c>
      <c r="AD268" s="16">
        <f>(H268-$H$2)^2/$H$2/$H$2</f>
        <v>6.1563094624621766E-3</v>
      </c>
      <c r="AE268" s="66">
        <f t="shared" si="15"/>
        <v>2.0250974952049403E-2</v>
      </c>
      <c r="AF268" s="66"/>
      <c r="AG268" s="66"/>
    </row>
    <row r="269" spans="1:33" x14ac:dyDescent="0.25">
      <c r="A269">
        <v>268</v>
      </c>
      <c r="B269" s="49">
        <v>5.8654026935233696E-4</v>
      </c>
      <c r="C269" s="49">
        <v>7.8796430183802299E-9</v>
      </c>
      <c r="D269" s="49">
        <v>1.15499029416401E-3</v>
      </c>
      <c r="E269" s="49">
        <v>1.8278344267630801E-5</v>
      </c>
      <c r="F269" s="49">
        <v>8.3420351449294699E-6</v>
      </c>
      <c r="G269" s="49">
        <v>1.41405198628455E-6</v>
      </c>
      <c r="H269" s="49">
        <v>5.3817098990787402E-4</v>
      </c>
      <c r="I269" s="50"/>
      <c r="J269">
        <v>0.95460954934625897</v>
      </c>
      <c r="K269" s="49">
        <f t="shared" si="13"/>
        <v>7.5219824707853478E-9</v>
      </c>
      <c r="L269">
        <v>-8.1236676830040473</v>
      </c>
      <c r="M269">
        <v>8.9319600842947898E-4</v>
      </c>
      <c r="N269">
        <v>0</v>
      </c>
      <c r="O269">
        <v>-3.238476940789524</v>
      </c>
      <c r="P269">
        <v>-3.5995460775017087</v>
      </c>
      <c r="Q269">
        <f>(LOG10(K269)-L269)^2/$AM$20/$AM$20</f>
        <v>3.9152764169451888E-23</v>
      </c>
      <c r="R269" s="25">
        <f>(V269-M269)^2/$AM$18/$AM$18</f>
        <v>2.0188036564896299E-2</v>
      </c>
      <c r="S269" s="16">
        <f t="shared" si="14"/>
        <v>7.4259267526229736E-18</v>
      </c>
      <c r="T269">
        <f>(LOG10(B269)-O269)^2/$AM$17/$AM$17</f>
        <v>1.1474394315034579E-5</v>
      </c>
      <c r="U269">
        <f>(LOG10(H269)-P269)^2/$AM$21/$AM$21</f>
        <v>2.7302003926335208E-2</v>
      </c>
      <c r="V269">
        <f>SUM($AI$9*B269,$AJ$9*C269,$AK$9*D269,$AL$9*E269,$AM$9*F269,$AN$9*G269)</f>
        <v>1.1730805367971351E-3</v>
      </c>
      <c r="W269" s="16">
        <f>$AI$8*B269+$AJ$8*C269+$AK$8*D269+$AM$8*F269+$AN$8*G269</f>
        <v>1.9075387568238966E-12</v>
      </c>
      <c r="X269" s="16">
        <f>(B269-$B$2)^2/$B$2/$B$2</f>
        <v>3.6495891294063838E-2</v>
      </c>
      <c r="Y269" s="16">
        <f>(C269-$C$2)^2/$C$2/$C$2</f>
        <v>0.17819757768023062</v>
      </c>
      <c r="Z269" s="16">
        <f>(D269-$D$2)^2/$D$2/$D$2</f>
        <v>3.9640989570814092E-2</v>
      </c>
      <c r="AA269" s="16">
        <f>(E269-$E$2)^2/$E$2/$E$2</f>
        <v>0.49256530210896132</v>
      </c>
      <c r="AB269" s="16">
        <f>(F269-$F$2)^2/$F$2/$F$2</f>
        <v>2.3526478217220231E-2</v>
      </c>
      <c r="AC269" s="16">
        <f>(G269-$G$2)^2/$G$2/$G$2</f>
        <v>8.7255140172771029E-2</v>
      </c>
      <c r="AD269" s="16">
        <f>(H269-$H$2)^2/$H$2/$H$2</f>
        <v>0.492586178743736</v>
      </c>
      <c r="AE269" s="66">
        <f t="shared" si="15"/>
        <v>1.3502675577877972</v>
      </c>
      <c r="AF269" s="66"/>
      <c r="AG269" s="66"/>
    </row>
    <row r="270" spans="1:33" x14ac:dyDescent="0.25">
      <c r="A270">
        <v>269</v>
      </c>
      <c r="B270" s="49">
        <v>4.7045235623484501E-4</v>
      </c>
      <c r="C270" s="49">
        <v>5.0503652113023803E-9</v>
      </c>
      <c r="D270" s="49">
        <v>9.1812105315657901E-4</v>
      </c>
      <c r="E270" s="49">
        <v>9.3360535846354996E-6</v>
      </c>
      <c r="F270" s="49">
        <v>1.02940357150709E-5</v>
      </c>
      <c r="G270" s="49">
        <v>2.2006387750846901E-6</v>
      </c>
      <c r="H270" s="49">
        <v>2.7487933190902398E-4</v>
      </c>
      <c r="I270" s="50"/>
      <c r="J270">
        <v>0.95572147777592298</v>
      </c>
      <c r="K270" s="49">
        <f t="shared" si="13"/>
        <v>4.8267425030540226E-9</v>
      </c>
      <c r="L270">
        <v>-8.3163458692695169</v>
      </c>
      <c r="M270">
        <v>6.2433646344743101E-4</v>
      </c>
      <c r="N270">
        <v>0</v>
      </c>
      <c r="O270">
        <v>-3.4157739091419312</v>
      </c>
      <c r="P270">
        <v>-3.7563648357305248</v>
      </c>
      <c r="Q270">
        <f>(LOG10(K270)-L270)^2/$AM$20/$AM$20</f>
        <v>1.6457936908043758E-22</v>
      </c>
      <c r="R270" s="25">
        <f>(V270-M270)^2/$AM$18/$AM$18</f>
        <v>2.5826824324151093E-2</v>
      </c>
      <c r="S270" s="16">
        <f t="shared" si="14"/>
        <v>5.6658773664009702E-19</v>
      </c>
      <c r="T270">
        <f>(LOG10(B270)-O270)^2/$AM$17/$AM$17</f>
        <v>1.948761475700631E-3</v>
      </c>
      <c r="U270">
        <f>(LOG10(H270)-P270)^2/$AM$21/$AM$21</f>
        <v>9.5557391702588684E-3</v>
      </c>
      <c r="V270">
        <f>SUM($AI$9*B270,$AJ$9*C270,$AK$9*D270,$AL$9*E270,$AM$9*F270,$AN$9*G270)</f>
        <v>9.4090471299659417E-4</v>
      </c>
      <c r="W270" s="16">
        <f>$AI$8*B270+$AJ$8*C270+$AK$8*D270+$AM$8*F270+$AN$8*G270</f>
        <v>-5.2690415727497117E-13</v>
      </c>
      <c r="X270" s="16">
        <f>(B270-$B$2)^2/$B$2/$B$2</f>
        <v>1.9973013884021854E-3</v>
      </c>
      <c r="Y270" s="16">
        <f>(C270-$C$2)^2/$C$2/$C$2</f>
        <v>7.8321547095949306E-3</v>
      </c>
      <c r="Z270" s="16">
        <f>(D270-$D$2)^2/$D$2/$D$2</f>
        <v>2.1916486569104128E-3</v>
      </c>
      <c r="AA270" s="16">
        <f>(E270-$E$2)^2/$E$2/$E$2</f>
        <v>1.7096635420844702E-2</v>
      </c>
      <c r="AB270" s="16">
        <f>(F270-$F$2)^2/$F$2/$F$2</f>
        <v>1.9999877363798485E-3</v>
      </c>
      <c r="AC270" s="16">
        <f>(G270-$G$2)^2/$G$2/$G$2</f>
        <v>9.3237869140083435E-3</v>
      </c>
      <c r="AD270" s="16">
        <f>(H270-$H$2)^2/$H$2/$H$2</f>
        <v>1.7097098228007136E-2</v>
      </c>
      <c r="AE270" s="66">
        <f t="shared" si="15"/>
        <v>5.753861305414755E-2</v>
      </c>
      <c r="AF270" s="66"/>
      <c r="AG270" s="66"/>
    </row>
    <row r="271" spans="1:33" x14ac:dyDescent="0.25">
      <c r="A271">
        <v>270</v>
      </c>
      <c r="B271" s="49">
        <v>5.3212598234784103E-4</v>
      </c>
      <c r="C271" s="49">
        <v>6.4789491254817198E-9</v>
      </c>
      <c r="D271" s="49">
        <v>1.0442384265136901E-3</v>
      </c>
      <c r="E271" s="49">
        <v>1.36038839992486E-5</v>
      </c>
      <c r="F271" s="49">
        <v>9.15113898395572E-6</v>
      </c>
      <c r="G271" s="49">
        <v>1.71773093827959E-6</v>
      </c>
      <c r="H271" s="49">
        <v>4.0053839454853499E-4</v>
      </c>
      <c r="I271" s="50"/>
      <c r="J271">
        <v>0.95512665242112205</v>
      </c>
      <c r="K271" s="49">
        <f t="shared" si="13"/>
        <v>6.1882169894281109E-9</v>
      </c>
      <c r="L271">
        <v>-8.2084344661353512</v>
      </c>
      <c r="M271">
        <v>4.9770521441624396E-4</v>
      </c>
      <c r="N271">
        <v>0</v>
      </c>
      <c r="O271">
        <v>-3.3192874064141886</v>
      </c>
      <c r="P271">
        <v>-3.6699471483482689</v>
      </c>
      <c r="Q271">
        <f>(LOG10(K271)-L271)^2/$AM$20/$AM$20</f>
        <v>9.7432268464009792E-22</v>
      </c>
      <c r="R271" s="25">
        <f>(V271-M271)^2/$AM$18/$AM$18</f>
        <v>8.2719479255377704E-2</v>
      </c>
      <c r="S271" s="16">
        <f t="shared" si="14"/>
        <v>1.380600288807169E-16</v>
      </c>
      <c r="T271">
        <f>(LOG10(B271)-O271)^2/$AM$17/$AM$17</f>
        <v>5.1306488679570385E-4</v>
      </c>
      <c r="U271">
        <f>(LOG10(H271)-P271)^2/$AM$21/$AM$21</f>
        <v>1.8576504356327392E-2</v>
      </c>
      <c r="V271">
        <f>SUM($AI$9*B271,$AJ$9*C271,$AK$9*D271,$AL$9*E271,$AM$9*F271,$AN$9*G271)</f>
        <v>1.0642519564707557E-3</v>
      </c>
      <c r="W271" s="16">
        <f>$AI$8*B271+$AJ$8*C271+$AK$8*D271+$AM$8*F271+$AN$8*G271</f>
        <v>8.224926391862196E-12</v>
      </c>
      <c r="X271" s="16">
        <f>(B271-$B$2)^2/$B$2/$B$2</f>
        <v>6.4873957048159668E-3</v>
      </c>
      <c r="Y271" s="16">
        <f>(C271-$C$2)^2/$C$2/$C$2</f>
        <v>2.8674128413412291E-2</v>
      </c>
      <c r="Z271" s="16">
        <f>(D271-$D$2)^2/$D$2/$D$2</f>
        <v>7.0759836444924387E-3</v>
      </c>
      <c r="AA271" s="16">
        <f>(E271-$E$2)^2/$E$2/$E$2</f>
        <v>7.1079836656600226E-2</v>
      </c>
      <c r="AB271" s="16">
        <f>(F271-$F$2)^2/$F$2/$F$2</f>
        <v>5.0792838985010769E-3</v>
      </c>
      <c r="AC271" s="16">
        <f>(G271-$G$2)^2/$G$2/$G$2</f>
        <v>2.0755919310878602E-2</v>
      </c>
      <c r="AD271" s="16">
        <f>(H271-$H$2)^2/$H$2/$H$2</f>
        <v>7.1082321098834333E-2</v>
      </c>
      <c r="AE271" s="66">
        <f t="shared" si="15"/>
        <v>0.21023486872753494</v>
      </c>
      <c r="AF271" s="66"/>
      <c r="AG271" s="66"/>
    </row>
    <row r="272" spans="1:33" x14ac:dyDescent="0.25">
      <c r="A272">
        <v>271</v>
      </c>
      <c r="B272" s="49">
        <v>4.42412102653751E-4</v>
      </c>
      <c r="C272" s="49">
        <v>4.4570007804571004E-9</v>
      </c>
      <c r="D272" s="49">
        <v>8.6049882566906005E-4</v>
      </c>
      <c r="E272" s="49">
        <v>7.7268181685144092E-6</v>
      </c>
      <c r="F272" s="49">
        <v>1.09188874067018E-5</v>
      </c>
      <c r="G272" s="49">
        <v>2.49206237818727E-6</v>
      </c>
      <c r="H272" s="49">
        <v>2.2749838563962001E-4</v>
      </c>
      <c r="I272" s="50"/>
      <c r="J272">
        <v>0.95599483776973204</v>
      </c>
      <c r="K272" s="49">
        <f t="shared" si="13"/>
        <v>4.2608697380526548E-9</v>
      </c>
      <c r="L272">
        <v>-8.3705017427374795</v>
      </c>
      <c r="M272">
        <v>9.792046450697691E-4</v>
      </c>
      <c r="N272">
        <v>0</v>
      </c>
      <c r="O272">
        <v>-3.2829689214279592</v>
      </c>
      <c r="P272">
        <v>-3.5837698942780043</v>
      </c>
      <c r="Q272">
        <f>(LOG10(K272)-L272)^2/$AM$20/$AM$20</f>
        <v>2.0782174595473624E-22</v>
      </c>
      <c r="R272" s="25">
        <f>(V272-M272)^2/$AM$18/$AM$18</f>
        <v>2.2956215177689387E-3</v>
      </c>
      <c r="S272" s="16">
        <f t="shared" si="14"/>
        <v>6.2267527699875872E-19</v>
      </c>
      <c r="T272">
        <f>(LOG10(B272)-O272)^2/$AM$17/$AM$17</f>
        <v>1.2675052352611042E-3</v>
      </c>
      <c r="U272">
        <f>(LOG10(H272)-P272)^2/$AM$21/$AM$21</f>
        <v>8.7769355181871673E-4</v>
      </c>
      <c r="V272">
        <f>SUM($AI$9*B272,$AJ$9*C272,$AK$9*D272,$AL$9*E272,$AM$9*F272,$AN$9*G272)</f>
        <v>8.8482420585987037E-4</v>
      </c>
      <c r="W272" s="16">
        <f>$AI$8*B272+$AJ$8*C272+$AK$8*D272+$AM$8*F272+$AN$8*G272</f>
        <v>-5.5236843295882842E-13</v>
      </c>
      <c r="X272" s="16">
        <f>(B272-$B$2)^2/$B$2/$B$2</f>
        <v>1.0328699514655657E-2</v>
      </c>
      <c r="Y272" s="16">
        <f>(C272-$C$2)^2/$C$2/$C$2</f>
        <v>3.825588717808915E-2</v>
      </c>
      <c r="Z272" s="16">
        <f>(D272-$D$2)^2/$D$2/$D$2</f>
        <v>1.1371646289829411E-2</v>
      </c>
      <c r="AA272" s="16">
        <f>(E272-$E$2)^2/$E$2/$E$2</f>
        <v>7.8727461293509937E-2</v>
      </c>
      <c r="AB272" s="16">
        <f>(F272-$F$2)^2/$F$2/$F$2</f>
        <v>1.1693433112243341E-2</v>
      </c>
      <c r="AC272" s="16">
        <f>(G272-$G$2)^2/$G$2/$G$2</f>
        <v>5.8454514294257291E-2</v>
      </c>
      <c r="AD272" s="16">
        <f>(H272-$H$2)^2/$H$2/$H$2</f>
        <v>7.8729328138608556E-2</v>
      </c>
      <c r="AE272" s="66">
        <f t="shared" si="15"/>
        <v>0.28756096982119334</v>
      </c>
      <c r="AF272" s="66"/>
      <c r="AG272" s="66"/>
    </row>
    <row r="273" spans="1:33" x14ac:dyDescent="0.25">
      <c r="A273">
        <v>272</v>
      </c>
      <c r="B273" s="49">
        <v>4.6680989142153001E-4</v>
      </c>
      <c r="C273" s="49">
        <v>4.9712982606923403E-9</v>
      </c>
      <c r="D273" s="49">
        <v>9.1064736174725097E-4</v>
      </c>
      <c r="E273" s="49">
        <v>9.1158100963434103E-6</v>
      </c>
      <c r="F273" s="49">
        <v>1.03709668658921E-5</v>
      </c>
      <c r="G273" s="49">
        <v>2.2354591953595201E-6</v>
      </c>
      <c r="H273" s="49">
        <v>2.68394661932198E-4</v>
      </c>
      <c r="I273" s="50"/>
      <c r="J273">
        <v>0.95575688801910796</v>
      </c>
      <c r="K273" s="49">
        <f t="shared" si="13"/>
        <v>4.7513525550541154E-9</v>
      </c>
      <c r="L273">
        <v>-8.3231827432795136</v>
      </c>
      <c r="M273">
        <v>1.4501468175952201E-3</v>
      </c>
      <c r="N273">
        <v>0</v>
      </c>
      <c r="O273">
        <v>-3.455299780782926</v>
      </c>
      <c r="P273">
        <v>-3.6382394962351432</v>
      </c>
      <c r="Q273">
        <f>(LOG10(K273)-L273)^2/$AM$20/$AM$20</f>
        <v>1.6896077275665565E-22</v>
      </c>
      <c r="R273" s="25">
        <f>(V273-M273)^2/$AM$18/$AM$18</f>
        <v>6.8757869647032149E-2</v>
      </c>
      <c r="S273" s="16">
        <f t="shared" si="14"/>
        <v>5.7993429577389306E-19</v>
      </c>
      <c r="T273">
        <f>(LOG10(B273)-O273)^2/$AM$17/$AM$17</f>
        <v>3.8713178657422543E-3</v>
      </c>
      <c r="U273">
        <f>(LOG10(H273)-P273)^2/$AM$21/$AM$21</f>
        <v>1.1226979460373483E-3</v>
      </c>
      <c r="V273">
        <f>SUM($AI$9*B273,$AJ$9*C273,$AK$9*D273,$AL$9*E273,$AM$9*F273,$AN$9*G273)</f>
        <v>9.3361978337613393E-4</v>
      </c>
      <c r="W273" s="16">
        <f>$AI$8*B273+$AJ$8*C273+$AK$8*D273+$AM$8*F273+$AN$8*G273</f>
        <v>-5.3307392069881603E-13</v>
      </c>
      <c r="X273" s="16">
        <f>(B273-$B$2)^2/$B$2/$B$2</f>
        <v>2.7131213064344626E-3</v>
      </c>
      <c r="Y273" s="16">
        <f>(C273-$C$2)^2/$C$2/$C$2</f>
        <v>1.0561597101661957E-2</v>
      </c>
      <c r="Z273" s="16">
        <f>(D273-$D$2)^2/$D$2/$D$2</f>
        <v>2.9783395935608415E-3</v>
      </c>
      <c r="AA273" s="16">
        <f>(E273-$E$2)^2/$E$2/$E$2</f>
        <v>2.2879639260240101E-2</v>
      </c>
      <c r="AB273" s="16">
        <f>(F273-$F$2)^2/$F$2/$F$2</f>
        <v>2.7592760914908593E-3</v>
      </c>
      <c r="AC273" s="16">
        <f>(G273-$G$2)^2/$G$2/$G$2</f>
        <v>1.2975597514723054E-2</v>
      </c>
      <c r="AD273" s="16">
        <f>(H273-$H$2)^2/$H$2/$H$2</f>
        <v>2.2880248447979496E-2</v>
      </c>
      <c r="AE273" s="66">
        <f t="shared" si="15"/>
        <v>7.7747819316090774E-2</v>
      </c>
      <c r="AF273" s="66"/>
      <c r="AG273" s="66"/>
    </row>
    <row r="274" spans="1:33" x14ac:dyDescent="0.25">
      <c r="A274">
        <v>273</v>
      </c>
      <c r="B274" s="49">
        <v>3.7475377132763601E-4</v>
      </c>
      <c r="C274" s="49">
        <v>3.1705698293368001E-9</v>
      </c>
      <c r="D274" s="49">
        <v>7.2039024263861396E-4</v>
      </c>
      <c r="E274" s="49">
        <v>4.6085353456093799E-6</v>
      </c>
      <c r="F274" s="49">
        <v>1.28112854421977E-5</v>
      </c>
      <c r="G274" s="49">
        <v>3.4979001639514999E-6</v>
      </c>
      <c r="H274" s="49">
        <v>1.3568687899318801E-4</v>
      </c>
      <c r="I274" s="50"/>
      <c r="J274">
        <v>0.95666106640264204</v>
      </c>
      <c r="K274" s="49">
        <f t="shared" si="13"/>
        <v>3.0331607140373858E-9</v>
      </c>
      <c r="L274">
        <v>-8.5181045776915472</v>
      </c>
      <c r="M274">
        <v>1.65195240283323E-3</v>
      </c>
      <c r="N274">
        <v>0</v>
      </c>
      <c r="O274">
        <v>-3.1435029889086739</v>
      </c>
      <c r="P274">
        <v>-3.4832332596529629</v>
      </c>
      <c r="Q274">
        <f>(LOG10(K274)-L274)^2/$AM$20/$AM$20</f>
        <v>9.6580248514817528E-24</v>
      </c>
      <c r="R274" s="25">
        <f>(V274-M274)^2/$AM$18/$AM$18</f>
        <v>0.209883186879502</v>
      </c>
      <c r="S274" s="16">
        <f t="shared" si="14"/>
        <v>4.353350724415544E-19</v>
      </c>
      <c r="T274">
        <f>(LOG10(B274)-O274)^2/$AM$17/$AM$17</f>
        <v>1.9987031863758119E-2</v>
      </c>
      <c r="U274">
        <f>(LOG10(H274)-P274)^2/$AM$21/$AM$21</f>
        <v>3.6907959441141523E-2</v>
      </c>
      <c r="V274">
        <f>SUM($AI$9*B274,$AJ$9*C274,$AK$9*D274,$AL$9*E274,$AM$9*F274,$AN$9*G274)</f>
        <v>7.4950754311713151E-4</v>
      </c>
      <c r="W274" s="16">
        <f>$AI$8*B274+$AJ$8*C274+$AK$8*D274+$AM$8*F274+$AN$8*G274</f>
        <v>-4.6185948674500737E-13</v>
      </c>
      <c r="X274" s="16">
        <f>(B274-$B$2)^2/$B$2/$B$2</f>
        <v>5.7129798519142475E-2</v>
      </c>
      <c r="Y274" s="16">
        <f>(C274-$C$2)^2/$C$2/$C$2</f>
        <v>0.1829862206096847</v>
      </c>
      <c r="Z274" s="16">
        <f>(D274-$D$2)^2/$D$2/$D$2</f>
        <v>6.3553089992794062E-2</v>
      </c>
      <c r="AA274" s="16">
        <f>(E274-$E$2)^2/$E$2/$E$2</f>
        <v>0.32594517389282751</v>
      </c>
      <c r="AB274" s="16">
        <f>(F274-$F$2)^2/$F$2/$F$2</f>
        <v>9.0115172925721368E-2</v>
      </c>
      <c r="AC274" s="16">
        <f>(G274-$G$2)^2/$G$2/$G$2</f>
        <v>0.55201062789181954</v>
      </c>
      <c r="AD274" s="16">
        <f>(H274-$H$2)^2/$H$2/$H$2</f>
        <v>0.32595048138940286</v>
      </c>
      <c r="AE274" s="66">
        <f t="shared" si="15"/>
        <v>1.5976905652213924</v>
      </c>
      <c r="AF274" s="66"/>
      <c r="AG274" s="66"/>
    </row>
    <row r="275" spans="1:33" x14ac:dyDescent="0.25">
      <c r="A275">
        <v>274</v>
      </c>
      <c r="B275" s="49">
        <v>4.6760068745427198E-4</v>
      </c>
      <c r="C275" s="49">
        <v>4.98841365644872E-9</v>
      </c>
      <c r="D275" s="49">
        <v>9.1227020959113196E-4</v>
      </c>
      <c r="E275" s="49">
        <v>9.1633368473258404E-6</v>
      </c>
      <c r="F275" s="49">
        <v>1.0354163014015101E-5</v>
      </c>
      <c r="G275" s="49">
        <v>2.2278282348547899E-6</v>
      </c>
      <c r="H275" s="49">
        <v>2.6979400064551902E-4</v>
      </c>
      <c r="I275" s="50"/>
      <c r="J275">
        <v>0.95574919772154798</v>
      </c>
      <c r="K275" s="49">
        <f t="shared" si="13"/>
        <v>4.7676723500540776E-9</v>
      </c>
      <c r="L275">
        <v>-8.3216935983755853</v>
      </c>
      <c r="M275">
        <v>7.3726083190712001E-4</v>
      </c>
      <c r="N275">
        <v>0</v>
      </c>
      <c r="O275">
        <v>-3.4424022664962011</v>
      </c>
      <c r="P275">
        <v>-3.6017413375461507</v>
      </c>
      <c r="Q275">
        <f>(LOG10(K275)-L275)^2/$AM$20/$AM$20</f>
        <v>4.7971862269501873E-24</v>
      </c>
      <c r="R275" s="25">
        <f>(V275-M275)^2/$AM$18/$AM$18</f>
        <v>1.0097312927608711E-2</v>
      </c>
      <c r="S275" s="16">
        <f t="shared" si="14"/>
        <v>5.7720171884347412E-19</v>
      </c>
      <c r="T275">
        <f>(LOG10(B275)-O275)^2/$AM$17/$AM$17</f>
        <v>3.1515540573175058E-3</v>
      </c>
      <c r="U275">
        <f>(LOG10(H275)-P275)^2/$AM$21/$AM$21</f>
        <v>2.6852763490709853E-4</v>
      </c>
      <c r="V275">
        <f>SUM($AI$9*B275,$AJ$9*C275,$AK$9*D275,$AL$9*E275,$AM$9*F275,$AN$9*G275)</f>
        <v>9.3520137544036053E-4</v>
      </c>
      <c r="W275" s="16">
        <f>$AI$8*B275+$AJ$8*C275+$AK$8*D275+$AM$8*F275+$AN$8*G275</f>
        <v>-5.3181654941652796E-13</v>
      </c>
      <c r="X275" s="16">
        <f>(B275-$B$2)^2/$B$2/$B$2</f>
        <v>2.5484148279828526E-3</v>
      </c>
      <c r="Y275" s="16">
        <f>(C275-$C$2)^2/$C$2/$C$2</f>
        <v>9.9362237286807296E-3</v>
      </c>
      <c r="Z275" s="16">
        <f>(D275-$D$2)^2/$D$2/$D$2</f>
        <v>2.7972822934180085E-3</v>
      </c>
      <c r="AA275" s="16">
        <f>(E275-$E$2)^2/$E$2/$E$2</f>
        <v>2.1560554911829455E-2</v>
      </c>
      <c r="AB275" s="16">
        <f>(F275-$F$2)^2/$F$2/$F$2</f>
        <v>2.5830202734256906E-3</v>
      </c>
      <c r="AC275" s="16">
        <f>(G275-$G$2)^2/$G$2/$G$2</f>
        <v>1.2123779800758828E-2</v>
      </c>
      <c r="AD275" s="16">
        <f>(H275-$H$2)^2/$H$2/$H$2</f>
        <v>2.1561131053495216E-2</v>
      </c>
      <c r="AE275" s="66">
        <f t="shared" si="15"/>
        <v>7.3110406889590779E-2</v>
      </c>
      <c r="AF275" s="66"/>
      <c r="AG275" s="66"/>
    </row>
    <row r="276" spans="1:33" x14ac:dyDescent="0.25">
      <c r="A276">
        <v>275</v>
      </c>
      <c r="B276" s="49">
        <v>4.7902101238035102E-4</v>
      </c>
      <c r="C276" s="49">
        <v>5.2387028051862001E-9</v>
      </c>
      <c r="D276" s="49">
        <v>9.3569000260881603E-4</v>
      </c>
      <c r="E276" s="49">
        <v>9.8676795952739603E-6</v>
      </c>
      <c r="F276" s="49">
        <v>1.0117668336643599E-5</v>
      </c>
      <c r="G276" s="49">
        <v>2.1219246900336001E-6</v>
      </c>
      <c r="H276" s="49">
        <v>2.9053210749919003E-4</v>
      </c>
      <c r="I276" s="50"/>
      <c r="J276">
        <v>0.95563829753756602</v>
      </c>
      <c r="K276" s="49">
        <f t="shared" si="13"/>
        <v>5.0063050300534113E-9</v>
      </c>
      <c r="L276">
        <v>-8.3004826926899256</v>
      </c>
      <c r="M276">
        <v>3.8949815193578302E-4</v>
      </c>
      <c r="N276">
        <v>0</v>
      </c>
      <c r="O276">
        <v>-3.3204065717016</v>
      </c>
      <c r="P276">
        <v>-3.5600372326299259</v>
      </c>
      <c r="Q276">
        <f>(LOG10(K276)-L276)^2/$AM$20/$AM$20</f>
        <v>1.6441988743781177E-22</v>
      </c>
      <c r="R276" s="25">
        <f>(V276-M276)^2/$AM$18/$AM$18</f>
        <v>8.3303695253535606E-2</v>
      </c>
      <c r="S276" s="16">
        <f t="shared" si="14"/>
        <v>5.2796742418145884E-19</v>
      </c>
      <c r="T276">
        <f>(LOG10(B276)-O276)^2/$AM$17/$AM$17</f>
        <v>1.4483199255746452E-7</v>
      </c>
      <c r="U276">
        <f>(LOG10(H276)-P276)^2/$AM$21/$AM$21</f>
        <v>1.3492410411960717E-4</v>
      </c>
      <c r="V276">
        <f>SUM($AI$9*B276,$AJ$9*C276,$AK$9*D276,$AL$9*E276,$AM$9*F276,$AN$9*G276)</f>
        <v>9.5804202526933164E-4</v>
      </c>
      <c r="W276" s="16">
        <f>$AI$8*B276+$AJ$8*C276+$AK$8*D276+$AM$8*F276+$AN$8*G276</f>
        <v>-5.0862956839817599E-13</v>
      </c>
      <c r="X276" s="16">
        <f>(B276-$B$2)^2/$B$2/$B$2</f>
        <v>7.4482674847128189E-4</v>
      </c>
      <c r="Y276" s="16">
        <f>(C276-$C$2)^2/$C$2/$C$2</f>
        <v>2.9711107768266307E-3</v>
      </c>
      <c r="Z276" s="16">
        <f>(D276-$D$2)^2/$D$2/$D$2</f>
        <v>8.1653767234643091E-4</v>
      </c>
      <c r="AA276" s="16">
        <f>(E276-$E$2)^2/$E$2/$E$2</f>
        <v>6.6025934525516233E-3</v>
      </c>
      <c r="AB276" s="16">
        <f>(F276-$F$2)^2/$F$2/$F$2</f>
        <v>7.1942224718800926E-4</v>
      </c>
      <c r="AC276" s="16">
        <f>(G276-$G$2)^2/$G$2/$G$2</f>
        <v>3.287553694904985E-3</v>
      </c>
      <c r="AD276" s="16">
        <f>(H276-$H$2)^2/$H$2/$H$2</f>
        <v>6.6027791430751321E-3</v>
      </c>
      <c r="AE276" s="66">
        <f t="shared" si="15"/>
        <v>2.1744823735364092E-2</v>
      </c>
      <c r="AF276" s="66"/>
      <c r="AG276" s="66"/>
    </row>
    <row r="277" spans="1:33" x14ac:dyDescent="0.25">
      <c r="A277">
        <v>276</v>
      </c>
      <c r="B277" s="49">
        <v>3.3270110793259599E-4</v>
      </c>
      <c r="C277" s="49">
        <v>2.4749507733374301E-9</v>
      </c>
      <c r="D277" s="49">
        <v>6.3217739783607402E-4</v>
      </c>
      <c r="E277" s="49">
        <v>3.15987814727282E-6</v>
      </c>
      <c r="F277" s="49">
        <v>1.4375246925077901E-5</v>
      </c>
      <c r="G277" s="49">
        <v>4.4767921997396904E-6</v>
      </c>
      <c r="H277" s="49">
        <v>9.3034409585384398E-5</v>
      </c>
      <c r="I277" s="50"/>
      <c r="J277">
        <v>0.95707885960389005</v>
      </c>
      <c r="K277" s="49">
        <f t="shared" si="13"/>
        <v>2.3687230637215535E-9</v>
      </c>
      <c r="L277">
        <v>-8.6254857112566903</v>
      </c>
      <c r="M277">
        <v>3.22965288392698E-4</v>
      </c>
      <c r="N277">
        <v>0</v>
      </c>
      <c r="O277">
        <v>-3.3013358579344221</v>
      </c>
      <c r="P277">
        <v>-3.4396972693758996</v>
      </c>
      <c r="Q277">
        <f>(LOG10(K277)-L277)^2/$AM$20/$AM$20</f>
        <v>5.2619698904406812E-22</v>
      </c>
      <c r="R277" s="25">
        <f>(V277-M277)^2/$AM$18/$AM$18</f>
        <v>3.0220209071427674E-2</v>
      </c>
      <c r="S277" s="16">
        <f t="shared" si="14"/>
        <v>9.8009880167721638E-17</v>
      </c>
      <c r="T277">
        <f>(LOG10(B277)-O277)^2/$AM$17/$AM$17</f>
        <v>7.7977637480539565E-3</v>
      </c>
      <c r="U277">
        <f>(LOG10(H277)-P277)^2/$AM$21/$AM$21</f>
        <v>8.7515129980148362E-2</v>
      </c>
      <c r="V277">
        <f>SUM($AI$9*B277,$AJ$9*C277,$AK$9*D277,$AL$9*E277,$AM$9*F277,$AN$9*G277)</f>
        <v>6.6540220893519623E-4</v>
      </c>
      <c r="W277" s="16">
        <f>$AI$8*B277+$AJ$8*C277+$AK$8*D277+$AM$8*F277+$AN$8*G277</f>
        <v>6.9299957635040156E-12</v>
      </c>
      <c r="X277" s="16">
        <f>(B277-$B$2)^2/$B$2/$B$2</f>
        <v>0.10524268088438214</v>
      </c>
      <c r="Y277" s="16">
        <f>(C277-$C$2)^2/$C$2/$C$2</f>
        <v>0.30615823906873074</v>
      </c>
      <c r="Z277" s="16">
        <f>(D277-$D$2)^2/$D$2/$D$2</f>
        <v>0.11811536336878169</v>
      </c>
      <c r="AA277" s="16">
        <f>(E277-$E$2)^2/$E$2/$E$2</f>
        <v>0.49814696454961693</v>
      </c>
      <c r="AB277" s="16">
        <f>(F277-$F$2)^2/$F$2/$F$2</f>
        <v>0.21060319345625914</v>
      </c>
      <c r="AC277" s="16">
        <f>(G277-$G$2)^2/$G$2/$G$2</f>
        <v>1.5147402212336711</v>
      </c>
      <c r="AD277" s="16">
        <f>(H277-$H$2)^2/$H$2/$H$2</f>
        <v>0.49815305083486106</v>
      </c>
      <c r="AE277" s="66">
        <f t="shared" si="15"/>
        <v>3.2511597133963028</v>
      </c>
      <c r="AF277" s="66"/>
      <c r="AG277" s="66"/>
    </row>
    <row r="278" spans="1:33" x14ac:dyDescent="0.25">
      <c r="A278">
        <v>277</v>
      </c>
      <c r="B278" s="49">
        <v>3.71622314536461E-4</v>
      </c>
      <c r="C278" s="49">
        <v>3.1160192317681199E-9</v>
      </c>
      <c r="D278" s="49">
        <v>7.1385776158690805E-4</v>
      </c>
      <c r="E278" s="49">
        <v>4.4884856662800399E-6</v>
      </c>
      <c r="F278" s="49">
        <v>1.2915549130543801E-5</v>
      </c>
      <c r="G278" s="49">
        <v>3.5588856985423098E-6</v>
      </c>
      <c r="H278" s="49">
        <v>1.32152276534137E-4</v>
      </c>
      <c r="I278" s="50"/>
      <c r="J278">
        <v>0.95669209825285395</v>
      </c>
      <c r="K278" s="49">
        <f t="shared" si="13"/>
        <v>2.9810709770364887E-9</v>
      </c>
      <c r="L278">
        <v>-8.5256276835968219</v>
      </c>
      <c r="M278">
        <v>1.4496676212474599E-3</v>
      </c>
      <c r="N278">
        <v>0</v>
      </c>
      <c r="O278">
        <v>-3.3193893943575854</v>
      </c>
      <c r="P278">
        <v>-3.426087121803608</v>
      </c>
      <c r="Q278">
        <f>(LOG10(K278)-L278)^2/$AM$20/$AM$20</f>
        <v>1.6366908670468495E-22</v>
      </c>
      <c r="R278" s="25">
        <f>(V278-M278)^2/$AM$18/$AM$18</f>
        <v>0.12860739754679912</v>
      </c>
      <c r="S278" s="16">
        <f t="shared" si="14"/>
        <v>4.2135702419690289E-19</v>
      </c>
      <c r="T278">
        <f>(LOG10(B278)-O278)^2/$AM$17/$AM$17</f>
        <v>3.0530499223067509E-3</v>
      </c>
      <c r="U278">
        <f>(LOG10(H278)-P278)^2/$AM$21/$AM$21</f>
        <v>5.1265615467067982E-2</v>
      </c>
      <c r="V278">
        <f>SUM($AI$9*B278,$AJ$9*C278,$AK$9*D278,$AL$9*E278,$AM$9*F278,$AN$9*G278)</f>
        <v>7.4324462952730615E-4</v>
      </c>
      <c r="W278" s="16">
        <f>$AI$8*B278+$AJ$8*C278+$AK$8*D278+$AM$8*F278+$AN$8*G278</f>
        <v>-4.54384134688352E-13</v>
      </c>
      <c r="X278" s="16">
        <f>(B278-$B$2)^2/$B$2/$B$2</f>
        <v>6.020996901645518E-2</v>
      </c>
      <c r="Y278" s="16">
        <f>(C278-$C$2)^2/$C$2/$C$2</f>
        <v>0.19150626989758138</v>
      </c>
      <c r="Z278" s="16">
        <f>(D278-$D$2)^2/$D$2/$D$2</f>
        <v>6.7018515040034893E-2</v>
      </c>
      <c r="AA278" s="16">
        <f>(E278-$E$2)^2/$E$2/$E$2</f>
        <v>0.33883280878535998</v>
      </c>
      <c r="AB278" s="16">
        <f>(F278-$F$2)^2/$F$2/$F$2</f>
        <v>9.658011110828188E-2</v>
      </c>
      <c r="AC278" s="16">
        <f>(G278-$G$2)^2/$G$2/$G$2</f>
        <v>0.59808995103345763</v>
      </c>
      <c r="AD278" s="16">
        <f>(H278-$H$2)^2/$H$2/$H$2</f>
        <v>0.33883821826845972</v>
      </c>
      <c r="AE278" s="66">
        <f t="shared" si="15"/>
        <v>1.6910758431496307</v>
      </c>
      <c r="AF278" s="66"/>
      <c r="AG278" s="66"/>
    </row>
    <row r="279" spans="1:33" x14ac:dyDescent="0.25">
      <c r="A279">
        <v>278</v>
      </c>
      <c r="B279" s="49">
        <v>4.8986734349290204E-4</v>
      </c>
      <c r="C279" s="49">
        <v>5.4818045683557198E-9</v>
      </c>
      <c r="D279" s="49">
        <v>9.5790534667293103E-4</v>
      </c>
      <c r="E279" s="49">
        <v>1.05682411535656E-5</v>
      </c>
      <c r="F279" s="49">
        <v>9.9032570832509801E-6</v>
      </c>
      <c r="G279" s="49">
        <v>2.0283084283608701E-6</v>
      </c>
      <c r="H279" s="49">
        <v>3.1115891300708998E-4</v>
      </c>
      <c r="I279" s="50"/>
      <c r="J279">
        <v>0.95553325127440303</v>
      </c>
      <c r="K279" s="49">
        <f t="shared" si="13"/>
        <v>5.2380465420518161E-9</v>
      </c>
      <c r="L279">
        <v>-8.2808306470605242</v>
      </c>
      <c r="M279">
        <v>9.4128231040379099E-4</v>
      </c>
      <c r="N279">
        <v>0</v>
      </c>
      <c r="O279">
        <v>-3.2238213999499585</v>
      </c>
      <c r="P279">
        <v>-3.1977601209136202</v>
      </c>
      <c r="Q279">
        <f>(LOG10(K279)-L279)^2/$AM$20/$AM$20</f>
        <v>3.9726915358958651E-22</v>
      </c>
      <c r="R279" s="25">
        <f>(V279-M279)^2/$AM$18/$AM$18</f>
        <v>3.8105062948975494E-4</v>
      </c>
      <c r="S279" s="16">
        <f t="shared" si="14"/>
        <v>4.6516558912878611E-19</v>
      </c>
      <c r="T279">
        <f>(LOG10(B279)-O279)^2/$AM$17/$AM$17</f>
        <v>1.8533072969639649E-3</v>
      </c>
      <c r="U279">
        <f>(LOG10(H279)-P279)^2/$AM$21/$AM$21</f>
        <v>2.3910070956770849E-2</v>
      </c>
      <c r="V279">
        <f>SUM($AI$9*B279,$AJ$9*C279,$AK$9*D279,$AL$9*E279,$AM$9*F279,$AN$9*G279)</f>
        <v>9.7973468746322557E-4</v>
      </c>
      <c r="W279" s="16">
        <f>$AI$8*B279+$AJ$8*C279+$AK$8*D279+$AM$8*F279+$AN$8*G279</f>
        <v>-4.7742134291745399E-13</v>
      </c>
      <c r="X279" s="16">
        <f>(B279-$B$2)^2/$B$2/$B$2</f>
        <v>2.7738799414541187E-5</v>
      </c>
      <c r="Y279" s="16">
        <f>(C279-$C$2)^2/$C$2/$C$2</f>
        <v>1.1304747905924512E-4</v>
      </c>
      <c r="Z279" s="16">
        <f>(D279-$D$2)^2/$D$2/$D$2</f>
        <v>3.0375028809299276E-5</v>
      </c>
      <c r="AA279" s="16">
        <f>(E279-$E$2)^2/$E$2/$E$2</f>
        <v>2.5694848005569849E-4</v>
      </c>
      <c r="AB279" s="16">
        <f>(F279-$F$2)^2/$F$2/$F$2</f>
        <v>2.5622587395294944E-5</v>
      </c>
      <c r="AC279" s="16">
        <f>(G279-$G$2)^2/$G$2/$G$2</f>
        <v>1.1425469103790057E-4</v>
      </c>
      <c r="AD279" s="16">
        <f>(H279-$H$2)^2/$H$2/$H$2</f>
        <v>2.5695604916305527E-4</v>
      </c>
      <c r="AE279" s="66">
        <f t="shared" si="15"/>
        <v>8.2494311493503487E-4</v>
      </c>
      <c r="AF279" s="66"/>
      <c r="AG279" s="66"/>
    </row>
    <row r="280" spans="1:33" x14ac:dyDescent="0.25">
      <c r="A280">
        <v>279</v>
      </c>
      <c r="B280" s="49">
        <v>5.2729929494078095E-4</v>
      </c>
      <c r="C280" s="49">
        <v>6.3610398997793597E-9</v>
      </c>
      <c r="D280" s="49">
        <v>1.0343936443581499E-3</v>
      </c>
      <c r="E280" s="49">
        <v>1.32317686318131E-5</v>
      </c>
      <c r="F280" s="49">
        <v>9.2309556015267194E-6</v>
      </c>
      <c r="G280" s="49">
        <v>1.74938679525065E-6</v>
      </c>
      <c r="H280" s="49">
        <v>3.8958204804291602E-4</v>
      </c>
      <c r="I280" s="50"/>
      <c r="J280">
        <v>0.95517287442646504</v>
      </c>
      <c r="K280" s="49">
        <f t="shared" si="13"/>
        <v>6.0758927654136842E-9</v>
      </c>
      <c r="L280">
        <v>-8.2163898996122882</v>
      </c>
      <c r="M280">
        <v>7.0101016928886695E-4</v>
      </c>
      <c r="N280">
        <v>0</v>
      </c>
      <c r="O280">
        <v>-3.1322608041871742</v>
      </c>
      <c r="P280">
        <v>-3.5155953938078066</v>
      </c>
      <c r="Q280">
        <f>(LOG10(K280)-L280)^2/$AM$20/$AM$20</f>
        <v>1.4131698629555124E-21</v>
      </c>
      <c r="R280" s="25">
        <f>(V280-M280)^2/$AM$18/$AM$18</f>
        <v>3.2220505236917565E-2</v>
      </c>
      <c r="S280" s="16">
        <f t="shared" si="14"/>
        <v>1.4971296814465679E-16</v>
      </c>
      <c r="T280">
        <f>(LOG10(B280)-O280)^2/$AM$17/$AM$17</f>
        <v>5.3058116584740076E-3</v>
      </c>
      <c r="U280">
        <f>(LOG10(H280)-P280)^2/$AM$21/$AM$21</f>
        <v>2.8193089399334475E-3</v>
      </c>
      <c r="V280">
        <f>SUM($AI$9*B280,$AJ$9*C280,$AK$9*D280,$AL$9*E280,$AM$9*F280,$AN$9*G280)</f>
        <v>1.0545985813165545E-3</v>
      </c>
      <c r="W280" s="16">
        <f>$AI$8*B280+$AJ$8*C280+$AK$8*D280+$AM$8*F280+$AN$8*G280</f>
        <v>8.5650075534632092E-12</v>
      </c>
      <c r="X280" s="16">
        <f>(B280-$B$2)^2/$B$2/$B$2</f>
        <v>5.0046024347244773E-3</v>
      </c>
      <c r="Y280" s="16">
        <f>(C280-$C$2)^2/$C$2/$C$2</f>
        <v>2.1919946514377609E-2</v>
      </c>
      <c r="Z280" s="16">
        <f>(D280-$D$2)^2/$D$2/$D$2</f>
        <v>5.4609295667993217E-3</v>
      </c>
      <c r="AA280" s="16">
        <f>(E280-$E$2)^2/$E$2/$E$2</f>
        <v>5.3806237689866664E-2</v>
      </c>
      <c r="AB280" s="16">
        <f>(F280-$F$2)^2/$F$2/$F$2</f>
        <v>3.9902802524437002E-3</v>
      </c>
      <c r="AC280" s="16">
        <f>(G280-$G$2)^2/$G$2/$G$2</f>
        <v>1.6459684229612987E-2</v>
      </c>
      <c r="AD280" s="16">
        <f>(H280-$H$2)^2/$H$2/$H$2</f>
        <v>5.3808084015469278E-2</v>
      </c>
      <c r="AE280" s="66">
        <f t="shared" si="15"/>
        <v>0.16044976470329403</v>
      </c>
      <c r="AF280" s="66"/>
      <c r="AG280" s="66"/>
    </row>
    <row r="281" spans="1:33" x14ac:dyDescent="0.25">
      <c r="A281">
        <v>280</v>
      </c>
      <c r="B281" s="49">
        <v>5.3869330516892705E-4</v>
      </c>
      <c r="C281" s="49">
        <v>6.6410406294972601E-9</v>
      </c>
      <c r="D281" s="49">
        <v>1.0576275358285901E-3</v>
      </c>
      <c r="E281" s="49">
        <v>1.41210200802113E-5</v>
      </c>
      <c r="F281" s="49">
        <v>9.0448313112976202E-6</v>
      </c>
      <c r="G281" s="49">
        <v>1.6760452154373201E-6</v>
      </c>
      <c r="H281" s="49">
        <v>4.1576465681449401E-4</v>
      </c>
      <c r="I281" s="50"/>
      <c r="J281">
        <v>0.95506385328824295</v>
      </c>
      <c r="K281" s="49">
        <f t="shared" si="13"/>
        <v>6.3426178534514317E-9</v>
      </c>
      <c r="L281">
        <v>-8.1977314542645257</v>
      </c>
      <c r="M281">
        <v>6.9639716615145703E-4</v>
      </c>
      <c r="N281">
        <v>0</v>
      </c>
      <c r="O281">
        <v>-3.1581974244879922</v>
      </c>
      <c r="P281">
        <v>-3.4791548593688271</v>
      </c>
      <c r="Q281">
        <f>(LOG10(K281)-L281)^2/$AM$20/$AM$20</f>
        <v>7.3080939561201471E-22</v>
      </c>
      <c r="R281" s="25">
        <f>(V281-M281)^2/$AM$18/$AM$18</f>
        <v>3.7407799997478154E-2</v>
      </c>
      <c r="S281" s="16">
        <f t="shared" si="14"/>
        <v>1.2137306178813382E-16</v>
      </c>
      <c r="T281">
        <f>(LOG10(B281)-O281)^2/$AM$17/$AM$17</f>
        <v>3.0504079813800699E-3</v>
      </c>
      <c r="U281">
        <f>(LOG10(H281)-P281)^2/$AM$21/$AM$21</f>
        <v>2.4011189524309317E-3</v>
      </c>
      <c r="V281">
        <f>SUM($AI$9*B281,$AJ$9*C281,$AK$9*D281,$AL$9*E281,$AM$9*F281,$AN$9*G281)</f>
        <v>1.077386602625993E-3</v>
      </c>
      <c r="W281" s="16">
        <f>$AI$8*B281+$AJ$8*C281+$AK$8*D281+$AM$8*F281+$AN$8*G281</f>
        <v>7.7118610125044118E-12</v>
      </c>
      <c r="X281" s="16">
        <f>(B281-$B$2)^2/$B$2/$B$2</f>
        <v>8.8134717043597266E-3</v>
      </c>
      <c r="Y281" s="16">
        <f>(C281-$C$2)^2/$C$2/$C$2</f>
        <v>3.9437584695921679E-2</v>
      </c>
      <c r="Z281" s="16">
        <f>(D281-$D$2)^2/$D$2/$D$2</f>
        <v>9.6077867115010578E-3</v>
      </c>
      <c r="AA281" s="16">
        <f>(E281-$E$2)^2/$E$2/$E$2</f>
        <v>9.9071764407663673E-2</v>
      </c>
      <c r="AB281" s="16">
        <f>(F281-$F$2)^2/$F$2/$F$2</f>
        <v>6.7335234641711216E-3</v>
      </c>
      <c r="AC281" s="16">
        <f>(G281-$G$2)^2/$G$2/$G$2</f>
        <v>2.7172486741889948E-2</v>
      </c>
      <c r="AD281" s="16">
        <f>(H281-$H$2)^2/$H$2/$H$2</f>
        <v>9.9075313882451096E-2</v>
      </c>
      <c r="AE281" s="66">
        <f t="shared" si="15"/>
        <v>0.28991193160795831</v>
      </c>
      <c r="AF281" s="66"/>
      <c r="AG281" s="66"/>
    </row>
    <row r="282" spans="1:33" x14ac:dyDescent="0.25">
      <c r="A282">
        <v>281</v>
      </c>
      <c r="B282" s="49">
        <v>5.0699842215722404E-4</v>
      </c>
      <c r="C282" s="49">
        <v>5.8764542078203103E-9</v>
      </c>
      <c r="D282" s="49">
        <v>9.9294337521791797E-4</v>
      </c>
      <c r="E282" s="49">
        <v>1.17390961165037E-5</v>
      </c>
      <c r="F282" s="49">
        <v>9.5832709266794399E-6</v>
      </c>
      <c r="G282" s="49">
        <v>1.89280410526032E-6</v>
      </c>
      <c r="H282" s="49">
        <v>3.45632743558144E-4</v>
      </c>
      <c r="I282" s="50"/>
      <c r="J282">
        <v>0.95536790341628697</v>
      </c>
      <c r="K282" s="49">
        <f t="shared" si="13"/>
        <v>5.6141757360471071E-9</v>
      </c>
      <c r="L282">
        <v>-8.2507139970853309</v>
      </c>
      <c r="M282">
        <v>7.1427842736395905E-4</v>
      </c>
      <c r="N282">
        <v>0</v>
      </c>
      <c r="O282">
        <v>-3.2273436432127705</v>
      </c>
      <c r="P282">
        <v>-3.5761515171135967</v>
      </c>
      <c r="Q282">
        <f>(LOG10(K282)-L282)^2/$AM$20/$AM$20</f>
        <v>2.4186483242685274E-22</v>
      </c>
      <c r="R282" s="25">
        <f>(V282-M282)^2/$AM$18/$AM$18</f>
        <v>2.3150648451733313E-2</v>
      </c>
      <c r="S282" s="16">
        <f t="shared" si="14"/>
        <v>3.3952480268593721E-19</v>
      </c>
      <c r="T282">
        <f>(LOG10(B282)-O282)^2/$AM$17/$AM$17</f>
        <v>1.1441221359815917E-3</v>
      </c>
      <c r="U282">
        <f>(LOG10(H282)-P282)^2/$AM$21/$AM$21</f>
        <v>3.2928314016695279E-3</v>
      </c>
      <c r="V282">
        <f>SUM($AI$9*B282,$AJ$9*C282,$AK$9*D282,$AL$9*E282,$AM$9*F282,$AN$9*G282)</f>
        <v>1.0139968447223293E-3</v>
      </c>
      <c r="W282" s="16">
        <f>$AI$8*B282+$AJ$8*C282+$AK$8*D282+$AM$8*F282+$AN$8*G282</f>
        <v>-4.0788129807103099E-13</v>
      </c>
      <c r="X282" s="16">
        <f>(B282-$B$2)^2/$B$2/$B$2</f>
        <v>8.7142483436014888E-4</v>
      </c>
      <c r="Y282" s="16">
        <f>(C282-$C$2)^2/$C$2/$C$2</f>
        <v>3.671732016294079E-3</v>
      </c>
      <c r="Z282" s="16">
        <f>(D282-$D$2)^2/$D$2/$D$2</f>
        <v>9.5263643498976315E-4</v>
      </c>
      <c r="AA282" s="16">
        <f>(E282-$E$2)^2/$E$2/$E$2</f>
        <v>8.6461028176246842E-3</v>
      </c>
      <c r="AB282" s="16">
        <f>(F282-$F$2)^2/$F$2/$F$2</f>
        <v>7.5146615936454186E-4</v>
      </c>
      <c r="AC282" s="16">
        <f>(G282-$G$2)^2/$G$2/$G$2</f>
        <v>3.2298380096570083E-3</v>
      </c>
      <c r="AD282" s="16">
        <f>(H282-$H$2)^2/$H$2/$H$2</f>
        <v>8.6463766419481031E-3</v>
      </c>
      <c r="AE282" s="66">
        <f t="shared" si="15"/>
        <v>2.6769576914238327E-2</v>
      </c>
      <c r="AF282" s="66"/>
      <c r="AG282" s="66"/>
    </row>
    <row r="283" spans="1:33" x14ac:dyDescent="0.25">
      <c r="A283">
        <v>282</v>
      </c>
      <c r="B283" s="49">
        <v>3.7637930713182202E-4</v>
      </c>
      <c r="C283" s="49">
        <v>3.1990613656404798E-9</v>
      </c>
      <c r="D283" s="49">
        <v>7.2377924767946702E-4</v>
      </c>
      <c r="E283" s="49">
        <v>4.67165516742836E-6</v>
      </c>
      <c r="F283" s="49">
        <v>1.2757846198694E-5</v>
      </c>
      <c r="G283" s="49">
        <v>3.4668737138200999E-6</v>
      </c>
      <c r="H283" s="49">
        <v>1.3754530581682001E-4</v>
      </c>
      <c r="I283" s="50"/>
      <c r="J283">
        <v>0.95664496370957897</v>
      </c>
      <c r="K283" s="49">
        <f t="shared" si="13"/>
        <v>3.0603659440378532E-9</v>
      </c>
      <c r="L283">
        <v>-8.514226639575007</v>
      </c>
      <c r="M283">
        <v>1.64153321072103E-3</v>
      </c>
      <c r="N283">
        <v>0</v>
      </c>
      <c r="O283">
        <v>-3.3253004301342921</v>
      </c>
      <c r="P283">
        <v>-3.3282860389583711</v>
      </c>
      <c r="Q283">
        <f>(LOG10(K283)-L283)^2/$AM$20/$AM$20</f>
        <v>3.0686431176695261E-22</v>
      </c>
      <c r="R283" s="25">
        <f>(V283-M283)^2/$AM$18/$AM$18</f>
        <v>0.20357271276550823</v>
      </c>
      <c r="S283" s="16">
        <f t="shared" si="14"/>
        <v>4.4253940148263981E-19</v>
      </c>
      <c r="T283">
        <f>(LOG10(B283)-O283)^2/$AM$17/$AM$17</f>
        <v>2.4539060184019974E-3</v>
      </c>
      <c r="U283">
        <f>(LOG10(H283)-P283)^2/$AM$21/$AM$21</f>
        <v>7.1093740025038321E-2</v>
      </c>
      <c r="V283">
        <f>SUM($AI$9*B283,$AJ$9*C283,$AK$9*D283,$AL$9*E283,$AM$9*F283,$AN$9*G283)</f>
        <v>7.5275861472930941E-4</v>
      </c>
      <c r="W283" s="16">
        <f>$AI$8*B283+$AJ$8*C283+$AK$8*D283+$AM$8*F283+$AN$8*G283</f>
        <v>-4.6566544506382855E-13</v>
      </c>
      <c r="X283" s="16">
        <f>(B283-$B$2)^2/$B$2/$B$2</f>
        <v>5.5562770291521832E-2</v>
      </c>
      <c r="Y283" s="16">
        <f>(C283-$C$2)^2/$C$2/$C$2</f>
        <v>0.17861330599785299</v>
      </c>
      <c r="Z283" s="16">
        <f>(D283-$D$2)^2/$D$2/$D$2</f>
        <v>6.1791493219015975E-2</v>
      </c>
      <c r="AA283" s="16">
        <f>(E283-$E$2)^2/$E$2/$E$2</f>
        <v>0.31926932767495353</v>
      </c>
      <c r="AB283" s="16">
        <f>(F283-$F$2)^2/$F$2/$F$2</f>
        <v>8.688843964990027E-2</v>
      </c>
      <c r="AC283" s="16">
        <f>(G283-$G$2)^2/$G$2/$G$2</f>
        <v>0.52927655977759347</v>
      </c>
      <c r="AD283" s="16">
        <f>(H283-$H$2)^2/$H$2/$H$2</f>
        <v>0.31927457953030447</v>
      </c>
      <c r="AE283" s="66">
        <f t="shared" si="15"/>
        <v>1.5506764761411425</v>
      </c>
      <c r="AF283" s="66"/>
      <c r="AG283" s="66"/>
    </row>
    <row r="284" spans="1:33" x14ac:dyDescent="0.25">
      <c r="A284">
        <v>283</v>
      </c>
      <c r="B284" s="49">
        <v>4.8301941855566398E-4</v>
      </c>
      <c r="C284" s="49">
        <v>5.3277091604028498E-9</v>
      </c>
      <c r="D284" s="49">
        <v>9.4388248945413103E-4</v>
      </c>
      <c r="E284" s="49">
        <v>1.0122314632003599E-5</v>
      </c>
      <c r="F284" s="49">
        <v>1.0037508349266199E-5</v>
      </c>
      <c r="G284" s="49">
        <v>2.0866591660390899E-6</v>
      </c>
      <c r="H284" s="49">
        <v>2.9802938596298298E-4</v>
      </c>
      <c r="I284" s="50"/>
      <c r="J284">
        <v>0.95559954114837098</v>
      </c>
      <c r="K284" s="49">
        <f t="shared" si="13"/>
        <v>5.0911564290529357E-9</v>
      </c>
      <c r="L284">
        <v>-8.2931835587639586</v>
      </c>
      <c r="M284">
        <v>4.8727035693495702E-5</v>
      </c>
      <c r="N284">
        <v>0</v>
      </c>
      <c r="O284">
        <v>-2.9608670459002098</v>
      </c>
      <c r="P284">
        <v>-3.4790576643126179</v>
      </c>
      <c r="Q284">
        <f>(LOG10(K284)-L284)^2/$AM$20/$AM$20</f>
        <v>6.93630634373299E-23</v>
      </c>
      <c r="R284" s="25">
        <f>(V284-M284)^2/$AM$18/$AM$18</f>
        <v>0.21685540988764565</v>
      </c>
      <c r="S284" s="16">
        <f t="shared" si="14"/>
        <v>5.0656590924446409E-19</v>
      </c>
      <c r="T284">
        <f>(LOG10(B284)-O284)^2/$AM$17/$AM$17</f>
        <v>3.1536141572767185E-2</v>
      </c>
      <c r="U284">
        <f>(LOG10(H284)-P284)^2/$AM$21/$AM$21</f>
        <v>5.4483140341817773E-4</v>
      </c>
      <c r="V284">
        <f>SUM($AI$9*B284,$AJ$9*C284,$AK$9*D284,$AL$9*E284,$AM$9*F284,$AN$9*G284)</f>
        <v>9.6603883760954207E-4</v>
      </c>
      <c r="W284" s="16">
        <f>$AI$8*B284+$AJ$8*C284+$AK$8*D284+$AM$8*F284+$AN$8*G284</f>
        <v>-4.9821410611281111E-13</v>
      </c>
      <c r="X284" s="16">
        <f>(B284-$B$2)^2/$B$2/$B$2</f>
        <v>3.6757633480261363E-4</v>
      </c>
      <c r="Y284" s="16">
        <f>(C284-$C$2)^2/$C$2/$C$2</f>
        <v>1.4779290046918038E-3</v>
      </c>
      <c r="Z284" s="16">
        <f>(D284-$D$2)^2/$D$2/$D$2</f>
        <v>4.0279517624026355E-4</v>
      </c>
      <c r="AA284" s="16">
        <f>(E284-$E$2)^2/$E$2/$E$2</f>
        <v>3.3117958477269552E-3</v>
      </c>
      <c r="AB284" s="16">
        <f>(F284-$F$2)^2/$F$2/$F$2</f>
        <v>3.4919537314273715E-4</v>
      </c>
      <c r="AC284" s="16">
        <f>(G284-$G$2)^2/$G$2/$G$2</f>
        <v>1.5812297356812045E-3</v>
      </c>
      <c r="AD284" s="16">
        <f>(H284-$H$2)^2/$H$2/$H$2</f>
        <v>3.3118906276148998E-3</v>
      </c>
      <c r="AE284" s="66">
        <f t="shared" si="15"/>
        <v>1.0802412099900478E-2</v>
      </c>
      <c r="AF284" s="66"/>
      <c r="AG284" s="66"/>
    </row>
    <row r="285" spans="1:33" x14ac:dyDescent="0.25">
      <c r="A285">
        <v>284</v>
      </c>
      <c r="B285" s="49">
        <v>3.9500694993325201E-4</v>
      </c>
      <c r="C285" s="49">
        <v>3.5340595431908398E-9</v>
      </c>
      <c r="D285" s="49">
        <v>7.6252416712403899E-4</v>
      </c>
      <c r="E285" s="49">
        <v>5.4348794822318399E-6</v>
      </c>
      <c r="F285" s="49">
        <v>1.2176855636335599E-5</v>
      </c>
      <c r="G285" s="49">
        <v>3.13955603434215E-6</v>
      </c>
      <c r="H285" s="49">
        <v>1.6001682643073501E-4</v>
      </c>
      <c r="I285" s="50"/>
      <c r="J285">
        <v>0.95646074372335699</v>
      </c>
      <c r="K285" s="49">
        <f t="shared" si="13"/>
        <v>3.3801892190429379E-9</v>
      </c>
      <c r="L285">
        <v>-8.4710589878019924</v>
      </c>
      <c r="M285">
        <v>1.57948117965316E-3</v>
      </c>
      <c r="N285">
        <v>0</v>
      </c>
      <c r="O285">
        <v>-3.0486468748874644</v>
      </c>
      <c r="P285">
        <v>-3.3084358424829179</v>
      </c>
      <c r="Q285">
        <f>(LOG10(K285)-L285)^2/$AM$20/$AM$20</f>
        <v>8.3467067645414565E-22</v>
      </c>
      <c r="R285" s="25">
        <f>(V285-M285)^2/$AM$18/$AM$18</f>
        <v>0.16062182947871176</v>
      </c>
      <c r="S285" s="16">
        <f t="shared" si="14"/>
        <v>5.2046983219067737E-19</v>
      </c>
      <c r="T285">
        <f>(LOG10(B285)-O285)^2/$AM$17/$AM$17</f>
        <v>3.1461604740209703E-2</v>
      </c>
      <c r="U285">
        <f>(LOG10(H285)-P285)^2/$AM$21/$AM$21</f>
        <v>5.9389325571569694E-2</v>
      </c>
      <c r="V285">
        <f>SUM($AI$9*B285,$AJ$9*C285,$AK$9*D285,$AL$9*E285,$AM$9*F285,$AN$9*G285)</f>
        <v>7.9001390037150912E-4</v>
      </c>
      <c r="W285" s="16">
        <f>$AI$8*B285+$AJ$8*C285+$AK$8*D285+$AM$8*F285+$AN$8*G285</f>
        <v>-5.0500516608588462E-13</v>
      </c>
      <c r="X285" s="16">
        <f>(B285-$B$2)^2/$B$2/$B$2</f>
        <v>3.9161222228650983E-2</v>
      </c>
      <c r="Y285" s="16">
        <f>(C285-$C$2)^2/$C$2/$C$2</f>
        <v>0.13116384840555184</v>
      </c>
      <c r="Z285" s="16">
        <f>(D285-$D$2)^2/$D$2/$D$2</f>
        <v>4.3411524161280288E-2</v>
      </c>
      <c r="AA285" s="16">
        <f>(E285-$E$2)^2/$E$2/$E$2</f>
        <v>0.24401445662971513</v>
      </c>
      <c r="AB285" s="16">
        <f>(F285-$F$2)^2/$F$2/$F$2</f>
        <v>5.5603938420415576E-2</v>
      </c>
      <c r="AC285" s="16">
        <f>(G285-$G$2)^2/$G$2/$G$2</f>
        <v>0.31856352110852582</v>
      </c>
      <c r="AD285" s="16">
        <f>(H285-$H$2)^2/$H$2/$H$2</f>
        <v>0.24401894636987276</v>
      </c>
      <c r="AE285" s="66">
        <f t="shared" si="15"/>
        <v>1.0759374573240124</v>
      </c>
      <c r="AF285" s="66"/>
      <c r="AG285" s="66"/>
    </row>
    <row r="286" spans="1:33" x14ac:dyDescent="0.25">
      <c r="A286">
        <v>285</v>
      </c>
      <c r="B286" s="49">
        <v>2.8574581498553903E-4</v>
      </c>
      <c r="C286" s="49">
        <v>1.7926904546577E-9</v>
      </c>
      <c r="D286" s="49">
        <v>5.3198803123357297E-4</v>
      </c>
      <c r="E286" s="49">
        <v>1.9280898241814198E-6</v>
      </c>
      <c r="F286" s="49">
        <v>1.6665681616611702E-5</v>
      </c>
      <c r="G286" s="49">
        <v>6.17402321604343E-6</v>
      </c>
      <c r="H286" s="49">
        <v>5.6767360538042902E-5</v>
      </c>
      <c r="I286" s="50"/>
      <c r="J286">
        <v>0.95754678582029196</v>
      </c>
      <c r="K286" s="49">
        <f t="shared" si="13"/>
        <v>1.7165849828281985E-9</v>
      </c>
      <c r="L286">
        <v>-8.7653346910395769</v>
      </c>
      <c r="M286">
        <v>1.3332324125467599E-3</v>
      </c>
      <c r="N286">
        <v>0</v>
      </c>
      <c r="O286">
        <v>-3.1503860046128414</v>
      </c>
      <c r="P286">
        <v>-3.6352344479579797</v>
      </c>
      <c r="Q286">
        <f>(LOG10(K286)-L286)^2/$AM$20/$AM$20</f>
        <v>1.8523091840742619E-21</v>
      </c>
      <c r="R286" s="25">
        <f>(V286-M286)^2/$AM$18/$AM$18</f>
        <v>0.14953770806004985</v>
      </c>
      <c r="S286" s="16">
        <f t="shared" si="14"/>
        <v>5.05864955439344E-17</v>
      </c>
      <c r="T286">
        <f>(LOG10(B286)-O286)^2/$AM$17/$AM$17</f>
        <v>3.8736954501192029E-2</v>
      </c>
      <c r="U286">
        <f>(LOG10(H286)-P286)^2/$AM$21/$AM$21</f>
        <v>9.3228500530664643E-2</v>
      </c>
      <c r="V286">
        <f>SUM($AI$9*B286,$AJ$9*C286,$AK$9*D286,$AL$9*E286,$AM$9*F286,$AN$9*G286)</f>
        <v>5.7149162499238514E-4</v>
      </c>
      <c r="W286" s="16">
        <f>$AI$8*B286+$AJ$8*C286+$AK$8*D286+$AM$8*F286+$AN$8*G286</f>
        <v>4.9786928823264301E-12</v>
      </c>
      <c r="X286" s="16">
        <f>(B286-$B$2)^2/$B$2/$B$2</f>
        <v>0.17619806013611108</v>
      </c>
      <c r="Y286" s="16">
        <f>(C286-$C$2)^2/$C$2/$C$2</f>
        <v>0.45758657131780167</v>
      </c>
      <c r="Z286" s="16">
        <f>(D286-$D$2)^2/$D$2/$D$2</f>
        <v>0.20043067833783321</v>
      </c>
      <c r="AA286" s="16">
        <f>(E286-$E$2)^2/$E$2/$E$2</f>
        <v>0.67319167876937158</v>
      </c>
      <c r="AB286" s="16">
        <f>(F286-$F$2)^2/$F$2/$F$2</f>
        <v>0.47798818979584856</v>
      </c>
      <c r="AC286" s="16">
        <f>(G286-$G$2)^2/$G$2/$G$2</f>
        <v>4.3117016802381132</v>
      </c>
      <c r="AD286" s="16">
        <f>(H286-$H$2)^2/$H$2/$H$2</f>
        <v>0.67319723807587617</v>
      </c>
      <c r="AE286" s="66">
        <f t="shared" si="15"/>
        <v>6.9702940966709557</v>
      </c>
      <c r="AF286" s="66"/>
      <c r="AG286" s="66"/>
    </row>
    <row r="287" spans="1:33" x14ac:dyDescent="0.25">
      <c r="A287">
        <v>286</v>
      </c>
      <c r="B287" s="49">
        <v>3.9794696651168502E-4</v>
      </c>
      <c r="C287" s="49">
        <v>3.5883607600001198E-9</v>
      </c>
      <c r="D287" s="49">
        <v>7.6862502083903503E-4</v>
      </c>
      <c r="E287" s="49">
        <v>5.5621763213352699E-6</v>
      </c>
      <c r="F287" s="49">
        <v>1.20901255010063E-5</v>
      </c>
      <c r="G287" s="49">
        <v>3.0922500534640902E-6</v>
      </c>
      <c r="H287" s="49">
        <v>1.6376481680017901E-4</v>
      </c>
      <c r="I287" s="50"/>
      <c r="J287">
        <v>0.95643172261297404</v>
      </c>
      <c r="K287" s="49">
        <f t="shared" si="13"/>
        <v>3.4320220630437153E-9</v>
      </c>
      <c r="L287">
        <v>-8.4644499288620203</v>
      </c>
      <c r="M287">
        <v>9.0305482871200096E-4</v>
      </c>
      <c r="N287">
        <v>0</v>
      </c>
      <c r="O287">
        <v>-3.1540470518234391</v>
      </c>
      <c r="P287">
        <v>-3.1213378351071732</v>
      </c>
      <c r="Q287">
        <f>(LOG10(K287)-L287)^2/$AM$20/$AM$20</f>
        <v>7.1766324556325548E-22</v>
      </c>
      <c r="R287" s="25">
        <f>(V287-M287)^2/$AM$18/$AM$18</f>
        <v>2.959436082314163E-3</v>
      </c>
      <c r="S287" s="16">
        <f t="shared" si="14"/>
        <v>5.3161112943109554E-19</v>
      </c>
      <c r="T287">
        <f>(LOG10(B287)-O287)^2/$AM$17/$AM$17</f>
        <v>1.5144717291342572E-2</v>
      </c>
      <c r="U287">
        <f>(LOG10(H287)-P287)^2/$AM$21/$AM$21</f>
        <v>0.11037064705750592</v>
      </c>
      <c r="V287">
        <f>SUM($AI$9*B287,$AJ$9*C287,$AK$9*D287,$AL$9*E287,$AM$9*F287,$AN$9*G287)</f>
        <v>7.958939335337517E-4</v>
      </c>
      <c r="W287" s="16">
        <f>$AI$8*B287+$AJ$8*C287+$AK$8*D287+$AM$8*F287+$AN$8*G287</f>
        <v>-5.1038167426077988E-13</v>
      </c>
      <c r="X287" s="16">
        <f>(B287-$B$2)^2/$B$2/$B$2</f>
        <v>3.6834014360170537E-2</v>
      </c>
      <c r="Y287" s="16">
        <f>(C287-$C$2)^2/$C$2/$C$2</f>
        <v>0.12416116425554713</v>
      </c>
      <c r="Z287" s="16">
        <f>(D287-$D$2)^2/$D$2/$D$2</f>
        <v>4.0812271344127529E-2</v>
      </c>
      <c r="AA287" s="16">
        <f>(E287-$E$2)^2/$E$2/$E$2</f>
        <v>0.23244552818435588</v>
      </c>
      <c r="AB287" s="16">
        <f>(F287-$F$2)^2/$F$2/$F$2</f>
        <v>5.153027328743346E-2</v>
      </c>
      <c r="AC287" s="16">
        <f>(G287-$G$2)^2/$G$2/$G$2</f>
        <v>0.29251022606125787</v>
      </c>
      <c r="AD287" s="16">
        <f>(H287-$H$2)^2/$H$2/$H$2</f>
        <v>0.23244987832559386</v>
      </c>
      <c r="AE287" s="66">
        <f t="shared" si="15"/>
        <v>1.0107433558184864</v>
      </c>
      <c r="AF287" s="66"/>
      <c r="AG287" s="66"/>
    </row>
    <row r="288" spans="1:33" x14ac:dyDescent="0.25">
      <c r="A288">
        <v>287</v>
      </c>
      <c r="B288" s="49">
        <v>3.7418174225396799E-4</v>
      </c>
      <c r="C288" s="49">
        <v>3.1605719513121101E-9</v>
      </c>
      <c r="D288" s="49">
        <v>7.1919732305951E-4</v>
      </c>
      <c r="E288" s="49">
        <v>4.5864540501236499E-6</v>
      </c>
      <c r="F288" s="49">
        <v>1.2830201232980301E-5</v>
      </c>
      <c r="G288" s="49">
        <v>3.5089200149218801E-6</v>
      </c>
      <c r="H288" s="49">
        <v>1.3503674303022299E-4</v>
      </c>
      <c r="I288" s="50"/>
      <c r="J288">
        <v>0.95666673393781598</v>
      </c>
      <c r="K288" s="49">
        <f t="shared" si="13"/>
        <v>3.0236140460372264E-9</v>
      </c>
      <c r="L288">
        <v>-8.519473645889196</v>
      </c>
      <c r="M288">
        <v>7.4718713421308798E-4</v>
      </c>
      <c r="N288">
        <v>0</v>
      </c>
      <c r="O288">
        <v>-3.244333539604817</v>
      </c>
      <c r="P288">
        <v>-3.4186180348981905</v>
      </c>
      <c r="Q288">
        <f>(LOG10(K288)-L288)^2/$AM$20/$AM$20</f>
        <v>7.5858450256471989E-22</v>
      </c>
      <c r="R288" s="25">
        <f>(V288-M288)^2/$AM$18/$AM$18</f>
        <v>3.5662351002438788E-7</v>
      </c>
      <c r="S288" s="16">
        <f t="shared" si="14"/>
        <v>4.3278580880221495E-19</v>
      </c>
      <c r="T288">
        <f>(LOG10(B288)-O288)^2/$AM$17/$AM$17</f>
        <v>8.3342171759168224E-3</v>
      </c>
      <c r="U288">
        <f>(LOG10(H288)-P288)^2/$AM$21/$AM$21</f>
        <v>5.0834468592889474E-2</v>
      </c>
      <c r="V288">
        <f>SUM($AI$9*B288,$AJ$9*C288,$AK$9*D288,$AL$9*E288,$AM$9*F288,$AN$9*G288)</f>
        <v>7.4836348496844121E-4</v>
      </c>
      <c r="W288" s="16">
        <f>$AI$8*B288+$AJ$8*C288+$AK$8*D288+$AM$8*F288+$AN$8*G288</f>
        <v>-4.6050520769377336E-13</v>
      </c>
      <c r="X288" s="16">
        <f>(B288-$B$2)^2/$B$2/$B$2</f>
        <v>5.768642208405235E-2</v>
      </c>
      <c r="Y288" s="16">
        <f>(C288-$C$2)^2/$C$2/$C$2</f>
        <v>0.18453324152688491</v>
      </c>
      <c r="Z288" s="16">
        <f>(D288-$D$2)^2/$D$2/$D$2</f>
        <v>6.4179058090663724E-2</v>
      </c>
      <c r="AA288" s="16">
        <f>(E288-$E$2)^2/$E$2/$E$2</f>
        <v>0.32829690354825097</v>
      </c>
      <c r="AB288" s="16">
        <f>(F288-$F$2)^2/$F$2/$F$2</f>
        <v>9.1271430643212012E-2</v>
      </c>
      <c r="AC288" s="16">
        <f>(G288-$G$2)^2/$G$2/$G$2</f>
        <v>0.56020026940460288</v>
      </c>
      <c r="AD288" s="16">
        <f>(H288-$H$2)^2/$H$2/$H$2</f>
        <v>0.32830223018810534</v>
      </c>
      <c r="AE288" s="66">
        <f t="shared" si="15"/>
        <v>1.6144695554857722</v>
      </c>
      <c r="AF288" s="66"/>
      <c r="AG288" s="66"/>
    </row>
    <row r="289" spans="1:33" x14ac:dyDescent="0.25">
      <c r="A289">
        <v>288</v>
      </c>
      <c r="B289" s="49">
        <v>4.1568698058668999E-4</v>
      </c>
      <c r="C289" s="49">
        <v>3.9242669438324702E-9</v>
      </c>
      <c r="D289" s="49">
        <v>8.0536356152242905E-4</v>
      </c>
      <c r="E289" s="49">
        <v>6.3710956560174E-6</v>
      </c>
      <c r="F289" s="49">
        <v>1.1592820091900999E-5</v>
      </c>
      <c r="G289" s="49">
        <v>2.8286842709264601E-6</v>
      </c>
      <c r="H289" s="49">
        <v>1.8758179371967701E-4</v>
      </c>
      <c r="I289" s="50"/>
      <c r="J289">
        <v>0.95625694983510701</v>
      </c>
      <c r="K289" s="49">
        <f t="shared" si="13"/>
        <v>3.7526075380479751E-9</v>
      </c>
      <c r="L289">
        <v>-8.4256668534379191</v>
      </c>
      <c r="M289">
        <v>6.5184362146536803E-4</v>
      </c>
      <c r="N289">
        <v>0</v>
      </c>
      <c r="O289">
        <v>-3.2453326858584388</v>
      </c>
      <c r="P289">
        <v>-3.6385424226226721</v>
      </c>
      <c r="Q289">
        <f>(LOG10(K289)-L289)^2/$AM$20/$AM$20</f>
        <v>8.7596876363256419E-22</v>
      </c>
      <c r="R289" s="25">
        <f>(V289-M289)^2/$AM$18/$AM$18</f>
        <v>8.3063840434273121E-3</v>
      </c>
      <c r="S289" s="16">
        <f t="shared" si="14"/>
        <v>5.8814369231446637E-19</v>
      </c>
      <c r="T289">
        <f>(LOG10(B289)-O289)^2/$AM$17/$AM$17</f>
        <v>4.6172630862490339E-3</v>
      </c>
      <c r="U289">
        <f>(LOG10(H289)-P289)^2/$AM$21/$AM$21</f>
        <v>1.9477610984372988E-3</v>
      </c>
      <c r="V289">
        <f>SUM($AI$9*B289,$AJ$9*C289,$AK$9*D289,$AL$9*E289,$AM$9*F289,$AN$9*G289)</f>
        <v>8.3137396171021369E-4</v>
      </c>
      <c r="W289" s="16">
        <f>$AI$8*B289+$AJ$8*C289+$AK$8*D289+$AM$8*F289+$AN$8*G289</f>
        <v>-5.3683368861695752E-13</v>
      </c>
      <c r="X289" s="16">
        <f>(B289-$B$2)^2/$B$2/$B$2</f>
        <v>2.4304408458433468E-2</v>
      </c>
      <c r="Y289" s="16">
        <f>(C289-$C$2)^2/$C$2/$C$2</f>
        <v>8.5112254468614076E-2</v>
      </c>
      <c r="Z289" s="16">
        <f>(D289-$D$2)^2/$D$2/$D$2</f>
        <v>2.6856278382654749E-2</v>
      </c>
      <c r="AA289" s="16">
        <f>(E289-$E$2)^2/$E$2/$E$2</f>
        <v>0.16549480022771754</v>
      </c>
      <c r="AB289" s="16">
        <f>(F289-$F$2)^2/$F$2/$F$2</f>
        <v>3.1163641343169842E-2</v>
      </c>
      <c r="AC289" s="16">
        <f>(G289-$G$2)^2/$G$2/$G$2</f>
        <v>0.16769806064431023</v>
      </c>
      <c r="AD289" s="16">
        <f>(H289-$H$2)^2/$H$2/$H$2</f>
        <v>0.16549821899230974</v>
      </c>
      <c r="AE289" s="66">
        <f t="shared" si="15"/>
        <v>0.66612766251720967</v>
      </c>
      <c r="AF289" s="66"/>
      <c r="AG289" s="66"/>
    </row>
    <row r="290" spans="1:33" x14ac:dyDescent="0.25">
      <c r="A290">
        <v>289</v>
      </c>
      <c r="B290" s="49">
        <v>7.20072231436359E-4</v>
      </c>
      <c r="C290" s="49">
        <v>1.1869109549263801E-8</v>
      </c>
      <c r="D290" s="49">
        <v>1.42546760759783E-3</v>
      </c>
      <c r="E290" s="49">
        <v>3.3885328297237003E-5</v>
      </c>
      <c r="F290" s="49">
        <v>6.87365065849585E-6</v>
      </c>
      <c r="G290" s="49">
        <v>9.4141920480884202E-7</v>
      </c>
      <c r="H290" s="49">
        <v>9.9770131097136902E-4</v>
      </c>
      <c r="I290" s="50"/>
      <c r="J290">
        <v>0.95337199412777596</v>
      </c>
      <c r="K290" s="49">
        <f t="shared" si="13"/>
        <v>1.1315676639502658E-8</v>
      </c>
      <c r="L290">
        <v>-7.9463194715921457</v>
      </c>
      <c r="M290">
        <v>1.707795285221E-3</v>
      </c>
      <c r="N290">
        <v>0</v>
      </c>
      <c r="O290">
        <v>-3.5038028356717943</v>
      </c>
      <c r="P290">
        <v>-3.533936096203961</v>
      </c>
      <c r="Q290">
        <f>(LOG10(K290)-L290)^2/$AM$20/$AM$20</f>
        <v>3.8853232894878565E-23</v>
      </c>
      <c r="R290" s="25">
        <f>(V290-M290)^2/$AM$18/$AM$18</f>
        <v>1.8461775923778973E-2</v>
      </c>
      <c r="S290" s="16">
        <f t="shared" si="14"/>
        <v>3.0448903735957568E-17</v>
      </c>
      <c r="T290">
        <f>(LOG10(B290)-O290)^2/$AM$17/$AM$17</f>
        <v>3.2612549264445991E-2</v>
      </c>
      <c r="U290">
        <f>(LOG10(H290)-P290)^2/$AM$21/$AM$21</f>
        <v>7.1005365319019409E-2</v>
      </c>
      <c r="V290">
        <f>SUM($AI$9*B290,$AJ$9*C290,$AK$9*D290,$AL$9*E290,$AM$9*F290,$AN$9*G290)</f>
        <v>1.4401444590100812E-3</v>
      </c>
      <c r="W290" s="16">
        <f>$AI$8*B290+$AJ$8*C290+$AK$8*D290+$AM$8*F290+$AN$8*G290</f>
        <v>3.862636771768633E-12</v>
      </c>
      <c r="X290" s="16">
        <f>(B290-$B$2)^2/$B$2/$B$2</f>
        <v>0.21362082302168869</v>
      </c>
      <c r="Y290" s="16">
        <f>(C290-$C$2)^2/$C$2/$C$2</f>
        <v>1.3045337186679014</v>
      </c>
      <c r="Z290" s="16">
        <f>(D290-$D$2)^2/$D$2/$D$2</f>
        <v>0.23031125204575925</v>
      </c>
      <c r="AA290" s="16">
        <f>(E290-$E$2)^2/$E$2/$E$2</f>
        <v>4.6437634945922373</v>
      </c>
      <c r="AB290" s="16">
        <f>(F290-$F$2)^2/$F$2/$F$2</f>
        <v>9.1449907752424828E-2</v>
      </c>
      <c r="AC290" s="16">
        <f>(G290-$G$2)^2/$G$2/$G$2</f>
        <v>0.28185347529708277</v>
      </c>
      <c r="AD290" s="16">
        <f>(H290-$H$2)^2/$H$2/$H$2</f>
        <v>4.6440518632090928</v>
      </c>
      <c r="AE290" s="66">
        <f t="shared" si="15"/>
        <v>11.409584534586187</v>
      </c>
      <c r="AF290" s="66"/>
      <c r="AG290" s="66"/>
    </row>
    <row r="291" spans="1:33" x14ac:dyDescent="0.25">
      <c r="A291">
        <v>290</v>
      </c>
      <c r="B291" s="49">
        <v>5.8746315800227303E-4</v>
      </c>
      <c r="C291" s="49">
        <v>7.9045284919201103E-9</v>
      </c>
      <c r="D291" s="49">
        <v>1.1568653857832499E-3</v>
      </c>
      <c r="E291" s="49">
        <v>1.8365477892399499E-5</v>
      </c>
      <c r="F291" s="49">
        <v>8.3296023946051498E-6</v>
      </c>
      <c r="G291" s="49">
        <v>1.4096282052166699E-6</v>
      </c>
      <c r="H291" s="49">
        <v>5.4073651980245899E-4</v>
      </c>
      <c r="I291" s="50"/>
      <c r="J291">
        <v>0.95460084273315104</v>
      </c>
      <c r="K291" s="49">
        <f t="shared" si="13"/>
        <v>7.5456695597951402E-9</v>
      </c>
      <c r="L291">
        <v>-8.1223022173610335</v>
      </c>
      <c r="M291">
        <v>1.41599391972205E-3</v>
      </c>
      <c r="N291">
        <v>0</v>
      </c>
      <c r="O291">
        <v>-3.1959387783735638</v>
      </c>
      <c r="P291">
        <v>-3.8252255964353248</v>
      </c>
      <c r="Q291">
        <f>(LOG10(K291)-L291)^2/$AM$20/$AM$20</f>
        <v>4.9817899339636719E-24</v>
      </c>
      <c r="R291" s="25">
        <f>(V291-M291)^2/$AM$18/$AM$18</f>
        <v>1.4976626769020432E-2</v>
      </c>
      <c r="S291" s="16">
        <f t="shared" si="14"/>
        <v>6.2883513413333456E-18</v>
      </c>
      <c r="T291">
        <f>(LOG10(B291)-O291)^2/$AM$17/$AM$17</f>
        <v>3.0766187939426946E-4</v>
      </c>
      <c r="U291">
        <f>(LOG10(H291)-P291)^2/$AM$21/$AM$21</f>
        <v>7.7899963307125911E-2</v>
      </c>
      <c r="V291">
        <f>SUM($AI$9*B291,$AJ$9*C291,$AK$9*D291,$AL$9*E291,$AM$9*F291,$AN$9*G291)</f>
        <v>1.1749263142491852E-3</v>
      </c>
      <c r="W291" s="16">
        <f>$AI$8*B291+$AJ$8*C291+$AK$8*D291+$AM$8*F291+$AN$8*G291</f>
        <v>1.7553609763388666E-12</v>
      </c>
      <c r="X291" s="16">
        <f>(B291-$B$2)^2/$B$2/$B$2</f>
        <v>3.7215430345058163E-2</v>
      </c>
      <c r="Y291" s="16">
        <f>(C291-$C$2)^2/$C$2/$C$2</f>
        <v>0.18200968575283077</v>
      </c>
      <c r="Z291" s="16">
        <f>(D291-$D$2)^2/$D$2/$D$2</f>
        <v>4.0419958160943681E-2</v>
      </c>
      <c r="AA291" s="16">
        <f>(E291-$E$2)^2/$E$2/$E$2</f>
        <v>0.50401858142162248</v>
      </c>
      <c r="AB291" s="16">
        <f>(F291-$F$2)^2/$F$2/$F$2</f>
        <v>2.391514109759903E-2</v>
      </c>
      <c r="AC291" s="16">
        <f>(G291-$G$2)^2/$G$2/$G$2</f>
        <v>8.8562274169909402E-2</v>
      </c>
      <c r="AD291" s="16">
        <f>(H291-$H$2)^2/$H$2/$H$2</f>
        <v>0.50404000874034471</v>
      </c>
      <c r="AE291" s="66">
        <f t="shared" si="15"/>
        <v>1.3801810796883083</v>
      </c>
      <c r="AF291" s="66"/>
      <c r="AG291" s="66"/>
    </row>
    <row r="292" spans="1:33" x14ac:dyDescent="0.25">
      <c r="A292">
        <v>291</v>
      </c>
      <c r="B292" s="49">
        <v>5.5802781475596398E-4</v>
      </c>
      <c r="C292" s="49">
        <v>7.1293496086622001E-9</v>
      </c>
      <c r="D292" s="49">
        <v>1.09700813426363E-3</v>
      </c>
      <c r="E292" s="49">
        <v>1.5717245555334101E-5</v>
      </c>
      <c r="F292" s="49">
        <v>8.7463572392127402E-6</v>
      </c>
      <c r="G292" s="49">
        <v>1.56190429126027E-6</v>
      </c>
      <c r="H292" s="49">
        <v>4.62763094379398E-4</v>
      </c>
      <c r="I292" s="50"/>
      <c r="J292">
        <v>0.95487958765235104</v>
      </c>
      <c r="K292" s="49">
        <f t="shared" si="13"/>
        <v>6.8076704145488121E-9</v>
      </c>
      <c r="L292">
        <v>-8.1670014782282898</v>
      </c>
      <c r="M292">
        <v>1.3425342190684401E-3</v>
      </c>
      <c r="N292">
        <v>0</v>
      </c>
      <c r="O292">
        <v>-3.4010448864147711</v>
      </c>
      <c r="P292">
        <v>-3.3073410760791071</v>
      </c>
      <c r="Q292">
        <f>(LOG10(K292)-L292)^2/$AM$20/$AM$20</f>
        <v>5.9596879129310742E-22</v>
      </c>
      <c r="R292" s="25">
        <f>(V292-M292)^2/$AM$18/$AM$18</f>
        <v>1.3218757168447549E-2</v>
      </c>
      <c r="S292" s="16">
        <f t="shared" si="14"/>
        <v>6.9322774794417589E-17</v>
      </c>
      <c r="T292">
        <f>(LOG10(B292)-O292)^2/$AM$17/$AM$17</f>
        <v>5.4538766462899615E-3</v>
      </c>
      <c r="U292">
        <f>(LOG10(H292)-P292)^2/$AM$21/$AM$21</f>
        <v>1.8632533228600027E-4</v>
      </c>
      <c r="V292">
        <f>SUM($AI$9*B292,$AJ$9*C292,$AK$9*D292,$AL$9*E292,$AM$9*F292,$AN$9*G292)</f>
        <v>1.116055623683707E-3</v>
      </c>
      <c r="W292" s="16">
        <f>$AI$8*B292+$AJ$8*C292+$AK$8*D292+$AM$8*F292+$AN$8*G292</f>
        <v>5.8282209677795006E-12</v>
      </c>
      <c r="X292" s="16">
        <f>(B292-$B$2)^2/$B$2/$B$2</f>
        <v>1.7726549074983045E-2</v>
      </c>
      <c r="Y292" s="16">
        <f>(C292-$C$2)^2/$C$2/$C$2</f>
        <v>8.2208367688434258E-2</v>
      </c>
      <c r="Z292" s="16">
        <f>(D292-$D$2)^2/$D$2/$D$2</f>
        <v>1.9294292957086009E-2</v>
      </c>
      <c r="AA292" s="16">
        <f>(E292-$E$2)^2/$E$2/$E$2</f>
        <v>0.21471676768916567</v>
      </c>
      <c r="AB292" s="16">
        <f>(F292-$F$2)^2/$F$2/$F$2</f>
        <v>1.2622430290320305E-2</v>
      </c>
      <c r="AC292" s="16">
        <f>(G292-$G$2)^2/$G$2/$G$2</f>
        <v>4.9158096769131784E-2</v>
      </c>
      <c r="AD292" s="16">
        <f>(H292-$H$2)^2/$H$2/$H$2</f>
        <v>0.21472502108911562</v>
      </c>
      <c r="AE292" s="66">
        <f t="shared" si="15"/>
        <v>0.61045152555823667</v>
      </c>
      <c r="AF292" s="66"/>
      <c r="AG292" s="66"/>
    </row>
    <row r="293" spans="1:33" x14ac:dyDescent="0.25">
      <c r="A293">
        <v>292</v>
      </c>
      <c r="B293" s="49">
        <v>5.2899545455515804E-4</v>
      </c>
      <c r="C293" s="49">
        <v>6.4023568008099798E-9</v>
      </c>
      <c r="D293" s="49">
        <v>1.03785365869014E-3</v>
      </c>
      <c r="E293" s="49">
        <v>1.33617708760033E-5</v>
      </c>
      <c r="F293" s="49">
        <v>9.2027413244687603E-6</v>
      </c>
      <c r="G293" s="49">
        <v>1.7381616789907601E-6</v>
      </c>
      <c r="H293" s="49">
        <v>3.9340975706967599E-4</v>
      </c>
      <c r="I293" s="50"/>
      <c r="J293">
        <v>0.95515662492362496</v>
      </c>
      <c r="K293" s="49">
        <f t="shared" si="13"/>
        <v>6.115253513418477E-9</v>
      </c>
      <c r="L293">
        <v>-8.2135855341603232</v>
      </c>
      <c r="M293">
        <v>7.2494483390406401E-4</v>
      </c>
      <c r="N293">
        <v>0</v>
      </c>
      <c r="O293">
        <v>-3.5119233597946211</v>
      </c>
      <c r="P293">
        <v>-3.460718447392507</v>
      </c>
      <c r="Q293">
        <f>(LOG10(K293)-L293)^2/$AM$20/$AM$20</f>
        <v>9.8566343105508933E-23</v>
      </c>
      <c r="R293" s="25">
        <f>(V293-M293)^2/$AM$18/$AM$18</f>
        <v>2.8585442332862022E-2</v>
      </c>
      <c r="S293" s="16">
        <f t="shared" si="14"/>
        <v>1.4568657371912505E-16</v>
      </c>
      <c r="T293">
        <f>(LOG10(B293)-O293)^2/$AM$17/$AM$17</f>
        <v>1.3850382977622543E-2</v>
      </c>
      <c r="U293">
        <f>(LOG10(H293)-P293)^2/$AM$21/$AM$21</f>
        <v>7.7182769371987895E-4</v>
      </c>
      <c r="V293">
        <f>SUM($AI$9*B293,$AJ$9*C293,$AK$9*D293,$AL$9*E293,$AM$9*F293,$AN$9*G293)</f>
        <v>1.0579909006612675E-3</v>
      </c>
      <c r="W293" s="16">
        <f>$AI$8*B293+$AJ$8*C293+$AK$8*D293+$AM$8*F293+$AN$8*G293</f>
        <v>8.4490485335551993E-12</v>
      </c>
      <c r="X293" s="16">
        <f>(B293-$B$2)^2/$B$2/$B$2</f>
        <v>5.5037801532407445E-3</v>
      </c>
      <c r="Y293" s="16">
        <f>(C293-$C$2)^2/$C$2/$C$2</f>
        <v>2.4183616623394692E-2</v>
      </c>
      <c r="Z293" s="16">
        <f>(D293-$D$2)^2/$D$2/$D$2</f>
        <v>6.0047401003682291E-3</v>
      </c>
      <c r="AA293" s="16">
        <f>(E293-$E$2)^2/$E$2/$E$2</f>
        <v>5.9568090708300152E-2</v>
      </c>
      <c r="AB293" s="16">
        <f>(F293-$F$2)^2/$F$2/$F$2</f>
        <v>4.3602350622008726E-3</v>
      </c>
      <c r="AC293" s="16">
        <f>(G293-$G$2)^2/$G$2/$G$2</f>
        <v>1.7926179095977358E-2</v>
      </c>
      <c r="AD293" s="16">
        <f>(H293-$H$2)^2/$H$2/$H$2</f>
        <v>5.9570148089336868E-2</v>
      </c>
      <c r="AE293" s="66">
        <f t="shared" si="15"/>
        <v>0.17711678983281889</v>
      </c>
      <c r="AF293" s="66"/>
      <c r="AG293" s="66"/>
    </row>
    <row r="294" spans="1:33" x14ac:dyDescent="0.25">
      <c r="A294">
        <v>293</v>
      </c>
      <c r="B294" s="49">
        <v>3.9213536491047098E-4</v>
      </c>
      <c r="C294" s="49">
        <v>3.48139794643492E-9</v>
      </c>
      <c r="D294" s="49">
        <v>7.5656172609623196E-4</v>
      </c>
      <c r="E294" s="49">
        <v>5.3123678533625897E-6</v>
      </c>
      <c r="F294" s="49">
        <v>1.22628219934629E-5</v>
      </c>
      <c r="G294" s="49">
        <v>3.18684163524391E-6</v>
      </c>
      <c r="H294" s="49">
        <v>1.5640972793501699E-4</v>
      </c>
      <c r="I294" s="50"/>
      <c r="J294">
        <v>0.95648910416924504</v>
      </c>
      <c r="K294" s="49">
        <f t="shared" si="13"/>
        <v>3.329919203042186E-9</v>
      </c>
      <c r="L294">
        <v>-8.4775663040283469</v>
      </c>
      <c r="M294">
        <v>2.0844843792145202E-3</v>
      </c>
      <c r="N294">
        <v>0</v>
      </c>
      <c r="O294">
        <v>-3.1340939301688646</v>
      </c>
      <c r="P294">
        <v>-3.319644689423535</v>
      </c>
      <c r="Q294">
        <f>(LOG10(K294)-L294)^2/$AM$20/$AM$20</f>
        <v>2.6392184166501817E-22</v>
      </c>
      <c r="R294" s="25">
        <f>(V294-M294)^2/$AM$18/$AM$18</f>
        <v>0.4356781102090761</v>
      </c>
      <c r="S294" s="16">
        <f t="shared" si="14"/>
        <v>5.0921132838703552E-19</v>
      </c>
      <c r="T294">
        <f>(LOG10(B294)-O294)^2/$AM$17/$AM$17</f>
        <v>1.8559983223985187E-2</v>
      </c>
      <c r="U294">
        <f>(LOG10(H294)-P294)^2/$AM$21/$AM$21</f>
        <v>5.9071248740125384E-2</v>
      </c>
      <c r="V294">
        <f>SUM($AI$9*B294,$AJ$9*C294,$AK$9*D294,$AL$9*E294,$AM$9*F294,$AN$9*G294)</f>
        <v>7.8427073032045526E-4</v>
      </c>
      <c r="W294" s="16">
        <f>$AI$8*B294+$AJ$8*C294+$AK$8*D294+$AM$8*F294+$AN$8*G294</f>
        <v>-4.9951331404642996E-13</v>
      </c>
      <c r="X294" s="16">
        <f>(B294-$B$2)^2/$B$2/$B$2</f>
        <v>4.1503075744047865E-2</v>
      </c>
      <c r="Y294" s="16">
        <f>(C294-$C$2)^2/$C$2/$C$2</f>
        <v>0.13813856988035378</v>
      </c>
      <c r="Z294" s="16">
        <f>(D294-$D$2)^2/$D$2/$D$2</f>
        <v>4.6029332100232287E-2</v>
      </c>
      <c r="AA294" s="16">
        <f>(E294-$E$2)^2/$E$2/$E$2</f>
        <v>0.25541380153471788</v>
      </c>
      <c r="AB294" s="16">
        <f>(F294-$F$2)^2/$F$2/$F$2</f>
        <v>5.9794641313153089E-2</v>
      </c>
      <c r="AC294" s="16">
        <f>(G294-$G$2)^2/$G$2/$G$2</f>
        <v>0.34571616860588894</v>
      </c>
      <c r="AD294" s="16">
        <f>(H294-$H$2)^2/$H$2/$H$2</f>
        <v>0.25541842287997035</v>
      </c>
      <c r="AE294" s="66">
        <f t="shared" si="15"/>
        <v>1.1420140120583642</v>
      </c>
      <c r="AF294" s="66"/>
      <c r="AG294" s="66"/>
    </row>
    <row r="295" spans="1:33" x14ac:dyDescent="0.25">
      <c r="A295">
        <v>294</v>
      </c>
      <c r="B295" s="49">
        <v>7.3964049598374297E-4</v>
      </c>
      <c r="C295" s="49">
        <v>1.25191578568403E-8</v>
      </c>
      <c r="D295" s="49">
        <v>1.4649948493869499E-3</v>
      </c>
      <c r="E295" s="49">
        <v>3.6717454054075101E-5</v>
      </c>
      <c r="F295" s="49">
        <v>6.7028784286341201E-6</v>
      </c>
      <c r="G295" s="49">
        <v>8.9290018339443496E-7</v>
      </c>
      <c r="H295" s="49">
        <v>1.08109087239809E-3</v>
      </c>
      <c r="I295" s="50"/>
      <c r="J295">
        <v>0.95319436785095701</v>
      </c>
      <c r="K295" s="49">
        <f t="shared" si="13"/>
        <v>1.1933190759377231E-8</v>
      </c>
      <c r="L295">
        <v>-7.923243416912487</v>
      </c>
      <c r="M295">
        <v>1.2484914832278399E-3</v>
      </c>
      <c r="N295">
        <v>0</v>
      </c>
      <c r="O295">
        <v>-3.1498092313222248</v>
      </c>
      <c r="P295">
        <v>-3.3120736266600037</v>
      </c>
      <c r="Q295">
        <f>(LOG10(K295)-L295)^2/$AM$20/$AM$20</f>
        <v>7.7785961058391766E-22</v>
      </c>
      <c r="R295" s="25">
        <f>(V295-M295)^2/$AM$18/$AM$18</f>
        <v>1.3726771570039093E-2</v>
      </c>
      <c r="S295" s="16">
        <f t="shared" si="14"/>
        <v>4.5038099768704384E-17</v>
      </c>
      <c r="T295">
        <f>(LOG10(B295)-O295)^2/$AM$17/$AM$17</f>
        <v>8.864140095029588E-5</v>
      </c>
      <c r="U295">
        <f>(LOG10(H295)-P295)^2/$AM$21/$AM$21</f>
        <v>2.9917899151479979E-2</v>
      </c>
      <c r="V295">
        <f>SUM($AI$9*B295,$AJ$9*C295,$AK$9*D295,$AL$9*E295,$AM$9*F295,$AN$9*G295)</f>
        <v>1.4792809872697557E-3</v>
      </c>
      <c r="W295" s="16">
        <f>$AI$8*B295+$AJ$8*C295+$AK$8*D295+$AM$8*F295+$AN$8*G295</f>
        <v>4.6977301845322223E-12</v>
      </c>
      <c r="X295" s="16">
        <f>(B295-$B$2)^2/$B$2/$B$2</f>
        <v>0.25193070244812482</v>
      </c>
      <c r="Y295" s="16">
        <f>(C295-$C$2)^2/$C$2/$C$2</f>
        <v>1.5862998152284462</v>
      </c>
      <c r="Z295" s="16">
        <f>(D295-$D$2)^2/$D$2/$D$2</f>
        <v>0.27138303594412377</v>
      </c>
      <c r="AA295" s="16">
        <f>(E295-$E$2)^2/$E$2/$E$2</f>
        <v>5.849762487929616</v>
      </c>
      <c r="AB295" s="16">
        <f>(F295-$F$2)^2/$F$2/$F$2</f>
        <v>0.10223251150620261</v>
      </c>
      <c r="AC295" s="16">
        <f>(G295-$G$2)^2/$G$2/$G$2</f>
        <v>0.30810865806728721</v>
      </c>
      <c r="AD295" s="16">
        <f>(H295-$H$2)^2/$H$2/$H$2</f>
        <v>5.8501434784542443</v>
      </c>
      <c r="AE295" s="66">
        <f t="shared" si="15"/>
        <v>14.219860689578043</v>
      </c>
      <c r="AF295" s="66"/>
      <c r="AG295" s="66"/>
    </row>
    <row r="296" spans="1:33" x14ac:dyDescent="0.25">
      <c r="A296">
        <v>295</v>
      </c>
      <c r="B296" s="49">
        <v>6.5134490027153895E-4</v>
      </c>
      <c r="C296" s="49">
        <v>9.7182128082641296E-9</v>
      </c>
      <c r="D296" s="49">
        <v>1.28644253745126E-3</v>
      </c>
      <c r="E296" s="49">
        <v>2.50745886169235E-5</v>
      </c>
      <c r="F296" s="49">
        <v>7.5544376977936198E-6</v>
      </c>
      <c r="G296" s="49">
        <v>1.1481193249074599E-6</v>
      </c>
      <c r="H296" s="49">
        <v>7.3827790614294797E-4</v>
      </c>
      <c r="I296" s="50"/>
      <c r="J296">
        <v>0.95400337344089403</v>
      </c>
      <c r="K296" s="49">
        <f t="shared" si="13"/>
        <v>9.2712078029004832E-9</v>
      </c>
      <c r="L296">
        <v>-8.0328636846868218</v>
      </c>
      <c r="M296">
        <v>1.45249906639905E-3</v>
      </c>
      <c r="N296">
        <v>0</v>
      </c>
      <c r="O296">
        <v>-3.2898079335338979</v>
      </c>
      <c r="P296">
        <v>-3.1594173790916322</v>
      </c>
      <c r="Q296">
        <f>(LOG10(K296)-L296)^2/$AM$20/$AM$20</f>
        <v>8.2489730909426792E-22</v>
      </c>
      <c r="R296" s="25">
        <f>(V296-M296)^2/$AM$18/$AM$18</f>
        <v>5.7838040698618169E-3</v>
      </c>
      <c r="S296" s="16">
        <f t="shared" si="14"/>
        <v>3.6731740423526329E-16</v>
      </c>
      <c r="T296">
        <f>(LOG10(B296)-O296)^2/$AM$17/$AM$17</f>
        <v>2.6842217362439942E-3</v>
      </c>
      <c r="U296">
        <f>(LOG10(H296)-P296)^2/$AM$21/$AM$21</f>
        <v>1.9095440963458826E-4</v>
      </c>
      <c r="V296">
        <f>SUM($AI$9*B296,$AJ$9*C296,$AK$9*D296,$AL$9*E296,$AM$9*F296,$AN$9*G296)</f>
        <v>1.3026898139589464E-3</v>
      </c>
      <c r="W296" s="16">
        <f>$AI$8*B296+$AJ$8*C296+$AK$8*D296+$AM$8*F296+$AN$8*G296</f>
        <v>-1.3415868517367E-11</v>
      </c>
      <c r="X296" s="16">
        <f>(B296-$B$2)^2/$B$2/$B$2</f>
        <v>0.10409166607934785</v>
      </c>
      <c r="Y296" s="16">
        <f>(C296-$C$2)^2/$C$2/$C$2</f>
        <v>0.56846094869964525</v>
      </c>
      <c r="Z296" s="16">
        <f>(D296-$D$2)^2/$D$2/$D$2</f>
        <v>0.11260922359217015</v>
      </c>
      <c r="AA296" s="16">
        <f>(E296-$E$2)^2/$E$2/$E$2</f>
        <v>1.7811664742708175</v>
      </c>
      <c r="AB296" s="16">
        <f>(F296-$F$2)^2/$F$2/$F$2</f>
        <v>5.4435952040608464E-2</v>
      </c>
      <c r="AC296" s="16">
        <f>(G296-$G$2)^2/$G$2/$G$2</f>
        <v>0.1830999631635018</v>
      </c>
      <c r="AD296" s="16">
        <f>(H296-$H$2)^2/$H$2/$H$2</f>
        <v>1.7812585967749899</v>
      </c>
      <c r="AE296" s="66">
        <f t="shared" si="15"/>
        <v>4.5851228246210809</v>
      </c>
      <c r="AF296" s="66"/>
      <c r="AG296" s="66"/>
    </row>
    <row r="297" spans="1:33" x14ac:dyDescent="0.25">
      <c r="A297">
        <v>296</v>
      </c>
      <c r="B297" s="49">
        <v>5.0652450995173205E-4</v>
      </c>
      <c r="C297" s="49">
        <v>5.8653608334126596E-9</v>
      </c>
      <c r="D297" s="49">
        <v>9.9197485673640107E-4</v>
      </c>
      <c r="E297" s="49">
        <v>1.1705627109529399E-5</v>
      </c>
      <c r="F297" s="49">
        <v>9.5918323072486395E-6</v>
      </c>
      <c r="G297" s="49">
        <v>1.8963643235593501E-6</v>
      </c>
      <c r="H297" s="49">
        <v>3.4464730461686402E-4</v>
      </c>
      <c r="I297" s="50"/>
      <c r="J297">
        <v>0.95537246815673205</v>
      </c>
      <c r="K297" s="49">
        <f t="shared" si="13"/>
        <v>5.6036042560472797E-9</v>
      </c>
      <c r="L297">
        <v>-8.2515325435372873</v>
      </c>
      <c r="M297">
        <v>7.5223776183811896E-4</v>
      </c>
      <c r="N297">
        <v>0</v>
      </c>
      <c r="O297">
        <v>-3.34819487451758</v>
      </c>
      <c r="P297">
        <v>-3.6853771475783668</v>
      </c>
      <c r="Q297">
        <f>(LOG10(K297)-L297)^2/$AM$20/$AM$20</f>
        <v>1.4443917745712796E-23</v>
      </c>
      <c r="R297" s="25">
        <f>(V297-M297)^2/$AM$18/$AM$18</f>
        <v>1.7530284657277847E-2</v>
      </c>
      <c r="S297" s="16">
        <f t="shared" si="14"/>
        <v>3.4332952438712175E-19</v>
      </c>
      <c r="T297">
        <f>(LOG10(B297)-O297)^2/$AM$17/$AM$17</f>
        <v>6.9683697014946569E-4</v>
      </c>
      <c r="U297">
        <f>(LOG10(H297)-P297)^2/$AM$21/$AM$21</f>
        <v>1.2404617155550237E-2</v>
      </c>
      <c r="V297">
        <f>SUM($AI$9*B297,$AJ$9*C297,$AK$9*D297,$AL$9*E297,$AM$9*F297,$AN$9*G297)</f>
        <v>1.0130490203136243E-3</v>
      </c>
      <c r="W297" s="16">
        <f>$AI$8*B297+$AJ$8*C297+$AK$8*D297+$AM$8*F297+$AN$8*G297</f>
        <v>-4.1016029421396907E-13</v>
      </c>
      <c r="X297" s="16">
        <f>(B297-$B$2)^2/$B$2/$B$2</f>
        <v>8.1553487730658819E-4</v>
      </c>
      <c r="Y297" s="16">
        <f>(C297-$C$2)^2/$C$2/$C$2</f>
        <v>3.4331001390651801E-3</v>
      </c>
      <c r="Z297" s="16">
        <f>(D297-$D$2)^2/$D$2/$D$2</f>
        <v>8.9157790997801227E-4</v>
      </c>
      <c r="AA297" s="16">
        <f>(E297-$E$2)^2/$E$2/$E$2</f>
        <v>8.0763015098687784E-3</v>
      </c>
      <c r="AB297" s="16">
        <f>(F297-$F$2)^2/$F$2/$F$2</f>
        <v>7.0458423304042578E-4</v>
      </c>
      <c r="AC297" s="16">
        <f>(G297-$G$2)^2/$G$2/$G$2</f>
        <v>3.0313433937658803E-3</v>
      </c>
      <c r="AD297" s="16">
        <f>(H297-$H$2)^2/$H$2/$H$2</f>
        <v>8.0765567970492811E-3</v>
      </c>
      <c r="AE297" s="66">
        <f t="shared" si="15"/>
        <v>2.5028998860074148E-2</v>
      </c>
      <c r="AF297" s="66"/>
      <c r="AG297" s="66"/>
    </row>
    <row r="298" spans="1:33" x14ac:dyDescent="0.25">
      <c r="A298">
        <v>297</v>
      </c>
      <c r="B298" s="49">
        <v>3.4687980464021798E-4</v>
      </c>
      <c r="C298" s="49">
        <v>2.7005634988483701E-9</v>
      </c>
      <c r="D298" s="49">
        <v>6.6204708605075802E-4</v>
      </c>
      <c r="E298" s="49">
        <v>3.60969637834662E-6</v>
      </c>
      <c r="F298" s="49">
        <v>1.38055581749807E-5</v>
      </c>
      <c r="G298" s="49">
        <v>4.1040999193972598E-6</v>
      </c>
      <c r="H298" s="49">
        <v>1.0627827629853899E-4</v>
      </c>
      <c r="I298" s="50"/>
      <c r="J298">
        <v>0.95693776568720801</v>
      </c>
      <c r="K298" s="49">
        <f t="shared" si="13"/>
        <v>2.5842712006843883E-9</v>
      </c>
      <c r="L298">
        <v>-8.5876619121566726</v>
      </c>
      <c r="M298">
        <v>1.14218859237786E-3</v>
      </c>
      <c r="N298">
        <v>0</v>
      </c>
      <c r="O298">
        <v>-3.4690380448802265</v>
      </c>
      <c r="P298">
        <v>-3.6958791288639725</v>
      </c>
      <c r="Q298">
        <f>(LOG10(K298)-L298)^2/$AM$20/$AM$20</f>
        <v>5.0414396513119587E-22</v>
      </c>
      <c r="R298" s="25">
        <f>(V298-M298)^2/$AM$18/$AM$18</f>
        <v>5.1823132660132949E-2</v>
      </c>
      <c r="S298" s="16">
        <f t="shared" si="14"/>
        <v>1.155262023476195E-16</v>
      </c>
      <c r="T298">
        <f>(LOG10(B298)-O298)^2/$AM$17/$AM$17</f>
        <v>2.1238552501081844E-5</v>
      </c>
      <c r="U298">
        <f>(LOG10(H298)-P298)^2/$AM$21/$AM$21</f>
        <v>1.9276041483173037E-2</v>
      </c>
      <c r="V298">
        <f>SUM($AI$9*B298,$AJ$9*C298,$AK$9*D298,$AL$9*E298,$AM$9*F298,$AN$9*G298)</f>
        <v>6.9375960175661791E-4</v>
      </c>
      <c r="W298" s="16">
        <f>$AI$8*B298+$AJ$8*C298+$AK$8*D298+$AM$8*F298+$AN$8*G298</f>
        <v>7.5238181231561917E-12</v>
      </c>
      <c r="X298" s="16">
        <f>(B298-$B$2)^2/$B$2/$B$2</f>
        <v>8.7391050088985706E-2</v>
      </c>
      <c r="Y298" s="16">
        <f>(C298-$C$2)^2/$C$2/$C$2</f>
        <v>0.26275529303540968</v>
      </c>
      <c r="Z298" s="16">
        <f>(D298-$D$2)^2/$D$2/$D$2</f>
        <v>9.7761727295812978E-2</v>
      </c>
      <c r="AA298" s="16">
        <f>(E298-$E$2)^2/$E$2/$E$2</f>
        <v>0.44078224574790897</v>
      </c>
      <c r="AB298" s="16">
        <f>(F298-$F$2)^2/$F$2/$F$2</f>
        <v>0.16088013245344557</v>
      </c>
      <c r="AC298" s="16">
        <f>(G298-$G$2)^2/$G$2/$G$2</f>
        <v>1.0921052725624678</v>
      </c>
      <c r="AD298" s="16">
        <f>(H298-$H$2)^2/$H$2/$H$2</f>
        <v>0.44078821252716971</v>
      </c>
      <c r="AE298" s="66">
        <f t="shared" si="15"/>
        <v>2.5824639337112005</v>
      </c>
      <c r="AF298" s="66"/>
      <c r="AG298" s="66"/>
    </row>
    <row r="299" spans="1:33" x14ac:dyDescent="0.25">
      <c r="A299">
        <v>298</v>
      </c>
      <c r="B299" s="49">
        <v>6.1788292142265296E-4</v>
      </c>
      <c r="C299" s="49">
        <v>8.7458036050812907E-9</v>
      </c>
      <c r="D299" s="49">
        <v>1.2186186479811699E-3</v>
      </c>
      <c r="E299" s="49">
        <v>2.1390976211759199E-5</v>
      </c>
      <c r="F299" s="49">
        <v>7.9405398416664494E-6</v>
      </c>
      <c r="G299" s="49">
        <v>1.27486524346849E-6</v>
      </c>
      <c r="H299" s="49">
        <v>6.2981834141286898E-4</v>
      </c>
      <c r="I299" s="50"/>
      <c r="J299">
        <v>0.95431505623547797</v>
      </c>
      <c r="K299" s="49">
        <f t="shared" si="13"/>
        <v>8.3462520592075981E-9</v>
      </c>
      <c r="L299">
        <v>-8.0785085035947475</v>
      </c>
      <c r="M299">
        <v>8.1404365694393E-4</v>
      </c>
      <c r="N299">
        <v>0</v>
      </c>
      <c r="O299">
        <v>-3.5027551699613846</v>
      </c>
      <c r="P299">
        <v>-3.4677058974196666</v>
      </c>
      <c r="Q299">
        <f>(LOG10(K299)-L299)^2/$AM$20/$AM$20</f>
        <v>4.5624579035885069E-23</v>
      </c>
      <c r="R299" s="25">
        <f>(V299-M299)^2/$AM$18/$AM$18</f>
        <v>4.5834152501558985E-2</v>
      </c>
      <c r="S299" s="16">
        <f t="shared" si="14"/>
        <v>3.7019582419117737E-17</v>
      </c>
      <c r="T299">
        <f>(LOG10(B299)-O299)^2/$AM$17/$AM$17</f>
        <v>2.1559248770768133E-2</v>
      </c>
      <c r="U299">
        <f>(LOG10(H299)-P299)^2/$AM$21/$AM$21</f>
        <v>1.7811731928539278E-2</v>
      </c>
      <c r="V299">
        <f>SUM($AI$9*B299,$AJ$9*C299,$AK$9*D299,$AL$9*E299,$AM$9*F299,$AN$9*G299)</f>
        <v>1.2357658471043665E-3</v>
      </c>
      <c r="W299" s="16">
        <f>$AI$8*B299+$AJ$8*C299+$AK$8*D299+$AM$8*F299+$AN$8*G299</f>
        <v>-4.2590603876169322E-12</v>
      </c>
      <c r="X299" s="16">
        <f>(B299-$B$2)^2/$B$2/$B$2</f>
        <v>6.4863898372884365E-2</v>
      </c>
      <c r="Y299" s="16">
        <f>(C299-$C$2)^2/$C$2/$C$2</f>
        <v>0.33461716807640346</v>
      </c>
      <c r="Z299" s="16">
        <f>(D299-$D$2)^2/$D$2/$D$2</f>
        <v>7.0309205637321293E-2</v>
      </c>
      <c r="AA299" s="16">
        <f>(E299-$E$2)^2/$E$2/$E$2</f>
        <v>0.98334150832954181</v>
      </c>
      <c r="AB299" s="16">
        <f>(F299-$F$2)^2/$F$2/$F$2</f>
        <v>3.7686610464790569E-2</v>
      </c>
      <c r="AC299" s="16">
        <f>(G299-$G$2)^2/$G$2/$G$2</f>
        <v>0.13303920073071654</v>
      </c>
      <c r="AD299" s="16">
        <f>(H299-$H$2)^2/$H$2/$H$2</f>
        <v>0.98338756701814023</v>
      </c>
      <c r="AE299" s="66">
        <f t="shared" si="15"/>
        <v>2.6072451586297984</v>
      </c>
      <c r="AF299" s="66"/>
      <c r="AG299" s="66"/>
    </row>
    <row r="300" spans="1:33" x14ac:dyDescent="0.25">
      <c r="A300">
        <v>299</v>
      </c>
      <c r="B300" s="49">
        <v>3.90394670597868E-4</v>
      </c>
      <c r="C300" s="49">
        <v>3.44965638357903E-9</v>
      </c>
      <c r="D300" s="49">
        <v>7.5294565508862298E-4</v>
      </c>
      <c r="E300" s="49">
        <v>5.2389752511890699E-6</v>
      </c>
      <c r="F300" s="49">
        <v>1.2315548412527199E-5</v>
      </c>
      <c r="G300" s="49">
        <v>3.21603943451687E-6</v>
      </c>
      <c r="H300" s="49">
        <v>1.5424883700358301E-4</v>
      </c>
      <c r="I300" s="50"/>
      <c r="J300">
        <v>0.95650630269973103</v>
      </c>
      <c r="K300" s="49">
        <f t="shared" si="13"/>
        <v>3.2996180730417033E-9</v>
      </c>
      <c r="L300">
        <v>-8.4815363262728294</v>
      </c>
      <c r="M300">
        <v>5.56882222792098E-4</v>
      </c>
      <c r="N300">
        <v>0</v>
      </c>
      <c r="O300">
        <v>-3.321290349855468</v>
      </c>
      <c r="P300">
        <v>-3.3515623019764211</v>
      </c>
      <c r="Q300">
        <f>(LOG10(K300)-L300)^2/$AM$20/$AM$20</f>
        <v>1.2000748153522017E-22</v>
      </c>
      <c r="R300" s="25">
        <f>(V300-M300)^2/$AM$18/$AM$18</f>
        <v>1.2920285259792771E-2</v>
      </c>
      <c r="S300" s="16">
        <f t="shared" si="14"/>
        <v>5.0222466973946665E-19</v>
      </c>
      <c r="T300">
        <f>(LOG10(B300)-O300)^2/$AM$17/$AM$17</f>
        <v>1.9012115716839821E-3</v>
      </c>
      <c r="U300">
        <f>(LOG10(H300)-P300)^2/$AM$21/$AM$21</f>
        <v>5.2949645590463293E-2</v>
      </c>
      <c r="V300">
        <f>SUM($AI$9*B300,$AJ$9*C300,$AK$9*D300,$AL$9*E300,$AM$9*F300,$AN$9*G300)</f>
        <v>7.8078934169181064E-4</v>
      </c>
      <c r="W300" s="16">
        <f>$AI$8*B300+$AJ$8*C300+$AK$8*D300+$AM$8*F300+$AN$8*G300</f>
        <v>-4.9607468003551509E-13</v>
      </c>
      <c r="X300" s="16">
        <f>(B300-$B$2)^2/$B$2/$B$2</f>
        <v>4.2955763043755514E-2</v>
      </c>
      <c r="Y300" s="16">
        <f>(C300-$C$2)^2/$C$2/$C$2</f>
        <v>0.14242982288400932</v>
      </c>
      <c r="Z300" s="16">
        <f>(D300-$D$2)^2/$D$2/$D$2</f>
        <v>4.7654299693257865E-2</v>
      </c>
      <c r="AA300" s="16">
        <f>(E300-$E$2)^2/$E$2/$E$2</f>
        <v>0.26236740543029591</v>
      </c>
      <c r="AB300" s="16">
        <f>(F300-$F$2)^2/$F$2/$F$2</f>
        <v>6.2440278163370395E-2</v>
      </c>
      <c r="AC300" s="16">
        <f>(G300-$G$2)^2/$G$2/$G$2</f>
        <v>0.36303679825888102</v>
      </c>
      <c r="AD300" s="16">
        <f>(H300-$H$2)^2/$H$2/$H$2</f>
        <v>0.26237210418146356</v>
      </c>
      <c r="AE300" s="66">
        <f t="shared" si="15"/>
        <v>1.1832564716550336</v>
      </c>
      <c r="AF300" s="66"/>
      <c r="AG300" s="66"/>
    </row>
    <row r="301" spans="1:33" x14ac:dyDescent="0.25">
      <c r="A301">
        <v>300</v>
      </c>
      <c r="B301" s="49">
        <v>4.9603368008246799E-4</v>
      </c>
      <c r="C301" s="49">
        <v>5.6223522504361298E-9</v>
      </c>
      <c r="D301" s="49">
        <v>9.7052403871751396E-4</v>
      </c>
      <c r="E301" s="49">
        <v>1.09805128822683E-5</v>
      </c>
      <c r="F301" s="49">
        <v>9.7855356154439197E-6</v>
      </c>
      <c r="G301" s="49">
        <v>1.9778730241569901E-6</v>
      </c>
      <c r="H301" s="49">
        <v>3.23297543469788E-4</v>
      </c>
      <c r="I301" s="50"/>
      <c r="J301">
        <v>0.95547365386680405</v>
      </c>
      <c r="K301" s="49">
        <f t="shared" si="13"/>
        <v>5.3720094480504575E-9</v>
      </c>
      <c r="L301">
        <v>-8.2698632322263705</v>
      </c>
      <c r="M301">
        <v>1.28934590004023E-3</v>
      </c>
      <c r="N301">
        <v>0</v>
      </c>
      <c r="O301">
        <v>-3.383695691452449</v>
      </c>
      <c r="P301">
        <v>-3.8408990806104768</v>
      </c>
      <c r="Q301">
        <f>(LOG10(K301)-L301)^2/$AM$20/$AM$20</f>
        <v>4.2995736830154231E-22</v>
      </c>
      <c r="R301" s="25">
        <f>(V301-M301)^2/$AM$18/$AM$18</f>
        <v>2.27752637961335E-2</v>
      </c>
      <c r="S301" s="16">
        <f t="shared" si="14"/>
        <v>4.2319184012933271E-19</v>
      </c>
      <c r="T301">
        <f>(LOG10(B301)-O301)^2/$AM$17/$AM$17</f>
        <v>1.5684315493480071E-3</v>
      </c>
      <c r="U301">
        <f>(LOG10(H301)-P301)^2/$AM$21/$AM$21</f>
        <v>3.071282280112439E-2</v>
      </c>
      <c r="V301">
        <f>SUM($AI$9*B301,$AJ$9*C301,$AK$9*D301,$AL$9*E301,$AM$9*F301,$AN$9*G301)</f>
        <v>9.9206736062030826E-4</v>
      </c>
      <c r="W301" s="16">
        <f>$AI$8*B301+$AJ$8*C301+$AK$8*D301+$AM$8*F301+$AN$8*G301</f>
        <v>-4.5537237692175954E-13</v>
      </c>
      <c r="X301" s="16">
        <f>(B301-$B$2)^2/$B$2/$B$2</f>
        <v>5.2630785057589286E-5</v>
      </c>
      <c r="Y301" s="16">
        <f>(C301-$C$2)^2/$C$2/$C$2</f>
        <v>2.170896522119779E-4</v>
      </c>
      <c r="Z301" s="16">
        <f>(D301-$D$2)^2/$D$2/$D$2</f>
        <v>5.7596823792713124E-5</v>
      </c>
      <c r="AA301" s="16">
        <f>(E301-$E$2)^2/$E$2/$E$2</f>
        <v>4.9976857468998933E-4</v>
      </c>
      <c r="AB301" s="16">
        <f>(F301-$F$2)^2/$F$2/$F$2</f>
        <v>4.7409309967952374E-5</v>
      </c>
      <c r="AC301" s="16">
        <f>(G301-$G$2)^2/$G$2/$G$2</f>
        <v>2.0858691340025099E-4</v>
      </c>
      <c r="AD301" s="16">
        <f>(H301-$H$2)^2/$H$2/$H$2</f>
        <v>4.9978370911229867E-4</v>
      </c>
      <c r="AE301" s="66">
        <f t="shared" si="15"/>
        <v>1.5828657682327718E-3</v>
      </c>
      <c r="AF301" s="66"/>
      <c r="AG301" s="66"/>
    </row>
    <row r="302" spans="1:33" x14ac:dyDescent="0.25">
      <c r="A302">
        <v>301</v>
      </c>
      <c r="B302" s="49">
        <v>8.2212286060141598E-4</v>
      </c>
      <c r="C302" s="49">
        <v>1.5441425828376301E-8</v>
      </c>
      <c r="D302" s="49">
        <v>1.6313918528646899E-3</v>
      </c>
      <c r="E302" s="49">
        <v>5.0347636987027203E-5</v>
      </c>
      <c r="F302" s="49">
        <v>6.0720760364024302E-6</v>
      </c>
      <c r="G302" s="49">
        <v>7.2514839331584805E-7</v>
      </c>
      <c r="H302" s="49">
        <v>1.48242280962714E-3</v>
      </c>
      <c r="I302" s="50"/>
      <c r="J302">
        <v>0.952455898314712</v>
      </c>
      <c r="K302" s="49">
        <f t="shared" si="13"/>
        <v>1.4707277108626145E-8</v>
      </c>
      <c r="L302">
        <v>-7.8324677245539851</v>
      </c>
      <c r="M302">
        <v>8.1348643419602699E-4</v>
      </c>
      <c r="N302">
        <v>0</v>
      </c>
      <c r="O302">
        <v>-3.0464602697003649</v>
      </c>
      <c r="P302">
        <v>-3.2473370420182004</v>
      </c>
      <c r="Q302">
        <f>(LOG10(K302)-L302)^2/$AM$20/$AM$20</f>
        <v>5.3282617653349701E-21</v>
      </c>
      <c r="R302" s="25">
        <f>(V302-M302)^2/$AM$18/$AM$18</f>
        <v>0.17786344464193785</v>
      </c>
      <c r="S302" s="16">
        <f t="shared" si="14"/>
        <v>1.7642858659409834E-16</v>
      </c>
      <c r="T302">
        <f>(LOG10(B302)-O302)^2/$AM$17/$AM$17</f>
        <v>3.7254801012961606E-4</v>
      </c>
      <c r="U302">
        <f>(LOG10(H302)-P302)^2/$AM$21/$AM$21</f>
        <v>4.3745632216945628E-2</v>
      </c>
      <c r="V302">
        <f>SUM($AI$9*B302,$AJ$9*C302,$AK$9*D302,$AL$9*E302,$AM$9*F302,$AN$9*G302)</f>
        <v>1.6442457119049824E-3</v>
      </c>
      <c r="W302" s="16">
        <f>$AI$8*B302+$AJ$8*C302+$AK$8*D302+$AM$8*F302+$AN$8*G302</f>
        <v>9.2978496132766194E-12</v>
      </c>
      <c r="X302" s="16">
        <f>(B302-$B$2)^2/$B$2/$B$2</f>
        <v>0.44811929159600467</v>
      </c>
      <c r="Y302" s="16">
        <f>(C302-$C$2)^2/$C$2/$C$2</f>
        <v>3.1930152531151794</v>
      </c>
      <c r="Z302" s="16">
        <f>(D302-$D$2)^2/$D$2/$D$2</f>
        <v>0.48121445896790449</v>
      </c>
      <c r="AA302" s="16">
        <f>(E302-$E$2)^2/$E$2/$E$2</f>
        <v>13.59901949999426</v>
      </c>
      <c r="AB302" s="16">
        <f>(F302-$F$2)^2/$F$2/$F$2</f>
        <v>0.14726949109310331</v>
      </c>
      <c r="AC302" s="16">
        <f>(G302-$G$2)^2/$G$2/$G$2</f>
        <v>0.40789255555980714</v>
      </c>
      <c r="AD302" s="16">
        <f>(H302-$H$2)^2/$H$2/$H$2</f>
        <v>13.600083214065672</v>
      </c>
      <c r="AE302" s="66">
        <f t="shared" si="15"/>
        <v>31.876613764391927</v>
      </c>
      <c r="AF302" s="66"/>
      <c r="AG302" s="66"/>
    </row>
    <row r="303" spans="1:33" x14ac:dyDescent="0.25">
      <c r="A303">
        <v>302</v>
      </c>
      <c r="B303" s="49">
        <v>4.50208809182016E-4</v>
      </c>
      <c r="C303" s="49">
        <v>4.6184551163153897E-9</v>
      </c>
      <c r="D303" s="49">
        <v>8.7654219642459199E-4</v>
      </c>
      <c r="E303" s="49">
        <v>8.1546033031370792E-6</v>
      </c>
      <c r="F303" s="49">
        <v>1.07373404435735E-5</v>
      </c>
      <c r="G303" s="49">
        <v>2.4053600575187401E-6</v>
      </c>
      <c r="H303" s="49">
        <v>2.4009370742980601E-4</v>
      </c>
      <c r="I303" s="50"/>
      <c r="J303">
        <v>0.95591865415283395</v>
      </c>
      <c r="K303" s="49">
        <f t="shared" si="13"/>
        <v>4.4148673990534772E-9</v>
      </c>
      <c r="L303">
        <v>-8.3550823359934565</v>
      </c>
      <c r="M303">
        <v>1.10042263730458E-3</v>
      </c>
      <c r="N303">
        <v>0</v>
      </c>
      <c r="O303">
        <v>-3.1924001640094426</v>
      </c>
      <c r="P303">
        <v>-3.2081755970806163</v>
      </c>
      <c r="Q303">
        <f>(LOG10(K303)-L303)^2/$AM$20/$AM$20</f>
        <v>2.0172126369360869E-22</v>
      </c>
      <c r="R303" s="25">
        <f>(V303-M303)^2/$AM$18/$AM$18</f>
        <v>1.0309036670283135E-2</v>
      </c>
      <c r="S303" s="16">
        <f t="shared" si="14"/>
        <v>6.1759265941671673E-19</v>
      </c>
      <c r="T303">
        <f>(LOG10(B303)-O303)^2/$AM$17/$AM$17</f>
        <v>5.9433188888266385E-3</v>
      </c>
      <c r="U303">
        <f>(LOG10(H303)-P303)^2/$AM$21/$AM$21</f>
        <v>4.2321464149488758E-2</v>
      </c>
      <c r="V303">
        <f>SUM($AI$9*B303,$AJ$9*C303,$AK$9*D303,$AL$9*E303,$AM$9*F303,$AN$9*G303)</f>
        <v>9.0041761891414144E-4</v>
      </c>
      <c r="W303" s="16">
        <f>$AI$8*B303+$AJ$8*C303+$AK$8*D303+$AM$8*F303+$AN$8*G303</f>
        <v>-5.5010944648696157E-13</v>
      </c>
      <c r="X303" s="16">
        <f>(B303-$B$2)^2/$B$2/$B$2</f>
        <v>7.361310594240702E-3</v>
      </c>
      <c r="Y303" s="16">
        <f>(C303-$C$2)^2/$C$2/$C$2</f>
        <v>2.7706103262527502E-2</v>
      </c>
      <c r="Z303" s="16">
        <f>(D303-$D$2)^2/$D$2/$D$2</f>
        <v>8.0967314204744133E-3</v>
      </c>
      <c r="AA303" s="16">
        <f>(E303-$E$2)^2/$E$2/$E$2</f>
        <v>5.7962791574577073E-2</v>
      </c>
      <c r="AB303" s="16">
        <f>(F303-$F$2)^2/$F$2/$F$2</f>
        <v>8.048124191146826E-3</v>
      </c>
      <c r="AC303" s="16">
        <f>(G303-$G$2)^2/$G$2/$G$2</f>
        <v>3.943030234073238E-2</v>
      </c>
      <c r="AD303" s="16">
        <f>(H303-$H$2)^2/$H$2/$H$2</f>
        <v>5.7964219273868696E-2</v>
      </c>
      <c r="AE303" s="66">
        <f t="shared" si="15"/>
        <v>0.20656958265756759</v>
      </c>
      <c r="AF303" s="66"/>
      <c r="AG303" s="66"/>
    </row>
    <row r="304" spans="1:33" x14ac:dyDescent="0.25">
      <c r="A304">
        <v>303</v>
      </c>
      <c r="B304" s="49">
        <v>3.0414329296610802E-4</v>
      </c>
      <c r="C304" s="49">
        <v>2.04812708653675E-9</v>
      </c>
      <c r="D304" s="49">
        <v>5.7151444759598498E-4</v>
      </c>
      <c r="E304" s="49">
        <v>2.36551597016224E-6</v>
      </c>
      <c r="F304" s="49">
        <v>1.5683961151660701E-5</v>
      </c>
      <c r="G304" s="49">
        <v>5.4062584306567999E-6</v>
      </c>
      <c r="H304" s="49">
        <v>6.9646298132893105E-5</v>
      </c>
      <c r="I304" s="50"/>
      <c r="J304">
        <v>0.95736343593079998</v>
      </c>
      <c r="K304" s="49">
        <f t="shared" si="13"/>
        <v>1.9608019847897619E-9</v>
      </c>
      <c r="L304">
        <v>-8.7075662620038266</v>
      </c>
      <c r="M304">
        <v>1.79676306256223E-3</v>
      </c>
      <c r="N304">
        <v>0</v>
      </c>
      <c r="O304">
        <v>-3.5692188579670447</v>
      </c>
      <c r="P304">
        <v>-3.7980745657465973</v>
      </c>
      <c r="Q304">
        <f>(LOG10(K304)-L304)^2/$AM$20/$AM$20</f>
        <v>5.2155370886975174E-21</v>
      </c>
      <c r="R304" s="25">
        <f>(V304-M304)^2/$AM$18/$AM$18</f>
        <v>0.36401349412739903</v>
      </c>
      <c r="S304" s="16">
        <f t="shared" si="14"/>
        <v>6.6990469309178895E-17</v>
      </c>
      <c r="T304">
        <f>(LOG10(B304)-O304)^2/$AM$17/$AM$17</f>
        <v>6.8374671195856897E-4</v>
      </c>
      <c r="U304">
        <f>(LOG10(H304)-P304)^2/$AM$21/$AM$21</f>
        <v>3.2225167889740003E-2</v>
      </c>
      <c r="V304">
        <f>SUM($AI$9*B304,$AJ$9*C304,$AK$9*D304,$AL$9*E304,$AM$9*F304,$AN$9*G304)</f>
        <v>6.0828658020287661E-4</v>
      </c>
      <c r="W304" s="16">
        <f>$AI$8*B304+$AJ$8*C304+$AK$8*D304+$AM$8*F304+$AN$8*G304</f>
        <v>5.7293394000964594E-12</v>
      </c>
      <c r="X304" s="16">
        <f>(B304-$B$2)^2/$B$2/$B$2</f>
        <v>0.14623074235961564</v>
      </c>
      <c r="Y304" s="16">
        <f>(C304-$C$2)^2/$C$2/$C$2</f>
        <v>0.3973407626246413</v>
      </c>
      <c r="Z304" s="16">
        <f>(D304-$D$2)^2/$D$2/$D$2</f>
        <v>0.16537144671671983</v>
      </c>
      <c r="AA304" s="16">
        <f>(E304-$E$2)^2/$E$2/$E$2</f>
        <v>0.60801853990496391</v>
      </c>
      <c r="AB304" s="16">
        <f>(F304-$F$2)^2/$F$2/$F$2</f>
        <v>0.35014917528857548</v>
      </c>
      <c r="AC304" s="16">
        <f>(G304-$G$2)^2/$G$2/$G$2</f>
        <v>2.8692735663389315</v>
      </c>
      <c r="AD304" s="16">
        <f>(H304-$H$2)^2/$H$2/$H$2</f>
        <v>0.60802445717787534</v>
      </c>
      <c r="AE304" s="66">
        <f t="shared" si="15"/>
        <v>5.1444086904113231</v>
      </c>
      <c r="AF304" s="66"/>
      <c r="AG304" s="66"/>
    </row>
    <row r="305" spans="1:33" x14ac:dyDescent="0.25">
      <c r="A305">
        <v>304</v>
      </c>
      <c r="B305" s="49">
        <v>5.7734141823578204E-4</v>
      </c>
      <c r="C305" s="49">
        <v>7.6336532812941304E-9</v>
      </c>
      <c r="D305" s="49">
        <v>1.1362948961890901E-3</v>
      </c>
      <c r="E305" s="49">
        <v>1.74245138076692E-5</v>
      </c>
      <c r="F305" s="49">
        <v>8.4681256796375201E-6</v>
      </c>
      <c r="G305" s="49">
        <v>1.4593294620487299E-6</v>
      </c>
      <c r="H305" s="49">
        <v>5.1303114085179404E-4</v>
      </c>
      <c r="I305" s="50"/>
      <c r="J305">
        <v>0.95469644866068504</v>
      </c>
      <c r="K305" s="49">
        <f t="shared" si="13"/>
        <v>7.287821677958492E-9</v>
      </c>
      <c r="L305">
        <v>-8.1374022624223805</v>
      </c>
      <c r="M305">
        <v>1.85403408922689E-3</v>
      </c>
      <c r="N305">
        <v>0</v>
      </c>
      <c r="O305">
        <v>-3.2044895333091996</v>
      </c>
      <c r="P305">
        <v>-3.5069706602636956</v>
      </c>
      <c r="Q305">
        <f>(LOG10(K305)-L305)^2/$AM$20/$AM$20</f>
        <v>6.2555900644643646E-23</v>
      </c>
      <c r="R305" s="25">
        <f>(V305-M305)^2/$AM$18/$AM$18</f>
        <v>0.12604540109927814</v>
      </c>
      <c r="S305" s="16">
        <f t="shared" si="14"/>
        <v>9.6757251299764509E-17</v>
      </c>
      <c r="T305">
        <f>(LOG10(B305)-O305)^2/$AM$17/$AM$17</f>
        <v>2.9032329478318386E-4</v>
      </c>
      <c r="U305">
        <f>(LOG10(H305)-P305)^2/$AM$21/$AM$21</f>
        <v>1.1784664340218709E-2</v>
      </c>
      <c r="V305">
        <f>SUM($AI$9*B305,$AJ$9*C305,$AK$9*D305,$AL$9*E305,$AM$9*F305,$AN$9*G305)</f>
        <v>1.1546828433571326E-3</v>
      </c>
      <c r="W305" s="16">
        <f>$AI$8*B305+$AJ$8*C305+$AK$8*D305+$AM$8*F305+$AN$8*G305</f>
        <v>-6.8855684686803175E-12</v>
      </c>
      <c r="X305" s="16">
        <f>(B305-$B$2)^2/$B$2/$B$2</f>
        <v>2.970784196249749E-2</v>
      </c>
      <c r="Y305" s="16">
        <f>(C305-$C$2)^2/$C$2/$C$2</f>
        <v>0.14268584856737498</v>
      </c>
      <c r="Z305" s="16">
        <f>(D305-$D$2)^2/$D$2/$D$2</f>
        <v>3.2288876430041177E-2</v>
      </c>
      <c r="AA305" s="16">
        <f>(E305-$E$2)^2/$E$2/$E$2</f>
        <v>0.38729827175872655</v>
      </c>
      <c r="AB305" s="16">
        <f>(F305-$F$2)^2/$F$2/$F$2</f>
        <v>1.9764636398224275E-2</v>
      </c>
      <c r="AC305" s="16">
        <f>(G305-$G$2)^2/$G$2/$G$2</f>
        <v>7.4435349975899887E-2</v>
      </c>
      <c r="AD305" s="16">
        <f>(H305-$H$2)^2/$H$2/$H$2</f>
        <v>0.38731418932828093</v>
      </c>
      <c r="AE305" s="66">
        <f t="shared" si="15"/>
        <v>1.0734950144210453</v>
      </c>
      <c r="AF305" s="66"/>
      <c r="AG305" s="66"/>
    </row>
    <row r="306" spans="1:33" x14ac:dyDescent="0.25">
      <c r="A306">
        <v>305</v>
      </c>
      <c r="B306" s="49">
        <v>5.3245208190570096E-4</v>
      </c>
      <c r="C306" s="49">
        <v>6.4869525890513797E-9</v>
      </c>
      <c r="D306" s="49">
        <v>1.0449034216696699E-3</v>
      </c>
      <c r="E306" s="49">
        <v>1.3629266986425701E-5</v>
      </c>
      <c r="F306" s="49">
        <v>9.1457985266739101E-6</v>
      </c>
      <c r="G306" s="49">
        <v>1.71562384015444E-6</v>
      </c>
      <c r="H306" s="49">
        <v>4.0128575656984202E-4</v>
      </c>
      <c r="I306" s="50"/>
      <c r="J306">
        <v>0.95512353163894903</v>
      </c>
      <c r="K306" s="49">
        <f t="shared" si="13"/>
        <v>6.1958410664291779E-9</v>
      </c>
      <c r="L306">
        <v>-8.2078997311343969</v>
      </c>
      <c r="M306">
        <v>6.0576426015505403E-4</v>
      </c>
      <c r="N306">
        <v>0</v>
      </c>
      <c r="O306">
        <v>-3.4787851623738244</v>
      </c>
      <c r="P306">
        <v>-3.3568643969000558</v>
      </c>
      <c r="Q306">
        <f>(LOG10(K306)-L306)^2/$AM$20/$AM$20</f>
        <v>1.3338489325809308E-23</v>
      </c>
      <c r="R306" s="25">
        <f>(V306-M306)^2/$AM$18/$AM$18</f>
        <v>5.4328330670622545E-2</v>
      </c>
      <c r="S306" s="16">
        <f t="shared" si="14"/>
        <v>1.372518952877958E-16</v>
      </c>
      <c r="T306">
        <f>(LOG10(B306)-O306)^2/$AM$17/$AM$17</f>
        <v>1.0512984493978543E-2</v>
      </c>
      <c r="U306">
        <f>(LOG10(H306)-P306)^2/$AM$21/$AM$21</f>
        <v>3.9366246656533549E-4</v>
      </c>
      <c r="V306">
        <f>SUM($AI$9*B306,$AJ$9*C306,$AK$9*D306,$AL$9*E306,$AM$9*F306,$AN$9*G306)</f>
        <v>1.0649041556105832E-3</v>
      </c>
      <c r="W306" s="16">
        <f>$AI$8*B306+$AJ$8*C306+$AK$8*D306+$AM$8*F306+$AN$8*G306</f>
        <v>8.2008187817449017E-12</v>
      </c>
      <c r="X306" s="16">
        <f>(B306-$B$2)^2/$B$2/$B$2</f>
        <v>6.5945044976761678E-3</v>
      </c>
      <c r="Y306" s="16">
        <f>(C306-$C$2)^2/$C$2/$C$2</f>
        <v>2.9165415817196252E-2</v>
      </c>
      <c r="Z306" s="16">
        <f>(D306-$D$2)^2/$D$2/$D$2</f>
        <v>7.1926102601521345E-3</v>
      </c>
      <c r="AA306" s="16">
        <f>(E306-$E$2)^2/$E$2/$E$2</f>
        <v>7.2345580649524135E-2</v>
      </c>
      <c r="AB306" s="16">
        <f>(F306-$F$2)^2/$F$2/$F$2</f>
        <v>5.1568322690450962E-3</v>
      </c>
      <c r="AC306" s="16">
        <f>(G306-$G$2)^2/$G$2/$G$2</f>
        <v>2.1059552288669729E-2</v>
      </c>
      <c r="AD306" s="16">
        <f>(H306-$H$2)^2/$H$2/$H$2</f>
        <v>7.2348112463314296E-2</v>
      </c>
      <c r="AE306" s="66">
        <f t="shared" si="15"/>
        <v>0.21386260824557782</v>
      </c>
      <c r="AF306" s="66"/>
      <c r="AG306" s="66"/>
    </row>
    <row r="307" spans="1:33" x14ac:dyDescent="0.25">
      <c r="A307">
        <v>306</v>
      </c>
      <c r="B307" s="49">
        <v>6.1658644705506205E-4</v>
      </c>
      <c r="C307" s="49">
        <v>8.7091176568538505E-9</v>
      </c>
      <c r="D307" s="49">
        <v>1.21598872680814E-3</v>
      </c>
      <c r="E307" s="49">
        <v>2.12558598780023E-5</v>
      </c>
      <c r="F307" s="49">
        <v>7.9563402160581401E-6</v>
      </c>
      <c r="G307" s="49">
        <v>1.28019994820143E-6</v>
      </c>
      <c r="H307" s="49">
        <v>6.2584001134612501E-4</v>
      </c>
      <c r="I307" s="50"/>
      <c r="J307">
        <v>0.954327188890982</v>
      </c>
      <c r="K307" s="49">
        <f t="shared" si="13"/>
        <v>8.3113477711861518E-9</v>
      </c>
      <c r="L307">
        <v>-8.080328545186152</v>
      </c>
      <c r="M307">
        <v>1.2164170714804E-3</v>
      </c>
      <c r="N307">
        <v>0</v>
      </c>
      <c r="O307">
        <v>-3.0194672933013633</v>
      </c>
      <c r="P307">
        <v>-3.7078007217684474</v>
      </c>
      <c r="Q307">
        <f>(LOG10(K307)-L307)^2/$AM$20/$AM$20</f>
        <v>2.6527991541159317E-22</v>
      </c>
      <c r="R307" s="25">
        <f>(V307-M307)^2/$AM$18/$AM$18</f>
        <v>7.235491089456387E-5</v>
      </c>
      <c r="S307" s="16">
        <f t="shared" si="14"/>
        <v>3.2014205234908309E-17</v>
      </c>
      <c r="T307">
        <f>(LOG10(B307)-O307)^2/$AM$17/$AM$17</f>
        <v>9.0762521228082531E-3</v>
      </c>
      <c r="U307">
        <f>(LOG10(H307)-P307)^2/$AM$21/$AM$21</f>
        <v>6.3570557243930778E-2</v>
      </c>
      <c r="V307">
        <f>SUM($AI$9*B307,$AJ$9*C307,$AK$9*D307,$AL$9*E307,$AM$9*F307,$AN$9*G307)</f>
        <v>1.2331728980708009E-3</v>
      </c>
      <c r="W307" s="16">
        <f>$AI$8*B307+$AJ$8*C307+$AK$8*D307+$AM$8*F307+$AN$8*G307</f>
        <v>-3.9606767811959954E-12</v>
      </c>
      <c r="X307" s="16">
        <f>(B307-$B$2)^2/$B$2/$B$2</f>
        <v>6.3529845191468176E-2</v>
      </c>
      <c r="Y307" s="16">
        <f>(C307-$C$2)^2/$C$2/$C$2</f>
        <v>0.32700084501166693</v>
      </c>
      <c r="Z307" s="16">
        <f>(D307-$D$2)^2/$D$2/$D$2</f>
        <v>6.8868702205779828E-2</v>
      </c>
      <c r="AA307" s="16">
        <f>(E307-$E$2)^2/$E$2/$E$2</f>
        <v>0.95854983854203735</v>
      </c>
      <c r="AB307" s="16">
        <f>(F307-$F$2)^2/$F$2/$F$2</f>
        <v>3.7066586789102157E-2</v>
      </c>
      <c r="AC307" s="16">
        <f>(G307-$G$2)^2/$G$2/$G$2</f>
        <v>0.131107106537691</v>
      </c>
      <c r="AD307" s="16">
        <f>(H307-$H$2)^2/$H$2/$H$2</f>
        <v>0.95859455713136099</v>
      </c>
      <c r="AE307" s="66">
        <f t="shared" si="15"/>
        <v>2.5447174814091067</v>
      </c>
      <c r="AF307" s="66"/>
      <c r="AG307" s="66"/>
    </row>
    <row r="308" spans="1:33" x14ac:dyDescent="0.25">
      <c r="A308">
        <v>307</v>
      </c>
      <c r="B308" s="49">
        <v>5.8342626160723398E-4</v>
      </c>
      <c r="C308" s="49">
        <v>7.7959519491246092E-9</v>
      </c>
      <c r="D308" s="49">
        <v>1.1486626299611301E-3</v>
      </c>
      <c r="E308" s="49">
        <v>1.7986325323051101E-5</v>
      </c>
      <c r="F308" s="49">
        <v>8.3842752867967097E-6</v>
      </c>
      <c r="G308" s="49">
        <v>1.42913622301758E-6</v>
      </c>
      <c r="H308" s="49">
        <v>5.2957289539414703E-4</v>
      </c>
      <c r="I308" s="50"/>
      <c r="J308">
        <v>0.95463894291819296</v>
      </c>
      <c r="K308" s="49">
        <f t="shared" si="13"/>
        <v>7.4423193277533428E-9</v>
      </c>
      <c r="L308">
        <v>-8.1282916996142465</v>
      </c>
      <c r="M308">
        <v>1.65795353826271E-3</v>
      </c>
      <c r="N308">
        <v>0</v>
      </c>
      <c r="O308">
        <v>-3.5699311970054022</v>
      </c>
      <c r="P308">
        <v>-3.5808741040118073</v>
      </c>
      <c r="Q308">
        <f>(LOG10(K308)-L308)^2/$AM$20/$AM$20</f>
        <v>8.0137414033259864E-23</v>
      </c>
      <c r="R308" s="25">
        <f>(V308-M308)^2/$AM$18/$AM$18</f>
        <v>6.2155271324349878E-2</v>
      </c>
      <c r="S308" s="16">
        <f t="shared" si="14"/>
        <v>1.1840244920952513E-17</v>
      </c>
      <c r="T308">
        <f>(LOG10(B308)-O308)^2/$AM$17/$AM$17</f>
        <v>2.8210086444873692E-2</v>
      </c>
      <c r="U308">
        <f>(LOG10(H308)-P308)^2/$AM$21/$AM$21</f>
        <v>2.3225737589164984E-2</v>
      </c>
      <c r="V308">
        <f>SUM($AI$9*B308,$AJ$9*C308,$AK$9*D308,$AL$9*E308,$AM$9*F308,$AN$9*G308)</f>
        <v>1.1668525208057918E-3</v>
      </c>
      <c r="W308" s="16">
        <f>$AI$8*B308+$AJ$8*C308+$AK$8*D308+$AM$8*F308+$AN$8*G308</f>
        <v>2.4086759871902094E-12</v>
      </c>
      <c r="X308" s="16">
        <f>(B308-$B$2)^2/$B$2/$B$2</f>
        <v>3.4119860130465501E-2</v>
      </c>
      <c r="Y308" s="16">
        <f>(C308-$C$2)^2/$C$2/$C$2</f>
        <v>0.16567326542419611</v>
      </c>
      <c r="Z308" s="16">
        <f>(D308-$D$2)^2/$D$2/$D$2</f>
        <v>3.7068235000256695E-2</v>
      </c>
      <c r="AA308" s="16">
        <f>(E308-$E$2)^2/$E$2/$E$2</f>
        <v>0.45514067835839589</v>
      </c>
      <c r="AB308" s="16">
        <f>(F308-$F$2)^2/$F$2/$F$2</f>
        <v>2.2229786363505397E-2</v>
      </c>
      <c r="AC308" s="16">
        <f>(G308-$G$2)^2/$G$2/$G$2</f>
        <v>8.2871130402731766E-2</v>
      </c>
      <c r="AD308" s="16">
        <f>(H308-$H$2)^2/$H$2/$H$2</f>
        <v>0.45515977034376082</v>
      </c>
      <c r="AE308" s="66">
        <f t="shared" si="15"/>
        <v>1.2522627260233121</v>
      </c>
      <c r="AF308" s="66"/>
      <c r="AG308" s="66"/>
    </row>
    <row r="309" spans="1:33" x14ac:dyDescent="0.25">
      <c r="A309">
        <v>308</v>
      </c>
      <c r="B309" s="49">
        <v>5.2008615166253497E-4</v>
      </c>
      <c r="C309" s="49">
        <v>6.1867619375748096E-9</v>
      </c>
      <c r="D309" s="49">
        <v>1.0196741136099001E-3</v>
      </c>
      <c r="E309" s="49">
        <v>1.2688096054283299E-5</v>
      </c>
      <c r="F309" s="49">
        <v>9.3529924026057304E-6</v>
      </c>
      <c r="G309" s="49">
        <v>1.79838265547918E-6</v>
      </c>
      <c r="H309" s="49">
        <v>3.73574483880854E-4</v>
      </c>
      <c r="I309" s="50"/>
      <c r="J309">
        <v>0.95524205602662604</v>
      </c>
      <c r="K309" s="49">
        <f t="shared" si="13"/>
        <v>5.909855193396234E-9</v>
      </c>
      <c r="L309">
        <v>-8.2284231602854785</v>
      </c>
      <c r="M309">
        <v>1.93687367823546E-3</v>
      </c>
      <c r="N309">
        <v>0</v>
      </c>
      <c r="O309">
        <v>-3.2149954353576944</v>
      </c>
      <c r="P309">
        <v>-3.1907596682447812</v>
      </c>
      <c r="Q309">
        <f>(LOG10(K309)-L309)^2/$AM$20/$AM$20</f>
        <v>2.4239000947475548E-22</v>
      </c>
      <c r="R309" s="25">
        <f>(V309-M309)^2/$AM$18/$AM$18</f>
        <v>0.20722014767568067</v>
      </c>
      <c r="S309" s="16">
        <f t="shared" si="14"/>
        <v>1.659097401539055E-16</v>
      </c>
      <c r="T309">
        <f>(LOG10(B309)-O309)^2/$AM$17/$AM$17</f>
        <v>1.187811226826608E-3</v>
      </c>
      <c r="U309">
        <f>(LOG10(H309)-P309)^2/$AM$21/$AM$21</f>
        <v>1.4026035190273468E-2</v>
      </c>
      <c r="V309">
        <f>SUM($AI$9*B309,$AJ$9*C309,$AK$9*D309,$AL$9*E309,$AM$9*F309,$AN$9*G309)</f>
        <v>1.0401722943086532E-3</v>
      </c>
      <c r="W309" s="16">
        <f>$AI$8*B309+$AJ$8*C309+$AK$8*D309+$AM$8*F309+$AN$8*G309</f>
        <v>9.0164168423722342E-12</v>
      </c>
      <c r="X309" s="16">
        <f>(B309-$B$2)^2/$B$2/$B$2</f>
        <v>3.1467701084104739E-3</v>
      </c>
      <c r="Y309" s="16">
        <f>(C309-$C$2)^2/$C$2/$C$2</f>
        <v>1.3595515759812601E-2</v>
      </c>
      <c r="Z309" s="16">
        <f>(D309-$D$2)^2/$D$2/$D$2</f>
        <v>3.4358846037842515E-3</v>
      </c>
      <c r="AA309" s="16">
        <f>(E309-$E$2)^2/$E$2/$E$2</f>
        <v>3.288504619452285E-2</v>
      </c>
      <c r="AB309" s="16">
        <f>(F309-$F$2)^2/$F$2/$F$2</f>
        <v>2.578952979823571E-3</v>
      </c>
      <c r="AC309" s="16">
        <f>(G309-$G$2)^2/$G$2/$G$2</f>
        <v>1.0791278073812791E-2</v>
      </c>
      <c r="AD309" s="16">
        <f>(H309-$H$2)^2/$H$2/$H$2</f>
        <v>3.2886143468739935E-2</v>
      </c>
      <c r="AE309" s="66">
        <f t="shared" si="15"/>
        <v>9.9319591188906486E-2</v>
      </c>
      <c r="AF309" s="66"/>
      <c r="AG309" s="66"/>
    </row>
    <row r="310" spans="1:33" x14ac:dyDescent="0.25">
      <c r="A310">
        <v>309</v>
      </c>
      <c r="B310" s="49">
        <v>3.7626430313487898E-4</v>
      </c>
      <c r="C310" s="49">
        <v>3.1970417190229398E-9</v>
      </c>
      <c r="D310" s="49">
        <v>7.2353952539386702E-4</v>
      </c>
      <c r="E310" s="49">
        <v>4.6671714517014804E-6</v>
      </c>
      <c r="F310" s="49">
        <v>1.27616117628598E-5</v>
      </c>
      <c r="G310" s="49">
        <v>3.4690548572906898E-6</v>
      </c>
      <c r="H310" s="49">
        <v>1.3741329247887699E-4</v>
      </c>
      <c r="I310" s="50"/>
      <c r="J310">
        <v>0.95664610281423501</v>
      </c>
      <c r="K310" s="49">
        <f t="shared" si="13"/>
        <v>3.0584375010378181E-9</v>
      </c>
      <c r="L310">
        <v>-8.514500389832671</v>
      </c>
      <c r="M310">
        <v>5.4053349725765101E-4</v>
      </c>
      <c r="N310">
        <v>0</v>
      </c>
      <c r="O310">
        <v>-3.2085982998838749</v>
      </c>
      <c r="P310">
        <v>-3.4943501652470466</v>
      </c>
      <c r="Q310">
        <f>(LOG10(K310)-L310)^2/$AM$20/$AM$20</f>
        <v>1.1038155227852824E-22</v>
      </c>
      <c r="R310" s="25">
        <f>(V310-M310)^2/$AM$18/$AM$18</f>
        <v>1.1582117949999681E-2</v>
      </c>
      <c r="S310" s="16">
        <f t="shared" si="14"/>
        <v>4.4203563057672186E-19</v>
      </c>
      <c r="T310">
        <f>(LOG10(B310)-O310)^2/$AM$17/$AM$17</f>
        <v>1.1654139755159986E-2</v>
      </c>
      <c r="U310">
        <f>(LOG10(H310)-P310)^2/$AM$21/$AM$21</f>
        <v>3.3786316295123554E-2</v>
      </c>
      <c r="V310">
        <f>SUM($AI$9*B310,$AJ$9*C310,$AK$9*D310,$AL$9*E310,$AM$9*F310,$AN$9*G310)</f>
        <v>7.5252860673515824E-4</v>
      </c>
      <c r="W310" s="16">
        <f>$AI$8*B310+$AJ$8*C310+$AK$8*D310+$AM$8*F310+$AN$8*G310</f>
        <v>-4.6540032121023911E-13</v>
      </c>
      <c r="X310" s="16">
        <f>(B310-$B$2)^2/$B$2/$B$2</f>
        <v>5.5672918666380987E-2</v>
      </c>
      <c r="Y310" s="16">
        <f>(C310-$C$2)^2/$C$2/$C$2</f>
        <v>0.17892154222327342</v>
      </c>
      <c r="Z310" s="16">
        <f>(D310-$D$2)^2/$D$2/$D$2</f>
        <v>6.1915286574768573E-2</v>
      </c>
      <c r="AA310" s="16">
        <f>(E310-$E$2)^2/$E$2/$E$2</f>
        <v>0.31974126723292806</v>
      </c>
      <c r="AB310" s="16">
        <f>(F310-$F$2)^2/$F$2/$F$2</f>
        <v>8.7113882895471367E-2</v>
      </c>
      <c r="AC310" s="16">
        <f>(G310-$G$2)^2/$G$2/$G$2</f>
        <v>0.53085913142684937</v>
      </c>
      <c r="AD310" s="16">
        <f>(H310-$H$2)^2/$H$2/$H$2</f>
        <v>0.31974652308495294</v>
      </c>
      <c r="AE310" s="66">
        <f t="shared" si="15"/>
        <v>1.5539705521046248</v>
      </c>
      <c r="AF310" s="66"/>
      <c r="AG310" s="66"/>
    </row>
    <row r="311" spans="1:33" x14ac:dyDescent="0.25">
      <c r="A311">
        <v>310</v>
      </c>
      <c r="B311" s="49">
        <v>4.22752853945635E-4</v>
      </c>
      <c r="C311" s="49">
        <v>4.0619987619512302E-9</v>
      </c>
      <c r="D311" s="49">
        <v>8.1996385111334196E-4</v>
      </c>
      <c r="E311" s="49">
        <v>6.7132113609914098E-6</v>
      </c>
      <c r="F311" s="49">
        <v>1.1406358683527501E-5</v>
      </c>
      <c r="G311" s="49">
        <v>2.7332019537253602E-6</v>
      </c>
      <c r="H311" s="49">
        <v>1.97654707221323E-4</v>
      </c>
      <c r="I311" s="50"/>
      <c r="J311">
        <v>0.95618750735012803</v>
      </c>
      <c r="K311" s="49">
        <f t="shared" si="13"/>
        <v>3.8840324710494526E-9</v>
      </c>
      <c r="L311">
        <v>-8.4107171480057783</v>
      </c>
      <c r="M311">
        <v>1.3882098408647999E-3</v>
      </c>
      <c r="N311">
        <v>0</v>
      </c>
      <c r="O311">
        <v>-3.5831812627084325</v>
      </c>
      <c r="P311">
        <v>-3.6294577726984345</v>
      </c>
      <c r="Q311">
        <f>(LOG10(K311)-L311)^2/$AM$20/$AM$20</f>
        <v>8.9743621767321269E-23</v>
      </c>
      <c r="R311" s="25">
        <f>(V311-M311)^2/$AM$18/$AM$18</f>
        <v>7.5903631725659143E-2</v>
      </c>
      <c r="S311" s="16">
        <f t="shared" si="14"/>
        <v>6.0415165447553577E-19</v>
      </c>
      <c r="T311">
        <f>(LOG10(B311)-O311)^2/$AM$17/$AM$17</f>
        <v>1.0948254164452914E-2</v>
      </c>
      <c r="U311">
        <f>(LOG10(H311)-P311)^2/$AM$21/$AM$21</f>
        <v>1.3925982547529402E-3</v>
      </c>
      <c r="V311">
        <f>SUM($AI$9*B311,$AJ$9*C311,$AK$9*D311,$AL$9*E311,$AM$9*F311,$AN$9*G311)</f>
        <v>8.4550570843536026E-4</v>
      </c>
      <c r="W311" s="16">
        <f>$AI$8*B311+$AJ$8*C311+$AK$8*D311+$AM$8*F311+$AN$8*G311</f>
        <v>-5.4409035158970841E-13</v>
      </c>
      <c r="X311" s="16">
        <f>(B311-$B$2)^2/$B$2/$B$2</f>
        <v>2.0036579597189314E-2</v>
      </c>
      <c r="Y311" s="16">
        <f>(C311-$C$2)^2/$C$2/$C$2</f>
        <v>7.1225958023349203E-2</v>
      </c>
      <c r="Z311" s="16">
        <f>(D311-$D$2)^2/$D$2/$D$2</f>
        <v>2.2117925279315834E-2</v>
      </c>
      <c r="AA311" s="16">
        <f>(E311-$E$2)^2/$E$2/$E$2</f>
        <v>0.14059303368241427</v>
      </c>
      <c r="AB311" s="16">
        <f>(F311-$F$2)^2/$F$2/$F$2</f>
        <v>2.484049268675069E-2</v>
      </c>
      <c r="AC311" s="16">
        <f>(G311-$G$2)^2/$G$2/$G$2</f>
        <v>0.1309944125758202</v>
      </c>
      <c r="AD311" s="16">
        <f>(H311-$H$2)^2/$H$2/$H$2</f>
        <v>0.14059604954412058</v>
      </c>
      <c r="AE311" s="66">
        <f t="shared" si="15"/>
        <v>0.5504044513889601</v>
      </c>
      <c r="AF311" s="66"/>
      <c r="AG311" s="66"/>
    </row>
    <row r="312" spans="1:33" x14ac:dyDescent="0.25">
      <c r="A312">
        <v>311</v>
      </c>
      <c r="B312" s="49">
        <v>4.9798284079141902E-4</v>
      </c>
      <c r="C312" s="49">
        <v>5.6671315431115303E-9</v>
      </c>
      <c r="D312" s="49">
        <v>9.7451116081084398E-4</v>
      </c>
      <c r="E312" s="49">
        <v>1.11129658248323E-5</v>
      </c>
      <c r="F312" s="49">
        <v>9.7489297889904297E-6</v>
      </c>
      <c r="G312" s="49">
        <v>1.9623287732755402E-6</v>
      </c>
      <c r="H312" s="49">
        <v>3.2719739406201299E-4</v>
      </c>
      <c r="I312" s="50"/>
      <c r="J312">
        <v>0.95545483404766995</v>
      </c>
      <c r="K312" s="49">
        <f t="shared" si="13"/>
        <v>5.4146882280499426E-9</v>
      </c>
      <c r="L312">
        <v>-8.2664265445262384</v>
      </c>
      <c r="M312">
        <v>1.5034257528884201E-3</v>
      </c>
      <c r="N312">
        <v>0</v>
      </c>
      <c r="O312">
        <v>-3.0749450124687261</v>
      </c>
      <c r="P312">
        <v>-3.1690026236081019</v>
      </c>
      <c r="Q312">
        <f>(LOG10(K312)-L312)^2/$AM$20/$AM$20</f>
        <v>3.5254162299890809E-24</v>
      </c>
      <c r="R312" s="25">
        <f>(V312-M312)^2/$AM$18/$AM$18</f>
        <v>6.6365145418386867E-2</v>
      </c>
      <c r="S312" s="16">
        <f t="shared" si="14"/>
        <v>4.0908672212146987E-19</v>
      </c>
      <c r="T312">
        <f>(LOG10(B312)-O312)^2/$AM$17/$AM$17</f>
        <v>1.2977835798469711E-2</v>
      </c>
      <c r="U312">
        <f>(LOG10(H312)-P312)^2/$AM$21/$AM$21</f>
        <v>2.4993640157582417E-2</v>
      </c>
      <c r="V312">
        <f>SUM($AI$9*B312,$AJ$9*C312,$AK$9*D312,$AL$9*E312,$AM$9*F312,$AN$9*G312)</f>
        <v>9.9596568203055738E-4</v>
      </c>
      <c r="W312" s="16">
        <f>$AI$8*B312+$AJ$8*C312+$AK$8*D312+$AM$8*F312+$AN$8*G312</f>
        <v>-4.477192131677177E-13</v>
      </c>
      <c r="X312" s="16">
        <f>(B312-$B$2)^2/$B$2/$B$2</f>
        <v>1.2572481564397854E-4</v>
      </c>
      <c r="Y312" s="16">
        <f>(C312-$C$2)^2/$C$2/$C$2</f>
        <v>5.2056180162459548E-4</v>
      </c>
      <c r="Z312" s="16">
        <f>(D312-$D$2)^2/$D$2/$D$2</f>
        <v>1.3756125747090291E-4</v>
      </c>
      <c r="AA312" s="16">
        <f>(E312-$E$2)^2/$E$2/$E$2</f>
        <v>1.2032375528112996E-3</v>
      </c>
      <c r="AB312" s="16">
        <f>(F312-$F$2)^2/$F$2/$F$2</f>
        <v>1.1237048255465846E-4</v>
      </c>
      <c r="AC312" s="16">
        <f>(G312-$G$2)^2/$G$2/$G$2</f>
        <v>4.9231211719788861E-4</v>
      </c>
      <c r="AD312" s="16">
        <f>(H312-$H$2)^2/$H$2/$H$2</f>
        <v>1.2032742802238492E-3</v>
      </c>
      <c r="AE312" s="66">
        <f t="shared" si="15"/>
        <v>3.7950423075271728E-3</v>
      </c>
      <c r="AF312" s="66"/>
      <c r="AG312" s="66"/>
    </row>
    <row r="313" spans="1:33" x14ac:dyDescent="0.25">
      <c r="A313">
        <v>312</v>
      </c>
      <c r="B313" s="49">
        <v>4.6995246551738299E-4</v>
      </c>
      <c r="C313" s="49">
        <v>5.0394789766430699E-9</v>
      </c>
      <c r="D313" s="49">
        <v>9.17095556434011E-4</v>
      </c>
      <c r="E313" s="49">
        <v>9.3056257043656001E-6</v>
      </c>
      <c r="F313" s="49">
        <v>1.03045232013697E-5</v>
      </c>
      <c r="G313" s="49">
        <v>2.2053682047995402E-6</v>
      </c>
      <c r="H313" s="49">
        <v>2.73983437995368E-4</v>
      </c>
      <c r="I313" s="50"/>
      <c r="J313">
        <v>0.95572633567415599</v>
      </c>
      <c r="K313" s="49">
        <f t="shared" si="13"/>
        <v>4.8163627760540268E-9</v>
      </c>
      <c r="L313">
        <v>-8.3172808087513843</v>
      </c>
      <c r="M313">
        <v>1.6443806821117601E-3</v>
      </c>
      <c r="N313">
        <v>0</v>
      </c>
      <c r="O313">
        <v>-3.4478633375079175</v>
      </c>
      <c r="P313">
        <v>-3.166997363491006</v>
      </c>
      <c r="Q313">
        <f>(LOG10(K313)-L313)^2/$AM$20/$AM$20</f>
        <v>1.0286238256545122E-22</v>
      </c>
      <c r="R313" s="25">
        <f>(V313-M313)^2/$AM$18/$AM$18</f>
        <v>0.12789936717363912</v>
      </c>
      <c r="S313" s="16">
        <f t="shared" si="14"/>
        <v>5.6853188928590193E-19</v>
      </c>
      <c r="T313">
        <f>(LOG10(B313)-O313)^2/$AM$17/$AM$17</f>
        <v>3.5950379048123389E-3</v>
      </c>
      <c r="U313">
        <f>(LOG10(H313)-P313)^2/$AM$21/$AM$21</f>
        <v>3.9061238658502667E-2</v>
      </c>
      <c r="V313">
        <f>SUM($AI$9*B313,$AJ$9*C313,$AK$9*D313,$AL$9*E313,$AM$9*F313,$AN$9*G313)</f>
        <v>9.3990493156257337E-4</v>
      </c>
      <c r="W313" s="16">
        <f>$AI$8*B313+$AJ$8*C313+$AK$8*D313+$AM$8*F313+$AN$8*G313</f>
        <v>-5.2780737561168274E-13</v>
      </c>
      <c r="X313" s="16">
        <f>(B313-$B$2)^2/$B$2/$B$2</f>
        <v>2.0890626461997817E-3</v>
      </c>
      <c r="Y313" s="16">
        <f>(C313-$C$2)^2/$C$2/$C$2</f>
        <v>8.1837773018215432E-3</v>
      </c>
      <c r="Z313" s="16">
        <f>(D313-$D$2)^2/$D$2/$D$2</f>
        <v>2.2924665083889702E-3</v>
      </c>
      <c r="AA313" s="16">
        <f>(E313-$E$2)^2/$E$2/$E$2</f>
        <v>1.7845521791434445E-2</v>
      </c>
      <c r="AB313" s="16">
        <f>(F313-$F$2)^2/$F$2/$F$2</f>
        <v>2.0963190223956397E-3</v>
      </c>
      <c r="AC313" s="16">
        <f>(G313-$G$2)^2/$G$2/$G$2</f>
        <v>9.784452849377968E-3</v>
      </c>
      <c r="AD313" s="16">
        <f>(H313-$H$2)^2/$H$2/$H$2</f>
        <v>1.7846003780401739E-2</v>
      </c>
      <c r="AE313" s="66">
        <f t="shared" si="15"/>
        <v>6.0137603900020084E-2</v>
      </c>
      <c r="AF313" s="66"/>
      <c r="AG313" s="66"/>
    </row>
    <row r="314" spans="1:33" x14ac:dyDescent="0.25">
      <c r="A314">
        <v>313</v>
      </c>
      <c r="B314" s="49">
        <v>5.4058096340516102E-4</v>
      </c>
      <c r="C314" s="49">
        <v>6.6879850027571198E-9</v>
      </c>
      <c r="D314" s="49">
        <v>1.06147475384905E-3</v>
      </c>
      <c r="E314" s="49">
        <v>1.42719884400253E-5</v>
      </c>
      <c r="F314" s="49">
        <v>9.0147521439311698E-6</v>
      </c>
      <c r="G314" s="49">
        <v>1.66434910564061E-6</v>
      </c>
      <c r="H314" s="49">
        <v>4.2020968617872501E-4</v>
      </c>
      <c r="I314" s="50"/>
      <c r="J314">
        <v>0.95504582244515202</v>
      </c>
      <c r="K314" s="49">
        <f t="shared" si="13"/>
        <v>6.3873321374590159E-9</v>
      </c>
      <c r="L314">
        <v>-8.194680500149877</v>
      </c>
      <c r="M314">
        <v>7.59579297244235E-4</v>
      </c>
      <c r="N314">
        <v>0</v>
      </c>
      <c r="O314">
        <v>-3.2891248721574669</v>
      </c>
      <c r="P314">
        <v>-3.5063308643909212</v>
      </c>
      <c r="Q314">
        <f>(LOG10(K314)-L314)^2/$AM$20/$AM$20</f>
        <v>6.5290495728948331E-22</v>
      </c>
      <c r="R314" s="25">
        <f>(V314-M314)^2/$AM$18/$AM$18</f>
        <v>2.6651486841559425E-2</v>
      </c>
      <c r="S314" s="16">
        <f t="shared" si="14"/>
        <v>1.1641706883808987E-16</v>
      </c>
      <c r="T314">
        <f>(LOG10(B314)-O314)^2/$AM$17/$AM$17</f>
        <v>1.20841872577489E-4</v>
      </c>
      <c r="U314">
        <f>(LOG10(H314)-P314)^2/$AM$21/$AM$21</f>
        <v>4.2118103323945319E-3</v>
      </c>
      <c r="V314">
        <f>SUM($AI$9*B314,$AJ$9*C314,$AK$9*D314,$AL$9*E314,$AM$9*F314,$AN$9*G314)</f>
        <v>1.08116191925755E-3</v>
      </c>
      <c r="W314" s="16">
        <f>$AI$8*B314+$AJ$8*C314+$AK$8*D314+$AM$8*F314+$AN$8*G314</f>
        <v>7.552771923649226E-12</v>
      </c>
      <c r="X314" s="16">
        <f>(B314-$B$2)^2/$B$2/$B$2</f>
        <v>9.5478702651014963E-3</v>
      </c>
      <c r="Y314" s="16">
        <f>(C314-$C$2)^2/$C$2/$C$2</f>
        <v>4.2874507675010512E-2</v>
      </c>
      <c r="Z314" s="16">
        <f>(D314-$D$2)^2/$D$2/$D$2</f>
        <v>1.0406747024625768E-2</v>
      </c>
      <c r="AA314" s="16">
        <f>(E314-$E$2)^2/$E$2/$E$2</f>
        <v>0.10811784972635605</v>
      </c>
      <c r="AB314" s="16">
        <f>(F314-$F$2)^2/$F$2/$F$2</f>
        <v>7.2438353843338379E-3</v>
      </c>
      <c r="AC314" s="16">
        <f>(G314-$G$2)^2/$G$2/$G$2</f>
        <v>2.91278615013289E-2</v>
      </c>
      <c r="AD314" s="16">
        <f>(H314-$H$2)^2/$H$2/$H$2</f>
        <v>0.10812175060281712</v>
      </c>
      <c r="AE314" s="66">
        <f t="shared" si="15"/>
        <v>0.31544042217957369</v>
      </c>
      <c r="AF314" s="66"/>
      <c r="AG314" s="66"/>
    </row>
    <row r="315" spans="1:33" x14ac:dyDescent="0.25">
      <c r="A315">
        <v>314</v>
      </c>
      <c r="B315" s="49">
        <v>4.86681786477342E-4</v>
      </c>
      <c r="C315" s="49">
        <v>5.4098613090804304E-9</v>
      </c>
      <c r="D315" s="49">
        <v>9.5138336647297695E-4</v>
      </c>
      <c r="E315" s="49">
        <v>1.0359252015378499E-5</v>
      </c>
      <c r="F315" s="49">
        <v>9.9652395175692307E-6</v>
      </c>
      <c r="G315" s="49">
        <v>2.0551377954463902E-6</v>
      </c>
      <c r="H315" s="49">
        <v>3.0500559168746401E-4</v>
      </c>
      <c r="I315" s="50"/>
      <c r="J315">
        <v>0.95556407469733895</v>
      </c>
      <c r="K315" s="49">
        <f t="shared" si="13"/>
        <v>5.1694691160523766E-9</v>
      </c>
      <c r="L315">
        <v>-8.2865540549114627</v>
      </c>
      <c r="M315">
        <v>1.1938371939128501E-3</v>
      </c>
      <c r="N315">
        <v>0</v>
      </c>
      <c r="O315">
        <v>-3.1767375587181244</v>
      </c>
      <c r="P315">
        <v>-3.5655084551397751</v>
      </c>
      <c r="Q315">
        <f>(LOG10(K315)-L315)^2/$AM$20/$AM$20</f>
        <v>1.3342006462155236E-22</v>
      </c>
      <c r="R315" s="25">
        <f>(V315-M315)^2/$AM$18/$AM$18</f>
        <v>1.2527071796710218E-2</v>
      </c>
      <c r="S315" s="16">
        <f t="shared" si="14"/>
        <v>4.851495779271163E-19</v>
      </c>
      <c r="T315">
        <f>(LOG10(B315)-O315)^2/$AM$17/$AM$17</f>
        <v>4.6251797202303503E-3</v>
      </c>
      <c r="U315">
        <f>(LOG10(H315)-P315)^2/$AM$21/$AM$21</f>
        <v>6.2041485313492557E-4</v>
      </c>
      <c r="V315">
        <f>SUM($AI$9*B315,$AJ$9*C315,$AK$9*D315,$AL$9*E315,$AM$9*F315,$AN$9*G315)</f>
        <v>9.7336357344225276E-4</v>
      </c>
      <c r="W315" s="16">
        <f>$AI$8*B315+$AJ$8*C315+$AK$8*D315+$AM$8*F315+$AN$8*G315</f>
        <v>-4.8756875739149551E-13</v>
      </c>
      <c r="X315" s="16">
        <f>(B315-$B$2)^2/$B$2/$B$2</f>
        <v>1.377198880864569E-4</v>
      </c>
      <c r="Y315" s="16">
        <f>(C315-$C$2)^2/$C$2/$C$2</f>
        <v>5.5775558477122618E-4</v>
      </c>
      <c r="Z315" s="16">
        <f>(D315-$D$2)^2/$D$2/$D$2</f>
        <v>1.5085772419791578E-4</v>
      </c>
      <c r="AA315" s="16">
        <f>(E315-$E$2)^2/$E$2/$E$2</f>
        <v>1.2593860065597603E-3</v>
      </c>
      <c r="AB315" s="16">
        <f>(F315-$F$2)^2/$F$2/$F$2</f>
        <v>1.2887584890122921E-4</v>
      </c>
      <c r="AC315" s="16">
        <f>(G315-$G$2)^2/$G$2/$G$2</f>
        <v>5.7877996105531744E-4</v>
      </c>
      <c r="AD315" s="16">
        <f>(H315-$H$2)^2/$H$2/$H$2</f>
        <v>1.2594226195887985E-3</v>
      </c>
      <c r="AE315" s="66">
        <f t="shared" si="15"/>
        <v>4.0727976331607048E-3</v>
      </c>
      <c r="AF315" s="66"/>
      <c r="AG315" s="66"/>
    </row>
    <row r="316" spans="1:33" x14ac:dyDescent="0.25">
      <c r="A316">
        <v>315</v>
      </c>
      <c r="B316" s="49">
        <v>8.9409728742813701E-4</v>
      </c>
      <c r="C316" s="49">
        <v>1.82306284287342E-8</v>
      </c>
      <c r="D316" s="49">
        <v>1.7763650487850999E-3</v>
      </c>
      <c r="E316" s="49">
        <v>6.4631439793839406E-5</v>
      </c>
      <c r="F316" s="49">
        <v>5.6163281210869104E-6</v>
      </c>
      <c r="G316" s="49">
        <v>6.1509659343380398E-7</v>
      </c>
      <c r="H316" s="49">
        <v>1.9030042563002499E-3</v>
      </c>
      <c r="I316" s="50"/>
      <c r="J316">
        <v>0.95182472109484095</v>
      </c>
      <c r="K316" s="49">
        <f t="shared" si="13"/>
        <v>1.7352362819563608E-8</v>
      </c>
      <c r="L316">
        <v>-7.760641380159325</v>
      </c>
      <c r="M316">
        <v>1.07633883341544E-3</v>
      </c>
      <c r="N316">
        <v>0</v>
      </c>
      <c r="O316">
        <v>-3.6524819371401609</v>
      </c>
      <c r="P316">
        <v>-3.361108949415192</v>
      </c>
      <c r="Q316">
        <f>(LOG10(K316)-L316)^2/$AM$20/$AM$20</f>
        <v>2.5539790693643082E-21</v>
      </c>
      <c r="R316" s="25">
        <f>(V316-M316)^2/$AM$18/$AM$18</f>
        <v>0.13059311419828826</v>
      </c>
      <c r="S316" s="16">
        <f t="shared" si="14"/>
        <v>3.0470325113922511E-17</v>
      </c>
      <c r="T316">
        <f>(LOG10(B316)-O316)^2/$AM$17/$AM$17</f>
        <v>9.1163752199406409E-2</v>
      </c>
      <c r="U316">
        <f>(LOG10(H316)-P316)^2/$AM$21/$AM$21</f>
        <v>0.10257566216822393</v>
      </c>
      <c r="V316">
        <f>SUM($AI$9*B316,$AJ$9*C316,$AK$9*D316,$AL$9*E316,$AM$9*F316,$AN$9*G316)</f>
        <v>1.7881945709922787E-3</v>
      </c>
      <c r="W316" s="16">
        <f>$AI$8*B316+$AJ$8*C316+$AK$8*D316+$AM$8*F316+$AN$8*G316</f>
        <v>3.8639952517856481E-12</v>
      </c>
      <c r="X316" s="16">
        <f>(B316-$B$2)^2/$B$2/$B$2</f>
        <v>0.66515387716758501</v>
      </c>
      <c r="Y316" s="16">
        <f>(C316-$C$2)^2/$C$2/$C$2</f>
        <v>5.2454840421437705</v>
      </c>
      <c r="Z316" s="16">
        <f>(D316-$D$2)^2/$D$2/$D$2</f>
        <v>0.71268391752841154</v>
      </c>
      <c r="AA316" s="16">
        <f>(E316-$E$2)^2/$E$2/$E$2</f>
        <v>25.176285913246513</v>
      </c>
      <c r="AB316" s="16">
        <f>(F316-$F$2)^2/$F$2/$F$2</f>
        <v>0.18490861989664126</v>
      </c>
      <c r="AC316" s="16">
        <f>(G316-$G$2)^2/$G$2/$G$2</f>
        <v>0.48094578757258777</v>
      </c>
      <c r="AD316" s="16">
        <f>(H316-$H$2)^2/$H$2/$H$2</f>
        <v>25.178551615354539</v>
      </c>
      <c r="AE316" s="66">
        <f t="shared" si="15"/>
        <v>57.644013772910057</v>
      </c>
      <c r="AF316" s="66"/>
      <c r="AG316" s="66"/>
    </row>
    <row r="317" spans="1:33" x14ac:dyDescent="0.25">
      <c r="A317">
        <v>316</v>
      </c>
      <c r="B317" s="49">
        <v>5.5222546864638195E-4</v>
      </c>
      <c r="C317" s="49">
        <v>6.9810669215481596E-9</v>
      </c>
      <c r="D317" s="49">
        <v>1.08519555345836E-3</v>
      </c>
      <c r="E317" s="49">
        <v>1.52265169526391E-5</v>
      </c>
      <c r="F317" s="49">
        <v>8.83373950882962E-6</v>
      </c>
      <c r="G317" s="49">
        <v>1.5948794293359801E-6</v>
      </c>
      <c r="H317" s="49">
        <v>4.4831432295922398E-4</v>
      </c>
      <c r="I317" s="50"/>
      <c r="J317">
        <v>0.95493478911336005</v>
      </c>
      <c r="K317" s="49">
        <f t="shared" si="13"/>
        <v>6.6664636685148454E-9</v>
      </c>
      <c r="L317">
        <v>-8.1761044834032042</v>
      </c>
      <c r="M317">
        <v>1.5732452842447901E-3</v>
      </c>
      <c r="N317">
        <v>0</v>
      </c>
      <c r="O317">
        <v>-3.4266575358284981</v>
      </c>
      <c r="P317">
        <v>-3.3407652260851646</v>
      </c>
      <c r="Q317">
        <f>(LOG10(K317)-L317)^2/$AM$20/$AM$20</f>
        <v>3.8528755471899438E-26</v>
      </c>
      <c r="R317" s="25">
        <f>(V317-M317)^2/$AM$18/$AM$18</f>
        <v>5.6637104539920657E-2</v>
      </c>
      <c r="S317" s="16">
        <f t="shared" si="14"/>
        <v>8.5017099253985992E-17</v>
      </c>
      <c r="T317">
        <f>(LOG10(B317)-O317)^2/$AM$17/$AM$17</f>
        <v>7.1211630906628165E-3</v>
      </c>
      <c r="U317">
        <f>(LOG10(H317)-P317)^2/$AM$21/$AM$21</f>
        <v>1.463888732742391E-5</v>
      </c>
      <c r="V317">
        <f>SUM($AI$9*B317,$AJ$9*C317,$AK$9*D317,$AL$9*E317,$AM$9*F317,$AN$9*G317)</f>
        <v>1.1044509308384336E-3</v>
      </c>
      <c r="W317" s="16">
        <f>$AI$8*B317+$AJ$8*C317+$AK$8*D317+$AM$8*F317+$AN$8*G317</f>
        <v>6.4543302235362221E-12</v>
      </c>
      <c r="X317" s="16">
        <f>(B317-$B$2)^2/$B$2/$B$2</f>
        <v>1.4727944047650198E-2</v>
      </c>
      <c r="Y317" s="16">
        <f>(C317-$C$2)^2/$C$2/$C$2</f>
        <v>6.7577977125416092E-2</v>
      </c>
      <c r="Z317" s="16">
        <f>(D317-$D$2)^2/$D$2/$D$2</f>
        <v>1.60377362018049E-2</v>
      </c>
      <c r="AA317" s="16">
        <f>(E317-$E$2)^2/$E$2/$E$2</f>
        <v>0.17446114060877715</v>
      </c>
      <c r="AB317" s="16">
        <f>(F317-$F$2)^2/$F$2/$F$2</f>
        <v>1.0708387062739268E-2</v>
      </c>
      <c r="AC317" s="16">
        <f>(G317-$G$2)^2/$G$2/$G$2</f>
        <v>4.2141939184949052E-2</v>
      </c>
      <c r="AD317" s="16">
        <f>(H317-$H$2)^2/$H$2/$H$2</f>
        <v>0.17446770894458979</v>
      </c>
      <c r="AE317" s="66">
        <f t="shared" si="15"/>
        <v>0.50012283317592643</v>
      </c>
      <c r="AF317" s="66"/>
      <c r="AG317" s="66"/>
    </row>
    <row r="318" spans="1:33" x14ac:dyDescent="0.25">
      <c r="A318">
        <v>317</v>
      </c>
      <c r="B318" s="49">
        <v>5.0936691348247003E-4</v>
      </c>
      <c r="C318" s="49">
        <v>5.9320458934634099E-9</v>
      </c>
      <c r="D318" s="49">
        <v>9.9778314289913298E-4</v>
      </c>
      <c r="E318" s="49">
        <v>1.19072965243647E-5</v>
      </c>
      <c r="F318" s="49">
        <v>9.5407216567145195E-6</v>
      </c>
      <c r="G318" s="49">
        <v>1.87516322962745E-6</v>
      </c>
      <c r="H318" s="49">
        <v>3.5058512418210198E-4</v>
      </c>
      <c r="I318" s="50"/>
      <c r="J318">
        <v>0.95534509815971003</v>
      </c>
      <c r="K318" s="49">
        <f t="shared" si="13"/>
        <v>5.6671509663787061E-9</v>
      </c>
      <c r="L318">
        <v>-8.2466352180541556</v>
      </c>
      <c r="M318">
        <v>1.2671332827139401E-3</v>
      </c>
      <c r="N318">
        <v>0</v>
      </c>
      <c r="O318">
        <v>-3.3673364897820521</v>
      </c>
      <c r="P318">
        <v>-3.5885999647431559</v>
      </c>
      <c r="Q318">
        <f>(LOG10(K318)-L318)^2/$AM$20/$AM$20</f>
        <v>5.0938241253839501E-22</v>
      </c>
      <c r="R318" s="25">
        <f>(V318-M318)^2/$AM$18/$AM$18</f>
        <v>1.5901482374064246E-2</v>
      </c>
      <c r="S318" s="16">
        <f t="shared" si="14"/>
        <v>1.8685500205147386E-16</v>
      </c>
      <c r="T318">
        <f>(LOG10(B318)-O318)^2/$AM$17/$AM$17</f>
        <v>1.3826208981816161E-3</v>
      </c>
      <c r="U318">
        <f>(LOG10(H318)-P318)^2/$AM$21/$AM$21</f>
        <v>4.4484530702790896E-3</v>
      </c>
      <c r="V318">
        <f>SUM($AI$9*B318,$AJ$9*C318,$AK$9*D318,$AL$9*E318,$AM$9*F318,$AN$9*G318)</f>
        <v>1.0187338173962958E-3</v>
      </c>
      <c r="W318" s="16">
        <f>$AI$8*B318+$AJ$8*C318+$AK$8*D318+$AM$8*F318+$AN$8*G318</f>
        <v>9.5686441571009512E-12</v>
      </c>
      <c r="X318" s="16">
        <f>(B318-$B$2)^2/$B$2/$B$2</f>
        <v>1.178508105219596E-3</v>
      </c>
      <c r="Y318" s="16">
        <f>(C318-$C$2)^2/$C$2/$C$2</f>
        <v>4.9883317266076182E-3</v>
      </c>
      <c r="Z318" s="16">
        <f>(D318-$D$2)^2/$D$2/$D$2</f>
        <v>1.2880498886849365E-3</v>
      </c>
      <c r="AA318" s="16">
        <f>(E318-$E$2)^2/$E$2/$E$2</f>
        <v>1.1803724928205053E-2</v>
      </c>
      <c r="AB318" s="16">
        <f>(F318-$F$2)^2/$F$2/$F$2</f>
        <v>1.0068642253022472E-3</v>
      </c>
      <c r="AC318" s="16">
        <f>(G318-$G$2)^2/$G$2/$G$2</f>
        <v>4.3062420901922686E-3</v>
      </c>
      <c r="AD318" s="16">
        <f>(H318-$H$2)^2/$H$2/$H$2</f>
        <v>1.1804102352460948E-2</v>
      </c>
      <c r="AE318" s="66">
        <f t="shared" si="15"/>
        <v>3.6375823316672669E-2</v>
      </c>
      <c r="AF318" s="66"/>
      <c r="AG318" s="66"/>
    </row>
    <row r="319" spans="1:33" x14ac:dyDescent="0.25">
      <c r="A319">
        <v>318</v>
      </c>
      <c r="B319" s="49">
        <v>5.3944392073804095E-4</v>
      </c>
      <c r="C319" s="49">
        <v>6.6596888370822304E-9</v>
      </c>
      <c r="D319" s="49">
        <v>1.0591574234736199E-3</v>
      </c>
      <c r="E319" s="49">
        <v>1.41809267476441E-5</v>
      </c>
      <c r="F319" s="49">
        <v>9.0328453527721607E-6</v>
      </c>
      <c r="G319" s="49">
        <v>1.67137933653724E-6</v>
      </c>
      <c r="H319" s="49">
        <v>4.1752851565891001E-4</v>
      </c>
      <c r="I319" s="50"/>
      <c r="J319">
        <v>0.95505668238413299</v>
      </c>
      <c r="K319" s="49">
        <f t="shared" si="13"/>
        <v>6.3603803264543998E-9</v>
      </c>
      <c r="L319">
        <v>-8.1965169144181136</v>
      </c>
      <c r="M319">
        <v>5.9413060504159105E-4</v>
      </c>
      <c r="N319">
        <v>0</v>
      </c>
      <c r="O319">
        <v>-3.1281855984616178</v>
      </c>
      <c r="P319">
        <v>-3.4652331457809655</v>
      </c>
      <c r="Q319">
        <f>(LOG10(K319)-L319)^2/$AM$20/$AM$20</f>
        <v>7.5272484376073822E-24</v>
      </c>
      <c r="R319" s="25">
        <f>(V319-M319)^2/$AM$18/$AM$18</f>
        <v>6.05598634096133E-2</v>
      </c>
      <c r="S319" s="16">
        <f t="shared" si="14"/>
        <v>1.1940924162726241E-16</v>
      </c>
      <c r="T319">
        <f>(LOG10(B319)-O319)^2/$AM$17/$AM$17</f>
        <v>4.8907712345729231E-3</v>
      </c>
      <c r="U319">
        <f>(LOG10(H319)-P319)^2/$AM$21/$AM$21</f>
        <v>1.8455309836565893E-3</v>
      </c>
      <c r="V319">
        <f>SUM($AI$9*B319,$AJ$9*C319,$AK$9*D319,$AL$9*E319,$AM$9*F319,$AN$9*G319)</f>
        <v>1.0788878338268643E-3</v>
      </c>
      <c r="W319" s="16">
        <f>$AI$8*B319+$AJ$8*C319+$AK$8*D319+$AM$8*F319+$AN$8*G319</f>
        <v>7.6492175022912367E-12</v>
      </c>
      <c r="X319" s="16">
        <f>(B319-$B$2)^2/$B$2/$B$2</f>
        <v>9.1019814750426462E-3</v>
      </c>
      <c r="Y319" s="16">
        <f>(C319-$C$2)^2/$C$2/$C$2</f>
        <v>4.0785681490302025E-2</v>
      </c>
      <c r="Z319" s="16">
        <f>(D319-$D$2)^2/$D$2/$D$2</f>
        <v>9.9216806582444958E-3</v>
      </c>
      <c r="AA319" s="16">
        <f>(E319-$E$2)^2/$E$2/$E$2</f>
        <v>0.10261410618396448</v>
      </c>
      <c r="AB319" s="16">
        <f>(F319-$F$2)^2/$F$2/$F$2</f>
        <v>6.9346390961586056E-3</v>
      </c>
      <c r="AC319" s="16">
        <f>(G319-$G$2)^2/$G$2/$G$2</f>
        <v>2.7944391398223054E-2</v>
      </c>
      <c r="AD319" s="16">
        <f>(H319-$H$2)^2/$H$2/$H$2</f>
        <v>0.10261779286969612</v>
      </c>
      <c r="AE319" s="66">
        <f t="shared" si="15"/>
        <v>0.29992027317163139</v>
      </c>
      <c r="AF319" s="66"/>
      <c r="AG319" s="66"/>
    </row>
    <row r="320" spans="1:33" x14ac:dyDescent="0.25">
      <c r="A320">
        <v>319</v>
      </c>
      <c r="B320" s="49">
        <v>4.7748836519947199E-4</v>
      </c>
      <c r="C320" s="49">
        <v>5.2047746287307101E-9</v>
      </c>
      <c r="D320" s="49">
        <v>9.3254875051724205E-4</v>
      </c>
      <c r="E320" s="49">
        <v>9.7711863568693504E-6</v>
      </c>
      <c r="F320" s="49">
        <v>1.01487502999693E-5</v>
      </c>
      <c r="G320" s="49">
        <v>2.1356845686909299E-6</v>
      </c>
      <c r="H320" s="49">
        <v>2.87691035687711E-4</v>
      </c>
      <c r="I320" s="50"/>
      <c r="J320">
        <v>0.955653163269927</v>
      </c>
      <c r="K320" s="49">
        <f t="shared" si="13"/>
        <v>4.973959338053563E-9</v>
      </c>
      <c r="L320">
        <v>-8.3032977693820396</v>
      </c>
      <c r="M320">
        <v>1.0865386165503899E-3</v>
      </c>
      <c r="N320">
        <v>0</v>
      </c>
      <c r="O320">
        <v>-3.3745199144050839</v>
      </c>
      <c r="P320">
        <v>-3.6138265765559749</v>
      </c>
      <c r="Q320">
        <f>(LOG10(K320)-L320)^2/$AM$20/$AM$20</f>
        <v>3.5857328503466415E-23</v>
      </c>
      <c r="R320" s="25">
        <f>(V320-M320)^2/$AM$18/$AM$18</f>
        <v>4.4606328435099797E-3</v>
      </c>
      <c r="S320" s="16">
        <f t="shared" si="14"/>
        <v>5.3561247445097421E-19</v>
      </c>
      <c r="T320">
        <f>(LOG10(B320)-O320)^2/$AM$17/$AM$17</f>
        <v>7.151000176111881E-4</v>
      </c>
      <c r="U320">
        <f>(LOG10(H320)-P320)^2/$AM$21/$AM$21</f>
        <v>1.3232463420641816E-3</v>
      </c>
      <c r="V320">
        <f>SUM($AI$9*B320,$AJ$9*C320,$AK$9*D320,$AL$9*E320,$AM$9*F320,$AN$9*G320)</f>
        <v>9.5497673091124284E-4</v>
      </c>
      <c r="W320" s="16">
        <f>$AI$8*B320+$AJ$8*C320+$AK$8*D320+$AM$8*F320+$AN$8*G320</f>
        <v>-5.1229885075117763E-13</v>
      </c>
      <c r="X320" s="16">
        <f>(B320-$B$2)^2/$B$2/$B$2</f>
        <v>9.24387072779868E-4</v>
      </c>
      <c r="Y320" s="16">
        <f>(C320-$C$2)^2/$C$2/$C$2</f>
        <v>3.6761575868153313E-3</v>
      </c>
      <c r="Z320" s="16">
        <f>(D320-$D$2)^2/$D$2/$D$2</f>
        <v>1.0135527198367365E-3</v>
      </c>
      <c r="AA320" s="16">
        <f>(E320-$E$2)^2/$E$2/$E$2</f>
        <v>8.1433437895209928E-3</v>
      </c>
      <c r="AB320" s="16">
        <f>(F320-$F$2)^2/$F$2/$F$2</f>
        <v>8.9859021982312758E-4</v>
      </c>
      <c r="AC320" s="16">
        <f>(G320-$G$2)^2/$G$2/$G$2</f>
        <v>4.1208214309518361E-3</v>
      </c>
      <c r="AD320" s="16">
        <f>(H320-$H$2)^2/$H$2/$H$2</f>
        <v>8.1435712704260484E-3</v>
      </c>
      <c r="AE320" s="66">
        <f t="shared" si="15"/>
        <v>2.6920424090153942E-2</v>
      </c>
      <c r="AF320" s="66"/>
      <c r="AG320" s="66"/>
    </row>
    <row r="321" spans="1:33" x14ac:dyDescent="0.25">
      <c r="A321">
        <v>320</v>
      </c>
      <c r="B321" s="49">
        <v>4.3425081993914502E-4</v>
      </c>
      <c r="C321" s="49">
        <v>4.2909157369645904E-9</v>
      </c>
      <c r="D321" s="49">
        <v>8.4368607896946298E-4</v>
      </c>
      <c r="E321" s="49">
        <v>7.2948536756918497E-6</v>
      </c>
      <c r="F321" s="49">
        <v>1.1115900795541601E-5</v>
      </c>
      <c r="G321" s="49">
        <v>2.5880507847024101E-6</v>
      </c>
      <c r="H321" s="49">
        <v>2.1478002338145801E-4</v>
      </c>
      <c r="I321" s="50"/>
      <c r="J321">
        <v>0.956074723796277</v>
      </c>
      <c r="K321" s="49">
        <f t="shared" si="13"/>
        <v>4.1024360780515195E-9</v>
      </c>
      <c r="L321">
        <v>-8.3869581771188138</v>
      </c>
      <c r="M321">
        <v>1.34720116843414E-3</v>
      </c>
      <c r="N321">
        <v>0</v>
      </c>
      <c r="O321">
        <v>-3.0564810911487119</v>
      </c>
      <c r="P321">
        <v>-3.3686473298787081</v>
      </c>
      <c r="Q321">
        <f>(LOG10(K321)-L321)^2/$AM$20/$AM$20</f>
        <v>5.2774654536475013E-22</v>
      </c>
      <c r="R321" s="25">
        <f>(V321-M321)^2/$AM$18/$AM$18</f>
        <v>5.9055764684200478E-2</v>
      </c>
      <c r="S321" s="16">
        <f t="shared" si="14"/>
        <v>6.200922761441454E-19</v>
      </c>
      <c r="T321">
        <f>(LOG10(B321)-O321)^2/$AM$17/$AM$17</f>
        <v>2.3375086333565401E-2</v>
      </c>
      <c r="U321">
        <f>(LOG10(H321)-P321)^2/$AM$21/$AM$21</f>
        <v>2.2403920509340244E-2</v>
      </c>
      <c r="V321">
        <f>SUM($AI$9*B321,$AJ$9*C321,$AK$9*D321,$AL$9*E321,$AM$9*F321,$AN$9*G321)</f>
        <v>8.6850164042951154E-4</v>
      </c>
      <c r="W321" s="16">
        <f>$AI$8*B321+$AJ$8*C321+$AK$8*D321+$AM$8*F321+$AN$8*G321</f>
        <v>-5.512215664418721E-13</v>
      </c>
      <c r="X321" s="16">
        <f>(B321-$B$2)^2/$B$2/$B$2</f>
        <v>1.3971867355347211E-2</v>
      </c>
      <c r="Y321" s="16">
        <f>(C321-$C$2)^2/$C$2/$C$2</f>
        <v>5.0880246149398019E-2</v>
      </c>
      <c r="Z321" s="16">
        <f>(D321-$D$2)^2/$D$2/$D$2</f>
        <v>1.5399013735625081E-2</v>
      </c>
      <c r="AA321" s="16">
        <f>(E321-$E$2)^2/$E$2/$E$2</f>
        <v>0.10291442453500554</v>
      </c>
      <c r="AB321" s="16">
        <f>(F321-$F$2)^2/$F$2/$F$2</f>
        <v>1.6417470072732494E-2</v>
      </c>
      <c r="AC321" s="16">
        <f>(G321-$G$2)^2/$G$2/$G$2</f>
        <v>8.3870417837428782E-2</v>
      </c>
      <c r="AD321" s="16">
        <f>(H321-$H$2)^2/$H$2/$H$2</f>
        <v>0.10291676729961351</v>
      </c>
      <c r="AE321" s="66">
        <f t="shared" si="15"/>
        <v>0.38637020698515068</v>
      </c>
      <c r="AF321" s="66"/>
      <c r="AG321" s="66"/>
    </row>
    <row r="322" spans="1:33" x14ac:dyDescent="0.25">
      <c r="A322">
        <v>321</v>
      </c>
      <c r="B322" s="49">
        <v>4.69666476429921E-4</v>
      </c>
      <c r="C322" s="49">
        <v>5.0332559496190701E-9</v>
      </c>
      <c r="D322" s="49">
        <v>9.1650883941398202E-4</v>
      </c>
      <c r="E322" s="49">
        <v>9.2882467330651803E-6</v>
      </c>
      <c r="F322" s="49">
        <v>1.03105331538849E-5</v>
      </c>
      <c r="G322" s="49">
        <v>2.2080809223541302E-6</v>
      </c>
      <c r="H322" s="49">
        <v>2.7347174563616198E-4</v>
      </c>
      <c r="I322" s="50"/>
      <c r="J322">
        <v>0.95572911515022396</v>
      </c>
      <c r="K322" s="49">
        <f t="shared" si="13"/>
        <v>4.8104292550540339E-9</v>
      </c>
      <c r="L322">
        <v>-8.3178161679544598</v>
      </c>
      <c r="M322">
        <v>1.7615273735224501E-3</v>
      </c>
      <c r="N322">
        <v>0</v>
      </c>
      <c r="O322">
        <v>-3.3472317372157891</v>
      </c>
      <c r="P322">
        <v>-3.4698163438545744</v>
      </c>
      <c r="Q322">
        <f>(LOG10(K322)-L322)^2/$AM$20/$AM$20</f>
        <v>6.5886451664964127E-26</v>
      </c>
      <c r="R322" s="25">
        <f>(V322-M322)^2/$AM$18/$AM$18</f>
        <v>0.17421492126976026</v>
      </c>
      <c r="S322" s="16">
        <f t="shared" si="14"/>
        <v>5.6962457536982702E-19</v>
      </c>
      <c r="T322">
        <f>(LOG10(B322)-O322)^2/$AM$17/$AM$17</f>
        <v>9.045246053197171E-5</v>
      </c>
      <c r="U322">
        <f>(LOG10(H322)-P322)^2/$AM$21/$AM$21</f>
        <v>2.1748788746117375E-3</v>
      </c>
      <c r="V322">
        <f>SUM($AI$9*B322,$AJ$9*C322,$AK$9*D322,$AL$9*E322,$AM$9*F322,$AN$9*G322)</f>
        <v>9.3933295338815637E-4</v>
      </c>
      <c r="W322" s="16">
        <f>$AI$8*B322+$AJ$8*C322+$AK$8*D322+$AM$8*F322+$AN$8*G322</f>
        <v>-5.2831434007720749E-13</v>
      </c>
      <c r="X322" s="16">
        <f>(B322-$B$2)^2/$B$2/$B$2</f>
        <v>2.1424863054113098E-3</v>
      </c>
      <c r="Y322" s="16">
        <f>(C322-$C$2)^2/$C$2/$C$2</f>
        <v>8.3882476583090095E-3</v>
      </c>
      <c r="Z322" s="16">
        <f>(D322-$D$2)^2/$D$2/$D$2</f>
        <v>2.3511669279993176E-3</v>
      </c>
      <c r="AA322" s="16">
        <f>(E322-$E$2)^2/$E$2/$E$2</f>
        <v>1.8280452722170114E-2</v>
      </c>
      <c r="AB322" s="16">
        <f>(F322-$F$2)^2/$F$2/$F$2</f>
        <v>2.1525437852325975E-3</v>
      </c>
      <c r="AC322" s="16">
        <f>(G322-$G$2)^2/$G$2/$G$2</f>
        <v>1.0053695392576303E-2</v>
      </c>
      <c r="AD322" s="16">
        <f>(H322-$H$2)^2/$H$2/$H$2</f>
        <v>1.8280945819377312E-2</v>
      </c>
      <c r="AE322" s="66">
        <f t="shared" si="15"/>
        <v>6.1649538611075957E-2</v>
      </c>
      <c r="AF322" s="66"/>
      <c r="AG322" s="66"/>
    </row>
    <row r="323" spans="1:33" x14ac:dyDescent="0.25">
      <c r="A323">
        <v>322</v>
      </c>
      <c r="B323" s="49">
        <v>5.6485626531002403E-4</v>
      </c>
      <c r="C323" s="49">
        <v>7.3057641458309902E-9</v>
      </c>
      <c r="D323" s="49">
        <v>1.11090378352215E-3</v>
      </c>
      <c r="E323" s="49">
        <v>1.6307793971260701E-5</v>
      </c>
      <c r="F323" s="49">
        <v>8.6458169191253392E-6</v>
      </c>
      <c r="G323" s="49">
        <v>1.5244140032819699E-6</v>
      </c>
      <c r="H323" s="49">
        <v>4.8015092513684001E-4</v>
      </c>
      <c r="I323" s="50"/>
      <c r="J323">
        <v>0.95481473140289796</v>
      </c>
      <c r="K323" s="49">
        <f t="shared" si="13"/>
        <v>6.9756512305945393E-9</v>
      </c>
      <c r="L323">
        <v>-8.1564152414200333</v>
      </c>
      <c r="M323">
        <v>1.59476385408609E-3</v>
      </c>
      <c r="N323">
        <v>0</v>
      </c>
      <c r="O323">
        <v>-3.2472608567044929</v>
      </c>
      <c r="P323">
        <v>-3.6452978981245101</v>
      </c>
      <c r="Q323">
        <f>(LOG10(K323)-L323)^2/$AM$20/$AM$20</f>
        <v>7.800504017605242E-23</v>
      </c>
      <c r="R323" s="25">
        <f>(V323-M323)^2/$AM$18/$AM$18</f>
        <v>5.5736292603501686E-2</v>
      </c>
      <c r="S323" s="16">
        <f t="shared" si="14"/>
        <v>5.1439861553624542E-17</v>
      </c>
      <c r="T323">
        <f>(LOG10(B323)-O323)^2/$AM$17/$AM$17</f>
        <v>1.604775722591727E-7</v>
      </c>
      <c r="U323">
        <f>(LOG10(H323)-P323)^2/$AM$21/$AM$21</f>
        <v>2.6679248033368821E-2</v>
      </c>
      <c r="V323">
        <f>SUM($AI$9*B323,$AJ$9*C323,$AK$9*D323,$AL$9*E323,$AM$9*F323,$AN$9*G323)</f>
        <v>1.1297125255995369E-3</v>
      </c>
      <c r="W323" s="16">
        <f>$AI$8*B323+$AJ$8*C323+$AK$8*D323+$AM$8*F323+$AN$8*G323</f>
        <v>5.0205111454189625E-12</v>
      </c>
      <c r="X323" s="16">
        <f>(B323-$B$2)^2/$B$2/$B$2</f>
        <v>2.1611075336258629E-2</v>
      </c>
      <c r="Y323" s="16">
        <f>(C323-$C$2)^2/$C$2/$C$2</f>
        <v>0.10148027163902479</v>
      </c>
      <c r="Z323" s="16">
        <f>(D323-$D$2)^2/$D$2/$D$2</f>
        <v>2.3510161071106345E-2</v>
      </c>
      <c r="AA323" s="16">
        <f>(E323-$E$2)^2/$E$2/$E$2</f>
        <v>0.26869627672773194</v>
      </c>
      <c r="AB323" s="16">
        <f>(F323-$F$2)^2/$F$2/$F$2</f>
        <v>1.5019293414992288E-2</v>
      </c>
      <c r="AC323" s="16">
        <f>(G323-$G$2)^2/$G$2/$G$2</f>
        <v>5.7790884648175216E-2</v>
      </c>
      <c r="AD323" s="16">
        <f>(H323-$H$2)^2/$H$2/$H$2</f>
        <v>0.26870685621102647</v>
      </c>
      <c r="AE323" s="66">
        <f t="shared" si="15"/>
        <v>0.75681481904831571</v>
      </c>
      <c r="AF323" s="66"/>
      <c r="AG323" s="66"/>
    </row>
    <row r="324" spans="1:33" x14ac:dyDescent="0.25">
      <c r="A324">
        <v>323</v>
      </c>
      <c r="B324" s="49">
        <v>5.1195060164536304E-4</v>
      </c>
      <c r="C324" s="49">
        <v>5.9929732694550597E-9</v>
      </c>
      <c r="D324" s="49">
        <v>1.00306147261504E-3</v>
      </c>
      <c r="E324" s="49">
        <v>1.20925548275109E-5</v>
      </c>
      <c r="F324" s="49">
        <v>9.4947548306550893E-6</v>
      </c>
      <c r="G324" s="49">
        <v>1.85620453965428E-6</v>
      </c>
      <c r="H324" s="49">
        <v>3.5603974780462801E-4</v>
      </c>
      <c r="I324" s="50"/>
      <c r="J324">
        <v>0.95532023621101003</v>
      </c>
      <c r="K324" s="49">
        <f t="shared" ref="K324:K387" si="16">C324*J324</f>
        <v>5.7252086393820767E-9</v>
      </c>
      <c r="L324">
        <v>-8.2422086819757219</v>
      </c>
      <c r="M324">
        <v>7.9291000855634495E-4</v>
      </c>
      <c r="N324">
        <v>0</v>
      </c>
      <c r="O324">
        <v>-3.4940104645579164</v>
      </c>
      <c r="P324">
        <v>-3.3425569906710537</v>
      </c>
      <c r="Q324">
        <f>(LOG10(K324)-L324)^2/$AM$20/$AM$20</f>
        <v>1.0130135423505503E-21</v>
      </c>
      <c r="R324" s="25">
        <f>(V324-M324)^2/$AM$18/$AM$18</f>
        <v>1.3750773025535736E-2</v>
      </c>
      <c r="S324" s="16">
        <f t="shared" ref="S324:S387" si="17">W324^2/$AM$19/$AM$19</f>
        <v>1.8217252627351582E-16</v>
      </c>
      <c r="T324">
        <f>(LOG10(B324)-O324)^2/$AM$17/$AM$17</f>
        <v>1.0326474234260839E-2</v>
      </c>
      <c r="U324">
        <f>(LOG10(H324)-P324)^2/$AM$21/$AM$21</f>
        <v>2.806060572666177E-3</v>
      </c>
      <c r="V324">
        <f>SUM($AI$9*B324,$AJ$9*C324,$AK$9*D324,$AL$9*E324,$AM$9*F324,$AN$9*G324)</f>
        <v>1.0239011938427349E-3</v>
      </c>
      <c r="W324" s="16">
        <f>$AI$8*B324+$AJ$8*C324+$AK$8*D324+$AM$8*F324+$AN$8*G324</f>
        <v>9.4479912084010086E-12</v>
      </c>
      <c r="X324" s="16">
        <f>(B324-$B$2)^2/$B$2/$B$2</f>
        <v>1.5662509447268707E-3</v>
      </c>
      <c r="Y324" s="16">
        <f>(C324-$C$2)^2/$C$2/$C$2</f>
        <v>6.662546556282135E-3</v>
      </c>
      <c r="Z324" s="16">
        <f>(D324-$D$2)^2/$D$2/$D$2</f>
        <v>1.7114211321895307E-3</v>
      </c>
      <c r="AA324" s="16">
        <f>(E324-$E$2)^2/$E$2/$E$2</f>
        <v>1.584921711020652E-2</v>
      </c>
      <c r="AB324" s="16">
        <f>(F324-$F$2)^2/$F$2/$F$2</f>
        <v>1.3246837912495328E-3</v>
      </c>
      <c r="AC324" s="16">
        <f>(G324-$G$2)^2/$G$2/$G$2</f>
        <v>5.6353425900673255E-3</v>
      </c>
      <c r="AD324" s="16">
        <f>(H324-$H$2)^2/$H$2/$H$2</f>
        <v>1.5849729177529807E-2</v>
      </c>
      <c r="AE324" s="66">
        <f t="shared" ref="AE324:AE387" si="18">SUM(X324:AD324)</f>
        <v>4.8599191302251724E-2</v>
      </c>
      <c r="AF324" s="66"/>
      <c r="AG324" s="66"/>
    </row>
    <row r="325" spans="1:33" x14ac:dyDescent="0.25">
      <c r="A325">
        <v>324</v>
      </c>
      <c r="B325" s="49">
        <v>4.1324321837603502E-4</v>
      </c>
      <c r="C325" s="49">
        <v>3.8771539437785099E-9</v>
      </c>
      <c r="D325" s="49">
        <v>8.0030983059615102E-4</v>
      </c>
      <c r="E325" s="49">
        <v>6.2554457971586504E-6</v>
      </c>
      <c r="F325" s="49">
        <v>1.16587916362743E-5</v>
      </c>
      <c r="G325" s="49">
        <v>2.86290057117321E-6</v>
      </c>
      <c r="H325" s="49">
        <v>1.8417671670531899E-4</v>
      </c>
      <c r="I325" s="50"/>
      <c r="J325">
        <v>0.95628098982165299</v>
      </c>
      <c r="K325" s="49">
        <f t="shared" si="16"/>
        <v>3.7076486110474389E-9</v>
      </c>
      <c r="L325">
        <v>-8.4309014324783522</v>
      </c>
      <c r="M325">
        <v>1.1151779101051199E-3</v>
      </c>
      <c r="N325">
        <v>0</v>
      </c>
      <c r="O325">
        <v>-3.3667626979166352</v>
      </c>
      <c r="P325">
        <v>-3.5571925546864187</v>
      </c>
      <c r="Q325">
        <f>(LOG10(K325)-L325)^2/$AM$20/$AM$20</f>
        <v>5.0818037784545544E-22</v>
      </c>
      <c r="R325" s="25">
        <f>(V325-M325)^2/$AM$18/$AM$18</f>
        <v>2.1478513006579963E-2</v>
      </c>
      <c r="S325" s="16">
        <f t="shared" si="17"/>
        <v>5.8164369507646155E-19</v>
      </c>
      <c r="T325">
        <f>(LOG10(B325)-O325)^2/$AM$17/$AM$17</f>
        <v>7.2518567529039388E-5</v>
      </c>
      <c r="U325">
        <f>(LOG10(H325)-P325)^2/$AM$21/$AM$21</f>
        <v>7.8830176086462991E-3</v>
      </c>
      <c r="V325">
        <f>SUM($AI$9*B325,$AJ$9*C325,$AK$9*D325,$AL$9*E325,$AM$9*F325,$AN$9*G325)</f>
        <v>8.2648643728592901E-4</v>
      </c>
      <c r="W325" s="16">
        <f>$AI$8*B325+$AJ$8*C325+$AK$8*D325+$AM$8*F325+$AN$8*G325</f>
        <v>-5.3385898005696799E-13</v>
      </c>
      <c r="X325" s="16">
        <f>(B325-$B$2)^2/$B$2/$B$2</f>
        <v>2.5876280195526784E-2</v>
      </c>
      <c r="Y325" s="16">
        <f>(C325-$C$2)^2/$C$2/$C$2</f>
        <v>9.0145918746705828E-2</v>
      </c>
      <c r="Z325" s="16">
        <f>(D325-$D$2)^2/$D$2/$D$2</f>
        <v>2.8603465323763025E-2</v>
      </c>
      <c r="AA325" s="16">
        <f>(E325-$E$2)^2/$E$2/$E$2</f>
        <v>0.17437160140701463</v>
      </c>
      <c r="AB325" s="16">
        <f>(F325-$F$2)^2/$F$2/$F$2</f>
        <v>3.357234902114424E-2</v>
      </c>
      <c r="AC325" s="16">
        <f>(G325-$G$2)^2/$G$2/$G$2</f>
        <v>0.18195277737159155</v>
      </c>
      <c r="AD325" s="16">
        <f>(H325-$H$2)^2/$H$2/$H$2</f>
        <v>0.1743751561503899</v>
      </c>
      <c r="AE325" s="66">
        <f t="shared" si="18"/>
        <v>0.70889754821613593</v>
      </c>
      <c r="AF325" s="66"/>
      <c r="AG325" s="66"/>
    </row>
    <row r="326" spans="1:33" x14ac:dyDescent="0.25">
      <c r="A326">
        <v>325</v>
      </c>
      <c r="B326" s="49">
        <v>4.0638812292341498E-4</v>
      </c>
      <c r="C326" s="49">
        <v>3.74642830161746E-9</v>
      </c>
      <c r="D326" s="49">
        <v>7.8612148373228001E-4</v>
      </c>
      <c r="E326" s="49">
        <v>5.9382711301244101E-6</v>
      </c>
      <c r="F326" s="49">
        <v>1.1848083072259E-5</v>
      </c>
      <c r="G326" s="49">
        <v>2.9623429226559699E-6</v>
      </c>
      <c r="H326" s="49">
        <v>1.7483815332419199E-4</v>
      </c>
      <c r="I326" s="50"/>
      <c r="J326">
        <v>0.95634848703736797</v>
      </c>
      <c r="K326" s="49">
        <f t="shared" si="16"/>
        <v>3.5828910380458341E-9</v>
      </c>
      <c r="L326">
        <v>-8.445766399310779</v>
      </c>
      <c r="M326">
        <v>1.23454358566357E-3</v>
      </c>
      <c r="N326">
        <v>0</v>
      </c>
      <c r="O326">
        <v>-3.4047056526799255</v>
      </c>
      <c r="P326">
        <v>-3.684040156039341</v>
      </c>
      <c r="Q326">
        <f>(LOG10(K326)-L326)^2/$AM$20/$AM$20</f>
        <v>1.746651640129672E-22</v>
      </c>
      <c r="R326" s="25">
        <f>(V326-M326)^2/$AM$18/$AM$18</f>
        <v>4.5843966938746414E-2</v>
      </c>
      <c r="S326" s="16">
        <f t="shared" si="17"/>
        <v>5.6104901044955806E-19</v>
      </c>
      <c r="T326">
        <f>(LOG10(B326)-O326)^2/$AM$17/$AM$17</f>
        <v>4.6557828706572963E-5</v>
      </c>
      <c r="U326">
        <f>(LOG10(H326)-P326)^2/$AM$21/$AM$21</f>
        <v>1.3440887973159069E-3</v>
      </c>
      <c r="V326">
        <f>SUM($AI$9*B326,$AJ$9*C326,$AK$9*D326,$AL$9*E326,$AM$9*F326,$AN$9*G326)</f>
        <v>8.127762463711524E-4</v>
      </c>
      <c r="W326" s="16">
        <f>$AI$8*B326+$AJ$8*C326+$AK$8*D326+$AM$8*F326+$AN$8*G326</f>
        <v>-5.2432243430954148E-13</v>
      </c>
      <c r="X326" s="16">
        <f>(B326-$B$2)^2/$B$2/$B$2</f>
        <v>3.0548445487738683E-2</v>
      </c>
      <c r="Y326" s="16">
        <f>(C326-$C$2)^2/$C$2/$C$2</f>
        <v>0.10487023309565313</v>
      </c>
      <c r="Z326" s="16">
        <f>(D326-$D$2)^2/$D$2/$D$2</f>
        <v>3.3802956463547959E-2</v>
      </c>
      <c r="AA326" s="16">
        <f>(E326-$E$2)^2/$E$2/$E$2</f>
        <v>0.19990666731959206</v>
      </c>
      <c r="AB326" s="16">
        <f>(F326-$F$2)^2/$F$2/$F$2</f>
        <v>4.0981305638366522E-2</v>
      </c>
      <c r="AC326" s="16">
        <f>(G326-$G$2)^2/$G$2/$G$2</f>
        <v>0.22668122401359894</v>
      </c>
      <c r="AD326" s="16">
        <f>(H326-$H$2)^2/$H$2/$H$2</f>
        <v>0.19991059159439509</v>
      </c>
      <c r="AE326" s="66">
        <f t="shared" si="18"/>
        <v>0.83670142361289235</v>
      </c>
      <c r="AF326" s="66"/>
      <c r="AG326" s="66"/>
    </row>
    <row r="327" spans="1:33" x14ac:dyDescent="0.25">
      <c r="A327">
        <v>326</v>
      </c>
      <c r="B327" s="49">
        <v>6.2626764247645497E-4</v>
      </c>
      <c r="C327" s="49">
        <v>8.9848480735320008E-9</v>
      </c>
      <c r="D327" s="49">
        <v>1.2356232483450699E-3</v>
      </c>
      <c r="E327" s="49">
        <v>2.2278346440282399E-5</v>
      </c>
      <c r="F327" s="49">
        <v>7.8399292100398698E-6</v>
      </c>
      <c r="G327" s="49">
        <v>1.24116932164853E-6</v>
      </c>
      <c r="H327" s="49">
        <v>6.5594585488589895E-4</v>
      </c>
      <c r="I327" s="50"/>
      <c r="J327">
        <v>0.95423669239461495</v>
      </c>
      <c r="K327" s="49">
        <f t="shared" si="16"/>
        <v>8.573671707355304E-9</v>
      </c>
      <c r="L327">
        <v>-8.0668331499878825</v>
      </c>
      <c r="M327">
        <v>6.3809957557923395E-4</v>
      </c>
      <c r="N327">
        <v>0</v>
      </c>
      <c r="O327">
        <v>-3.792344023034353</v>
      </c>
      <c r="P327">
        <v>-3.3518091778099723</v>
      </c>
      <c r="Q327">
        <f>(LOG10(K327)-L327)^2/$AM$20/$AM$20</f>
        <v>2.2238312351151463E-24</v>
      </c>
      <c r="R327" s="25">
        <f>(V327-M327)^2/$AM$18/$AM$18</f>
        <v>9.729470448057552E-2</v>
      </c>
      <c r="S327" s="16">
        <f t="shared" si="17"/>
        <v>8.063564831799462E-17</v>
      </c>
      <c r="T327">
        <f>(LOG10(B327)-O327)^2/$AM$17/$AM$17</f>
        <v>8.6760879677792238E-2</v>
      </c>
      <c r="U327">
        <f>(LOG10(H327)-P327)^2/$AM$21/$AM$21</f>
        <v>7.1129969016751988E-3</v>
      </c>
      <c r="V327">
        <f>SUM($AI$9*B327,$AJ$9*C327,$AK$9*D327,$AL$9*E327,$AM$9*F327,$AN$9*G327)</f>
        <v>1.2525352912387249E-3</v>
      </c>
      <c r="W327" s="16">
        <f>$AI$8*B327+$AJ$8*C327+$AK$8*D327+$AM$8*F327+$AN$8*G327</f>
        <v>-6.285814798084443E-12</v>
      </c>
      <c r="X327" s="16">
        <f>(B327-$B$2)^2/$B$2/$B$2</f>
        <v>7.3826367834303505E-2</v>
      </c>
      <c r="Y327" s="16">
        <f>(C327-$C$2)^2/$C$2/$C$2</f>
        <v>0.38639188434721422</v>
      </c>
      <c r="Z327" s="16">
        <f>(D327-$D$2)^2/$D$2/$D$2</f>
        <v>7.9983109752574222E-2</v>
      </c>
      <c r="AA327" s="16">
        <f>(E327-$E$2)^2/$E$2/$E$2</f>
        <v>1.1540250499295541</v>
      </c>
      <c r="AB327" s="16">
        <f>(F327-$F$2)^2/$F$2/$F$2</f>
        <v>4.1755313157032611E-2</v>
      </c>
      <c r="AC327" s="16">
        <f>(G327-$G$2)^2/$G$2/$G$2</f>
        <v>0.14556955566294374</v>
      </c>
      <c r="AD327" s="16">
        <f>(H327-$H$2)^2/$H$2/$H$2</f>
        <v>1.1540805014282778</v>
      </c>
      <c r="AE327" s="66">
        <f t="shared" si="18"/>
        <v>3.0356317821119001</v>
      </c>
      <c r="AF327" s="66"/>
      <c r="AG327" s="66"/>
    </row>
    <row r="328" spans="1:33" x14ac:dyDescent="0.25">
      <c r="A328">
        <v>327</v>
      </c>
      <c r="B328" s="49">
        <v>4.8714066822026103E-4</v>
      </c>
      <c r="C328" s="49">
        <v>5.4201968769820796E-9</v>
      </c>
      <c r="D328" s="49">
        <v>9.5232299546885299E-4</v>
      </c>
      <c r="E328" s="49">
        <v>1.03891903230613E-5</v>
      </c>
      <c r="F328" s="49">
        <v>9.9562609946866401E-6</v>
      </c>
      <c r="G328" s="49">
        <v>2.0512396653265102E-6</v>
      </c>
      <c r="H328" s="49">
        <v>3.0588707288180998E-4</v>
      </c>
      <c r="I328" s="50"/>
      <c r="J328">
        <v>0.95555963309143099</v>
      </c>
      <c r="K328" s="49">
        <f t="shared" si="16"/>
        <v>5.1793213390523162E-9</v>
      </c>
      <c r="L328">
        <v>-8.285727143342422</v>
      </c>
      <c r="M328">
        <v>5.1832157016157797E-4</v>
      </c>
      <c r="N328">
        <v>0</v>
      </c>
      <c r="O328">
        <v>-3.4677425919107812</v>
      </c>
      <c r="P328">
        <v>-3.1990720580185958</v>
      </c>
      <c r="Q328">
        <f>(LOG10(K328)-L328)^2/$AM$20/$AM$20</f>
        <v>3.7215175846961618E-24</v>
      </c>
      <c r="R328" s="25">
        <f>(V328-M328)^2/$AM$18/$AM$18</f>
        <v>5.3578351177015808E-2</v>
      </c>
      <c r="S328" s="16">
        <f t="shared" si="17"/>
        <v>4.8233776063293278E-19</v>
      </c>
      <c r="T328">
        <f>(LOG10(B328)-O328)^2/$AM$17/$AM$17</f>
        <v>6.0370553040211411E-3</v>
      </c>
      <c r="U328">
        <f>(LOG10(H328)-P328)^2/$AM$21/$AM$21</f>
        <v>2.4864057531091267E-2</v>
      </c>
      <c r="V328">
        <f>SUM($AI$9*B328,$AJ$9*C328,$AK$9*D328,$AL$9*E328,$AM$9*F328,$AN$9*G328)</f>
        <v>9.7428133692667581E-4</v>
      </c>
      <c r="W328" s="16">
        <f>$AI$8*B328+$AJ$8*C328+$AK$8*D328+$AM$8*F328+$AN$8*G328</f>
        <v>-4.8615378504145894E-13</v>
      </c>
      <c r="X328" s="16">
        <f>(B328-$B$2)^2/$B$2/$B$2</f>
        <v>1.1671773800499943E-4</v>
      </c>
      <c r="Y328" s="16">
        <f>(C328-$C$2)^2/$C$2/$C$2</f>
        <v>4.7312621031086018E-4</v>
      </c>
      <c r="Z328" s="16">
        <f>(D328-$D$2)^2/$D$2/$D$2</f>
        <v>1.2784600884601361E-4</v>
      </c>
      <c r="AA328" s="16">
        <f>(E328-$E$2)^2/$E$2/$E$2</f>
        <v>1.0693150064904004E-3</v>
      </c>
      <c r="AB328" s="16">
        <f>(F328-$F$2)^2/$F$2/$F$2</f>
        <v>1.0901735205527186E-4</v>
      </c>
      <c r="AC328" s="16">
        <f>(G328-$G$2)^2/$G$2/$G$2</f>
        <v>4.8909271963833525E-4</v>
      </c>
      <c r="AD328" s="16">
        <f>(H328-$H$2)^2/$H$2/$H$2</f>
        <v>1.0693461541759633E-3</v>
      </c>
      <c r="AE328" s="66">
        <f t="shared" si="18"/>
        <v>3.4544611895218442E-3</v>
      </c>
      <c r="AF328" s="66"/>
      <c r="AG328" s="66"/>
    </row>
    <row r="329" spans="1:33" x14ac:dyDescent="0.25">
      <c r="A329">
        <v>328</v>
      </c>
      <c r="B329" s="49">
        <v>5.7028993978794904E-4</v>
      </c>
      <c r="C329" s="49">
        <v>7.4476181523120002E-9</v>
      </c>
      <c r="D329" s="49">
        <v>1.12195670928661E-3</v>
      </c>
      <c r="E329" s="49">
        <v>1.67878903181151E-5</v>
      </c>
      <c r="F329" s="49">
        <v>8.5675295733195493E-6</v>
      </c>
      <c r="G329" s="49">
        <v>1.49555444001275E-6</v>
      </c>
      <c r="H329" s="49">
        <v>4.94286667892899E-4</v>
      </c>
      <c r="I329" s="50"/>
      <c r="J329">
        <v>0.954763205660346</v>
      </c>
      <c r="K329" s="49">
        <f t="shared" si="16"/>
        <v>7.1107117816355886E-9</v>
      </c>
      <c r="L329">
        <v>-8.1480869242544056</v>
      </c>
      <c r="M329">
        <v>1.64993431316434E-3</v>
      </c>
      <c r="N329">
        <v>0</v>
      </c>
      <c r="O329">
        <v>-3.2730217925878744</v>
      </c>
      <c r="P329">
        <v>-3.4700584934527341</v>
      </c>
      <c r="Q329">
        <f>(LOG10(K329)-L329)^2/$AM$20/$AM$20</f>
        <v>2.0194839173657902E-26</v>
      </c>
      <c r="R329" s="25">
        <f>(V329-M329)^2/$AM$18/$AM$18</f>
        <v>6.6861557296502935E-2</v>
      </c>
      <c r="S329" s="16">
        <f t="shared" si="17"/>
        <v>3.8100436856402136E-17</v>
      </c>
      <c r="T329">
        <f>(LOG10(B329)-O329)^2/$AM$17/$AM$17</f>
        <v>2.1195724610246523E-4</v>
      </c>
      <c r="U329">
        <f>(LOG10(H329)-P329)^2/$AM$21/$AM$21</f>
        <v>6.727066337603187E-3</v>
      </c>
      <c r="V329">
        <f>SUM($AI$9*B329,$AJ$9*C329,$AK$9*D329,$AL$9*E329,$AM$9*F329,$AN$9*G329)</f>
        <v>1.1405798752551096E-3</v>
      </c>
      <c r="W329" s="16">
        <f>$AI$8*B329+$AJ$8*C329+$AK$8*D329+$AM$8*F329+$AN$8*G329</f>
        <v>4.3207885923332383E-12</v>
      </c>
      <c r="X329" s="16">
        <f>(B329-$B$2)^2/$B$2/$B$2</f>
        <v>2.4976886145540424E-2</v>
      </c>
      <c r="Y329" s="16">
        <f>(C329-$C$2)^2/$C$2/$C$2</f>
        <v>0.11844733943988305</v>
      </c>
      <c r="Z329" s="16">
        <f>(D329-$D$2)^2/$D$2/$D$2</f>
        <v>2.7160781191279723E-2</v>
      </c>
      <c r="AA329" s="16">
        <f>(E329-$E$2)^2/$E$2/$E$2</f>
        <v>0.31703570288418753</v>
      </c>
      <c r="AB329" s="16">
        <f>(F329-$F$2)^2/$F$2/$F$2</f>
        <v>1.7029846489247824E-2</v>
      </c>
      <c r="AC329" s="16">
        <f>(G329-$G$2)^2/$G$2/$G$2</f>
        <v>6.4911739917774935E-2</v>
      </c>
      <c r="AD329" s="16">
        <f>(H329-$H$2)^2/$H$2/$H$2</f>
        <v>0.31704842293699886</v>
      </c>
      <c r="AE329" s="66">
        <f t="shared" si="18"/>
        <v>0.88661071900491228</v>
      </c>
      <c r="AF329" s="66"/>
      <c r="AG329" s="66"/>
    </row>
    <row r="330" spans="1:33" x14ac:dyDescent="0.25">
      <c r="A330">
        <v>329</v>
      </c>
      <c r="B330" s="49">
        <v>3.9370495740224899E-4</v>
      </c>
      <c r="C330" s="49">
        <v>3.51013647064082E-9</v>
      </c>
      <c r="D330" s="49">
        <v>7.5982120837196404E-4</v>
      </c>
      <c r="E330" s="49">
        <v>5.3791096433725397E-6</v>
      </c>
      <c r="F330" s="49">
        <v>1.22156779258257E-5</v>
      </c>
      <c r="G330" s="49">
        <v>3.16086121989757E-6</v>
      </c>
      <c r="H330" s="49">
        <v>1.5837480008960199E-4</v>
      </c>
      <c r="I330" s="50"/>
      <c r="J330">
        <v>0.956473600705807</v>
      </c>
      <c r="K330" s="49">
        <f t="shared" si="16"/>
        <v>3.3573528690425984E-9</v>
      </c>
      <c r="L330">
        <v>-8.4740030106022903</v>
      </c>
      <c r="M330">
        <v>6.8115861923140797E-4</v>
      </c>
      <c r="N330">
        <v>0</v>
      </c>
      <c r="O330">
        <v>-3.3516514273749909</v>
      </c>
      <c r="P330">
        <v>-3.4847595393916979</v>
      </c>
      <c r="Q330">
        <f>(LOG10(K330)-L330)^2/$AM$20/$AM$20</f>
        <v>7.6520377525586151E-22</v>
      </c>
      <c r="R330" s="25">
        <f>(V330-M330)^2/$AM$18/$AM$18</f>
        <v>2.9094089571004094E-3</v>
      </c>
      <c r="S330" s="16">
        <f t="shared" si="17"/>
        <v>5.1540989531592351E-19</v>
      </c>
      <c r="T330">
        <f>(LOG10(B330)-O330)^2/$AM$17/$AM$17</f>
        <v>7.0696666004174235E-4</v>
      </c>
      <c r="U330">
        <f>(LOG10(H330)-P330)^2/$AM$21/$AM$21</f>
        <v>2.4893641827813732E-2</v>
      </c>
      <c r="V330">
        <f>SUM($AI$9*B330,$AJ$9*C330,$AK$9*D330,$AL$9*E330,$AM$9*F330,$AN$9*G330)</f>
        <v>7.8740991530704238E-4</v>
      </c>
      <c r="W330" s="16">
        <f>$AI$8*B330+$AJ$8*C330+$AK$8*D330+$AM$8*F330+$AN$8*G330</f>
        <v>-5.0254437486136738E-13</v>
      </c>
      <c r="X330" s="16">
        <f>(B330-$B$2)^2/$B$2/$B$2</f>
        <v>4.0214604977900748E-2</v>
      </c>
      <c r="Y330" s="16">
        <f>(C330-$C$2)^2/$C$2/$C$2</f>
        <v>0.13430992496402158</v>
      </c>
      <c r="Z330" s="16">
        <f>(D330-$D$2)^2/$D$2/$D$2</f>
        <v>4.4588761348620345E-2</v>
      </c>
      <c r="AA330" s="16">
        <f>(E330-$E$2)^2/$E$2/$E$2</f>
        <v>0.24917140847444527</v>
      </c>
      <c r="AB330" s="16">
        <f>(F330-$F$2)^2/$F$2/$F$2</f>
        <v>5.7477602981310313E-2</v>
      </c>
      <c r="AC330" s="16">
        <f>(G330-$G$2)^2/$G$2/$G$2</f>
        <v>0.33066008895523324</v>
      </c>
      <c r="AD330" s="16">
        <f>(H330-$H$2)^2/$H$2/$H$2</f>
        <v>0.24917595847897037</v>
      </c>
      <c r="AE330" s="66">
        <f t="shared" si="18"/>
        <v>1.105598350180502</v>
      </c>
      <c r="AF330" s="66"/>
      <c r="AG330" s="66"/>
    </row>
    <row r="331" spans="1:33" x14ac:dyDescent="0.25">
      <c r="A331">
        <v>330</v>
      </c>
      <c r="B331" s="49">
        <v>3.1506042174141001E-4</v>
      </c>
      <c r="C331" s="49">
        <v>2.2069392421735401E-9</v>
      </c>
      <c r="D331" s="49">
        <v>5.9479330737098395E-4</v>
      </c>
      <c r="E331" s="49">
        <v>2.6521148914832898E-6</v>
      </c>
      <c r="F331" s="49">
        <v>1.5155639437436099E-5</v>
      </c>
      <c r="G331" s="49">
        <v>5.0184579904014197E-6</v>
      </c>
      <c r="H331" s="49">
        <v>7.80845142892574E-5</v>
      </c>
      <c r="I331" s="50"/>
      <c r="J331">
        <v>0.95725461235816001</v>
      </c>
      <c r="K331" s="49">
        <f t="shared" si="16"/>
        <v>2.1126027687648436E-9</v>
      </c>
      <c r="L331">
        <v>-8.6751821552252846</v>
      </c>
      <c r="M331">
        <v>1.76599514790223E-3</v>
      </c>
      <c r="N331">
        <v>0</v>
      </c>
      <c r="O331">
        <v>-3.5920289974927573</v>
      </c>
      <c r="P331">
        <v>-3.572825379611082</v>
      </c>
      <c r="Q331">
        <f>(LOG10(K331)-L331)^2/$AM$20/$AM$20</f>
        <v>4.6720553462710463E-21</v>
      </c>
      <c r="R331" s="25">
        <f>(V331-M331)^2/$AM$18/$AM$18</f>
        <v>0.33250398434760764</v>
      </c>
      <c r="S331" s="16">
        <f t="shared" si="17"/>
        <v>7.8090159852433139E-17</v>
      </c>
      <c r="T331">
        <f>(LOG10(B331)-O331)^2/$AM$17/$AM$17</f>
        <v>2.0440728380694134E-3</v>
      </c>
      <c r="U331">
        <f>(LOG10(H331)-P331)^2/$AM$21/$AM$21</f>
        <v>7.1451884757444004E-2</v>
      </c>
      <c r="V331">
        <f>SUM($AI$9*B331,$AJ$9*C331,$AK$9*D331,$AL$9*E331,$AM$9*F331,$AN$9*G331)</f>
        <v>6.3012083729701543E-4</v>
      </c>
      <c r="W331" s="16">
        <f>$AI$8*B331+$AJ$8*C331+$AK$8*D331+$AM$8*F331+$AN$8*G331</f>
        <v>6.1858045820808332E-12</v>
      </c>
      <c r="X331" s="16">
        <f>(B331-$B$2)^2/$B$2/$B$2</f>
        <v>0.12976764924571155</v>
      </c>
      <c r="Y331" s="16">
        <f>(C331-$C$2)^2/$C$2/$C$2</f>
        <v>0.36202720094184471</v>
      </c>
      <c r="Z331" s="16">
        <f>(D331-$D$2)^2/$D$2/$D$2</f>
        <v>0.14629935081768736</v>
      </c>
      <c r="AA331" s="16">
        <f>(E331-$E$2)^2/$E$2/$E$2</f>
        <v>0.56711631620479253</v>
      </c>
      <c r="AB331" s="16">
        <f>(F331-$F$2)^2/$F$2/$F$2</f>
        <v>0.28956852856287751</v>
      </c>
      <c r="AC331" s="16">
        <f>(G331-$G$2)^2/$G$2/$G$2</f>
        <v>2.2519664173306535</v>
      </c>
      <c r="AD331" s="16">
        <f>(H331-$H$2)^2/$H$2/$H$2</f>
        <v>0.5671223586142754</v>
      </c>
      <c r="AE331" s="66">
        <f t="shared" si="18"/>
        <v>4.3138678217178423</v>
      </c>
      <c r="AF331" s="66"/>
      <c r="AG331" s="66"/>
    </row>
    <row r="332" spans="1:33" x14ac:dyDescent="0.25">
      <c r="A332">
        <v>331</v>
      </c>
      <c r="B332" s="49">
        <v>4.9208216899434903E-4</v>
      </c>
      <c r="C332" s="49">
        <v>5.53209138280848E-9</v>
      </c>
      <c r="D332" s="49">
        <v>9.6243863190724499E-4</v>
      </c>
      <c r="E332" s="49">
        <v>1.07151440879381E-5</v>
      </c>
      <c r="F332" s="49">
        <v>9.8606348004617102E-6</v>
      </c>
      <c r="G332" s="49">
        <v>2.0099690417869199E-6</v>
      </c>
      <c r="H332" s="49">
        <v>3.1548421562308399E-4</v>
      </c>
      <c r="I332" s="50"/>
      <c r="J332">
        <v>0.95551183472457801</v>
      </c>
      <c r="K332" s="49">
        <f t="shared" si="16"/>
        <v>5.2859787870513585E-9</v>
      </c>
      <c r="L332">
        <v>-8.2768745840480342</v>
      </c>
      <c r="M332">
        <v>5.4128587856107097E-4</v>
      </c>
      <c r="N332">
        <v>0</v>
      </c>
      <c r="O332">
        <v>-3.1368909789036001</v>
      </c>
      <c r="P332">
        <v>-3.8885908244319665</v>
      </c>
      <c r="Q332">
        <f>(LOG10(K332)-L332)^2/$AM$20/$AM$20</f>
        <v>1.5329429100180581E-24</v>
      </c>
      <c r="R332" s="25">
        <f>(V332-M332)^2/$AM$18/$AM$18</f>
        <v>5.0548167414135946E-2</v>
      </c>
      <c r="S332" s="16">
        <f t="shared" si="17"/>
        <v>4.5057542895788275E-19</v>
      </c>
      <c r="T332">
        <f>(LOG10(B332)-O332)^2/$AM$17/$AM$17</f>
        <v>7.3163553584678544E-3</v>
      </c>
      <c r="U332">
        <f>(LOG10(H332)-P332)^2/$AM$21/$AM$21</f>
        <v>3.7552327765088246E-2</v>
      </c>
      <c r="V332">
        <f>SUM($AI$9*B332,$AJ$9*C332,$AK$9*D332,$AL$9*E332,$AM$9*F332,$AN$9*G332)</f>
        <v>9.8416433845857263E-4</v>
      </c>
      <c r="W332" s="16">
        <f>$AI$8*B332+$AJ$8*C332+$AK$8*D332+$AM$8*F332+$AN$8*G332</f>
        <v>-4.698744089534591E-13</v>
      </c>
      <c r="X332" s="16">
        <f>(B332-$B$2)^2/$B$2/$B$2</f>
        <v>5.9182259970047371E-7</v>
      </c>
      <c r="Y332" s="16">
        <f>(C332-$C$2)^2/$C$2/$C$2</f>
        <v>2.4227194538003706E-6</v>
      </c>
      <c r="Z332" s="16">
        <f>(D332-$D$2)^2/$D$2/$D$2</f>
        <v>6.4792664643098642E-7</v>
      </c>
      <c r="AA332" s="16">
        <f>(E332-$E$2)^2/$E$2/$E$2</f>
        <v>5.531980158235027E-6</v>
      </c>
      <c r="AB332" s="16">
        <f>(F332-$F$2)^2/$F$2/$F$2</f>
        <v>5.4202742816612416E-7</v>
      </c>
      <c r="AC332" s="16">
        <f>(G332-$G$2)^2/$G$2/$G$2</f>
        <v>2.4044744945255209E-6</v>
      </c>
      <c r="AD332" s="16">
        <f>(H332-$H$2)^2/$H$2/$H$2</f>
        <v>5.5321438067555541E-6</v>
      </c>
      <c r="AE332" s="66">
        <f t="shared" si="18"/>
        <v>1.7673094587614056E-5</v>
      </c>
      <c r="AF332" s="66"/>
      <c r="AG332" s="66"/>
    </row>
    <row r="333" spans="1:33" x14ac:dyDescent="0.25">
      <c r="A333">
        <v>332</v>
      </c>
      <c r="B333" s="49">
        <v>5.0126113261016202E-4</v>
      </c>
      <c r="C333" s="49">
        <v>5.7428276233654197E-9</v>
      </c>
      <c r="D333" s="49">
        <v>9.812153984131509E-4</v>
      </c>
      <c r="E333" s="49">
        <v>1.13380680314124E-5</v>
      </c>
      <c r="F333" s="49">
        <v>9.6880036211983604E-6</v>
      </c>
      <c r="G333" s="49">
        <v>1.9366028264914198E-6</v>
      </c>
      <c r="H333" s="49">
        <v>3.3382514612840402E-4</v>
      </c>
      <c r="I333" s="50"/>
      <c r="J333">
        <v>0.95542320140781201</v>
      </c>
      <c r="K333" s="49">
        <f t="shared" si="16"/>
        <v>5.4868307530490055E-9</v>
      </c>
      <c r="L333">
        <v>-8.2606784358814505</v>
      </c>
      <c r="M333">
        <v>1.5363296460573701E-3</v>
      </c>
      <c r="N333">
        <v>0</v>
      </c>
      <c r="O333">
        <v>-3.2852653782639991</v>
      </c>
      <c r="P333">
        <v>-3.6434710829657129</v>
      </c>
      <c r="Q333">
        <f>(LOG10(K333)-L333)^2/$AM$20/$AM$20</f>
        <v>1.3368693547692772E-22</v>
      </c>
      <c r="R333" s="25">
        <f>(V333-M333)^2/$AM$18/$AM$18</f>
        <v>7.3435396969366837E-2</v>
      </c>
      <c r="S333" s="16">
        <f t="shared" si="17"/>
        <v>3.8456229711386168E-19</v>
      </c>
      <c r="T333">
        <f>(LOG10(B333)-O333)^2/$AM$17/$AM$17</f>
        <v>5.380655762540558E-5</v>
      </c>
      <c r="U333">
        <f>(LOG10(H333)-P333)^2/$AM$21/$AM$21</f>
        <v>6.9714259417887848E-3</v>
      </c>
      <c r="V333">
        <f>SUM($AI$9*B333,$AJ$9*C333,$AK$9*D333,$AL$9*E333,$AM$9*F333,$AN$9*G333)</f>
        <v>1.0025222656544156E-3</v>
      </c>
      <c r="W333" s="16">
        <f>$AI$8*B333+$AJ$8*C333+$AK$8*D333+$AM$8*F333+$AN$8*G333</f>
        <v>-4.3409160966988549E-13</v>
      </c>
      <c r="X333" s="16">
        <f>(B333-$B$2)^2/$B$2/$B$2</f>
        <v>3.1932491837724091E-4</v>
      </c>
      <c r="Y333" s="16">
        <f>(C333-$C$2)^2/$C$2/$C$2</f>
        <v>1.3306161266534099E-3</v>
      </c>
      <c r="Z333" s="16">
        <f>(D333-$D$2)^2/$D$2/$D$2</f>
        <v>3.4927609806249224E-4</v>
      </c>
      <c r="AA333" s="16">
        <f>(E333-$E$2)^2/$E$2/$E$2</f>
        <v>3.0964951389497617E-3</v>
      </c>
      <c r="AB333" s="16">
        <f>(F333-$F$2)^2/$F$2/$F$2</f>
        <v>2.8169493910391283E-4</v>
      </c>
      <c r="AC333" s="16">
        <f>(G333-$G$2)^2/$G$2/$G$2</f>
        <v>1.2254991556551126E-3</v>
      </c>
      <c r="AD333" s="16">
        <f>(H333-$H$2)^2/$H$2/$H$2</f>
        <v>3.0965909361849175E-3</v>
      </c>
      <c r="AE333" s="66">
        <f t="shared" si="18"/>
        <v>9.6994973129868479E-3</v>
      </c>
      <c r="AF333" s="66"/>
      <c r="AG333" s="66"/>
    </row>
    <row r="334" spans="1:33" x14ac:dyDescent="0.25">
      <c r="A334">
        <v>333</v>
      </c>
      <c r="B334" s="49">
        <v>4.9061007566776702E-4</v>
      </c>
      <c r="C334" s="49">
        <v>5.4986436537980402E-9</v>
      </c>
      <c r="D334" s="49">
        <v>9.5942567836004595E-4</v>
      </c>
      <c r="E334" s="49">
        <v>1.06173578985852E-5</v>
      </c>
      <c r="F334" s="49">
        <v>9.8889210559211493E-6</v>
      </c>
      <c r="G334" s="49">
        <v>2.02212998223718E-6</v>
      </c>
      <c r="H334" s="49">
        <v>3.1260507040916697E-4</v>
      </c>
      <c r="I334" s="50"/>
      <c r="J334">
        <v>0.95552606803726103</v>
      </c>
      <c r="K334" s="49">
        <f t="shared" si="16"/>
        <v>5.2540973500516796E-9</v>
      </c>
      <c r="L334">
        <v>-8.2795018846788384</v>
      </c>
      <c r="M334">
        <v>1.09256156305306E-3</v>
      </c>
      <c r="N334">
        <v>0</v>
      </c>
      <c r="O334">
        <v>-3.3697283600606518</v>
      </c>
      <c r="P334">
        <v>-3.4958201107745217</v>
      </c>
      <c r="Q334">
        <f>(LOG10(K334)-L334)^2/$AM$20/$AM$20</f>
        <v>3.5074510272779396E-23</v>
      </c>
      <c r="R334" s="25">
        <f>(V334-M334)^2/$AM$18/$AM$18</f>
        <v>3.1948446261880394E-3</v>
      </c>
      <c r="S334" s="16">
        <f t="shared" si="17"/>
        <v>4.6033798802172369E-19</v>
      </c>
      <c r="T334">
        <f>(LOG10(B334)-O334)^2/$AM$17/$AM$17</f>
        <v>9.1399870921790322E-4</v>
      </c>
      <c r="U334">
        <f>(LOG10(H334)-P334)^2/$AM$21/$AM$21</f>
        <v>2.108587297382241E-5</v>
      </c>
      <c r="V334">
        <f>SUM($AI$9*B334,$AJ$9*C334,$AK$9*D334,$AL$9*E334,$AM$9*F334,$AN$9*G334)</f>
        <v>9.8122015181047162E-4</v>
      </c>
      <c r="W334" s="16">
        <f>$AI$8*B334+$AJ$8*C334+$AK$8*D334+$AM$8*F334+$AN$8*G334</f>
        <v>-4.7493748444468417E-13</v>
      </c>
      <c r="X334" s="16">
        <f>(B334-$B$2)^2/$B$2/$B$2</f>
        <v>1.4126763125317197E-5</v>
      </c>
      <c r="Y334" s="16">
        <f>(C334-$C$2)^2/$C$2/$C$2</f>
        <v>5.765706952042643E-5</v>
      </c>
      <c r="Z334" s="16">
        <f>(D334-$D$2)^2/$D$2/$D$2</f>
        <v>1.5468174065637509E-5</v>
      </c>
      <c r="AA334" s="16">
        <f>(E334-$E$2)^2/$E$2/$E$2</f>
        <v>1.3125211669496432E-4</v>
      </c>
      <c r="AB334" s="16">
        <f>(F334-$F$2)^2/$F$2/$F$2</f>
        <v>1.3010023090979735E-5</v>
      </c>
      <c r="AC334" s="16">
        <f>(G334-$G$2)^2/$G$2/$G$2</f>
        <v>5.7917137272448191E-5</v>
      </c>
      <c r="AD334" s="16">
        <f>(H334-$H$2)^2/$H$2/$H$2</f>
        <v>1.3125599396346513E-4</v>
      </c>
      <c r="AE334" s="66">
        <f t="shared" si="18"/>
        <v>4.2068727773323853E-4</v>
      </c>
      <c r="AF334" s="66"/>
      <c r="AG334" s="66"/>
    </row>
    <row r="335" spans="1:33" x14ac:dyDescent="0.25">
      <c r="A335">
        <v>334</v>
      </c>
      <c r="B335" s="49">
        <v>5.6266007713387696E-4</v>
      </c>
      <c r="C335" s="49">
        <v>7.2488000394382999E-9</v>
      </c>
      <c r="D335" s="49">
        <v>1.1064353026478499E-3</v>
      </c>
      <c r="E335" s="49">
        <v>1.6116313112378899E-5</v>
      </c>
      <c r="F335" s="49">
        <v>8.6778873516341693E-6</v>
      </c>
      <c r="G335" s="49">
        <v>1.5363204278328499E-6</v>
      </c>
      <c r="H335" s="49">
        <v>4.7451305083625201E-4</v>
      </c>
      <c r="I335" s="50"/>
      <c r="J335">
        <v>0.95483557801595698</v>
      </c>
      <c r="K335" s="49">
        <f t="shared" si="16"/>
        <v>6.9214121755791611E-9</v>
      </c>
      <c r="L335">
        <v>-8.159805287403632</v>
      </c>
      <c r="M335">
        <v>1.1756004143594601E-3</v>
      </c>
      <c r="N335">
        <v>0</v>
      </c>
      <c r="O335">
        <v>-3.2776662269085945</v>
      </c>
      <c r="P335">
        <v>-3.2987296682242948</v>
      </c>
      <c r="Q335">
        <f>(LOG10(K335)-L335)^2/$AM$20/$AM$20</f>
        <v>6.268889076035033E-24</v>
      </c>
      <c r="R335" s="25">
        <f>(V335-M335)^2/$AM$18/$AM$18</f>
        <v>6.5152550463404876E-4</v>
      </c>
      <c r="S335" s="16">
        <f t="shared" si="17"/>
        <v>5.7085411365439792E-17</v>
      </c>
      <c r="T335">
        <f>(LOG10(B335)-O335)^2/$AM$17/$AM$17</f>
        <v>1.9477451799640864E-4</v>
      </c>
      <c r="U335">
        <f>(LOG10(H335)-P335)^2/$AM$21/$AM$21</f>
        <v>1.5652724999071623E-4</v>
      </c>
      <c r="V335">
        <f>SUM($AI$9*B335,$AJ$9*C335,$AK$9*D335,$AL$9*E335,$AM$9*F335,$AN$9*G335)</f>
        <v>1.1253201489789116E-3</v>
      </c>
      <c r="W335" s="16">
        <f>$AI$8*B335+$AJ$8*C335+$AK$8*D335+$AM$8*F335+$AN$8*G335</f>
        <v>5.2888421766077967E-12</v>
      </c>
      <c r="X335" s="16">
        <f>(B335-$B$2)^2/$B$2/$B$2</f>
        <v>2.0319772790921987E-2</v>
      </c>
      <c r="Y335" s="16">
        <f>(C335-$C$2)^2/$C$2/$C$2</f>
        <v>9.5035745310598468E-2</v>
      </c>
      <c r="Z335" s="16">
        <f>(D335-$D$2)^2/$D$2/$D$2</f>
        <v>2.210904292720775E-2</v>
      </c>
      <c r="AA335" s="16">
        <f>(E335-$E$2)^2/$E$2/$E$2</f>
        <v>0.25053141365256337</v>
      </c>
      <c r="AB335" s="16">
        <f>(F335-$F$2)^2/$F$2/$F$2</f>
        <v>1.4232123135425772E-2</v>
      </c>
      <c r="AC335" s="16">
        <f>(G335-$G$2)^2/$G$2/$G$2</f>
        <v>5.4973590692321557E-2</v>
      </c>
      <c r="AD335" s="16">
        <f>(H335-$H$2)^2/$H$2/$H$2</f>
        <v>0.25054120242145589</v>
      </c>
      <c r="AE335" s="66">
        <f t="shared" si="18"/>
        <v>0.70774289093049481</v>
      </c>
      <c r="AF335" s="66"/>
      <c r="AG335" s="66"/>
    </row>
    <row r="336" spans="1:33" x14ac:dyDescent="0.25">
      <c r="A336">
        <v>335</v>
      </c>
      <c r="B336" s="49">
        <v>3.8358309045077301E-4</v>
      </c>
      <c r="C336" s="49">
        <v>3.3267594064163102E-9</v>
      </c>
      <c r="D336" s="49">
        <v>7.3878222574576605E-4</v>
      </c>
      <c r="E336" s="49">
        <v>4.9580441141350699E-6</v>
      </c>
      <c r="F336" s="49">
        <v>1.25264728651175E-5</v>
      </c>
      <c r="G336" s="49">
        <v>3.3343366668222901E-6</v>
      </c>
      <c r="H336" s="49">
        <v>1.45977414510305E-4</v>
      </c>
      <c r="I336" s="50"/>
      <c r="J336">
        <v>0.95657365269703198</v>
      </c>
      <c r="K336" s="49">
        <f t="shared" si="16"/>
        <v>3.1822903970398596E-9</v>
      </c>
      <c r="L336">
        <v>-8.4972601916922059</v>
      </c>
      <c r="M336">
        <v>-4.10561719492458E-4</v>
      </c>
      <c r="N336">
        <v>0</v>
      </c>
      <c r="O336">
        <v>-3.3331332037868475</v>
      </c>
      <c r="P336">
        <v>-3.5134995008781278</v>
      </c>
      <c r="Q336">
        <f>(LOG10(K336)-L336)^2/$AM$20/$AM$20</f>
        <v>3.5424467981883253E-22</v>
      </c>
      <c r="R336" s="25">
        <f>(V336-M336)^2/$AM$18/$AM$18</f>
        <v>0.3574589920346074</v>
      </c>
      <c r="S336" s="16">
        <f t="shared" si="17"/>
        <v>4.7387675455046057E-19</v>
      </c>
      <c r="T336">
        <f>(LOG10(B336)-O336)^2/$AM$17/$AM$17</f>
        <v>1.722554721393978E-3</v>
      </c>
      <c r="U336">
        <f>(LOG10(H336)-P336)^2/$AM$21/$AM$21</f>
        <v>2.5955599454414259E-2</v>
      </c>
      <c r="V336">
        <f>SUM($AI$9*B336,$AJ$9*C336,$AK$9*D336,$AL$9*E336,$AM$9*F336,$AN$9*G336)</f>
        <v>7.6716618138341697E-4</v>
      </c>
      <c r="W336" s="16">
        <f>$AI$8*B336+$AJ$8*C336+$AK$8*D336+$AM$8*F336+$AN$8*G336</f>
        <v>-4.818709471733336E-13</v>
      </c>
      <c r="X336" s="16">
        <f>(B336-$B$2)^2/$B$2/$B$2</f>
        <v>4.8880538561445246E-2</v>
      </c>
      <c r="Y336" s="16">
        <f>(C336-$C$2)^2/$C$2/$C$2</f>
        <v>0.15966374760824364</v>
      </c>
      <c r="Z336" s="16">
        <f>(D336-$D$2)^2/$D$2/$D$2</f>
        <v>5.4290394217581632E-2</v>
      </c>
      <c r="AA336" s="16">
        <f>(E336-$E$2)^2/$E$2/$E$2</f>
        <v>0.28984720606081238</v>
      </c>
      <c r="AB336" s="16">
        <f>(F336-$F$2)^2/$F$2/$F$2</f>
        <v>7.3596544783285214E-2</v>
      </c>
      <c r="AC336" s="16">
        <f>(G336-$G$2)^2/$G$2/$G$2</f>
        <v>0.43754502787141381</v>
      </c>
      <c r="AD336" s="16">
        <f>(H336-$H$2)^2/$H$2/$H$2</f>
        <v>0.28985218966097509</v>
      </c>
      <c r="AE336" s="66">
        <f t="shared" si="18"/>
        <v>1.3536756487637571</v>
      </c>
      <c r="AF336" s="66"/>
      <c r="AG336" s="66"/>
    </row>
    <row r="337" spans="1:33" x14ac:dyDescent="0.25">
      <c r="A337">
        <v>336</v>
      </c>
      <c r="B337" s="49">
        <v>6.4741901600376297E-4</v>
      </c>
      <c r="C337" s="49">
        <v>9.6015822162474797E-9</v>
      </c>
      <c r="D337" s="49">
        <v>1.27849032543007E-3</v>
      </c>
      <c r="E337" s="49">
        <v>2.4622551152889901E-5</v>
      </c>
      <c r="F337" s="49">
        <v>7.5976757939913596E-6</v>
      </c>
      <c r="G337" s="49">
        <v>1.16196876005067E-6</v>
      </c>
      <c r="H337" s="49">
        <v>7.24968178880658E-4</v>
      </c>
      <c r="I337" s="50"/>
      <c r="J337">
        <v>0.95403979568111297</v>
      </c>
      <c r="K337" s="49">
        <f t="shared" si="16"/>
        <v>9.1602915358041531E-9</v>
      </c>
      <c r="L337">
        <v>-8.0380907042651728</v>
      </c>
      <c r="M337">
        <v>1.48807784026815E-3</v>
      </c>
      <c r="N337">
        <v>0</v>
      </c>
      <c r="O337">
        <v>-2.898312580779149</v>
      </c>
      <c r="P337">
        <v>-3.4406828966045491</v>
      </c>
      <c r="Q337">
        <f>(LOG10(K337)-L337)^2/$AM$20/$AM$20</f>
        <v>1.7551134039611795E-22</v>
      </c>
      <c r="R337" s="25">
        <f>(V337-M337)^2/$AM$18/$AM$18</f>
        <v>9.6234199879805006E-3</v>
      </c>
      <c r="S337" s="16">
        <f t="shared" si="17"/>
        <v>3.0317581874150135E-16</v>
      </c>
      <c r="T337">
        <f>(LOG10(B337)-O337)^2/$AM$17/$AM$17</f>
        <v>2.1097848332792837E-2</v>
      </c>
      <c r="U337">
        <f>(LOG10(H337)-P337)^2/$AM$21/$AM$21</f>
        <v>2.2650527079119215E-2</v>
      </c>
      <c r="V337">
        <f>SUM($AI$9*B337,$AJ$9*C337,$AK$9*D337,$AL$9*E337,$AM$9*F337,$AN$9*G337)</f>
        <v>1.2948380441958872E-3</v>
      </c>
      <c r="W337" s="16">
        <f>$AI$8*B337+$AJ$8*C337+$AK$8*D337+$AM$8*F337+$AN$8*G337</f>
        <v>-1.2188361300164007E-11</v>
      </c>
      <c r="X337" s="16">
        <f>(B337-$B$2)^2/$B$2/$B$2</f>
        <v>9.901118700472436E-2</v>
      </c>
      <c r="Y337" s="16">
        <f>(C337-$C$2)^2/$C$2/$C$2</f>
        <v>0.53716257715322879</v>
      </c>
      <c r="Z337" s="16">
        <f>(D337-$D$2)^2/$D$2/$D$2</f>
        <v>0.10713646014049558</v>
      </c>
      <c r="AA337" s="16">
        <f>(E337-$E$2)^2/$E$2/$E$2</f>
        <v>1.6705974293266042</v>
      </c>
      <c r="AB337" s="16">
        <f>(F337-$F$2)^2/$F$2/$F$2</f>
        <v>5.2407565001527663E-2</v>
      </c>
      <c r="AC337" s="16">
        <f>(G337-$G$2)^2/$G$2/$G$2</f>
        <v>0.17724163826349465</v>
      </c>
      <c r="AD337" s="16">
        <f>(H337-$H$2)^2/$H$2/$H$2</f>
        <v>1.6706828659705906</v>
      </c>
      <c r="AE337" s="66">
        <f t="shared" si="18"/>
        <v>4.3142397228606661</v>
      </c>
      <c r="AF337" s="66"/>
      <c r="AG337" s="66"/>
    </row>
    <row r="338" spans="1:33" x14ac:dyDescent="0.25">
      <c r="A338">
        <v>337</v>
      </c>
      <c r="B338" s="49">
        <v>6.04636021636803E-4</v>
      </c>
      <c r="C338" s="49">
        <v>8.3744429835491296E-9</v>
      </c>
      <c r="D338" s="49">
        <v>1.1917390685126201E-3</v>
      </c>
      <c r="E338" s="49">
        <v>2.0036507074247899E-5</v>
      </c>
      <c r="F338" s="49">
        <v>8.1051648269909904E-6</v>
      </c>
      <c r="G338" s="49">
        <v>1.3310209420264901E-6</v>
      </c>
      <c r="H338" s="49">
        <v>5.8993773554763605E-4</v>
      </c>
      <c r="I338" s="50"/>
      <c r="J338">
        <v>0.95443922213176902</v>
      </c>
      <c r="K338" s="49">
        <f t="shared" si="16"/>
        <v>7.9928968470054823E-9</v>
      </c>
      <c r="L338">
        <v>-8.0972957918223667</v>
      </c>
      <c r="M338">
        <v>1.3463921719194601E-3</v>
      </c>
      <c r="N338">
        <v>0</v>
      </c>
      <c r="O338">
        <v>-3.1732054616917145</v>
      </c>
      <c r="P338">
        <v>-3.4112459910223762</v>
      </c>
      <c r="Q338">
        <f>(LOG10(K338)-L338)^2/$AM$20/$AM$20</f>
        <v>5.9570862812200915E-24</v>
      </c>
      <c r="R338" s="25">
        <f>(V338-M338)^2/$AM$18/$AM$18</f>
        <v>4.8455012959307125E-3</v>
      </c>
      <c r="S338" s="16">
        <f t="shared" si="17"/>
        <v>3.9546384060680596E-18</v>
      </c>
      <c r="T338">
        <f>(LOG10(B338)-O338)^2/$AM$17/$AM$17</f>
        <v>5.1303430709995072E-4</v>
      </c>
      <c r="U338">
        <f>(LOG10(H338)-P338)^2/$AM$21/$AM$21</f>
        <v>8.2857479555730924E-3</v>
      </c>
      <c r="V338">
        <f>SUM($AI$9*B338,$AJ$9*C338,$AK$9*D338,$AL$9*E338,$AM$9*F338,$AN$9*G338)</f>
        <v>1.2092720446656453E-3</v>
      </c>
      <c r="W338" s="16">
        <f>$AI$8*B338+$AJ$8*C338+$AK$8*D338+$AM$8*F338+$AN$8*G338</f>
        <v>-1.3920390867261411E-12</v>
      </c>
      <c r="X338" s="16">
        <f>(B338-$B$2)^2/$B$2/$B$2</f>
        <v>5.1885792590717961E-2</v>
      </c>
      <c r="Y338" s="16">
        <f>(C338-$C$2)^2/$C$2/$C$2</f>
        <v>0.26156789492296351</v>
      </c>
      <c r="Z338" s="16">
        <f>(D338-$D$2)^2/$D$2/$D$2</f>
        <v>5.6288841417008184E-2</v>
      </c>
      <c r="AA338" s="16">
        <f>(E338-$E$2)^2/$E$2/$E$2</f>
        <v>0.74913541748841517</v>
      </c>
      <c r="AB338" s="16">
        <f>(F338-$F$2)^2/$F$2/$F$2</f>
        <v>3.1478897153563147E-2</v>
      </c>
      <c r="AC338" s="16">
        <f>(G338-$G$2)^2/$G$2/$G$2</f>
        <v>0.11340964162853882</v>
      </c>
      <c r="AD338" s="16">
        <f>(H338-$H$2)^2/$H$2/$H$2</f>
        <v>0.74916908468519039</v>
      </c>
      <c r="AE338" s="66">
        <f t="shared" si="18"/>
        <v>2.0129355698863973</v>
      </c>
      <c r="AF338" s="66"/>
      <c r="AG338" s="66"/>
    </row>
    <row r="339" spans="1:33" x14ac:dyDescent="0.25">
      <c r="A339">
        <v>338</v>
      </c>
      <c r="B339" s="49">
        <v>8.9311357657054799E-4</v>
      </c>
      <c r="C339" s="49">
        <v>1.8191012257420199E-8</v>
      </c>
      <c r="D339" s="49">
        <v>1.7743847875089701E-3</v>
      </c>
      <c r="E339" s="49">
        <v>6.4420351781967105E-5</v>
      </c>
      <c r="F339" s="49">
        <v>5.6220643988733898E-6</v>
      </c>
      <c r="G339" s="49">
        <v>6.1642401177882096E-7</v>
      </c>
      <c r="H339" s="49">
        <v>1.89678881834799E-3</v>
      </c>
      <c r="I339" s="50"/>
      <c r="J339">
        <v>0.95183326659046097</v>
      </c>
      <c r="K339" s="49">
        <f t="shared" si="16"/>
        <v>1.7314810619567383E-8</v>
      </c>
      <c r="L339">
        <v>-7.7615822542721178</v>
      </c>
      <c r="M339">
        <v>8.0274614246905805E-4</v>
      </c>
      <c r="N339">
        <v>0</v>
      </c>
      <c r="O339">
        <v>-3.6654820057988422</v>
      </c>
      <c r="P339">
        <v>-3.6637514530322579</v>
      </c>
      <c r="Q339">
        <f>(LOG10(K339)-L339)^2/$AM$20/$AM$20</f>
        <v>2.2761013361887943E-21</v>
      </c>
      <c r="R339" s="25">
        <f>(V339-M339)^2/$AM$18/$AM$18</f>
        <v>0.2492689895052273</v>
      </c>
      <c r="S339" s="16">
        <f t="shared" si="17"/>
        <v>3.0012519124330199E-17</v>
      </c>
      <c r="T339">
        <f>(LOG10(B339)-O339)^2/$AM$17/$AM$17</f>
        <v>9.4983756477093562E-2</v>
      </c>
      <c r="U339">
        <f>(LOG10(H339)-P339)^2/$AM$21/$AM$21</f>
        <v>0.2217328875068296</v>
      </c>
      <c r="V339">
        <f>SUM($AI$9*B339,$AJ$9*C339,$AK$9*D339,$AL$9*E339,$AM$9*F339,$AN$9*G339)</f>
        <v>1.7862271493062382E-3</v>
      </c>
      <c r="W339" s="16">
        <f>$AI$8*B339+$AJ$8*C339+$AK$8*D339+$AM$8*F339+$AN$8*G339</f>
        <v>3.8348578032205833E-12</v>
      </c>
      <c r="X339" s="16">
        <f>(B339-$B$2)^2/$B$2/$B$2</f>
        <v>0.66189960037717832</v>
      </c>
      <c r="Y339" s="16">
        <f>(C339-$C$2)^2/$C$2/$C$2</f>
        <v>5.2127837981680996</v>
      </c>
      <c r="Z339" s="16">
        <f>(D339-$D$2)^2/$D$2/$D$2</f>
        <v>0.7092169556835346</v>
      </c>
      <c r="AA339" s="16">
        <f>(E339-$E$2)^2/$E$2/$E$2</f>
        <v>24.979444115399712</v>
      </c>
      <c r="AB339" s="16">
        <f>(F339-$F$2)^2/$F$2/$F$2</f>
        <v>0.18440828659095465</v>
      </c>
      <c r="AC339" s="16">
        <f>(G339-$G$2)^2/$G$2/$G$2</f>
        <v>0.48002880251470886</v>
      </c>
      <c r="AD339" s="16">
        <f>(H339-$H$2)^2/$H$2/$H$2</f>
        <v>24.98168803606746</v>
      </c>
      <c r="AE339" s="66">
        <f t="shared" si="18"/>
        <v>57.209469594801647</v>
      </c>
      <c r="AF339" s="66"/>
      <c r="AG339" s="66"/>
    </row>
    <row r="340" spans="1:33" x14ac:dyDescent="0.25">
      <c r="A340">
        <v>339</v>
      </c>
      <c r="B340" s="49">
        <v>5.4171630254979503E-4</v>
      </c>
      <c r="C340" s="49">
        <v>6.7162959929729804E-9</v>
      </c>
      <c r="D340" s="49">
        <v>1.06378841618674E-3</v>
      </c>
      <c r="E340" s="49">
        <v>1.43632921021602E-5</v>
      </c>
      <c r="F340" s="49">
        <v>8.9967616855423194E-6</v>
      </c>
      <c r="G340" s="49">
        <v>1.6573743831545801E-6</v>
      </c>
      <c r="H340" s="49">
        <v>4.2289798150933999E-4</v>
      </c>
      <c r="I340" s="50"/>
      <c r="J340">
        <v>0.95503498195654701</v>
      </c>
      <c r="K340" s="49">
        <f t="shared" si="16"/>
        <v>6.4142976224637796E-9</v>
      </c>
      <c r="L340">
        <v>-8.192850892679683</v>
      </c>
      <c r="M340">
        <v>9.4922489029729902E-4</v>
      </c>
      <c r="N340">
        <v>0</v>
      </c>
      <c r="O340">
        <v>-3.2853947039045224</v>
      </c>
      <c r="P340">
        <v>-3.7031881168350584</v>
      </c>
      <c r="Q340">
        <f>(LOG10(K340)-L340)^2/$AM$20/$AM$20</f>
        <v>9.1380166174452455E-22</v>
      </c>
      <c r="R340" s="25">
        <f>(V340-M340)^2/$AM$18/$AM$18</f>
        <v>4.6418511908997108E-3</v>
      </c>
      <c r="S340" s="16">
        <f t="shared" si="17"/>
        <v>1.1341044267637123E-16</v>
      </c>
      <c r="T340">
        <f>(LOG10(B340)-O340)^2/$AM$17/$AM$17</f>
        <v>9.1839729531519571E-5</v>
      </c>
      <c r="U340">
        <f>(LOG10(H340)-P340)^2/$AM$21/$AM$21</f>
        <v>2.7129998323667193E-2</v>
      </c>
      <c r="V340">
        <f>SUM($AI$9*B340,$AJ$9*C340,$AK$9*D340,$AL$9*E340,$AM$9*F340,$AN$9*G340)</f>
        <v>1.0834325976449863E-3</v>
      </c>
      <c r="W340" s="16">
        <f>$AI$8*B340+$AJ$8*C340+$AK$8*D340+$AM$8*F340+$AN$8*G340</f>
        <v>7.4546037393963401E-12</v>
      </c>
      <c r="X340" s="16">
        <f>(B340-$B$2)^2/$B$2/$B$2</f>
        <v>1.000372910120639E-2</v>
      </c>
      <c r="Y340" s="16">
        <f>(C340-$C$2)^2/$C$2/$C$2</f>
        <v>4.5016631115587742E-2</v>
      </c>
      <c r="Z340" s="16">
        <f>(D340-$D$2)^2/$D$2/$D$2</f>
        <v>1.0902594171650581E-2</v>
      </c>
      <c r="AA340" s="16">
        <f>(E340-$E$2)^2/$E$2/$E$2</f>
        <v>0.11378055867111081</v>
      </c>
      <c r="AB340" s="16">
        <f>(F340-$F$2)^2/$F$2/$F$2</f>
        <v>7.5579620084535205E-3</v>
      </c>
      <c r="AC340" s="16">
        <f>(G340-$G$2)^2/$G$2/$G$2</f>
        <v>3.0326240881131644E-2</v>
      </c>
      <c r="AD340" s="16">
        <f>(H340-$H$2)^2/$H$2/$H$2</f>
        <v>0.11378468116890678</v>
      </c>
      <c r="AE340" s="66">
        <f t="shared" si="18"/>
        <v>0.33137239711804745</v>
      </c>
      <c r="AF340" s="66"/>
      <c r="AG340" s="66"/>
    </row>
    <row r="341" spans="1:33" x14ac:dyDescent="0.25">
      <c r="A341">
        <v>340</v>
      </c>
      <c r="B341" s="49">
        <v>6.4747131116106398E-4</v>
      </c>
      <c r="C341" s="49">
        <v>9.6031313670935696E-9</v>
      </c>
      <c r="D341" s="49">
        <v>1.27859626225248E-3</v>
      </c>
      <c r="E341" s="49">
        <v>2.4628537372137299E-5</v>
      </c>
      <c r="F341" s="49">
        <v>7.59709640067784E-6</v>
      </c>
      <c r="G341" s="49">
        <v>1.1617826040878399E-6</v>
      </c>
      <c r="H341" s="49">
        <v>7.2514443623161902E-4</v>
      </c>
      <c r="I341" s="50"/>
      <c r="J341">
        <v>0.95403931026076105</v>
      </c>
      <c r="K341" s="49">
        <f t="shared" si="16"/>
        <v>9.1617648258054286E-9</v>
      </c>
      <c r="L341">
        <v>-8.0380208604192767</v>
      </c>
      <c r="M341">
        <v>9.7703486030354596E-4</v>
      </c>
      <c r="N341">
        <v>0</v>
      </c>
      <c r="O341">
        <v>-3.3492833903082477</v>
      </c>
      <c r="P341">
        <v>-3.1869526147042881</v>
      </c>
      <c r="Q341">
        <f>(LOG10(K341)-L341)^2/$AM$20/$AM$20</f>
        <v>8.0981431304113023E-22</v>
      </c>
      <c r="R341" s="25">
        <f>(V341-M341)^2/$AM$18/$AM$18</f>
        <v>2.6045853632448636E-2</v>
      </c>
      <c r="S341" s="16">
        <f t="shared" si="17"/>
        <v>3.039756614643309E-16</v>
      </c>
      <c r="T341">
        <f>(LOG10(B341)-O341)^2/$AM$17/$AM$17</f>
        <v>6.4403771088622679E-3</v>
      </c>
      <c r="U341">
        <f>(LOG10(H341)-P341)^2/$AM$21/$AM$21</f>
        <v>5.6114820276877391E-4</v>
      </c>
      <c r="V341">
        <f>SUM($AI$9*B341,$AJ$9*C341,$AK$9*D341,$AL$9*E341,$AM$9*F341,$AN$9*G341)</f>
        <v>1.2949426345265564E-3</v>
      </c>
      <c r="W341" s="16">
        <f>$AI$8*B341+$AJ$8*C341+$AK$8*D341+$AM$8*F341+$AN$8*G341</f>
        <v>-1.2204428463370259E-11</v>
      </c>
      <c r="X341" s="16">
        <f>(B341-$B$2)^2/$B$2/$B$2</f>
        <v>9.9078026785963669E-2</v>
      </c>
      <c r="Y341" s="16">
        <f>(C341-$C$2)^2/$C$2/$C$2</f>
        <v>0.53757249191034107</v>
      </c>
      <c r="Z341" s="16">
        <f>(D341-$D$2)^2/$D$2/$D$2</f>
        <v>0.10720847063178121</v>
      </c>
      <c r="AA341" s="16">
        <f>(E341-$E$2)^2/$E$2/$E$2</f>
        <v>1.672038520507245</v>
      </c>
      <c r="AB341" s="16">
        <f>(F341-$F$2)^2/$F$2/$F$2</f>
        <v>5.2434490948363013E-2</v>
      </c>
      <c r="AC341" s="16">
        <f>(G341-$G$2)^2/$G$2/$G$2</f>
        <v>0.17731975088446339</v>
      </c>
      <c r="AD341" s="16">
        <f>(H341-$H$2)^2/$H$2/$H$2</f>
        <v>1.6721240437276326</v>
      </c>
      <c r="AE341" s="66">
        <f t="shared" si="18"/>
        <v>4.3177757953957903</v>
      </c>
      <c r="AF341" s="66"/>
      <c r="AG341" s="66"/>
    </row>
    <row r="342" spans="1:33" x14ac:dyDescent="0.25">
      <c r="A342">
        <v>341</v>
      </c>
      <c r="B342" s="49">
        <v>6.0364514245215303E-4</v>
      </c>
      <c r="C342" s="49">
        <v>8.3469754396522798E-9</v>
      </c>
      <c r="D342" s="49">
        <v>1.18972772325892E-3</v>
      </c>
      <c r="E342" s="49">
        <v>1.9937502457245101E-5</v>
      </c>
      <c r="F342" s="49">
        <v>8.1177686186283103E-6</v>
      </c>
      <c r="G342" s="49">
        <v>1.3353725766147799E-6</v>
      </c>
      <c r="H342" s="49">
        <v>5.8702267427314196E-4</v>
      </c>
      <c r="I342" s="50"/>
      <c r="J342">
        <v>0.95444852756433496</v>
      </c>
      <c r="K342" s="49">
        <f t="shared" si="16"/>
        <v>7.9667584179917857E-9</v>
      </c>
      <c r="L342">
        <v>-8.098718352058194</v>
      </c>
      <c r="M342">
        <v>1.31283104922941E-3</v>
      </c>
      <c r="N342">
        <v>0</v>
      </c>
      <c r="O342">
        <v>-3.2515461833145203</v>
      </c>
      <c r="P342">
        <v>-3.3413641017136997</v>
      </c>
      <c r="Q342">
        <f>(LOG10(K342)-L342)^2/$AM$20/$AM$20</f>
        <v>5.496183963266857E-23</v>
      </c>
      <c r="R342" s="25">
        <f>(V342-M342)^2/$AM$18/$AM$18</f>
        <v>2.8706269581424723E-3</v>
      </c>
      <c r="S342" s="16">
        <f t="shared" si="17"/>
        <v>2.9048124794714821E-18</v>
      </c>
      <c r="T342">
        <f>(LOG10(B342)-O342)^2/$AM$17/$AM$17</f>
        <v>2.6127317482964622E-4</v>
      </c>
      <c r="U342">
        <f>(LOG10(H342)-P342)^2/$AM$21/$AM$21</f>
        <v>3.026043896329838E-3</v>
      </c>
      <c r="V342">
        <f>SUM($AI$9*B342,$AJ$9*C342,$AK$9*D342,$AL$9*E342,$AM$9*F342,$AN$9*G342)</f>
        <v>1.2072902860973519E-3</v>
      </c>
      <c r="W342" s="16">
        <f>$AI$8*B342+$AJ$8*C342+$AK$8*D342+$AM$8*F342+$AN$8*G342</f>
        <v>-1.1930457304483455E-12</v>
      </c>
      <c r="X342" s="16">
        <f>(B342-$B$2)^2/$B$2/$B$2</f>
        <v>5.0973192123881635E-2</v>
      </c>
      <c r="Y342" s="16">
        <f>(C342-$C$2)^2/$C$2/$C$2</f>
        <v>0.25652167418766836</v>
      </c>
      <c r="Z342" s="16">
        <f>(D342-$D$2)^2/$D$2/$D$2</f>
        <v>5.5302358462239118E-2</v>
      </c>
      <c r="AA342" s="16">
        <f>(E342-$E$2)^2/$E$2/$E$2</f>
        <v>0.73326362055516403</v>
      </c>
      <c r="AB342" s="16">
        <f>(F342-$F$2)^2/$F$2/$F$2</f>
        <v>3.1026638010053446E-2</v>
      </c>
      <c r="AC342" s="16">
        <f>(G342-$G$2)^2/$G$2/$G$2</f>
        <v>0.11195387920463853</v>
      </c>
      <c r="AD342" s="16">
        <f>(H342-$H$2)^2/$H$2/$H$2</f>
        <v>0.73329647098552098</v>
      </c>
      <c r="AE342" s="66">
        <f t="shared" si="18"/>
        <v>1.9723378335291661</v>
      </c>
      <c r="AF342" s="66"/>
      <c r="AG342" s="66"/>
    </row>
    <row r="343" spans="1:33" x14ac:dyDescent="0.25">
      <c r="A343">
        <v>342</v>
      </c>
      <c r="B343" s="49">
        <v>3.6720878563586599E-4</v>
      </c>
      <c r="C343" s="49">
        <v>3.0398858088629601E-9</v>
      </c>
      <c r="D343" s="49">
        <v>7.0464191808042103E-4</v>
      </c>
      <c r="E343" s="49">
        <v>4.3227132331255999E-6</v>
      </c>
      <c r="F343" s="49">
        <v>1.3065519056719301E-5</v>
      </c>
      <c r="G343" s="49">
        <v>3.6476554072338598E-6</v>
      </c>
      <c r="H343" s="49">
        <v>1.27271469065286E-4</v>
      </c>
      <c r="I343" s="50"/>
      <c r="J343">
        <v>0.95673585979964404</v>
      </c>
      <c r="K343" s="49">
        <f t="shared" si="16"/>
        <v>2.9083677630352403E-9</v>
      </c>
      <c r="L343">
        <v>-8.5363506777497946</v>
      </c>
      <c r="M343">
        <v>1.7539822518179201E-3</v>
      </c>
      <c r="N343">
        <v>0</v>
      </c>
      <c r="O343">
        <v>-3.3349285491810949</v>
      </c>
      <c r="P343">
        <v>-3.3435986657439685</v>
      </c>
      <c r="Q343">
        <f>(LOG10(K343)-L343)^2/$AM$20/$AM$20</f>
        <v>1.017371619409801E-21</v>
      </c>
      <c r="R343" s="25">
        <f>(V343-M343)^2/$AM$18/$AM$18</f>
        <v>0.26789577424136957</v>
      </c>
      <c r="S343" s="16">
        <f t="shared" si="17"/>
        <v>4.0150802132945635E-19</v>
      </c>
      <c r="T343">
        <f>(LOG10(B343)-O343)^2/$AM$17/$AM$17</f>
        <v>2.5079256453470664E-3</v>
      </c>
      <c r="U343">
        <f>(LOG10(H343)-P343)^2/$AM$21/$AM$21</f>
        <v>7.6085023674300006E-2</v>
      </c>
      <c r="V343">
        <f>SUM($AI$9*B343,$AJ$9*C343,$AK$9*D343,$AL$9*E343,$AM$9*F343,$AN$9*G343)</f>
        <v>7.3441757171528461E-4</v>
      </c>
      <c r="W343" s="16">
        <f>$AI$8*B343+$AJ$8*C343+$AK$8*D343+$AM$8*F343+$AN$8*G343</f>
        <v>-4.4355262421885591E-13</v>
      </c>
      <c r="X343" s="16">
        <f>(B343-$B$2)^2/$B$2/$B$2</f>
        <v>6.4688523663552766E-2</v>
      </c>
      <c r="Y343" s="16">
        <f>(C343-$C$2)^2/$C$2/$C$2</f>
        <v>0.20372134853811169</v>
      </c>
      <c r="Z343" s="16">
        <f>(D343-$D$2)^2/$D$2/$D$2</f>
        <v>7.2063872196884954E-2</v>
      </c>
      <c r="AA343" s="16">
        <f>(E343-$E$2)^2/$E$2/$E$2</f>
        <v>0.35703963603063238</v>
      </c>
      <c r="AB343" s="16">
        <f>(F343-$F$2)^2/$F$2/$F$2</f>
        <v>0.10627179964984027</v>
      </c>
      <c r="AC343" s="16">
        <f>(G343-$G$2)^2/$G$2/$G$2</f>
        <v>0.66846314231759218</v>
      </c>
      <c r="AD343" s="16">
        <f>(H343-$H$2)^2/$H$2/$H$2</f>
        <v>0.35704517745907993</v>
      </c>
      <c r="AE343" s="66">
        <f t="shared" si="18"/>
        <v>1.8292934998556942</v>
      </c>
      <c r="AF343" s="66"/>
      <c r="AG343" s="66"/>
    </row>
    <row r="344" spans="1:33" x14ac:dyDescent="0.25">
      <c r="A344">
        <v>343</v>
      </c>
      <c r="B344" s="49">
        <v>4.4150610541404499E-4</v>
      </c>
      <c r="C344" s="49">
        <v>4.4384160441413503E-9</v>
      </c>
      <c r="D344" s="49">
        <v>8.5863340476903505E-4</v>
      </c>
      <c r="E344" s="49">
        <v>7.6780713697390608E-6</v>
      </c>
      <c r="F344" s="49">
        <v>1.09403990846452E-5</v>
      </c>
      <c r="G344" s="49">
        <v>2.50244685822352E-6</v>
      </c>
      <c r="H344" s="49">
        <v>2.2606312941371101E-4</v>
      </c>
      <c r="I344" s="50"/>
      <c r="J344">
        <v>0.95600369903435201</v>
      </c>
      <c r="K344" s="49">
        <f t="shared" si="16"/>
        <v>4.2431421560525469E-9</v>
      </c>
      <c r="L344">
        <v>-8.3723124180270414</v>
      </c>
      <c r="M344">
        <v>5.6107408702297395E-4</v>
      </c>
      <c r="N344">
        <v>0</v>
      </c>
      <c r="O344">
        <v>-3.3461504397602226</v>
      </c>
      <c r="P344">
        <v>-3.6274340447647266</v>
      </c>
      <c r="Q344">
        <f>(LOG10(K344)-L344)^2/$AM$20/$AM$20</f>
        <v>1.2072525345110628E-23</v>
      </c>
      <c r="R344" s="25">
        <f>(V344-M344)^2/$AM$18/$AM$18</f>
        <v>2.6710444648449613E-2</v>
      </c>
      <c r="S344" s="16">
        <f t="shared" si="17"/>
        <v>6.2278004704629785E-19</v>
      </c>
      <c r="T344">
        <f>(LOG10(B344)-O344)^2/$AM$17/$AM$17</f>
        <v>1.9859708616842895E-5</v>
      </c>
      <c r="U344">
        <f>(LOG10(H344)-P344)^2/$AM$21/$AM$21</f>
        <v>8.4054240498989503E-5</v>
      </c>
      <c r="V344">
        <f>SUM($AI$9*B344,$AJ$9*C344,$AK$9*D344,$AL$9*E344,$AM$9*F344,$AN$9*G344)</f>
        <v>8.8301221138050486E-4</v>
      </c>
      <c r="W344" s="16">
        <f>$AI$8*B344+$AJ$8*C344+$AK$8*D344+$AM$8*F344+$AN$8*G344</f>
        <v>-5.524149011863148E-13</v>
      </c>
      <c r="X344" s="16">
        <f>(B344-$B$2)^2/$B$2/$B$2</f>
        <v>1.0706029222811912E-2</v>
      </c>
      <c r="Y344" s="16">
        <f>(C344-$C$2)^2/$C$2/$C$2</f>
        <v>3.9579246219193322E-2</v>
      </c>
      <c r="Z344" s="16">
        <f>(D344-$D$2)^2/$D$2/$D$2</f>
        <v>1.1788440401102128E-2</v>
      </c>
      <c r="AA344" s="16">
        <f>(E344-$E$2)^2/$E$2/$E$2</f>
        <v>8.1294999457557512E-2</v>
      </c>
      <c r="AB344" s="16">
        <f>(F344-$F$2)^2/$F$2/$F$2</f>
        <v>1.217036030558309E-2</v>
      </c>
      <c r="AC344" s="16">
        <f>(G344-$G$2)^2/$G$2/$G$2</f>
        <v>6.0983405056715144E-2</v>
      </c>
      <c r="AD344" s="16">
        <f>(H344-$H$2)^2/$H$2/$H$2</f>
        <v>8.1296918571990423E-2</v>
      </c>
      <c r="AE344" s="66">
        <f t="shared" si="18"/>
        <v>0.29781939923495349</v>
      </c>
      <c r="AF344" s="66"/>
      <c r="AG344" s="66"/>
    </row>
    <row r="345" spans="1:33" x14ac:dyDescent="0.25">
      <c r="A345">
        <v>344</v>
      </c>
      <c r="B345" s="49">
        <v>3.4944237930104998E-4</v>
      </c>
      <c r="C345" s="49">
        <v>2.7423087766121798E-9</v>
      </c>
      <c r="D345" s="49">
        <v>6.6743058430728105E-4</v>
      </c>
      <c r="E345" s="49">
        <v>3.6950901776440799E-6</v>
      </c>
      <c r="F345" s="49">
        <v>1.37075295587361E-5</v>
      </c>
      <c r="G345" s="49">
        <v>4.0418578832510699E-6</v>
      </c>
      <c r="H345" s="49">
        <v>1.0879250359527101E-4</v>
      </c>
      <c r="I345" s="50"/>
      <c r="J345">
        <v>0.95691228661421102</v>
      </c>
      <c r="K345" s="49">
        <f t="shared" si="16"/>
        <v>2.6241489620301806E-9</v>
      </c>
      <c r="L345">
        <v>-8.5810115155497932</v>
      </c>
      <c r="M345">
        <v>1.2545897400981E-3</v>
      </c>
      <c r="N345">
        <v>0</v>
      </c>
      <c r="O345">
        <v>-3.4163020278629417</v>
      </c>
      <c r="P345">
        <v>-3.5803752670039461</v>
      </c>
      <c r="Q345">
        <f>(LOG10(K345)-L345)^2/$AM$20/$AM$20</f>
        <v>5.2688992998524059E-22</v>
      </c>
      <c r="R345" s="25">
        <f>(V345-M345)^2/$AM$18/$AM$18</f>
        <v>7.9583837729648291E-2</v>
      </c>
      <c r="S345" s="16">
        <f t="shared" si="17"/>
        <v>3.2185799494821213E-19</v>
      </c>
      <c r="T345">
        <f>(LOG10(B345)-O345)^2/$AM$17/$AM$17</f>
        <v>4.0647395302087215E-4</v>
      </c>
      <c r="U345">
        <f>(LOG10(H345)-P345)^2/$AM$21/$AM$21</f>
        <v>3.6677183568393959E-2</v>
      </c>
      <c r="V345">
        <f>SUM($AI$9*B345,$AJ$9*C345,$AK$9*D345,$AL$9*E345,$AM$9*F345,$AN$9*G345)</f>
        <v>6.9888475899922771E-4</v>
      </c>
      <c r="W345" s="16">
        <f>$AI$8*B345+$AJ$8*C345+$AK$8*D345+$AM$8*F345+$AN$8*G345</f>
        <v>-3.9712770933872637E-13</v>
      </c>
      <c r="X345" s="16">
        <f>(B345-$B$2)^2/$B$2/$B$2</f>
        <v>8.4341548133617397E-2</v>
      </c>
      <c r="Y345" s="16">
        <f>(C345-$C$2)^2/$C$2/$C$2</f>
        <v>0.25508797000260375</v>
      </c>
      <c r="Z345" s="16">
        <f>(D345-$D$2)^2/$D$2/$D$2</f>
        <v>9.4297892436481151E-2</v>
      </c>
      <c r="AA345" s="16">
        <f>(E345-$E$2)^2/$E$2/$E$2</f>
        <v>0.43028828514615269</v>
      </c>
      <c r="AB345" s="16">
        <f>(F345-$F$2)^2/$F$2/$F$2</f>
        <v>0.15299826566996275</v>
      </c>
      <c r="AC345" s="16">
        <f>(G345-$G$2)^2/$G$2/$G$2</f>
        <v>1.0282441150269181</v>
      </c>
      <c r="AD345" s="16">
        <f>(H345-$H$2)^2/$H$2/$H$2</f>
        <v>0.43029421492017234</v>
      </c>
      <c r="AE345" s="66">
        <f t="shared" si="18"/>
        <v>2.4755522913359078</v>
      </c>
      <c r="AF345" s="66"/>
      <c r="AG345" s="66"/>
    </row>
    <row r="346" spans="1:33" x14ac:dyDescent="0.25">
      <c r="A346">
        <v>345</v>
      </c>
      <c r="B346" s="49">
        <v>3.9469841532203601E-4</v>
      </c>
      <c r="C346" s="49">
        <v>3.52838356524629E-9</v>
      </c>
      <c r="D346" s="49">
        <v>7.6188371025069797E-4</v>
      </c>
      <c r="E346" s="49">
        <v>5.42163021742576E-6</v>
      </c>
      <c r="F346" s="49">
        <v>1.21860322506457E-5</v>
      </c>
      <c r="G346" s="49">
        <v>3.1445847800757698E-6</v>
      </c>
      <c r="H346" s="49">
        <v>1.5962672949629099E-4</v>
      </c>
      <c r="I346" s="50"/>
      <c r="J346">
        <v>0.95646379018526095</v>
      </c>
      <c r="K346" s="49">
        <f t="shared" si="16"/>
        <v>3.3747711180428505E-9</v>
      </c>
      <c r="L346">
        <v>-8.4717556763033137</v>
      </c>
      <c r="M346">
        <v>1.53703041338435E-3</v>
      </c>
      <c r="N346">
        <v>0</v>
      </c>
      <c r="O346">
        <v>-3.104488971111564</v>
      </c>
      <c r="P346">
        <v>-3.9995764565143093</v>
      </c>
      <c r="Q346">
        <f>(LOG10(K346)-L346)^2/$AM$20/$AM$20</f>
        <v>1.3790967634813959E-22</v>
      </c>
      <c r="R346" s="25">
        <f>(V346-M346)^2/$AM$18/$AM$18</f>
        <v>0.14405021154945002</v>
      </c>
      <c r="S346" s="16">
        <f t="shared" si="17"/>
        <v>5.1928058586682168E-19</v>
      </c>
      <c r="T346">
        <f>(LOG10(B346)-O346)^2/$AM$17/$AM$17</f>
        <v>2.2386989183730173E-2</v>
      </c>
      <c r="U346">
        <f>(LOG10(H346)-P346)^2/$AM$21/$AM$21</f>
        <v>1.0270005600920871E-2</v>
      </c>
      <c r="V346">
        <f>SUM($AI$9*B346,$AJ$9*C346,$AK$9*D346,$AL$9*E346,$AM$9*F346,$AN$9*G346)</f>
        <v>7.8939683114849989E-4</v>
      </c>
      <c r="W346" s="16">
        <f>$AI$8*B346+$AJ$8*C346+$AK$8*D346+$AM$8*F346+$AN$8*G346</f>
        <v>-5.0442788094507882E-13</v>
      </c>
      <c r="X346" s="16">
        <f>(B346-$B$2)^2/$B$2/$B$2</f>
        <v>3.9409579613630057E-2</v>
      </c>
      <c r="Y346" s="16">
        <f>(C346-$C$2)^2/$C$2/$C$2</f>
        <v>0.13190691151115261</v>
      </c>
      <c r="Z346" s="16">
        <f>(D346-$D$2)^2/$D$2/$D$2</f>
        <v>4.3689042738301598E-2</v>
      </c>
      <c r="AA346" s="16">
        <f>(E346-$E$2)^2/$E$2/$E$2</f>
        <v>0.24523471220994722</v>
      </c>
      <c r="AB346" s="16">
        <f>(F346-$F$2)^2/$F$2/$F$2</f>
        <v>5.6044023636717941E-2</v>
      </c>
      <c r="AC346" s="16">
        <f>(G346-$G$2)^2/$G$2/$G$2</f>
        <v>0.32139839809842485</v>
      </c>
      <c r="AD346" s="16">
        <f>(H346-$H$2)^2/$H$2/$H$2</f>
        <v>0.24523921631895654</v>
      </c>
      <c r="AE346" s="66">
        <f t="shared" si="18"/>
        <v>1.0829218841271309</v>
      </c>
      <c r="AF346" s="66"/>
      <c r="AG346" s="66"/>
    </row>
    <row r="347" spans="1:33" x14ac:dyDescent="0.25">
      <c r="A347">
        <v>346</v>
      </c>
      <c r="B347" s="49">
        <v>3.84781341485394E-4</v>
      </c>
      <c r="C347" s="49">
        <v>3.3482271428142498E-9</v>
      </c>
      <c r="D347" s="49">
        <v>7.4127533016766199E-4</v>
      </c>
      <c r="E347" s="49">
        <v>5.0067448107958802E-6</v>
      </c>
      <c r="F347" s="49">
        <v>1.2488827217404499E-5</v>
      </c>
      <c r="G347" s="49">
        <v>3.3130470799092002E-6</v>
      </c>
      <c r="H347" s="49">
        <v>1.4741130289465599E-4</v>
      </c>
      <c r="I347" s="50"/>
      <c r="J347">
        <v>0.95656179925361695</v>
      </c>
      <c r="K347" s="49">
        <f t="shared" si="16"/>
        <v>3.2027861800401958E-9</v>
      </c>
      <c r="L347">
        <v>-8.4944720540716094</v>
      </c>
      <c r="M347">
        <v>2.6888714613356298E-4</v>
      </c>
      <c r="N347">
        <v>0</v>
      </c>
      <c r="O347">
        <v>-3.2276636195506403</v>
      </c>
      <c r="P347">
        <v>-3.5802650044145916</v>
      </c>
      <c r="Q347">
        <f>(LOG10(K347)-L347)^2/$AM$20/$AM$20</f>
        <v>9.4313758758505559E-22</v>
      </c>
      <c r="R347" s="25">
        <f>(V347-M347)^2/$AM$18/$AM$18</f>
        <v>6.460245823393615E-2</v>
      </c>
      <c r="S347" s="16">
        <f t="shared" si="17"/>
        <v>4.7896164099740849E-19</v>
      </c>
      <c r="T347">
        <f>(LOG10(B347)-O347)^2/$AM$17/$AM$17</f>
        <v>8.7536959037067732E-3</v>
      </c>
      <c r="U347">
        <f>(LOG10(H347)-P347)^2/$AM$21/$AM$21</f>
        <v>1.577588888900195E-2</v>
      </c>
      <c r="V347">
        <f>SUM($AI$9*B347,$AJ$9*C347,$AK$9*D347,$AL$9*E347,$AM$9*F347,$AN$9*G347)</f>
        <v>7.6956268345523739E-4</v>
      </c>
      <c r="W347" s="16">
        <f>$AI$8*B347+$AJ$8*C347+$AK$8*D347+$AM$8*F347+$AN$8*G347</f>
        <v>-4.8444938238037852E-13</v>
      </c>
      <c r="X347" s="16">
        <f>(B347-$B$2)^2/$B$2/$B$2</f>
        <v>4.7810553938409467E-2</v>
      </c>
      <c r="Y347" s="16">
        <f>(C347-$C$2)^2/$C$2/$C$2</f>
        <v>0.15658238467561844</v>
      </c>
      <c r="Z347" s="16">
        <f>(D347-$D$2)^2/$D$2/$D$2</f>
        <v>5.3090921744986787E-2</v>
      </c>
      <c r="AA347" s="16">
        <f>(E347-$E$2)^2/$E$2/$E$2</f>
        <v>0.28498541484229761</v>
      </c>
      <c r="AB347" s="16">
        <f>(F347-$F$2)^2/$F$2/$F$2</f>
        <v>7.1538194485869538E-2</v>
      </c>
      <c r="AC347" s="16">
        <f>(G347-$G$2)^2/$G$2/$G$2</f>
        <v>0.42362322142947578</v>
      </c>
      <c r="AD347" s="16">
        <f>(H347-$H$2)^2/$H$2/$H$2</f>
        <v>0.28499035047545435</v>
      </c>
      <c r="AE347" s="66">
        <f t="shared" si="18"/>
        <v>1.3226210415921118</v>
      </c>
      <c r="AF347" s="66"/>
      <c r="AG347" s="66"/>
    </row>
    <row r="348" spans="1:33" x14ac:dyDescent="0.25">
      <c r="A348">
        <v>347</v>
      </c>
      <c r="B348" s="49">
        <v>4.0171643500069301E-4</v>
      </c>
      <c r="C348" s="49">
        <v>3.6585509268069498E-9</v>
      </c>
      <c r="D348" s="49">
        <v>7.76441782422847E-4</v>
      </c>
      <c r="E348" s="49">
        <v>5.7281695255670699E-6</v>
      </c>
      <c r="F348" s="49">
        <v>1.19807830765976E-5</v>
      </c>
      <c r="G348" s="49">
        <v>3.0331804931666401E-6</v>
      </c>
      <c r="H348" s="49">
        <v>1.6865214313673501E-4</v>
      </c>
      <c r="I348" s="50"/>
      <c r="J348">
        <v>0.95639453681145603</v>
      </c>
      <c r="K348" s="49">
        <f t="shared" si="16"/>
        <v>3.4990181190446561E-9</v>
      </c>
      <c r="L348">
        <v>-8.4560538085429826</v>
      </c>
      <c r="M348">
        <v>1.4590082847559E-3</v>
      </c>
      <c r="N348">
        <v>0</v>
      </c>
      <c r="O348">
        <v>-3.3677888630532715</v>
      </c>
      <c r="P348">
        <v>-3.365170718355595</v>
      </c>
      <c r="Q348">
        <f>(LOG10(K348)-L348)^2/$AM$20/$AM$20</f>
        <v>6.592293364193134E-22</v>
      </c>
      <c r="R348" s="25">
        <f>(V348-M348)^2/$AM$18/$AM$18</f>
        <v>0.11075966025031579</v>
      </c>
      <c r="S348" s="16">
        <f t="shared" si="17"/>
        <v>5.4526829829074431E-19</v>
      </c>
      <c r="T348">
        <f>(LOG10(B348)-O348)^2/$AM$17/$AM$17</f>
        <v>2.0010276673331683E-4</v>
      </c>
      <c r="U348">
        <f>(LOG10(H348)-P348)^2/$AM$21/$AM$21</f>
        <v>4.1582839740278231E-2</v>
      </c>
      <c r="V348">
        <f>SUM($AI$9*B348,$AJ$9*C348,$AK$9*D348,$AL$9*E348,$AM$9*F348,$AN$9*G348)</f>
        <v>8.03432870518282E-4</v>
      </c>
      <c r="W348" s="16">
        <f>$AI$8*B348+$AJ$8*C348+$AK$8*D348+$AM$8*F348+$AN$8*G348</f>
        <v>-5.1689599162932647E-13</v>
      </c>
      <c r="X348" s="16">
        <f>(B348-$B$2)^2/$B$2/$B$2</f>
        <v>3.395452908164228E-2</v>
      </c>
      <c r="Y348" s="16">
        <f>(C348-$C$2)^2/$C$2/$C$2</f>
        <v>0.11539407342648564</v>
      </c>
      <c r="Z348" s="16">
        <f>(D348-$D$2)^2/$D$2/$D$2</f>
        <v>3.7599219445861809E-2</v>
      </c>
      <c r="AA348" s="16">
        <f>(E348-$E$2)^2/$E$2/$E$2</f>
        <v>0.21778184864880865</v>
      </c>
      <c r="AB348" s="16">
        <f>(F348-$F$2)^2/$F$2/$F$2</f>
        <v>4.6615340069731136E-2</v>
      </c>
      <c r="AC348" s="16">
        <f>(G348-$G$2)^2/$G$2/$G$2</f>
        <v>0.26153842995619092</v>
      </c>
      <c r="AD348" s="16">
        <f>(H348-$H$2)^2/$H$2/$H$2</f>
        <v>0.21778601300081529</v>
      </c>
      <c r="AE348" s="66">
        <f t="shared" si="18"/>
        <v>0.93066945362953568</v>
      </c>
      <c r="AF348" s="66"/>
      <c r="AG348" s="66"/>
    </row>
    <row r="349" spans="1:33" x14ac:dyDescent="0.25">
      <c r="A349">
        <v>348</v>
      </c>
      <c r="B349" s="49">
        <v>5.51663885872805E-4</v>
      </c>
      <c r="C349" s="49">
        <v>6.9667944575662404E-9</v>
      </c>
      <c r="D349" s="49">
        <v>1.0840520163271901E-3</v>
      </c>
      <c r="E349" s="49">
        <v>1.5179557838829899E-5</v>
      </c>
      <c r="F349" s="49">
        <v>8.8422942107688806E-6</v>
      </c>
      <c r="G349" s="49">
        <v>1.59812727927124E-6</v>
      </c>
      <c r="H349" s="49">
        <v>4.46931682485457E-4</v>
      </c>
      <c r="I349" s="50"/>
      <c r="J349">
        <v>0.95494013624680596</v>
      </c>
      <c r="K349" s="49">
        <f t="shared" si="16"/>
        <v>6.6528716485117984E-9</v>
      </c>
      <c r="L349">
        <v>-8.1769908550978734</v>
      </c>
      <c r="M349">
        <v>1.15627078588541E-3</v>
      </c>
      <c r="N349">
        <v>0</v>
      </c>
      <c r="O349">
        <v>-3.5264936544747041</v>
      </c>
      <c r="P349">
        <v>-3.7698352424716464</v>
      </c>
      <c r="Q349">
        <f>(LOG10(K349)-L349)^2/$AM$20/$AM$20</f>
        <v>1.0349546166457799E-21</v>
      </c>
      <c r="R349" s="25">
        <f>(V349-M349)^2/$AM$18/$AM$18</f>
        <v>7.2236006981025167E-4</v>
      </c>
      <c r="S349" s="16">
        <f t="shared" si="17"/>
        <v>8.6544969460634342E-17</v>
      </c>
      <c r="T349">
        <f>(LOG10(B349)-O349)^2/$AM$17/$AM$17</f>
        <v>1.7978547040281512E-2</v>
      </c>
      <c r="U349">
        <f>(LOG10(H349)-P349)^2/$AM$21/$AM$21</f>
        <v>4.4116042281731972E-2</v>
      </c>
      <c r="V349">
        <f>SUM($AI$9*B349,$AJ$9*C349,$AK$9*D349,$AL$9*E349,$AM$9*F349,$AN$9*G349)</f>
        <v>1.1033277652335418E-3</v>
      </c>
      <c r="W349" s="16">
        <f>$AI$8*B349+$AJ$8*C349+$AK$8*D349+$AM$8*F349+$AN$8*G349</f>
        <v>6.5120684145447081E-12</v>
      </c>
      <c r="X349" s="16">
        <f>(B349-$B$2)^2/$B$2/$B$2</f>
        <v>1.4452459196835367E-2</v>
      </c>
      <c r="Y349" s="16">
        <f>(C349-$C$2)^2/$C$2/$C$2</f>
        <v>6.6245350069223038E-2</v>
      </c>
      <c r="Z349" s="16">
        <f>(D349-$D$2)^2/$D$2/$D$2</f>
        <v>1.5738448713574264E-2</v>
      </c>
      <c r="AA349" s="16">
        <f>(E349-$E$2)^2/$E$2/$E$2</f>
        <v>0.17082785480632945</v>
      </c>
      <c r="AB349" s="16">
        <f>(F349-$F$2)^2/$F$2/$F$2</f>
        <v>1.0529455903391643E-2</v>
      </c>
      <c r="AC349" s="16">
        <f>(G349-$G$2)^2/$G$2/$G$2</f>
        <v>4.1480101524805336E-2</v>
      </c>
      <c r="AD349" s="16">
        <f>(H349-$H$2)^2/$H$2/$H$2</f>
        <v>0.17083427334520054</v>
      </c>
      <c r="AE349" s="66">
        <f t="shared" si="18"/>
        <v>0.49010794355935972</v>
      </c>
      <c r="AF349" s="66"/>
      <c r="AG349" s="66"/>
    </row>
    <row r="350" spans="1:33" x14ac:dyDescent="0.25">
      <c r="A350">
        <v>349</v>
      </c>
      <c r="B350" s="49">
        <v>5.6834504936711895E-4</v>
      </c>
      <c r="C350" s="49">
        <v>7.3966939141946303E-9</v>
      </c>
      <c r="D350" s="49">
        <v>1.1180009441786099E-3</v>
      </c>
      <c r="E350" s="49">
        <v>1.6615006198002099E-5</v>
      </c>
      <c r="F350" s="49">
        <v>8.5953795378187502E-6</v>
      </c>
      <c r="G350" s="49">
        <v>1.50578759672675E-6</v>
      </c>
      <c r="H350" s="49">
        <v>4.8919634383338604E-4</v>
      </c>
      <c r="I350" s="50"/>
      <c r="J350">
        <v>0.95478163995236298</v>
      </c>
      <c r="K350" s="49">
        <f t="shared" si="16"/>
        <v>7.0622275456204116E-9</v>
      </c>
      <c r="L350">
        <v>-8.1510582935249793</v>
      </c>
      <c r="M350">
        <v>9.839560499083199E-4</v>
      </c>
      <c r="N350">
        <v>0</v>
      </c>
      <c r="O350">
        <v>-3.1666766973505567</v>
      </c>
      <c r="P350">
        <v>-3.5547838120803501</v>
      </c>
      <c r="Q350">
        <f>(LOG10(K350)-L350)^2/$AM$20/$AM$20</f>
        <v>5.1833869670530655E-23</v>
      </c>
      <c r="R350" s="25">
        <f>(V350-M350)^2/$AM$18/$AM$18</f>
        <v>6.0118481440754714E-3</v>
      </c>
      <c r="S350" s="16">
        <f t="shared" si="17"/>
        <v>4.2756241297197865E-17</v>
      </c>
      <c r="T350">
        <f>(LOG10(B350)-O350)^2/$AM$17/$AM$17</f>
        <v>1.5488640885627084E-3</v>
      </c>
      <c r="U350">
        <f>(LOG10(H350)-P350)^2/$AM$21/$AM$21</f>
        <v>1.4916593607460922E-2</v>
      </c>
      <c r="V350">
        <f>SUM($AI$9*B350,$AJ$9*C350,$AK$9*D350,$AL$9*E350,$AM$9*F350,$AN$9*G350)</f>
        <v>1.1366900941570598E-3</v>
      </c>
      <c r="W350" s="16">
        <f>$AI$8*B350+$AJ$8*C350+$AK$8*D350+$AM$8*F350+$AN$8*G350</f>
        <v>4.5771779772723448E-12</v>
      </c>
      <c r="X350" s="16">
        <f>(B350-$B$2)^2/$B$2/$B$2</f>
        <v>2.3744173426381611E-2</v>
      </c>
      <c r="Y350" s="16">
        <f>(C350-$C$2)^2/$C$2/$C$2</f>
        <v>0.1122054897130228</v>
      </c>
      <c r="Z350" s="16">
        <f>(D350-$D$2)^2/$D$2/$D$2</f>
        <v>2.5823989643101432E-2</v>
      </c>
      <c r="AA350" s="16">
        <f>(E350-$E$2)^2/$E$2/$E$2</f>
        <v>0.2991681140551723</v>
      </c>
      <c r="AB350" s="16">
        <f>(F350-$F$2)^2/$F$2/$F$2</f>
        <v>1.6300143780637391E-2</v>
      </c>
      <c r="AC350" s="16">
        <f>(G350-$G$2)^2/$G$2/$G$2</f>
        <v>6.2339467643658768E-2</v>
      </c>
      <c r="AD350" s="16">
        <f>(H350-$H$2)^2/$H$2/$H$2</f>
        <v>0.29918003694605866</v>
      </c>
      <c r="AE350" s="66">
        <f t="shared" si="18"/>
        <v>0.83876141520803293</v>
      </c>
      <c r="AF350" s="66"/>
      <c r="AG350" s="66"/>
    </row>
    <row r="351" spans="1:33" x14ac:dyDescent="0.25">
      <c r="A351">
        <v>350</v>
      </c>
      <c r="B351" s="49">
        <v>5.6373586569814804E-4</v>
      </c>
      <c r="C351" s="49">
        <v>7.2766768748861497E-9</v>
      </c>
      <c r="D351" s="49">
        <v>1.10862423904998E-3</v>
      </c>
      <c r="E351" s="49">
        <v>1.6209924934447101E-5</v>
      </c>
      <c r="F351" s="49">
        <v>8.6621467009313992E-6</v>
      </c>
      <c r="G351" s="49">
        <v>1.5304704628974799E-6</v>
      </c>
      <c r="H351" s="49">
        <v>4.77269314054915E-4</v>
      </c>
      <c r="I351" s="50"/>
      <c r="J351">
        <v>0.954825364936285</v>
      </c>
      <c r="K351" s="49">
        <f t="shared" si="16"/>
        <v>6.9479556525865941E-9</v>
      </c>
      <c r="L351">
        <v>-8.1581429622121568</v>
      </c>
      <c r="M351">
        <v>9.9557855936382891E-4</v>
      </c>
      <c r="N351">
        <v>0</v>
      </c>
      <c r="O351">
        <v>-3.3882350713698481</v>
      </c>
      <c r="P351">
        <v>-3.7427915577727688</v>
      </c>
      <c r="Q351">
        <f>(LOG10(K351)-L351)^2/$AM$20/$AM$20</f>
        <v>8.9155608792874053E-23</v>
      </c>
      <c r="R351" s="25">
        <f>(V351-M351)^2/$AM$18/$AM$18</f>
        <v>4.4831254438747895E-3</v>
      </c>
      <c r="S351" s="16">
        <f t="shared" si="17"/>
        <v>5.4304914417751416E-17</v>
      </c>
      <c r="T351">
        <f>(LOG10(B351)-O351)^2/$AM$17/$AM$17</f>
        <v>4.8518703969175391E-3</v>
      </c>
      <c r="U351">
        <f>(LOG10(H351)-P351)^2/$AM$21/$AM$21</f>
        <v>4.4427169292435259E-2</v>
      </c>
      <c r="V351">
        <f>SUM($AI$9*B351,$AJ$9*C351,$AK$9*D351,$AL$9*E351,$AM$9*F351,$AN$9*G351)</f>
        <v>1.1274717262378653E-3</v>
      </c>
      <c r="W351" s="16">
        <f>$AI$8*B351+$AJ$8*C351+$AK$8*D351+$AM$8*F351+$AN$8*G351</f>
        <v>5.1584307754101147E-12</v>
      </c>
      <c r="X351" s="16">
        <f>(B351-$B$2)^2/$B$2/$B$2</f>
        <v>2.0947338988084031E-2</v>
      </c>
      <c r="Y351" s="16">
        <f>(C351-$C$2)^2/$C$2/$C$2</f>
        <v>9.816312549276425E-2</v>
      </c>
      <c r="Z351" s="16">
        <f>(D351-$D$2)^2/$D$2/$D$2</f>
        <v>2.2790018471474178E-2</v>
      </c>
      <c r="AA351" s="16">
        <f>(E351-$E$2)^2/$E$2/$E$2</f>
        <v>0.25933249363269417</v>
      </c>
      <c r="AB351" s="16">
        <f>(F351-$F$2)^2/$F$2/$F$2</f>
        <v>1.4615830670644314E-2</v>
      </c>
      <c r="AC351" s="16">
        <f>(G351-$G$2)^2/$G$2/$G$2</f>
        <v>5.6349010228417033E-2</v>
      </c>
      <c r="AD351" s="16">
        <f>(H351-$H$2)^2/$H$2/$H$2</f>
        <v>0.25934266453968896</v>
      </c>
      <c r="AE351" s="66">
        <f t="shared" si="18"/>
        <v>0.73154048202376698</v>
      </c>
      <c r="AF351" s="66"/>
      <c r="AG351" s="66"/>
    </row>
    <row r="352" spans="1:33" x14ac:dyDescent="0.25">
      <c r="A352">
        <v>351</v>
      </c>
      <c r="B352" s="49">
        <v>4.8682710434247998E-4</v>
      </c>
      <c r="C352" s="49">
        <v>5.4131333420804203E-9</v>
      </c>
      <c r="D352" s="49">
        <v>9.5168093141616197E-4</v>
      </c>
      <c r="E352" s="49">
        <v>1.0368726766217001E-5</v>
      </c>
      <c r="F352" s="49">
        <v>9.9623943857620298E-6</v>
      </c>
      <c r="G352" s="49">
        <v>2.0539021177371299E-6</v>
      </c>
      <c r="H352" s="49">
        <v>3.0528455917648302E-4</v>
      </c>
      <c r="I352" s="50"/>
      <c r="J352">
        <v>0.95556266808391299</v>
      </c>
      <c r="K352" s="49">
        <f t="shared" si="16"/>
        <v>5.1725881390523552E-9</v>
      </c>
      <c r="L352">
        <v>-8.2862921004222958</v>
      </c>
      <c r="M352">
        <v>6.3819413613854805E-4</v>
      </c>
      <c r="N352">
        <v>0</v>
      </c>
      <c r="O352">
        <v>-3.1511344399348511</v>
      </c>
      <c r="P352">
        <v>-3.5132347208559196</v>
      </c>
      <c r="Q352">
        <f>(LOG10(K352)-L352)^2/$AM$20/$AM$20</f>
        <v>5.2440561214605604E-22</v>
      </c>
      <c r="R352" s="25">
        <f>(V352-M352)^2/$AM$18/$AM$18</f>
        <v>2.9001333880468855E-2</v>
      </c>
      <c r="S352" s="16">
        <f t="shared" si="17"/>
        <v>4.8425918947187549E-19</v>
      </c>
      <c r="T352">
        <f>(LOG10(B352)-O352)^2/$AM$17/$AM$17</f>
        <v>6.5198204505393272E-3</v>
      </c>
      <c r="U352">
        <f>(LOG10(H352)-P352)^2/$AM$21/$AM$21</f>
        <v>1.0613534925048793E-6</v>
      </c>
      <c r="V352">
        <f>SUM($AI$9*B352,$AJ$9*C352,$AK$9*D352,$AL$9*E352,$AM$9*F352,$AN$9*G352)</f>
        <v>9.7365420917208104E-4</v>
      </c>
      <c r="W352" s="16">
        <f>$AI$8*B352+$AJ$8*C352+$AK$8*D352+$AM$8*F352+$AN$8*G352</f>
        <v>-4.8712113774832129E-13</v>
      </c>
      <c r="X352" s="16">
        <f>(B352-$B$2)^2/$B$2/$B$2</f>
        <v>1.3088107506829409E-4</v>
      </c>
      <c r="Y352" s="16">
        <f>(C352-$C$2)^2/$C$2/$C$2</f>
        <v>5.3021077698381088E-4</v>
      </c>
      <c r="Z352" s="16">
        <f>(D352-$D$2)^2/$D$2/$D$2</f>
        <v>1.433643673968951E-4</v>
      </c>
      <c r="AA352" s="16">
        <f>(E352-$E$2)^2/$E$2/$E$2</f>
        <v>1.1975523615001661E-3</v>
      </c>
      <c r="AB352" s="16">
        <f>(F352-$F$2)^2/$F$2/$F$2</f>
        <v>1.2240331481509518E-4</v>
      </c>
      <c r="AC352" s="16">
        <f>(G352-$G$2)^2/$G$2/$G$2</f>
        <v>5.4953291287848692E-4</v>
      </c>
      <c r="AD352" s="16">
        <f>(H352-$H$2)^2/$H$2/$H$2</f>
        <v>1.1975871983407403E-3</v>
      </c>
      <c r="AE352" s="66">
        <f t="shared" si="18"/>
        <v>3.8715320069834889E-3</v>
      </c>
      <c r="AF352" s="66"/>
      <c r="AG352" s="66"/>
    </row>
    <row r="353" spans="1:33" x14ac:dyDescent="0.25">
      <c r="A353">
        <v>352</v>
      </c>
      <c r="B353" s="49">
        <v>5.0693753499623205E-4</v>
      </c>
      <c r="C353" s="49">
        <v>5.8750283965379402E-9</v>
      </c>
      <c r="D353" s="49">
        <v>9.9281894453016602E-4</v>
      </c>
      <c r="E353" s="49">
        <v>1.1734792622044801E-5</v>
      </c>
      <c r="F353" s="49">
        <v>9.5843699785466601E-6</v>
      </c>
      <c r="G353" s="49">
        <v>1.89326094177621E-6</v>
      </c>
      <c r="H353" s="49">
        <v>3.4550603435708302E-4</v>
      </c>
      <c r="I353" s="50"/>
      <c r="J353">
        <v>0.95536848985353995</v>
      </c>
      <c r="K353" s="49">
        <f t="shared" si="16"/>
        <v>5.6128170070471164E-9</v>
      </c>
      <c r="L353">
        <v>-8.2508191167049407</v>
      </c>
      <c r="M353">
        <v>1.5100984660938099E-3</v>
      </c>
      <c r="N353">
        <v>0</v>
      </c>
      <c r="O353">
        <v>-3.5462519030215991</v>
      </c>
      <c r="P353">
        <v>-3.2731272696421323</v>
      </c>
      <c r="Q353">
        <f>(LOG10(K353)-L353)^2/$AM$20/$AM$20</f>
        <v>5.24624253623408E-23</v>
      </c>
      <c r="R353" s="25">
        <f>(V353-M353)^2/$AM$18/$AM$18</f>
        <v>6.3458641617471251E-2</v>
      </c>
      <c r="S353" s="16">
        <f t="shared" si="17"/>
        <v>3.4001384897902508E-19</v>
      </c>
      <c r="T353">
        <f>(LOG10(B353)-O353)^2/$AM$17/$AM$17</f>
        <v>1.5776157789625867E-2</v>
      </c>
      <c r="U353">
        <f>(LOG10(H353)-P353)^2/$AM$21/$AM$21</f>
        <v>8.8752502816783554E-3</v>
      </c>
      <c r="V353">
        <f>SUM($AI$9*B353,$AJ$9*C353,$AK$9*D353,$AL$9*E353,$AM$9*F353,$AN$9*G353)</f>
        <v>1.0138750704006391E-3</v>
      </c>
      <c r="W353" s="16">
        <f>$AI$8*B353+$AJ$8*C353+$AK$8*D353+$AM$8*F353+$AN$8*G353</f>
        <v>-4.0817494533560274E-13</v>
      </c>
      <c r="X353" s="16">
        <f>(B353-$B$2)^2/$B$2/$B$2</f>
        <v>8.6414052481026014E-4</v>
      </c>
      <c r="Y353" s="16">
        <f>(C353-$C$2)^2/$C$2/$C$2</f>
        <v>3.6406120930935135E-3</v>
      </c>
      <c r="Z353" s="16">
        <f>(D353-$D$2)^2/$D$2/$D$2</f>
        <v>9.4467871756274697E-4</v>
      </c>
      <c r="AA353" s="16">
        <f>(E353-$E$2)^2/$E$2/$E$2</f>
        <v>8.571748870440413E-3</v>
      </c>
      <c r="AB353" s="16">
        <f>(F353-$F$2)^2/$F$2/$F$2</f>
        <v>7.4536330239717325E-4</v>
      </c>
      <c r="AC353" s="16">
        <f>(G353-$G$2)^2/$G$2/$G$2</f>
        <v>3.2040157603315878E-3</v>
      </c>
      <c r="AD353" s="16">
        <f>(H353-$H$2)^2/$H$2/$H$2</f>
        <v>8.5720202729268613E-3</v>
      </c>
      <c r="AE353" s="66">
        <f t="shared" si="18"/>
        <v>2.6542579541562559E-2</v>
      </c>
      <c r="AF353" s="66"/>
      <c r="AG353" s="66"/>
    </row>
    <row r="354" spans="1:33" x14ac:dyDescent="0.25">
      <c r="A354">
        <v>353</v>
      </c>
      <c r="B354" s="49">
        <v>6.0533857089739302E-4</v>
      </c>
      <c r="C354" s="49">
        <v>8.39394411339924E-9</v>
      </c>
      <c r="D354" s="49">
        <v>1.1931650816570901E-3</v>
      </c>
      <c r="E354" s="49">
        <v>2.0106896566853999E-5</v>
      </c>
      <c r="F354" s="49">
        <v>8.0962534734215903E-6</v>
      </c>
      <c r="G354" s="49">
        <v>1.3279486693949701E-6</v>
      </c>
      <c r="H354" s="49">
        <v>5.9201026218542205E-4</v>
      </c>
      <c r="I354" s="50"/>
      <c r="J354">
        <v>0.95443262592452405</v>
      </c>
      <c r="K354" s="49">
        <f t="shared" si="16"/>
        <v>8.0114541220153381E-9</v>
      </c>
      <c r="L354">
        <v>-8.0962886499845883</v>
      </c>
      <c r="M354">
        <v>7.4762409368650203E-4</v>
      </c>
      <c r="N354">
        <v>0</v>
      </c>
      <c r="O354">
        <v>-3.3895035415537111</v>
      </c>
      <c r="P354">
        <v>-3.2173313846515565</v>
      </c>
      <c r="Q354">
        <f>(LOG10(K354)-L354)^2/$AM$20/$AM$20</f>
        <v>1.5572310695428173E-23</v>
      </c>
      <c r="R354" s="25">
        <f>(V354-M354)^2/$AM$18/$AM$18</f>
        <v>5.5258335180791332E-2</v>
      </c>
      <c r="S354" s="16">
        <f t="shared" si="17"/>
        <v>4.8050446989356789E-18</v>
      </c>
      <c r="T354">
        <f>(LOG10(B354)-O354)^2/$AM$17/$AM$17</f>
        <v>7.3532244549099953E-3</v>
      </c>
      <c r="U354">
        <f>(LOG10(H354)-P354)^2/$AM$21/$AM$21</f>
        <v>2.6725696219388682E-5</v>
      </c>
      <c r="V354">
        <f>SUM($AI$9*B354,$AJ$9*C354,$AK$9*D354,$AL$9*E354,$AM$9*F354,$AN$9*G354)</f>
        <v>1.2106771433292149E-3</v>
      </c>
      <c r="W354" s="16">
        <f>$AI$8*B354+$AJ$8*C354+$AK$8*D354+$AM$8*F354+$AN$8*G354</f>
        <v>-1.5344288522047814E-12</v>
      </c>
      <c r="X354" s="16">
        <f>(B354-$B$2)^2/$B$2/$B$2</f>
        <v>5.2537746670684671E-2</v>
      </c>
      <c r="Y354" s="16">
        <f>(C354-$C$2)^2/$C$2/$C$2</f>
        <v>0.26518039554650258</v>
      </c>
      <c r="Z354" s="16">
        <f>(D354-$D$2)^2/$D$2/$D$2</f>
        <v>5.6993526074101256E-2</v>
      </c>
      <c r="AA354" s="16">
        <f>(E354-$E$2)^2/$E$2/$E$2</f>
        <v>0.76052318073871372</v>
      </c>
      <c r="AB354" s="16">
        <f>(F354-$F$2)^2/$F$2/$F$2</f>
        <v>3.1800636110562629E-2</v>
      </c>
      <c r="AC354" s="16">
        <f>(G354-$G$2)^2/$G$2/$G$2</f>
        <v>0.11444307929325981</v>
      </c>
      <c r="AD354" s="16">
        <f>(H354-$H$2)^2/$H$2/$H$2</f>
        <v>0.76055743585777291</v>
      </c>
      <c r="AE354" s="66">
        <f t="shared" si="18"/>
        <v>2.0420360002915974</v>
      </c>
      <c r="AF354" s="66"/>
      <c r="AG354" s="66"/>
    </row>
    <row r="355" spans="1:33" x14ac:dyDescent="0.25">
      <c r="A355">
        <v>354</v>
      </c>
      <c r="B355" s="49">
        <v>5.1408408036344902E-4</v>
      </c>
      <c r="C355" s="49">
        <v>6.0435079136490597E-9</v>
      </c>
      <c r="D355" s="49">
        <v>1.0074191345567499E-3</v>
      </c>
      <c r="E355" s="49">
        <v>1.2246934251566801E-5</v>
      </c>
      <c r="F355" s="49">
        <v>9.4571455000688103E-6</v>
      </c>
      <c r="G355" s="49">
        <v>1.8407693354333599E-6</v>
      </c>
      <c r="H355" s="49">
        <v>3.6058519537637102E-4</v>
      </c>
      <c r="I355" s="50"/>
      <c r="J355">
        <v>0.95529971861976304</v>
      </c>
      <c r="K355" s="49">
        <f t="shared" si="16"/>
        <v>5.7733614093852583E-9</v>
      </c>
      <c r="L355">
        <v>-8.2385712550077965</v>
      </c>
      <c r="M355">
        <v>-7.7209983179615804E-5</v>
      </c>
      <c r="N355">
        <v>0</v>
      </c>
      <c r="O355">
        <v>-3.2447729455830796</v>
      </c>
      <c r="P355">
        <v>-3.4959276278178968</v>
      </c>
      <c r="Q355">
        <f>(LOG10(K355)-L355)^2/$AM$20/$AM$20</f>
        <v>3.3560657481123325E-22</v>
      </c>
      <c r="R355" s="25">
        <f>(V355-M355)^2/$AM$18/$AM$18</f>
        <v>0.31488939750231881</v>
      </c>
      <c r="S355" s="16">
        <f t="shared" si="17"/>
        <v>1.7812680693639471E-16</v>
      </c>
      <c r="T355">
        <f>(LOG10(B355)-O355)^2/$AM$17/$AM$17</f>
        <v>4.8825308347832632E-4</v>
      </c>
      <c r="U355">
        <f>(LOG10(H355)-P355)^2/$AM$21/$AM$21</f>
        <v>7.0054231011985857E-4</v>
      </c>
      <c r="V355">
        <f>SUM($AI$9*B355,$AJ$9*C355,$AK$9*D355,$AL$9*E355,$AM$9*F355,$AN$9*G355)</f>
        <v>1.0281681513844073E-3</v>
      </c>
      <c r="W355" s="16">
        <f>$AI$8*B355+$AJ$8*C355+$AK$8*D355+$AM$8*F355+$AN$8*G355</f>
        <v>9.3424908562349371E-12</v>
      </c>
      <c r="X355" s="16">
        <f>(B355-$B$2)^2/$B$2/$B$2</f>
        <v>1.9279271998797018E-3</v>
      </c>
      <c r="Y355" s="16">
        <f>(C355-$C$2)^2/$C$2/$C$2</f>
        <v>8.2346591398650797E-3</v>
      </c>
      <c r="Z355" s="16">
        <f>(D355-$D$2)^2/$D$2/$D$2</f>
        <v>2.1062051822298925E-3</v>
      </c>
      <c r="AA355" s="16">
        <f>(E355-$E$2)^2/$E$2/$E$2</f>
        <v>1.9674937589751442E-2</v>
      </c>
      <c r="AB355" s="16">
        <f>(F355-$F$2)^2/$F$2/$F$2</f>
        <v>1.6170935666803853E-3</v>
      </c>
      <c r="AC355" s="16">
        <f>(G355-$G$2)^2/$G$2/$G$2</f>
        <v>6.8492426160049963E-3</v>
      </c>
      <c r="AD355" s="16">
        <f>(H355-$H$2)^2/$H$2/$H$2</f>
        <v>1.9675578699867129E-2</v>
      </c>
      <c r="AE355" s="66">
        <f t="shared" si="18"/>
        <v>6.0085643994278626E-2</v>
      </c>
      <c r="AF355" s="66"/>
      <c r="AG355" s="66"/>
    </row>
    <row r="356" spans="1:33" x14ac:dyDescent="0.25">
      <c r="A356">
        <v>355</v>
      </c>
      <c r="B356" s="49">
        <v>4.8748764407887302E-4</v>
      </c>
      <c r="C356" s="49">
        <v>5.42801818365033E-9</v>
      </c>
      <c r="D356" s="49">
        <v>9.53033450520145E-4</v>
      </c>
      <c r="E356" s="49">
        <v>1.04118648821351E-5</v>
      </c>
      <c r="F356" s="49">
        <v>9.9494832405825092E-6</v>
      </c>
      <c r="G356" s="49">
        <v>2.0482996596962099E-6</v>
      </c>
      <c r="H356" s="49">
        <v>3.0655468571559201E-4</v>
      </c>
      <c r="I356" s="50"/>
      <c r="J356">
        <v>0.95555627497256501</v>
      </c>
      <c r="K356" s="49">
        <f t="shared" si="16"/>
        <v>5.1867768360522579E-9</v>
      </c>
      <c r="L356">
        <v>-8.2851024373745616</v>
      </c>
      <c r="M356">
        <v>3.6130330060426901E-4</v>
      </c>
      <c r="N356">
        <v>0</v>
      </c>
      <c r="O356">
        <v>-2.9493055757234723</v>
      </c>
      <c r="P356">
        <v>-3.9068583907678112</v>
      </c>
      <c r="Q356">
        <f>(LOG10(K356)-L356)^2/$AM$20/$AM$20</f>
        <v>2.1900641229532515E-23</v>
      </c>
      <c r="R356" s="25">
        <f>(V356-M356)^2/$AM$18/$AM$18</f>
        <v>9.7052985222820506E-2</v>
      </c>
      <c r="S356" s="16">
        <f t="shared" si="17"/>
        <v>4.8020248319013677E-19</v>
      </c>
      <c r="T356">
        <f>(LOG10(B356)-O356)^2/$AM$17/$AM$17</f>
        <v>3.2893410454232268E-2</v>
      </c>
      <c r="U356">
        <f>(LOG10(H356)-P356)^2/$AM$21/$AM$21</f>
        <v>3.8684271232004311E-2</v>
      </c>
      <c r="V356">
        <f>SUM($AI$9*B356,$AJ$9*C356,$AK$9*D356,$AL$9*E356,$AM$9*F356,$AN$9*G356)</f>
        <v>9.7497528864282253E-4</v>
      </c>
      <c r="W356" s="16">
        <f>$AI$8*B356+$AJ$8*C356+$AK$8*D356+$AM$8*F356+$AN$8*G356</f>
        <v>-4.8507650609276782E-13</v>
      </c>
      <c r="X356" s="16">
        <f>(B356-$B$2)^2/$B$2/$B$2</f>
        <v>1.0199026769957265E-4</v>
      </c>
      <c r="Y356" s="16">
        <f>(C356-$C$2)^2/$C$2/$C$2</f>
        <v>4.1370985085703897E-4</v>
      </c>
      <c r="Z356" s="16">
        <f>(D356-$D$2)^2/$D$2/$D$2</f>
        <v>1.1171037616335525E-4</v>
      </c>
      <c r="AA356" s="16">
        <f>(E356-$E$2)^2/$E$2/$E$2</f>
        <v>9.3570141213039973E-4</v>
      </c>
      <c r="AB356" s="16">
        <f>(F356-$F$2)^2/$F$2/$F$2</f>
        <v>9.5126406332770271E-5</v>
      </c>
      <c r="AC356" s="16">
        <f>(G356-$G$2)^2/$G$2/$G$2</f>
        <v>4.2644152793094636E-4</v>
      </c>
      <c r="AD356" s="16">
        <f>(H356-$H$2)^2/$H$2/$H$2</f>
        <v>9.357287077205454E-4</v>
      </c>
      <c r="AE356" s="66">
        <f t="shared" si="18"/>
        <v>3.0204085488346284E-3</v>
      </c>
      <c r="AF356" s="66"/>
      <c r="AG356" s="66"/>
    </row>
    <row r="357" spans="1:33" x14ac:dyDescent="0.25">
      <c r="A357">
        <v>356</v>
      </c>
      <c r="B357" s="49">
        <v>5.1459400654342601E-4</v>
      </c>
      <c r="C357" s="49">
        <v>6.0556162638374304E-9</v>
      </c>
      <c r="D357" s="49">
        <v>1.00846054512866E-3</v>
      </c>
      <c r="E357" s="49">
        <v>1.22840211726083E-5</v>
      </c>
      <c r="F357" s="49">
        <v>9.4482025359951096E-6</v>
      </c>
      <c r="G357" s="49">
        <v>1.83710918598369E-6</v>
      </c>
      <c r="H357" s="49">
        <v>3.6167715879278797E-4</v>
      </c>
      <c r="I357" s="50"/>
      <c r="J357">
        <v>0.95529481630663904</v>
      </c>
      <c r="K357" s="49">
        <f t="shared" si="16"/>
        <v>5.7848988263860741E-9</v>
      </c>
      <c r="L357">
        <v>-8.2377042320599045</v>
      </c>
      <c r="M357">
        <v>1.1994450042426101E-3</v>
      </c>
      <c r="N357">
        <v>0</v>
      </c>
      <c r="O357">
        <v>-3.0922799552875251</v>
      </c>
      <c r="P357">
        <v>-3.4193986829949656</v>
      </c>
      <c r="Q357">
        <f>(LOG10(K357)-L357)^2/$AM$20/$AM$20</f>
        <v>1.4474313542467093E-21</v>
      </c>
      <c r="R357" s="25">
        <f>(V357-M357)^2/$AM$18/$AM$18</f>
        <v>7.4704412482555563E-3</v>
      </c>
      <c r="S357" s="16">
        <f t="shared" si="17"/>
        <v>1.7713640211754119E-16</v>
      </c>
      <c r="T357">
        <f>(LOG10(B357)-O357)^2/$AM$17/$AM$17</f>
        <v>9.6290377571456136E-3</v>
      </c>
      <c r="U357">
        <f>(LOG10(H357)-P357)^2/$AM$21/$AM$21</f>
        <v>1.2410221377512939E-4</v>
      </c>
      <c r="V357">
        <f>SUM($AI$9*B357,$AJ$9*C357,$AK$9*D357,$AL$9*E357,$AM$9*F357,$AN$9*G357)</f>
        <v>1.0291880037703702E-3</v>
      </c>
      <c r="W357" s="16">
        <f>$AI$8*B357+$AJ$8*C357+$AK$8*D357+$AM$8*F357+$AN$8*G357</f>
        <v>9.3164820097285211E-12</v>
      </c>
      <c r="X357" s="16">
        <f>(B357-$B$2)^2/$B$2/$B$2</f>
        <v>2.0199301351876129E-3</v>
      </c>
      <c r="Y357" s="16">
        <f>(C357-$C$2)^2/$C$2/$C$2</f>
        <v>8.63605240232692E-3</v>
      </c>
      <c r="Z357" s="16">
        <f>(D357-$D$2)^2/$D$2/$D$2</f>
        <v>2.2066124919279647E-3</v>
      </c>
      <c r="AA357" s="16">
        <f>(E357-$E$2)^2/$E$2/$E$2</f>
        <v>2.0655555350991738E-2</v>
      </c>
      <c r="AB357" s="16">
        <f>(F357-$F$2)^2/$F$2/$F$2</f>
        <v>1.6909124270102968E-3</v>
      </c>
      <c r="AC357" s="16">
        <f>(G357-$G$2)^2/$G$2/$G$2</f>
        <v>7.1544484486673011E-3</v>
      </c>
      <c r="AD357" s="16">
        <f>(H357-$H$2)^2/$H$2/$H$2</f>
        <v>2.0656229781805487E-2</v>
      </c>
      <c r="AE357" s="66">
        <f t="shared" si="18"/>
        <v>6.3019741037917326E-2</v>
      </c>
      <c r="AF357" s="66"/>
      <c r="AG357" s="66"/>
    </row>
    <row r="358" spans="1:33" x14ac:dyDescent="0.25">
      <c r="A358">
        <v>357</v>
      </c>
      <c r="B358" s="49">
        <v>3.5191319096189102E-4</v>
      </c>
      <c r="C358" s="49">
        <v>2.7828401232113099E-9</v>
      </c>
      <c r="D358" s="49">
        <v>6.7261722805234895E-4</v>
      </c>
      <c r="E358" s="49">
        <v>3.7786346505799099E-6</v>
      </c>
      <c r="F358" s="49">
        <v>1.36143630790783E-5</v>
      </c>
      <c r="G358" s="49">
        <v>3.9832109572056199E-6</v>
      </c>
      <c r="H358" s="49">
        <v>1.11252282439712E-4</v>
      </c>
      <c r="I358" s="50"/>
      <c r="J358">
        <v>0.95688772697369995</v>
      </c>
      <c r="K358" s="49">
        <f t="shared" si="16"/>
        <v>2.6628655600308815E-9</v>
      </c>
      <c r="L358">
        <v>-8.5746507592897689</v>
      </c>
      <c r="M358">
        <v>8.6473908344589505E-4</v>
      </c>
      <c r="N358">
        <v>0</v>
      </c>
      <c r="O358">
        <v>-3.2650215630562585</v>
      </c>
      <c r="P358">
        <v>-3.7948635287361614</v>
      </c>
      <c r="Q358">
        <f>(LOG10(K358)-L358)^2/$AM$20/$AM$20</f>
        <v>1.4810092312992162E-21</v>
      </c>
      <c r="R358" s="25">
        <f>(V358-M358)^2/$AM$18/$AM$18</f>
        <v>6.6729358368887133E-3</v>
      </c>
      <c r="S358" s="16">
        <f t="shared" si="17"/>
        <v>3.3277398810558219E-19</v>
      </c>
      <c r="T358">
        <f>(LOG10(B358)-O358)^2/$AM$17/$AM$17</f>
        <v>8.8871054269368411E-3</v>
      </c>
      <c r="U358">
        <f>(LOG10(H358)-P358)^2/$AM$21/$AM$21</f>
        <v>6.3065469911796563E-3</v>
      </c>
      <c r="V358">
        <f>SUM($AI$9*B358,$AJ$9*C358,$AK$9*D358,$AL$9*E358,$AM$9*F358,$AN$9*G358)</f>
        <v>7.0382638232758805E-4</v>
      </c>
      <c r="W358" s="16">
        <f>$AI$8*B358+$AJ$8*C358+$AK$8*D358+$AM$8*F358+$AN$8*G358</f>
        <v>-4.0380596104036808E-13</v>
      </c>
      <c r="X358" s="16">
        <f>(B358-$B$2)^2/$B$2/$B$2</f>
        <v>8.1452526477698725E-2</v>
      </c>
      <c r="Y358" s="16">
        <f>(C358-$C$2)^2/$C$2/$C$2</f>
        <v>0.24775223527260704</v>
      </c>
      <c r="Z358" s="16">
        <f>(D358-$D$2)^2/$D$2/$D$2</f>
        <v>9.1019808186407147E-2</v>
      </c>
      <c r="AA358" s="16">
        <f>(E358-$E$2)^2/$E$2/$E$2</f>
        <v>0.42014393657486365</v>
      </c>
      <c r="AB358" s="16">
        <f>(F358-$F$2)^2/$F$2/$F$2</f>
        <v>0.14569080318907252</v>
      </c>
      <c r="AC358" s="16">
        <f>(G358-$G$2)^2/$G$2/$G$2</f>
        <v>0.96983193816234348</v>
      </c>
      <c r="AD358" s="16">
        <f>(H358-$H$2)^2/$H$2/$H$2</f>
        <v>0.4201498261390309</v>
      </c>
      <c r="AE358" s="66">
        <f t="shared" si="18"/>
        <v>2.3760410740020235</v>
      </c>
      <c r="AF358" s="66"/>
      <c r="AG358" s="66"/>
    </row>
    <row r="359" spans="1:33" x14ac:dyDescent="0.25">
      <c r="A359">
        <v>358</v>
      </c>
      <c r="B359" s="49">
        <v>3.77650051803964E-4</v>
      </c>
      <c r="C359" s="49">
        <v>3.22141729508742E-9</v>
      </c>
      <c r="D359" s="49">
        <v>7.2642763089312298E-4</v>
      </c>
      <c r="E359" s="49">
        <v>4.7213821350550803E-6</v>
      </c>
      <c r="F359" s="49">
        <v>1.27163909780155E-5</v>
      </c>
      <c r="G359" s="49">
        <v>3.4429126446756301E-6</v>
      </c>
      <c r="H359" s="49">
        <v>1.3900940924267899E-4</v>
      </c>
      <c r="I359" s="50"/>
      <c r="J359">
        <v>0.95663237846823801</v>
      </c>
      <c r="K359" s="49">
        <f t="shared" si="16"/>
        <v>3.0817120890381963E-9</v>
      </c>
      <c r="L359">
        <v>-8.5112079379085852</v>
      </c>
      <c r="M359">
        <v>4.7298958232789E-4</v>
      </c>
      <c r="N359">
        <v>0</v>
      </c>
      <c r="O359">
        <v>-3.0639658187154142</v>
      </c>
      <c r="P359">
        <v>-3.4290183177831799</v>
      </c>
      <c r="Q359">
        <f>(LOG10(K359)-L359)^2/$AM$20/$AM$20</f>
        <v>8.7061437970470743E-22</v>
      </c>
      <c r="R359" s="25">
        <f>(V359-M359)^2/$AM$18/$AM$18</f>
        <v>2.0539526527844826E-2</v>
      </c>
      <c r="S359" s="16">
        <f t="shared" si="17"/>
        <v>4.4814701814613044E-19</v>
      </c>
      <c r="T359">
        <f>(LOG10(B359)-O359)^2/$AM$17/$AM$17</f>
        <v>3.221031233195313E-2</v>
      </c>
      <c r="U359">
        <f>(LOG10(H359)-P359)^2/$AM$21/$AM$21</f>
        <v>4.5782622665352567E-2</v>
      </c>
      <c r="V359">
        <f>SUM($AI$9*B359,$AJ$9*C359,$AK$9*D359,$AL$9*E359,$AM$9*F359,$AN$9*G359)</f>
        <v>7.5530010407653448E-4</v>
      </c>
      <c r="W359" s="16">
        <f>$AI$8*B359+$AJ$8*C359+$AK$8*D359+$AM$8*F359+$AN$8*G359</f>
        <v>-4.6860648618174709E-13</v>
      </c>
      <c r="X359" s="16">
        <f>(B359-$B$2)^2/$B$2/$B$2</f>
        <v>5.4352939197364489E-2</v>
      </c>
      <c r="Y359" s="16">
        <f>(C359-$C$2)^2/$C$2/$C$2</f>
        <v>0.17521911957298109</v>
      </c>
      <c r="Z359" s="16">
        <f>(D359-$D$2)^2/$D$2/$D$2</f>
        <v>6.0432103845372134E-2</v>
      </c>
      <c r="AA359" s="16">
        <f>(E359-$E$2)^2/$E$2/$E$2</f>
        <v>0.31405861724824535</v>
      </c>
      <c r="AB359" s="16">
        <f>(F359-$F$2)^2/$F$2/$F$2</f>
        <v>8.4425835912704084E-2</v>
      </c>
      <c r="AC359" s="16">
        <f>(G359-$G$2)^2/$G$2/$G$2</f>
        <v>0.51204666415414113</v>
      </c>
      <c r="AD359" s="16">
        <f>(H359-$H$2)^2/$H$2/$H$2</f>
        <v>0.31406382433589841</v>
      </c>
      <c r="AE359" s="66">
        <f t="shared" si="18"/>
        <v>1.5145991042667066</v>
      </c>
      <c r="AF359" s="66"/>
      <c r="AG359" s="66"/>
    </row>
    <row r="360" spans="1:33" x14ac:dyDescent="0.25">
      <c r="A360">
        <v>359</v>
      </c>
      <c r="B360" s="49">
        <v>3.8033467654210399E-4</v>
      </c>
      <c r="C360" s="49">
        <v>3.2688866960892101E-9</v>
      </c>
      <c r="D360" s="49">
        <v>7.3202005845647805E-4</v>
      </c>
      <c r="E360" s="49">
        <v>4.8275496277841201E-6</v>
      </c>
      <c r="F360" s="49">
        <v>1.26297216587556E-5</v>
      </c>
      <c r="G360" s="49">
        <v>3.3931206716164802E-6</v>
      </c>
      <c r="H360" s="49">
        <v>1.4213528311052501E-4</v>
      </c>
      <c r="I360" s="50"/>
      <c r="J360">
        <v>0.95660579878159302</v>
      </c>
      <c r="K360" s="49">
        <f t="shared" si="16"/>
        <v>3.1270359690389415E-9</v>
      </c>
      <c r="L360">
        <v>-8.504867123197883</v>
      </c>
      <c r="M360">
        <v>1.3950754057196499E-3</v>
      </c>
      <c r="N360">
        <v>0</v>
      </c>
      <c r="O360">
        <v>-3.400671665138574</v>
      </c>
      <c r="P360">
        <v>-3.6671239827399571</v>
      </c>
      <c r="Q360">
        <f>(LOG10(K360)-L360)^2/$AM$20/$AM$20</f>
        <v>5.9585410196154096E-23</v>
      </c>
      <c r="R360" s="25">
        <f>(V360-M360)^2/$AM$18/$AM$18</f>
        <v>0.1037220122582834</v>
      </c>
      <c r="S360" s="16">
        <f t="shared" si="17"/>
        <v>4.5988102548341448E-19</v>
      </c>
      <c r="T360">
        <f>(LOG10(B360)-O360)^2/$AM$17/$AM$17</f>
        <v>9.1799502515050072E-5</v>
      </c>
      <c r="U360">
        <f>(LOG10(H360)-P360)^2/$AM$21/$AM$21</f>
        <v>8.1156782329991663E-3</v>
      </c>
      <c r="V360">
        <f>SUM($AI$9*B360,$AJ$9*C360,$AK$9*D360,$AL$9*E360,$AM$9*F360,$AN$9*G360)</f>
        <v>7.6066935355890964E-4</v>
      </c>
      <c r="W360" s="16">
        <f>$AI$8*B360+$AJ$8*C360+$AK$8*D360+$AM$8*F360+$AN$8*G360</f>
        <v>-4.7470169842425583E-13</v>
      </c>
      <c r="X360" s="16">
        <f>(B360-$B$2)^2/$B$2/$B$2</f>
        <v>5.1840788016747623E-2</v>
      </c>
      <c r="Y360" s="16">
        <f>(C360-$C$2)^2/$C$2/$C$2</f>
        <v>0.16812005120495394</v>
      </c>
      <c r="Z360" s="16">
        <f>(D360-$D$2)^2/$D$2/$D$2</f>
        <v>5.7611238610701838E-2</v>
      </c>
      <c r="AA360" s="16">
        <f>(E360-$E$2)^2/$E$2/$E$2</f>
        <v>0.30307718333973505</v>
      </c>
      <c r="AB360" s="16">
        <f>(F360-$F$2)^2/$F$2/$F$2</f>
        <v>7.939171022439924E-2</v>
      </c>
      <c r="AC360" s="16">
        <f>(G360-$G$2)^2/$G$2/$G$2</f>
        <v>0.47715412868068996</v>
      </c>
      <c r="AD360" s="16">
        <f>(H360-$H$2)^2/$H$2/$H$2</f>
        <v>0.30308229222628957</v>
      </c>
      <c r="AE360" s="66">
        <f t="shared" si="18"/>
        <v>1.4402773923035173</v>
      </c>
      <c r="AF360" s="66"/>
      <c r="AG360" s="66"/>
    </row>
    <row r="361" spans="1:33" x14ac:dyDescent="0.25">
      <c r="A361">
        <v>360</v>
      </c>
      <c r="B361" s="49">
        <v>5.38092861840509E-4</v>
      </c>
      <c r="C361" s="49">
        <v>6.6261412792589297E-9</v>
      </c>
      <c r="D361" s="49">
        <v>1.0564036634594599E-3</v>
      </c>
      <c r="E361" s="49">
        <v>1.40732172738027E-5</v>
      </c>
      <c r="F361" s="49">
        <v>9.0544433231717196E-6</v>
      </c>
      <c r="G361" s="49">
        <v>1.67979195510658E-6</v>
      </c>
      <c r="H361" s="49">
        <v>4.1435717749233497E-4</v>
      </c>
      <c r="I361" s="50"/>
      <c r="J361">
        <v>0.95506959054106899</v>
      </c>
      <c r="K361" s="49">
        <f t="shared" si="16"/>
        <v>6.3284260384491008E-9</v>
      </c>
      <c r="L361">
        <v>-8.19870429115951</v>
      </c>
      <c r="M361">
        <v>8.2439986340067297E-4</v>
      </c>
      <c r="N361">
        <v>0</v>
      </c>
      <c r="O361">
        <v>-3.2566893382066167</v>
      </c>
      <c r="P361">
        <v>-3.498350029271192</v>
      </c>
      <c r="Q361">
        <f>(LOG10(K361)-L361)^2/$AM$20/$AM$20</f>
        <v>8.3190168947984214E-22</v>
      </c>
      <c r="R361" s="25">
        <f>(V361-M361)^2/$AM$18/$AM$18</f>
        <v>1.6338002078450754E-2</v>
      </c>
      <c r="S361" s="16">
        <f t="shared" si="17"/>
        <v>1.2293700860675933E-16</v>
      </c>
      <c r="T361">
        <f>(LOG10(B361)-O361)^2/$AM$17/$AM$17</f>
        <v>3.8771985380334774E-5</v>
      </c>
      <c r="U361">
        <f>(LOG10(H361)-P361)^2/$AM$21/$AM$21</f>
        <v>3.3480628516514839E-3</v>
      </c>
      <c r="V361">
        <f>SUM($AI$9*B361,$AJ$9*C361,$AK$9*D361,$AL$9*E361,$AM$9*F361,$AN$9*G361)</f>
        <v>1.0761857159196306E-3</v>
      </c>
      <c r="W361" s="16">
        <f>$AI$8*B361+$AJ$8*C361+$AK$8*D361+$AM$8*F361+$AN$8*G361</f>
        <v>7.7613873899781645E-12</v>
      </c>
      <c r="X361" s="16">
        <f>(B361-$B$2)^2/$B$2/$B$2</f>
        <v>8.5860278202143439E-3</v>
      </c>
      <c r="Y361" s="16">
        <f>(C361-$C$2)^2/$C$2/$C$2</f>
        <v>3.8376777970455161E-2</v>
      </c>
      <c r="Z361" s="16">
        <f>(D361-$D$2)^2/$D$2/$D$2</f>
        <v>9.3603118913131861E-3</v>
      </c>
      <c r="AA361" s="16">
        <f>(E361-$E$2)^2/$E$2/$E$2</f>
        <v>9.628977017572872E-2</v>
      </c>
      <c r="AB361" s="16">
        <f>(F361-$F$2)^2/$F$2/$F$2</f>
        <v>6.5743791649478592E-3</v>
      </c>
      <c r="AC361" s="16">
        <f>(G361-$G$2)^2/$G$2/$G$2</f>
        <v>2.6560467080837188E-2</v>
      </c>
      <c r="AD361" s="16">
        <f>(H361-$H$2)^2/$H$2/$H$2</f>
        <v>9.6293212254674604E-2</v>
      </c>
      <c r="AE361" s="66">
        <f t="shared" si="18"/>
        <v>0.28204094635817101</v>
      </c>
      <c r="AF361" s="66"/>
      <c r="AG361" s="66"/>
    </row>
    <row r="362" spans="1:33" x14ac:dyDescent="0.25">
      <c r="A362">
        <v>361</v>
      </c>
      <c r="B362" s="49">
        <v>7.1706800222970097E-4</v>
      </c>
      <c r="C362" s="49">
        <v>1.17707842307971E-8</v>
      </c>
      <c r="D362" s="49">
        <v>1.41939716619935E-3</v>
      </c>
      <c r="E362" s="49">
        <v>3.3463584466762397E-5</v>
      </c>
      <c r="F362" s="49">
        <v>6.9006908041655E-6</v>
      </c>
      <c r="G362" s="49">
        <v>9.4922369342596496E-7</v>
      </c>
      <c r="H362" s="49">
        <v>9.8528343640259504E-4</v>
      </c>
      <c r="I362" s="50"/>
      <c r="J362">
        <v>0.95339934786659597</v>
      </c>
      <c r="K362" s="49">
        <f t="shared" si="16"/>
        <v>1.1222258009520366E-8</v>
      </c>
      <c r="L362">
        <v>-7.9499197508330841</v>
      </c>
      <c r="M362">
        <v>9.7005171431652302E-4</v>
      </c>
      <c r="N362">
        <v>0</v>
      </c>
      <c r="O362">
        <v>-3.1938226937881362</v>
      </c>
      <c r="P362">
        <v>-3.6442821154670608</v>
      </c>
      <c r="Q362">
        <f>(LOG10(K362)-L362)^2/$AM$20/$AM$20</f>
        <v>3.9084436447692907E-21</v>
      </c>
      <c r="R362" s="25">
        <f>(V362-M362)^2/$AM$18/$AM$18</f>
        <v>5.5504734074789369E-2</v>
      </c>
      <c r="S362" s="16">
        <f t="shared" si="17"/>
        <v>2.858469124718458E-17</v>
      </c>
      <c r="T362">
        <f>(LOG10(B362)-O362)^2/$AM$17/$AM$17</f>
        <v>6.0967109009285743E-4</v>
      </c>
      <c r="U362">
        <f>(LOG10(H362)-P362)^2/$AM$21/$AM$21</f>
        <v>0.10171101800783512</v>
      </c>
      <c r="V362">
        <f>SUM($AI$9*B362,$AJ$9*C362,$AK$9*D362,$AL$9*E362,$AM$9*F362,$AN$9*G362)</f>
        <v>1.4341360007168763E-3</v>
      </c>
      <c r="W362" s="16">
        <f>$AI$8*B362+$AJ$8*C362+$AK$8*D362+$AM$8*F362+$AN$8*G362</f>
        <v>3.7425257128202128E-12</v>
      </c>
      <c r="X362" s="16">
        <f>(B362-$B$2)^2/$B$2/$B$2</f>
        <v>0.20801889690153794</v>
      </c>
      <c r="Y362" s="16">
        <f>(C362-$C$2)^2/$C$2/$C$2</f>
        <v>1.2643111195828394</v>
      </c>
      <c r="Z362" s="16">
        <f>(D362-$D$2)^2/$D$2/$D$2</f>
        <v>0.22430194996437305</v>
      </c>
      <c r="AA362" s="16">
        <f>(E362-$E$2)^2/$E$2/$E$2</f>
        <v>4.4760692608564394</v>
      </c>
      <c r="AB362" s="16">
        <f>(F362-$F$2)^2/$F$2/$F$2</f>
        <v>8.9797678240418344E-2</v>
      </c>
      <c r="AC362" s="16">
        <f>(G362-$G$2)^2/$G$2/$G$2</f>
        <v>0.2777393630930563</v>
      </c>
      <c r="AD362" s="16">
        <f>(H362-$H$2)^2/$H$2/$H$2</f>
        <v>4.4763451455240695</v>
      </c>
      <c r="AE362" s="66">
        <f t="shared" si="18"/>
        <v>11.016583414162735</v>
      </c>
      <c r="AF362" s="66"/>
      <c r="AG362" s="66"/>
    </row>
    <row r="363" spans="1:33" x14ac:dyDescent="0.25">
      <c r="A363">
        <v>362</v>
      </c>
      <c r="B363" s="49">
        <v>5.2947675936630505E-4</v>
      </c>
      <c r="C363" s="49">
        <v>6.4141042208807796E-9</v>
      </c>
      <c r="D363" s="49">
        <v>1.03883539182426E-3</v>
      </c>
      <c r="E363" s="49">
        <v>1.33988110370366E-5</v>
      </c>
      <c r="F363" s="49">
        <v>9.1947680666300202E-6</v>
      </c>
      <c r="G363" s="49">
        <v>1.73499646386449E-6</v>
      </c>
      <c r="H363" s="49">
        <v>3.9450034576772201E-4</v>
      </c>
      <c r="I363" s="50"/>
      <c r="J363">
        <v>0.955152015222266</v>
      </c>
      <c r="K363" s="49">
        <f t="shared" si="16"/>
        <v>6.126444572419919E-9</v>
      </c>
      <c r="L363">
        <v>-8.2127914912653779</v>
      </c>
      <c r="M363">
        <v>5.1496692157121696E-4</v>
      </c>
      <c r="N363">
        <v>0</v>
      </c>
      <c r="O363">
        <v>-3.0558856854996432</v>
      </c>
      <c r="P363">
        <v>-3.0806853643731404</v>
      </c>
      <c r="Q363">
        <f>(LOG10(K363)-L363)^2/$AM$20/$AM$20</f>
        <v>5.6194987788570961E-22</v>
      </c>
      <c r="R363" s="25">
        <f>(V363-M363)^2/$AM$18/$AM$18</f>
        <v>7.6262789141856469E-2</v>
      </c>
      <c r="S363" s="16">
        <f t="shared" si="17"/>
        <v>1.445300784709506E-16</v>
      </c>
      <c r="T363">
        <f>(LOG10(B363)-O363)^2/$AM$17/$AM$17</f>
        <v>1.212943323922327E-2</v>
      </c>
      <c r="U363">
        <f>(LOG10(H363)-P363)^2/$AM$21/$AM$21</f>
        <v>2.6125428316077011E-2</v>
      </c>
      <c r="V363">
        <f>SUM($AI$9*B363,$AJ$9*C363,$AK$9*D363,$AL$9*E363,$AM$9*F363,$AN$9*G363)</f>
        <v>1.0589535103171638E-3</v>
      </c>
      <c r="W363" s="16">
        <f>$AI$8*B363+$AJ$8*C363+$AK$8*D363+$AM$8*F363+$AN$8*G363</f>
        <v>8.4154464201708154E-12</v>
      </c>
      <c r="X363" s="16">
        <f>(B363-$B$2)^2/$B$2/$B$2</f>
        <v>5.6497490064406656E-3</v>
      </c>
      <c r="Y363" s="16">
        <f>(C363-$C$2)^2/$C$2/$C$2</f>
        <v>2.4847539685549438E-2</v>
      </c>
      <c r="Z363" s="16">
        <f>(D363-$D$2)^2/$D$2/$D$2</f>
        <v>6.1637391624394574E-3</v>
      </c>
      <c r="AA363" s="16">
        <f>(E363-$E$2)^2/$E$2/$E$2</f>
        <v>6.1263390624377162E-2</v>
      </c>
      <c r="AB363" s="16">
        <f>(F363-$F$2)^2/$F$2/$F$2</f>
        <v>4.46775485372346E-3</v>
      </c>
      <c r="AC363" s="16">
        <f>(G363-$G$2)^2/$G$2/$G$2</f>
        <v>1.8351005120567202E-2</v>
      </c>
      <c r="AD363" s="16">
        <f>(H363-$H$2)^2/$H$2/$H$2</f>
        <v>6.1265510456665312E-2</v>
      </c>
      <c r="AE363" s="66">
        <f t="shared" si="18"/>
        <v>0.18200868890976268</v>
      </c>
      <c r="AF363" s="66"/>
      <c r="AG363" s="66"/>
    </row>
    <row r="364" spans="1:33" x14ac:dyDescent="0.25">
      <c r="A364">
        <v>363</v>
      </c>
      <c r="B364" s="49">
        <v>3.7644098227526598E-4</v>
      </c>
      <c r="C364" s="49">
        <v>3.2001447214714298E-9</v>
      </c>
      <c r="D364" s="49">
        <v>7.2390780485134603E-4</v>
      </c>
      <c r="E364" s="49">
        <v>4.6740608621304697E-6</v>
      </c>
      <c r="F364" s="49">
        <v>1.2755827723345899E-5</v>
      </c>
      <c r="G364" s="49">
        <v>3.4657048630224702E-6</v>
      </c>
      <c r="H364" s="49">
        <v>1.37616136308889E-4</v>
      </c>
      <c r="I364" s="50"/>
      <c r="J364">
        <v>0.95664435283108895</v>
      </c>
      <c r="K364" s="49">
        <f t="shared" si="16"/>
        <v>3.0614003760378614E-9</v>
      </c>
      <c r="L364">
        <v>-8.5140798688584631</v>
      </c>
      <c r="M364">
        <v>6.8909050823755399E-4</v>
      </c>
      <c r="N364">
        <v>0</v>
      </c>
      <c r="O364">
        <v>-3.37970436090384</v>
      </c>
      <c r="P364">
        <v>-3.6010097225105784</v>
      </c>
      <c r="Q364">
        <f>(LOG10(K364)-L364)^2/$AM$20/$AM$20</f>
        <v>1.1363589586441638E-21</v>
      </c>
      <c r="R364" s="25">
        <f>(V364-M364)^2/$AM$18/$AM$18</f>
        <v>1.0487243187792857E-3</v>
      </c>
      <c r="S364" s="16">
        <f t="shared" si="17"/>
        <v>4.4280823939319879E-19</v>
      </c>
      <c r="T364">
        <f>(LOG10(B364)-O364)^2/$AM$17/$AM$17</f>
        <v>4.9726192720795878E-4</v>
      </c>
      <c r="U364">
        <f>(LOG10(H364)-P364)^2/$AM$21/$AM$21</f>
        <v>1.694174495668526E-2</v>
      </c>
      <c r="V364">
        <f>SUM($AI$9*B364,$AJ$9*C364,$AK$9*D364,$AL$9*E364,$AM$9*F364,$AN$9*G364)</f>
        <v>7.5288196501633882E-4</v>
      </c>
      <c r="W364" s="16">
        <f>$AI$8*B364+$AJ$8*C364+$AK$8*D364+$AM$8*F364+$AN$8*G364</f>
        <v>-4.6580686695525154E-13</v>
      </c>
      <c r="X364" s="16">
        <f>(B364-$B$2)^2/$B$2/$B$2</f>
        <v>5.5503744086448252E-2</v>
      </c>
      <c r="Y364" s="16">
        <f>(C364-$C$2)^2/$C$2/$C$2</f>
        <v>0.1784480749350813</v>
      </c>
      <c r="Z364" s="16">
        <f>(D364-$D$2)^2/$D$2/$D$2</f>
        <v>6.1725156914200219E-2</v>
      </c>
      <c r="AA364" s="16">
        <f>(E364-$E$2)^2/$E$2/$E$2</f>
        <v>0.31901625670310574</v>
      </c>
      <c r="AB364" s="16">
        <f>(F364-$F$2)^2/$F$2/$F$2</f>
        <v>8.6767714360035803E-2</v>
      </c>
      <c r="AC364" s="16">
        <f>(G364-$G$2)^2/$G$2/$G$2</f>
        <v>0.52842944926862012</v>
      </c>
      <c r="AD364" s="16">
        <f>(H364-$H$2)^2/$H$2/$H$2</f>
        <v>0.31902150641133409</v>
      </c>
      <c r="AE364" s="66">
        <f t="shared" si="18"/>
        <v>1.5489119026788254</v>
      </c>
      <c r="AF364" s="66"/>
      <c r="AG364" s="66"/>
    </row>
    <row r="365" spans="1:33" x14ac:dyDescent="0.25">
      <c r="A365">
        <v>364</v>
      </c>
      <c r="B365" s="49">
        <v>4.4601394982366502E-4</v>
      </c>
      <c r="C365" s="49">
        <v>4.53124939453084E-9</v>
      </c>
      <c r="D365" s="49">
        <v>8.6791254756470905E-4</v>
      </c>
      <c r="E365" s="49">
        <v>7.9225910857646996E-6</v>
      </c>
      <c r="F365" s="49">
        <v>1.0834230012044599E-5</v>
      </c>
      <c r="G365" s="49">
        <v>2.4514238596772801E-6</v>
      </c>
      <c r="H365" s="49">
        <v>2.3326254627203499E-4</v>
      </c>
      <c r="I365" s="50"/>
      <c r="J365">
        <v>0.95595962678226798</v>
      </c>
      <c r="K365" s="49">
        <f t="shared" si="16"/>
        <v>4.3316914800530793E-9</v>
      </c>
      <c r="L365">
        <v>-8.3633424830475089</v>
      </c>
      <c r="M365">
        <v>1.2560216540049799E-3</v>
      </c>
      <c r="N365">
        <v>0</v>
      </c>
      <c r="O365">
        <v>-3.2381368337611791</v>
      </c>
      <c r="P365">
        <v>-3.5771252531296955</v>
      </c>
      <c r="Q365">
        <f>(LOG10(K365)-L365)^2/$AM$20/$AM$20</f>
        <v>4.6363173645339308E-22</v>
      </c>
      <c r="R365" s="25">
        <f>(V365-M365)^2/$AM$18/$AM$18</f>
        <v>3.4144767598609349E-2</v>
      </c>
      <c r="S365" s="16">
        <f t="shared" si="17"/>
        <v>6.2128380752334331E-19</v>
      </c>
      <c r="T365">
        <f>(LOG10(B365)-O365)^2/$AM$17/$AM$17</f>
        <v>3.1648907812425746E-3</v>
      </c>
      <c r="U365">
        <f>(LOG10(H365)-P365)^2/$AM$21/$AM$21</f>
        <v>7.5706792905384248E-4</v>
      </c>
      <c r="V365">
        <f>SUM($AI$9*B365,$AJ$9*C365,$AK$9*D365,$AL$9*E365,$AM$9*F365,$AN$9*G365)</f>
        <v>8.9202790019908096E-4</v>
      </c>
      <c r="W365" s="16">
        <f>$AI$8*B365+$AJ$8*C365+$AK$8*D365+$AM$8*F365+$AN$8*G365</f>
        <v>-5.5175090909434683E-13</v>
      </c>
      <c r="X365" s="16">
        <f>(B365-$B$2)^2/$B$2/$B$2</f>
        <v>8.8955522780718253E-3</v>
      </c>
      <c r="Y365" s="16">
        <f>(C365-$C$2)^2/$C$2/$C$2</f>
        <v>3.3193406117524887E-2</v>
      </c>
      <c r="Z365" s="16">
        <f>(D365-$D$2)^2/$D$2/$D$2</f>
        <v>9.7893338669903206E-3</v>
      </c>
      <c r="AA365" s="16">
        <f>(E365-$E$2)^2/$E$2/$E$2</f>
        <v>6.883090198534908E-2</v>
      </c>
      <c r="AB365" s="16">
        <f>(F365-$F$2)^2/$F$2/$F$2</f>
        <v>9.9091010796344831E-3</v>
      </c>
      <c r="AC365" s="16">
        <f>(G365-$G$2)^2/$G$2/$G$2</f>
        <v>4.9072817315565127E-2</v>
      </c>
      <c r="AD365" s="16">
        <f>(H365-$H$2)^2/$H$2/$H$2</f>
        <v>6.8832563261690613E-2</v>
      </c>
      <c r="AE365" s="66">
        <f t="shared" si="18"/>
        <v>0.24852367590482632</v>
      </c>
      <c r="AF365" s="66"/>
      <c r="AG365" s="66"/>
    </row>
    <row r="366" spans="1:33" x14ac:dyDescent="0.25">
      <c r="A366">
        <v>365</v>
      </c>
      <c r="B366" s="49">
        <v>5.4179832364292595E-4</v>
      </c>
      <c r="C366" s="49">
        <v>6.7183434977528196E-9</v>
      </c>
      <c r="D366" s="49">
        <v>1.06395555614174E-3</v>
      </c>
      <c r="E366" s="49">
        <v>1.43699028807164E-5</v>
      </c>
      <c r="F366" s="49">
        <v>8.9954649032221504E-6</v>
      </c>
      <c r="G366" s="49">
        <v>1.6568722337252899E-6</v>
      </c>
      <c r="H366" s="49">
        <v>4.2309262568981899E-4</v>
      </c>
      <c r="I366" s="50"/>
      <c r="J366">
        <v>0.955034198922738</v>
      </c>
      <c r="K366" s="49">
        <f t="shared" si="16"/>
        <v>6.4162478004641498E-9</v>
      </c>
      <c r="L366">
        <v>-8.1927188715626684</v>
      </c>
      <c r="M366">
        <v>3.4927595607706601E-4</v>
      </c>
      <c r="N366">
        <v>0</v>
      </c>
      <c r="O366">
        <v>-3.0485571847904263</v>
      </c>
      <c r="P366">
        <v>-3.1485808695806492</v>
      </c>
      <c r="Q366">
        <f>(LOG10(K366)-L366)^2/$AM$20/$AM$20</f>
        <v>5.7014879010815384E-22</v>
      </c>
      <c r="R366" s="25">
        <f>(V366-M366)^2/$AM$18/$AM$18</f>
        <v>0.1389657646023249</v>
      </c>
      <c r="S366" s="16">
        <f t="shared" si="17"/>
        <v>1.1319258237416101E-16</v>
      </c>
      <c r="T366">
        <f>(LOG10(B366)-O366)^2/$AM$17/$AM$17</f>
        <v>1.1838001223596167E-2</v>
      </c>
      <c r="U366">
        <f>(LOG10(H366)-P366)^2/$AM$21/$AM$21</f>
        <v>1.2654413456371454E-2</v>
      </c>
      <c r="V366">
        <f>SUM($AI$9*B366,$AJ$9*C366,$AK$9*D366,$AL$9*E366,$AM$9*F366,$AN$9*G366)</f>
        <v>1.0835966398384117E-3</v>
      </c>
      <c r="W366" s="16">
        <f>$AI$8*B366+$AJ$8*C366+$AK$8*D366+$AM$8*F366+$AN$8*G366</f>
        <v>7.4474401886378985E-12</v>
      </c>
      <c r="X366" s="16">
        <f>(B366-$B$2)^2/$B$2/$B$2</f>
        <v>1.003707374625507E-2</v>
      </c>
      <c r="Y366" s="16">
        <f>(C366-$C$2)^2/$C$2/$C$2</f>
        <v>4.5173578325732544E-2</v>
      </c>
      <c r="Z366" s="16">
        <f>(D366-$D$2)^2/$D$2/$D$2</f>
        <v>1.0938861298258266E-2</v>
      </c>
      <c r="AA366" s="16">
        <f>(E366-$E$2)^2/$E$2/$E$2</f>
        <v>0.11419617442760502</v>
      </c>
      <c r="AB366" s="16">
        <f>(F366-$F$2)^2/$F$2/$F$2</f>
        <v>7.5808623930771679E-3</v>
      </c>
      <c r="AC366" s="16">
        <f>(G366-$G$2)^2/$G$2/$G$2</f>
        <v>3.0413451164031966E-2</v>
      </c>
      <c r="AD366" s="16">
        <f>(H366-$H$2)^2/$H$2/$H$2</f>
        <v>0.11420031324005966</v>
      </c>
      <c r="AE366" s="66">
        <f t="shared" si="18"/>
        <v>0.3325403145950197</v>
      </c>
      <c r="AF366" s="66"/>
      <c r="AG366" s="66"/>
    </row>
    <row r="367" spans="1:33" x14ac:dyDescent="0.25">
      <c r="A367">
        <v>366</v>
      </c>
      <c r="B367" s="49">
        <v>5.0026547159682903E-4</v>
      </c>
      <c r="C367" s="49">
        <v>5.7197870828769296E-9</v>
      </c>
      <c r="D367" s="49">
        <v>9.7917945524840207E-4</v>
      </c>
      <c r="E367" s="49">
        <v>1.12693916986892E-5</v>
      </c>
      <c r="F367" s="49">
        <v>9.70642340354444E-6</v>
      </c>
      <c r="G367" s="49">
        <v>1.9443613635806899E-6</v>
      </c>
      <c r="H367" s="49">
        <v>3.3180308788881302E-4</v>
      </c>
      <c r="I367" s="50"/>
      <c r="J367">
        <v>0.95543280595343705</v>
      </c>
      <c r="K367" s="49">
        <f t="shared" si="16"/>
        <v>5.4648722220493291E-9</v>
      </c>
      <c r="L367">
        <v>-8.2624199881412999</v>
      </c>
      <c r="M367">
        <v>1.16613362636946E-3</v>
      </c>
      <c r="N367">
        <v>0</v>
      </c>
      <c r="O367">
        <v>-3.3380407428538343</v>
      </c>
      <c r="P367">
        <v>-3.6796135882557093</v>
      </c>
      <c r="Q367">
        <f>(LOG10(K367)-L367)^2/$AM$20/$AM$20</f>
        <v>1.0863814522330174E-23</v>
      </c>
      <c r="R367" s="25">
        <f>(V367-M367)^2/$AM$18/$AM$18</f>
        <v>7.0675849102737401E-3</v>
      </c>
      <c r="S367" s="16">
        <f t="shared" si="17"/>
        <v>3.9210998144907001E-19</v>
      </c>
      <c r="T367">
        <f>(LOG10(B367)-O367)^2/$AM$17/$AM$17</f>
        <v>3.4672807939812428E-4</v>
      </c>
      <c r="U367">
        <f>(LOG10(H367)-P367)^2/$AM$21/$AM$21</f>
        <v>1.0049462179535793E-2</v>
      </c>
      <c r="V367">
        <f>SUM($AI$9*B367,$AJ$9*C367,$AK$9*D367,$AL$9*E367,$AM$9*F367,$AN$9*G367)</f>
        <v>1.0005309436319889E-3</v>
      </c>
      <c r="W367" s="16">
        <f>$AI$8*B367+$AJ$8*C367+$AK$8*D367+$AM$8*F367+$AN$8*G367</f>
        <v>-4.3833080077727176E-13</v>
      </c>
      <c r="X367" s="16">
        <f>(B367-$B$2)^2/$B$2/$B$2</f>
        <v>2.5115460324985384E-4</v>
      </c>
      <c r="Y367" s="16">
        <f>(C367-$C$2)^2/$C$2/$C$2</f>
        <v>1.0445310820597067E-3</v>
      </c>
      <c r="Z367" s="16">
        <f>(D367-$D$2)^2/$D$2/$D$2</f>
        <v>2.7473831893969075E-4</v>
      </c>
      <c r="AA367" s="16">
        <f>(E367-$E$2)^2/$E$2/$E$2</f>
        <v>2.4257552973418243E-3</v>
      </c>
      <c r="AB367" s="16">
        <f>(F367-$F$2)^2/$F$2/$F$2</f>
        <v>2.2243882069245802E-4</v>
      </c>
      <c r="AC367" s="16">
        <f>(G367-$G$2)^2/$G$2/$G$2</f>
        <v>9.6976913147595013E-4</v>
      </c>
      <c r="AD367" s="16">
        <f>(H367-$H$2)^2/$H$2/$H$2</f>
        <v>2.4258300376021778E-3</v>
      </c>
      <c r="AE367" s="66">
        <f t="shared" si="18"/>
        <v>7.6142172913616617E-3</v>
      </c>
      <c r="AF367" s="66"/>
      <c r="AG367" s="66"/>
    </row>
    <row r="368" spans="1:33" x14ac:dyDescent="0.25">
      <c r="A368">
        <v>367</v>
      </c>
      <c r="B368" s="49">
        <v>5.1454597495211604E-4</v>
      </c>
      <c r="C368" s="49">
        <v>6.0544752458377298E-9</v>
      </c>
      <c r="D368" s="49">
        <v>1.00836245329266E-3</v>
      </c>
      <c r="E368" s="49">
        <v>1.22805247294178E-5</v>
      </c>
      <c r="F368" s="49">
        <v>9.4490441476570102E-6</v>
      </c>
      <c r="G368" s="49">
        <v>1.83745347256446E-6</v>
      </c>
      <c r="H368" s="49">
        <v>3.6157421176845301E-4</v>
      </c>
      <c r="I368" s="50"/>
      <c r="J368">
        <v>0.955295278044483</v>
      </c>
      <c r="K368" s="49">
        <f t="shared" si="16"/>
        <v>5.7838116133859936E-9</v>
      </c>
      <c r="L368">
        <v>-8.23778586097567</v>
      </c>
      <c r="M368">
        <v>5.7219745314355402E-4</v>
      </c>
      <c r="N368">
        <v>0</v>
      </c>
      <c r="O368">
        <v>-3.2119054870518324</v>
      </c>
      <c r="P368">
        <v>-3.3366696273791216</v>
      </c>
      <c r="Q368">
        <f>(LOG10(K368)-L368)^2/$AM$20/$AM$20</f>
        <v>1.214175123431401E-21</v>
      </c>
      <c r="R368" s="25">
        <f>(V368-M368)^2/$AM$18/$AM$18</f>
        <v>5.379824832279638E-2</v>
      </c>
      <c r="S368" s="16">
        <f t="shared" si="17"/>
        <v>1.7722986154840569E-16</v>
      </c>
      <c r="T368">
        <f>(LOG10(B368)-O368)^2/$AM$17/$AM$17</f>
        <v>1.4695847865168323E-3</v>
      </c>
      <c r="U368">
        <f>(LOG10(H368)-P368)^2/$AM$21/$AM$21</f>
        <v>2.7632329538396097E-3</v>
      </c>
      <c r="V368">
        <f>SUM($AI$9*B368,$AJ$9*C368,$AK$9*D368,$AL$9*E368,$AM$9*F368,$AN$9*G368)</f>
        <v>1.0290919405852926E-3</v>
      </c>
      <c r="W368" s="16">
        <f>$AI$8*B368+$AJ$8*C368+$AK$8*D368+$AM$8*F368+$AN$8*G368</f>
        <v>9.3189394331500401E-12</v>
      </c>
      <c r="X368" s="16">
        <f>(B368-$B$2)^2/$B$2/$B$2</f>
        <v>2.0111726020238634E-3</v>
      </c>
      <c r="Y368" s="16">
        <f>(C368-$C$2)^2/$C$2/$C$2</f>
        <v>8.5978198927357391E-3</v>
      </c>
      <c r="Z368" s="16">
        <f>(D368-$D$2)^2/$D$2/$D$2</f>
        <v>2.1970552603458597E-3</v>
      </c>
      <c r="AA368" s="16">
        <f>(E368-$E$2)^2/$E$2/$E$2</f>
        <v>2.0562087537165975E-2</v>
      </c>
      <c r="AB368" s="16">
        <f>(F368-$F$2)^2/$F$2/$F$2</f>
        <v>1.6838951961459343E-3</v>
      </c>
      <c r="AC368" s="16">
        <f>(G368-$G$2)^2/$G$2/$G$2</f>
        <v>7.1254562556503712E-3</v>
      </c>
      <c r="AD368" s="16">
        <f>(H368-$H$2)^2/$H$2/$H$2</f>
        <v>2.0562758787900905E-2</v>
      </c>
      <c r="AE368" s="66">
        <f t="shared" si="18"/>
        <v>6.274024553196865E-2</v>
      </c>
      <c r="AF368" s="66"/>
      <c r="AG368" s="66"/>
    </row>
    <row r="369" spans="1:33" x14ac:dyDescent="0.25">
      <c r="A369">
        <v>368</v>
      </c>
      <c r="B369" s="49">
        <v>5.2822594841769898E-4</v>
      </c>
      <c r="C369" s="49">
        <v>6.3835964971547997E-9</v>
      </c>
      <c r="D369" s="49">
        <v>1.0362839932981599E-3</v>
      </c>
      <c r="E369" s="49">
        <v>1.3302689694639599E-5</v>
      </c>
      <c r="F369" s="49">
        <v>9.2155190359426204E-6</v>
      </c>
      <c r="G369" s="49">
        <v>1.74324055972585E-6</v>
      </c>
      <c r="H369" s="49">
        <v>3.9167020568078701E-4</v>
      </c>
      <c r="I369" s="50"/>
      <c r="J369">
        <v>0.95516399605361901</v>
      </c>
      <c r="K369" s="49">
        <f t="shared" si="16"/>
        <v>6.0973815394162629E-9</v>
      </c>
      <c r="L369">
        <v>-8.2148566284302404</v>
      </c>
      <c r="M369">
        <v>1.55301897762545E-3</v>
      </c>
      <c r="N369">
        <v>0</v>
      </c>
      <c r="O369">
        <v>-3.3616093532992073</v>
      </c>
      <c r="P369">
        <v>-3.4377803059046039</v>
      </c>
      <c r="Q369">
        <f>(LOG10(K369)-L369)^2/$AM$20/$AM$20</f>
        <v>1.1981296421321077E-22</v>
      </c>
      <c r="R369" s="25">
        <f>(V369-M369)^2/$AM$18/$AM$18</f>
        <v>6.354657734253219E-2</v>
      </c>
      <c r="S369" s="16">
        <f t="shared" si="17"/>
        <v>1.4752268114604977E-16</v>
      </c>
      <c r="T369">
        <f>(LOG10(B369)-O369)^2/$AM$17/$AM$17</f>
        <v>1.7820675921446075E-3</v>
      </c>
      <c r="U369">
        <f>(LOG10(H369)-P369)^2/$AM$21/$AM$21</f>
        <v>2.3563542433505959E-4</v>
      </c>
      <c r="V369">
        <f>SUM($AI$9*B369,$AJ$9*C369,$AK$9*D369,$AL$9*E369,$AM$9*F369,$AN$9*G369)</f>
        <v>1.0564518883332738E-3</v>
      </c>
      <c r="W369" s="16">
        <f>$AI$8*B369+$AJ$8*C369+$AK$8*D369+$AM$8*F369+$AN$8*G369</f>
        <v>8.5021240735221211E-12</v>
      </c>
      <c r="X369" s="16">
        <f>(B369-$B$2)^2/$B$2/$B$2</f>
        <v>5.2743751697910063E-3</v>
      </c>
      <c r="Y369" s="16">
        <f>(C369-$C$2)^2/$C$2/$C$2</f>
        <v>2.3141993021348121E-2</v>
      </c>
      <c r="Z369" s="16">
        <f>(D369-$D$2)^2/$D$2/$D$2</f>
        <v>5.7548375693844472E-3</v>
      </c>
      <c r="AA369" s="16">
        <f>(E369-$E$2)^2/$E$2/$E$2</f>
        <v>5.6913219854167092E-2</v>
      </c>
      <c r="AB369" s="16">
        <f>(F369-$F$2)^2/$F$2/$F$2</f>
        <v>4.1906579619497416E-3</v>
      </c>
      <c r="AC369" s="16">
        <f>(G369-$G$2)^2/$G$2/$G$2</f>
        <v>1.7254902689164856E-2</v>
      </c>
      <c r="AD369" s="16">
        <f>(H369-$H$2)^2/$H$2/$H$2</f>
        <v>5.6915179754462128E-2</v>
      </c>
      <c r="AE369" s="66">
        <f t="shared" si="18"/>
        <v>0.16944516602026738</v>
      </c>
      <c r="AF369" s="66"/>
      <c r="AG369" s="66"/>
    </row>
    <row r="370" spans="1:33" x14ac:dyDescent="0.25">
      <c r="A370">
        <v>369</v>
      </c>
      <c r="B370" s="49">
        <v>3.7125096036151698E-4</v>
      </c>
      <c r="C370" s="49">
        <v>3.1095795064356601E-9</v>
      </c>
      <c r="D370" s="49">
        <v>7.1308274416719095E-4</v>
      </c>
      <c r="E370" s="49">
        <v>4.47438353162136E-6</v>
      </c>
      <c r="F370" s="49">
        <v>1.29280302256326E-5</v>
      </c>
      <c r="G370" s="49">
        <v>3.5662261375701901E-6</v>
      </c>
      <c r="H370" s="49">
        <v>1.3173706985398199E-4</v>
      </c>
      <c r="I370" s="50"/>
      <c r="J370">
        <v>0.95669577924585103</v>
      </c>
      <c r="K370" s="49">
        <f t="shared" si="16"/>
        <v>2.9749215890363926E-9</v>
      </c>
      <c r="L370">
        <v>-8.5265244766867205</v>
      </c>
      <c r="M370">
        <v>7.93431801387259E-4</v>
      </c>
      <c r="N370">
        <v>0</v>
      </c>
      <c r="O370">
        <v>-3.5461038329810184</v>
      </c>
      <c r="P370">
        <v>-3.3728044624783613</v>
      </c>
      <c r="Q370">
        <f>(LOG10(K370)-L370)^2/$AM$20/$AM$20</f>
        <v>9.929861120827548E-22</v>
      </c>
      <c r="R370" s="25">
        <f>(V370-M370)^2/$AM$18/$AM$18</f>
        <v>6.6846951776585698E-4</v>
      </c>
      <c r="S370" s="16">
        <f t="shared" si="17"/>
        <v>4.1969287083011821E-19</v>
      </c>
      <c r="T370">
        <f>(LOG10(B370)-O370)^2/$AM$17/$AM$17</f>
        <v>3.3507553499544972E-3</v>
      </c>
      <c r="U370">
        <f>(LOG10(H370)-P370)^2/$AM$21/$AM$21</f>
        <v>6.4385900319464617E-2</v>
      </c>
      <c r="V370">
        <f>SUM($AI$9*B370,$AJ$9*C370,$AK$9*D370,$AL$9*E370,$AM$9*F370,$AN$9*G370)</f>
        <v>7.4250192117651995E-4</v>
      </c>
      <c r="W370" s="16">
        <f>$AI$8*B370+$AJ$8*C370+$AK$8*D370+$AM$8*F370+$AN$8*G370</f>
        <v>-4.5348594984492949E-13</v>
      </c>
      <c r="X370" s="16">
        <f>(B370-$B$2)^2/$B$2/$B$2</f>
        <v>6.0580604897022321E-2</v>
      </c>
      <c r="Y370" s="16">
        <f>(C370-$C$2)^2/$C$2/$C$2</f>
        <v>0.19252485969014707</v>
      </c>
      <c r="Z370" s="16">
        <f>(D370-$D$2)^2/$D$2/$D$2</f>
        <v>6.7435759402454679E-2</v>
      </c>
      <c r="AA370" s="16">
        <f>(E370-$E$2)^2/$E$2/$E$2</f>
        <v>0.34036310825109223</v>
      </c>
      <c r="AB370" s="16">
        <f>(F370-$F$2)^2/$F$2/$F$2</f>
        <v>9.7369017462741986E-2</v>
      </c>
      <c r="AC370" s="16">
        <f>(G370-$G$2)^2/$G$2/$G$2</f>
        <v>0.6037607549338293</v>
      </c>
      <c r="AD370" s="16">
        <f>(H370-$H$2)^2/$H$2/$H$2</f>
        <v>0.34036852937046447</v>
      </c>
      <c r="AE370" s="66">
        <f t="shared" si="18"/>
        <v>1.7024026340077518</v>
      </c>
      <c r="AF370" s="66"/>
      <c r="AG370" s="66"/>
    </row>
    <row r="371" spans="1:33" x14ac:dyDescent="0.25">
      <c r="A371">
        <v>370</v>
      </c>
      <c r="B371" s="49">
        <v>5.21746710614871E-4</v>
      </c>
      <c r="C371" s="49">
        <v>6.2266780948458799E-9</v>
      </c>
      <c r="D371" s="49">
        <v>1.0230635210657199E-3</v>
      </c>
      <c r="E371" s="49">
        <v>1.28119451839324E-5</v>
      </c>
      <c r="F371" s="49">
        <v>9.3245994658082606E-6</v>
      </c>
      <c r="G371" s="49">
        <v>1.7869189921369901E-6</v>
      </c>
      <c r="H371" s="49">
        <v>3.7722102091753502E-4</v>
      </c>
      <c r="I371" s="50"/>
      <c r="J371">
        <v>0.95522611829302295</v>
      </c>
      <c r="K371" s="49">
        <f t="shared" si="16"/>
        <v>5.9478855463998251E-9</v>
      </c>
      <c r="L371">
        <v>-8.2256373970627781</v>
      </c>
      <c r="M371">
        <v>4.21323707052136E-4</v>
      </c>
      <c r="N371">
        <v>0</v>
      </c>
      <c r="O371">
        <v>-3.3777898153321151</v>
      </c>
      <c r="P371">
        <v>-3.2862197006764622</v>
      </c>
      <c r="Q371">
        <f>(LOG10(K371)-L371)^2/$AM$20/$AM$20</f>
        <v>1.1672214407768243E-22</v>
      </c>
      <c r="R371" s="25">
        <f>(V371-M371)^2/$AM$18/$AM$18</f>
        <v>9.9759443999646286E-2</v>
      </c>
      <c r="S371" s="16">
        <f t="shared" si="17"/>
        <v>1.6232082640142579E-16</v>
      </c>
      <c r="T371">
        <f>(LOG10(B371)-O371)^2/$AM$17/$AM$17</f>
        <v>2.268118481391902E-3</v>
      </c>
      <c r="U371">
        <f>(LOG10(H371)-P371)^2/$AM$21/$AM$21</f>
        <v>4.704890806666813E-3</v>
      </c>
      <c r="V371">
        <f>SUM($AI$9*B371,$AJ$9*C371,$AK$9*D371,$AL$9*E371,$AM$9*F371,$AN$9*G371)</f>
        <v>1.0434934123113788E-3</v>
      </c>
      <c r="W371" s="16">
        <f>$AI$8*B371+$AJ$8*C371+$AK$8*D371+$AM$8*F371+$AN$8*G371</f>
        <v>8.9183633552742525E-12</v>
      </c>
      <c r="X371" s="16">
        <f>(B371-$B$2)^2/$B$2/$B$2</f>
        <v>3.5364477161351528E-3</v>
      </c>
      <c r="Y371" s="16">
        <f>(C371-$C$2)^2/$C$2/$C$2</f>
        <v>1.5327421088879288E-2</v>
      </c>
      <c r="Z371" s="16">
        <f>(D371-$D$2)^2/$D$2/$D$2</f>
        <v>3.8607919422794989E-3</v>
      </c>
      <c r="AA371" s="16">
        <f>(E371-$E$2)^2/$E$2/$E$2</f>
        <v>3.7200181611253248E-2</v>
      </c>
      <c r="AB371" s="16">
        <f>(F371-$F$2)^2/$F$2/$F$2</f>
        <v>2.8799252992975531E-3</v>
      </c>
      <c r="AC371" s="16">
        <f>(G371-$G$2)^2/$G$2/$G$2</f>
        <v>1.2010696542185019E-2</v>
      </c>
      <c r="AD371" s="16">
        <f>(H371-$H$2)^2/$H$2/$H$2</f>
        <v>3.7201430954303068E-2</v>
      </c>
      <c r="AE371" s="66">
        <f t="shared" si="18"/>
        <v>0.11201689515433283</v>
      </c>
      <c r="AF371" s="66"/>
      <c r="AG371" s="66"/>
    </row>
    <row r="372" spans="1:33" x14ac:dyDescent="0.25">
      <c r="A372">
        <v>371</v>
      </c>
      <c r="B372" s="49">
        <v>7.6828463900935296E-4</v>
      </c>
      <c r="C372" s="49">
        <v>1.35006596784211E-8</v>
      </c>
      <c r="D372" s="49">
        <v>1.5228172364212199E-3</v>
      </c>
      <c r="E372" s="49">
        <v>4.1134825855271799E-5</v>
      </c>
      <c r="F372" s="49">
        <v>6.4685296498548801E-6</v>
      </c>
      <c r="G372" s="49">
        <v>8.2847686617815795E-7</v>
      </c>
      <c r="H372" s="49">
        <v>1.21115706930052E-3</v>
      </c>
      <c r="I372" s="50"/>
      <c r="J372">
        <v>0.95293604946747701</v>
      </c>
      <c r="K372" s="49">
        <f t="shared" si="16"/>
        <v>1.2865265299159462E-8</v>
      </c>
      <c r="L372">
        <v>-7.8905812535748838</v>
      </c>
      <c r="M372">
        <v>6.2797315078718795E-4</v>
      </c>
      <c r="N372">
        <v>0</v>
      </c>
      <c r="O372">
        <v>-3.4430893638294435</v>
      </c>
      <c r="P372">
        <v>-3.4011307379921014</v>
      </c>
      <c r="Q372">
        <f>(LOG10(K372)-L372)^2/$AM$20/$AM$20</f>
        <v>5.5674044241602178E-22</v>
      </c>
      <c r="R372" s="25">
        <f>(V372-M372)^2/$AM$18/$AM$18</f>
        <v>0.21275415758568156</v>
      </c>
      <c r="S372" s="16">
        <f t="shared" si="17"/>
        <v>7.5721735979627991E-17</v>
      </c>
      <c r="T372">
        <f>(LOG10(B372)-O372)^2/$AM$17/$AM$17</f>
        <v>2.6996381762429397E-2</v>
      </c>
      <c r="U372">
        <f>(LOG10(H372)-P372)^2/$AM$21/$AM$21</f>
        <v>5.8644179375494133E-2</v>
      </c>
      <c r="V372">
        <f>SUM($AI$9*B372,$AJ$9*C372,$AK$9*D372,$AL$9*E372,$AM$9*F372,$AN$9*G372)</f>
        <v>1.5365692719274294E-3</v>
      </c>
      <c r="W372" s="16">
        <f>$AI$8*B372+$AJ$8*C372+$AK$8*D372+$AM$8*F372+$AN$8*G372</f>
        <v>6.0912766010104742E-12</v>
      </c>
      <c r="X372" s="16">
        <f>(B372-$B$2)^2/$B$2/$B$2</f>
        <v>0.31370337260543585</v>
      </c>
      <c r="Y372" s="16">
        <f>(C372-$C$2)^2/$C$2/$C$2</f>
        <v>2.0638984635379942</v>
      </c>
      <c r="Z372" s="16">
        <f>(D372-$D$2)^2/$D$2/$D$2</f>
        <v>0.33753200555405644</v>
      </c>
      <c r="AA372" s="16">
        <f>(E372-$E$2)^2/$E$2/$E$2</f>
        <v>8.0084109890279329</v>
      </c>
      <c r="AB372" s="16">
        <f>(F372-$F$2)^2/$F$2/$F$2</f>
        <v>0.11800721598209372</v>
      </c>
      <c r="AC372" s="16">
        <f>(G372-$G$2)^2/$G$2/$G$2</f>
        <v>0.34477678074177648</v>
      </c>
      <c r="AD372" s="16">
        <f>(H372-$H$2)^2/$H$2/$H$2</f>
        <v>8.0089685387989462</v>
      </c>
      <c r="AE372" s="66">
        <f t="shared" si="18"/>
        <v>19.195297366248234</v>
      </c>
      <c r="AF372" s="66"/>
      <c r="AG372" s="66"/>
    </row>
    <row r="373" spans="1:33" x14ac:dyDescent="0.25">
      <c r="A373">
        <v>372</v>
      </c>
      <c r="B373" s="49">
        <v>6.2079580476883495E-4</v>
      </c>
      <c r="C373" s="49">
        <v>8.8284982019987294E-9</v>
      </c>
      <c r="D373" s="49">
        <v>1.2245268803553601E-3</v>
      </c>
      <c r="E373" s="49">
        <v>2.1696589907511199E-5</v>
      </c>
      <c r="F373" s="49">
        <v>7.9052800717306792E-6</v>
      </c>
      <c r="G373" s="49">
        <v>1.26300248100626E-6</v>
      </c>
      <c r="H373" s="49">
        <v>6.3881675370583001E-4</v>
      </c>
      <c r="I373" s="50"/>
      <c r="J373">
        <v>0.95428781232007298</v>
      </c>
      <c r="K373" s="49">
        <f t="shared" si="16"/>
        <v>8.4249282352570661E-9</v>
      </c>
      <c r="L373">
        <v>-8.0744337898257097</v>
      </c>
      <c r="M373">
        <v>1.3574383742599599E-3</v>
      </c>
      <c r="N373">
        <v>0</v>
      </c>
      <c r="O373">
        <v>-2.9981770493557702</v>
      </c>
      <c r="P373">
        <v>-3.5606024437402346</v>
      </c>
      <c r="Q373">
        <f>(LOG10(K373)-L373)^2/$AM$20/$AM$20</f>
        <v>1.4017182650172584E-24</v>
      </c>
      <c r="R373" s="25">
        <f>(V373-M373)^2/$AM$18/$AM$18</f>
        <v>3.4586298156492408E-3</v>
      </c>
      <c r="S373" s="16">
        <f t="shared" si="17"/>
        <v>4.9883058630451803E-17</v>
      </c>
      <c r="T373">
        <f>(LOG10(B373)-O373)^2/$AM$17/$AM$17</f>
        <v>1.090710548271321E-2</v>
      </c>
      <c r="U373">
        <f>(LOG10(H373)-P373)^2/$AM$21/$AM$21</f>
        <v>3.3485109757983411E-2</v>
      </c>
      <c r="V373">
        <f>SUM($AI$9*B373,$AJ$9*C373,$AK$9*D373,$AL$9*E373,$AM$9*F373,$AN$9*G373)</f>
        <v>1.2415916144816257E-3</v>
      </c>
      <c r="W373" s="16">
        <f>$AI$8*B373+$AJ$8*C373+$AK$8*D373+$AM$8*F373+$AN$8*G373</f>
        <v>-4.9439557774034939E-12</v>
      </c>
      <c r="X373" s="16">
        <f>(B373-$B$2)^2/$B$2/$B$2</f>
        <v>6.7911771395373077E-2</v>
      </c>
      <c r="Y373" s="16">
        <f>(C373-$C$2)^2/$C$2/$C$2</f>
        <v>0.35210686075409453</v>
      </c>
      <c r="Z373" s="16">
        <f>(D373-$D$2)^2/$D$2/$D$2</f>
        <v>7.3599731375227698E-2</v>
      </c>
      <c r="AA373" s="16">
        <f>(E373-$E$2)^2/$E$2/$E$2</f>
        <v>1.0405843232820466</v>
      </c>
      <c r="AB373" s="16">
        <f>(F373-$F$2)^2/$F$2/$F$2</f>
        <v>3.908878520939673E-2</v>
      </c>
      <c r="AC373" s="16">
        <f>(G373-$G$2)^2/$G$2/$G$2</f>
        <v>0.13738624560777163</v>
      </c>
      <c r="AD373" s="16">
        <f>(H373-$H$2)^2/$H$2/$H$2</f>
        <v>1.0406335002037277</v>
      </c>
      <c r="AE373" s="66">
        <f t="shared" si="18"/>
        <v>2.751311217827638</v>
      </c>
      <c r="AF373" s="66"/>
      <c r="AG373" s="66"/>
    </row>
    <row r="374" spans="1:33" x14ac:dyDescent="0.25">
      <c r="A374">
        <v>373</v>
      </c>
      <c r="B374" s="49">
        <v>6.8993883337801695E-4</v>
      </c>
      <c r="C374" s="49">
        <v>1.0900672397044499E-8</v>
      </c>
      <c r="D374" s="49">
        <v>1.36455315759143E-3</v>
      </c>
      <c r="E374" s="49">
        <v>2.98092372830157E-5</v>
      </c>
      <c r="F374" s="49">
        <v>7.1554983792153798E-6</v>
      </c>
      <c r="G374" s="49">
        <v>1.0244103282085999E-6</v>
      </c>
      <c r="H374" s="49">
        <v>8.7768461441350997E-4</v>
      </c>
      <c r="I374" s="50"/>
      <c r="J374">
        <v>0.95364737339336703</v>
      </c>
      <c r="K374" s="49">
        <f t="shared" si="16"/>
        <v>1.0395397599663065E-8</v>
      </c>
      <c r="L374">
        <v>-7.9831588952796766</v>
      </c>
      <c r="M374">
        <v>5.5237285815203704E-4</v>
      </c>
      <c r="N374">
        <v>0</v>
      </c>
      <c r="O374">
        <v>-3.3177631579746159</v>
      </c>
      <c r="P374">
        <v>-3.3451448555419967</v>
      </c>
      <c r="Q374">
        <f>(LOG10(K374)-L374)^2/$AM$20/$AM$20</f>
        <v>4.7442114561514281E-23</v>
      </c>
      <c r="R374" s="25">
        <f>(V374-M374)^2/$AM$18/$AM$18</f>
        <v>0.17647262596731642</v>
      </c>
      <c r="S374" s="16">
        <f t="shared" si="17"/>
        <v>1.5437732139448054E-17</v>
      </c>
      <c r="T374">
        <f>(LOG10(B374)-O374)^2/$AM$17/$AM$17</f>
        <v>6.1288346392498029E-3</v>
      </c>
      <c r="U374">
        <f>(LOG10(H374)-P374)^2/$AM$21/$AM$21</f>
        <v>2.0805659493381624E-2</v>
      </c>
      <c r="V374">
        <f>SUM($AI$9*B374,$AJ$9*C374,$AK$9*D374,$AL$9*E374,$AM$9*F374,$AN$9*G374)</f>
        <v>1.3798776640056723E-3</v>
      </c>
      <c r="W374" s="16">
        <f>$AI$8*B374+$AJ$8*C374+$AK$8*D374+$AM$8*F374+$AN$8*G374</f>
        <v>2.7503615668361762E-12</v>
      </c>
      <c r="X374" s="16">
        <f>(B374-$B$2)^2/$B$2/$B$2</f>
        <v>0.16080253955921803</v>
      </c>
      <c r="Y374" s="16">
        <f>(C374-$C$2)^2/$C$2/$C$2</f>
        <v>0.93581688105063787</v>
      </c>
      <c r="Z374" s="16">
        <f>(D374-$D$2)^2/$D$2/$D$2</f>
        <v>0.17361115191621973</v>
      </c>
      <c r="AA374" s="16">
        <f>(E374-$E$2)^2/$E$2/$E$2</f>
        <v>3.1521494044031253</v>
      </c>
      <c r="AB374" s="16">
        <f>(F374-$F$2)^2/$F$2/$F$2</f>
        <v>7.4967914723673368E-2</v>
      </c>
      <c r="AC374" s="16">
        <f>(G374-$G$2)^2/$G$2/$G$2</f>
        <v>0.23965427324857716</v>
      </c>
      <c r="AD374" s="16">
        <f>(H374-$H$2)^2/$H$2/$H$2</f>
        <v>3.1523306337418431</v>
      </c>
      <c r="AE374" s="66">
        <f t="shared" si="18"/>
        <v>7.8893327986432951</v>
      </c>
      <c r="AF374" s="66"/>
      <c r="AG374" s="66"/>
    </row>
    <row r="375" spans="1:33" x14ac:dyDescent="0.25">
      <c r="A375">
        <v>374</v>
      </c>
      <c r="B375" s="49">
        <v>3.4811030964172399E-4</v>
      </c>
      <c r="C375" s="49">
        <v>2.72057184970541E-9</v>
      </c>
      <c r="D375" s="49">
        <v>6.6463269030655797E-4</v>
      </c>
      <c r="E375" s="49">
        <v>3.6505422763592699E-6</v>
      </c>
      <c r="F375" s="49">
        <v>1.37583062807976E-5</v>
      </c>
      <c r="G375" s="49">
        <v>4.0740294123406799E-6</v>
      </c>
      <c r="H375" s="49">
        <v>1.07480891288564E-4</v>
      </c>
      <c r="I375" s="50"/>
      <c r="J375">
        <v>0.95692553018328796</v>
      </c>
      <c r="K375" s="49">
        <f t="shared" si="16"/>
        <v>2.6033846596810779E-9</v>
      </c>
      <c r="L375">
        <v>-8.5844616584219828</v>
      </c>
      <c r="M375">
        <v>1.18348440915083E-3</v>
      </c>
      <c r="N375">
        <v>0</v>
      </c>
      <c r="O375">
        <v>-3.4299430126873505</v>
      </c>
      <c r="P375">
        <v>-3.4569116678329057</v>
      </c>
      <c r="Q375">
        <f>(LOG10(K375)-L375)^2/$AM$20/$AM$20</f>
        <v>3.4206764065897189E-21</v>
      </c>
      <c r="R375" s="25">
        <f>(V375-M375)^2/$AM$18/$AM$18</f>
        <v>6.1187764971047887E-2</v>
      </c>
      <c r="S375" s="16">
        <f t="shared" si="17"/>
        <v>1.1709725187498178E-16</v>
      </c>
      <c r="T375">
        <f>(LOG10(B375)-O375)^2/$AM$17/$AM$17</f>
        <v>2.0079034199909089E-4</v>
      </c>
      <c r="U375">
        <f>(LOG10(H375)-P375)^2/$AM$21/$AM$21</f>
        <v>6.5473825439031574E-2</v>
      </c>
      <c r="V375">
        <f>SUM($AI$9*B375,$AJ$9*C375,$AK$9*D375,$AL$9*E375,$AM$9*F375,$AN$9*G375)</f>
        <v>6.9622061170864413E-4</v>
      </c>
      <c r="W375" s="16">
        <f>$AI$8*B375+$AJ$8*C375+$AK$8*D375+$AM$8*F375+$AN$8*G375</f>
        <v>7.5748038534830106E-12</v>
      </c>
      <c r="X375" s="16">
        <f>(B375-$B$2)^2/$B$2/$B$2</f>
        <v>8.5919972084516849E-2</v>
      </c>
      <c r="Y375" s="16">
        <f>(C375-$C$2)^2/$C$2/$C$2</f>
        <v>0.25906620764061816</v>
      </c>
      <c r="Z375" s="16">
        <f>(D375-$D$2)^2/$D$2/$D$2</f>
        <v>9.6090307929242766E-2</v>
      </c>
      <c r="AA375" s="16">
        <f>(E375-$E$2)^2/$E$2/$E$2</f>
        <v>0.43574695950326642</v>
      </c>
      <c r="AB375" s="16">
        <f>(F375-$F$2)^2/$F$2/$F$2</f>
        <v>0.15705619141134894</v>
      </c>
      <c r="AC375" s="16">
        <f>(G375-$G$2)^2/$G$2/$G$2</f>
        <v>1.0610123284642416</v>
      </c>
      <c r="AD375" s="16">
        <f>(H375-$H$2)^2/$H$2/$H$2</f>
        <v>0.43575290910925579</v>
      </c>
      <c r="AE375" s="66">
        <f t="shared" si="18"/>
        <v>2.5306448761424902</v>
      </c>
      <c r="AF375" s="66"/>
      <c r="AG375" s="66"/>
    </row>
    <row r="376" spans="1:33" x14ac:dyDescent="0.25">
      <c r="A376">
        <v>375</v>
      </c>
      <c r="B376" s="49">
        <v>4.9092933131883302E-4</v>
      </c>
      <c r="C376" s="49">
        <v>5.5058893190196402E-9</v>
      </c>
      <c r="D376" s="49">
        <v>9.6007914156666396E-4</v>
      </c>
      <c r="E376" s="49">
        <v>1.06385156186726E-5</v>
      </c>
      <c r="F376" s="49">
        <v>9.8827721766810792E-6</v>
      </c>
      <c r="G376" s="49">
        <v>2.01948308081228E-6</v>
      </c>
      <c r="H376" s="49">
        <v>3.1322802283720601E-4</v>
      </c>
      <c r="I376" s="50"/>
      <c r="J376">
        <v>0.95552298079765197</v>
      </c>
      <c r="K376" s="49">
        <f t="shared" si="16"/>
        <v>5.2610037740516009E-9</v>
      </c>
      <c r="L376">
        <v>-8.2789313866394387</v>
      </c>
      <c r="M376">
        <v>1.5692694574827601E-3</v>
      </c>
      <c r="N376">
        <v>0</v>
      </c>
      <c r="O376">
        <v>-3.4896608809328411</v>
      </c>
      <c r="P376">
        <v>-3.5166978274577976</v>
      </c>
      <c r="Q376">
        <f>(LOG10(K376)-L376)^2/$AM$20/$AM$20</f>
        <v>6.6595120126003992E-23</v>
      </c>
      <c r="R376" s="25">
        <f>(V376-M376)^2/$AM$18/$AM$18</f>
        <v>8.8924236427329856E-2</v>
      </c>
      <c r="S376" s="16">
        <f t="shared" si="17"/>
        <v>4.582385440026423E-19</v>
      </c>
      <c r="T376">
        <f>(LOG10(B376)-O376)^2/$AM$17/$AM$17</f>
        <v>8.1613030781203296E-3</v>
      </c>
      <c r="U376">
        <f>(LOG10(H376)-P376)^2/$AM$21/$AM$21</f>
        <v>3.9428582384428168E-5</v>
      </c>
      <c r="V376">
        <f>SUM($AI$9*B376,$AJ$9*C376,$AK$9*D376,$AL$9*E376,$AM$9*F376,$AN$9*G376)</f>
        <v>9.8185866311151942E-4</v>
      </c>
      <c r="W376" s="16">
        <f>$AI$8*B376+$AJ$8*C376+$AK$8*D376+$AM$8*F376+$AN$8*G376</f>
        <v>-4.7385323314428772E-13</v>
      </c>
      <c r="X376" s="16">
        <f>(B376-$B$2)^2/$B$2/$B$2</f>
        <v>9.6737951145000742E-6</v>
      </c>
      <c r="Y376" s="16">
        <f>(C376-$C$2)^2/$C$2/$C$2</f>
        <v>3.9507665321358437E-5</v>
      </c>
      <c r="Z376" s="16">
        <f>(D376-$D$2)^2/$D$2/$D$2</f>
        <v>1.0592033126044938E-5</v>
      </c>
      <c r="AA376" s="16">
        <f>(E376-$E$2)^2/$E$2/$E$2</f>
        <v>8.9995835131033604E-5</v>
      </c>
      <c r="AB376" s="16">
        <f>(F376-$F$2)^2/$F$2/$F$2</f>
        <v>8.8977128657419322E-6</v>
      </c>
      <c r="AC376" s="16">
        <f>(G376-$G$2)^2/$G$2/$G$2</f>
        <v>3.9581742655582992E-5</v>
      </c>
      <c r="AD376" s="16">
        <f>(H376-$H$2)^2/$H$2/$H$2</f>
        <v>8.9998496589479499E-5</v>
      </c>
      <c r="AE376" s="66">
        <f t="shared" si="18"/>
        <v>2.8824728080374147E-4</v>
      </c>
      <c r="AF376" s="66"/>
      <c r="AG376" s="66"/>
    </row>
    <row r="377" spans="1:33" x14ac:dyDescent="0.25">
      <c r="A377">
        <v>376</v>
      </c>
      <c r="B377" s="49">
        <v>5.5538291071607405E-4</v>
      </c>
      <c r="C377" s="49">
        <v>7.0615724703518898E-9</v>
      </c>
      <c r="D377" s="49">
        <v>1.09162414582819E-3</v>
      </c>
      <c r="E377" s="49">
        <v>1.5492299238177999E-5</v>
      </c>
      <c r="F377" s="49">
        <v>8.7859630118550806E-6</v>
      </c>
      <c r="G377" s="49">
        <v>1.57680503237661E-6</v>
      </c>
      <c r="H377" s="49">
        <v>4.5613988442988202E-4</v>
      </c>
      <c r="I377" s="50"/>
      <c r="J377">
        <v>0.954904739963222</v>
      </c>
      <c r="K377" s="49">
        <f t="shared" si="16"/>
        <v>6.7431290235328187E-9</v>
      </c>
      <c r="L377">
        <v>-8.1711385303597766</v>
      </c>
      <c r="M377">
        <v>7.4902762570975797E-4</v>
      </c>
      <c r="N377">
        <v>0</v>
      </c>
      <c r="O377">
        <v>-3.4272876101697518</v>
      </c>
      <c r="P377">
        <v>-3.5460700803252778</v>
      </c>
      <c r="Q377">
        <f>(LOG10(K377)-L377)^2/$AM$20/$AM$20</f>
        <v>9.3415783796165735E-22</v>
      </c>
      <c r="R377" s="25">
        <f>(V377-M377)^2/$AM$18/$AM$18</f>
        <v>3.3722908197647582E-2</v>
      </c>
      <c r="S377" s="16">
        <f t="shared" si="17"/>
        <v>7.6446087225400309E-17</v>
      </c>
      <c r="T377">
        <f>(LOG10(B377)-O377)^2/$AM$17/$AM$17</f>
        <v>7.3856941216122003E-3</v>
      </c>
      <c r="U377">
        <f>(LOG10(H377)-P377)^2/$AM$21/$AM$21</f>
        <v>1.0523490239644882E-2</v>
      </c>
      <c r="V377">
        <f>SUM($AI$9*B377,$AJ$9*C377,$AK$9*D377,$AL$9*E377,$AM$9*F377,$AN$9*G377)</f>
        <v>1.1107658153118065E-3</v>
      </c>
      <c r="W377" s="16">
        <f>$AI$8*B377+$AJ$8*C377+$AK$8*D377+$AM$8*F377+$AN$8*G377</f>
        <v>6.1203417176205246E-12</v>
      </c>
      <c r="X377" s="16">
        <f>(B377-$B$2)^2/$B$2/$B$2</f>
        <v>1.6325249173574391E-2</v>
      </c>
      <c r="Y377" s="16">
        <f>(C377-$C$2)^2/$C$2/$C$2</f>
        <v>7.5343363328423674E-2</v>
      </c>
      <c r="Z377" s="16">
        <f>(D377-$D$2)^2/$D$2/$D$2</f>
        <v>1.7772699998880606E-2</v>
      </c>
      <c r="AA377" s="16">
        <f>(E377-$E$2)^2/$E$2/$E$2</f>
        <v>0.19574561072691832</v>
      </c>
      <c r="AB377" s="16">
        <f>(F377-$F$2)^2/$F$2/$F$2</f>
        <v>1.1735405906388132E-2</v>
      </c>
      <c r="AC377" s="16">
        <f>(G377-$G$2)^2/$G$2/$G$2</f>
        <v>4.592077800944095E-2</v>
      </c>
      <c r="AD377" s="16">
        <f>(H377-$H$2)^2/$H$2/$H$2</f>
        <v>0.1957530643639919</v>
      </c>
      <c r="AE377" s="66">
        <f t="shared" si="18"/>
        <v>0.55859617150761798</v>
      </c>
      <c r="AF377" s="66"/>
      <c r="AG377" s="66"/>
    </row>
    <row r="378" spans="1:33" x14ac:dyDescent="0.25">
      <c r="A378">
        <v>377</v>
      </c>
      <c r="B378" s="49">
        <v>5.0834596830680605E-4</v>
      </c>
      <c r="C378" s="49">
        <v>5.9080523154721702E-9</v>
      </c>
      <c r="D378" s="49">
        <v>9.9569707049656695E-4</v>
      </c>
      <c r="E378" s="49">
        <v>1.18346027148604E-5</v>
      </c>
      <c r="F378" s="49">
        <v>9.5590140595438508E-6</v>
      </c>
      <c r="G378" s="49">
        <v>1.88273643606317E-6</v>
      </c>
      <c r="H378" s="49">
        <v>3.48444775957989E-4</v>
      </c>
      <c r="I378" s="50"/>
      <c r="J378">
        <v>0.95535492679983602</v>
      </c>
      <c r="K378" s="49">
        <f t="shared" si="16"/>
        <v>5.6442868873775171E-9</v>
      </c>
      <c r="L378">
        <v>-8.2483909199913814</v>
      </c>
      <c r="M378">
        <v>7.0687410619928604E-4</v>
      </c>
      <c r="N378">
        <v>0</v>
      </c>
      <c r="O378">
        <v>-3.3185299917634743</v>
      </c>
      <c r="P378">
        <v>-3.3214464762951312</v>
      </c>
      <c r="Q378">
        <f>(LOG10(K378)-L378)^2/$AM$20/$AM$20</f>
        <v>1.5581424792008035E-21</v>
      </c>
      <c r="R378" s="25">
        <f>(V378-M378)^2/$AM$18/$AM$18</f>
        <v>2.4737117306575039E-2</v>
      </c>
      <c r="S378" s="16">
        <f t="shared" si="17"/>
        <v>1.8863883136212283E-16</v>
      </c>
      <c r="T378">
        <f>(LOG10(B378)-O378)^2/$AM$17/$AM$17</f>
        <v>1.5239131292335678E-4</v>
      </c>
      <c r="U378">
        <f>(LOG10(H378)-P378)^2/$AM$21/$AM$21</f>
        <v>4.6525744928047359E-3</v>
      </c>
      <c r="V378">
        <f>SUM($AI$9*B378,$AJ$9*C378,$AK$9*D378,$AL$9*E378,$AM$9*F378,$AN$9*G378)</f>
        <v>1.0166919269994023E-3</v>
      </c>
      <c r="W378" s="16">
        <f>$AI$8*B378+$AJ$8*C378+$AK$8*D378+$AM$8*F378+$AN$8*G378</f>
        <v>9.6142096590120276E-12</v>
      </c>
      <c r="X378" s="16">
        <f>(B378-$B$2)^2/$B$2/$B$2</f>
        <v>1.0404660913432414E-3</v>
      </c>
      <c r="Y378" s="16">
        <f>(C378-$C$2)^2/$C$2/$C$2</f>
        <v>4.395386528963585E-3</v>
      </c>
      <c r="Z378" s="16">
        <f>(D378-$D$2)^2/$D$2/$D$2</f>
        <v>1.1372859504003995E-3</v>
      </c>
      <c r="AA378" s="16">
        <f>(E378-$E$2)^2/$E$2/$E$2</f>
        <v>1.0378860672388747E-2</v>
      </c>
      <c r="AB378" s="16">
        <f>(F378-$F$2)^2/$F$2/$F$2</f>
        <v>8.9249556819260959E-4</v>
      </c>
      <c r="AC378" s="16">
        <f>(G378-$G$2)^2/$G$2/$G$2</f>
        <v>3.8252120300296968E-3</v>
      </c>
      <c r="AD378" s="16">
        <f>(H378-$H$2)^2/$H$2/$H$2</f>
        <v>1.037919117173032E-2</v>
      </c>
      <c r="AE378" s="66">
        <f t="shared" si="18"/>
        <v>3.2048898013048596E-2</v>
      </c>
      <c r="AF378" s="66"/>
      <c r="AG378" s="66"/>
    </row>
    <row r="379" spans="1:33" x14ac:dyDescent="0.25">
      <c r="A379">
        <v>378</v>
      </c>
      <c r="B379" s="49">
        <v>5.0068381638875199E-4</v>
      </c>
      <c r="C379" s="49">
        <v>5.72946259848033E-9</v>
      </c>
      <c r="D379" s="49">
        <v>9.8003491679594002E-4</v>
      </c>
      <c r="E379" s="49">
        <v>1.12982143130544E-5</v>
      </c>
      <c r="F379" s="49">
        <v>9.6986750914630098E-6</v>
      </c>
      <c r="G379" s="49">
        <v>1.9410956977955502E-6</v>
      </c>
      <c r="H379" s="49">
        <v>3.3265172089563198E-4</v>
      </c>
      <c r="I379" s="50"/>
      <c r="J379">
        <v>0.95542877014348804</v>
      </c>
      <c r="K379" s="49">
        <f t="shared" si="16"/>
        <v>5.4740934040491747E-9</v>
      </c>
      <c r="L379">
        <v>-8.2616877965518007</v>
      </c>
      <c r="M379">
        <v>6.0262410243580903E-4</v>
      </c>
      <c r="N379">
        <v>0</v>
      </c>
      <c r="O379">
        <v>-3.5142158726334873</v>
      </c>
      <c r="P379">
        <v>-3.8519253682426284</v>
      </c>
      <c r="Q379">
        <f>(LOG10(K379)-L379)^2/$AM$20/$AM$20</f>
        <v>1.3941573172306409E-22</v>
      </c>
      <c r="R379" s="25">
        <f>(V379-M379)^2/$AM$18/$AM$18</f>
        <v>4.0975437478002599E-2</v>
      </c>
      <c r="S379" s="16">
        <f t="shared" si="17"/>
        <v>3.8894649471398784E-19</v>
      </c>
      <c r="T379">
        <f>(LOG10(B379)-O379)^2/$AM$17/$AM$17</f>
        <v>1.1425410804179173E-2</v>
      </c>
      <c r="U379">
        <f>(LOG10(H379)-P379)^2/$AM$21/$AM$21</f>
        <v>3.4953133494647036E-2</v>
      </c>
      <c r="V379">
        <f>SUM($AI$9*B379,$AJ$9*C379,$AK$9*D379,$AL$9*E379,$AM$9*F379,$AN$9*G379)</f>
        <v>1.001367633214063E-3</v>
      </c>
      <c r="W379" s="16">
        <f>$AI$8*B379+$AJ$8*C379+$AK$8*D379+$AM$8*F379+$AN$8*G379</f>
        <v>-4.3655902511556674E-13</v>
      </c>
      <c r="X379" s="16">
        <f>(B379-$B$2)^2/$B$2/$B$2</f>
        <v>2.7880170701427803E-4</v>
      </c>
      <c r="Y379" s="16">
        <f>(C379-$C$2)^2/$C$2/$C$2</f>
        <v>1.1604558033375138E-3</v>
      </c>
      <c r="Z379" s="16">
        <f>(D379-$D$2)^2/$D$2/$D$2</f>
        <v>3.0496910018938173E-4</v>
      </c>
      <c r="AA379" s="16">
        <f>(E379-$E$2)^2/$E$2/$E$2</f>
        <v>2.6972988391876667E-3</v>
      </c>
      <c r="AB379" s="16">
        <f>(F379-$F$2)^2/$F$2/$F$2</f>
        <v>2.4651335604091633E-4</v>
      </c>
      <c r="AC379" s="16">
        <f>(G379-$G$2)^2/$G$2/$G$2</f>
        <v>1.0737660827142704E-3</v>
      </c>
      <c r="AD379" s="16">
        <f>(H379-$H$2)^2/$H$2/$H$2</f>
        <v>2.697382088882276E-3</v>
      </c>
      <c r="AE379" s="66">
        <f t="shared" si="18"/>
        <v>8.459186977366303E-3</v>
      </c>
      <c r="AF379" s="66"/>
      <c r="AG379" s="66"/>
    </row>
    <row r="380" spans="1:33" x14ac:dyDescent="0.25">
      <c r="A380">
        <v>379</v>
      </c>
      <c r="B380" s="49">
        <v>5.9818314669493903E-4</v>
      </c>
      <c r="C380" s="49">
        <v>8.1963432447623193E-9</v>
      </c>
      <c r="D380" s="49">
        <v>1.1786387517602E-3</v>
      </c>
      <c r="E380" s="49">
        <v>1.9397477348628799E-5</v>
      </c>
      <c r="F380" s="49">
        <v>8.1879917571949597E-6</v>
      </c>
      <c r="G380" s="49">
        <v>1.3597545953832401E-6</v>
      </c>
      <c r="H380" s="49">
        <v>5.7112234873172901E-4</v>
      </c>
      <c r="I380" s="50"/>
      <c r="J380">
        <v>0.954499865890725</v>
      </c>
      <c r="K380" s="49">
        <f t="shared" si="16"/>
        <v>7.8234085279199839E-9</v>
      </c>
      <c r="L380">
        <v>-8.1066039909048726</v>
      </c>
      <c r="M380">
        <v>1.3204434513192701E-3</v>
      </c>
      <c r="N380">
        <v>0</v>
      </c>
      <c r="O380">
        <v>-3.65634495152301</v>
      </c>
      <c r="P380">
        <v>-3.5977497050203295</v>
      </c>
      <c r="Q380">
        <f>(LOG10(K380)-L380)^2/$AM$20/$AM$20</f>
        <v>9.4863013497843547E-23</v>
      </c>
      <c r="R380" s="25">
        <f>(V380-M380)^2/$AM$18/$AM$18</f>
        <v>3.9675277414309793E-3</v>
      </c>
      <c r="S380" s="16">
        <f t="shared" si="17"/>
        <v>3.8220424090075827E-20</v>
      </c>
      <c r="T380">
        <f>(LOG10(B380)-O380)^2/$AM$17/$AM$17</f>
        <v>4.6911038477890063E-2</v>
      </c>
      <c r="U380">
        <f>(LOG10(H380)-P380)^2/$AM$21/$AM$21</f>
        <v>3.1413815547399512E-2</v>
      </c>
      <c r="V380">
        <f>SUM($AI$9*B380,$AJ$9*C380,$AK$9*D380,$AL$9*E380,$AM$9*F380,$AN$9*G380)</f>
        <v>1.1963662935267282E-3</v>
      </c>
      <c r="W380" s="16">
        <f>$AI$8*B380+$AJ$8*C380+$AK$8*D380+$AM$8*F380+$AN$8*G380</f>
        <v>-1.3685031166985756E-13</v>
      </c>
      <c r="X380" s="16">
        <f>(B380-$B$2)^2/$B$2/$B$2</f>
        <v>4.6088021843349328E-2</v>
      </c>
      <c r="Y380" s="16">
        <f>(C380-$C$2)^2/$C$2/$C$2</f>
        <v>0.22972204096538237</v>
      </c>
      <c r="Z380" s="16">
        <f>(D380-$D$2)^2/$D$2/$D$2</f>
        <v>5.0020246272068275E-2</v>
      </c>
      <c r="AA380" s="16">
        <f>(E380-$E$2)^2/$E$2/$E$2</f>
        <v>0.64968172668610891</v>
      </c>
      <c r="AB380" s="16">
        <f>(F380-$F$2)^2/$F$2/$F$2</f>
        <v>2.8566743751453842E-2</v>
      </c>
      <c r="AC380" s="16">
        <f>(G380-$G$2)^2/$G$2/$G$2</f>
        <v>0.1039712571143887</v>
      </c>
      <c r="AD380" s="16">
        <f>(H380-$H$2)^2/$H$2/$H$2</f>
        <v>0.64971032868639</v>
      </c>
      <c r="AE380" s="66">
        <f t="shared" si="18"/>
        <v>1.7577603653191414</v>
      </c>
      <c r="AF380" s="66"/>
      <c r="AG380" s="66"/>
    </row>
    <row r="381" spans="1:33" x14ac:dyDescent="0.25">
      <c r="A381">
        <v>380</v>
      </c>
      <c r="B381" s="49">
        <v>4.7405288390228202E-4</v>
      </c>
      <c r="C381" s="49">
        <v>5.1291046186701598E-9</v>
      </c>
      <c r="D381" s="49">
        <v>9.2550556764897695E-4</v>
      </c>
      <c r="E381" s="49">
        <v>9.5571193922386901E-6</v>
      </c>
      <c r="F381" s="49">
        <v>1.02191508509673E-5</v>
      </c>
      <c r="G381" s="49">
        <v>2.1670280781554599E-6</v>
      </c>
      <c r="H381" s="49">
        <v>2.8138821656296102E-4</v>
      </c>
      <c r="I381" s="50"/>
      <c r="J381">
        <v>0.95568650505021902</v>
      </c>
      <c r="K381" s="49">
        <f t="shared" si="16"/>
        <v>4.9018160670538213E-9</v>
      </c>
      <c r="L381">
        <v>-8.3096429890244572</v>
      </c>
      <c r="M381">
        <v>1.6963387566154399E-3</v>
      </c>
      <c r="N381">
        <v>0</v>
      </c>
      <c r="O381">
        <v>-3.2747205192741329</v>
      </c>
      <c r="P381">
        <v>-3.4634844178244499</v>
      </c>
      <c r="Q381">
        <f>(LOG10(K381)-L381)^2/$AM$20/$AM$20</f>
        <v>1.9857992096140547E-22</v>
      </c>
      <c r="R381" s="25">
        <f>(V381-M381)^2/$AM$18/$AM$18</f>
        <v>0.14428128512332147</v>
      </c>
      <c r="S381" s="16">
        <f t="shared" si="17"/>
        <v>5.5159116442974451E-19</v>
      </c>
      <c r="T381">
        <f>(LOG10(B381)-O381)^2/$AM$17/$AM$17</f>
        <v>6.1139208201028777E-4</v>
      </c>
      <c r="U381">
        <f>(LOG10(H381)-P381)^2/$AM$21/$AM$21</f>
        <v>1.9013818642561993E-3</v>
      </c>
      <c r="V381">
        <f>SUM($AI$9*B381,$AJ$9*C381,$AK$9*D381,$AL$9*E381,$AM$9*F381,$AN$9*G381)</f>
        <v>9.4810576832444831E-4</v>
      </c>
      <c r="W381" s="16">
        <f>$AI$8*B381+$AJ$8*C381+$AK$8*D381+$AM$8*F381+$AN$8*G381</f>
        <v>-5.1988428575075701E-13</v>
      </c>
      <c r="X381" s="16">
        <f>(B381-$B$2)^2/$B$2/$B$2</f>
        <v>1.397255669206511E-3</v>
      </c>
      <c r="Y381" s="16">
        <f>(C381-$C$2)^2/$C$2/$C$2</f>
        <v>5.5187675244966509E-3</v>
      </c>
      <c r="Z381" s="16">
        <f>(D381-$D$2)^2/$D$2/$D$2</f>
        <v>1.5326059404989207E-3</v>
      </c>
      <c r="AA381" s="16">
        <f>(E381-$E$2)^2/$E$2/$E$2</f>
        <v>1.2137753209331819E-2</v>
      </c>
      <c r="AB381" s="16">
        <f>(F381-$F$2)^2/$F$2/$F$2</f>
        <v>1.3779913914521394E-3</v>
      </c>
      <c r="AC381" s="16">
        <f>(G381-$G$2)^2/$G$2/$G$2</f>
        <v>6.3699283978402334E-3</v>
      </c>
      <c r="AD381" s="16">
        <f>(H381-$H$2)^2/$H$2/$H$2</f>
        <v>1.213808713697089E-2</v>
      </c>
      <c r="AE381" s="66">
        <f t="shared" si="18"/>
        <v>4.0472389269797168E-2</v>
      </c>
      <c r="AF381" s="66"/>
      <c r="AG381" s="66"/>
    </row>
    <row r="382" spans="1:33" x14ac:dyDescent="0.25">
      <c r="A382">
        <v>381</v>
      </c>
      <c r="B382" s="49">
        <v>5.1214229622070903E-4</v>
      </c>
      <c r="C382" s="49">
        <v>5.9975055624546696E-9</v>
      </c>
      <c r="D382" s="49">
        <v>1.0034530452787201E-3</v>
      </c>
      <c r="E382" s="49">
        <v>1.2106373966822299E-5</v>
      </c>
      <c r="F382" s="49">
        <v>9.4913628135977494E-6</v>
      </c>
      <c r="G382" s="49">
        <v>1.8548096023412199E-6</v>
      </c>
      <c r="H382" s="49">
        <v>3.5644662952408603E-4</v>
      </c>
      <c r="I382" s="50"/>
      <c r="J382">
        <v>0.95531839224128101</v>
      </c>
      <c r="K382" s="49">
        <f t="shared" si="16"/>
        <v>5.7295273713823348E-9</v>
      </c>
      <c r="L382">
        <v>-8.2418812014880771</v>
      </c>
      <c r="M382">
        <v>9.9442201948117298E-4</v>
      </c>
      <c r="N382">
        <v>0</v>
      </c>
      <c r="O382">
        <v>-3.4562519141137988</v>
      </c>
      <c r="P382">
        <v>-3.7323163136927771</v>
      </c>
      <c r="Q382">
        <f>(LOG10(K382)-L382)^2/$AM$20/$AM$20</f>
        <v>3.3699582512964349E-23</v>
      </c>
      <c r="R382" s="25">
        <f>(V382-M382)^2/$AM$18/$AM$18</f>
        <v>2.2982140318623419E-4</v>
      </c>
      <c r="S382" s="16">
        <f t="shared" si="17"/>
        <v>1.8181531870298968E-16</v>
      </c>
      <c r="T382">
        <f>(LOG10(B382)-O382)^2/$AM$17/$AM$17</f>
        <v>6.8593642919712473E-3</v>
      </c>
      <c r="U382">
        <f>(LOG10(H382)-P382)^2/$AM$21/$AM$21</f>
        <v>2.0208161469965843E-2</v>
      </c>
      <c r="V382">
        <f>SUM($AI$9*B382,$AJ$9*C382,$AK$9*D382,$AL$9*E382,$AM$9*F382,$AN$9*G382)</f>
        <v>1.0242845830026944E-3</v>
      </c>
      <c r="W382" s="16">
        <f>$AI$8*B382+$AJ$8*C382+$AK$8*D382+$AM$8*F382+$AN$8*G382</f>
        <v>9.43872375718587E-12</v>
      </c>
      <c r="X382" s="16">
        <f>(B382-$B$2)^2/$B$2/$B$2</f>
        <v>1.5972129587196692E-3</v>
      </c>
      <c r="Y382" s="16">
        <f>(C382-$C$2)^2/$C$2/$C$2</f>
        <v>6.7967528708167994E-3</v>
      </c>
      <c r="Z382" s="16">
        <f>(D382-$D$2)^2/$D$2/$D$2</f>
        <v>1.7452219081487731E-3</v>
      </c>
      <c r="AA382" s="16">
        <f>(E382-$E$2)^2/$E$2/$E$2</f>
        <v>1.6174834682203532E-2</v>
      </c>
      <c r="AB382" s="16">
        <f>(F382-$F$2)^2/$F$2/$F$2</f>
        <v>1.3498610185116071E-3</v>
      </c>
      <c r="AC382" s="16">
        <f>(G382-$G$2)^2/$G$2/$G$2</f>
        <v>5.7401843693663463E-3</v>
      </c>
      <c r="AD382" s="16">
        <f>(H382-$H$2)^2/$H$2/$H$2</f>
        <v>1.617535767101555E-2</v>
      </c>
      <c r="AE382" s="66">
        <f t="shared" si="18"/>
        <v>4.9579425478782281E-2</v>
      </c>
      <c r="AF382" s="66"/>
      <c r="AG382" s="66"/>
    </row>
    <row r="383" spans="1:33" x14ac:dyDescent="0.25">
      <c r="A383">
        <v>382</v>
      </c>
      <c r="B383" s="49">
        <v>3.8603176312800898E-4</v>
      </c>
      <c r="C383" s="49">
        <v>3.37069855385639E-9</v>
      </c>
      <c r="D383" s="49">
        <v>7.4387626182784302E-4</v>
      </c>
      <c r="E383" s="49">
        <v>5.0578920046504702E-6</v>
      </c>
      <c r="F383" s="49">
        <v>1.24497916329641E-5</v>
      </c>
      <c r="G383" s="49">
        <v>3.29105234790689E-6</v>
      </c>
      <c r="H383" s="49">
        <v>1.4891722341557799E-4</v>
      </c>
      <c r="I383" s="50"/>
      <c r="J383">
        <v>0.95654943226877898</v>
      </c>
      <c r="K383" s="49">
        <f t="shared" si="16"/>
        <v>3.2242397880405242E-9</v>
      </c>
      <c r="L383">
        <v>-8.4915726670239327</v>
      </c>
      <c r="M383">
        <v>1.20255630392208E-3</v>
      </c>
      <c r="N383">
        <v>0</v>
      </c>
      <c r="O383">
        <v>-3.6000432030467913</v>
      </c>
      <c r="P383">
        <v>-3.5345930947813358</v>
      </c>
      <c r="Q383">
        <f>(LOG10(K383)-L383)^2/$AM$20/$AM$20</f>
        <v>7.6599432037911517E-23</v>
      </c>
      <c r="R383" s="25">
        <f>(V383-M383)^2/$AM$18/$AM$18</f>
        <v>4.776040900510585E-2</v>
      </c>
      <c r="S383" s="16">
        <f t="shared" si="17"/>
        <v>4.8422975752052735E-19</v>
      </c>
      <c r="T383">
        <f>(LOG10(B383)-O383)^2/$AM$17/$AM$17</f>
        <v>8.7110716088421424E-3</v>
      </c>
      <c r="U383">
        <f>(LOG10(H383)-P383)^2/$AM$21/$AM$21</f>
        <v>2.1383501717494476E-2</v>
      </c>
      <c r="V383">
        <f>SUM($AI$9*B383,$AJ$9*C383,$AK$9*D383,$AL$9*E383,$AM$9*F383,$AN$9*G383)</f>
        <v>7.7206352674312429E-4</v>
      </c>
      <c r="W383" s="16">
        <f>$AI$8*B383+$AJ$8*C383+$AK$8*D383+$AM$8*F383+$AN$8*G383</f>
        <v>-4.871063345770186E-13</v>
      </c>
      <c r="X383" s="16">
        <f>(B383-$B$2)^2/$B$2/$B$2</f>
        <v>4.6706608646063442E-2</v>
      </c>
      <c r="Y383" s="16">
        <f>(C383-$C$2)^2/$C$2/$C$2</f>
        <v>0.15338912223960832</v>
      </c>
      <c r="Z383" s="16">
        <f>(D383-$D$2)^2/$D$2/$D$2</f>
        <v>5.1853852426864432E-2</v>
      </c>
      <c r="AA383" s="16">
        <f>(E383-$E$2)^2/$E$2/$E$2</f>
        <v>0.27992366077533293</v>
      </c>
      <c r="AB383" s="16">
        <f>(F383-$F$2)^2/$F$2/$F$2</f>
        <v>6.9434677054147242E-2</v>
      </c>
      <c r="AC383" s="16">
        <f>(G383-$G$2)^2/$G$2/$G$2</f>
        <v>0.40947668560319778</v>
      </c>
      <c r="AD383" s="16">
        <f>(H383-$H$2)^2/$H$2/$H$2</f>
        <v>0.2799285453633652</v>
      </c>
      <c r="AE383" s="66">
        <f t="shared" si="18"/>
        <v>1.2907131521085793</v>
      </c>
      <c r="AF383" s="66"/>
      <c r="AG383" s="66"/>
    </row>
    <row r="384" spans="1:33" x14ac:dyDescent="0.25">
      <c r="A384">
        <v>383</v>
      </c>
      <c r="B384" s="49">
        <v>5.8250125563625503E-4</v>
      </c>
      <c r="C384" s="49">
        <v>7.7711742488929601E-9</v>
      </c>
      <c r="D384" s="49">
        <v>1.1467827968068001E-3</v>
      </c>
      <c r="E384" s="49">
        <v>1.7900171038893001E-5</v>
      </c>
      <c r="F384" s="49">
        <v>8.3969093876107102E-6</v>
      </c>
      <c r="G384" s="49">
        <v>1.43366431081752E-6</v>
      </c>
      <c r="H384" s="49">
        <v>5.2703620213410702E-4</v>
      </c>
      <c r="I384" s="50"/>
      <c r="J384">
        <v>0.95464767886281199</v>
      </c>
      <c r="K384" s="49">
        <f t="shared" si="16"/>
        <v>7.4187334587441208E-9</v>
      </c>
      <c r="L384">
        <v>-8.1296702320072765</v>
      </c>
      <c r="M384">
        <v>3.59768916978613E-4</v>
      </c>
      <c r="N384">
        <v>0</v>
      </c>
      <c r="O384">
        <v>-3.2604536683509977</v>
      </c>
      <c r="P384">
        <v>-3.4641625554051045</v>
      </c>
      <c r="Q384">
        <f>(LOG10(K384)-L384)^2/$AM$20/$AM$20</f>
        <v>1.2284571235320127E-22</v>
      </c>
      <c r="R384" s="25">
        <f>(V384-M384)^2/$AM$18/$AM$18</f>
        <v>0.16710139162286378</v>
      </c>
      <c r="S384" s="16">
        <f t="shared" si="17"/>
        <v>1.3311238088607301E-17</v>
      </c>
      <c r="T384">
        <f>(LOG10(B384)-O384)^2/$AM$17/$AM$17</f>
        <v>1.6577250305953545E-4</v>
      </c>
      <c r="U384">
        <f>(LOG10(H384)-P384)^2/$AM$21/$AM$21</f>
        <v>8.6492793132985305E-3</v>
      </c>
      <c r="V384">
        <f>SUM($AI$9*B384,$AJ$9*C384,$AK$9*D384,$AL$9*E384,$AM$9*F384,$AN$9*G384)</f>
        <v>1.1650025087185901E-3</v>
      </c>
      <c r="W384" s="16">
        <f>$AI$8*B384+$AJ$8*C384+$AK$8*D384+$AM$8*F384+$AN$8*G384</f>
        <v>2.5539198623718751E-12</v>
      </c>
      <c r="X384" s="16">
        <f>(B384-$B$2)^2/$B$2/$B$2</f>
        <v>3.3429473238413873E-2</v>
      </c>
      <c r="Y384" s="16">
        <f>(C384-$C$2)^2/$C$2/$C$2</f>
        <v>0.16205284477460857</v>
      </c>
      <c r="Z384" s="16">
        <f>(D384-$D$2)^2/$D$2/$D$2</f>
        <v>3.6320546436967048E-2</v>
      </c>
      <c r="AA384" s="16">
        <f>(E384-$E$2)^2/$E$2/$E$2</f>
        <v>0.44438174000634223</v>
      </c>
      <c r="AB384" s="16">
        <f>(F384-$F$2)^2/$F$2/$F$2</f>
        <v>2.1849084272712257E-2</v>
      </c>
      <c r="AC384" s="16">
        <f>(G384-$G$2)^2/$G$2/$G$2</f>
        <v>8.1577158938356875E-2</v>
      </c>
      <c r="AD384" s="16">
        <f>(H384-$H$2)^2/$H$2/$H$2</f>
        <v>0.44440032322877099</v>
      </c>
      <c r="AE384" s="66">
        <f t="shared" si="18"/>
        <v>1.2240111708961718</v>
      </c>
      <c r="AF384" s="66"/>
      <c r="AG384" s="66"/>
    </row>
    <row r="385" spans="1:33" x14ac:dyDescent="0.25">
      <c r="A385">
        <v>384</v>
      </c>
      <c r="B385" s="49">
        <v>5.3317514884832905E-4</v>
      </c>
      <c r="C385" s="49">
        <v>6.5047156652749799E-9</v>
      </c>
      <c r="D385" s="49">
        <v>1.0463778679002801E-3</v>
      </c>
      <c r="E385" s="49">
        <v>1.36856589109795E-5</v>
      </c>
      <c r="F385" s="49">
        <v>9.1339802860758907E-6</v>
      </c>
      <c r="G385" s="49">
        <v>1.7109657930439601E-6</v>
      </c>
      <c r="H385" s="49">
        <v>4.0294612795249799E-4</v>
      </c>
      <c r="I385" s="50"/>
      <c r="J385">
        <v>0.95511661279799998</v>
      </c>
      <c r="K385" s="49">
        <f t="shared" si="16"/>
        <v>6.2127619934315277E-9</v>
      </c>
      <c r="L385">
        <v>-8.2067152835332653</v>
      </c>
      <c r="M385">
        <v>1.35677839250009E-3</v>
      </c>
      <c r="N385">
        <v>0</v>
      </c>
      <c r="O385">
        <v>-3.0951328909756728</v>
      </c>
      <c r="P385">
        <v>-3.6760802186853718</v>
      </c>
      <c r="Q385">
        <f>(LOG10(K385)-L385)^2/$AM$20/$AM$20</f>
        <v>7.0006995605904612E-22</v>
      </c>
      <c r="R385" s="25">
        <f>(V385-M385)^2/$AM$18/$AM$18</f>
        <v>2.1737699207634558E-2</v>
      </c>
      <c r="S385" s="16">
        <f t="shared" si="17"/>
        <v>1.3545127223368966E-16</v>
      </c>
      <c r="T385">
        <f>(LOG10(B385)-O385)^2/$AM$17/$AM$17</f>
        <v>7.9207517062656815E-3</v>
      </c>
      <c r="U385">
        <f>(LOG10(H385)-P385)^2/$AM$21/$AM$21</f>
        <v>1.9786249142690636E-2</v>
      </c>
      <c r="V385">
        <f>SUM($AI$9*B385,$AJ$9*C385,$AK$9*D385,$AL$9*E385,$AM$9*F385,$AN$9*G385)</f>
        <v>1.0663502895498105E-3</v>
      </c>
      <c r="W385" s="16">
        <f>$AI$8*B385+$AJ$8*C385+$AK$8*D385+$AM$8*F385+$AN$8*G385</f>
        <v>8.146847451284941E-12</v>
      </c>
      <c r="X385" s="16">
        <f>(B385-$B$2)^2/$B$2/$B$2</f>
        <v>6.8351270136209567E-3</v>
      </c>
      <c r="Y385" s="16">
        <f>(C385-$C$2)^2/$C$2/$C$2</f>
        <v>3.0270699489578678E-2</v>
      </c>
      <c r="Z385" s="16">
        <f>(D385-$D$2)^2/$D$2/$D$2</f>
        <v>7.4545981576731122E-3</v>
      </c>
      <c r="AA385" s="16">
        <f>(E385-$E$2)^2/$E$2/$E$2</f>
        <v>7.5197587029991783E-2</v>
      </c>
      <c r="AB385" s="16">
        <f>(F385-$F$2)^2/$F$2/$F$2</f>
        <v>5.3305326889378475E-3</v>
      </c>
      <c r="AC385" s="16">
        <f>(G385-$G$2)^2/$G$2/$G$2</f>
        <v>2.1738601528988561E-2</v>
      </c>
      <c r="AD385" s="16">
        <f>(H385-$H$2)^2/$H$2/$H$2</f>
        <v>7.5200225871555892E-2</v>
      </c>
      <c r="AE385" s="66">
        <f t="shared" si="18"/>
        <v>0.22202737178034684</v>
      </c>
      <c r="AF385" s="66"/>
      <c r="AG385" s="66"/>
    </row>
    <row r="386" spans="1:33" x14ac:dyDescent="0.25">
      <c r="A386">
        <v>385</v>
      </c>
      <c r="B386" s="49">
        <v>5.7735352241211299E-4</v>
      </c>
      <c r="C386" s="49">
        <v>7.6339745079778303E-9</v>
      </c>
      <c r="D386" s="49">
        <v>1.1363195030076501E-3</v>
      </c>
      <c r="E386" s="49">
        <v>1.74256198827101E-5</v>
      </c>
      <c r="F386" s="49">
        <v>8.4679571314385696E-6</v>
      </c>
      <c r="G386" s="49">
        <v>1.45926843680903E-6</v>
      </c>
      <c r="H386" s="49">
        <v>5.13063707672305E-4</v>
      </c>
      <c r="I386" s="50"/>
      <c r="J386">
        <v>0.95469633417615596</v>
      </c>
      <c r="K386" s="49">
        <f t="shared" si="16"/>
        <v>7.2881274779606582E-9</v>
      </c>
      <c r="L386">
        <v>-8.1373840396276513</v>
      </c>
      <c r="M386">
        <v>1.0010488980861901E-3</v>
      </c>
      <c r="N386">
        <v>0</v>
      </c>
      <c r="O386">
        <v>-3.1007193610647867</v>
      </c>
      <c r="P386">
        <v>-3.561373828935511</v>
      </c>
      <c r="Q386">
        <f>(LOG10(K386)-L386)^2/$AM$20/$AM$20</f>
        <v>7.5299061099970718E-23</v>
      </c>
      <c r="R386" s="25">
        <f>(V386-M386)^2/$AM$18/$AM$18</f>
        <v>6.0848169749197004E-3</v>
      </c>
      <c r="S386" s="16">
        <f t="shared" si="17"/>
        <v>9.7405687899722897E-17</v>
      </c>
      <c r="T386">
        <f>(LOG10(B386)-O386)^2/$AM$17/$AM$17</f>
        <v>4.7498850170327742E-3</v>
      </c>
      <c r="U386">
        <f>(LOG10(H386)-P386)^2/$AM$21/$AM$21</f>
        <v>1.8434188620354664E-2</v>
      </c>
      <c r="V386">
        <f>SUM($AI$9*B386,$AJ$9*C386,$AK$9*D386,$AL$9*E386,$AM$9*F386,$AN$9*G386)</f>
        <v>1.1547070517328284E-3</v>
      </c>
      <c r="W386" s="16">
        <f>$AI$8*B386+$AJ$8*C386+$AK$8*D386+$AM$8*F386+$AN$8*G386</f>
        <v>-6.9086023963508148E-12</v>
      </c>
      <c r="X386" s="16">
        <f>(B386-$B$2)^2/$B$2/$B$2</f>
        <v>2.9716315405157564E-2</v>
      </c>
      <c r="Y386" s="16">
        <f>(C386-$C$2)^2/$C$2/$C$2</f>
        <v>0.14272965113133879</v>
      </c>
      <c r="Z386" s="16">
        <f>(D386-$D$2)^2/$D$2/$D$2</f>
        <v>3.22980580651928E-2</v>
      </c>
      <c r="AA386" s="16">
        <f>(E386-$E$2)^2/$E$2/$E$2</f>
        <v>0.38742646130578429</v>
      </c>
      <c r="AB386" s="16">
        <f>(F386-$F$2)^2/$F$2/$F$2</f>
        <v>1.9769446338600775E-2</v>
      </c>
      <c r="AC386" s="16">
        <f>(G386-$G$2)^2/$G$2/$G$2</f>
        <v>7.44519434320393E-2</v>
      </c>
      <c r="AD386" s="16">
        <f>(H386-$H$2)^2/$H$2/$H$2</f>
        <v>0.38744238479583232</v>
      </c>
      <c r="AE386" s="66">
        <f t="shared" si="18"/>
        <v>1.0738342604739459</v>
      </c>
      <c r="AF386" s="66"/>
      <c r="AG386" s="66"/>
    </row>
    <row r="387" spans="1:33" x14ac:dyDescent="0.25">
      <c r="A387">
        <v>386</v>
      </c>
      <c r="B387" s="49">
        <v>5.4277615472794998E-4</v>
      </c>
      <c r="C387" s="49">
        <v>6.7427762216020502E-9</v>
      </c>
      <c r="D387" s="49">
        <v>1.0659480708914101E-3</v>
      </c>
      <c r="E387" s="49">
        <v>1.4448867017928501E-5</v>
      </c>
      <c r="F387" s="49">
        <v>8.9800351813060805E-6</v>
      </c>
      <c r="G387" s="49">
        <v>1.65090361684571E-6</v>
      </c>
      <c r="H387" s="49">
        <v>4.2541760309970899E-4</v>
      </c>
      <c r="I387" s="50"/>
      <c r="J387">
        <v>0.955024865104948</v>
      </c>
      <c r="K387" s="49">
        <f t="shared" si="16"/>
        <v>6.4395189514683488E-9</v>
      </c>
      <c r="L387">
        <v>-8.1911465743193155</v>
      </c>
      <c r="M387">
        <v>3.1824304347530198E-4</v>
      </c>
      <c r="N387">
        <v>0</v>
      </c>
      <c r="O387">
        <v>-3.2514981244496921</v>
      </c>
      <c r="P387">
        <v>-3.7541484206676961</v>
      </c>
      <c r="Q387">
        <f>(LOG10(K387)-L387)^2/$AM$20/$AM$20</f>
        <v>7.6087244373674145E-23</v>
      </c>
      <c r="R387" s="25">
        <f>(V387-M387)^2/$AM$18/$AM$18</f>
        <v>0.1517319977691009</v>
      </c>
      <c r="S387" s="16">
        <f t="shared" si="17"/>
        <v>1.1058786983752689E-16</v>
      </c>
      <c r="T387">
        <f>(LOG10(B387)-O387)^2/$AM$17/$AM$17</f>
        <v>4.8171342524615777E-5</v>
      </c>
      <c r="U387">
        <f>(LOG10(H387)-P387)^2/$AM$21/$AM$21</f>
        <v>3.6665332774965337E-2</v>
      </c>
      <c r="V387">
        <f>SUM($AI$9*B387,$AJ$9*C387,$AK$9*D387,$AL$9*E387,$AM$9*F387,$AN$9*G387)</f>
        <v>1.0855523020946464E-3</v>
      </c>
      <c r="W387" s="16">
        <f>$AI$8*B387+$AJ$8*C387+$AK$8*D387+$AM$8*F387+$AN$8*G387</f>
        <v>7.3612537125402884E-12</v>
      </c>
      <c r="X387" s="16">
        <f>(B387-$B$2)^2/$B$2/$B$2</f>
        <v>1.0438872010194208E-2</v>
      </c>
      <c r="Y387" s="16">
        <f>(C387-$C$2)^2/$C$2/$C$2</f>
        <v>4.7067492558187846E-2</v>
      </c>
      <c r="Z387" s="16">
        <f>(D387-$D$2)^2/$D$2/$D$2</f>
        <v>1.1375848354475755E-2</v>
      </c>
      <c r="AA387" s="16">
        <f>(E387-$E$2)^2/$E$2/$E$2</f>
        <v>0.11921918131549987</v>
      </c>
      <c r="AB387" s="16">
        <f>(F387-$F$2)^2/$F$2/$F$2</f>
        <v>7.8560000999922802E-3</v>
      </c>
      <c r="AC387" s="16">
        <f>(G387-$G$2)^2/$G$2/$G$2</f>
        <v>3.1459634040882353E-2</v>
      </c>
      <c r="AD387" s="16">
        <f>(H387-$H$2)^2/$H$2/$H$2</f>
        <v>0.1192235178189892</v>
      </c>
      <c r="AE387" s="66">
        <f t="shared" si="18"/>
        <v>0.34664054619822154</v>
      </c>
      <c r="AF387" s="66"/>
      <c r="AG387" s="66"/>
    </row>
    <row r="388" spans="1:33" x14ac:dyDescent="0.25">
      <c r="A388">
        <v>387</v>
      </c>
      <c r="B388" s="49">
        <v>3.9196446728151097E-4</v>
      </c>
      <c r="C388" s="49">
        <v>3.4782755864463801E-9</v>
      </c>
      <c r="D388" s="49">
        <v>7.5620676750336397E-4</v>
      </c>
      <c r="E388" s="49">
        <v>5.30513327996652E-6</v>
      </c>
      <c r="F388" s="49">
        <v>1.22679778358098E-5</v>
      </c>
      <c r="G388" s="49">
        <v>3.1896901628045299E-6</v>
      </c>
      <c r="H388" s="49">
        <v>1.56196721104267E-4</v>
      </c>
      <c r="I388" s="50"/>
      <c r="J388">
        <v>0.95649079245073199</v>
      </c>
      <c r="K388" s="49">
        <f t="shared" ref="K388:K451" si="19">C388*J388</f>
        <v>3.3269385720421325E-9</v>
      </c>
      <c r="L388">
        <v>-8.4779552178166036</v>
      </c>
      <c r="M388">
        <v>1.40510912071567E-3</v>
      </c>
      <c r="N388">
        <v>0</v>
      </c>
      <c r="O388">
        <v>-3.7693484061865301</v>
      </c>
      <c r="P388">
        <v>-3.7622723921424175</v>
      </c>
      <c r="Q388">
        <f>(LOG10(K388)-L388)^2/$AM$20/$AM$20</f>
        <v>2.1245674553501661E-22</v>
      </c>
      <c r="R388" s="25">
        <f>(V388-M388)^2/$AM$18/$AM$18</f>
        <v>9.9442374795238556E-2</v>
      </c>
      <c r="S388" s="16">
        <f t="shared" ref="S388:S451" si="20">W388^2/$AM$19/$AM$19</f>
        <v>5.0853127047376928E-19</v>
      </c>
      <c r="T388">
        <f>(LOG10(B388)-O388)^2/$AM$17/$AM$17</f>
        <v>3.2868802530525897E-2</v>
      </c>
      <c r="U388">
        <f>(LOG10(H388)-P388)^2/$AM$21/$AM$21</f>
        <v>4.8522606481707852E-4</v>
      </c>
      <c r="V388">
        <f>SUM($AI$9*B388,$AJ$9*C388,$AK$9*D388,$AL$9*E388,$AM$9*F388,$AN$9*G388)</f>
        <v>7.8392893506220164E-4</v>
      </c>
      <c r="W388" s="16">
        <f>$AI$8*B388+$AJ$8*C388+$AK$8*D388+$AM$8*F388+$AN$8*G388</f>
        <v>-4.9917964955729813E-13</v>
      </c>
      <c r="X388" s="16">
        <f>(B388-$B$2)^2/$B$2/$B$2</f>
        <v>4.1644591257785787E-2</v>
      </c>
      <c r="Y388" s="16">
        <f>(C388-$C$2)^2/$C$2/$C$2</f>
        <v>0.13855778188192333</v>
      </c>
      <c r="Z388" s="16">
        <f>(D388-$D$2)^2/$D$2/$D$2</f>
        <v>4.6187593529423213E-2</v>
      </c>
      <c r="AA388" s="16">
        <f>(E388-$E$2)^2/$E$2/$E$2</f>
        <v>0.25609509423829702</v>
      </c>
      <c r="AB388" s="16">
        <f>(F388-$F$2)^2/$F$2/$F$2</f>
        <v>6.0050818184742658E-2</v>
      </c>
      <c r="AC388" s="16">
        <f>(G388-$G$2)^2/$G$2/$G$2</f>
        <v>0.34738732731198901</v>
      </c>
      <c r="AD388" s="16">
        <f>(H388-$H$2)^2/$H$2/$H$2</f>
        <v>0.25609972326342428</v>
      </c>
      <c r="AE388" s="66">
        <f t="shared" ref="AE388:AE451" si="21">SUM(X388:AD388)</f>
        <v>1.1460229296675852</v>
      </c>
      <c r="AF388" s="66"/>
      <c r="AG388" s="66"/>
    </row>
    <row r="389" spans="1:33" x14ac:dyDescent="0.25">
      <c r="A389">
        <v>388</v>
      </c>
      <c r="B389" s="49">
        <v>3.41356942333007E-4</v>
      </c>
      <c r="C389" s="49">
        <v>2.6116028984073399E-9</v>
      </c>
      <c r="D389" s="49">
        <v>6.5042944766360801E-4</v>
      </c>
      <c r="E389" s="49">
        <v>3.4299536012188902E-6</v>
      </c>
      <c r="F389" s="49">
        <v>1.40218345891469E-5</v>
      </c>
      <c r="G389" s="49">
        <v>4.2433721333129197E-6</v>
      </c>
      <c r="H389" s="49">
        <v>1.00986159414148E-4</v>
      </c>
      <c r="I389" s="50"/>
      <c r="J389">
        <v>0.95699270177072304</v>
      </c>
      <c r="K389" s="49">
        <f t="shared" si="19"/>
        <v>2.4992849136990911E-9</v>
      </c>
      <c r="L389">
        <v>-8.6021842322478363</v>
      </c>
      <c r="M389">
        <v>3.99594705813608E-4</v>
      </c>
      <c r="N389">
        <v>0</v>
      </c>
      <c r="O389">
        <v>-3.6426677465823363</v>
      </c>
      <c r="P389">
        <v>-3.1995378743262948</v>
      </c>
      <c r="Q389">
        <f>(LOG10(K389)-L389)^2/$AM$20/$AM$20</f>
        <v>1.0050574154823232E-21</v>
      </c>
      <c r="R389" s="25">
        <f>(V389-M389)^2/$AM$18/$AM$18</f>
        <v>2.0657361824426696E-2</v>
      </c>
      <c r="S389" s="16">
        <f t="shared" si="20"/>
        <v>1.0856740099812678E-16</v>
      </c>
      <c r="T389">
        <f>(LOG10(B389)-O389)^2/$AM$17/$AM$17</f>
        <v>7.7331346088631804E-3</v>
      </c>
      <c r="U389">
        <f>(LOG10(H389)-P389)^2/$AM$21/$AM$21</f>
        <v>0.15848371738039618</v>
      </c>
      <c r="V389">
        <f>SUM($AI$9*B389,$AJ$9*C389,$AK$9*D389,$AL$9*E389,$AM$9*F389,$AN$9*G389)</f>
        <v>6.8271387737231623E-4</v>
      </c>
      <c r="W389" s="16">
        <f>$AI$8*B389+$AJ$8*C389+$AK$8*D389+$AM$8*F389+$AN$8*G389</f>
        <v>7.2936977239999542E-12</v>
      </c>
      <c r="X389" s="16">
        <f>(B389-$B$2)^2/$B$2/$B$2</f>
        <v>9.4147468129264292E-2</v>
      </c>
      <c r="Y389" s="16">
        <f>(C389-$C$2)^2/$C$2/$C$2</f>
        <v>0.27947337542898232</v>
      </c>
      <c r="Z389" s="16">
        <f>(D389-$D$2)^2/$D$2/$D$2</f>
        <v>0.10544960210162699</v>
      </c>
      <c r="AA389" s="16">
        <f>(E389-$E$2)^2/$E$2/$E$2</f>
        <v>0.46328378342392301</v>
      </c>
      <c r="AB389" s="16">
        <f>(F389-$F$2)^2/$F$2/$F$2</f>
        <v>0.17896971193887592</v>
      </c>
      <c r="AC389" s="16">
        <f>(G389-$G$2)^2/$G$2/$G$2</f>
        <v>1.2419688860620846</v>
      </c>
      <c r="AD389" s="16">
        <f>(H389-$H$2)^2/$H$2/$H$2</f>
        <v>0.46328981379305506</v>
      </c>
      <c r="AE389" s="66">
        <f t="shared" si="21"/>
        <v>2.8265826408778123</v>
      </c>
      <c r="AF389" s="66"/>
      <c r="AG389" s="66"/>
    </row>
    <row r="390" spans="1:33" x14ac:dyDescent="0.25">
      <c r="A390">
        <v>389</v>
      </c>
      <c r="B390" s="49">
        <v>5.2916104632245997E-4</v>
      </c>
      <c r="C390" s="49">
        <v>6.4063973116314404E-9</v>
      </c>
      <c r="D390" s="49">
        <v>1.03819142588447E-3</v>
      </c>
      <c r="E390" s="49">
        <v>1.3374506937517999E-5</v>
      </c>
      <c r="F390" s="49">
        <v>9.1999965103995E-6</v>
      </c>
      <c r="G390" s="49">
        <v>1.73707169943449E-6</v>
      </c>
      <c r="H390" s="49">
        <v>3.9378475016044201E-4</v>
      </c>
      <c r="I390" s="50"/>
      <c r="J390">
        <v>0.95515503890293196</v>
      </c>
      <c r="K390" s="49">
        <f t="shared" si="19"/>
        <v>6.1191026734189668E-9</v>
      </c>
      <c r="L390">
        <v>-8.2133122596164583</v>
      </c>
      <c r="M390">
        <v>1.7204973953719701E-3</v>
      </c>
      <c r="N390">
        <v>0</v>
      </c>
      <c r="O390">
        <v>-3.4229103895673099</v>
      </c>
      <c r="P390">
        <v>-3.1941976531986622</v>
      </c>
      <c r="Q390">
        <f>(LOG10(K390)-L390)^2/$AM$20/$AM$20</f>
        <v>1.961592263319488E-22</v>
      </c>
      <c r="R390" s="25">
        <f>(V390-M390)^2/$AM$18/$AM$18</f>
        <v>0.11300099495529205</v>
      </c>
      <c r="S390" s="16">
        <f t="shared" si="20"/>
        <v>1.4528955509661118E-16</v>
      </c>
      <c r="T390">
        <f>(LOG10(B390)-O390)^2/$AM$17/$AM$17</f>
        <v>5.3654347595061234E-3</v>
      </c>
      <c r="U390">
        <f>(LOG10(H390)-P390)^2/$AM$21/$AM$21</f>
        <v>1.1082136432559092E-2</v>
      </c>
      <c r="V390">
        <f>SUM($AI$9*B390,$AJ$9*C390,$AK$9*D390,$AL$9*E390,$AM$9*F390,$AN$9*G390)</f>
        <v>1.0583220842073917E-3</v>
      </c>
      <c r="W390" s="16">
        <f>$AI$8*B390+$AJ$8*C390+$AK$8*D390+$AM$8*F390+$AN$8*G390</f>
        <v>8.4375281923878317E-12</v>
      </c>
      <c r="X390" s="16">
        <f>(B390-$B$2)^2/$B$2/$B$2</f>
        <v>5.55378481789791E-3</v>
      </c>
      <c r="Y390" s="16">
        <f>(C390-$C$2)^2/$C$2/$C$2</f>
        <v>2.4410957808829386E-2</v>
      </c>
      <c r="Z390" s="16">
        <f>(D390-$D$2)^2/$D$2/$D$2</f>
        <v>6.0592095952562977E-3</v>
      </c>
      <c r="AA390" s="16">
        <f>(E390-$E$2)^2/$E$2/$E$2</f>
        <v>6.0148327203490518E-2</v>
      </c>
      <c r="AB390" s="16">
        <f>(F390-$F$2)^2/$F$2/$F$2</f>
        <v>4.3971012071590309E-3</v>
      </c>
      <c r="AC390" s="16">
        <f>(G390-$G$2)^2/$G$2/$G$2</f>
        <v>1.8071911367937125E-2</v>
      </c>
      <c r="AD390" s="16">
        <f>(H390-$H$2)^2/$H$2/$H$2</f>
        <v>6.0150405941515495E-2</v>
      </c>
      <c r="AE390" s="66">
        <f t="shared" si="21"/>
        <v>0.17879169794208577</v>
      </c>
      <c r="AF390" s="66"/>
      <c r="AG390" s="66"/>
    </row>
    <row r="391" spans="1:33" x14ac:dyDescent="0.25">
      <c r="A391">
        <v>390</v>
      </c>
      <c r="B391" s="49">
        <v>7.0772404021164897E-4</v>
      </c>
      <c r="C391" s="49">
        <v>1.1467476377149001E-8</v>
      </c>
      <c r="D391" s="49">
        <v>1.4005128945774499E-3</v>
      </c>
      <c r="E391" s="49">
        <v>3.2173769494163699E-5</v>
      </c>
      <c r="F391" s="49">
        <v>6.9862550378930402E-6</v>
      </c>
      <c r="G391" s="49">
        <v>9.7413986558119399E-7</v>
      </c>
      <c r="H391" s="49">
        <v>9.4730600341710598E-4</v>
      </c>
      <c r="I391" s="50"/>
      <c r="J391">
        <v>0.95348456800497094</v>
      </c>
      <c r="K391" s="49">
        <f t="shared" si="19"/>
        <v>1.0934061759573125E-8</v>
      </c>
      <c r="L391">
        <v>-7.961218477494592</v>
      </c>
      <c r="M391">
        <v>2.96183710650499E-4</v>
      </c>
      <c r="N391">
        <v>0</v>
      </c>
      <c r="O391">
        <v>-3.4043797091614714</v>
      </c>
      <c r="P391">
        <v>-3.3256416033161913</v>
      </c>
      <c r="Q391">
        <f>(LOG10(K391)-L391)^2/$AM$20/$AM$20</f>
        <v>3.0727180820162239E-21</v>
      </c>
      <c r="R391" s="25">
        <f>(V391-M391)^2/$AM$18/$AM$18</f>
        <v>0.32285064160609817</v>
      </c>
      <c r="S391" s="16">
        <f t="shared" si="20"/>
        <v>2.3326938750570659E-17</v>
      </c>
      <c r="T391">
        <f>(LOG10(B391)-O391)^2/$AM$17/$AM$17</f>
        <v>1.6159959316830588E-2</v>
      </c>
      <c r="U391">
        <f>(LOG10(H391)-P391)^2/$AM$21/$AM$21</f>
        <v>2.282092017828936E-2</v>
      </c>
      <c r="V391">
        <f>SUM($AI$9*B391,$AJ$9*C391,$AK$9*D391,$AL$9*E391,$AM$9*F391,$AN$9*G391)</f>
        <v>1.4154480770424401E-3</v>
      </c>
      <c r="W391" s="16">
        <f>$AI$8*B391+$AJ$8*C391+$AK$8*D391+$AM$8*F391+$AN$8*G391</f>
        <v>3.3808578774890291E-12</v>
      </c>
      <c r="X391" s="16">
        <f>(B391-$B$2)^2/$B$2/$B$2</f>
        <v>0.19107116082623382</v>
      </c>
      <c r="Y391" s="16">
        <f>(C391-$C$2)^2/$C$2/$C$2</f>
        <v>1.1442030267565797</v>
      </c>
      <c r="Z391" s="16">
        <f>(D391-$D$2)^2/$D$2/$D$2</f>
        <v>0.2061158079763219</v>
      </c>
      <c r="AA391" s="16">
        <f>(E391-$E$2)^2/$E$2/$E$2</f>
        <v>3.9823488261935447</v>
      </c>
      <c r="AB391" s="16">
        <f>(F391-$F$2)^2/$F$2/$F$2</f>
        <v>8.4668698914287577E-2</v>
      </c>
      <c r="AC391" s="16">
        <f>(G391-$G$2)^2/$G$2/$G$2</f>
        <v>0.26480730741709585</v>
      </c>
      <c r="AD391" s="16">
        <f>(H391-$H$2)^2/$H$2/$H$2</f>
        <v>3.9825885703753388</v>
      </c>
      <c r="AE391" s="66">
        <f t="shared" si="21"/>
        <v>9.8558033984594022</v>
      </c>
      <c r="AF391" s="66"/>
      <c r="AG391" s="66"/>
    </row>
    <row r="392" spans="1:33" x14ac:dyDescent="0.25">
      <c r="A392">
        <v>391</v>
      </c>
      <c r="B392" s="49">
        <v>7.4907709605533405E-4</v>
      </c>
      <c r="C392" s="49">
        <v>1.28385785946741E-8</v>
      </c>
      <c r="D392" s="49">
        <v>1.4840487658207299E-3</v>
      </c>
      <c r="E392" s="49">
        <v>3.8136640865058601E-5</v>
      </c>
      <c r="F392" s="49">
        <v>6.6237021543851804E-6</v>
      </c>
      <c r="G392" s="49">
        <v>8.7085542586782398E-7</v>
      </c>
      <c r="H392" s="49">
        <v>1.1228777110956099E-3</v>
      </c>
      <c r="I392" s="50"/>
      <c r="J392">
        <v>0.95310904545042296</v>
      </c>
      <c r="K392" s="49">
        <f t="shared" si="19"/>
        <v>1.2236565389310063E-8</v>
      </c>
      <c r="L392">
        <v>-7.9123404646824529</v>
      </c>
      <c r="M392">
        <v>4.1377147804876399E-4</v>
      </c>
      <c r="N392">
        <v>0</v>
      </c>
      <c r="O392">
        <v>-3.3755572446000013</v>
      </c>
      <c r="P392">
        <v>-3.5590679888615977</v>
      </c>
      <c r="Q392">
        <f>(LOG10(K392)-L392)^2/$AM$20/$AM$20</f>
        <v>1.2735626044821306E-23</v>
      </c>
      <c r="R392" s="25">
        <f>(V392-M392)^2/$AM$18/$AM$18</f>
        <v>0.3030410531471997</v>
      </c>
      <c r="S392" s="16">
        <f t="shared" si="20"/>
        <v>5.3789541805277722E-17</v>
      </c>
      <c r="T392">
        <f>(LOG10(B392)-O392)^2/$AM$17/$AM$17</f>
        <v>1.5635472102953688E-2</v>
      </c>
      <c r="U392">
        <f>(LOG10(H392)-P392)^2/$AM$21/$AM$21</f>
        <v>9.2842227151662793E-2</v>
      </c>
      <c r="V392">
        <f>SUM($AI$9*B392,$AJ$9*C392,$AK$9*D392,$AL$9*E392,$AM$9*F392,$AN$9*G392)</f>
        <v>1.4981541869767733E-3</v>
      </c>
      <c r="W392" s="16">
        <f>$AI$8*B392+$AJ$8*C392+$AK$8*D392+$AM$8*F392+$AN$8*G392</f>
        <v>5.1338947675800764E-12</v>
      </c>
      <c r="X392" s="16">
        <f>(B392-$B$2)^2/$B$2/$B$2</f>
        <v>0.27153386587533529</v>
      </c>
      <c r="Y392" s="16">
        <f>(C392-$C$2)^2/$C$2/$C$2</f>
        <v>1.7348411171597522</v>
      </c>
      <c r="Z392" s="16">
        <f>(D392-$D$2)^2/$D$2/$D$2</f>
        <v>0.29238457745982721</v>
      </c>
      <c r="AA392" s="16">
        <f>(E392-$E$2)^2/$E$2/$E$2</f>
        <v>6.5063945965305923</v>
      </c>
      <c r="AB392" s="16">
        <f>(F392-$F$2)^2/$F$2/$F$2</f>
        <v>0.10743555568174139</v>
      </c>
      <c r="AC392" s="16">
        <f>(G392-$G$2)^2/$G$2/$G$2</f>
        <v>0.32042401352429245</v>
      </c>
      <c r="AD392" s="16">
        <f>(H392-$H$2)^2/$H$2/$H$2</f>
        <v>6.5068279350420584</v>
      </c>
      <c r="AE392" s="66">
        <f t="shared" si="21"/>
        <v>15.739841661273598</v>
      </c>
      <c r="AF392" s="66"/>
      <c r="AG392" s="66"/>
    </row>
    <row r="393" spans="1:33" x14ac:dyDescent="0.25">
      <c r="A393">
        <v>392</v>
      </c>
      <c r="B393" s="49">
        <v>5.4701111810282301E-4</v>
      </c>
      <c r="C393" s="49">
        <v>6.8490832007192103E-9</v>
      </c>
      <c r="D393" s="49">
        <v>1.0745759591567401E-3</v>
      </c>
      <c r="E393" s="49">
        <v>1.47941150680336E-5</v>
      </c>
      <c r="F393" s="49">
        <v>8.9138450474315706E-6</v>
      </c>
      <c r="G393" s="49">
        <v>1.6254290655935101E-6</v>
      </c>
      <c r="H393" s="49">
        <v>4.3558290358466201E-4</v>
      </c>
      <c r="I393" s="50"/>
      <c r="J393">
        <v>0.95498446781914204</v>
      </c>
      <c r="K393" s="49">
        <f t="shared" si="19"/>
        <v>6.5407680754878609E-9</v>
      </c>
      <c r="L393">
        <v>-8.1843712499162482</v>
      </c>
      <c r="M393">
        <v>1.4038794412378E-3</v>
      </c>
      <c r="N393">
        <v>0</v>
      </c>
      <c r="O393">
        <v>-3.4020054270337865</v>
      </c>
      <c r="P393">
        <v>-3.2935560269896098</v>
      </c>
      <c r="Q393">
        <f>(LOG10(K393)-L393)^2/$AM$20/$AM$20</f>
        <v>1.265949970529003E-22</v>
      </c>
      <c r="R393" s="25">
        <f>(V393-M393)^2/$AM$18/$AM$18</f>
        <v>2.4743408014899441E-2</v>
      </c>
      <c r="S393" s="16">
        <f t="shared" si="20"/>
        <v>9.9191642128231712E-17</v>
      </c>
      <c r="T393">
        <f>(LOG10(B393)-O393)^2/$AM$17/$AM$17</f>
        <v>4.9001106407437038E-3</v>
      </c>
      <c r="U393">
        <f>(LOG10(H393)-P393)^2/$AM$21/$AM$21</f>
        <v>1.1347852489107942E-3</v>
      </c>
      <c r="V393">
        <f>SUM($AI$9*B393,$AJ$9*C393,$AK$9*D393,$AL$9*E393,$AM$9*F393,$AN$9*G393)</f>
        <v>1.094022229233996E-3</v>
      </c>
      <c r="W393" s="16">
        <f>$AI$8*B393+$AJ$8*C393+$AK$8*D393+$AM$8*F393+$AN$8*G393</f>
        <v>6.9716500660054316E-12</v>
      </c>
      <c r="X393" s="16">
        <f>(B393-$B$2)^2/$B$2/$B$2</f>
        <v>1.2270079140821975E-2</v>
      </c>
      <c r="Y393" s="16">
        <f>(C393-$C$2)^2/$C$2/$C$2</f>
        <v>5.5760656918502634E-2</v>
      </c>
      <c r="Z393" s="16">
        <f>(D393-$D$2)^2/$D$2/$D$2</f>
        <v>1.3366832266525542E-2</v>
      </c>
      <c r="AA393" s="16">
        <f>(E393-$E$2)^2/$E$2/$E$2</f>
        <v>0.14245045658570157</v>
      </c>
      <c r="AB393" s="16">
        <f>(F393-$F$2)^2/$F$2/$F$2</f>
        <v>9.0919247437384262E-3</v>
      </c>
      <c r="AC393" s="16">
        <f>(G393-$G$2)^2/$G$2/$G$2</f>
        <v>3.6123713256686972E-2</v>
      </c>
      <c r="AD393" s="16">
        <f>(H393-$H$2)^2/$H$2/$H$2</f>
        <v>0.14245571928536804</v>
      </c>
      <c r="AE393" s="66">
        <f t="shared" si="21"/>
        <v>0.41151938219734518</v>
      </c>
      <c r="AF393" s="66"/>
      <c r="AG393" s="66"/>
    </row>
    <row r="394" spans="1:33" x14ac:dyDescent="0.25">
      <c r="A394">
        <v>393</v>
      </c>
      <c r="B394" s="49">
        <v>4.06099947098166E-4</v>
      </c>
      <c r="C394" s="49">
        <v>3.7409791193387202E-9</v>
      </c>
      <c r="D394" s="49">
        <v>7.8552463601941705E-4</v>
      </c>
      <c r="E394" s="49">
        <v>5.9251697470981102E-6</v>
      </c>
      <c r="F394" s="49">
        <v>1.18561804370814E-5</v>
      </c>
      <c r="G394" s="49">
        <v>2.96663880575884E-6</v>
      </c>
      <c r="H394" s="49">
        <v>1.74452409905625E-4</v>
      </c>
      <c r="I394" s="50"/>
      <c r="J394">
        <v>0.95635132646186904</v>
      </c>
      <c r="K394" s="49">
        <f t="shared" si="19"/>
        <v>3.57769034304574E-9</v>
      </c>
      <c r="L394">
        <v>-8.4463972512707883</v>
      </c>
      <c r="M394">
        <v>1.9066381474661599E-3</v>
      </c>
      <c r="N394">
        <v>0</v>
      </c>
      <c r="O394">
        <v>-3.1888081794685954</v>
      </c>
      <c r="P394">
        <v>-3.1930712004071165</v>
      </c>
      <c r="Q394">
        <f>(LOG10(K394)-L394)^2/$AM$20/$AM$20</f>
        <v>3.7047755108185657E-23</v>
      </c>
      <c r="R394" s="25">
        <f>(V394-M394)^2/$AM$18/$AM$18</f>
        <v>0.30868734608800413</v>
      </c>
      <c r="S394" s="16">
        <f t="shared" si="20"/>
        <v>5.6011823827558721E-19</v>
      </c>
      <c r="T394">
        <f>(LOG10(B394)-O394)^2/$AM$17/$AM$17</f>
        <v>1.0257525738062287E-2</v>
      </c>
      <c r="U394">
        <f>(LOG10(H394)-P394)^2/$AM$21/$AM$21</f>
        <v>7.9877406804635009E-2</v>
      </c>
      <c r="V394">
        <f>SUM($AI$9*B394,$AJ$9*C394,$AK$9*D394,$AL$9*E394,$AM$9*F394,$AN$9*G394)</f>
        <v>8.1219989472021924E-4</v>
      </c>
      <c r="W394" s="16">
        <f>$AI$8*B394+$AJ$8*C394+$AK$8*D394+$AM$8*F394+$AN$8*G394</f>
        <v>-5.2388733211926179E-13</v>
      </c>
      <c r="X394" s="16">
        <f>(B394-$B$2)^2/$B$2/$B$2</f>
        <v>3.0753342983159401E-2</v>
      </c>
      <c r="Y394" s="16">
        <f>(C394-$C$2)^2/$C$2/$C$2</f>
        <v>0.1055081741625689</v>
      </c>
      <c r="Z394" s="16">
        <f>(D394-$D$2)^2/$D$2/$D$2</f>
        <v>3.4031189932410971E-2</v>
      </c>
      <c r="AA394" s="16">
        <f>(E394-$E$2)^2/$E$2/$E$2</f>
        <v>0.20099894263499304</v>
      </c>
      <c r="AB394" s="16">
        <f>(F394-$F$2)^2/$F$2/$F$2</f>
        <v>4.1314702836422704E-2</v>
      </c>
      <c r="AC394" s="16">
        <f>(G394-$G$2)^2/$G$2/$G$2</f>
        <v>0.22872413277483516</v>
      </c>
      <c r="AD394" s="16">
        <f>(H394-$H$2)^2/$H$2/$H$2</f>
        <v>0.20100288201397751</v>
      </c>
      <c r="AE394" s="66">
        <f t="shared" si="21"/>
        <v>0.84233336733836772</v>
      </c>
      <c r="AF394" s="66"/>
      <c r="AG394" s="66"/>
    </row>
    <row r="395" spans="1:33" x14ac:dyDescent="0.25">
      <c r="A395">
        <v>394</v>
      </c>
      <c r="B395" s="49">
        <v>3.7988982214912098E-4</v>
      </c>
      <c r="C395" s="49">
        <v>3.26099834220868E-9</v>
      </c>
      <c r="D395" s="49">
        <v>7.3109361411089499E-4</v>
      </c>
      <c r="E395" s="49">
        <v>4.8098525150806199E-6</v>
      </c>
      <c r="F395" s="49">
        <v>1.26439985022015E-5</v>
      </c>
      <c r="G395" s="49">
        <v>3.4012946549880798E-6</v>
      </c>
      <c r="H395" s="49">
        <v>1.4161422955161901E-4</v>
      </c>
      <c r="I395" s="50"/>
      <c r="J395">
        <v>0.95661020236090499</v>
      </c>
      <c r="K395" s="49">
        <f t="shared" si="19"/>
        <v>3.1195042840388213E-9</v>
      </c>
      <c r="L395">
        <v>-8.5059144136717233</v>
      </c>
      <c r="M395">
        <v>9.7983526828204293E-4</v>
      </c>
      <c r="N395">
        <v>0</v>
      </c>
      <c r="O395">
        <v>-3.272991316478608</v>
      </c>
      <c r="P395">
        <v>-3.6615464274510878</v>
      </c>
      <c r="Q395">
        <f>(LOG10(K395)-L395)^2/$AM$20/$AM$20</f>
        <v>8.5293686115506491E-22</v>
      </c>
      <c r="R395" s="25">
        <f>(V395-M395)^2/$AM$18/$AM$18</f>
        <v>1.2479616557557522E-2</v>
      </c>
      <c r="S395" s="16">
        <f t="shared" si="20"/>
        <v>4.5794585164670604E-19</v>
      </c>
      <c r="T395">
        <f>(LOG10(B395)-O395)^2/$AM$17/$AM$17</f>
        <v>5.428081160469134E-3</v>
      </c>
      <c r="U395">
        <f>(LOG10(H395)-P395)^2/$AM$21/$AM$21</f>
        <v>8.7746944976071529E-3</v>
      </c>
      <c r="V395">
        <f>SUM($AI$9*B395,$AJ$9*C395,$AK$9*D395,$AL$9*E395,$AM$9*F395,$AN$9*G395)</f>
        <v>7.5977964477194388E-4</v>
      </c>
      <c r="W395" s="16">
        <f>$AI$8*B395+$AJ$8*C395+$AK$8*D395+$AM$8*F395+$AN$8*G395</f>
        <v>-4.737018759799099E-13</v>
      </c>
      <c r="X395" s="16">
        <f>(B395-$B$2)^2/$B$2/$B$2</f>
        <v>5.225295431888808E-2</v>
      </c>
      <c r="Y395" s="16">
        <f>(C395-$C$2)^2/$C$2/$C$2</f>
        <v>0.16928958726784163</v>
      </c>
      <c r="Z395" s="16">
        <f>(D395-$D$2)^2/$D$2/$D$2</f>
        <v>5.8073885295253889E-2</v>
      </c>
      <c r="AA395" s="16">
        <f>(E395-$E$2)^2/$E$2/$E$2</f>
        <v>0.30489411160376079</v>
      </c>
      <c r="AB395" s="16">
        <f>(F395-$F$2)^2/$F$2/$F$2</f>
        <v>8.0210325277080954E-2</v>
      </c>
      <c r="AC395" s="16">
        <f>(G395-$G$2)^2/$G$2/$G$2</f>
        <v>0.48279771455671255</v>
      </c>
      <c r="AD395" s="16">
        <f>(H395-$H$2)^2/$H$2/$H$2</f>
        <v>0.30489923709991185</v>
      </c>
      <c r="AE395" s="66">
        <f t="shared" si="21"/>
        <v>1.4524178154194498</v>
      </c>
      <c r="AF395" s="66"/>
      <c r="AG395" s="66"/>
    </row>
    <row r="396" spans="1:33" x14ac:dyDescent="0.25">
      <c r="A396">
        <v>395</v>
      </c>
      <c r="B396" s="49">
        <v>4.1799265880952701E-4</v>
      </c>
      <c r="C396" s="49">
        <v>3.9689639123194903E-9</v>
      </c>
      <c r="D396" s="49">
        <v>8.10129748306962E-4</v>
      </c>
      <c r="E396" s="49">
        <v>6.4814654589719597E-6</v>
      </c>
      <c r="F396" s="49">
        <v>1.1531283061475499E-5</v>
      </c>
      <c r="G396" s="49">
        <v>2.7969726924774298E-6</v>
      </c>
      <c r="H396" s="49">
        <v>1.90831411102932E-4</v>
      </c>
      <c r="I396" s="50"/>
      <c r="J396">
        <v>0.95623427899360602</v>
      </c>
      <c r="K396" s="49">
        <f t="shared" si="19"/>
        <v>3.7952593450484697E-9</v>
      </c>
      <c r="L396">
        <v>-8.4207585416651689</v>
      </c>
      <c r="M396">
        <v>4.9909291701678697E-4</v>
      </c>
      <c r="N396">
        <v>0</v>
      </c>
      <c r="O396">
        <v>-3.1985869607553976</v>
      </c>
      <c r="P396">
        <v>-3.4410551558566724</v>
      </c>
      <c r="Q396">
        <f>(LOG10(K396)-L396)^2/$AM$20/$AM$20</f>
        <v>2.8030002899539297E-22</v>
      </c>
      <c r="R396" s="25">
        <f>(V396-M396)^2/$AM$18/$AM$18</f>
        <v>2.9249519046821926E-2</v>
      </c>
      <c r="S396" s="16">
        <f t="shared" si="20"/>
        <v>5.938334057625605E-19</v>
      </c>
      <c r="T396">
        <f>(LOG10(B396)-O396)^2/$AM$17/$AM$17</f>
        <v>8.1220095721219032E-3</v>
      </c>
      <c r="U396">
        <f>(LOG10(H396)-P396)^2/$AM$21/$AM$21</f>
        <v>1.9362024313455937E-2</v>
      </c>
      <c r="V396">
        <f>SUM($AI$9*B396,$AJ$9*C396,$AK$9*D396,$AL$9*E396,$AM$9*F396,$AN$9*G396)</f>
        <v>8.3598531815847821E-4</v>
      </c>
      <c r="W396" s="16">
        <f>$AI$8*B396+$AJ$8*C396+$AK$8*D396+$AM$8*F396+$AN$8*G396</f>
        <v>-5.3942410849317315E-13</v>
      </c>
      <c r="X396" s="16">
        <f>(B396-$B$2)^2/$B$2/$B$2</f>
        <v>2.2866508946148594E-2</v>
      </c>
      <c r="Y396" s="16">
        <f>(C396-$C$2)^2/$C$2/$C$2</f>
        <v>8.0470395405584108E-2</v>
      </c>
      <c r="Z396" s="16">
        <f>(D396-$D$2)^2/$D$2/$D$2</f>
        <v>2.5258948603574315E-2</v>
      </c>
      <c r="AA396" s="16">
        <f>(E396-$E$2)^2/$E$2/$E$2</f>
        <v>0.15723952363602145</v>
      </c>
      <c r="AB396" s="16">
        <f>(F396-$F$2)^2/$F$2/$F$2</f>
        <v>2.8997661091407806E-2</v>
      </c>
      <c r="AC396" s="16">
        <f>(G396-$G$2)^2/$G$2/$G$2</f>
        <v>0.15500592970950122</v>
      </c>
      <c r="AD396" s="16">
        <f>(H396-$H$2)^2/$H$2/$H$2</f>
        <v>0.15724281237599932</v>
      </c>
      <c r="AE396" s="66">
        <f t="shared" si="21"/>
        <v>0.62708177976823687</v>
      </c>
      <c r="AF396" s="66"/>
      <c r="AG396" s="66"/>
    </row>
    <row r="397" spans="1:33" x14ac:dyDescent="0.25">
      <c r="A397">
        <v>396</v>
      </c>
      <c r="B397" s="49">
        <v>5.2088509044313097E-4</v>
      </c>
      <c r="C397" s="49">
        <v>6.2059513552922698E-9</v>
      </c>
      <c r="D397" s="49">
        <v>1.02130490616492E-3</v>
      </c>
      <c r="E397" s="49">
        <v>1.27475856141469E-5</v>
      </c>
      <c r="F397" s="49">
        <v>9.33930925153805E-6</v>
      </c>
      <c r="G397" s="49">
        <v>1.7928531999533E-6</v>
      </c>
      <c r="H397" s="49">
        <v>3.7532605752634002E-4</v>
      </c>
      <c r="I397" s="50"/>
      <c r="J397">
        <v>0.95523438712464104</v>
      </c>
      <c r="K397" s="49">
        <f t="shared" si="19"/>
        <v>5.9281381393979471E-9</v>
      </c>
      <c r="L397">
        <v>-8.2270816848310435</v>
      </c>
      <c r="M397">
        <v>8.3015286839194496E-4</v>
      </c>
      <c r="N397">
        <v>0</v>
      </c>
      <c r="O397">
        <v>-3.5802441883791594</v>
      </c>
      <c r="P397">
        <v>-3.2757817773674383</v>
      </c>
      <c r="Q397">
        <f>(LOG10(K397)-L397)^2/$AM$20/$AM$20</f>
        <v>1.9689980816090938E-23</v>
      </c>
      <c r="R397" s="25">
        <f>(V397-M397)^2/$AM$18/$AM$18</f>
        <v>1.1540872715891935E-2</v>
      </c>
      <c r="S397" s="16">
        <f t="shared" si="20"/>
        <v>1.6419375461557161E-16</v>
      </c>
      <c r="T397">
        <f>(LOG10(B397)-O397)^2/$AM$17/$AM$17</f>
        <v>2.205018811969774E-2</v>
      </c>
      <c r="U397">
        <f>(LOG10(H397)-P397)^2/$AM$21/$AM$21</f>
        <v>5.6107219982232332E-3</v>
      </c>
      <c r="V397">
        <f>SUM($AI$9*B397,$AJ$9*C397,$AK$9*D397,$AL$9*E397,$AM$9*F397,$AN$9*G397)</f>
        <v>1.041770171916594E-3</v>
      </c>
      <c r="W397" s="16">
        <f>$AI$8*B397+$AJ$8*C397+$AK$8*D397+$AM$8*F397+$AN$8*G397</f>
        <v>8.9696677620539598E-12</v>
      </c>
      <c r="X397" s="16">
        <f>(B397-$B$2)^2/$B$2/$B$2</f>
        <v>3.3314158212767648E-3</v>
      </c>
      <c r="Y397" s="16">
        <f>(C397-$C$2)^2/$C$2/$C$2</f>
        <v>1.4415161613878347E-2</v>
      </c>
      <c r="Z397" s="16">
        <f>(D397-$D$2)^2/$D$2/$D$2</f>
        <v>3.6372349794183811E-3</v>
      </c>
      <c r="AA397" s="16">
        <f>(E397-$E$2)^2/$E$2/$E$2</f>
        <v>3.4924583371560874E-2</v>
      </c>
      <c r="AB397" s="16">
        <f>(F397-$F$2)^2/$F$2/$F$2</f>
        <v>2.7219247377134282E-3</v>
      </c>
      <c r="AC397" s="16">
        <f>(G397-$G$2)^2/$G$2/$G$2</f>
        <v>1.1371312780726303E-2</v>
      </c>
      <c r="AD397" s="16">
        <f>(H397-$H$2)^2/$H$2/$H$2</f>
        <v>3.4925752349340589E-2</v>
      </c>
      <c r="AE397" s="66">
        <f t="shared" si="21"/>
        <v>0.10532738565391468</v>
      </c>
      <c r="AF397" s="66"/>
      <c r="AG397" s="66"/>
    </row>
    <row r="398" spans="1:33" x14ac:dyDescent="0.25">
      <c r="A398">
        <v>397</v>
      </c>
      <c r="B398" s="49">
        <v>5.0982411533833803E-4</v>
      </c>
      <c r="C398" s="49">
        <v>5.9428057888583503E-9</v>
      </c>
      <c r="D398" s="49">
        <v>9.9871726981454298E-4</v>
      </c>
      <c r="E398" s="49">
        <v>1.1939944150813301E-5</v>
      </c>
      <c r="F398" s="49">
        <v>9.5325536275815106E-6</v>
      </c>
      <c r="G398" s="49">
        <v>1.8717868649072401E-6</v>
      </c>
      <c r="H398" s="49">
        <v>3.5154637929158799E-4</v>
      </c>
      <c r="I398" s="50"/>
      <c r="J398">
        <v>0.955340697490624</v>
      </c>
      <c r="K398" s="49">
        <f t="shared" si="19"/>
        <v>5.6774042273792547E-9</v>
      </c>
      <c r="L398">
        <v>-8.2458501831742712</v>
      </c>
      <c r="M398">
        <v>5.0846050703718499E-4</v>
      </c>
      <c r="N398">
        <v>0</v>
      </c>
      <c r="O398">
        <v>-3.3531629654354602</v>
      </c>
      <c r="P398">
        <v>-3.3814212135425255</v>
      </c>
      <c r="Q398">
        <f>(LOG10(K398)-L398)^2/$AM$20/$AM$20</f>
        <v>1.3424205768479265E-22</v>
      </c>
      <c r="R398" s="25">
        <f>(V398-M398)^2/$AM$18/$AM$18</f>
        <v>6.7343721697270195E-2</v>
      </c>
      <c r="S398" s="16">
        <f t="shared" si="20"/>
        <v>1.8604382224496629E-16</v>
      </c>
      <c r="T398">
        <f>(LOG10(B398)-O398)^2/$AM$17/$AM$17</f>
        <v>9.1758526362860566E-4</v>
      </c>
      <c r="U398">
        <f>(LOG10(H398)-P398)^2/$AM$21/$AM$21</f>
        <v>1.317550507340964E-3</v>
      </c>
      <c r="V398">
        <f>SUM($AI$9*B398,$AJ$9*C398,$AK$9*D398,$AL$9*E398,$AM$9*F398,$AN$9*G398)</f>
        <v>1.0196482211288244E-3</v>
      </c>
      <c r="W398" s="16">
        <f>$AI$8*B398+$AJ$8*C398+$AK$8*D398+$AM$8*F398+$AN$8*G398</f>
        <v>9.5478517426714101E-12</v>
      </c>
      <c r="X398" s="16">
        <f>(B398-$B$2)^2/$B$2/$B$2</f>
        <v>1.2431130222540509E-3</v>
      </c>
      <c r="Y398" s="16">
        <f>(C398-$C$2)^2/$C$2/$C$2</f>
        <v>5.2664181559202768E-3</v>
      </c>
      <c r="Z398" s="16">
        <f>(D398-$D$2)^2/$D$2/$D$2</f>
        <v>1.3586016584509462E-3</v>
      </c>
      <c r="AA398" s="16">
        <f>(E398-$E$2)^2/$E$2/$E$2</f>
        <v>1.2473461124073064E-2</v>
      </c>
      <c r="AB398" s="16">
        <f>(F398-$F$2)^2/$F$2/$F$2</f>
        <v>1.0601588722295068E-3</v>
      </c>
      <c r="AC398" s="16">
        <f>(G398-$G$2)^2/$G$2/$G$2</f>
        <v>4.5298792392360196E-3</v>
      </c>
      <c r="AD398" s="16">
        <f>(H398-$H$2)^2/$H$2/$H$2</f>
        <v>1.2473860698526703E-2</v>
      </c>
      <c r="AE398" s="66">
        <f t="shared" si="21"/>
        <v>3.8405492770690566E-2</v>
      </c>
      <c r="AF398" s="66"/>
      <c r="AG398" s="66"/>
    </row>
    <row r="399" spans="1:33" x14ac:dyDescent="0.25">
      <c r="A399">
        <v>398</v>
      </c>
      <c r="B399" s="49">
        <v>6.1595535140983001E-4</v>
      </c>
      <c r="C399" s="49">
        <v>8.6912864848178793E-9</v>
      </c>
      <c r="D399" s="49">
        <v>1.21470847780659E-3</v>
      </c>
      <c r="E399" s="49">
        <v>2.1190289878526001E-5</v>
      </c>
      <c r="F399" s="49">
        <v>7.9640555024552898E-6</v>
      </c>
      <c r="G399" s="49">
        <v>1.2828091115143501E-6</v>
      </c>
      <c r="H399" s="49">
        <v>6.2390938563034804E-4</v>
      </c>
      <c r="I399" s="50"/>
      <c r="J399">
        <v>0.95433309633328101</v>
      </c>
      <c r="K399" s="49">
        <f t="shared" si="19"/>
        <v>8.2943823421758441E-9</v>
      </c>
      <c r="L399">
        <v>-8.0812159490720354</v>
      </c>
      <c r="M399">
        <v>7.66067894399869E-4</v>
      </c>
      <c r="N399">
        <v>0</v>
      </c>
      <c r="O399">
        <v>-3.3843719466127808</v>
      </c>
      <c r="P399">
        <v>-3.455921446581792</v>
      </c>
      <c r="Q399">
        <f>(LOG10(K399)-L399)^2/$AM$20/$AM$20</f>
        <v>1.7534664596063043E-22</v>
      </c>
      <c r="R399" s="25">
        <f>(V399-M399)^2/$AM$18/$AM$18</f>
        <v>5.5926172330392279E-2</v>
      </c>
      <c r="S399" s="16">
        <f t="shared" si="20"/>
        <v>2.9731627418584656E-17</v>
      </c>
      <c r="T399">
        <f>(LOG10(B399)-O399)^2/$AM$17/$AM$17</f>
        <v>7.5621441549379295E-3</v>
      </c>
      <c r="U399">
        <f>(LOG10(H399)-P399)^2/$AM$21/$AM$21</f>
        <v>1.5755642627437751E-2</v>
      </c>
      <c r="V399">
        <f>SUM($AI$9*B399,$AJ$9*C399,$AK$9*D399,$AL$9*E399,$AM$9*F399,$AN$9*G399)</f>
        <v>1.2319107066365302E-3</v>
      </c>
      <c r="W399" s="16">
        <f>$AI$8*B399+$AJ$8*C399+$AK$8*D399+$AM$8*F399+$AN$8*G399</f>
        <v>-3.8168701098028582E-12</v>
      </c>
      <c r="X399" s="16">
        <f>(B399-$B$2)^2/$B$2/$B$2</f>
        <v>6.2885473040813322E-2</v>
      </c>
      <c r="Y399" s="16">
        <f>(C399-$C$2)^2/$C$2/$C$2</f>
        <v>0.32333060317414924</v>
      </c>
      <c r="Z399" s="16">
        <f>(D399-$D$2)^2/$D$2/$D$2</f>
        <v>6.8172858946863882E-2</v>
      </c>
      <c r="AA399" s="16">
        <f>(E399-$E$2)^2/$E$2/$E$2</f>
        <v>0.94663287299613363</v>
      </c>
      <c r="AB399" s="16">
        <f>(F399-$F$2)^2/$F$2/$F$2</f>
        <v>3.6765699353682756E-2</v>
      </c>
      <c r="AC399" s="16">
        <f>(G399-$G$2)^2/$G$2/$G$2</f>
        <v>0.13016728039691566</v>
      </c>
      <c r="AD399" s="16">
        <f>(H399-$H$2)^2/$H$2/$H$2</f>
        <v>0.94667694970369232</v>
      </c>
      <c r="AE399" s="66">
        <f t="shared" si="21"/>
        <v>2.5146317376122509</v>
      </c>
      <c r="AF399" s="66"/>
      <c r="AG399" s="66"/>
    </row>
    <row r="400" spans="1:33" x14ac:dyDescent="0.25">
      <c r="A400">
        <v>399</v>
      </c>
      <c r="B400" s="49">
        <v>6.14374065043401E-4</v>
      </c>
      <c r="C400" s="49">
        <v>8.6466852771395405E-9</v>
      </c>
      <c r="D400" s="49">
        <v>1.2115004847353199E-3</v>
      </c>
      <c r="E400" s="49">
        <v>2.10265753799154E-5</v>
      </c>
      <c r="F400" s="49">
        <v>7.9834565172656401E-6</v>
      </c>
      <c r="G400" s="49">
        <v>1.2893824628211701E-6</v>
      </c>
      <c r="H400" s="49">
        <v>6.1908901992385604E-4</v>
      </c>
      <c r="I400" s="50"/>
      <c r="J400">
        <v>0.95434790253870705</v>
      </c>
      <c r="K400" s="49">
        <f t="shared" si="19"/>
        <v>8.2519459581504391E-9</v>
      </c>
      <c r="L400">
        <v>-8.0834436248797203</v>
      </c>
      <c r="M400">
        <v>1.25360256273887E-3</v>
      </c>
      <c r="N400">
        <v>0</v>
      </c>
      <c r="O400">
        <v>-3.2254303697089619</v>
      </c>
      <c r="P400">
        <v>-3.4632529978837043</v>
      </c>
      <c r="Q400">
        <f>(LOG10(K400)-L400)^2/$AM$20/$AM$20</f>
        <v>2.5473967348878383E-24</v>
      </c>
      <c r="R400" s="25">
        <f>(V400-M400)^2/$AM$18/$AM$18</f>
        <v>1.5920030151011399E-4</v>
      </c>
      <c r="S400" s="16">
        <f t="shared" si="20"/>
        <v>2.4440216443338613E-17</v>
      </c>
      <c r="T400">
        <f>(LOG10(B400)-O400)^2/$AM$17/$AM$17</f>
        <v>4.8047383376315553E-5</v>
      </c>
      <c r="U400">
        <f>(LOG10(H400)-P400)^2/$AM$21/$AM$21</f>
        <v>1.6257027680099321E-2</v>
      </c>
      <c r="V400">
        <f>SUM($AI$9*B400,$AJ$9*C400,$AK$9*D400,$AL$9*E400,$AM$9*F400,$AN$9*G400)</f>
        <v>1.2287481335473954E-3</v>
      </c>
      <c r="W400" s="16">
        <f>$AI$8*B400+$AJ$8*C400+$AK$8*D400+$AM$8*F400+$AN$8*G400</f>
        <v>-3.460593310002769E-12</v>
      </c>
      <c r="X400" s="16">
        <f>(B400-$B$2)^2/$B$2/$B$2</f>
        <v>6.1285346155260323E-2</v>
      </c>
      <c r="Y400" s="16">
        <f>(C400-$C$2)^2/$C$2/$C$2</f>
        <v>0.31424091094376616</v>
      </c>
      <c r="Z400" s="16">
        <f>(D400-$D$2)^2/$D$2/$D$2</f>
        <v>6.6444763750576383E-2</v>
      </c>
      <c r="AA400" s="16">
        <f>(E400-$E$2)^2/$E$2/$E$2</f>
        <v>0.91720411847872674</v>
      </c>
      <c r="AB400" s="16">
        <f>(F400-$F$2)^2/$F$2/$F$2</f>
        <v>3.6014500305216961E-2</v>
      </c>
      <c r="AC400" s="16">
        <f>(G400-$G$2)^2/$G$2/$G$2</f>
        <v>0.12781453239027257</v>
      </c>
      <c r="AD400" s="16">
        <f>(H400-$H$2)^2/$H$2/$H$2</f>
        <v>0.91724661651495021</v>
      </c>
      <c r="AE400" s="66">
        <f t="shared" si="21"/>
        <v>2.4402507885387692</v>
      </c>
      <c r="AF400" s="66"/>
      <c r="AG400" s="66"/>
    </row>
    <row r="401" spans="1:33" x14ac:dyDescent="0.25">
      <c r="A401">
        <v>400</v>
      </c>
      <c r="B401" s="49">
        <v>7.0973421370589397E-4</v>
      </c>
      <c r="C401" s="49">
        <v>1.1532406352429199E-8</v>
      </c>
      <c r="D401" s="49">
        <v>1.40457594437524E-3</v>
      </c>
      <c r="E401" s="49">
        <v>3.2448459784664001E-5</v>
      </c>
      <c r="F401" s="49">
        <v>6.9676580080410603E-6</v>
      </c>
      <c r="G401" s="49">
        <v>9.6869597022246911E-7</v>
      </c>
      <c r="H401" s="49">
        <v>9.5539400630991801E-4</v>
      </c>
      <c r="I401" s="50"/>
      <c r="J401">
        <v>0.95346621628936801</v>
      </c>
      <c r="K401" s="49">
        <f t="shared" si="19"/>
        <v>1.099575984956214E-8</v>
      </c>
      <c r="L401">
        <v>-7.9587747539804763</v>
      </c>
      <c r="M401">
        <v>5.5445073129490902E-5</v>
      </c>
      <c r="N401">
        <v>0</v>
      </c>
      <c r="O401">
        <v>-3.4678007952901124</v>
      </c>
      <c r="P401">
        <v>-3.311680342037747</v>
      </c>
      <c r="Q401">
        <f>(LOG10(K401)-L401)^2/$AM$20/$AM$20</f>
        <v>5.1711806542510882E-21</v>
      </c>
      <c r="R401" s="25">
        <f>(V401-M401)^2/$AM$18/$AM$18</f>
        <v>0.47949039177369801</v>
      </c>
      <c r="S401" s="16">
        <f t="shared" si="20"/>
        <v>2.438378290741336E-17</v>
      </c>
      <c r="T401">
        <f>(LOG10(B401)-O401)^2/$AM$17/$AM$17</f>
        <v>2.542375029281491E-2</v>
      </c>
      <c r="U401">
        <f>(LOG10(H401)-P401)^2/$AM$21/$AM$21</f>
        <v>2.1295981449805931E-2</v>
      </c>
      <c r="V401">
        <f>SUM($AI$9*B401,$AJ$9*C401,$AK$9*D401,$AL$9*E401,$AM$9*F401,$AN$9*G401)</f>
        <v>1.4194684239551923E-3</v>
      </c>
      <c r="W401" s="16">
        <f>$AI$8*B401+$AJ$8*C401+$AK$8*D401+$AM$8*F401+$AN$8*G401</f>
        <v>3.4565956698220501E-12</v>
      </c>
      <c r="X401" s="16">
        <f>(B401-$B$2)^2/$B$2/$B$2</f>
        <v>0.19465635183617269</v>
      </c>
      <c r="Y401" s="16">
        <f>(C401-$C$2)^2/$C$2/$C$2</f>
        <v>1.1694107350746903</v>
      </c>
      <c r="Z401" s="16">
        <f>(D401-$D$2)^2/$D$2/$D$2</f>
        <v>0.20996374467003207</v>
      </c>
      <c r="AA401" s="16">
        <f>(E401-$E$2)^2/$E$2/$E$2</f>
        <v>4.0850786044611915</v>
      </c>
      <c r="AB401" s="16">
        <f>(F401-$F$2)^2/$F$2/$F$2</f>
        <v>8.5770633910353528E-2</v>
      </c>
      <c r="AC401" s="16">
        <f>(G401-$G$2)^2/$G$2/$G$2</f>
        <v>0.26760649150338622</v>
      </c>
      <c r="AD401" s="16">
        <f>(H401-$H$2)^2/$H$2/$H$2</f>
        <v>4.085325790593183</v>
      </c>
      <c r="AE401" s="66">
        <f t="shared" si="21"/>
        <v>10.09781235204901</v>
      </c>
      <c r="AF401" s="66"/>
      <c r="AG401" s="66"/>
    </row>
    <row r="402" spans="1:33" x14ac:dyDescent="0.25">
      <c r="A402">
        <v>401</v>
      </c>
      <c r="B402" s="49">
        <v>4.8665953298765202E-4</v>
      </c>
      <c r="C402" s="49">
        <v>5.4093603241287597E-9</v>
      </c>
      <c r="D402" s="49">
        <v>9.51337797977279E-4</v>
      </c>
      <c r="E402" s="49">
        <v>1.0357801579639E-5</v>
      </c>
      <c r="F402" s="49">
        <v>9.96567536132012E-6</v>
      </c>
      <c r="G402" s="49">
        <v>2.0553271233437699E-6</v>
      </c>
      <c r="H402" s="49">
        <v>3.0496288614102399E-4</v>
      </c>
      <c r="I402" s="50"/>
      <c r="J402">
        <v>0.95556429010576804</v>
      </c>
      <c r="K402" s="49">
        <f t="shared" si="19"/>
        <v>5.168991558052406E-9</v>
      </c>
      <c r="L402">
        <v>-8.2865941771404668</v>
      </c>
      <c r="M402">
        <v>8.9412320507517096E-4</v>
      </c>
      <c r="N402">
        <v>0</v>
      </c>
      <c r="O402">
        <v>-3.2930874459959849</v>
      </c>
      <c r="P402">
        <v>-3.9118341042990021</v>
      </c>
      <c r="Q402">
        <f>(LOG10(K402)-L402)^2/$AM$20/$AM$20</f>
        <v>1.3387184841741605E-22</v>
      </c>
      <c r="R402" s="25">
        <f>(V402-M402)^2/$AM$18/$AM$18</f>
        <v>1.6163718282176721E-3</v>
      </c>
      <c r="S402" s="16">
        <f t="shared" si="20"/>
        <v>4.8528104558822902E-19</v>
      </c>
      <c r="T402">
        <f>(LOG10(B402)-O402)^2/$AM$17/$AM$17</f>
        <v>9.6897632161178159E-5</v>
      </c>
      <c r="U402">
        <f>(LOG10(H402)-P402)^2/$AM$21/$AM$21</f>
        <v>3.9220058137268449E-2</v>
      </c>
      <c r="V402">
        <f>SUM($AI$9*B402,$AJ$9*C402,$AK$9*D402,$AL$9*E402,$AM$9*F402,$AN$9*G402)</f>
        <v>9.7331906646293883E-4</v>
      </c>
      <c r="W402" s="16">
        <f>$AI$8*B402+$AJ$8*C402+$AK$8*D402+$AM$8*F402+$AN$8*G402</f>
        <v>-4.8763481452643656E-13</v>
      </c>
      <c r="X402" s="16">
        <f>(B402-$B$2)^2/$B$2/$B$2</f>
        <v>1.3878253732086163E-4</v>
      </c>
      <c r="Y402" s="16">
        <f>(C402-$C$2)^2/$C$2/$C$2</f>
        <v>5.6203457558700915E-4</v>
      </c>
      <c r="Z402" s="16">
        <f>(D402-$D$2)^2/$D$2/$D$2</f>
        <v>1.5202209494973159E-4</v>
      </c>
      <c r="AA402" s="16">
        <f>(E402-$E$2)^2/$E$2/$E$2</f>
        <v>1.2689891358707724E-3</v>
      </c>
      <c r="AB402" s="16">
        <f>(F402-$F$2)^2/$F$2/$F$2</f>
        <v>1.29882100531761E-4</v>
      </c>
      <c r="AC402" s="16">
        <f>(G402-$G$2)^2/$G$2/$G$2</f>
        <v>5.8332811945632182E-4</v>
      </c>
      <c r="AD402" s="16">
        <f>(H402-$H$2)^2/$H$2/$H$2</f>
        <v>1.2690260246014608E-3</v>
      </c>
      <c r="AE402" s="66">
        <f t="shared" si="21"/>
        <v>4.104064588317918E-3</v>
      </c>
      <c r="AF402" s="66"/>
      <c r="AG402" s="66"/>
    </row>
    <row r="403" spans="1:33" x14ac:dyDescent="0.25">
      <c r="A403">
        <v>402</v>
      </c>
      <c r="B403" s="49">
        <v>4.5048509931418598E-4</v>
      </c>
      <c r="C403" s="49">
        <v>4.6242265004807499E-9</v>
      </c>
      <c r="D403" s="49">
        <v>8.7711040631015301E-4</v>
      </c>
      <c r="E403" s="49">
        <v>8.17003675959347E-6</v>
      </c>
      <c r="F403" s="49">
        <v>1.0731022189053799E-5</v>
      </c>
      <c r="G403" s="49">
        <v>2.4023727165773099E-6</v>
      </c>
      <c r="H403" s="49">
        <v>2.4054811650850999E-4</v>
      </c>
      <c r="I403" s="50"/>
      <c r="J403">
        <v>0.95591595688358899</v>
      </c>
      <c r="K403" s="49">
        <f t="shared" si="19"/>
        <v>4.4203719000535065E-9</v>
      </c>
      <c r="L403">
        <v>-8.3545411905447633</v>
      </c>
      <c r="M403">
        <v>1.39542745395327E-3</v>
      </c>
      <c r="N403">
        <v>0</v>
      </c>
      <c r="O403">
        <v>-3.7288055491251679</v>
      </c>
      <c r="P403">
        <v>-3.3930221128098332</v>
      </c>
      <c r="Q403">
        <f>(LOG10(K403)-L403)^2/$AM$20/$AM$20</f>
        <v>7.6568341451914947E-23</v>
      </c>
      <c r="R403" s="25">
        <f>(V403-M403)^2/$AM$18/$AM$18</f>
        <v>6.3007725943386245E-2</v>
      </c>
      <c r="S403" s="16">
        <f t="shared" si="20"/>
        <v>6.172693620113194E-19</v>
      </c>
      <c r="T403">
        <f>(LOG10(B403)-O403)^2/$AM$17/$AM$17</f>
        <v>3.6573881134008702E-2</v>
      </c>
      <c r="U403">
        <f>(LOG10(H403)-P403)^2/$AM$21/$AM$21</f>
        <v>1.274369224262319E-2</v>
      </c>
      <c r="V403">
        <f>SUM($AI$9*B403,$AJ$9*C403,$AK$9*D403,$AL$9*E403,$AM$9*F403,$AN$9*G403)</f>
        <v>9.0097019917833741E-4</v>
      </c>
      <c r="W403" s="16">
        <f>$AI$8*B403+$AJ$8*C403+$AK$8*D403+$AM$8*F403+$AN$8*G403</f>
        <v>-5.4996544199208239E-13</v>
      </c>
      <c r="X403" s="16">
        <f>(B403-$B$2)^2/$B$2/$B$2</f>
        <v>7.2653531186803785E-3</v>
      </c>
      <c r="Y403" s="16">
        <f>(C403-$C$2)^2/$C$2/$C$2</f>
        <v>2.736042598008586E-2</v>
      </c>
      <c r="Z403" s="16">
        <f>(D403-$D$2)^2/$D$2/$D$2</f>
        <v>7.9909169777490543E-3</v>
      </c>
      <c r="AA403" s="16">
        <f>(E403-$E$2)^2/$E$2/$E$2</f>
        <v>5.7272950311641986E-2</v>
      </c>
      <c r="AB403" s="16">
        <f>(F403-$F$2)^2/$F$2/$F$2</f>
        <v>7.9334846823961493E-3</v>
      </c>
      <c r="AC403" s="16">
        <f>(G403-$G$2)^2/$G$2/$G$2</f>
        <v>3.8841346815639763E-2</v>
      </c>
      <c r="AD403" s="16">
        <f>(H403-$H$2)^2/$H$2/$H$2</f>
        <v>5.7274362895961821E-2</v>
      </c>
      <c r="AE403" s="66">
        <f t="shared" si="21"/>
        <v>0.20393884078215502</v>
      </c>
      <c r="AF403" s="66"/>
      <c r="AG403" s="66"/>
    </row>
    <row r="404" spans="1:33" x14ac:dyDescent="0.25">
      <c r="A404">
        <v>403</v>
      </c>
      <c r="B404" s="49">
        <v>4.3361574026701098E-4</v>
      </c>
      <c r="C404" s="49">
        <v>4.2781169111109302E-9</v>
      </c>
      <c r="D404" s="49">
        <v>8.4237691772592698E-4</v>
      </c>
      <c r="E404" s="49">
        <v>7.2619106031950297E-6</v>
      </c>
      <c r="F404" s="49">
        <v>1.11315423640264E-5</v>
      </c>
      <c r="G404" s="49">
        <v>2.5957567479441699E-6</v>
      </c>
      <c r="H404" s="49">
        <v>2.1381007862223799E-4</v>
      </c>
      <c r="I404" s="50"/>
      <c r="J404">
        <v>0.95608094613507699</v>
      </c>
      <c r="K404" s="49">
        <f t="shared" si="19"/>
        <v>4.0902260640514112E-9</v>
      </c>
      <c r="L404">
        <v>-8.3882526881789143</v>
      </c>
      <c r="M404">
        <v>6.5938004751530603E-4</v>
      </c>
      <c r="N404">
        <v>0</v>
      </c>
      <c r="O404">
        <v>-3.2766819083393326</v>
      </c>
      <c r="P404">
        <v>-3.7860052475655643</v>
      </c>
      <c r="Q404">
        <f>(LOG10(K404)-L404)^2/$AM$20/$AM$20</f>
        <v>5.1489141399253599E-23</v>
      </c>
      <c r="R404" s="25">
        <f>(V404-M404)^2/$AM$18/$AM$18</f>
        <v>1.1133772609420832E-2</v>
      </c>
      <c r="S404" s="16">
        <f t="shared" si="20"/>
        <v>6.1957343651921953E-19</v>
      </c>
      <c r="T404">
        <f>(LOG10(B404)-O404)^2/$AM$17/$AM$17</f>
        <v>1.8581726242588006E-3</v>
      </c>
      <c r="U404">
        <f>(LOG10(H404)-P404)^2/$AM$21/$AM$21</f>
        <v>3.3659386845333013E-3</v>
      </c>
      <c r="V404">
        <f>SUM($AI$9*B404,$AJ$9*C404,$AK$9*D404,$AL$9*E404,$AM$9*F404,$AN$9*G404)</f>
        <v>8.6723148108501286E-4</v>
      </c>
      <c r="W404" s="16">
        <f>$AI$8*B404+$AJ$8*C404+$AK$8*D404+$AM$8*F404+$AN$8*G404</f>
        <v>-5.5099091090000528E-13</v>
      </c>
      <c r="X404" s="16">
        <f>(B404-$B$2)^2/$B$2/$B$2</f>
        <v>1.4278399650337463E-2</v>
      </c>
      <c r="Y404" s="16">
        <f>(C404-$C$2)^2/$C$2/$C$2</f>
        <v>5.1927680803335936E-2</v>
      </c>
      <c r="Z404" s="16">
        <f>(D404-$D$2)^2/$D$2/$D$2</f>
        <v>1.5738184722599791E-2</v>
      </c>
      <c r="AA404" s="16">
        <f>(E404-$E$2)^2/$E$2/$E$2</f>
        <v>0.10489177087255876</v>
      </c>
      <c r="AB404" s="16">
        <f>(F404-$F$2)^2/$F$2/$F$2</f>
        <v>1.6826787403365264E-2</v>
      </c>
      <c r="AC404" s="16">
        <f>(G404-$G$2)^2/$G$2/$G$2</f>
        <v>8.6109213710964944E-2</v>
      </c>
      <c r="AD404" s="16">
        <f>(H404-$H$2)^2/$H$2/$H$2</f>
        <v>0.10489415096685402</v>
      </c>
      <c r="AE404" s="66">
        <f t="shared" si="21"/>
        <v>0.39466618813001614</v>
      </c>
      <c r="AF404" s="66"/>
      <c r="AG404" s="66"/>
    </row>
    <row r="405" spans="1:33" x14ac:dyDescent="0.25">
      <c r="A405">
        <v>404</v>
      </c>
      <c r="B405" s="49">
        <v>2.7238278193412899E-4</v>
      </c>
      <c r="C405" s="49">
        <v>1.6167410430018E-9</v>
      </c>
      <c r="D405" s="49">
        <v>5.0299935688915903E-4</v>
      </c>
      <c r="E405" s="49">
        <v>1.6445887219125401E-6</v>
      </c>
      <c r="F405" s="49">
        <v>1.7461968958606101E-5</v>
      </c>
      <c r="G405" s="49">
        <v>6.8438813479141696E-6</v>
      </c>
      <c r="H405" s="49">
        <v>4.8420384249318799E-5</v>
      </c>
      <c r="I405" s="50"/>
      <c r="J405">
        <v>0.95767980936419295</v>
      </c>
      <c r="K405" s="49">
        <f t="shared" si="19"/>
        <v>1.5483202538532304E-9</v>
      </c>
      <c r="L405">
        <v>-8.8101392049103122</v>
      </c>
      <c r="M405">
        <v>8.5565048532862896E-4</v>
      </c>
      <c r="N405">
        <v>0</v>
      </c>
      <c r="O405">
        <v>-3.134285881467227</v>
      </c>
      <c r="P405">
        <v>-3.5264957136504562</v>
      </c>
      <c r="Q405">
        <f>(LOG10(K405)-L405)^2/$AM$20/$AM$20</f>
        <v>8.0446206976622589E-21</v>
      </c>
      <c r="R405" s="25">
        <f>(V405-M405)^2/$AM$18/$AM$18</f>
        <v>2.4907814809402466E-2</v>
      </c>
      <c r="S405" s="16">
        <f t="shared" si="20"/>
        <v>4.0504416156750187E-17</v>
      </c>
      <c r="T405">
        <f>(LOG10(B405)-O405)^2/$AM$17/$AM$17</f>
        <v>4.6339981899415725E-2</v>
      </c>
      <c r="U405">
        <f>(LOG10(H405)-P405)^2/$AM$21/$AM$21</f>
        <v>0.15542362224916784</v>
      </c>
      <c r="V405">
        <f>SUM($AI$9*B405,$AJ$9*C405,$AK$9*D405,$AL$9*E405,$AM$9*F405,$AN$9*G405)</f>
        <v>5.4476555941324241E-4</v>
      </c>
      <c r="W405" s="16">
        <f>$AI$8*B405+$AJ$8*C405+$AK$8*D405+$AM$8*F405+$AN$8*G405</f>
        <v>4.4550155910846813E-12</v>
      </c>
      <c r="X405" s="16">
        <f>(B405-$B$2)^2/$B$2/$B$2</f>
        <v>0.19971490533831515</v>
      </c>
      <c r="Y405" s="16">
        <f>(C405-$C$2)^2/$C$2/$C$2</f>
        <v>0.50155740305631646</v>
      </c>
      <c r="Z405" s="16">
        <f>(D405-$D$2)^2/$D$2/$D$2</f>
        <v>0.22828388462261234</v>
      </c>
      <c r="AA405" s="16">
        <f>(E405-$E$2)^2/$E$2/$E$2</f>
        <v>0.7172029270720176</v>
      </c>
      <c r="AB405" s="16">
        <f>(F405-$F$2)^2/$F$2/$F$2</f>
        <v>0.59626275399459616</v>
      </c>
      <c r="AC405" s="16">
        <f>(G405-$G$2)^2/$G$2/$G$2</f>
        <v>5.8092973818483058</v>
      </c>
      <c r="AD405" s="16">
        <f>(H405-$H$2)^2/$H$2/$H$2</f>
        <v>0.7172081291873672</v>
      </c>
      <c r="AE405" s="66">
        <f t="shared" si="21"/>
        <v>8.769527385119531</v>
      </c>
      <c r="AF405" s="66"/>
      <c r="AG405" s="66"/>
    </row>
    <row r="406" spans="1:33" x14ac:dyDescent="0.25">
      <c r="A406">
        <v>405</v>
      </c>
      <c r="B406" s="49">
        <v>6.0955230943966895E-4</v>
      </c>
      <c r="C406" s="49">
        <v>8.5113637808225994E-9</v>
      </c>
      <c r="D406" s="49">
        <v>1.2017169153840199E-3</v>
      </c>
      <c r="E406" s="49">
        <v>2.05324592628297E-5</v>
      </c>
      <c r="F406" s="49">
        <v>8.0432351111916195E-6</v>
      </c>
      <c r="G406" s="49">
        <v>1.3097470464739801E-6</v>
      </c>
      <c r="H406" s="49">
        <v>6.0454040362549596E-4</v>
      </c>
      <c r="I406" s="50"/>
      <c r="J406">
        <v>0.95439308931654498</v>
      </c>
      <c r="K406" s="49">
        <f t="shared" si="19"/>
        <v>8.1231867730762299E-9</v>
      </c>
      <c r="L406">
        <v>-8.0902735611220553</v>
      </c>
      <c r="M406">
        <v>2.5997463304943498E-4</v>
      </c>
      <c r="N406">
        <v>0</v>
      </c>
      <c r="O406">
        <v>-3.4839501161294906</v>
      </c>
      <c r="P406">
        <v>-3.4275680533722634</v>
      </c>
      <c r="Q406">
        <f>(LOG10(K406)-L406)^2/$AM$20/$AM$20</f>
        <v>1.5289866463606299E-22</v>
      </c>
      <c r="R406" s="25">
        <f>(V406-M406)^2/$AM$18/$AM$18</f>
        <v>0.23707799112207595</v>
      </c>
      <c r="S406" s="16">
        <f t="shared" si="20"/>
        <v>1.1850888434893662E-17</v>
      </c>
      <c r="T406">
        <f>(LOG10(B406)-O406)^2/$AM$17/$AM$17</f>
        <v>1.8085017947549482E-2</v>
      </c>
      <c r="U406">
        <f>(LOG10(H406)-P406)^2/$AM$21/$AM$21</f>
        <v>1.0919558744773154E-2</v>
      </c>
      <c r="V406">
        <f>SUM($AI$9*B406,$AJ$9*C406,$AK$9*D406,$AL$9*E406,$AM$9*F406,$AN$9*G406)</f>
        <v>1.2191046212890963E-3</v>
      </c>
      <c r="W406" s="16">
        <f>$AI$8*B406+$AJ$8*C406+$AK$8*D406+$AM$8*F406+$AN$8*G406</f>
        <v>-2.4097583557481224E-12</v>
      </c>
      <c r="X406" s="16">
        <f>(B406-$B$2)^2/$B$2/$B$2</f>
        <v>5.6533446574661375E-2</v>
      </c>
      <c r="Y406" s="16">
        <f>(C406-$C$2)^2/$C$2/$C$2</f>
        <v>0.28745558023126749</v>
      </c>
      <c r="Z406" s="16">
        <f>(D406-$D$2)^2/$D$2/$D$2</f>
        <v>6.1311507143706215E-2</v>
      </c>
      <c r="AA406" s="16">
        <f>(E406-$E$2)^2/$E$2/$E$2</f>
        <v>0.83120125203562678</v>
      </c>
      <c r="AB406" s="16">
        <f>(F406-$F$2)^2/$F$2/$F$2</f>
        <v>3.374865011546832E-2</v>
      </c>
      <c r="AC406" s="16">
        <f>(G406-$G$2)^2/$G$2/$G$2</f>
        <v>0.12066180625572137</v>
      </c>
      <c r="AD406" s="16">
        <f>(H406-$H$2)^2/$H$2/$H$2</f>
        <v>0.83123919074210495</v>
      </c>
      <c r="AE406" s="66">
        <f t="shared" si="21"/>
        <v>2.2221514330985563</v>
      </c>
      <c r="AF406" s="66"/>
      <c r="AG406" s="66"/>
    </row>
    <row r="407" spans="1:33" x14ac:dyDescent="0.25">
      <c r="A407">
        <v>406</v>
      </c>
      <c r="B407" s="49">
        <v>4.7321156156235398E-4</v>
      </c>
      <c r="C407" s="49">
        <v>5.1106539998720699E-9</v>
      </c>
      <c r="D407" s="49">
        <v>9.2378032913644804E-4</v>
      </c>
      <c r="E407" s="49">
        <v>9.5051635483959493E-6</v>
      </c>
      <c r="F407" s="49">
        <v>1.0236547020298001E-5</v>
      </c>
      <c r="G407" s="49">
        <v>2.17481112327168E-6</v>
      </c>
      <c r="H407" s="49">
        <v>2.7985847002696702E-4</v>
      </c>
      <c r="I407" s="50"/>
      <c r="J407">
        <v>0.95569467433642097</v>
      </c>
      <c r="K407" s="49">
        <f t="shared" si="19"/>
        <v>4.8842248100538648E-9</v>
      </c>
      <c r="L407">
        <v>-8.3112043546460956</v>
      </c>
      <c r="M407">
        <v>1.28086261248587E-3</v>
      </c>
      <c r="N407">
        <v>0</v>
      </c>
      <c r="O407">
        <v>-3.197785666959549</v>
      </c>
      <c r="P407">
        <v>-3.321700282568719</v>
      </c>
      <c r="Q407">
        <f>(LOG10(K407)-L407)^2/$AM$20/$AM$20</f>
        <v>1.4342829165013249E-23</v>
      </c>
      <c r="R407" s="25">
        <f>(V407-M407)^2/$AM$18/$AM$18</f>
        <v>2.8825138373094878E-2</v>
      </c>
      <c r="S407" s="16">
        <f t="shared" si="20"/>
        <v>5.5525477318710721E-19</v>
      </c>
      <c r="T407">
        <f>(LOG10(B407)-O407)^2/$AM$17/$AM$17</f>
        <v>4.0423519440862784E-3</v>
      </c>
      <c r="U407">
        <f>(LOG10(H407)-P407)^2/$AM$21/$AM$21</f>
        <v>1.3382008376509926E-2</v>
      </c>
      <c r="V407">
        <f>SUM($AI$9*B407,$AJ$9*C407,$AK$9*D407,$AL$9*E407,$AM$9*F407,$AN$9*G407)</f>
        <v>9.464231236463159E-4</v>
      </c>
      <c r="W407" s="16">
        <f>$AI$8*B407+$AJ$8*C407+$AK$8*D407+$AM$8*F407+$AN$8*G407</f>
        <v>-5.2160793596501436E-13</v>
      </c>
      <c r="X407" s="16">
        <f>(B407-$B$2)^2/$B$2/$B$2</f>
        <v>1.5278941918440065E-3</v>
      </c>
      <c r="Y407" s="16">
        <f>(C407-$C$2)^2/$C$2/$C$2</f>
        <v>6.0246182286711305E-3</v>
      </c>
      <c r="Z407" s="16">
        <f>(D407-$D$2)^2/$D$2/$D$2</f>
        <v>1.6760539862110165E-3</v>
      </c>
      <c r="AA407" s="16">
        <f>(E407-$E$2)^2/$E$2/$E$2</f>
        <v>1.3227045001279808E-2</v>
      </c>
      <c r="AB407" s="16">
        <f>(F407-$F$2)^2/$F$2/$F$2</f>
        <v>1.5121839204829397E-3</v>
      </c>
      <c r="AC407" s="16">
        <f>(G407-$G$2)^2/$G$2/$G$2</f>
        <v>7.0040256387055438E-3</v>
      </c>
      <c r="AD407" s="16">
        <f>(H407-$H$2)^2/$H$2/$H$2</f>
        <v>1.3227407530146682E-2</v>
      </c>
      <c r="AE407" s="66">
        <f t="shared" si="21"/>
        <v>4.4199228497341127E-2</v>
      </c>
      <c r="AF407" s="66"/>
      <c r="AG407" s="66"/>
    </row>
    <row r="408" spans="1:33" x14ac:dyDescent="0.25">
      <c r="A408">
        <v>407</v>
      </c>
      <c r="B408" s="49">
        <v>7.5114527692119197E-4</v>
      </c>
      <c r="C408" s="49">
        <v>1.2909100652509199E-8</v>
      </c>
      <c r="D408" s="49">
        <v>1.48822409431442E-3</v>
      </c>
      <c r="E408" s="49">
        <v>3.8452382137897101E-5</v>
      </c>
      <c r="F408" s="49">
        <v>6.6066141691078803E-6</v>
      </c>
      <c r="G408" s="49">
        <v>8.6613505793337902E-7</v>
      </c>
      <c r="H408" s="49">
        <v>1.13217447112759E-3</v>
      </c>
      <c r="I408" s="50"/>
      <c r="J408">
        <v>0.95309037480494896</v>
      </c>
      <c r="K408" s="49">
        <f t="shared" si="19"/>
        <v>1.2303539579294803E-8</v>
      </c>
      <c r="L408">
        <v>-7.9099699291884527</v>
      </c>
      <c r="M408">
        <v>2.3356642116023701E-3</v>
      </c>
      <c r="N408">
        <v>0</v>
      </c>
      <c r="O408">
        <v>-3.1510293104296672</v>
      </c>
      <c r="P408">
        <v>-3.4123259254464027</v>
      </c>
      <c r="Q408">
        <f>(LOG10(K408)-L408)^2/$AM$20/$AM$20</f>
        <v>4.5667183916512488E-21</v>
      </c>
      <c r="R408" s="25">
        <f>(V408-M408)^2/$AM$18/$AM$18</f>
        <v>0.1789846725687218</v>
      </c>
      <c r="S408" s="16">
        <f t="shared" si="20"/>
        <v>5.5874928379564215E-17</v>
      </c>
      <c r="T408">
        <f>(LOG10(B408)-O408)^2/$AM$17/$AM$17</f>
        <v>1.789341130681448E-4</v>
      </c>
      <c r="U408">
        <f>(LOG10(H408)-P408)^2/$AM$21/$AM$21</f>
        <v>5.434476734687569E-2</v>
      </c>
      <c r="V408">
        <f>SUM($AI$9*B408,$AJ$9*C408,$AK$9*D408,$AL$9*E408,$AM$9*F408,$AN$9*G408)</f>
        <v>1.5022905486099165E-3</v>
      </c>
      <c r="W408" s="16">
        <f>$AI$8*B408+$AJ$8*C408+$AK$8*D408+$AM$8*F408+$AN$8*G408</f>
        <v>5.2324673822190681E-12</v>
      </c>
      <c r="X408" s="16">
        <f>(B408-$B$2)^2/$B$2/$B$2</f>
        <v>0.27592832289158165</v>
      </c>
      <c r="Y408" s="16">
        <f>(C408-$C$2)^2/$C$2/$C$2</f>
        <v>1.7685319924832488</v>
      </c>
      <c r="Z408" s="16">
        <f>(D408-$D$2)^2/$D$2/$D$2</f>
        <v>0.29709123296207085</v>
      </c>
      <c r="AA408" s="16">
        <f>(E408-$E$2)^2/$E$2/$E$2</f>
        <v>6.6572310457619492</v>
      </c>
      <c r="AB408" s="16">
        <f>(F408-$F$2)^2/$F$2/$F$2</f>
        <v>0.10857543011582238</v>
      </c>
      <c r="AC408" s="16">
        <f>(G408-$G$2)^2/$G$2/$G$2</f>
        <v>0.32309242796771503</v>
      </c>
      <c r="AD408" s="16">
        <f>(H408-$H$2)^2/$H$2/$H$2</f>
        <v>6.6576765851595523</v>
      </c>
      <c r="AE408" s="66">
        <f t="shared" si="21"/>
        <v>16.088127037341941</v>
      </c>
      <c r="AF408" s="66"/>
      <c r="AG408" s="66"/>
    </row>
    <row r="409" spans="1:33" x14ac:dyDescent="0.25">
      <c r="A409">
        <v>408</v>
      </c>
      <c r="B409" s="49">
        <v>3.0575475599376698E-4</v>
      </c>
      <c r="C409" s="49">
        <v>2.0712300570776101E-9</v>
      </c>
      <c r="D409" s="49">
        <v>5.7495822417020104E-4</v>
      </c>
      <c r="E409" s="49">
        <v>2.4065271832857002E-6</v>
      </c>
      <c r="F409" s="49">
        <v>1.5603601556680299E-5</v>
      </c>
      <c r="G409" s="49">
        <v>5.3461501377017596E-6</v>
      </c>
      <c r="H409" s="49">
        <v>7.0853773981217002E-5</v>
      </c>
      <c r="I409" s="50"/>
      <c r="J409">
        <v>0.95734737192058805</v>
      </c>
      <c r="K409" s="49">
        <f t="shared" si="19"/>
        <v>1.9828866517861796E-9</v>
      </c>
      <c r="L409">
        <v>-8.7027021107106233</v>
      </c>
      <c r="M409">
        <v>1.4901604096059901E-3</v>
      </c>
      <c r="N409">
        <v>0</v>
      </c>
      <c r="O409">
        <v>-3.2478012130814649</v>
      </c>
      <c r="P409">
        <v>-3.0681440705662255</v>
      </c>
      <c r="Q409">
        <f>(LOG10(K409)-L409)^2/$AM$20/$AM$20</f>
        <v>6.6741858430680777E-22</v>
      </c>
      <c r="R409" s="25">
        <f>(V409-M409)^2/$AM$18/$AM$18</f>
        <v>0.19896148723278101</v>
      </c>
      <c r="S409" s="16">
        <f t="shared" si="20"/>
        <v>6.856615014886667E-17</v>
      </c>
      <c r="T409">
        <f>(LOG10(B409)-O409)^2/$AM$17/$AM$17</f>
        <v>1.7798970632783025E-2</v>
      </c>
      <c r="U409">
        <f>(LOG10(H409)-P409)^2/$AM$21/$AM$21</f>
        <v>0.29240674579879933</v>
      </c>
      <c r="V409">
        <f>SUM($AI$9*B409,$AJ$9*C409,$AK$9*D409,$AL$9*E409,$AM$9*F409,$AN$9*G409)</f>
        <v>6.1150950619120634E-4</v>
      </c>
      <c r="W409" s="16">
        <f>$AI$8*B409+$AJ$8*C409+$AK$8*D409+$AM$8*F409+$AN$8*G409</f>
        <v>5.7963275936531288E-12</v>
      </c>
      <c r="X409" s="16">
        <f>(B409-$B$2)^2/$B$2/$B$2</f>
        <v>0.1437388132912876</v>
      </c>
      <c r="Y409" s="16">
        <f>(C409-$C$2)^2/$C$2/$C$2</f>
        <v>0.39210144476817194</v>
      </c>
      <c r="Z409" s="16">
        <f>(D409-$D$2)^2/$D$2/$D$2</f>
        <v>0.16247637640496451</v>
      </c>
      <c r="AA409" s="16">
        <f>(E409-$E$2)^2/$E$2/$E$2</f>
        <v>0.60207827683272785</v>
      </c>
      <c r="AB409" s="16">
        <f>(F409-$F$2)^2/$F$2/$F$2</f>
        <v>0.34056387202495553</v>
      </c>
      <c r="AC409" s="16">
        <f>(G409-$G$2)^2/$G$2/$G$2</f>
        <v>2.7687015318666761</v>
      </c>
      <c r="AD409" s="16">
        <f>(H409-$H$2)^2/$H$2/$H$2</f>
        <v>0.60208421695486036</v>
      </c>
      <c r="AE409" s="66">
        <f t="shared" si="21"/>
        <v>5.0117445321436431</v>
      </c>
      <c r="AF409" s="66"/>
      <c r="AG409" s="66"/>
    </row>
    <row r="410" spans="1:33" x14ac:dyDescent="0.25">
      <c r="A410">
        <v>409</v>
      </c>
      <c r="B410" s="49">
        <v>3.8770782245028501E-4</v>
      </c>
      <c r="C410" s="49">
        <v>3.4009296365775499E-9</v>
      </c>
      <c r="D410" s="49">
        <v>7.4736139903019895E-4</v>
      </c>
      <c r="E410" s="49">
        <v>5.1269736599605799E-6</v>
      </c>
      <c r="F410" s="49">
        <v>1.2397863337777201E-5</v>
      </c>
      <c r="G410" s="49">
        <v>3.2619206150641602E-6</v>
      </c>
      <c r="H410" s="49">
        <v>1.5095118644884399E-4</v>
      </c>
      <c r="I410" s="50"/>
      <c r="J410">
        <v>0.95653285973733604</v>
      </c>
      <c r="K410" s="49">
        <f t="shared" si="19"/>
        <v>3.253100951040983E-9</v>
      </c>
      <c r="L410">
        <v>-8.4877024593960293</v>
      </c>
      <c r="M410">
        <v>5.0746133904577004E-4</v>
      </c>
      <c r="N410">
        <v>0</v>
      </c>
      <c r="O410">
        <v>-3.212404162983725</v>
      </c>
      <c r="P410">
        <v>-3.7047418864323922</v>
      </c>
      <c r="Q410">
        <f>(LOG10(K410)-L410)^2/$AM$20/$AM$20</f>
        <v>1.1882338001723899E-22</v>
      </c>
      <c r="R410" s="25">
        <f>(V410-M410)^2/$AM$18/$AM$18</f>
        <v>1.8503666014098721E-2</v>
      </c>
      <c r="S410" s="16">
        <f t="shared" si="20"/>
        <v>4.912226810875872E-19</v>
      </c>
      <c r="T410">
        <f>(LOG10(B410)-O410)^2/$AM$17/$AM$17</f>
        <v>9.9093337990550298E-3</v>
      </c>
      <c r="U410">
        <f>(LOG10(H410)-P410)^2/$AM$21/$AM$21</f>
        <v>3.3884962307291779E-3</v>
      </c>
      <c r="V410">
        <f>SUM($AI$9*B410,$AJ$9*C410,$AK$9*D410,$AL$9*E410,$AM$9*F410,$AN$9*G410)</f>
        <v>7.7541564539118093E-4</v>
      </c>
      <c r="W410" s="16">
        <f>$AI$8*B410+$AJ$8*C410+$AK$8*D410+$AM$8*F410+$AN$8*G410</f>
        <v>-4.9061095965430464E-13</v>
      </c>
      <c r="X410" s="16">
        <f>(B410-$B$2)^2/$B$2/$B$2</f>
        <v>4.5247110670961592E-2</v>
      </c>
      <c r="Y410" s="16">
        <f>(C410-$C$2)^2/$C$2/$C$2</f>
        <v>0.14914508288769218</v>
      </c>
      <c r="Z410" s="16">
        <f>(D410-$D$2)^2/$D$2/$D$2</f>
        <v>5.0219094282007888E-2</v>
      </c>
      <c r="AA410" s="16">
        <f>(E410-$E$2)^2/$E$2/$E$2</f>
        <v>0.27315903213385712</v>
      </c>
      <c r="AB410" s="16">
        <f>(F410-$F$2)^2/$F$2/$F$2</f>
        <v>6.6685060047297878E-2</v>
      </c>
      <c r="AC410" s="16">
        <f>(G410-$G$2)^2/$G$2/$G$2</f>
        <v>0.39110959566781844</v>
      </c>
      <c r="AD410" s="16">
        <f>(H410-$H$2)^2/$H$2/$H$2</f>
        <v>0.27316384673744892</v>
      </c>
      <c r="AE410" s="66">
        <f t="shared" si="21"/>
        <v>1.2487288224270841</v>
      </c>
      <c r="AF410" s="66"/>
      <c r="AG410" s="66"/>
    </row>
    <row r="411" spans="1:33" x14ac:dyDescent="0.25">
      <c r="A411">
        <v>410</v>
      </c>
      <c r="B411" s="49">
        <v>5.4248162692877705E-4</v>
      </c>
      <c r="C411" s="49">
        <v>6.73541249581164E-9</v>
      </c>
      <c r="D411" s="49">
        <v>1.0653479302475499E-3</v>
      </c>
      <c r="E411" s="49">
        <v>1.4425053001887E-5</v>
      </c>
      <c r="F411" s="49">
        <v>8.9846768506542095E-6</v>
      </c>
      <c r="G411" s="49">
        <v>1.65269793382285E-6</v>
      </c>
      <c r="H411" s="49">
        <v>4.24716436042364E-4</v>
      </c>
      <c r="I411" s="50"/>
      <c r="J411">
        <v>0.95502767625102003</v>
      </c>
      <c r="K411" s="49">
        <f t="shared" si="19"/>
        <v>6.432505344467074E-9</v>
      </c>
      <c r="L411">
        <v>-8.1916198442698658</v>
      </c>
      <c r="M411">
        <v>1.85510036003242E-3</v>
      </c>
      <c r="N411">
        <v>0</v>
      </c>
      <c r="O411">
        <v>-3.5551174833901857</v>
      </c>
      <c r="P411">
        <v>-3.4839652233163028</v>
      </c>
      <c r="Q411">
        <f>(LOG10(K411)-L411)^2/$AM$20/$AM$20</f>
        <v>4.0193286691795602E-23</v>
      </c>
      <c r="R411" s="25">
        <f>(V411-M411)^2/$AM$18/$AM$18</f>
        <v>0.15285245014810328</v>
      </c>
      <c r="S411" s="16">
        <f t="shared" si="20"/>
        <v>1.1137391027763773E-16</v>
      </c>
      <c r="T411">
        <f>(LOG10(B411)-O411)^2/$AM$17/$AM$17</f>
        <v>2.0952926870823552E-2</v>
      </c>
      <c r="U411">
        <f>(LOG10(H411)-P411)^2/$AM$21/$AM$21</f>
        <v>3.1396013480490875E-3</v>
      </c>
      <c r="V411">
        <f>SUM($AI$9*B411,$AJ$9*C411,$AK$9*D411,$AL$9*E411,$AM$9*F411,$AN$9*G411)</f>
        <v>1.0849632464701854E-3</v>
      </c>
      <c r="W411" s="16">
        <f>$AI$8*B411+$AJ$8*C411+$AK$8*D411+$AM$8*F411+$AN$8*G411</f>
        <v>7.3873686814753252E-12</v>
      </c>
      <c r="X411" s="16">
        <f>(B411-$B$2)^2/$B$2/$B$2</f>
        <v>1.0317018443898018E-2</v>
      </c>
      <c r="Y411" s="16">
        <f>(C411-$C$2)^2/$C$2/$C$2</f>
        <v>4.6492595598466364E-2</v>
      </c>
      <c r="Z411" s="16">
        <f>(D411-$D$2)^2/$D$2/$D$2</f>
        <v>1.1243328240254539E-2</v>
      </c>
      <c r="AA411" s="16">
        <f>(E411-$E$2)^2/$E$2/$E$2</f>
        <v>0.11769295704075386</v>
      </c>
      <c r="AB411" s="16">
        <f>(F411-$F$2)^2/$F$2/$F$2</f>
        <v>7.7727156257558633E-3</v>
      </c>
      <c r="AC411" s="16">
        <f>(G411-$G$2)^2/$G$2/$G$2</f>
        <v>3.1143265315735996E-2</v>
      </c>
      <c r="AD411" s="16">
        <f>(H411-$H$2)^2/$H$2/$H$2</f>
        <v>0.11769723337610721</v>
      </c>
      <c r="AE411" s="66">
        <f t="shared" si="21"/>
        <v>0.34235911364097182</v>
      </c>
      <c r="AF411" s="66"/>
      <c r="AG411" s="66"/>
    </row>
    <row r="412" spans="1:33" x14ac:dyDescent="0.25">
      <c r="A412">
        <v>411</v>
      </c>
      <c r="B412" s="49">
        <v>4.5743232134699401E-4</v>
      </c>
      <c r="C412" s="49">
        <v>4.7704695422571699E-9</v>
      </c>
      <c r="D412" s="49">
        <v>8.9139101277221195E-4</v>
      </c>
      <c r="E412" s="49">
        <v>8.5643383825108896E-6</v>
      </c>
      <c r="F412" s="49">
        <v>1.0574658156329601E-5</v>
      </c>
      <c r="G412" s="49">
        <v>2.32908462350475E-6</v>
      </c>
      <c r="H412" s="49">
        <v>2.5215759101673E-4</v>
      </c>
      <c r="I412" s="50"/>
      <c r="J412">
        <v>0.955848190343216</v>
      </c>
      <c r="K412" s="49">
        <f t="shared" si="19"/>
        <v>4.5598446790539457E-9</v>
      </c>
      <c r="L412">
        <v>-8.3410499503621871</v>
      </c>
      <c r="M412">
        <v>9.2971285068091402E-4</v>
      </c>
      <c r="N412">
        <v>0</v>
      </c>
      <c r="O412">
        <v>-3.2610748816848512</v>
      </c>
      <c r="P412">
        <v>-3.1676218707635839</v>
      </c>
      <c r="Q412">
        <f>(LOG10(K412)-L412)^2/$AM$20/$AM$20</f>
        <v>6.2289245937156313E-24</v>
      </c>
      <c r="R412" s="25">
        <f>(V412-M412)^2/$AM$18/$AM$18</f>
        <v>5.6817791869392231E-5</v>
      </c>
      <c r="S412" s="16">
        <f t="shared" si="20"/>
        <v>6.0583003525674646E-19</v>
      </c>
      <c r="T412">
        <f>(LOG10(B412)-O412)^2/$AM$17/$AM$17</f>
        <v>1.5444220310623462E-3</v>
      </c>
      <c r="U412">
        <f>(LOG10(H412)-P412)^2/$AM$21/$AM$21</f>
        <v>4.6376932361002703E-2</v>
      </c>
      <c r="V412">
        <f>SUM($AI$9*B412,$AJ$9*C412,$AK$9*D412,$AL$9*E412,$AM$9*F412,$AN$9*G412)</f>
        <v>9.1486464323883355E-4</v>
      </c>
      <c r="W412" s="16">
        <f>$AI$8*B412+$AJ$8*C412+$AK$8*D412+$AM$8*F412+$AN$8*G412</f>
        <v>-5.4484559030591934E-13</v>
      </c>
      <c r="X412" s="16">
        <f>(B412-$B$2)^2/$B$2/$B$2</f>
        <v>5.0594611974237617E-3</v>
      </c>
      <c r="Y412" s="16">
        <f>(C412-$C$2)^2/$C$2/$C$2</f>
        <v>1.9325342835371153E-2</v>
      </c>
      <c r="Z412" s="16">
        <f>(D412-$D$2)^2/$D$2/$D$2</f>
        <v>5.5600783487429074E-3</v>
      </c>
      <c r="AA412" s="16">
        <f>(E412-$E$2)^2/$E$2/$E$2</f>
        <v>4.1049065868974874E-2</v>
      </c>
      <c r="AB412" s="16">
        <f>(F412-$F$2)^2/$F$2/$F$2</f>
        <v>5.3583916986825316E-3</v>
      </c>
      <c r="AC412" s="16">
        <f>(G412-$G$2)^2/$G$2/$G$2</f>
        <v>2.5780554742769541E-2</v>
      </c>
      <c r="AD412" s="16">
        <f>(H412-$H$2)^2/$H$2/$H$2</f>
        <v>4.1050112325236622E-2</v>
      </c>
      <c r="AE412" s="66">
        <f t="shared" si="21"/>
        <v>0.14318300701720138</v>
      </c>
      <c r="AF412" s="66"/>
      <c r="AG412" s="66"/>
    </row>
    <row r="413" spans="1:33" x14ac:dyDescent="0.25">
      <c r="A413">
        <v>412</v>
      </c>
      <c r="B413" s="49">
        <v>6.7737574506814295E-4</v>
      </c>
      <c r="C413" s="49">
        <v>1.0508610563150201E-8</v>
      </c>
      <c r="D413" s="49">
        <v>1.33913887533405E-3</v>
      </c>
      <c r="E413" s="49">
        <v>2.8209252053991201E-5</v>
      </c>
      <c r="F413" s="49">
        <v>7.28038613475124E-6</v>
      </c>
      <c r="G413" s="49">
        <v>1.0623487966591599E-6</v>
      </c>
      <c r="H413" s="49">
        <v>8.3057467064905001E-4</v>
      </c>
      <c r="I413" s="50"/>
      <c r="J413">
        <v>0.95376284994945704</v>
      </c>
      <c r="K413" s="49">
        <f t="shared" si="19"/>
        <v>1.0022722359719104E-8</v>
      </c>
      <c r="L413">
        <v>-7.9990142998951601</v>
      </c>
      <c r="M413">
        <v>6.1190415563985899E-4</v>
      </c>
      <c r="N413">
        <v>0</v>
      </c>
      <c r="O413">
        <v>-3.1493429042914687</v>
      </c>
      <c r="P413">
        <v>-3.6497576629241659</v>
      </c>
      <c r="Q413">
        <f>(LOG10(K413)-L413)^2/$AM$20/$AM$20</f>
        <v>1.868245259832332E-23</v>
      </c>
      <c r="R413" s="25">
        <f>(V413-M413)^2/$AM$18/$AM$18</f>
        <v>0.14221173495510214</v>
      </c>
      <c r="S413" s="16">
        <f t="shared" si="20"/>
        <v>1.1238177918964483E-17</v>
      </c>
      <c r="T413">
        <f>(LOG10(B413)-O413)^2/$AM$17/$AM$17</f>
        <v>9.8281982959705483E-5</v>
      </c>
      <c r="U413">
        <f>(LOG10(H413)-P413)^2/$AM$21/$AM$21</f>
        <v>8.0979044964816893E-2</v>
      </c>
      <c r="V413">
        <f>SUM($AI$9*B413,$AJ$9*C413,$AK$9*D413,$AL$9*E413,$AM$9*F413,$AN$9*G413)</f>
        <v>1.3547514877896485E-3</v>
      </c>
      <c r="W413" s="16">
        <f>$AI$8*B413+$AJ$8*C413+$AK$8*D413+$AM$8*F413+$AN$8*G413</f>
        <v>2.3466374198611505E-12</v>
      </c>
      <c r="X413" s="16">
        <f>(B413-$B$2)^2/$B$2/$B$2</f>
        <v>0.14099355998119678</v>
      </c>
      <c r="Y413" s="16">
        <f>(C413-$C$2)^2/$C$2/$C$2</f>
        <v>0.80392050717208119</v>
      </c>
      <c r="Z413" s="16">
        <f>(D413-$D$2)^2/$D$2/$D$2</f>
        <v>0.15231991325042493</v>
      </c>
      <c r="AA413" s="16">
        <f>(E413-$E$2)^2/$E$2/$E$2</f>
        <v>2.6453739820042927</v>
      </c>
      <c r="AB413" s="16">
        <f>(F413-$F$2)^2/$F$2/$F$2</f>
        <v>6.8187875728231942E-2</v>
      </c>
      <c r="AC413" s="16">
        <f>(G413-$G$2)^2/$G$2/$G$2</f>
        <v>0.22150252387469377</v>
      </c>
      <c r="AD413" s="16">
        <f>(H413-$H$2)^2/$H$2/$H$2</f>
        <v>2.645521061129736</v>
      </c>
      <c r="AE413" s="66">
        <f t="shared" si="21"/>
        <v>6.677819423140658</v>
      </c>
      <c r="AF413" s="66"/>
      <c r="AG413" s="66"/>
    </row>
    <row r="414" spans="1:33" x14ac:dyDescent="0.25">
      <c r="A414">
        <v>413</v>
      </c>
      <c r="B414" s="49">
        <v>5.1778198835697703E-4</v>
      </c>
      <c r="C414" s="49">
        <v>6.1315780246060104E-9</v>
      </c>
      <c r="D414" s="49">
        <v>1.01497024032893E-3</v>
      </c>
      <c r="E414" s="49">
        <v>1.2517536985302501E-5</v>
      </c>
      <c r="F414" s="49">
        <v>9.3926911300286302E-6</v>
      </c>
      <c r="G414" s="49">
        <v>1.8144765562072E-6</v>
      </c>
      <c r="H414" s="49">
        <v>3.6855264958944199E-4</v>
      </c>
      <c r="I414" s="50"/>
      <c r="J414">
        <v>0.95526418205663</v>
      </c>
      <c r="K414" s="49">
        <f t="shared" si="19"/>
        <v>5.857276866391668E-9</v>
      </c>
      <c r="L414">
        <v>-8.232304246898952</v>
      </c>
      <c r="M414">
        <v>8.0075222912621101E-4</v>
      </c>
      <c r="N414">
        <v>0</v>
      </c>
      <c r="O414">
        <v>-3.3406172298489776</v>
      </c>
      <c r="P414">
        <v>-3.4351375663374499</v>
      </c>
      <c r="Q414">
        <f>(LOG10(K414)-L414)^2/$AM$20/$AM$20</f>
        <v>4.3023073542647217E-23</v>
      </c>
      <c r="R414" s="25">
        <f>(V414-M414)^2/$AM$18/$AM$18</f>
        <v>1.4209405449987462E-2</v>
      </c>
      <c r="S414" s="16">
        <f t="shared" si="20"/>
        <v>1.7074216747909981E-16</v>
      </c>
      <c r="T414">
        <f>(LOG10(B414)-O414)^2/$AM$17/$AM$17</f>
        <v>7.4977854544983871E-4</v>
      </c>
      <c r="U414">
        <f>(LOG10(H414)-P414)^2/$AM$21/$AM$21</f>
        <v>6.700274613464689E-7</v>
      </c>
      <c r="V414">
        <f>SUM($AI$9*B414,$AJ$9*C414,$AK$9*D414,$AL$9*E414,$AM$9*F414,$AN$9*G414)</f>
        <v>1.0355639675671698E-3</v>
      </c>
      <c r="W414" s="16">
        <f>$AI$8*B414+$AJ$8*C414+$AK$8*D414+$AM$8*F414+$AN$8*G414</f>
        <v>9.1467842471963282E-12</v>
      </c>
      <c r="X414" s="16">
        <f>(B414-$B$2)^2/$B$2/$B$2</f>
        <v>2.6437289453610921E-3</v>
      </c>
      <c r="Y414" s="16">
        <f>(C414-$C$2)^2/$C$2/$C$2</f>
        <v>1.1372111265277009E-2</v>
      </c>
      <c r="Z414" s="16">
        <f>(D414-$D$2)^2/$D$2/$D$2</f>
        <v>2.8872246116231821E-3</v>
      </c>
      <c r="AA414" s="16">
        <f>(E414-$E$2)^2/$E$2/$E$2</f>
        <v>2.7377743755170939E-2</v>
      </c>
      <c r="AB414" s="16">
        <f>(F414-$F$2)^2/$F$2/$F$2</f>
        <v>2.1859783911720174E-3</v>
      </c>
      <c r="AC414" s="16">
        <f>(G414-$G$2)^2/$G$2/$G$2</f>
        <v>9.1894504711875248E-3</v>
      </c>
      <c r="AD414" s="16">
        <f>(H414-$H$2)^2/$H$2/$H$2</f>
        <v>2.7378649030558942E-2</v>
      </c>
      <c r="AE414" s="66">
        <f t="shared" si="21"/>
        <v>8.3034886470350705E-2</v>
      </c>
      <c r="AF414" s="66"/>
      <c r="AG414" s="66"/>
    </row>
    <row r="415" spans="1:33" x14ac:dyDescent="0.25">
      <c r="A415">
        <v>414</v>
      </c>
      <c r="B415" s="49">
        <v>5.3649917598113999E-4</v>
      </c>
      <c r="C415" s="49">
        <v>6.5866732680350898E-9</v>
      </c>
      <c r="D415" s="49">
        <v>1.0531550129793299E-3</v>
      </c>
      <c r="E415" s="49">
        <v>1.39468503006934E-5</v>
      </c>
      <c r="F415" s="49">
        <v>9.0800594977504098E-6</v>
      </c>
      <c r="G415" s="49">
        <v>1.68979877034661E-6</v>
      </c>
      <c r="H415" s="49">
        <v>4.1063649893037301E-4</v>
      </c>
      <c r="I415" s="50"/>
      <c r="J415">
        <v>0.955084822557136</v>
      </c>
      <c r="K415" s="49">
        <f t="shared" si="19"/>
        <v>6.2908316694431251E-9</v>
      </c>
      <c r="L415">
        <v>-8.2012919355051732</v>
      </c>
      <c r="M415">
        <v>1.2051263386872999E-3</v>
      </c>
      <c r="N415">
        <v>0</v>
      </c>
      <c r="O415">
        <v>-3.1522359165596834</v>
      </c>
      <c r="P415">
        <v>-3.2858757577309663</v>
      </c>
      <c r="Q415">
        <f>(LOG10(K415)-L415)^2/$AM$20/$AM$20</f>
        <v>3.8892232284766519E-22</v>
      </c>
      <c r="R415" s="25">
        <f>(V415-M415)^2/$AM$18/$AM$18</f>
        <v>4.4991035182002153E-3</v>
      </c>
      <c r="S415" s="16">
        <f t="shared" si="20"/>
        <v>1.2705703868917338E-16</v>
      </c>
      <c r="T415">
        <f>(LOG10(B415)-O415)^2/$AM$17/$AM$17</f>
        <v>3.4925159351474827E-3</v>
      </c>
      <c r="U415">
        <f>(LOG10(H415)-P415)^2/$AM$21/$AM$21</f>
        <v>2.5334458090053033E-3</v>
      </c>
      <c r="V415">
        <f>SUM($AI$9*B415,$AJ$9*C415,$AK$9*D415,$AL$9*E415,$AM$9*F415,$AN$9*G415)</f>
        <v>1.0729983440719093E-3</v>
      </c>
      <c r="W415" s="16">
        <f>$AI$8*B415+$AJ$8*C415+$AK$8*D415+$AM$8*F415+$AN$8*G415</f>
        <v>7.8903706476752384E-12</v>
      </c>
      <c r="X415" s="16">
        <f>(B415-$B$2)^2/$B$2/$B$2</f>
        <v>7.9967688995113313E-3</v>
      </c>
      <c r="Y415" s="16">
        <f>(C415-$C$2)^2/$C$2/$C$2</f>
        <v>3.5636623038228316E-2</v>
      </c>
      <c r="Z415" s="16">
        <f>(D415-$D$2)^2/$D$2/$D$2</f>
        <v>8.7190746463319136E-3</v>
      </c>
      <c r="AA415" s="16">
        <f>(E415-$E$2)^2/$E$2/$E$2</f>
        <v>8.9126347751601651E-2</v>
      </c>
      <c r="AB415" s="16">
        <f>(F415-$F$2)^2/$F$2/$F$2</f>
        <v>6.1595515815208298E-3</v>
      </c>
      <c r="AC415" s="16">
        <f>(G415-$G$2)^2/$G$2/$G$2</f>
        <v>2.4960053817245486E-2</v>
      </c>
      <c r="AD415" s="16">
        <f>(H415-$H$2)^2/$H$2/$H$2</f>
        <v>8.9129514805441248E-2</v>
      </c>
      <c r="AE415" s="66">
        <f t="shared" si="21"/>
        <v>0.26172793453988075</v>
      </c>
      <c r="AF415" s="66"/>
      <c r="AG415" s="66"/>
    </row>
    <row r="416" spans="1:33" x14ac:dyDescent="0.25">
      <c r="A416">
        <v>415</v>
      </c>
      <c r="B416" s="49">
        <v>4.2194721376177601E-4</v>
      </c>
      <c r="C416" s="49">
        <v>4.0461815043442403E-9</v>
      </c>
      <c r="D416" s="49">
        <v>8.1830002999891101E-4</v>
      </c>
      <c r="E416" s="49">
        <v>6.6736200791420699E-6</v>
      </c>
      <c r="F416" s="49">
        <v>1.14273035128758E-5</v>
      </c>
      <c r="G416" s="49">
        <v>2.7438372237616401E-6</v>
      </c>
      <c r="H416" s="49">
        <v>1.9648902055969001E-4</v>
      </c>
      <c r="I416" s="50"/>
      <c r="J416">
        <v>0.95619542002635105</v>
      </c>
      <c r="K416" s="49">
        <f t="shared" si="19"/>
        <v>3.868940223049294E-9</v>
      </c>
      <c r="L416">
        <v>-8.4124079802370577</v>
      </c>
      <c r="M416">
        <v>1.4922449294437999E-3</v>
      </c>
      <c r="N416">
        <v>0</v>
      </c>
      <c r="O416">
        <v>-3.4683248048480788</v>
      </c>
      <c r="P416">
        <v>-3.3542826200224072</v>
      </c>
      <c r="Q416">
        <f>(LOG10(K416)-L416)^2/$AM$20/$AM$20</f>
        <v>4.9244659757792029E-22</v>
      </c>
      <c r="R416" s="25">
        <f>(V416-M416)^2/$AM$18/$AM$18</f>
        <v>0.1083318103726169</v>
      </c>
      <c r="S416" s="16">
        <f t="shared" si="20"/>
        <v>6.025483295179452E-19</v>
      </c>
      <c r="T416">
        <f>(LOG10(B416)-O416)^2/$AM$17/$AM$17</f>
        <v>2.1894411176591431E-3</v>
      </c>
      <c r="U416">
        <f>(LOG10(H416)-P416)^2/$AM$21/$AM$21</f>
        <v>3.1042756146906859E-2</v>
      </c>
      <c r="V416">
        <f>SUM($AI$9*B416,$AJ$9*C416,$AK$9*D416,$AL$9*E416,$AM$9*F416,$AN$9*G416)</f>
        <v>8.4389442806691989E-4</v>
      </c>
      <c r="W416" s="16">
        <f>$AI$8*B416+$AJ$8*C416+$AK$8*D416+$AM$8*F416+$AN$8*G416</f>
        <v>-5.4336790617756691E-13</v>
      </c>
      <c r="X416" s="16">
        <f>(B416-$B$2)^2/$B$2/$B$2</f>
        <v>2.0502394595241381E-2</v>
      </c>
      <c r="Y416" s="16">
        <f>(C416-$C$2)^2/$C$2/$C$2</f>
        <v>7.2757860181756992E-2</v>
      </c>
      <c r="Z416" s="16">
        <f>(D416-$D$2)^2/$D$2/$D$2</f>
        <v>2.2634699544392744E-2</v>
      </c>
      <c r="AA416" s="16">
        <f>(E416-$E$2)^2/$E$2/$E$2</f>
        <v>0.14337095739561462</v>
      </c>
      <c r="AB416" s="16">
        <f>(F416-$F$2)^2/$F$2/$F$2</f>
        <v>2.5515052522585593E-2</v>
      </c>
      <c r="AC416" s="16">
        <f>(G416-$G$2)^2/$G$2/$G$2</f>
        <v>0.13485858389096664</v>
      </c>
      <c r="AD416" s="16">
        <f>(H416-$H$2)^2/$H$2/$H$2</f>
        <v>0.14337401980346029</v>
      </c>
      <c r="AE416" s="66">
        <f t="shared" si="21"/>
        <v>0.56301356793401824</v>
      </c>
      <c r="AF416" s="66"/>
      <c r="AG416" s="66"/>
    </row>
    <row r="417" spans="1:33" x14ac:dyDescent="0.25">
      <c r="A417">
        <v>416</v>
      </c>
      <c r="B417" s="49">
        <v>5.7366985700322605E-4</v>
      </c>
      <c r="C417" s="49">
        <v>7.5365143344050496E-9</v>
      </c>
      <c r="D417" s="49">
        <v>1.12883007082812E-3</v>
      </c>
      <c r="E417" s="49">
        <v>1.7091112866007599E-5</v>
      </c>
      <c r="F417" s="49">
        <v>8.5195789886673207E-6</v>
      </c>
      <c r="G417" s="49">
        <v>1.47802173160221E-6</v>
      </c>
      <c r="H417" s="49">
        <v>5.0321462235170097E-4</v>
      </c>
      <c r="I417" s="50"/>
      <c r="J417">
        <v>0.95473119217265601</v>
      </c>
      <c r="K417" s="49">
        <f t="shared" si="19"/>
        <v>7.1953453153128437E-9</v>
      </c>
      <c r="L417">
        <v>-8.1429483587717222</v>
      </c>
      <c r="M417">
        <v>4.65746209982535E-4</v>
      </c>
      <c r="N417">
        <v>0</v>
      </c>
      <c r="O417">
        <v>-3.6681301026257453</v>
      </c>
      <c r="P417">
        <v>-3.4093513936729245</v>
      </c>
      <c r="Q417">
        <f>(LOG10(K417)-L417)^2/$AM$20/$AM$20</f>
        <v>8.1254409520616607E-23</v>
      </c>
      <c r="R417" s="25">
        <f>(V417-M417)^2/$AM$18/$AM$18</f>
        <v>0.11972564467851754</v>
      </c>
      <c r="S417" s="16">
        <f t="shared" si="20"/>
        <v>5.4024875033926389E-22</v>
      </c>
      <c r="T417">
        <f>(LOG10(B417)-O417)^2/$AM$17/$AM$17</f>
        <v>4.5537881298385312E-2</v>
      </c>
      <c r="U417">
        <f>(LOG10(H417)-P417)^2/$AM$21/$AM$21</f>
        <v>3.0860605891299586E-3</v>
      </c>
      <c r="V417">
        <f>SUM($AI$9*B417,$AJ$9*C417,$AK$9*D417,$AL$9*E417,$AM$9*F417,$AN$9*G417)</f>
        <v>1.1473397140227225E-3</v>
      </c>
      <c r="W417" s="16">
        <f>$AI$8*B417+$AJ$8*C417+$AK$8*D417+$AM$8*F417+$AN$8*G417</f>
        <v>-1.6270276201289248E-14</v>
      </c>
      <c r="X417" s="16">
        <f>(B417-$B$2)^2/$B$2/$B$2</f>
        <v>2.7193359879772474E-2</v>
      </c>
      <c r="Y417" s="16">
        <f>(C417-$C$2)^2/$C$2/$C$2</f>
        <v>0.12974833541962427</v>
      </c>
      <c r="Z417" s="16">
        <f>(D417-$D$2)^2/$D$2/$D$2</f>
        <v>2.9563757098588776E-2</v>
      </c>
      <c r="AA417" s="16">
        <f>(E417-$E$2)^2/$E$2/$E$2</f>
        <v>0.34962526090061896</v>
      </c>
      <c r="AB417" s="16">
        <f>(F417-$F$2)^2/$F$2/$F$2</f>
        <v>1.8323646268681212E-2</v>
      </c>
      <c r="AC417" s="16">
        <f>(G417-$G$2)^2/$G$2/$G$2</f>
        <v>6.9439747032142757E-2</v>
      </c>
      <c r="AD417" s="16">
        <f>(H417-$H$2)^2/$H$2/$H$2</f>
        <v>0.34963945197452984</v>
      </c>
      <c r="AE417" s="66">
        <f t="shared" si="21"/>
        <v>0.97353355857395829</v>
      </c>
      <c r="AF417" s="66"/>
      <c r="AG417" s="66"/>
    </row>
    <row r="418" spans="1:33" x14ac:dyDescent="0.25">
      <c r="A418">
        <v>417</v>
      </c>
      <c r="B418" s="49">
        <v>3.83889465966743E-4</v>
      </c>
      <c r="C418" s="49">
        <v>3.3322422398048302E-9</v>
      </c>
      <c r="D418" s="49">
        <v>7.3941974126234399E-4</v>
      </c>
      <c r="E418" s="49">
        <v>4.9704671277890899E-6</v>
      </c>
      <c r="F418" s="49">
        <v>1.25168250598013E-5</v>
      </c>
      <c r="G418" s="49">
        <v>3.3288732763106701E-6</v>
      </c>
      <c r="H418" s="49">
        <v>1.46343183692173E-4</v>
      </c>
      <c r="I418" s="50"/>
      <c r="J418">
        <v>0.95657062171645302</v>
      </c>
      <c r="K418" s="49">
        <f t="shared" si="19"/>
        <v>3.1875250310399323E-9</v>
      </c>
      <c r="L418">
        <v>-8.4965463961291654</v>
      </c>
      <c r="M418">
        <v>4.1009230692227002E-4</v>
      </c>
      <c r="N418">
        <v>0</v>
      </c>
      <c r="O418">
        <v>-3.5310808710367101</v>
      </c>
      <c r="P418">
        <v>-3.7581225441512123</v>
      </c>
      <c r="Q418">
        <f>(LOG10(K418)-L418)^2/$AM$20/$AM$20</f>
        <v>8.2669600741034136E-23</v>
      </c>
      <c r="R418" s="25">
        <f>(V418-M418)^2/$AM$18/$AM$18</f>
        <v>3.2971727486034233E-2</v>
      </c>
      <c r="S418" s="16">
        <f t="shared" si="20"/>
        <v>4.7517667912443497E-19</v>
      </c>
      <c r="T418">
        <f>(LOG10(B418)-O418)^2/$AM$17/$AM$17</f>
        <v>3.3227769057585189E-3</v>
      </c>
      <c r="U418">
        <f>(LOG10(H418)-P418)^2/$AM$21/$AM$21</f>
        <v>1.4632521107590917E-3</v>
      </c>
      <c r="V418">
        <f>SUM($AI$9*B418,$AJ$9*C418,$AK$9*D418,$AL$9*E418,$AM$9*F418,$AN$9*G418)</f>
        <v>7.6777893241601744E-4</v>
      </c>
      <c r="W418" s="16">
        <f>$AI$8*B418+$AJ$8*C418+$AK$8*D418+$AM$8*F418+$AN$8*G418</f>
        <v>-4.8253142153747161E-13</v>
      </c>
      <c r="X418" s="16">
        <f>(B418-$B$2)^2/$B$2/$B$2</f>
        <v>4.8605832201566723E-2</v>
      </c>
      <c r="Y418" s="16">
        <f>(C418-$C$2)^2/$C$2/$C$2</f>
        <v>0.15887391646680132</v>
      </c>
      <c r="Z418" s="16">
        <f>(D418-$D$2)^2/$D$2/$D$2</f>
        <v>5.3982400241322413E-2</v>
      </c>
      <c r="AA418" s="16">
        <f>(E418-$E$2)^2/$E$2/$E$2</f>
        <v>0.28860310960104346</v>
      </c>
      <c r="AB418" s="16">
        <f>(F418-$F$2)^2/$F$2/$F$2</f>
        <v>7.3066249769458649E-2</v>
      </c>
      <c r="AC418" s="16">
        <f>(G418-$G$2)^2/$G$2/$G$2</f>
        <v>0.43395090810631887</v>
      </c>
      <c r="AD418" s="16">
        <f>(H418-$H$2)^2/$H$2/$H$2</f>
        <v>0.2886080810256586</v>
      </c>
      <c r="AE418" s="66">
        <f t="shared" si="21"/>
        <v>1.34569049741217</v>
      </c>
      <c r="AF418" s="66"/>
      <c r="AG418" s="66"/>
    </row>
    <row r="419" spans="1:33" x14ac:dyDescent="0.25">
      <c r="A419">
        <v>418</v>
      </c>
      <c r="B419" s="49">
        <v>7.5016618430359498E-4</v>
      </c>
      <c r="C419" s="49">
        <v>1.28756918593267E-8</v>
      </c>
      <c r="D419" s="49">
        <v>1.48624749017464E-3</v>
      </c>
      <c r="E419" s="49">
        <v>3.8302696096473899E-5</v>
      </c>
      <c r="F419" s="49">
        <v>6.6146920534731596E-6</v>
      </c>
      <c r="G419" s="49">
        <v>8.68364831790304E-7</v>
      </c>
      <c r="H419" s="49">
        <v>1.12776707994108E-3</v>
      </c>
      <c r="I419" s="50"/>
      <c r="J419">
        <v>0.95309921232797401</v>
      </c>
      <c r="K419" s="49">
        <f t="shared" si="19"/>
        <v>1.2271811769301986E-8</v>
      </c>
      <c r="L419">
        <v>-7.9110913149009106</v>
      </c>
      <c r="M419">
        <v>5.4841371164262502E-4</v>
      </c>
      <c r="N419">
        <v>0</v>
      </c>
      <c r="O419">
        <v>-3.3836296290354668</v>
      </c>
      <c r="P419">
        <v>-3.6794744437067997</v>
      </c>
      <c r="Q419">
        <f>(LOG10(K419)-L419)^2/$AM$20/$AM$20</f>
        <v>5.492365545952868E-21</v>
      </c>
      <c r="R419" s="25">
        <f>(V419-M419)^2/$AM$18/$AM$18</f>
        <v>0.23352639315548532</v>
      </c>
      <c r="S419" s="16">
        <f t="shared" si="20"/>
        <v>5.4880000379970359E-17</v>
      </c>
      <c r="T419">
        <f>(LOG10(B419)-O419)^2/$AM$17/$AM$17</f>
        <v>1.6742692377729133E-2</v>
      </c>
      <c r="U419">
        <f>(LOG10(H419)-P419)^2/$AM$21/$AM$21</f>
        <v>0.13384397504938744</v>
      </c>
      <c r="V419">
        <f>SUM($AI$9*B419,$AJ$9*C419,$AK$9*D419,$AL$9*E419,$AM$9*F419,$AN$9*G419)</f>
        <v>1.5003323634215173E-3</v>
      </c>
      <c r="W419" s="16">
        <f>$AI$8*B419+$AJ$8*C419+$AK$8*D419+$AM$8*F419+$AN$8*G419</f>
        <v>5.1856725876385095E-12</v>
      </c>
      <c r="X419" s="16">
        <f>(B419-$B$2)^2/$B$2/$B$2</f>
        <v>0.27384355651252112</v>
      </c>
      <c r="Y419" s="16">
        <f>(C419-$C$2)^2/$C$2/$C$2</f>
        <v>1.7525310446386859</v>
      </c>
      <c r="Z419" s="16">
        <f>(D419-$D$2)^2/$D$2/$D$2</f>
        <v>0.29485841385170775</v>
      </c>
      <c r="AA419" s="16">
        <f>(E419-$E$2)^2/$E$2/$E$2</f>
        <v>6.5855073067453889</v>
      </c>
      <c r="AB419" s="16">
        <f>(F419-$F$2)^2/$F$2/$F$2</f>
        <v>0.10803583556000443</v>
      </c>
      <c r="AC419" s="16">
        <f>(G419-$G$2)^2/$G$2/$G$2</f>
        <v>0.32183056242359886</v>
      </c>
      <c r="AD419" s="16">
        <f>(H419-$H$2)^2/$H$2/$H$2</f>
        <v>6.5859470365682835</v>
      </c>
      <c r="AE419" s="66">
        <f t="shared" si="21"/>
        <v>15.922553756300191</v>
      </c>
      <c r="AF419" s="66"/>
      <c r="AG419" s="66"/>
    </row>
    <row r="420" spans="1:33" x14ac:dyDescent="0.25">
      <c r="A420">
        <v>419</v>
      </c>
      <c r="B420" s="49">
        <v>5.0955326863810096E-4</v>
      </c>
      <c r="C420" s="49">
        <v>5.9364304960553801E-9</v>
      </c>
      <c r="D420" s="49">
        <v>9.9816389702995709E-4</v>
      </c>
      <c r="E420" s="49">
        <v>1.1920596668574699E-5</v>
      </c>
      <c r="F420" s="49">
        <v>9.5373906068741401E-6</v>
      </c>
      <c r="G420" s="49">
        <v>1.8737859027954E-6</v>
      </c>
      <c r="H420" s="49">
        <v>3.5097672482051402E-4</v>
      </c>
      <c r="I420" s="50"/>
      <c r="J420">
        <v>0.95534330438929105</v>
      </c>
      <c r="K420" s="49">
        <f t="shared" si="19"/>
        <v>5.6713291263789054E-9</v>
      </c>
      <c r="L420">
        <v>-8.2463151483920409</v>
      </c>
      <c r="M420">
        <v>8.7954388822563697E-5</v>
      </c>
      <c r="N420">
        <v>0</v>
      </c>
      <c r="O420">
        <v>-3.4985332007415377</v>
      </c>
      <c r="P420">
        <v>-3.4339951730157092</v>
      </c>
      <c r="Q420">
        <f>(LOG10(K420)-L420)^2/$AM$20/$AM$20</f>
        <v>5.9229431979507683E-23</v>
      </c>
      <c r="R420" s="25">
        <f>(V420-M420)^2/$AM$18/$AM$18</f>
        <v>0.22344857490990019</v>
      </c>
      <c r="S420" s="16">
        <f t="shared" si="20"/>
        <v>1.865252459994198E-16</v>
      </c>
      <c r="T420">
        <f>(LOG10(B420)-O420)^2/$AM$17/$AM$17</f>
        <v>1.0580466843719421E-2</v>
      </c>
      <c r="U420">
        <f>(LOG10(H420)-P420)^2/$AM$21/$AM$21</f>
        <v>1.0739705417016648E-4</v>
      </c>
      <c r="V420">
        <f>SUM($AI$9*B420,$AJ$9*C420,$AK$9*D420,$AL$9*E420,$AM$9*F420,$AN$9*G420)</f>
        <v>1.0191065277160047E-3</v>
      </c>
      <c r="W420" s="16">
        <f>$AI$8*B420+$AJ$8*C420+$AK$8*D420+$AM$8*F420+$AN$8*G420</f>
        <v>9.5601972019261042E-12</v>
      </c>
      <c r="X420" s="16">
        <f>(B420-$B$2)^2/$B$2/$B$2</f>
        <v>1.2046329005112198E-3</v>
      </c>
      <c r="Y420" s="16">
        <f>(C420-$C$2)^2/$C$2/$C$2</f>
        <v>5.1007399915118257E-3</v>
      </c>
      <c r="Z420" s="16">
        <f>(D420-$D$2)^2/$D$2/$D$2</f>
        <v>1.3165799922884339E-3</v>
      </c>
      <c r="AA420" s="16">
        <f>(E420-$E$2)^2/$E$2/$E$2</f>
        <v>1.2074334530772146E-2</v>
      </c>
      <c r="AB420" s="16">
        <f>(F420-$F$2)^2/$F$2/$F$2</f>
        <v>1.0284326617184122E-3</v>
      </c>
      <c r="AC420" s="16">
        <f>(G420-$G$2)^2/$G$2/$G$2</f>
        <v>4.3967871781328037E-3</v>
      </c>
      <c r="AD420" s="16">
        <f>(H420-$H$2)^2/$H$2/$H$2</f>
        <v>1.2074720897863099E-2</v>
      </c>
      <c r="AE420" s="66">
        <f t="shared" si="21"/>
        <v>3.7196228152797939E-2</v>
      </c>
      <c r="AF420" s="66"/>
      <c r="AG420" s="66"/>
    </row>
    <row r="421" spans="1:33" x14ac:dyDescent="0.25">
      <c r="A421">
        <v>420</v>
      </c>
      <c r="B421" s="49">
        <v>5.1777641451700304E-4</v>
      </c>
      <c r="C421" s="49">
        <v>6.1314448192846001E-9</v>
      </c>
      <c r="D421" s="49">
        <v>1.01495886039717E-3</v>
      </c>
      <c r="E421" s="49">
        <v>1.2517126214061299E-5</v>
      </c>
      <c r="F421" s="49">
        <v>9.3927875901242396E-6</v>
      </c>
      <c r="G421" s="49">
        <v>1.81451575431998E-6</v>
      </c>
      <c r="H421" s="49">
        <v>3.6854055510032301E-4</v>
      </c>
      <c r="I421" s="50"/>
      <c r="J421">
        <v>0.95526423559578799</v>
      </c>
      <c r="K421" s="49">
        <f t="shared" si="19"/>
        <v>5.8571499483916579E-9</v>
      </c>
      <c r="L421">
        <v>-8.2323136574162277</v>
      </c>
      <c r="M421">
        <v>9.4002576055188995E-4</v>
      </c>
      <c r="N421">
        <v>0</v>
      </c>
      <c r="O421">
        <v>-3.317514172011033</v>
      </c>
      <c r="P421">
        <v>-3.2400178052026085</v>
      </c>
      <c r="Q421">
        <f>(LOG10(K421)-L421)^2/$AM$20/$AM$20</f>
        <v>1.5148338514211017E-21</v>
      </c>
      <c r="R421" s="25">
        <f>(V421-M421)^2/$AM$18/$AM$18</f>
        <v>2.3517389734462706E-3</v>
      </c>
      <c r="S421" s="16">
        <f t="shared" si="20"/>
        <v>1.7075346756513021E-16</v>
      </c>
      <c r="T421">
        <f>(LOG10(B421)-O421)^2/$AM$17/$AM$17</f>
        <v>2.5053248194034953E-4</v>
      </c>
      <c r="U421">
        <f>(LOG10(H421)-P421)^2/$AM$21/$AM$21</f>
        <v>9.360263462654346E-3</v>
      </c>
      <c r="V421">
        <f>SUM($AI$9*B421,$AJ$9*C421,$AK$9*D421,$AL$9*E421,$AM$9*F421,$AN$9*G421)</f>
        <v>1.0355528198869191E-3</v>
      </c>
      <c r="W421" s="16">
        <f>$AI$8*B421+$AJ$8*C421+$AK$8*D421+$AM$8*F421+$AN$8*G421</f>
        <v>9.1470869191734365E-12</v>
      </c>
      <c r="X421" s="16">
        <f>(B421-$B$2)^2/$B$2/$B$2</f>
        <v>2.6425651589222989E-3</v>
      </c>
      <c r="Y421" s="16">
        <f>(C421-$C$2)^2/$C$2/$C$2</f>
        <v>1.1366984336215564E-2</v>
      </c>
      <c r="Z421" s="16">
        <f>(D421-$D$2)^2/$D$2/$D$2</f>
        <v>2.8859550919869397E-3</v>
      </c>
      <c r="AA421" s="16">
        <f>(E421-$E$2)^2/$E$2/$E$2</f>
        <v>2.7365088876900312E-2</v>
      </c>
      <c r="AB421" s="16">
        <f>(F421-$F$2)^2/$F$2/$F$2</f>
        <v>2.1850630776185406E-3</v>
      </c>
      <c r="AC421" s="16">
        <f>(G421-$G$2)^2/$G$2/$G$2</f>
        <v>9.185706097187803E-3</v>
      </c>
      <c r="AD421" s="16">
        <f>(H421-$H$2)^2/$H$2/$H$2</f>
        <v>2.7365993713951181E-2</v>
      </c>
      <c r="AE421" s="66">
        <f t="shared" si="21"/>
        <v>8.2997356352782631E-2</v>
      </c>
      <c r="AF421" s="66"/>
      <c r="AG421" s="66"/>
    </row>
    <row r="422" spans="1:33" x14ac:dyDescent="0.25">
      <c r="A422">
        <v>421</v>
      </c>
      <c r="B422" s="49">
        <v>5.6955503597415304E-4</v>
      </c>
      <c r="C422" s="49">
        <v>7.4283560640744001E-9</v>
      </c>
      <c r="D422" s="49">
        <v>1.12046202570653E-3</v>
      </c>
      <c r="E422" s="49">
        <v>1.67224267654911E-5</v>
      </c>
      <c r="F422" s="49">
        <v>8.5780307598026401E-6</v>
      </c>
      <c r="G422" s="49">
        <v>1.4994086597796701E-6</v>
      </c>
      <c r="H422" s="49">
        <v>4.9235918766985301E-4</v>
      </c>
      <c r="I422" s="50"/>
      <c r="J422">
        <v>0.95477017020367205</v>
      </c>
      <c r="K422" s="49">
        <f t="shared" si="19"/>
        <v>7.0923727836297942E-9</v>
      </c>
      <c r="L422">
        <v>-8.1492084454118903</v>
      </c>
      <c r="M422">
        <v>7.46038343192733E-4</v>
      </c>
      <c r="N422">
        <v>0</v>
      </c>
      <c r="O422">
        <v>-2.9633487621834065</v>
      </c>
      <c r="P422">
        <v>-3.4524872484505815</v>
      </c>
      <c r="Q422">
        <f>(LOG10(K422)-L422)^2/$AM$20/$AM$20</f>
        <v>9.8460556858118796E-23</v>
      </c>
      <c r="R422" s="25">
        <f>(V422-M422)^2/$AM$18/$AM$18</f>
        <v>3.981804257648551E-2</v>
      </c>
      <c r="S422" s="16">
        <f t="shared" si="20"/>
        <v>3.9842340600401827E-17</v>
      </c>
      <c r="T422">
        <f>(LOG10(B422)-O422)^2/$AM$17/$AM$17</f>
        <v>1.9756486931749456E-2</v>
      </c>
      <c r="U422">
        <f>(LOG10(H422)-P422)^2/$AM$21/$AM$21</f>
        <v>5.2395371889910163E-3</v>
      </c>
      <c r="V422">
        <f>SUM($AI$9*B422,$AJ$9*C422,$AK$9*D422,$AL$9*E422,$AM$9*F422,$AN$9*G422)</f>
        <v>1.1391100675298509E-3</v>
      </c>
      <c r="W422" s="16">
        <f>$AI$8*B422+$AJ$8*C422+$AK$8*D422+$AM$8*F422+$AN$8*G422</f>
        <v>4.4184552610835492E-12</v>
      </c>
      <c r="X422" s="16">
        <f>(B422-$B$2)^2/$B$2/$B$2</f>
        <v>2.4507421919360783E-2</v>
      </c>
      <c r="Y422" s="16">
        <f>(C422-$C$2)^2/$C$2/$C$2</f>
        <v>0.11606649429834152</v>
      </c>
      <c r="Z422" s="16">
        <f>(D422-$D$2)^2/$D$2/$D$2</f>
        <v>2.6651710393475674E-2</v>
      </c>
      <c r="AA422" s="16">
        <f>(E422-$E$2)^2/$E$2/$E$2</f>
        <v>0.31020907893915245</v>
      </c>
      <c r="AB422" s="16">
        <f>(F422-$F$2)^2/$F$2/$F$2</f>
        <v>1.6752826270525462E-2</v>
      </c>
      <c r="AC422" s="16">
        <f>(G422-$G$2)^2/$G$2/$G$2</f>
        <v>6.3936813853056315E-2</v>
      </c>
      <c r="AD422" s="16">
        <f>(H422-$H$2)^2/$H$2/$H$2</f>
        <v>0.31022149362175472</v>
      </c>
      <c r="AE422" s="66">
        <f t="shared" si="21"/>
        <v>0.86834583929566689</v>
      </c>
      <c r="AF422" s="66"/>
      <c r="AG422" s="66"/>
    </row>
    <row r="423" spans="1:33" x14ac:dyDescent="0.25">
      <c r="A423">
        <v>422</v>
      </c>
      <c r="B423" s="49">
        <v>4.3881558277987802E-4</v>
      </c>
      <c r="C423" s="49">
        <v>4.3834422136615998E-9</v>
      </c>
      <c r="D423" s="49">
        <v>8.5309226042114402E-4</v>
      </c>
      <c r="E423" s="49">
        <v>7.5344811873553304E-6</v>
      </c>
      <c r="F423" s="49">
        <v>1.1004805027080299E-5</v>
      </c>
      <c r="G423" s="49">
        <v>2.5336790789543102E-6</v>
      </c>
      <c r="H423" s="49">
        <v>2.21835392173432E-4</v>
      </c>
      <c r="I423" s="50"/>
      <c r="J423">
        <v>0.95603002452987895</v>
      </c>
      <c r="K423" s="49">
        <f t="shared" si="19"/>
        <v>4.1907023670522063E-9</v>
      </c>
      <c r="L423">
        <v>-8.3777131826708473</v>
      </c>
      <c r="M423">
        <v>6.3325363369875402E-4</v>
      </c>
      <c r="N423">
        <v>0</v>
      </c>
      <c r="O423">
        <v>-3.4400657732932576</v>
      </c>
      <c r="P423">
        <v>-3.6323112666889408</v>
      </c>
      <c r="Q423">
        <f>(LOG10(K423)-L423)^2/$AM$20/$AM$20</f>
        <v>5.2050775575005039E-22</v>
      </c>
      <c r="R423" s="25">
        <f>(V423-M423)^2/$AM$18/$AM$18</f>
        <v>1.539071688296877E-2</v>
      </c>
      <c r="S423" s="16">
        <f t="shared" si="20"/>
        <v>6.2249664873441999E-19</v>
      </c>
      <c r="T423">
        <f>(LOG10(B423)-O423)^2/$AM$17/$AM$17</f>
        <v>1.6952906465007537E-3</v>
      </c>
      <c r="U423">
        <f>(LOG10(H423)-P423)^2/$AM$21/$AM$21</f>
        <v>1.1726613148483281E-4</v>
      </c>
      <c r="V423">
        <f>SUM($AI$9*B423,$AJ$9*C423,$AK$9*D423,$AL$9*E423,$AM$9*F423,$AN$9*G423)</f>
        <v>8.7763116611204526E-4</v>
      </c>
      <c r="W423" s="16">
        <f>$AI$8*B423+$AJ$8*C423+$AK$8*D423+$AM$8*F423+$AN$8*G423</f>
        <v>-5.5228919768529399E-13</v>
      </c>
      <c r="X423" s="16">
        <f>(B423-$B$2)^2/$B$2/$B$2</f>
        <v>1.1866478253085263E-2</v>
      </c>
      <c r="Y423" s="16">
        <f>(C423-$C$2)^2/$C$2/$C$2</f>
        <v>4.3625476879387642E-2</v>
      </c>
      <c r="Z423" s="16">
        <f>(D423-$D$2)^2/$D$2/$D$2</f>
        <v>1.3070743032973925E-2</v>
      </c>
      <c r="AA423" s="16">
        <f>(E423-$E$2)^2/$E$2/$E$2</f>
        <v>8.9097436915116859E-2</v>
      </c>
      <c r="AB423" s="16">
        <f>(F423-$F$2)^2/$F$2/$F$2</f>
        <v>1.3655274969586979E-2</v>
      </c>
      <c r="AC423" s="16">
        <f>(G423-$G$2)^2/$G$2/$G$2</f>
        <v>6.8911991180928653E-2</v>
      </c>
      <c r="AD423" s="16">
        <f>(H423-$H$2)^2/$H$2/$H$2</f>
        <v>8.9099512269980419E-2</v>
      </c>
      <c r="AE423" s="66">
        <f t="shared" si="21"/>
        <v>0.32932691350105975</v>
      </c>
      <c r="AF423" s="66"/>
      <c r="AG423" s="66"/>
    </row>
    <row r="424" spans="1:33" x14ac:dyDescent="0.25">
      <c r="A424">
        <v>423</v>
      </c>
      <c r="B424" s="49">
        <v>4.06027570743864E-4</v>
      </c>
      <c r="C424" s="49">
        <v>3.7396111252872604E-9</v>
      </c>
      <c r="D424" s="49">
        <v>7.8537473054344402E-4</v>
      </c>
      <c r="E424" s="49">
        <v>5.9218822149593301E-6</v>
      </c>
      <c r="F424" s="49">
        <v>1.18582159232072E-5</v>
      </c>
      <c r="G424" s="49">
        <v>2.9677192327735002E-6</v>
      </c>
      <c r="H424" s="49">
        <v>1.7435561525009399E-4</v>
      </c>
      <c r="I424" s="50"/>
      <c r="J424">
        <v>0.95635203961775495</v>
      </c>
      <c r="K424" s="49">
        <f t="shared" si="19"/>
        <v>3.5763847270457193E-9</v>
      </c>
      <c r="L424">
        <v>-8.4465557684463342</v>
      </c>
      <c r="M424">
        <v>1.04265843033559E-3</v>
      </c>
      <c r="N424">
        <v>0</v>
      </c>
      <c r="O424">
        <v>-3.1944365133925063</v>
      </c>
      <c r="P424">
        <v>-3.5485111683358643</v>
      </c>
      <c r="Q424">
        <f>(LOG10(K424)-L424)^2/$AM$20/$AM$20</f>
        <v>3.1744046816019395E-24</v>
      </c>
      <c r="R424" s="25">
        <f>(V424-M424)^2/$AM$18/$AM$18</f>
        <v>1.3704629233859154E-2</v>
      </c>
      <c r="S424" s="16">
        <f t="shared" si="20"/>
        <v>5.5988575288870485E-19</v>
      </c>
      <c r="T424">
        <f>(LOG10(B424)-O424)^2/$AM$17/$AM$17</f>
        <v>9.7030342589999978E-3</v>
      </c>
      <c r="U424">
        <f>(LOG10(H424)-P424)^2/$AM$21/$AM$21</f>
        <v>1.1030554459746053E-2</v>
      </c>
      <c r="V424">
        <f>SUM($AI$9*B424,$AJ$9*C424,$AK$9*D424,$AL$9*E424,$AM$9*F424,$AN$9*G424)</f>
        <v>8.1205514201150662E-4</v>
      </c>
      <c r="W424" s="16">
        <f>$AI$8*B424+$AJ$8*C424+$AK$8*D424+$AM$8*F424+$AN$8*G424</f>
        <v>-5.2377859722927333E-13</v>
      </c>
      <c r="X424" s="16">
        <f>(B424-$B$2)^2/$B$2/$B$2</f>
        <v>3.080491129934668E-2</v>
      </c>
      <c r="Y424" s="16">
        <f>(C424-$C$2)^2/$C$2/$C$2</f>
        <v>0.10566863033459389</v>
      </c>
      <c r="Z424" s="16">
        <f>(D424-$D$2)^2/$D$2/$D$2</f>
        <v>3.4088634167049173E-2</v>
      </c>
      <c r="AA424" s="16">
        <f>(E424-$E$2)^2/$E$2/$E$2</f>
        <v>0.20127349452126361</v>
      </c>
      <c r="AB424" s="16">
        <f>(F424-$F$2)^2/$F$2/$F$2</f>
        <v>4.139872344836322E-2</v>
      </c>
      <c r="AC424" s="16">
        <f>(G424-$G$2)^2/$G$2/$G$2</f>
        <v>0.22923937250277746</v>
      </c>
      <c r="AD424" s="16">
        <f>(H424-$H$2)^2/$H$2/$H$2</f>
        <v>0.20127743768785025</v>
      </c>
      <c r="AE424" s="66">
        <f t="shared" si="21"/>
        <v>0.84375120396124426</v>
      </c>
      <c r="AF424" s="66"/>
      <c r="AG424" s="66"/>
    </row>
    <row r="425" spans="1:33" x14ac:dyDescent="0.25">
      <c r="A425">
        <v>424</v>
      </c>
      <c r="B425" s="49">
        <v>3.18555624546686E-4</v>
      </c>
      <c r="C425" s="49">
        <v>2.2589232647730401E-9</v>
      </c>
      <c r="D425" s="49">
        <v>6.0222184678604504E-4</v>
      </c>
      <c r="E425" s="49">
        <v>2.74827360577877E-6</v>
      </c>
      <c r="F425" s="49">
        <v>1.4994149367131999E-5</v>
      </c>
      <c r="G425" s="49">
        <v>4.9033561633709096E-6</v>
      </c>
      <c r="H425" s="49">
        <v>8.0915678981169703E-5</v>
      </c>
      <c r="I425" s="50"/>
      <c r="J425">
        <v>0.957219777438435</v>
      </c>
      <c r="K425" s="49">
        <f t="shared" si="19"/>
        <v>2.1622860247565524E-9</v>
      </c>
      <c r="L425">
        <v>-8.6650868586470491</v>
      </c>
      <c r="M425">
        <v>4.8256340619702099E-4</v>
      </c>
      <c r="N425">
        <v>0</v>
      </c>
      <c r="O425">
        <v>-3.3042054176878461</v>
      </c>
      <c r="P425">
        <v>-3.5484157281150823</v>
      </c>
      <c r="Q425">
        <f>(LOG10(K425)-L425)^2/$AM$20/$AM$20</f>
        <v>5.8771480474656518E-22</v>
      </c>
      <c r="R425" s="25">
        <f>(V425-M425)^2/$AM$18/$AM$18</f>
        <v>6.1554833193184569E-3</v>
      </c>
      <c r="S425" s="16">
        <f t="shared" si="20"/>
        <v>8.1849678728325613E-17</v>
      </c>
      <c r="T425">
        <f>(LOG10(B425)-O425)^2/$AM$17/$AM$17</f>
        <v>9.2745860688510009E-3</v>
      </c>
      <c r="U425">
        <f>(LOG10(H425)-P425)^2/$AM$21/$AM$21</f>
        <v>7.3862082515452232E-2</v>
      </c>
      <c r="V425">
        <f>SUM($AI$9*B425,$AJ$9*C425,$AK$9*D425,$AL$9*E425,$AM$9*F425,$AN$9*G425)</f>
        <v>6.3711124276041517E-4</v>
      </c>
      <c r="W425" s="16">
        <f>$AI$8*B425+$AJ$8*C425+$AK$8*D425+$AM$8*F425+$AN$8*G425</f>
        <v>6.3329568589150795E-12</v>
      </c>
      <c r="X425" s="16">
        <f>(B425-$B$2)^2/$B$2/$B$2</f>
        <v>0.12470457590152993</v>
      </c>
      <c r="Y425" s="16">
        <f>(C425-$C$2)^2/$C$2/$C$2</f>
        <v>0.35082494864271924</v>
      </c>
      <c r="Z425" s="16">
        <f>(D425-$D$2)^2/$D$2/$D$2</f>
        <v>0.14045910327352426</v>
      </c>
      <c r="AA425" s="16">
        <f>(E425-$E$2)^2/$E$2/$E$2</f>
        <v>0.55371199761686807</v>
      </c>
      <c r="AB425" s="16">
        <f>(F425-$F$2)^2/$F$2/$F$2</f>
        <v>0.27219845126503861</v>
      </c>
      <c r="AC425" s="16">
        <f>(G425-$G$2)^2/$G$2/$G$2</f>
        <v>2.0831179462504563</v>
      </c>
      <c r="AD425" s="16">
        <f>(H425-$H$2)^2/$H$2/$H$2</f>
        <v>0.55371806481854924</v>
      </c>
      <c r="AE425" s="66">
        <f t="shared" si="21"/>
        <v>4.0787350877686857</v>
      </c>
      <c r="AF425" s="66"/>
      <c r="AG425" s="66"/>
    </row>
    <row r="426" spans="1:33" x14ac:dyDescent="0.25">
      <c r="A426">
        <v>425</v>
      </c>
      <c r="B426" s="49">
        <v>4.9564018627016096E-4</v>
      </c>
      <c r="C426" s="49">
        <v>5.6133328128511001E-9</v>
      </c>
      <c r="D426" s="49">
        <v>9.6971903156727903E-4</v>
      </c>
      <c r="E426" s="49">
        <v>1.0953898344668101E-5</v>
      </c>
      <c r="F426" s="49">
        <v>9.7929604269785597E-6</v>
      </c>
      <c r="G426" s="49">
        <v>1.9810339087763501E-6</v>
      </c>
      <c r="H426" s="49">
        <v>3.22513923998315E-4</v>
      </c>
      <c r="I426" s="50"/>
      <c r="J426">
        <v>0.95547745428021202</v>
      </c>
      <c r="K426" s="49">
        <f t="shared" si="19"/>
        <v>5.3634129460505508E-9</v>
      </c>
      <c r="L426">
        <v>-8.2705587640404055</v>
      </c>
      <c r="M426">
        <v>6.7425632026538E-4</v>
      </c>
      <c r="N426">
        <v>0</v>
      </c>
      <c r="O426">
        <v>-3.3566610511990733</v>
      </c>
      <c r="P426">
        <v>-3.5692420041865511</v>
      </c>
      <c r="Q426">
        <f>(LOG10(K426)-L426)^2/$AM$20/$AM$20</f>
        <v>2.3011704482881996E-23</v>
      </c>
      <c r="R426" s="25">
        <f>(V426-M426)^2/$AM$18/$AM$18</f>
        <v>2.5901250129773085E-2</v>
      </c>
      <c r="S426" s="16">
        <f t="shared" si="20"/>
        <v>4.2599431337301583E-19</v>
      </c>
      <c r="T426">
        <f>(LOG10(B426)-O426)^2/$AM$17/$AM$17</f>
        <v>6.7152406438311858E-4</v>
      </c>
      <c r="U426">
        <f>(LOG10(H426)-P426)^2/$AM$21/$AM$21</f>
        <v>1.5128394418081463E-3</v>
      </c>
      <c r="V426">
        <f>SUM($AI$9*B426,$AJ$9*C426,$AK$9*D426,$AL$9*E426,$AM$9*F426,$AN$9*G426)</f>
        <v>9.9128037299719952E-4</v>
      </c>
      <c r="W426" s="16">
        <f>$AI$8*B426+$AJ$8*C426+$AK$8*D426+$AM$8*F426+$AN$8*G426</f>
        <v>-4.5687767898287368E-13</v>
      </c>
      <c r="X426" s="16">
        <f>(B426-$B$2)^2/$B$2/$B$2</f>
        <v>4.1675705303498781E-5</v>
      </c>
      <c r="Y426" s="16">
        <f>(C426-$C$2)^2/$C$2/$C$2</f>
        <v>1.7177026277093984E-4</v>
      </c>
      <c r="Z426" s="16">
        <f>(D426-$D$2)^2/$D$2/$D$2</f>
        <v>4.560984337605718E-5</v>
      </c>
      <c r="AA426" s="16">
        <f>(E426-$E$2)^2/$E$2/$E$2</f>
        <v>3.9511587395240597E-4</v>
      </c>
      <c r="AB426" s="16">
        <f>(F426-$F$2)^2/$F$2/$F$2</f>
        <v>3.7600351182670115E-5</v>
      </c>
      <c r="AC426" s="16">
        <f>(G426-$G$2)^2/$G$2/$G$2</f>
        <v>1.6557245738798828E-4</v>
      </c>
      <c r="AD426" s="16">
        <f>(H426-$H$2)^2/$H$2/$H$2</f>
        <v>3.9512782039997148E-4</v>
      </c>
      <c r="AE426" s="66">
        <f t="shared" si="21"/>
        <v>1.2524723143735317E-3</v>
      </c>
      <c r="AF426" s="66"/>
      <c r="AG426" s="66"/>
    </row>
    <row r="427" spans="1:33" x14ac:dyDescent="0.25">
      <c r="A427">
        <v>426</v>
      </c>
      <c r="B427" s="49">
        <v>3.4106949749292597E-4</v>
      </c>
      <c r="C427" s="49">
        <v>2.60701056118186E-9</v>
      </c>
      <c r="D427" s="49">
        <v>6.4982420973516805E-4</v>
      </c>
      <c r="E427" s="49">
        <v>3.4207581558024399E-6</v>
      </c>
      <c r="F427" s="49">
        <v>1.4033282773214199E-5</v>
      </c>
      <c r="G427" s="49">
        <v>4.2508194331444603E-6</v>
      </c>
      <c r="H427" s="49">
        <v>1.00715420557102E-4</v>
      </c>
      <c r="I427" s="50"/>
      <c r="J427">
        <v>0.95699556183186796</v>
      </c>
      <c r="K427" s="49">
        <f t="shared" si="19"/>
        <v>2.4948975366998475E-9</v>
      </c>
      <c r="L427">
        <v>-8.6029472857244453</v>
      </c>
      <c r="M427">
        <v>6.1749357962471302E-4</v>
      </c>
      <c r="N427">
        <v>0</v>
      </c>
      <c r="O427">
        <v>-3.3245842780453696</v>
      </c>
      <c r="P427">
        <v>-3.5124954607823158</v>
      </c>
      <c r="Q427">
        <f>(LOG10(K427)-L427)^2/$AM$20/$AM$20</f>
        <v>6.6210582068031048E-22</v>
      </c>
      <c r="R427" s="25">
        <f>(V427-M427)^2/$AM$18/$AM$18</f>
        <v>1.0769899767243177E-3</v>
      </c>
      <c r="S427" s="16">
        <f t="shared" si="20"/>
        <v>1.0820969519065206E-16</v>
      </c>
      <c r="T427">
        <f>(LOG10(B427)-O427)^2/$AM$17/$AM$17</f>
        <v>5.0817537198247723E-3</v>
      </c>
      <c r="U427">
        <f>(LOG10(H427)-P427)^2/$AM$21/$AM$21</f>
        <v>5.8662915348463206E-2</v>
      </c>
      <c r="V427">
        <f>SUM($AI$9*B427,$AJ$9*C427,$AK$9*D427,$AL$9*E427,$AM$9*F427,$AN$9*G427)</f>
        <v>6.8213898770417961E-4</v>
      </c>
      <c r="W427" s="16">
        <f>$AI$8*B427+$AJ$8*C427+$AK$8*D427+$AM$8*F427+$AN$8*G427</f>
        <v>7.2816722422407556E-12</v>
      </c>
      <c r="X427" s="16">
        <f>(B427-$B$2)^2/$B$2/$B$2</f>
        <v>9.4506001725988303E-2</v>
      </c>
      <c r="Y427" s="16">
        <f>(C427-$C$2)^2/$C$2/$C$2</f>
        <v>0.28035039330973627</v>
      </c>
      <c r="Z427" s="16">
        <f>(D427-$D$2)^2/$D$2/$D$2</f>
        <v>0.1058580868188662</v>
      </c>
      <c r="AA427" s="16">
        <f>(E427-$E$2)^2/$E$2/$E$2</f>
        <v>0.46444999858255148</v>
      </c>
      <c r="AB427" s="16">
        <f>(F427-$F$2)^2/$F$2/$F$2</f>
        <v>0.17995410167341919</v>
      </c>
      <c r="AC427" s="16">
        <f>(G427-$G$2)^2/$G$2/$G$2</f>
        <v>1.2502538420607672</v>
      </c>
      <c r="AD427" s="16">
        <f>(H427-$H$2)^2/$H$2/$H$2</f>
        <v>0.46445603166070026</v>
      </c>
      <c r="AE427" s="66">
        <f t="shared" si="21"/>
        <v>2.8398284558320288</v>
      </c>
      <c r="AF427" s="66"/>
      <c r="AG427" s="66"/>
    </row>
    <row r="428" spans="1:33" x14ac:dyDescent="0.25">
      <c r="A428">
        <v>427</v>
      </c>
      <c r="B428" s="49">
        <v>5.3327549081741801E-4</v>
      </c>
      <c r="C428" s="49">
        <v>6.5071825296944897E-9</v>
      </c>
      <c r="D428" s="49">
        <v>1.0465824742389E-3</v>
      </c>
      <c r="E428" s="49">
        <v>1.36934965308215E-5</v>
      </c>
      <c r="F428" s="49">
        <v>9.1323427644678708E-6</v>
      </c>
      <c r="G428" s="49">
        <v>1.7103209102346701E-6</v>
      </c>
      <c r="H428" s="49">
        <v>4.03176894333918E-4</v>
      </c>
      <c r="I428" s="50"/>
      <c r="J428">
        <v>0.95511565275296895</v>
      </c>
      <c r="K428" s="49">
        <f t="shared" si="19"/>
        <v>6.2151118894318684E-9</v>
      </c>
      <c r="L428">
        <v>-8.2065510483774169</v>
      </c>
      <c r="M428">
        <v>1.29447478833766E-3</v>
      </c>
      <c r="N428">
        <v>0</v>
      </c>
      <c r="O428">
        <v>-3.2042728918023307</v>
      </c>
      <c r="P428">
        <v>-3.1570355643161161</v>
      </c>
      <c r="Q428">
        <f>(LOG10(K428)-L428)^2/$AM$20/$AM$20</f>
        <v>8.0532159320257643E-22</v>
      </c>
      <c r="R428" s="25">
        <f>(V428-M428)^2/$AM$18/$AM$18</f>
        <v>1.3388000172353332E-2</v>
      </c>
      <c r="S428" s="16">
        <f t="shared" si="20"/>
        <v>1.3520026430913471E-16</v>
      </c>
      <c r="T428">
        <f>(LOG10(B428)-O428)^2/$AM$17/$AM$17</f>
        <v>1.1825168033333671E-3</v>
      </c>
      <c r="U428">
        <f>(LOG10(H428)-P428)^2/$AM$21/$AM$21</f>
        <v>1.4097857804778961E-2</v>
      </c>
      <c r="V428">
        <f>SUM($AI$9*B428,$AJ$9*C428,$AK$9*D428,$AL$9*E428,$AM$9*F428,$AN$9*G428)</f>
        <v>1.0665509734955406E-3</v>
      </c>
      <c r="W428" s="16">
        <f>$AI$8*B428+$AJ$8*C428+$AK$8*D428+$AM$8*F428+$AN$8*G428</f>
        <v>8.1392953940421646E-12</v>
      </c>
      <c r="X428" s="16">
        <f>(B428-$B$2)^2/$B$2/$B$2</f>
        <v>6.868859541694367E-3</v>
      </c>
      <c r="Y428" s="16">
        <f>(C428-$C$2)^2/$C$2/$C$2</f>
        <v>3.0425822409755009E-2</v>
      </c>
      <c r="Z428" s="16">
        <f>(D428-$D$2)^2/$D$2/$D$2</f>
        <v>7.4913240489512542E-3</v>
      </c>
      <c r="AA428" s="16">
        <f>(E428-$E$2)^2/$E$2/$E$2</f>
        <v>7.5598336469271332E-2</v>
      </c>
      <c r="AB428" s="16">
        <f>(F428-$F$2)^2/$F$2/$F$2</f>
        <v>5.3548273633582579E-3</v>
      </c>
      <c r="AC428" s="16">
        <f>(G428-$G$2)^2/$G$2/$G$2</f>
        <v>2.1833461534478266E-2</v>
      </c>
      <c r="AD428" s="16">
        <f>(H428-$H$2)^2/$H$2/$H$2</f>
        <v>7.560099038153878E-2</v>
      </c>
      <c r="AE428" s="66">
        <f t="shared" si="21"/>
        <v>0.22317362174904726</v>
      </c>
      <c r="AF428" s="66"/>
      <c r="AG428" s="66"/>
    </row>
    <row r="429" spans="1:33" x14ac:dyDescent="0.25">
      <c r="A429">
        <v>428</v>
      </c>
      <c r="B429" s="49">
        <v>3.2945285725803403E-4</v>
      </c>
      <c r="C429" s="49">
        <v>2.4245437367082799E-9</v>
      </c>
      <c r="D429" s="49">
        <v>6.2531327253077004E-4</v>
      </c>
      <c r="E429" s="49">
        <v>3.0621324337259501E-6</v>
      </c>
      <c r="F429" s="49">
        <v>1.4512664193796801E-5</v>
      </c>
      <c r="G429" s="49">
        <v>4.5695313484866203E-6</v>
      </c>
      <c r="H429" s="49">
        <v>9.0156514302346596E-5</v>
      </c>
      <c r="I429" s="50"/>
      <c r="J429">
        <v>0.95711120760408597</v>
      </c>
      <c r="K429" s="49">
        <f t="shared" si="19"/>
        <v>2.3205579837297849E-9</v>
      </c>
      <c r="L429">
        <v>-8.6344075754080762</v>
      </c>
      <c r="M429">
        <v>-4.0434758891403203E-5</v>
      </c>
      <c r="N429">
        <v>0</v>
      </c>
      <c r="O429">
        <v>-3.4085349400546452</v>
      </c>
      <c r="P429">
        <v>-3.5471272512975265</v>
      </c>
      <c r="Q429">
        <f>(LOG10(K429)-L429)^2/$AM$20/$AM$20</f>
        <v>6.4706284196317284E-24</v>
      </c>
      <c r="R429" s="25">
        <f>(V429-M429)^2/$AM$18/$AM$18</f>
        <v>0.12604151559800081</v>
      </c>
      <c r="S429" s="16">
        <f t="shared" si="20"/>
        <v>9.4171898741217255E-17</v>
      </c>
      <c r="T429">
        <f>(LOG10(B429)-O429)^2/$AM$17/$AM$17</f>
        <v>1.3568828482145138E-3</v>
      </c>
      <c r="U429">
        <f>(LOG10(H429)-P429)^2/$AM$21/$AM$21</f>
        <v>6.1970037318581674E-2</v>
      </c>
      <c r="V429">
        <f>SUM($AI$9*B429,$AJ$9*C429,$AK$9*D429,$AL$9*E429,$AM$9*F429,$AN$9*G429)</f>
        <v>6.5890570772311361E-4</v>
      </c>
      <c r="W429" s="16">
        <f>$AI$8*B429+$AJ$8*C429+$AK$8*D429+$AM$8*F429+$AN$8*G429</f>
        <v>6.7929544664451012E-12</v>
      </c>
      <c r="X429" s="16">
        <f>(B429-$B$2)^2/$B$2/$B$2</f>
        <v>0.10956579189766825</v>
      </c>
      <c r="Y429" s="16">
        <f>(C429-$C$2)^2/$C$2/$C$2</f>
        <v>0.3163086588370525</v>
      </c>
      <c r="Z429" s="16">
        <f>(D429-$D$2)^2/$D$2/$D$2</f>
        <v>0.12306444989587599</v>
      </c>
      <c r="AA429" s="16">
        <f>(E429-$E$2)^2/$E$2/$E$2</f>
        <v>0.51107631635332207</v>
      </c>
      <c r="AB429" s="16">
        <f>(F429-$F$2)^2/$F$2/$F$2</f>
        <v>0.2235979424191204</v>
      </c>
      <c r="AC429" s="16">
        <f>(G429-$G$2)^2/$G$2/$G$2</f>
        <v>1.6306242019766874</v>
      </c>
      <c r="AD429" s="16">
        <f>(H429-$H$2)^2/$H$2/$H$2</f>
        <v>0.51108241013524935</v>
      </c>
      <c r="AE429" s="66">
        <f t="shared" si="21"/>
        <v>3.4253197715149759</v>
      </c>
      <c r="AF429" s="66"/>
      <c r="AG429" s="66"/>
    </row>
    <row r="430" spans="1:33" x14ac:dyDescent="0.25">
      <c r="A430">
        <v>429</v>
      </c>
      <c r="B430" s="49">
        <v>4.9878678749080301E-4</v>
      </c>
      <c r="C430" s="49">
        <v>5.6856504344278302E-9</v>
      </c>
      <c r="D430" s="49">
        <v>9.7615546001500702E-4</v>
      </c>
      <c r="E430" s="49">
        <v>1.1167897513101801E-5</v>
      </c>
      <c r="F430" s="49">
        <v>9.7339146453628898E-6</v>
      </c>
      <c r="G430" s="49">
        <v>1.9559717707710099E-6</v>
      </c>
      <c r="H430" s="49">
        <v>3.28814764051005E-4</v>
      </c>
      <c r="I430" s="50"/>
      <c r="J430">
        <v>0.95544707429703701</v>
      </c>
      <c r="K430" s="49">
        <f t="shared" si="19"/>
        <v>5.4323380730497481E-9</v>
      </c>
      <c r="L430">
        <v>-8.2650132102477798</v>
      </c>
      <c r="M430">
        <v>8.9193900845839903E-4</v>
      </c>
      <c r="N430">
        <v>0</v>
      </c>
      <c r="O430">
        <v>-3.4828451582045035</v>
      </c>
      <c r="P430">
        <v>-3.6627950161995964</v>
      </c>
      <c r="Q430">
        <f>(LOG10(K430)-L430)^2/$AM$20/$AM$20</f>
        <v>1.00729648987671E-24</v>
      </c>
      <c r="R430" s="25">
        <f>(V430-M430)^2/$AM$18/$AM$18</f>
        <v>2.8757320090526828E-3</v>
      </c>
      <c r="S430" s="16">
        <f t="shared" si="20"/>
        <v>4.031585718245363E-19</v>
      </c>
      <c r="T430">
        <f>(LOG10(B430)-O430)^2/$AM$17/$AM$17</f>
        <v>8.1685533485023297E-3</v>
      </c>
      <c r="U430">
        <f>(LOG10(H430)-P430)^2/$AM$21/$AM$21</f>
        <v>8.0771853990222933E-3</v>
      </c>
      <c r="V430">
        <f>SUM($AI$9*B430,$AJ$9*C430,$AK$9*D430,$AL$9*E430,$AM$9*F430,$AN$9*G430)</f>
        <v>9.9757357542606929E-4</v>
      </c>
      <c r="W430" s="16">
        <f>$AI$8*B430+$AJ$8*C430+$AK$8*D430+$AM$8*F430+$AN$8*G430</f>
        <v>-4.4446338453692984E-13</v>
      </c>
      <c r="X430" s="16">
        <f>(B430-$B$2)^2/$B$2/$B$2</f>
        <v>1.649995759031388E-4</v>
      </c>
      <c r="Y430" s="16">
        <f>(C430-$C$2)^2/$C$2/$C$2</f>
        <v>6.8424891381665888E-4</v>
      </c>
      <c r="Z430" s="16">
        <f>(D430-$D$2)^2/$D$2/$D$2</f>
        <v>1.8051931520278149E-4</v>
      </c>
      <c r="AA430" s="16">
        <f>(E430-$E$2)^2/$E$2/$E$2</f>
        <v>1.5842154323115986E-3</v>
      </c>
      <c r="AB430" s="16">
        <f>(F430-$F$2)^2/$F$2/$F$2</f>
        <v>1.4699989998764865E-4</v>
      </c>
      <c r="AC430" s="16">
        <f>(G430-$G$2)^2/$G$2/$G$2</f>
        <v>6.4291397408244085E-4</v>
      </c>
      <c r="AD430" s="16">
        <f>(H430-$H$2)^2/$H$2/$H$2</f>
        <v>1.5842639482995578E-3</v>
      </c>
      <c r="AE430" s="66">
        <f t="shared" si="21"/>
        <v>4.988161059603825E-3</v>
      </c>
      <c r="AF430" s="66"/>
      <c r="AG430" s="66"/>
    </row>
    <row r="431" spans="1:33" x14ac:dyDescent="0.25">
      <c r="A431">
        <v>430</v>
      </c>
      <c r="B431" s="49">
        <v>5.4530416338028297E-4</v>
      </c>
      <c r="C431" s="49">
        <v>6.8061391927876398E-9</v>
      </c>
      <c r="D431" s="49">
        <v>1.0710987008809699E-3</v>
      </c>
      <c r="E431" s="49">
        <v>1.4654320770232E-5</v>
      </c>
      <c r="F431" s="49">
        <v>8.9404003580657905E-6</v>
      </c>
      <c r="G431" s="49">
        <v>1.6356241707722999E-6</v>
      </c>
      <c r="H431" s="49">
        <v>4.3146687376478202E-4</v>
      </c>
      <c r="I431" s="50"/>
      <c r="J431">
        <v>0.95500074511664101</v>
      </c>
      <c r="K431" s="49">
        <f t="shared" si="19"/>
        <v>6.4998680004797693E-9</v>
      </c>
      <c r="L431">
        <v>-8.1870954628794017</v>
      </c>
      <c r="M431">
        <v>1.28263204849012E-3</v>
      </c>
      <c r="N431">
        <v>0</v>
      </c>
      <c r="O431">
        <v>-3.422828132734971</v>
      </c>
      <c r="P431">
        <v>-3.534465145042601</v>
      </c>
      <c r="Q431">
        <f>(LOG10(K431)-L431)^2/$AM$20/$AM$20</f>
        <v>7.2764343805298587E-22</v>
      </c>
      <c r="R431" s="25">
        <f>(V431-M431)^2/$AM$18/$AM$18</f>
        <v>9.5026798212354009E-3</v>
      </c>
      <c r="S431" s="16">
        <f t="shared" si="20"/>
        <v>1.0380363832296464E-16</v>
      </c>
      <c r="T431">
        <f>(LOG10(B431)-O431)^2/$AM$17/$AM$17</f>
        <v>6.3574267373147702E-3</v>
      </c>
      <c r="U431">
        <f>(LOG10(H431)-P431)^2/$AM$21/$AM$21</f>
        <v>7.1751575177488895E-3</v>
      </c>
      <c r="V431">
        <f>SUM($AI$9*B431,$AJ$9*C431,$AK$9*D431,$AL$9*E431,$AM$9*F431,$AN$9*G431)</f>
        <v>1.090608319628681E-3</v>
      </c>
      <c r="W431" s="16">
        <f>$AI$8*B431+$AJ$8*C431+$AK$8*D431+$AM$8*F431+$AN$8*G431</f>
        <v>7.1318849386577089E-12</v>
      </c>
      <c r="X431" s="16">
        <f>(B431-$B$2)^2/$B$2/$B$2</f>
        <v>1.1514194990590997E-2</v>
      </c>
      <c r="Y431" s="16">
        <f>(C431-$C$2)^2/$C$2/$C$2</f>
        <v>5.2160311330351067E-2</v>
      </c>
      <c r="Z431" s="16">
        <f>(D431-$D$2)^2/$D$2/$D$2</f>
        <v>1.25451109448056E-2</v>
      </c>
      <c r="AA431" s="16">
        <f>(E431-$E$2)^2/$E$2/$E$2</f>
        <v>0.13279490830221491</v>
      </c>
      <c r="AB431" s="16">
        <f>(F431-$F$2)^2/$F$2/$F$2</f>
        <v>8.585234259122991E-3</v>
      </c>
      <c r="AC431" s="16">
        <f>(G431-$G$2)^2/$G$2/$G$2</f>
        <v>3.4218435796840127E-2</v>
      </c>
      <c r="AD431" s="16">
        <f>(H431-$H$2)^2/$H$2/$H$2</f>
        <v>0.13279978374332171</v>
      </c>
      <c r="AE431" s="66">
        <f t="shared" si="21"/>
        <v>0.3846179793672474</v>
      </c>
      <c r="AF431" s="66"/>
      <c r="AG431" s="66"/>
    </row>
    <row r="432" spans="1:33" x14ac:dyDescent="0.25">
      <c r="A432">
        <v>431</v>
      </c>
      <c r="B432" s="49">
        <v>4.8936084130681598E-4</v>
      </c>
      <c r="C432" s="49">
        <v>5.4703353558695501E-9</v>
      </c>
      <c r="D432" s="49">
        <v>9.5686849830768303E-4</v>
      </c>
      <c r="E432" s="49">
        <v>1.0534830900195999E-5</v>
      </c>
      <c r="F432" s="49">
        <v>9.9130583826278505E-6</v>
      </c>
      <c r="G432" s="49">
        <v>2.0325383551414502E-6</v>
      </c>
      <c r="H432" s="49">
        <v>3.1017520609850799E-4</v>
      </c>
      <c r="I432" s="50"/>
      <c r="J432">
        <v>0.95553815058949398</v>
      </c>
      <c r="K432" s="49">
        <f t="shared" si="19"/>
        <v>5.227114129051911E-9</v>
      </c>
      <c r="L432">
        <v>-8.2817380173933977</v>
      </c>
      <c r="M432">
        <v>6.3427019238706096E-4</v>
      </c>
      <c r="N432">
        <v>0</v>
      </c>
      <c r="O432">
        <v>-3.3625443272607387</v>
      </c>
      <c r="P432">
        <v>-3.5228175899051766</v>
      </c>
      <c r="Q432">
        <f>(LOG10(K432)-L432)^2/$AM$20/$AM$20</f>
        <v>6.140572172330878E-26</v>
      </c>
      <c r="R432" s="25">
        <f>(V432-M432)^2/$AM$18/$AM$18</f>
        <v>3.0576828406270875E-2</v>
      </c>
      <c r="S432" s="16">
        <f t="shared" si="20"/>
        <v>4.6842741716480881E-19</v>
      </c>
      <c r="T432">
        <f>(LOG10(B432)-O432)^2/$AM$17/$AM$17</f>
        <v>6.8051960524448862E-4</v>
      </c>
      <c r="U432">
        <f>(LOG10(H432)-P432)^2/$AM$21/$AM$21</f>
        <v>5.2017771650366489E-5</v>
      </c>
      <c r="V432">
        <f>SUM($AI$9*B432,$AJ$9*C432,$AK$9*D432,$AL$9*E432,$AM$9*F432,$AN$9*G432)</f>
        <v>9.787216830927242E-4</v>
      </c>
      <c r="W432" s="16">
        <f>$AI$8*B432+$AJ$8*C432+$AK$8*D432+$AM$8*F432+$AN$8*G432</f>
        <v>-4.7909230260019444E-13</v>
      </c>
      <c r="X432" s="16">
        <f>(B432-$B$2)^2/$B$2/$B$2</f>
        <v>3.9630498614939632E-5</v>
      </c>
      <c r="Y432" s="16">
        <f>(C432-$C$2)^2/$C$2/$C$2</f>
        <v>1.6135011225862673E-4</v>
      </c>
      <c r="Z432" s="16">
        <f>(D432-$D$2)^2/$D$2/$D$2</f>
        <v>4.3399123418242642E-5</v>
      </c>
      <c r="AA432" s="16">
        <f>(E432-$E$2)^2/$E$2/$E$2</f>
        <v>3.6635182787221772E-4</v>
      </c>
      <c r="AB432" s="16">
        <f>(F432-$F$2)^2/$F$2/$F$2</f>
        <v>3.6682285674901648E-5</v>
      </c>
      <c r="AC432" s="16">
        <f>(G432-$G$2)^2/$G$2/$G$2</f>
        <v>1.6375643869798493E-4</v>
      </c>
      <c r="AD432" s="16">
        <f>(H432-$H$2)^2/$H$2/$H$2</f>
        <v>3.6636259798136133E-4</v>
      </c>
      <c r="AE432" s="66">
        <f t="shared" si="21"/>
        <v>1.1775328845182746E-3</v>
      </c>
      <c r="AF432" s="66"/>
      <c r="AG432" s="66"/>
    </row>
    <row r="433" spans="1:33" x14ac:dyDescent="0.25">
      <c r="A433">
        <v>432</v>
      </c>
      <c r="B433" s="49">
        <v>4.5259185251498202E-4</v>
      </c>
      <c r="C433" s="49">
        <v>4.6683465804657399E-9</v>
      </c>
      <c r="D433" s="49">
        <v>8.8144239858377598E-4</v>
      </c>
      <c r="E433" s="49">
        <v>8.2883405837032392E-6</v>
      </c>
      <c r="F433" s="49">
        <v>1.0683097987639899E-5</v>
      </c>
      <c r="G433" s="49">
        <v>2.3797793662079699E-6</v>
      </c>
      <c r="H433" s="49">
        <v>2.4403135047950701E-4</v>
      </c>
      <c r="I433" s="50"/>
      <c r="J433">
        <v>0.955895395326125</v>
      </c>
      <c r="K433" s="49">
        <f t="shared" si="19"/>
        <v>4.462451000053662E-9</v>
      </c>
      <c r="L433">
        <v>-8.3504265395973007</v>
      </c>
      <c r="M433">
        <v>1.0281602711801701E-3</v>
      </c>
      <c r="N433">
        <v>0</v>
      </c>
      <c r="O433">
        <v>-3.3390256491846491</v>
      </c>
      <c r="P433">
        <v>-3.8085775958778707</v>
      </c>
      <c r="Q433">
        <f>(LOG10(K433)-L433)^2/$AM$20/$AM$20</f>
        <v>1.8403736483696475E-22</v>
      </c>
      <c r="R433" s="25">
        <f>(V433-M433)^2/$AM$18/$AM$18</f>
        <v>3.8974541898784184E-3</v>
      </c>
      <c r="S433" s="16">
        <f t="shared" si="20"/>
        <v>6.1447502009680063E-19</v>
      </c>
      <c r="T433">
        <f>(LOG10(B433)-O433)^2/$AM$17/$AM$17</f>
        <v>6.9369530748870718E-6</v>
      </c>
      <c r="U433">
        <f>(LOG10(H433)-P433)^2/$AM$21/$AM$21</f>
        <v>9.6062756170628375E-3</v>
      </c>
      <c r="V433">
        <f>SUM($AI$9*B433,$AJ$9*C433,$AK$9*D433,$AL$9*E433,$AM$9*F433,$AN$9*G433)</f>
        <v>9.0518370557868331E-4</v>
      </c>
      <c r="W433" s="16">
        <f>$AI$8*B433+$AJ$8*C433+$AK$8*D433+$AM$8*F433+$AN$8*G433</f>
        <v>-5.4871919945217182E-13</v>
      </c>
      <c r="X433" s="16">
        <f>(B433-$B$2)^2/$B$2/$B$2</f>
        <v>6.55436465097537E-3</v>
      </c>
      <c r="Y433" s="16">
        <f>(C433-$C$2)^2/$C$2/$C$2</f>
        <v>2.4789553974875825E-2</v>
      </c>
      <c r="Z433" s="16">
        <f>(D433-$D$2)^2/$D$2/$D$2</f>
        <v>7.2070751016156754E-3</v>
      </c>
      <c r="AA433" s="16">
        <f>(E433-$E$2)^2/$E$2/$E$2</f>
        <v>5.2122186291454563E-2</v>
      </c>
      <c r="AB433" s="16">
        <f>(F433-$F$2)^2/$F$2/$F$2</f>
        <v>7.0907142829762107E-3</v>
      </c>
      <c r="AC433" s="16">
        <f>(G433-$G$2)^2/$G$2/$G$2</f>
        <v>3.4530560948552155E-2</v>
      </c>
      <c r="AD433" s="16">
        <f>(H433-$H$2)^2/$H$2/$H$2</f>
        <v>5.2123484885431122E-2</v>
      </c>
      <c r="AE433" s="66">
        <f t="shared" si="21"/>
        <v>0.18441794013588092</v>
      </c>
      <c r="AF433" s="66"/>
      <c r="AG433" s="66"/>
    </row>
    <row r="434" spans="1:33" x14ac:dyDescent="0.25">
      <c r="A434">
        <v>433</v>
      </c>
      <c r="B434" s="49">
        <v>3.7585289347618001E-4</v>
      </c>
      <c r="C434" s="49">
        <v>3.1898216174968098E-9</v>
      </c>
      <c r="D434" s="49">
        <v>7.2268189963467001E-4</v>
      </c>
      <c r="E434" s="49">
        <v>4.65115420254491E-6</v>
      </c>
      <c r="F434" s="49">
        <v>1.2775101370367901E-5</v>
      </c>
      <c r="G434" s="49">
        <v>3.4768748630106202E-6</v>
      </c>
      <c r="H434" s="49">
        <v>1.36941699143245E-4</v>
      </c>
      <c r="I434" s="50"/>
      <c r="J434">
        <v>0.95665017795959895</v>
      </c>
      <c r="K434" s="49">
        <f t="shared" si="19"/>
        <v>3.0515434180376988E-9</v>
      </c>
      <c r="L434">
        <v>-8.5154804463638989</v>
      </c>
      <c r="M434">
        <v>6.44366232789445E-4</v>
      </c>
      <c r="N434">
        <v>0</v>
      </c>
      <c r="O434">
        <v>-3.0699206263219816</v>
      </c>
      <c r="P434">
        <v>-3.3948604757398431</v>
      </c>
      <c r="Q434">
        <f>(LOG10(K434)-L434)^2/$AM$20/$AM$20</f>
        <v>9.3497240389947499E-22</v>
      </c>
      <c r="R434" s="25">
        <f>(V434-M434)^2/$AM$18/$AM$18</f>
        <v>2.9693122964233628E-3</v>
      </c>
      <c r="S434" s="16">
        <f t="shared" si="20"/>
        <v>4.4021131351735703E-19</v>
      </c>
      <c r="T434">
        <f>(LOG10(B434)-O434)^2/$AM$17/$AM$17</f>
        <v>3.1517162881305238E-2</v>
      </c>
      <c r="U434">
        <f>(LOG10(H434)-P434)^2/$AM$21/$AM$21</f>
        <v>5.4897383169900171E-2</v>
      </c>
      <c r="V434">
        <f>SUM($AI$9*B434,$AJ$9*C434,$AK$9*D434,$AL$9*E434,$AM$9*F434,$AN$9*G434)</f>
        <v>7.5170578741679895E-4</v>
      </c>
      <c r="W434" s="16">
        <f>$AI$8*B434+$AJ$8*C434+$AK$8*D434+$AM$8*F434+$AN$8*G434</f>
        <v>-4.6443895575576442E-13</v>
      </c>
      <c r="X434" s="16">
        <f>(B434-$B$2)^2/$B$2/$B$2</f>
        <v>5.6067851074030652E-2</v>
      </c>
      <c r="Y434" s="16">
        <f>(C434-$C$2)^2/$C$2/$C$2</f>
        <v>0.18002563916556874</v>
      </c>
      <c r="Z434" s="16">
        <f>(D434-$D$2)^2/$D$2/$D$2</f>
        <v>6.2359181633147749E-2</v>
      </c>
      <c r="AA434" s="16">
        <f>(E434-$E$2)^2/$E$2/$E$2</f>
        <v>0.32143003100146855</v>
      </c>
      <c r="AB434" s="16">
        <f>(F434-$F$2)^2/$F$2/$F$2</f>
        <v>8.7923899266221212E-2</v>
      </c>
      <c r="AC434" s="16">
        <f>(G434-$G$2)^2/$G$2/$G$2</f>
        <v>0.5365525096336945</v>
      </c>
      <c r="AD434" s="16">
        <f>(H434-$H$2)^2/$H$2/$H$2</f>
        <v>0.32143530107617274</v>
      </c>
      <c r="AE434" s="66">
        <f t="shared" si="21"/>
        <v>1.5657944128503043</v>
      </c>
      <c r="AF434" s="66"/>
      <c r="AG434" s="66"/>
    </row>
    <row r="435" spans="1:33" x14ac:dyDescent="0.25">
      <c r="A435">
        <v>434</v>
      </c>
      <c r="B435" s="49">
        <v>5.3381733395269104E-4</v>
      </c>
      <c r="C435" s="49">
        <v>6.5205112348393997E-9</v>
      </c>
      <c r="D435" s="49">
        <v>1.04768731369702E-3</v>
      </c>
      <c r="E435" s="49">
        <v>1.3735869809578701E-5</v>
      </c>
      <c r="F435" s="49">
        <v>9.1235108235502995E-6</v>
      </c>
      <c r="G435" s="49">
        <v>1.70684497420047E-6</v>
      </c>
      <c r="H435" s="49">
        <v>4.04424508890617E-4</v>
      </c>
      <c r="I435" s="50"/>
      <c r="J435">
        <v>0.95511046897032104</v>
      </c>
      <c r="K435" s="49">
        <f t="shared" si="19"/>
        <v>6.2278085434337061E-9</v>
      </c>
      <c r="L435">
        <v>-8.2056647469996271</v>
      </c>
      <c r="M435">
        <v>6.8877362860964204E-4</v>
      </c>
      <c r="N435">
        <v>0</v>
      </c>
      <c r="O435">
        <v>-3.5716470368724029</v>
      </c>
      <c r="P435">
        <v>-3.4748176942535918</v>
      </c>
      <c r="Q435">
        <f>(LOG10(K435)-L435)^2/$AM$20/$AM$20</f>
        <v>1.1909520058036416E-21</v>
      </c>
      <c r="R435" s="25">
        <f>(V435-M435)^2/$AM$18/$AM$18</f>
        <v>3.6991008586237349E-2</v>
      </c>
      <c r="S435" s="16">
        <f t="shared" si="20"/>
        <v>1.3384162506784665E-16</v>
      </c>
      <c r="T435">
        <f>(LOG10(B435)-O435)^2/$AM$17/$AM$17</f>
        <v>2.2356186864287655E-2</v>
      </c>
      <c r="U435">
        <f>(LOG10(H435)-P435)^2/$AM$21/$AM$21</f>
        <v>1.6668913310187237E-3</v>
      </c>
      <c r="V435">
        <f>SUM($AI$9*B435,$AJ$9*C435,$AK$9*D435,$AL$9*E435,$AM$9*F435,$AN$9*G435)</f>
        <v>1.0676346598070862E-3</v>
      </c>
      <c r="W435" s="16">
        <f>$AI$8*B435+$AJ$8*C435+$AK$8*D435+$AM$8*F435+$AN$8*G435</f>
        <v>8.0982958876077665E-12</v>
      </c>
      <c r="X435" s="16">
        <f>(B435-$B$2)^2/$B$2/$B$2</f>
        <v>7.0524488131712233E-3</v>
      </c>
      <c r="Y435" s="16">
        <f>(C435-$C$2)^2/$C$2/$C$2</f>
        <v>3.1270824337124602E-2</v>
      </c>
      <c r="Z435" s="16">
        <f>(D435-$D$2)^2/$D$2/$D$2</f>
        <v>7.6911969619641004E-3</v>
      </c>
      <c r="AA435" s="16">
        <f>(E435-$E$2)^2/$E$2/$E$2</f>
        <v>7.7783390474234645E-2</v>
      </c>
      <c r="AB435" s="16">
        <f>(F435-$F$2)^2/$F$2/$F$2</f>
        <v>5.4868125964261929E-3</v>
      </c>
      <c r="AC435" s="16">
        <f>(G435-$G$2)^2/$G$2/$G$2</f>
        <v>2.234831606301052E-2</v>
      </c>
      <c r="AD435" s="16">
        <f>(H435-$H$2)^2/$H$2/$H$2</f>
        <v>7.7786126693905125E-2</v>
      </c>
      <c r="AE435" s="66">
        <f t="shared" si="21"/>
        <v>0.22941911593983638</v>
      </c>
      <c r="AF435" s="66"/>
      <c r="AG435" s="66"/>
    </row>
    <row r="436" spans="1:33" x14ac:dyDescent="0.25">
      <c r="A436">
        <v>435</v>
      </c>
      <c r="B436" s="49">
        <v>3.4925620363300498E-4</v>
      </c>
      <c r="C436" s="49">
        <v>2.7392659125841201E-9</v>
      </c>
      <c r="D436" s="49">
        <v>6.6703961006701299E-4</v>
      </c>
      <c r="E436" s="49">
        <v>3.6888432763673099E-6</v>
      </c>
      <c r="F436" s="49">
        <v>1.3714603062420699E-5</v>
      </c>
      <c r="G436" s="49">
        <v>4.0463307366931298E-6</v>
      </c>
      <c r="H436" s="49">
        <v>1.08608577687481E-4</v>
      </c>
      <c r="I436" s="50"/>
      <c r="J436">
        <v>0.95691413746588105</v>
      </c>
      <c r="K436" s="49">
        <f t="shared" si="19"/>
        <v>2.6212422780301229E-9</v>
      </c>
      <c r="L436">
        <v>-8.5814928358443936</v>
      </c>
      <c r="M436">
        <v>1.2340440483223599E-3</v>
      </c>
      <c r="N436">
        <v>0</v>
      </c>
      <c r="O436">
        <v>-3.3934413600786848</v>
      </c>
      <c r="P436">
        <v>-3.5043250382376052</v>
      </c>
      <c r="Q436">
        <f>(LOG10(K436)-L436)^2/$AM$20/$AM$20</f>
        <v>1.4857983743003767E-21</v>
      </c>
      <c r="R436" s="25">
        <f>(V436-M436)^2/$AM$18/$AM$18</f>
        <v>7.3910573007007971E-2</v>
      </c>
      <c r="S436" s="16">
        <f t="shared" si="20"/>
        <v>3.2104354385978051E-19</v>
      </c>
      <c r="T436">
        <f>(LOG10(B436)-O436)^2/$AM$17/$AM$17</f>
        <v>1.0053500497106884E-3</v>
      </c>
      <c r="U436">
        <f>(LOG10(H436)-P436)^2/$AM$21/$AM$21</f>
        <v>5.2856501098964691E-2</v>
      </c>
      <c r="V436">
        <f>SUM($AI$9*B436,$AJ$9*C436,$AK$9*D436,$AL$9*E436,$AM$9*F436,$AN$9*G436)</f>
        <v>6.9851240766263486E-4</v>
      </c>
      <c r="W436" s="16">
        <f>$AI$8*B436+$AJ$8*C436+$AK$8*D436+$AM$8*F436+$AN$8*G436</f>
        <v>-3.966249317570599E-13</v>
      </c>
      <c r="X436" s="16">
        <f>(B436-$B$2)^2/$B$2/$B$2</f>
        <v>8.4561275637602587E-2</v>
      </c>
      <c r="Y436" s="16">
        <f>(C436-$C$2)^2/$C$2/$C$2</f>
        <v>0.25564301440547005</v>
      </c>
      <c r="Z436" s="16">
        <f>(D436-$D$2)^2/$D$2/$D$2</f>
        <v>9.4547348061273684E-2</v>
      </c>
      <c r="AA436" s="16">
        <f>(E436-$E$2)^2/$E$2/$E$2</f>
        <v>0.43105167469409122</v>
      </c>
      <c r="AB436" s="16">
        <f>(F436-$F$2)^2/$F$2/$F$2</f>
        <v>0.15356037517190699</v>
      </c>
      <c r="AC436" s="16">
        <f>(G436-$G$2)^2/$G$2/$G$2</f>
        <v>1.0327691646121888</v>
      </c>
      <c r="AD436" s="16">
        <f>(H436-$H$2)^2/$H$2/$H$2</f>
        <v>0.43105760731755161</v>
      </c>
      <c r="AE436" s="66">
        <f t="shared" si="21"/>
        <v>2.4831904599000847</v>
      </c>
      <c r="AF436" s="66"/>
      <c r="AG436" s="66"/>
    </row>
    <row r="437" spans="1:33" x14ac:dyDescent="0.25">
      <c r="A437">
        <v>436</v>
      </c>
      <c r="B437" s="49">
        <v>4.8285108498248997E-4</v>
      </c>
      <c r="C437" s="49">
        <v>5.3239475869928802E-9</v>
      </c>
      <c r="D437" s="49">
        <v>9.4353765596365204E-4</v>
      </c>
      <c r="E437" s="49">
        <v>1.0111509579708899E-5</v>
      </c>
      <c r="F437" s="49">
        <v>1.00408563630366E-5</v>
      </c>
      <c r="G437" s="49">
        <v>2.0881257215192299E-6</v>
      </c>
      <c r="H437" s="49">
        <v>2.9771125022467999E-4</v>
      </c>
      <c r="I437" s="50"/>
      <c r="J437">
        <v>0.95560117204808404</v>
      </c>
      <c r="K437" s="49">
        <f t="shared" si="19"/>
        <v>5.0875705540529652E-9</v>
      </c>
      <c r="L437">
        <v>-8.2934895549897405</v>
      </c>
      <c r="M437">
        <v>1.4195677764218301E-3</v>
      </c>
      <c r="N437">
        <v>0</v>
      </c>
      <c r="O437">
        <v>-3.34731831222016</v>
      </c>
      <c r="P437">
        <v>-3.967545231233315</v>
      </c>
      <c r="Q437">
        <f>(LOG10(K437)-L437)^2/$AM$20/$AM$20</f>
        <v>2.0450603735234749E-22</v>
      </c>
      <c r="R437" s="25">
        <f>(V437-M437)^2/$AM$18/$AM$18</f>
        <v>5.3087325311109566E-2</v>
      </c>
      <c r="S437" s="16">
        <f t="shared" si="20"/>
        <v>5.0750862930461503E-19</v>
      </c>
      <c r="T437">
        <f>(LOG10(B437)-O437)^2/$AM$17/$AM$17</f>
        <v>2.4229294409929483E-4</v>
      </c>
      <c r="U437">
        <f>(LOG10(H437)-P437)^2/$AM$21/$AM$21</f>
        <v>4.8695354328480357E-2</v>
      </c>
      <c r="V437">
        <f>SUM($AI$9*B437,$AJ$9*C437,$AK$9*D437,$AL$9*E437,$AM$9*F437,$AN$9*G437)</f>
        <v>9.6570217046365744E-4</v>
      </c>
      <c r="W437" s="16">
        <f>$AI$8*B437+$AJ$8*C437+$AK$8*D437+$AM$8*F437+$AN$8*G437</f>
        <v>-4.9867747929825484E-13</v>
      </c>
      <c r="X437" s="16">
        <f>(B437-$B$2)^2/$B$2/$B$2</f>
        <v>3.8080015686587542E-4</v>
      </c>
      <c r="Y437" s="16">
        <f>(C437-$C$2)^2/$C$2/$C$2</f>
        <v>1.5305886993040015E-3</v>
      </c>
      <c r="Z437" s="16">
        <f>(D437-$D$2)^2/$D$2/$D$2</f>
        <v>4.172934094868812E-4</v>
      </c>
      <c r="AA437" s="16">
        <f>(E437-$E$2)^2/$E$2/$E$2</f>
        <v>3.428597097411027E-3</v>
      </c>
      <c r="AB437" s="16">
        <f>(F437-$F$2)^2/$F$2/$F$2</f>
        <v>3.6200972916034912E-4</v>
      </c>
      <c r="AC437" s="16">
        <f>(G437-$G$2)^2/$G$2/$G$2</f>
        <v>1.6398816114096991E-3</v>
      </c>
      <c r="AD437" s="16">
        <f>(H437-$H$2)^2/$H$2/$H$2</f>
        <v>3.4286951484979061E-3</v>
      </c>
      <c r="AE437" s="66">
        <f t="shared" si="21"/>
        <v>1.1187865852135739E-2</v>
      </c>
      <c r="AF437" s="66"/>
      <c r="AG437" s="66"/>
    </row>
    <row r="438" spans="1:33" x14ac:dyDescent="0.25">
      <c r="A438">
        <v>437</v>
      </c>
      <c r="B438" s="49">
        <v>3.6781619305730102E-4</v>
      </c>
      <c r="C438" s="49">
        <v>3.0503114377755701E-9</v>
      </c>
      <c r="D438" s="49">
        <v>7.0591086698856603E-4</v>
      </c>
      <c r="E438" s="49">
        <v>4.3452909384927704E-6</v>
      </c>
      <c r="F438" s="49">
        <v>1.30446660524101E-5</v>
      </c>
      <c r="G438" s="49">
        <v>3.63523777771608E-6</v>
      </c>
      <c r="H438" s="49">
        <v>1.27936220160076E-4</v>
      </c>
      <c r="I438" s="50"/>
      <c r="J438">
        <v>0.95672983548315804</v>
      </c>
      <c r="K438" s="49">
        <f t="shared" si="19"/>
        <v>2.9183239600354163E-9</v>
      </c>
      <c r="L438">
        <v>-8.5348664992780439</v>
      </c>
      <c r="M438">
        <v>1.42199033461069E-3</v>
      </c>
      <c r="N438">
        <v>0</v>
      </c>
      <c r="O438">
        <v>-3.3434572860489191</v>
      </c>
      <c r="P438">
        <v>-3.2512774197053864</v>
      </c>
      <c r="Q438">
        <f>(LOG10(K438)-L438)^2/$AM$20/$AM$20</f>
        <v>1.5833460739407482E-21</v>
      </c>
      <c r="R438" s="25">
        <f>(V438-M438)^2/$AM$18/$AM$18</f>
        <v>0.12140529629132829</v>
      </c>
      <c r="S438" s="16">
        <f t="shared" si="20"/>
        <v>4.0424613420995815E-19</v>
      </c>
      <c r="T438">
        <f>(LOG10(B438)-O438)^2/$AM$17/$AM$17</f>
        <v>2.0662419755097172E-3</v>
      </c>
      <c r="U438">
        <f>(LOG10(H438)-P438)^2/$AM$21/$AM$21</f>
        <v>0.1029540481627968</v>
      </c>
      <c r="V438">
        <f>SUM($AI$9*B438,$AJ$9*C438,$AK$9*D438,$AL$9*E438,$AM$9*F438,$AN$9*G438)</f>
        <v>7.3563238655966455E-4</v>
      </c>
      <c r="W438" s="16">
        <f>$AI$8*B438+$AJ$8*C438+$AK$8*D438+$AM$8*F438+$AN$8*G438</f>
        <v>-4.4506247399986386E-13</v>
      </c>
      <c r="X438" s="16">
        <f>(B438-$B$2)^2/$B$2/$B$2</f>
        <v>6.4062634372038685E-2</v>
      </c>
      <c r="Y438" s="16">
        <f>(C438-$C$2)^2/$C$2/$C$2</f>
        <v>0.20202631431428583</v>
      </c>
      <c r="Z438" s="16">
        <f>(D438-$D$2)^2/$D$2/$D$2</f>
        <v>7.1358297178742147E-2</v>
      </c>
      <c r="AA438" s="16">
        <f>(E438-$E$2)^2/$E$2/$E$2</f>
        <v>0.35453189479804348</v>
      </c>
      <c r="AB438" s="16">
        <f>(F438-$F$2)^2/$F$2/$F$2</f>
        <v>0.10489645863906097</v>
      </c>
      <c r="AC438" s="16">
        <f>(G438-$G$2)^2/$G$2/$G$2</f>
        <v>0.65838351502532377</v>
      </c>
      <c r="AD438" s="16">
        <f>(H438-$H$2)^2/$H$2/$H$2</f>
        <v>0.35453741889421014</v>
      </c>
      <c r="AE438" s="66">
        <f t="shared" si="21"/>
        <v>1.809796533221705</v>
      </c>
      <c r="AF438" s="66"/>
      <c r="AG438" s="66"/>
    </row>
    <row r="439" spans="1:33" x14ac:dyDescent="0.25">
      <c r="A439">
        <v>438</v>
      </c>
      <c r="B439" s="49">
        <v>4.7384535335579902E-4</v>
      </c>
      <c r="C439" s="49">
        <v>5.1245504318603802E-9</v>
      </c>
      <c r="D439" s="49">
        <v>9.2508001528169702E-4</v>
      </c>
      <c r="E439" s="49">
        <v>9.5442863002269804E-6</v>
      </c>
      <c r="F439" s="49">
        <v>1.02234362636483E-5</v>
      </c>
      <c r="G439" s="49">
        <v>2.1689439733472499E-6</v>
      </c>
      <c r="H439" s="49">
        <v>2.81010369195194E-4</v>
      </c>
      <c r="I439" s="50"/>
      <c r="J439">
        <v>0.95568852003196803</v>
      </c>
      <c r="K439" s="49">
        <f t="shared" si="19"/>
        <v>4.8974740180538295E-9</v>
      </c>
      <c r="L439">
        <v>-8.3100278593544168</v>
      </c>
      <c r="M439">
        <v>4.9350400925142403E-4</v>
      </c>
      <c r="N439">
        <v>0</v>
      </c>
      <c r="O439">
        <v>-3.0289765019015804</v>
      </c>
      <c r="P439">
        <v>-3.5482320374121392</v>
      </c>
      <c r="Q439">
        <f>(LOG10(K439)-L439)^2/$AM$20/$AM$20</f>
        <v>1.0010662636625007E-22</v>
      </c>
      <c r="R439" s="25">
        <f>(V439-M439)^2/$AM$18/$AM$18</f>
        <v>5.316246626066131E-2</v>
      </c>
      <c r="S439" s="16">
        <f t="shared" si="20"/>
        <v>5.5249687112597095E-19</v>
      </c>
      <c r="T439">
        <f>(LOG10(B439)-O439)^2/$AM$17/$AM$17</f>
        <v>2.1813351024980283E-2</v>
      </c>
      <c r="U439">
        <f>(LOG10(H439)-P439)^2/$AM$21/$AM$21</f>
        <v>2.3189458127152601E-6</v>
      </c>
      <c r="V439">
        <f>SUM($AI$9*B439,$AJ$9*C439,$AK$9*D439,$AL$9*E439,$AM$9*F439,$AN$9*G439)</f>
        <v>9.4769070723190905E-4</v>
      </c>
      <c r="W439" s="16">
        <f>$AI$8*B439+$AJ$8*C439+$AK$8*D439+$AM$8*F439+$AN$8*G439</f>
        <v>-5.2031093285815721E-13</v>
      </c>
      <c r="X439" s="16">
        <f>(B439-$B$2)^2/$B$2/$B$2</f>
        <v>1.4289381599878652E-3</v>
      </c>
      <c r="Y439" s="16">
        <f>(C439-$C$2)^2/$C$2/$C$2</f>
        <v>5.6415657220982305E-3</v>
      </c>
      <c r="Z439" s="16">
        <f>(D439-$D$2)^2/$D$2/$D$2</f>
        <v>1.5673931173201532E-3</v>
      </c>
      <c r="AA439" s="16">
        <f>(E439-$E$2)^2/$E$2/$E$2</f>
        <v>1.2402455947142354E-2</v>
      </c>
      <c r="AB439" s="16">
        <f>(F439-$F$2)^2/$F$2/$F$2</f>
        <v>1.4104699949149127E-3</v>
      </c>
      <c r="AC439" s="16">
        <f>(G439-$G$2)^2/$G$2/$G$2</f>
        <v>6.5232284300119183E-3</v>
      </c>
      <c r="AD439" s="16">
        <f>(H439-$H$2)^2/$H$2/$H$2</f>
        <v>1.2402796840881327E-2</v>
      </c>
      <c r="AE439" s="66">
        <f t="shared" si="21"/>
        <v>4.1376848212356758E-2</v>
      </c>
      <c r="AF439" s="66"/>
      <c r="AG439" s="66"/>
    </row>
    <row r="440" spans="1:33" x14ac:dyDescent="0.25">
      <c r="A440">
        <v>439</v>
      </c>
      <c r="B440" s="49">
        <v>4.0148617273226902E-4</v>
      </c>
      <c r="C440" s="49">
        <v>3.65424494233403E-9</v>
      </c>
      <c r="D440" s="49">
        <v>7.7596445417255999E-4</v>
      </c>
      <c r="E440" s="49">
        <v>5.7179395140512903E-6</v>
      </c>
      <c r="F440" s="49">
        <v>1.19874035300644E-5</v>
      </c>
      <c r="G440" s="49">
        <v>3.0367389933001198E-6</v>
      </c>
      <c r="H440" s="49">
        <v>1.68350941554059E-4</v>
      </c>
      <c r="I440" s="50"/>
      <c r="J440">
        <v>0.95639680760216295</v>
      </c>
      <c r="K440" s="49">
        <f t="shared" si="19"/>
        <v>3.4949081970446162E-9</v>
      </c>
      <c r="L440">
        <v>-8.4565642276975552</v>
      </c>
      <c r="M440">
        <v>1.24188587151071E-3</v>
      </c>
      <c r="N440">
        <v>0</v>
      </c>
      <c r="O440">
        <v>-3.1865171833413988</v>
      </c>
      <c r="P440">
        <v>-3.7421636906422027</v>
      </c>
      <c r="Q440">
        <f>(LOG10(K440)-L440)^2/$AM$20/$AM$20</f>
        <v>4.4781919867966338E-22</v>
      </c>
      <c r="R440" s="25">
        <f>(V440-M440)^2/$AM$18/$AM$18</f>
        <v>4.9647139078771801E-2</v>
      </c>
      <c r="S440" s="16">
        <f t="shared" si="20"/>
        <v>5.4445113524812211E-19</v>
      </c>
      <c r="T440">
        <f>(LOG10(B440)-O440)^2/$AM$17/$AM$17</f>
        <v>1.1005292332764151E-2</v>
      </c>
      <c r="U440">
        <f>(LOG10(H440)-P440)^2/$AM$21/$AM$21</f>
        <v>2.4996811103865997E-4</v>
      </c>
      <c r="V440">
        <f>SUM($AI$9*B440,$AJ$9*C440,$AK$9*D440,$AL$9*E440,$AM$9*F440,$AN$9*G440)</f>
        <v>8.0297234598104654E-4</v>
      </c>
      <c r="W440" s="16">
        <f>$AI$8*B440+$AJ$8*C440+$AK$8*D440+$AM$8*F440+$AN$8*G440</f>
        <v>-5.1650852487793446E-13</v>
      </c>
      <c r="X440" s="16">
        <f>(B440-$B$2)^2/$B$2/$B$2</f>
        <v>3.4127065360566047E-2</v>
      </c>
      <c r="Y440" s="16">
        <f>(C440-$C$2)^2/$C$2/$C$2</f>
        <v>0.11592267062106996</v>
      </c>
      <c r="Z440" s="16">
        <f>(D440-$D$2)^2/$D$2/$D$2</f>
        <v>3.7791647497677987E-2</v>
      </c>
      <c r="AA440" s="16">
        <f>(E440-$E$2)^2/$E$2/$E$2</f>
        <v>0.21867174462939895</v>
      </c>
      <c r="AB440" s="16">
        <f>(F440-$F$2)^2/$F$2/$F$2</f>
        <v>4.6905924367309074E-2</v>
      </c>
      <c r="AC440" s="16">
        <f>(G440-$G$2)^2/$G$2/$G$2</f>
        <v>0.26335520237952037</v>
      </c>
      <c r="AD440" s="16">
        <f>(H440-$H$2)^2/$H$2/$H$2</f>
        <v>0.21867592054086826</v>
      </c>
      <c r="AE440" s="66">
        <f t="shared" si="21"/>
        <v>0.93545017539641073</v>
      </c>
      <c r="AF440" s="66"/>
      <c r="AG440" s="66"/>
    </row>
    <row r="441" spans="1:33" x14ac:dyDescent="0.25">
      <c r="A441">
        <v>440</v>
      </c>
      <c r="B441" s="49">
        <v>6.7041128821326899E-4</v>
      </c>
      <c r="C441" s="49">
        <v>1.02942381551829E-8</v>
      </c>
      <c r="D441" s="49">
        <v>1.3250452986245699E-3</v>
      </c>
      <c r="E441" s="49">
        <v>2.73469365874121E-5</v>
      </c>
      <c r="F441" s="49">
        <v>7.3516287548724202E-6</v>
      </c>
      <c r="G441" s="49">
        <v>1.08431239320126E-6</v>
      </c>
      <c r="H441" s="49">
        <v>8.0518469700957801E-4</v>
      </c>
      <c r="I441" s="50"/>
      <c r="J441">
        <v>0.95382703505883804</v>
      </c>
      <c r="K441" s="49">
        <f t="shared" si="19"/>
        <v>9.8189226577476692E-9</v>
      </c>
      <c r="L441">
        <v>-8.007936160834026</v>
      </c>
      <c r="M441">
        <v>1.6481209394637901E-3</v>
      </c>
      <c r="N441">
        <v>0</v>
      </c>
      <c r="O441">
        <v>-3.3085602874159314</v>
      </c>
      <c r="P441">
        <v>-3.4397510588516829</v>
      </c>
      <c r="Q441">
        <f>(LOG10(K441)-L441)^2/$AM$20/$AM$20</f>
        <v>5.7934733740336328E-26</v>
      </c>
      <c r="R441" s="25">
        <f>(V441-M441)^2/$AM$18/$AM$18</f>
        <v>2.4336425972459011E-2</v>
      </c>
      <c r="S441" s="16">
        <f t="shared" si="20"/>
        <v>9.3214828393132305E-18</v>
      </c>
      <c r="T441">
        <f>(LOG10(B441)-O441)^2/$AM$17/$AM$17</f>
        <v>4.5496108009801216E-3</v>
      </c>
      <c r="U441">
        <f>(LOG10(H441)-P441)^2/$AM$21/$AM$21</f>
        <v>2.9867888034268611E-2</v>
      </c>
      <c r="V441">
        <f>SUM($AI$9*B441,$AJ$9*C441,$AK$9*D441,$AL$9*E441,$AM$9*F441,$AN$9*G441)</f>
        <v>1.3408225742893608E-3</v>
      </c>
      <c r="W441" s="16">
        <f>$AI$8*B441+$AJ$8*C441+$AK$8*D441+$AM$8*F441+$AN$8*G441</f>
        <v>2.137177248443255E-12</v>
      </c>
      <c r="X441" s="16">
        <f>(B441-$B$2)^2/$B$2/$B$2</f>
        <v>0.13057305880084816</v>
      </c>
      <c r="Y441" s="16">
        <f>(C441-$C$2)^2/$C$2/$C$2</f>
        <v>0.73603660866097387</v>
      </c>
      <c r="Z441" s="16">
        <f>(D441-$D$2)^2/$D$2/$D$2</f>
        <v>0.14111293352625048</v>
      </c>
      <c r="AA441" s="16">
        <f>(E441-$E$2)^2/$E$2/$E$2</f>
        <v>2.3906525568691528</v>
      </c>
      <c r="AB441" s="16">
        <f>(F441-$F$2)^2/$F$2/$F$2</f>
        <v>6.4464098477719903E-2</v>
      </c>
      <c r="AC441" s="16">
        <f>(G441-$G$2)^2/$G$2/$G$2</f>
        <v>0.21132066182198103</v>
      </c>
      <c r="AD441" s="16">
        <f>(H441-$H$2)^2/$H$2/$H$2</f>
        <v>2.3907829775288816</v>
      </c>
      <c r="AE441" s="66">
        <f t="shared" si="21"/>
        <v>6.0649428956858076</v>
      </c>
      <c r="AF441" s="66"/>
      <c r="AG441" s="66"/>
    </row>
    <row r="442" spans="1:33" x14ac:dyDescent="0.25">
      <c r="A442">
        <v>441</v>
      </c>
      <c r="B442" s="49">
        <v>4.8434592815322698E-4</v>
      </c>
      <c r="C442" s="49">
        <v>5.35739552798566E-9</v>
      </c>
      <c r="D442" s="49">
        <v>9.4659964392400701E-4</v>
      </c>
      <c r="E442" s="49">
        <v>1.02077230202393E-5</v>
      </c>
      <c r="F442" s="49">
        <v>1.0011206506284799E-5</v>
      </c>
      <c r="G442" s="49">
        <v>2.0751572598861901E-6</v>
      </c>
      <c r="H442" s="49">
        <v>3.0054408579735802E-4</v>
      </c>
      <c r="I442" s="50"/>
      <c r="J442">
        <v>0.95558669157616005</v>
      </c>
      <c r="K442" s="49">
        <f t="shared" si="19"/>
        <v>5.1194558680527321E-9</v>
      </c>
      <c r="L442">
        <v>-8.2907761964873732</v>
      </c>
      <c r="M442">
        <v>1.12317797885666E-3</v>
      </c>
      <c r="N442">
        <v>0</v>
      </c>
      <c r="O442">
        <v>-3.1841877849151348</v>
      </c>
      <c r="P442">
        <v>-3.4782070451843188</v>
      </c>
      <c r="Q442">
        <f>(LOG10(K442)-L442)^2/$AM$20/$AM$20</f>
        <v>2.1855866667843528E-22</v>
      </c>
      <c r="R442" s="25">
        <f>(V442-M442)^2/$AM$18/$AM$18</f>
        <v>6.1505682485801551E-3</v>
      </c>
      <c r="S442" s="16">
        <f t="shared" si="20"/>
        <v>4.9900272919841172E-19</v>
      </c>
      <c r="T442">
        <f>(LOG10(B442)-O442)^2/$AM$17/$AM$17</f>
        <v>4.2677843027298526E-3</v>
      </c>
      <c r="U442">
        <f>(LOG10(H442)-P442)^2/$AM$21/$AM$21</f>
        <v>4.814682290469596E-4</v>
      </c>
      <c r="V442">
        <f>SUM($AI$9*B442,$AJ$9*C442,$AK$9*D442,$AL$9*E442,$AM$9*F442,$AN$9*G442)</f>
        <v>9.6869185680093482E-4</v>
      </c>
      <c r="W442" s="16">
        <f>$AI$8*B442+$AJ$8*C442+$AK$8*D442+$AM$8*F442+$AN$8*G442</f>
        <v>-4.9448087658394003E-13</v>
      </c>
      <c r="X442" s="16">
        <f>(B442-$B$2)^2/$B$2/$B$2</f>
        <v>2.7154579625677735E-4</v>
      </c>
      <c r="Y442" s="16">
        <f>(C442-$C$2)^2/$C$2/$C$2</f>
        <v>1.0946823468284696E-3</v>
      </c>
      <c r="Z442" s="16">
        <f>(D442-$D$2)^2/$D$2/$D$2</f>
        <v>2.9752222670341606E-4</v>
      </c>
      <c r="AA442" s="16">
        <f>(E442-$E$2)^2/$E$2/$E$2</f>
        <v>2.4597772065835365E-3</v>
      </c>
      <c r="AB442" s="16">
        <f>(F442-$F$2)^2/$F$2/$F$2</f>
        <v>2.5655864815468665E-4</v>
      </c>
      <c r="AC442" s="16">
        <f>(G442-$G$2)^2/$G$2/$G$2</f>
        <v>1.1582707216050978E-3</v>
      </c>
      <c r="AD442" s="16">
        <f>(H442-$H$2)^2/$H$2/$H$2</f>
        <v>2.4598480069768732E-3</v>
      </c>
      <c r="AE442" s="66">
        <f t="shared" si="21"/>
        <v>7.9982049531088575E-3</v>
      </c>
      <c r="AF442" s="66"/>
      <c r="AG442" s="66"/>
    </row>
    <row r="443" spans="1:33" x14ac:dyDescent="0.25">
      <c r="A443">
        <v>442</v>
      </c>
      <c r="B443" s="49">
        <v>4.8583505872627601E-4</v>
      </c>
      <c r="C443" s="49">
        <v>5.3908148006728103E-9</v>
      </c>
      <c r="D443" s="49">
        <v>9.4964944607387901E-4</v>
      </c>
      <c r="E443" s="49">
        <v>1.0304156831693901E-5</v>
      </c>
      <c r="F443" s="49">
        <v>9.9818511343571702E-6</v>
      </c>
      <c r="G443" s="49">
        <v>2.0623604148798099E-6</v>
      </c>
      <c r="H443" s="49">
        <v>3.0338341033948001E-4</v>
      </c>
      <c r="I443" s="50"/>
      <c r="J443">
        <v>0.95557227163686198</v>
      </c>
      <c r="K443" s="49">
        <f t="shared" si="19"/>
        <v>5.151313145052535E-9</v>
      </c>
      <c r="L443">
        <v>-8.2880820488117575</v>
      </c>
      <c r="M443">
        <v>-1.8896615888620499E-5</v>
      </c>
      <c r="N443">
        <v>0</v>
      </c>
      <c r="O443">
        <v>-3.4146565250752454</v>
      </c>
      <c r="P443">
        <v>-3.568515561992923</v>
      </c>
      <c r="Q443">
        <f>(LOG10(K443)-L443)^2/$AM$20/$AM$20</f>
        <v>9.6304455642604115E-23</v>
      </c>
      <c r="R443" s="25">
        <f>(V443-M443)^2/$AM$18/$AM$18</f>
        <v>0.25287376619230217</v>
      </c>
      <c r="S443" s="16">
        <f t="shared" si="20"/>
        <v>4.9024103650966484E-19</v>
      </c>
      <c r="T443">
        <f>(LOG10(B443)-O443)^2/$AM$17/$AM$17</f>
        <v>2.5575967786907782E-3</v>
      </c>
      <c r="U443">
        <f>(LOG10(H443)-P443)^2/$AM$21/$AM$21</f>
        <v>6.3774913469163811E-4</v>
      </c>
      <c r="V443">
        <f>SUM($AI$9*B443,$AJ$9*C443,$AK$9*D443,$AL$9*E443,$AM$9*F443,$AN$9*G443)</f>
        <v>9.7167011794267255E-4</v>
      </c>
      <c r="W443" s="16">
        <f>$AI$8*B443+$AJ$8*C443+$AK$8*D443+$AM$8*F443+$AN$8*G443</f>
        <v>-4.901205034374054E-13</v>
      </c>
      <c r="X443" s="16">
        <f>(B443-$B$2)^2/$B$2/$B$2</f>
        <v>1.8103142681517807E-4</v>
      </c>
      <c r="Y443" s="16">
        <f>(C443-$C$2)^2/$C$2/$C$2</f>
        <v>7.3194074886324945E-4</v>
      </c>
      <c r="Z443" s="16">
        <f>(D443-$D$2)^2/$D$2/$D$2</f>
        <v>1.9831837446677026E-4</v>
      </c>
      <c r="AA443" s="16">
        <f>(E443-$E$2)^2/$E$2/$E$2</f>
        <v>1.6497846037136163E-3</v>
      </c>
      <c r="AB443" s="16">
        <f>(F443-$F$2)^2/$F$2/$F$2</f>
        <v>1.6999543882491227E-4</v>
      </c>
      <c r="AC443" s="16">
        <f>(G443-$G$2)^2/$G$2/$G$2</f>
        <v>7.6489950149262172E-4</v>
      </c>
      <c r="AD443" s="16">
        <f>(H443-$H$2)^2/$H$2/$H$2</f>
        <v>1.649832393983399E-3</v>
      </c>
      <c r="AE443" s="66">
        <f t="shared" si="21"/>
        <v>5.3458024881597463E-3</v>
      </c>
      <c r="AF443" s="66"/>
      <c r="AG443" s="66"/>
    </row>
    <row r="444" spans="1:33" x14ac:dyDescent="0.25">
      <c r="A444">
        <v>443</v>
      </c>
      <c r="B444" s="49">
        <v>4.8135105353901998E-4</v>
      </c>
      <c r="C444" s="49">
        <v>5.2904838164825201E-9</v>
      </c>
      <c r="D444" s="49">
        <v>9.40464545863497E-4</v>
      </c>
      <c r="E444" s="49">
        <v>1.0015555003797099E-5</v>
      </c>
      <c r="F444" s="49">
        <v>1.00707940052986E-5</v>
      </c>
      <c r="G444" s="49">
        <v>2.10126419047191E-6</v>
      </c>
      <c r="H444" s="49">
        <v>2.9488603699987198E-4</v>
      </c>
      <c r="I444" s="50"/>
      <c r="J444">
        <v>0.95561570801940499</v>
      </c>
      <c r="K444" s="49">
        <f t="shared" si="19"/>
        <v>5.0556694380531475E-9</v>
      </c>
      <c r="L444">
        <v>-8.2962213299058281</v>
      </c>
      <c r="M444">
        <v>3.6556763281705702E-4</v>
      </c>
      <c r="N444">
        <v>0</v>
      </c>
      <c r="O444">
        <v>-3.0674416578871484</v>
      </c>
      <c r="P444">
        <v>-3.3925742374829309</v>
      </c>
      <c r="Q444">
        <f>(LOG10(K444)-L444)^2/$AM$20/$AM$20</f>
        <v>1.1448754804665463E-22</v>
      </c>
      <c r="R444" s="25">
        <f>(V444-M444)^2/$AM$18/$AM$18</f>
        <v>9.1892610550526194E-2</v>
      </c>
      <c r="S444" s="16">
        <f t="shared" si="20"/>
        <v>5.1574905241589254E-19</v>
      </c>
      <c r="T444">
        <f>(LOG10(B444)-O444)^2/$AM$17/$AM$17</f>
        <v>1.5637054250846546E-2</v>
      </c>
      <c r="U444">
        <f>(LOG10(H444)-P444)^2/$AM$21/$AM$21</f>
        <v>4.7452502410391456E-3</v>
      </c>
      <c r="V444">
        <f>SUM($AI$9*B444,$AJ$9*C444,$AK$9*D444,$AL$9*E444,$AM$9*F444,$AN$9*G444)</f>
        <v>9.6270210758074971E-4</v>
      </c>
      <c r="W444" s="16">
        <f>$AI$8*B444+$AJ$8*C444+$AK$8*D444+$AM$8*F444+$AN$8*G444</f>
        <v>-5.0270969324629831E-13</v>
      </c>
      <c r="X444" s="16">
        <f>(B444-$B$2)^2/$B$2/$B$2</f>
        <v>5.089577373921997E-4</v>
      </c>
      <c r="Y444" s="16">
        <f>(C444-$C$2)^2/$C$2/$C$2</f>
        <v>2.0396379123195892E-3</v>
      </c>
      <c r="Z444" s="16">
        <f>(D444-$D$2)^2/$D$2/$D$2</f>
        <v>5.5782106217540253E-4</v>
      </c>
      <c r="AA444" s="16">
        <f>(E444-$E$2)^2/$E$2/$E$2</f>
        <v>4.5546576988729475E-3</v>
      </c>
      <c r="AB444" s="16">
        <f>(F444-$F$2)^2/$F$2/$F$2</f>
        <v>4.8685827051700876E-4</v>
      </c>
      <c r="AC444" s="16">
        <f>(G444-$G$2)^2/$G$2/$G$2</f>
        <v>2.2129723542840133E-3</v>
      </c>
      <c r="AD444" s="16">
        <f>(H444-$H$2)^2/$H$2/$H$2</f>
        <v>4.5547871066321799E-3</v>
      </c>
      <c r="AE444" s="66">
        <f t="shared" si="21"/>
        <v>1.4915692142193342E-2</v>
      </c>
      <c r="AF444" s="66"/>
      <c r="AG444" s="66"/>
    </row>
    <row r="445" spans="1:33" x14ac:dyDescent="0.25">
      <c r="A445">
        <v>444</v>
      </c>
      <c r="B445" s="49">
        <v>5.4300037398694197E-4</v>
      </c>
      <c r="C445" s="49">
        <v>6.7483846861687499E-9</v>
      </c>
      <c r="D445" s="49">
        <v>1.06640493954488E-3</v>
      </c>
      <c r="E445" s="49">
        <v>1.4467013367580199E-5</v>
      </c>
      <c r="F445" s="49">
        <v>8.9765049228290998E-6</v>
      </c>
      <c r="G445" s="49">
        <v>1.6495396267338799E-6</v>
      </c>
      <c r="H445" s="49">
        <v>4.2595189445912497E-4</v>
      </c>
      <c r="I445" s="50"/>
      <c r="J445">
        <v>0.95502272516836095</v>
      </c>
      <c r="K445" s="49">
        <f t="shared" si="19"/>
        <v>6.4448607334693135E-9</v>
      </c>
      <c r="L445">
        <v>-8.1907864628156304</v>
      </c>
      <c r="M445">
        <v>1.08264062826408E-3</v>
      </c>
      <c r="N445">
        <v>0</v>
      </c>
      <c r="O445">
        <v>-3.2322153524316048</v>
      </c>
      <c r="P445">
        <v>-3.4760267229392503</v>
      </c>
      <c r="Q445">
        <f>(LOG10(K445)-L445)^2/$AM$20/$AM$20</f>
        <v>2.5098285674516174E-22</v>
      </c>
      <c r="R445" s="25">
        <f>(V445-M445)^2/$AM$18/$AM$18</f>
        <v>2.9096711056426312E-6</v>
      </c>
      <c r="S445" s="16">
        <f t="shared" si="20"/>
        <v>1.0998909410920773E-16</v>
      </c>
      <c r="T445">
        <f>(LOG10(B445)-O445)^2/$AM$17/$AM$17</f>
        <v>2.7199462115214384E-4</v>
      </c>
      <c r="U445">
        <f>(LOG10(H445)-P445)^2/$AM$21/$AM$21</f>
        <v>2.77661954297488E-3</v>
      </c>
      <c r="V445">
        <f>SUM($AI$9*B445,$AJ$9*C445,$AK$9*D445,$AL$9*E445,$AM$9*F445,$AN$9*G445)</f>
        <v>1.086000740632586E-3</v>
      </c>
      <c r="W445" s="16">
        <f>$AI$8*B445+$AJ$8*C445+$AK$8*D445+$AM$8*F445+$AN$8*G445</f>
        <v>7.3412979856093421E-12</v>
      </c>
      <c r="X445" s="16">
        <f>(B445-$B$2)^2/$B$2/$B$2</f>
        <v>1.0532116769408715E-2</v>
      </c>
      <c r="Y445" s="16">
        <f>(C445-$C$2)^2/$C$2/$C$2</f>
        <v>4.7507723554803684E-2</v>
      </c>
      <c r="Z445" s="16">
        <f>(D445-$D$2)^2/$D$2/$D$2</f>
        <v>1.1477252354977052E-2</v>
      </c>
      <c r="AA445" s="16">
        <f>(E445-$E$2)^2/$E$2/$E$2</f>
        <v>0.12038876931947649</v>
      </c>
      <c r="AB445" s="16">
        <f>(F445-$F$2)^2/$F$2/$F$2</f>
        <v>7.9196399077306762E-3</v>
      </c>
      <c r="AC445" s="16">
        <f>(G445-$G$2)^2/$G$2/$G$2</f>
        <v>3.1701198418610778E-2</v>
      </c>
      <c r="AD445" s="16">
        <f>(H445-$H$2)^2/$H$2/$H$2</f>
        <v>0.12039315199016992</v>
      </c>
      <c r="AE445" s="66">
        <f t="shared" si="21"/>
        <v>0.3499198523151773</v>
      </c>
      <c r="AF445" s="66"/>
      <c r="AG445" s="66"/>
    </row>
    <row r="446" spans="1:33" x14ac:dyDescent="0.25">
      <c r="A446">
        <v>445</v>
      </c>
      <c r="B446" s="49">
        <v>4.51291673231972E-4</v>
      </c>
      <c r="C446" s="49">
        <v>4.6410944636696802E-9</v>
      </c>
      <c r="D446" s="49">
        <v>8.7876906088251295E-4</v>
      </c>
      <c r="E446" s="49">
        <v>8.2151996687197601E-6</v>
      </c>
      <c r="F446" s="49">
        <v>1.0712621520937499E-5</v>
      </c>
      <c r="G446" s="49">
        <v>2.3936841835396002E-6</v>
      </c>
      <c r="H446" s="49">
        <v>2.4187785345946899E-4</v>
      </c>
      <c r="I446" s="50"/>
      <c r="J446">
        <v>0.95590808370353797</v>
      </c>
      <c r="K446" s="49">
        <f t="shared" si="19"/>
        <v>4.436459715053583E-9</v>
      </c>
      <c r="L446">
        <v>-8.3529634577002074</v>
      </c>
      <c r="M446">
        <v>1.06549287024059E-3</v>
      </c>
      <c r="N446">
        <v>0</v>
      </c>
      <c r="O446">
        <v>-3.1202882067159674</v>
      </c>
      <c r="P446">
        <v>-3.6154944353341123</v>
      </c>
      <c r="Q446">
        <f>(LOG10(K446)-L446)^2/$AM$20/$AM$20</f>
        <v>9.1675742494877453E-24</v>
      </c>
      <c r="R446" s="25">
        <f>(V446-M446)^2/$AM$18/$AM$18</f>
        <v>6.8395770148796178E-3</v>
      </c>
      <c r="S446" s="16">
        <f t="shared" si="20"/>
        <v>6.1626949809736631E-19</v>
      </c>
      <c r="T446">
        <f>(LOG10(B446)-O446)^2/$AM$17/$AM$17</f>
        <v>1.2684894383985512E-2</v>
      </c>
      <c r="U446">
        <f>(LOG10(H446)-P446)^2/$AM$21/$AM$21</f>
        <v>2.0677885142441411E-7</v>
      </c>
      <c r="V446">
        <f>SUM($AI$9*B446,$AJ$9*C446,$AK$9*D446,$AL$9*E446,$AM$9*F446,$AN$9*G446)</f>
        <v>9.0258334701346385E-4</v>
      </c>
      <c r="W446" s="16">
        <f>$AI$8*B446+$AJ$8*C446+$AK$8*D446+$AM$8*F446+$AN$8*G446</f>
        <v>-5.4951983955787206E-13</v>
      </c>
      <c r="X446" s="16">
        <f>(B446-$B$2)^2/$B$2/$B$2</f>
        <v>6.9888258385401572E-3</v>
      </c>
      <c r="Y446" s="16">
        <f>(C446-$C$2)^2/$C$2/$C$2</f>
        <v>2.6362557927280761E-2</v>
      </c>
      <c r="Z446" s="16">
        <f>(D446-$D$2)^2/$D$2/$D$2</f>
        <v>7.6860164339702386E-3</v>
      </c>
      <c r="AA446" s="16">
        <f>(E446-$E$2)^2/$E$2/$E$2</f>
        <v>5.5277992428317775E-2</v>
      </c>
      <c r="AB446" s="16">
        <f>(F446-$F$2)^2/$F$2/$F$2</f>
        <v>7.6043045771317305E-3</v>
      </c>
      <c r="AC446" s="16">
        <f>(G446-$G$2)^2/$G$2/$G$2</f>
        <v>3.7153587403905862E-2</v>
      </c>
      <c r="AD446" s="16">
        <f>(H446-$H$2)^2/$H$2/$H$2</f>
        <v>5.5279361101374609E-2</v>
      </c>
      <c r="AE446" s="66">
        <f t="shared" si="21"/>
        <v>0.19635264571052113</v>
      </c>
      <c r="AF446" s="66"/>
      <c r="AG446" s="66"/>
    </row>
    <row r="447" spans="1:33" x14ac:dyDescent="0.25">
      <c r="A447">
        <v>446</v>
      </c>
      <c r="B447" s="49">
        <v>3.7463490251773502E-4</v>
      </c>
      <c r="C447" s="49">
        <v>3.1684910351310699E-9</v>
      </c>
      <c r="D447" s="49">
        <v>7.2014236540180496E-4</v>
      </c>
      <c r="E447" s="49">
        <v>4.6039412154826802E-6</v>
      </c>
      <c r="F447" s="49">
        <v>1.28152114284374E-5</v>
      </c>
      <c r="G447" s="49">
        <v>3.5001857294053499E-6</v>
      </c>
      <c r="H447" s="49">
        <v>1.3555161476917001E-4</v>
      </c>
      <c r="I447" s="50"/>
      <c r="J447">
        <v>0.95666224408678002</v>
      </c>
      <c r="K447" s="49">
        <f t="shared" si="19"/>
        <v>3.0311757440373341E-9</v>
      </c>
      <c r="L447">
        <v>-8.5183888829748966</v>
      </c>
      <c r="M447">
        <v>1.13271971170388E-3</v>
      </c>
      <c r="N447">
        <v>0</v>
      </c>
      <c r="O447">
        <v>-3.4868676665974494</v>
      </c>
      <c r="P447">
        <v>-3.4511347924920841</v>
      </c>
      <c r="Q447">
        <f>(LOG10(K447)-L447)^2/$AM$20/$AM$20</f>
        <v>3.9078122071713786E-22</v>
      </c>
      <c r="R447" s="25">
        <f>(V447-M447)^2/$AM$18/$AM$18</f>
        <v>3.7892527159147822E-2</v>
      </c>
      <c r="S447" s="16">
        <f t="shared" si="20"/>
        <v>4.3480834118421422E-19</v>
      </c>
      <c r="T447">
        <f>(LOG10(B447)-O447)^2/$AM$17/$AM$17</f>
        <v>9.1433368579944493E-4</v>
      </c>
      <c r="U447">
        <f>(LOG10(H447)-P447)^2/$AM$21/$AM$21</f>
        <v>4.3422331089323175E-2</v>
      </c>
      <c r="V447">
        <f>SUM($AI$9*B447,$AJ$9*C447,$AK$9*D447,$AL$9*E447,$AM$9*F447,$AN$9*G447)</f>
        <v>7.4926980549705003E-4</v>
      </c>
      <c r="W447" s="16">
        <f>$AI$8*B447+$AJ$8*C447+$AK$8*D447+$AM$8*F447+$AN$8*G447</f>
        <v>-4.6157999001285245E-13</v>
      </c>
      <c r="X447" s="16">
        <f>(B447-$B$2)^2/$B$2/$B$2</f>
        <v>5.724524391881472E-2</v>
      </c>
      <c r="Y447" s="16">
        <f>(C447-$C$2)^2/$C$2/$C$2</f>
        <v>0.18330734644299423</v>
      </c>
      <c r="Z447" s="16">
        <f>(D447-$D$2)^2/$D$2/$D$2</f>
        <v>6.3682907665444294E-2</v>
      </c>
      <c r="AA447" s="16">
        <f>(E447-$E$2)^2/$E$2/$E$2</f>
        <v>0.3264337672298131</v>
      </c>
      <c r="AB447" s="16">
        <f>(F447-$F$2)^2/$F$2/$F$2</f>
        <v>9.0354548920568448E-2</v>
      </c>
      <c r="AC447" s="16">
        <f>(G447-$G$2)^2/$G$2/$G$2</f>
        <v>0.5537042388346477</v>
      </c>
      <c r="AD447" s="16">
        <f>(H447-$H$2)^2/$H$2/$H$2</f>
        <v>0.32643907872318656</v>
      </c>
      <c r="AE447" s="66">
        <f t="shared" si="21"/>
        <v>1.6011671317354692</v>
      </c>
      <c r="AF447" s="66"/>
      <c r="AG447" s="66"/>
    </row>
    <row r="448" spans="1:33" x14ac:dyDescent="0.25">
      <c r="A448">
        <v>447</v>
      </c>
      <c r="B448" s="49">
        <v>5.0715770428507703E-4</v>
      </c>
      <c r="C448" s="49">
        <v>5.8801849473140699E-9</v>
      </c>
      <c r="D448" s="49">
        <v>9.93268875413428E-4</v>
      </c>
      <c r="E448" s="49">
        <v>1.17503588774483E-5</v>
      </c>
      <c r="F448" s="49">
        <v>9.5803969340357803E-6</v>
      </c>
      <c r="G448" s="49">
        <v>1.89160980784581E-6</v>
      </c>
      <c r="H448" s="49">
        <v>3.4596435673297599E-4</v>
      </c>
      <c r="I448" s="50"/>
      <c r="J448">
        <v>0.95536636937623498</v>
      </c>
      <c r="K448" s="49">
        <f t="shared" si="19"/>
        <v>5.6177309443762303E-9</v>
      </c>
      <c r="L448">
        <v>-8.2504390646602364</v>
      </c>
      <c r="M448">
        <v>1.4550865676069499E-3</v>
      </c>
      <c r="N448">
        <v>0</v>
      </c>
      <c r="O448">
        <v>-3.443370542969967</v>
      </c>
      <c r="P448">
        <v>-3.5242029959843868</v>
      </c>
      <c r="Q448">
        <f>(LOG10(K448)-L448)^2/$AM$20/$AM$20</f>
        <v>1.4985613738186092E-21</v>
      </c>
      <c r="R448" s="25">
        <f>(V448-M448)^2/$AM$18/$AM$18</f>
        <v>5.0068278242401447E-2</v>
      </c>
      <c r="S448" s="16">
        <f t="shared" si="20"/>
        <v>1.9066701602474461E-16</v>
      </c>
      <c r="T448">
        <f>(LOG10(B448)-O448)^2/$AM$17/$AM$17</f>
        <v>5.5140701373876154E-3</v>
      </c>
      <c r="U448">
        <f>(LOG10(H448)-P448)^2/$AM$21/$AM$21</f>
        <v>9.9964586658535096E-4</v>
      </c>
      <c r="V448">
        <f>SUM($AI$9*B448,$AJ$9*C448,$AK$9*D448,$AL$9*E448,$AM$9*F448,$AN$9*G448)</f>
        <v>1.0143153989043982E-3</v>
      </c>
      <c r="W448" s="16">
        <f>$AI$8*B448+$AJ$8*C448+$AK$8*D448+$AM$8*F448+$AN$8*G448</f>
        <v>9.6657559379556476E-12</v>
      </c>
      <c r="X448" s="16">
        <f>(B448-$B$2)^2/$B$2/$B$2</f>
        <v>8.9062534934912128E-4</v>
      </c>
      <c r="Y448" s="16">
        <f>(C448-$C$2)^2/$C$2/$C$2</f>
        <v>3.7537862175801139E-3</v>
      </c>
      <c r="Z448" s="16">
        <f>(D448-$D$2)^2/$D$2/$D$2</f>
        <v>9.7361100583849688E-4</v>
      </c>
      <c r="AA448" s="16">
        <f>(E448-$E$2)^2/$E$2/$E$2</f>
        <v>8.8422158159139896E-3</v>
      </c>
      <c r="AB448" s="16">
        <f>(F448-$F$2)^2/$F$2/$F$2</f>
        <v>7.6754258337845976E-4</v>
      </c>
      <c r="AC448" s="16">
        <f>(G448-$G$2)^2/$G$2/$G$2</f>
        <v>3.2978341575723704E-3</v>
      </c>
      <c r="AD448" s="16">
        <f>(H448-$H$2)^2/$H$2/$H$2</f>
        <v>8.8424960320287373E-3</v>
      </c>
      <c r="AE448" s="66">
        <f t="shared" si="21"/>
        <v>2.7368111161661289E-2</v>
      </c>
      <c r="AF448" s="66"/>
      <c r="AG448" s="66"/>
    </row>
    <row r="449" spans="1:33" x14ac:dyDescent="0.25">
      <c r="A449">
        <v>448</v>
      </c>
      <c r="B449" s="49">
        <v>4.5912584126556102E-4</v>
      </c>
      <c r="C449" s="49">
        <v>4.8064466344918998E-9</v>
      </c>
      <c r="D449" s="49">
        <v>8.9487023569891305E-4</v>
      </c>
      <c r="E449" s="49">
        <v>8.6622856673806598E-6</v>
      </c>
      <c r="F449" s="49">
        <v>1.05372580288302E-5</v>
      </c>
      <c r="G449" s="49">
        <v>2.31173776432411E-6</v>
      </c>
      <c r="H449" s="49">
        <v>2.5504146736584699E-4</v>
      </c>
      <c r="I449" s="50"/>
      <c r="J449">
        <v>0.95583168719393996</v>
      </c>
      <c r="K449" s="49">
        <f t="shared" si="19"/>
        <v>4.5941539960540275E-9</v>
      </c>
      <c r="L449">
        <v>-8.3377944513814946</v>
      </c>
      <c r="M449">
        <v>2.4222712473169102E-3</v>
      </c>
      <c r="N449">
        <v>0</v>
      </c>
      <c r="O449">
        <v>-3.4218610528613778</v>
      </c>
      <c r="P449">
        <v>-3.6094157380233014</v>
      </c>
      <c r="Q449">
        <f>(LOG10(K449)-L449)^2/$AM$20/$AM$20</f>
        <v>3.3612745020061982E-22</v>
      </c>
      <c r="R449" s="25">
        <f>(V449-M449)^2/$AM$18/$AM$18</f>
        <v>0.5829660585126617</v>
      </c>
      <c r="S449" s="16">
        <f t="shared" si="20"/>
        <v>6.0204532436401588E-19</v>
      </c>
      <c r="T449">
        <f>(LOG10(B449)-O449)^2/$AM$17/$AM$17</f>
        <v>1.7553079132425649E-3</v>
      </c>
      <c r="U449">
        <f>(LOG10(H449)-P449)^2/$AM$21/$AM$21</f>
        <v>6.4212467516507524E-5</v>
      </c>
      <c r="V449">
        <f>SUM($AI$9*B449,$AJ$9*C449,$AK$9*D449,$AL$9*E449,$AM$9*F449,$AN$9*G449)</f>
        <v>9.1825168307426309E-4</v>
      </c>
      <c r="W449" s="16">
        <f>$AI$8*B449+$AJ$8*C449+$AK$8*D449+$AM$8*F449+$AN$8*G449</f>
        <v>-5.43141058048798E-13</v>
      </c>
      <c r="X449" s="16">
        <f>(B449-$B$2)^2/$B$2/$B$2</f>
        <v>4.5820712525981629E-3</v>
      </c>
      <c r="Y449" s="16">
        <f>(C449-$C$2)^2/$C$2/$C$2</f>
        <v>1.7562186378936692E-2</v>
      </c>
      <c r="Z449" s="16">
        <f>(D449-$D$2)^2/$D$2/$D$2</f>
        <v>5.0344467296849094E-3</v>
      </c>
      <c r="AA449" s="16">
        <f>(E449-$E$2)^2/$E$2/$E$2</f>
        <v>3.7436900369039662E-2</v>
      </c>
      <c r="AB449" s="16">
        <f>(F449-$F$2)^2/$F$2/$F$2</f>
        <v>4.8171056054329038E-3</v>
      </c>
      <c r="AC449" s="16">
        <f>(G449-$G$2)^2/$G$2/$G$2</f>
        <v>2.3079518811815608E-2</v>
      </c>
      <c r="AD449" s="16">
        <f>(H449-$H$2)^2/$H$2/$H$2</f>
        <v>3.7437862355856479E-2</v>
      </c>
      <c r="AE449" s="66">
        <f t="shared" si="21"/>
        <v>0.12995009150336442</v>
      </c>
      <c r="AF449" s="66"/>
      <c r="AG449" s="66"/>
    </row>
    <row r="450" spans="1:33" x14ac:dyDescent="0.25">
      <c r="A450">
        <v>449</v>
      </c>
      <c r="B450" s="49">
        <v>4.8433354419567798E-4</v>
      </c>
      <c r="C450" s="49">
        <v>5.3571180204165496E-9</v>
      </c>
      <c r="D450" s="49">
        <v>9.4657427903734298E-4</v>
      </c>
      <c r="E450" s="49">
        <v>1.02069235173154E-5</v>
      </c>
      <c r="F450" s="49">
        <v>1.0011451388255E-5</v>
      </c>
      <c r="G450" s="49">
        <v>2.0752641900387998E-6</v>
      </c>
      <c r="H450" s="49">
        <v>3.0052054583742601E-4</v>
      </c>
      <c r="I450" s="50"/>
      <c r="J450">
        <v>0.95558681151749703</v>
      </c>
      <c r="K450" s="49">
        <f t="shared" si="19"/>
        <v>5.1191913280527758E-9</v>
      </c>
      <c r="L450">
        <v>-8.2907986385338166</v>
      </c>
      <c r="M450">
        <v>1.66764099719548E-3</v>
      </c>
      <c r="N450">
        <v>0</v>
      </c>
      <c r="O450">
        <v>-3.563221958459772</v>
      </c>
      <c r="P450">
        <v>-3.5154188745071853</v>
      </c>
      <c r="Q450">
        <f>(LOG10(K450)-L450)^2/$AM$20/$AM$20</f>
        <v>1.5951430146729244E-24</v>
      </c>
      <c r="R450" s="25">
        <f>(V450-M450)^2/$AM$18/$AM$18</f>
        <v>0.12590942126550109</v>
      </c>
      <c r="S450" s="16">
        <f t="shared" si="20"/>
        <v>4.9907232600232992E-19</v>
      </c>
      <c r="T450">
        <f>(LOG10(B450)-O450)^2/$AM$17/$AM$17</f>
        <v>1.5421480464152652E-2</v>
      </c>
      <c r="U450">
        <f>(LOG10(H450)-P450)^2/$AM$21/$AM$21</f>
        <v>1.1245816415075179E-5</v>
      </c>
      <c r="V450">
        <f>SUM($AI$9*B450,$AJ$9*C450,$AK$9*D450,$AL$9*E450,$AM$9*F450,$AN$9*G450)</f>
        <v>9.6866708888587131E-4</v>
      </c>
      <c r="W450" s="16">
        <f>$AI$8*B450+$AJ$8*C450+$AK$8*D450+$AM$8*F450+$AN$8*G450</f>
        <v>-4.9451535844818981E-13</v>
      </c>
      <c r="X450" s="16">
        <f>(B450-$B$2)^2/$B$2/$B$2</f>
        <v>2.7237520838521457E-4</v>
      </c>
      <c r="Y450" s="16">
        <f>(C450-$C$2)^2/$C$2/$C$2</f>
        <v>1.0979990883014969E-3</v>
      </c>
      <c r="Z450" s="16">
        <f>(D450-$D$2)^2/$D$2/$D$2</f>
        <v>2.9843136771846255E-4</v>
      </c>
      <c r="AA450" s="16">
        <f>(E450-$E$2)^2/$E$2/$E$2</f>
        <v>2.4671665022810286E-3</v>
      </c>
      <c r="AB450" s="16">
        <f>(F450-$F$2)^2/$F$2/$F$2</f>
        <v>2.5735541577369354E-4</v>
      </c>
      <c r="AC450" s="16">
        <f>(G450-$G$2)^2/$G$2/$G$2</f>
        <v>1.1619003201799722E-3</v>
      </c>
      <c r="AD450" s="16">
        <f>(H450-$H$2)^2/$H$2/$H$2</f>
        <v>2.4672375115768674E-3</v>
      </c>
      <c r="AE450" s="66">
        <f t="shared" si="21"/>
        <v>8.0224654142167368E-3</v>
      </c>
      <c r="AF450" s="66"/>
      <c r="AG450" s="66"/>
    </row>
    <row r="451" spans="1:33" x14ac:dyDescent="0.25">
      <c r="A451">
        <v>450</v>
      </c>
      <c r="B451" s="49">
        <v>5.7072019763126003E-4</v>
      </c>
      <c r="C451" s="49">
        <v>7.4589064442691405E-9</v>
      </c>
      <c r="D451" s="49">
        <v>1.1228317568277601E-3</v>
      </c>
      <c r="E451" s="49">
        <v>1.68262939787515E-5</v>
      </c>
      <c r="F451" s="49">
        <v>8.5613940582956307E-6</v>
      </c>
      <c r="G451" s="49">
        <v>1.49330496144903E-6</v>
      </c>
      <c r="H451" s="49">
        <v>4.9541740857003095E-4</v>
      </c>
      <c r="I451" s="50"/>
      <c r="J451">
        <v>0.95475912881446701</v>
      </c>
      <c r="K451" s="49">
        <f t="shared" si="19"/>
        <v>7.1214590186390183E-9</v>
      </c>
      <c r="L451">
        <v>-8.1474310205498277</v>
      </c>
      <c r="M451">
        <v>6.9998592281822198E-4</v>
      </c>
      <c r="N451">
        <v>0</v>
      </c>
      <c r="O451">
        <v>-3.4476559494150547</v>
      </c>
      <c r="P451">
        <v>-3.5691531391325779</v>
      </c>
      <c r="Q451">
        <f>(LOG10(K451)-L451)^2/$AM$20/$AM$20</f>
        <v>1.2725541325895051E-22</v>
      </c>
      <c r="R451" s="25">
        <f>(V451-M451)^2/$AM$18/$AM$18</f>
        <v>5.0223633895866572E-2</v>
      </c>
      <c r="S451" s="16">
        <f t="shared" si="20"/>
        <v>3.7090953273237882E-17</v>
      </c>
      <c r="T451">
        <f>(LOG10(B451)-O451)^2/$AM$17/$AM$17</f>
        <v>1.0412079131290426E-2</v>
      </c>
      <c r="U451">
        <f>(LOG10(H451)-P451)^2/$AM$21/$AM$21</f>
        <v>1.7440424987107708E-2</v>
      </c>
      <c r="V451">
        <f>SUM($AI$9*B451,$AJ$9*C451,$AK$9*D451,$AL$9*E451,$AM$9*F451,$AN$9*G451)</f>
        <v>1.1414403909993562E-3</v>
      </c>
      <c r="W451" s="16">
        <f>$AI$8*B451+$AJ$8*C451+$AK$8*D451+$AM$8*F451+$AN$8*G451</f>
        <v>4.2631639780668255E-12</v>
      </c>
      <c r="X451" s="16">
        <f>(B451-$B$2)^2/$B$2/$B$2</f>
        <v>2.5253806492816364E-2</v>
      </c>
      <c r="Y451" s="16">
        <f>(C451-$C$2)^2/$C$2/$C$2</f>
        <v>0.11985383568401847</v>
      </c>
      <c r="Z451" s="16">
        <f>(D451-$D$2)^2/$D$2/$D$2</f>
        <v>2.746104663379097E-2</v>
      </c>
      <c r="AA451" s="16">
        <f>(E451-$E$2)^2/$E$2/$E$2</f>
        <v>0.32107506507575961</v>
      </c>
      <c r="AB451" s="16">
        <f>(F451-$F$2)^2/$F$2/$F$2</f>
        <v>1.7192752095180674E-2</v>
      </c>
      <c r="AC451" s="16">
        <f>(G451-$G$2)^2/$G$2/$G$2</f>
        <v>6.5484155323838833E-2</v>
      </c>
      <c r="AD451" s="16">
        <f>(H451-$H$2)^2/$H$2/$H$2</f>
        <v>0.32108796627795883</v>
      </c>
      <c r="AE451" s="66">
        <f t="shared" si="21"/>
        <v>0.8974086275833637</v>
      </c>
      <c r="AF451" s="66"/>
      <c r="AG451" s="66"/>
    </row>
    <row r="452" spans="1:33" x14ac:dyDescent="0.25">
      <c r="A452">
        <v>451</v>
      </c>
      <c r="B452" s="49">
        <v>4.5154597680798999E-4</v>
      </c>
      <c r="C452" s="49">
        <v>4.6464187815884702E-9</v>
      </c>
      <c r="D452" s="49">
        <v>8.7929197859207004E-4</v>
      </c>
      <c r="E452" s="49">
        <v>8.2294724145609398E-6</v>
      </c>
      <c r="F452" s="49">
        <v>1.07068336167922E-5</v>
      </c>
      <c r="G452" s="49">
        <v>2.3909547584795702E-6</v>
      </c>
      <c r="H452" s="49">
        <v>2.42298087655501E-4</v>
      </c>
      <c r="I452" s="50"/>
      <c r="J452">
        <v>0.95590560167612904</v>
      </c>
      <c r="K452" s="49">
        <f t="shared" ref="K452:K515" si="22">C452*J452</f>
        <v>4.4415377410535934E-9</v>
      </c>
      <c r="L452">
        <v>-8.3524666431899526</v>
      </c>
      <c r="M452">
        <v>1.73786743564637E-3</v>
      </c>
      <c r="N452">
        <v>0</v>
      </c>
      <c r="O452">
        <v>-3.425781412518937</v>
      </c>
      <c r="P452">
        <v>-3.4261353158249985</v>
      </c>
      <c r="Q452">
        <f>(LOG10(K452)-L452)^2/$AM$20/$AM$20</f>
        <v>1.1380432508297358E-22</v>
      </c>
      <c r="R452" s="25">
        <f>(V452-M452)^2/$AM$18/$AM$18</f>
        <v>0.17958731951391388</v>
      </c>
      <c r="S452" s="16">
        <f t="shared" ref="S452:S515" si="23">W452^2/$AM$19/$AM$19</f>
        <v>6.1593884922756075E-19</v>
      </c>
      <c r="T452">
        <f>(LOG10(B452)-O452)^2/$AM$17/$AM$17</f>
        <v>1.6193940030126586E-3</v>
      </c>
      <c r="U452">
        <f>(LOG10(H452)-P452)^2/$AM$21/$AM$21</f>
        <v>8.9789551615952392E-3</v>
      </c>
      <c r="V452">
        <f>SUM($AI$9*B452,$AJ$9*C452,$AK$9*D452,$AL$9*E452,$AM$9*F452,$AN$9*G452)</f>
        <v>9.0309195416535238E-4</v>
      </c>
      <c r="W452" s="16">
        <f>$AI$8*B452+$AJ$8*C452+$AK$8*D452+$AM$8*F452+$AN$8*G452</f>
        <v>-5.4937240203845766E-13</v>
      </c>
      <c r="X452" s="16">
        <f>(B452-$B$2)^2/$B$2/$B$2</f>
        <v>6.9027523677976012E-3</v>
      </c>
      <c r="Y452" s="16">
        <f>(C452-$C$2)^2/$C$2/$C$2</f>
        <v>2.6051432988682607E-2</v>
      </c>
      <c r="Z452" s="16">
        <f>(D452-$D$2)^2/$D$2/$D$2</f>
        <v>7.5911211826197597E-3</v>
      </c>
      <c r="AA452" s="16">
        <f>(E452-$E$2)^2/$E$2/$E$2</f>
        <v>5.465488361388586E-2</v>
      </c>
      <c r="AB452" s="16">
        <f>(F452-$F$2)^2/$F$2/$F$2</f>
        <v>7.5022034263859342E-3</v>
      </c>
      <c r="AC452" s="16">
        <f>(G452-$G$2)^2/$G$2/$G$2</f>
        <v>3.6631130821420187E-2</v>
      </c>
      <c r="AD452" s="16">
        <f>(H452-$H$2)^2/$H$2/$H$2</f>
        <v>5.4656238510165059E-2</v>
      </c>
      <c r="AE452" s="66">
        <f t="shared" ref="AE452:AE515" si="24">SUM(X452:AD452)</f>
        <v>0.19398976291095704</v>
      </c>
      <c r="AF452" s="66"/>
      <c r="AG452" s="66"/>
    </row>
    <row r="453" spans="1:33" x14ac:dyDescent="0.25">
      <c r="A453">
        <v>452</v>
      </c>
      <c r="B453" s="49">
        <v>3.9082786825120298E-4</v>
      </c>
      <c r="C453" s="49">
        <v>3.4575429875061902E-9</v>
      </c>
      <c r="D453" s="49">
        <v>7.5384569412550399E-4</v>
      </c>
      <c r="E453" s="49">
        <v>5.2571788243402299E-6</v>
      </c>
      <c r="F453" s="49">
        <v>1.2302382777235699E-5</v>
      </c>
      <c r="G453" s="49">
        <v>3.2087348623572098E-6</v>
      </c>
      <c r="H453" s="49">
        <v>1.5478480291469099E-4</v>
      </c>
      <c r="I453" s="50"/>
      <c r="J453">
        <v>0.95650202209840396</v>
      </c>
      <c r="K453" s="49">
        <f t="shared" si="22"/>
        <v>3.3071468590418277E-9</v>
      </c>
      <c r="L453">
        <v>-8.4805465191034717</v>
      </c>
      <c r="M453">
        <v>1.3598285227997601E-3</v>
      </c>
      <c r="N453">
        <v>0</v>
      </c>
      <c r="O453">
        <v>-3.0186209690877224</v>
      </c>
      <c r="P453">
        <v>-3.6307921859482661</v>
      </c>
      <c r="Q453">
        <f>(LOG10(K453)-L453)^2/$AM$20/$AM$20</f>
        <v>1.8461617417123075E-22</v>
      </c>
      <c r="R453" s="25">
        <f>(V453-M453)^2/$AM$18/$AM$18</f>
        <v>8.6149267781314001E-2</v>
      </c>
      <c r="S453" s="16">
        <f t="shared" si="23"/>
        <v>5.0397656469613556E-19</v>
      </c>
      <c r="T453">
        <f>(LOG10(B453)-O453)^2/$AM$17/$AM$17</f>
        <v>3.7906825841601058E-2</v>
      </c>
      <c r="U453">
        <f>(LOG10(H453)-P453)^2/$AM$21/$AM$21</f>
        <v>8.0532223283169054E-3</v>
      </c>
      <c r="V453">
        <f>SUM($AI$9*B453,$AJ$9*C453,$AK$9*D453,$AL$9*E453,$AM$9*F453,$AN$9*G453)</f>
        <v>7.8165573699934515E-4</v>
      </c>
      <c r="W453" s="16">
        <f>$AI$8*B453+$AJ$8*C453+$AK$8*D453+$AM$8*F453+$AN$8*G453</f>
        <v>-4.969391478854392E-13</v>
      </c>
      <c r="X453" s="16">
        <f>(B453-$B$2)^2/$B$2/$B$2</f>
        <v>4.2591904699880161E-2</v>
      </c>
      <c r="Y453" s="16">
        <f>(C453-$C$2)^2/$C$2/$C$2</f>
        <v>0.14135747703226789</v>
      </c>
      <c r="Z453" s="16">
        <f>(D453-$D$2)^2/$D$2/$D$2</f>
        <v>4.7247210906917615E-2</v>
      </c>
      <c r="AA453" s="16">
        <f>(E453-$E$2)^2/$E$2/$E$2</f>
        <v>0.26063399348971805</v>
      </c>
      <c r="AB453" s="16">
        <f>(F453-$F$2)^2/$F$2/$F$2</f>
        <v>6.1774305660234785E-2</v>
      </c>
      <c r="AC453" s="16">
        <f>(G453-$G$2)^2/$G$2/$G$2</f>
        <v>0.35866389476742816</v>
      </c>
      <c r="AD453" s="16">
        <f>(H453-$H$2)^2/$H$2/$H$2</f>
        <v>0.26063867314772521</v>
      </c>
      <c r="AE453" s="66">
        <f t="shared" si="24"/>
        <v>1.172907459704172</v>
      </c>
      <c r="AF453" s="66"/>
      <c r="AG453" s="66"/>
    </row>
    <row r="454" spans="1:33" x14ac:dyDescent="0.25">
      <c r="A454">
        <v>453</v>
      </c>
      <c r="B454" s="49">
        <v>4.3243256562880601E-4</v>
      </c>
      <c r="C454" s="49">
        <v>4.2543205300839203E-9</v>
      </c>
      <c r="D454" s="49">
        <v>8.3993756775707499E-4</v>
      </c>
      <c r="E454" s="49">
        <v>7.2007930057790201E-6</v>
      </c>
      <c r="F454" s="49">
        <v>1.11608055595246E-5</v>
      </c>
      <c r="G454" s="49">
        <v>2.6102072525251999E-6</v>
      </c>
      <c r="H454" s="49">
        <v>2.1201058992803399E-4</v>
      </c>
      <c r="I454" s="50"/>
      <c r="J454">
        <v>0.95609254081544004</v>
      </c>
      <c r="K454" s="49">
        <f t="shared" si="22"/>
        <v>4.0675241250512253E-9</v>
      </c>
      <c r="L454">
        <v>-8.3906698624847564</v>
      </c>
      <c r="M454">
        <v>1.35978692131063E-3</v>
      </c>
      <c r="N454">
        <v>0</v>
      </c>
      <c r="O454">
        <v>-3.0016588369169348</v>
      </c>
      <c r="P454">
        <v>-3.2127202994995847</v>
      </c>
      <c r="Q454">
        <f>(LOG10(K454)-L454)^2/$AM$20/$AM$20</f>
        <v>3.5611942984819561E-22</v>
      </c>
      <c r="R454" s="25">
        <f>(V454-M454)^2/$AM$18/$AM$18</f>
        <v>6.3126171068960568E-2</v>
      </c>
      <c r="S454" s="16">
        <f t="shared" si="23"/>
        <v>6.1848626546552386E-19</v>
      </c>
      <c r="T454">
        <f>(LOG10(B454)-O454)^2/$AM$17/$AM$17</f>
        <v>3.2837566184858842E-2</v>
      </c>
      <c r="U454">
        <f>(LOG10(H454)-P454)^2/$AM$21/$AM$21</f>
        <v>5.3112306173474372E-2</v>
      </c>
      <c r="V454">
        <f>SUM($AI$9*B454,$AJ$9*C454,$AK$9*D454,$AL$9*E454,$AM$9*F454,$AN$9*G454)</f>
        <v>8.6486513180811925E-4</v>
      </c>
      <c r="W454" s="16">
        <f>$AI$8*B454+$AJ$8*C454+$AK$8*D454+$AM$8*F454+$AN$8*G454</f>
        <v>-5.5050728430975976E-13</v>
      </c>
      <c r="X454" s="16">
        <f>(B454-$B$2)^2/$B$2/$B$2</f>
        <v>1.4858350290928029E-2</v>
      </c>
      <c r="Y454" s="16">
        <f>(C454-$C$2)^2/$C$2/$C$2</f>
        <v>5.3903503456896699E-2</v>
      </c>
      <c r="Z454" s="16">
        <f>(D454-$D$2)^2/$D$2/$D$2</f>
        <v>1.6380015084275952E-2</v>
      </c>
      <c r="AA454" s="16">
        <f>(E454-$E$2)^2/$E$2/$E$2</f>
        <v>0.10861007522295964</v>
      </c>
      <c r="AB454" s="16">
        <f>(F454-$F$2)^2/$F$2/$F$2</f>
        <v>1.7606097649076845E-2</v>
      </c>
      <c r="AC454" s="16">
        <f>(G454-$G$2)^2/$G$2/$G$2</f>
        <v>9.0386982730835674E-2</v>
      </c>
      <c r="AD454" s="16">
        <f>(H454-$H$2)^2/$H$2/$H$2</f>
        <v>0.10861252489192438</v>
      </c>
      <c r="AE454" s="66">
        <f t="shared" si="24"/>
        <v>0.41035754932689716</v>
      </c>
      <c r="AF454" s="66"/>
      <c r="AG454" s="66"/>
    </row>
    <row r="455" spans="1:33" x14ac:dyDescent="0.25">
      <c r="A455">
        <v>454</v>
      </c>
      <c r="B455" s="49">
        <v>4.6129516692741798E-4</v>
      </c>
      <c r="C455" s="49">
        <v>4.8527192153994803E-9</v>
      </c>
      <c r="D455" s="49">
        <v>8.9932588097138295E-4</v>
      </c>
      <c r="E455" s="49">
        <v>8.7888068573865403E-6</v>
      </c>
      <c r="F455" s="49">
        <v>1.0489750842355E-5</v>
      </c>
      <c r="G455" s="49">
        <v>2.2898044586554899E-6</v>
      </c>
      <c r="H455" s="49">
        <v>2.5876665032542698E-4</v>
      </c>
      <c r="I455" s="50"/>
      <c r="J455">
        <v>0.95581055675652704</v>
      </c>
      <c r="K455" s="49">
        <f t="shared" si="22"/>
        <v>4.6382802550540743E-9</v>
      </c>
      <c r="L455">
        <v>-8.3336430139255313</v>
      </c>
      <c r="M455">
        <v>1.5014640322931599E-4</v>
      </c>
      <c r="N455">
        <v>0</v>
      </c>
      <c r="O455">
        <v>-3.2780629948405986</v>
      </c>
      <c r="P455">
        <v>-3.279863899046874</v>
      </c>
      <c r="Q455">
        <f>(LOG10(K455)-L455)^2/$AM$20/$AM$20</f>
        <v>4.9075302286607661E-22</v>
      </c>
      <c r="R455" s="25">
        <f>(V455-M455)^2/$AM$18/$AM$18</f>
        <v>0.15376950971579184</v>
      </c>
      <c r="S455" s="16">
        <f t="shared" si="23"/>
        <v>5.9663944905253166E-19</v>
      </c>
      <c r="T455">
        <f>(LOG10(B455)-O455)^2/$AM$17/$AM$17</f>
        <v>8.3978535944396169E-4</v>
      </c>
      <c r="U455">
        <f>(LOG10(H455)-P455)^2/$AM$21/$AM$21</f>
        <v>2.3597229802426158E-2</v>
      </c>
      <c r="V455">
        <f>SUM($AI$9*B455,$AJ$9*C455,$AK$9*D455,$AL$9*E455,$AM$9*F455,$AN$9*G455)</f>
        <v>9.2259033439553301E-4</v>
      </c>
      <c r="W455" s="16">
        <f>$AI$8*B455+$AJ$8*C455+$AK$8*D455+$AM$8*F455+$AN$8*G455</f>
        <v>-5.4069707788718491E-13</v>
      </c>
      <c r="X455" s="16">
        <f>(B455-$B$2)^2/$B$2/$B$2</f>
        <v>4.0051086197202008E-3</v>
      </c>
      <c r="Y455" s="16">
        <f>(C455-$C$2)^2/$C$2/$C$2</f>
        <v>1.5418443892961594E-2</v>
      </c>
      <c r="Z455" s="16">
        <f>(D455-$D$2)^2/$D$2/$D$2</f>
        <v>4.3994068577791531E-3</v>
      </c>
      <c r="AA455" s="16">
        <f>(E455-$E$2)^2/$E$2/$E$2</f>
        <v>3.301716115822937E-2</v>
      </c>
      <c r="AB455" s="16">
        <f>(F455-$F$2)^2/$F$2/$F$2</f>
        <v>4.1710881046923224E-3</v>
      </c>
      <c r="AC455" s="16">
        <f>(G455-$G$2)^2/$G$2/$G$2</f>
        <v>1.9878255398600303E-2</v>
      </c>
      <c r="AD455" s="16">
        <f>(H455-$H$2)^2/$H$2/$H$2</f>
        <v>3.3018018202851468E-2</v>
      </c>
      <c r="AE455" s="66">
        <f t="shared" si="24"/>
        <v>0.11390748223483441</v>
      </c>
      <c r="AF455" s="66"/>
      <c r="AG455" s="66"/>
    </row>
    <row r="456" spans="1:33" x14ac:dyDescent="0.25">
      <c r="A456">
        <v>455</v>
      </c>
      <c r="B456" s="49">
        <v>4.6693409016110001E-4</v>
      </c>
      <c r="C456" s="49">
        <v>4.9739844741951797E-9</v>
      </c>
      <c r="D456" s="49">
        <v>9.1090224883614603E-4</v>
      </c>
      <c r="E456" s="49">
        <v>9.1232638364683796E-6</v>
      </c>
      <c r="F456" s="49">
        <v>1.03683239678431E-5</v>
      </c>
      <c r="G456" s="49">
        <v>2.2342580677213201E-6</v>
      </c>
      <c r="H456" s="49">
        <v>2.6861412373972699E-4</v>
      </c>
      <c r="I456" s="50"/>
      <c r="J456">
        <v>0.95575568012268897</v>
      </c>
      <c r="K456" s="49">
        <f t="shared" si="22"/>
        <v>4.7539139140541094E-9</v>
      </c>
      <c r="L456">
        <v>-8.3229486869033398</v>
      </c>
      <c r="M456">
        <v>5.1265108737164197E-4</v>
      </c>
      <c r="N456">
        <v>0</v>
      </c>
      <c r="O456">
        <v>-3.254599976744954</v>
      </c>
      <c r="P456">
        <v>-3.4499005555488451</v>
      </c>
      <c r="Q456">
        <f>(LOG10(K456)-L456)^2/$AM$20/$AM$20</f>
        <v>1.8396507756791482E-22</v>
      </c>
      <c r="R456" s="25">
        <f>(V456-M456)^2/$AM$18/$AM$18</f>
        <v>4.5724427118937108E-2</v>
      </c>
      <c r="S456" s="16">
        <f t="shared" si="23"/>
        <v>5.7951100451188263E-19</v>
      </c>
      <c r="T456">
        <f>(LOG10(B456)-O456)^2/$AM$17/$AM$17</f>
        <v>1.4494939728383937E-3</v>
      </c>
      <c r="U456">
        <f>(LOG10(H456)-P456)^2/$AM$21/$AM$21</f>
        <v>3.6584715342069399E-3</v>
      </c>
      <c r="V456">
        <f>SUM($AI$9*B456,$AJ$9*C456,$AK$9*D456,$AL$9*E456,$AM$9*F456,$AN$9*G456)</f>
        <v>9.3386818085507931E-4</v>
      </c>
      <c r="W456" s="16">
        <f>$AI$8*B456+$AJ$8*C456+$AK$8*D456+$AM$8*F456+$AN$8*G456</f>
        <v>-5.3287934113720571E-13</v>
      </c>
      <c r="X456" s="16">
        <f>(B456-$B$2)^2/$B$2/$B$2</f>
        <v>2.686911895340015E-3</v>
      </c>
      <c r="Y456" s="16">
        <f>(C456-$C$2)^2/$C$2/$C$2</f>
        <v>1.0462183943884035E-2</v>
      </c>
      <c r="Z456" s="16">
        <f>(D456-$D$2)^2/$D$2/$D$2</f>
        <v>2.9495266266132357E-3</v>
      </c>
      <c r="AA456" s="16">
        <f>(E456-$E$2)^2/$E$2/$E$2</f>
        <v>2.2670174622989297E-2</v>
      </c>
      <c r="AB456" s="16">
        <f>(F456-$F$2)^2/$F$2/$F$2</f>
        <v>2.7311692194288543E-3</v>
      </c>
      <c r="AC456" s="16">
        <f>(G456-$G$2)^2/$G$2/$G$2</f>
        <v>1.2839602202240209E-2</v>
      </c>
      <c r="AD456" s="16">
        <f>(H456-$H$2)^2/$H$2/$H$2</f>
        <v>2.2670778576160931E-2</v>
      </c>
      <c r="AE456" s="66">
        <f t="shared" si="24"/>
        <v>7.7010347086656578E-2</v>
      </c>
      <c r="AF456" s="66"/>
      <c r="AG456" s="66"/>
    </row>
    <row r="457" spans="1:33" x14ac:dyDescent="0.25">
      <c r="A457">
        <v>456</v>
      </c>
      <c r="B457" s="49">
        <v>4.9896252427247205E-4</v>
      </c>
      <c r="C457" s="49">
        <v>5.6897023625219803E-9</v>
      </c>
      <c r="D457" s="49">
        <v>9.76514874557721E-4</v>
      </c>
      <c r="E457" s="49">
        <v>1.1179928584343799E-5</v>
      </c>
      <c r="F457" s="49">
        <v>9.7306388815332093E-6</v>
      </c>
      <c r="G457" s="49">
        <v>1.9545863702662299E-6</v>
      </c>
      <c r="H457" s="49">
        <v>3.2916899847159302E-4</v>
      </c>
      <c r="I457" s="50"/>
      <c r="J457">
        <v>0.95544537827811205</v>
      </c>
      <c r="K457" s="49">
        <f t="shared" si="22"/>
        <v>5.4361998260496809E-9</v>
      </c>
      <c r="L457">
        <v>-8.2647045876883514</v>
      </c>
      <c r="M457">
        <v>1.2908492137186001E-3</v>
      </c>
      <c r="N457">
        <v>0</v>
      </c>
      <c r="O457">
        <v>-3.0388814375223325</v>
      </c>
      <c r="P457">
        <v>-3.4415596858985933</v>
      </c>
      <c r="Q457">
        <f>(LOG10(K457)-L457)^2/$AM$20/$AM$20</f>
        <v>6.2879459044668191E-23</v>
      </c>
      <c r="R457" s="25">
        <f>(V457-M457)^2/$AM$18/$AM$18</f>
        <v>2.2112950779026152E-2</v>
      </c>
      <c r="S457" s="16">
        <f t="shared" si="23"/>
        <v>4.0186016046278239E-19</v>
      </c>
      <c r="T457">
        <f>(LOG10(B457)-O457)^2/$AM$17/$AM$17</f>
        <v>1.7298909053370257E-2</v>
      </c>
      <c r="U457">
        <f>(LOG10(H457)-P457)^2/$AM$21/$AM$21</f>
        <v>4.2068856850209691E-4</v>
      </c>
      <c r="V457">
        <f>SUM($AI$9*B457,$AJ$9*C457,$AK$9*D457,$AL$9*E457,$AM$9*F457,$AN$9*G457)</f>
        <v>9.9792504898869113E-4</v>
      </c>
      <c r="W457" s="16">
        <f>$AI$8*B457+$AJ$8*C457+$AK$8*D457+$AM$8*F457+$AN$8*G457</f>
        <v>-4.4374708858398539E-13</v>
      </c>
      <c r="X457" s="16">
        <f>(B457-$B$2)^2/$B$2/$B$2</f>
        <v>1.7429465935753319E-4</v>
      </c>
      <c r="Y457" s="16">
        <f>(C457-$C$2)^2/$C$2/$C$2</f>
        <v>7.2304265382172898E-4</v>
      </c>
      <c r="Z457" s="16">
        <f>(D457-$D$2)^2/$D$2/$D$2</f>
        <v>1.9068540381807827E-4</v>
      </c>
      <c r="AA457" s="16">
        <f>(E457-$E$2)^2/$E$2/$E$2</f>
        <v>1.6746406139097612E-3</v>
      </c>
      <c r="AB457" s="16">
        <f>(F457-$F$2)^2/$F$2/$F$2</f>
        <v>1.5517192324521605E-4</v>
      </c>
      <c r="AC457" s="16">
        <f>(G457-$G$2)^2/$G$2/$G$2</f>
        <v>6.7839837409088368E-4</v>
      </c>
      <c r="AD457" s="16">
        <f>(H457-$H$2)^2/$H$2/$H$2</f>
        <v>1.6746919361416155E-3</v>
      </c>
      <c r="AE457" s="66">
        <f t="shared" si="24"/>
        <v>5.2709255643848167E-3</v>
      </c>
      <c r="AF457" s="66"/>
      <c r="AG457" s="66"/>
    </row>
    <row r="458" spans="1:33" x14ac:dyDescent="0.25">
      <c r="A458">
        <v>457</v>
      </c>
      <c r="B458" s="49">
        <v>6.4718291751136305E-4</v>
      </c>
      <c r="C458" s="49">
        <v>9.5945897115344901E-9</v>
      </c>
      <c r="D458" s="49">
        <v>1.27801204643646E-3</v>
      </c>
      <c r="E458" s="49">
        <v>2.45955367981095E-5</v>
      </c>
      <c r="F458" s="49">
        <v>7.6002927603610604E-6</v>
      </c>
      <c r="G458" s="49">
        <v>1.1628097711656899E-6</v>
      </c>
      <c r="H458" s="49">
        <v>7.2417277224287298E-4</v>
      </c>
      <c r="I458" s="50"/>
      <c r="J458">
        <v>0.95404198730812995</v>
      </c>
      <c r="K458" s="49">
        <f t="shared" si="22"/>
        <v>9.1536414357985028E-9</v>
      </c>
      <c r="L458">
        <v>-8.0384061036800354</v>
      </c>
      <c r="M458">
        <v>9.5067197985735004E-4</v>
      </c>
      <c r="N458">
        <v>0</v>
      </c>
      <c r="O458">
        <v>-3.2706715845133951</v>
      </c>
      <c r="P458">
        <v>-3.6531844604801704</v>
      </c>
      <c r="Q458">
        <f>(LOG10(K458)-L458)^2/$AM$20/$AM$20</f>
        <v>1.8735361380907357E-22</v>
      </c>
      <c r="R458" s="25">
        <f>(V458-M458)^2/$AM$18/$AM$18</f>
        <v>3.0442468442756335E-2</v>
      </c>
      <c r="S458" s="16">
        <f t="shared" si="23"/>
        <v>2.9958220287824118E-16</v>
      </c>
      <c r="T458">
        <f>(LOG10(B458)-O458)^2/$AM$17/$AM$17</f>
        <v>1.6686665360484997E-3</v>
      </c>
      <c r="U458">
        <f>(LOG10(H458)-P458)^2/$AM$21/$AM$21</f>
        <v>6.5799086538385676E-2</v>
      </c>
      <c r="V458">
        <f>SUM($AI$9*B458,$AJ$9*C458,$AK$9*D458,$AL$9*E458,$AM$9*F458,$AN$9*G458)</f>
        <v>1.2943658471386364E-3</v>
      </c>
      <c r="W458" s="16">
        <f>$AI$8*B458+$AJ$8*C458+$AK$8*D458+$AM$8*F458+$AN$8*G458</f>
        <v>-1.2115910176719626E-11</v>
      </c>
      <c r="X458" s="16">
        <f>(B458-$B$2)^2/$B$2/$B$2</f>
        <v>9.8709704228692463E-2</v>
      </c>
      <c r="Y458" s="16">
        <f>(C458-$C$2)^2/$C$2/$C$2</f>
        <v>0.53531426333481291</v>
      </c>
      <c r="Z458" s="16">
        <f>(D458-$D$2)^2/$D$2/$D$2</f>
        <v>0.10681165145057096</v>
      </c>
      <c r="AA458" s="16">
        <f>(E458-$E$2)^2/$E$2/$E$2</f>
        <v>1.6641018626750947</v>
      </c>
      <c r="AB458" s="16">
        <f>(F458-$F$2)^2/$F$2/$F$2</f>
        <v>5.2286033776113766E-2</v>
      </c>
      <c r="AC458" s="16">
        <f>(G458-$G$2)^2/$G$2/$G$2</f>
        <v>0.17688895735763374</v>
      </c>
      <c r="AD458" s="16">
        <f>(H458-$H$2)^2/$H$2/$H$2</f>
        <v>1.6641869092725392</v>
      </c>
      <c r="AE458" s="66">
        <f t="shared" si="24"/>
        <v>4.2982993820954576</v>
      </c>
      <c r="AF458" s="66"/>
      <c r="AG458" s="66"/>
    </row>
    <row r="459" spans="1:33" x14ac:dyDescent="0.25">
      <c r="A459">
        <v>458</v>
      </c>
      <c r="B459" s="49">
        <v>3.8074987830012799E-4</v>
      </c>
      <c r="C459" s="49">
        <v>3.2762572855739602E-9</v>
      </c>
      <c r="D459" s="49">
        <v>7.3288466148171397E-4</v>
      </c>
      <c r="E459" s="49">
        <v>4.8441047196288904E-6</v>
      </c>
      <c r="F459" s="49">
        <v>1.2616426558033199E-5</v>
      </c>
      <c r="G459" s="49">
        <v>3.38551873539329E-6</v>
      </c>
      <c r="H459" s="49">
        <v>1.4262271233901101E-4</v>
      </c>
      <c r="I459" s="50"/>
      <c r="J459">
        <v>0.95660168901845599</v>
      </c>
      <c r="K459" s="49">
        <f t="shared" si="22"/>
        <v>3.1340732530390722E-9</v>
      </c>
      <c r="L459">
        <v>-8.5038908569456435</v>
      </c>
      <c r="M459">
        <v>1.0857561300671101E-3</v>
      </c>
      <c r="N459">
        <v>0</v>
      </c>
      <c r="O459">
        <v>-3.5611878808228843</v>
      </c>
      <c r="P459">
        <v>-3.5833344661935209</v>
      </c>
      <c r="Q459">
        <f>(LOG10(K459)-L459)^2/$AM$20/$AM$20</f>
        <v>2.2884062844112711E-23</v>
      </c>
      <c r="R459" s="25">
        <f>(V459-M459)^2/$AM$18/$AM$18</f>
        <v>2.7096508880197951E-2</v>
      </c>
      <c r="S459" s="16">
        <f t="shared" si="23"/>
        <v>4.6168556682447668E-19</v>
      </c>
      <c r="T459">
        <f>(LOG10(B459)-O459)^2/$AM$17/$AM$17</f>
        <v>5.028770860958983E-3</v>
      </c>
      <c r="U459">
        <f>(LOG10(H459)-P459)^2/$AM$21/$AM$21</f>
        <v>1.7223523197172231E-2</v>
      </c>
      <c r="V459">
        <f>SUM($AI$9*B459,$AJ$9*C459,$AK$9*D459,$AL$9*E459,$AM$9*F459,$AN$9*G459)</f>
        <v>7.614997570758881E-4</v>
      </c>
      <c r="W459" s="16">
        <f>$AI$8*B459+$AJ$8*C459+$AK$8*D459+$AM$8*F459+$AN$8*G459</f>
        <v>-4.75632134894178E-13</v>
      </c>
      <c r="X459" s="16">
        <f>(B459-$B$2)^2/$B$2/$B$2</f>
        <v>5.1457567917093584E-2</v>
      </c>
      <c r="Y459" s="16">
        <f>(C459-$C$2)^2/$C$2/$C$2</f>
        <v>0.16703094295320109</v>
      </c>
      <c r="Z459" s="16">
        <f>(D459-$D$2)^2/$D$2/$D$2</f>
        <v>5.7181143256118359E-2</v>
      </c>
      <c r="AA459" s="16">
        <f>(E459-$E$2)^2/$E$2/$E$2</f>
        <v>0.3013824197690983</v>
      </c>
      <c r="AB459" s="16">
        <f>(F459-$F$2)^2/$F$2/$F$2</f>
        <v>7.8633162604664728E-2</v>
      </c>
      <c r="AC459" s="16">
        <f>(G459-$G$2)^2/$G$2/$G$2</f>
        <v>0.47193528024088366</v>
      </c>
      <c r="AD459" s="16">
        <f>(H459-$H$2)^2/$H$2/$H$2</f>
        <v>0.30138751303325007</v>
      </c>
      <c r="AE459" s="66">
        <f t="shared" si="24"/>
        <v>1.4290080297743097</v>
      </c>
      <c r="AF459" s="66"/>
      <c r="AG459" s="66"/>
    </row>
    <row r="460" spans="1:33" x14ac:dyDescent="0.25">
      <c r="A460">
        <v>459</v>
      </c>
      <c r="B460" s="49">
        <v>5.0501682401189101E-4</v>
      </c>
      <c r="C460" s="49">
        <v>5.8301353116716699E-9</v>
      </c>
      <c r="D460" s="49">
        <v>9.8889336784904009E-4</v>
      </c>
      <c r="E460" s="49">
        <v>1.15995621777538E-5</v>
      </c>
      <c r="F460" s="49">
        <v>9.6191758621530606E-6</v>
      </c>
      <c r="G460" s="49">
        <v>1.9077590030239501E-6</v>
      </c>
      <c r="H460" s="49">
        <v>3.41524400460191E-4</v>
      </c>
      <c r="I460" s="50"/>
      <c r="J460">
        <v>0.95538699383131698</v>
      </c>
      <c r="K460" s="49">
        <f t="shared" si="22"/>
        <v>5.5700354490478052E-9</v>
      </c>
      <c r="L460">
        <v>-8.2541420408614385</v>
      </c>
      <c r="M460">
        <v>7.7277372462214802E-4</v>
      </c>
      <c r="N460">
        <v>0</v>
      </c>
      <c r="O460">
        <v>-2.9533285551775674</v>
      </c>
      <c r="P460">
        <v>-3.5916172336533383</v>
      </c>
      <c r="Q460">
        <f>(LOG10(K460)-L460)^2/$AM$20/$AM$20</f>
        <v>4.2384628690529221E-25</v>
      </c>
      <c r="R460" s="25">
        <f>(V460-M460)^2/$AM$18/$AM$18</f>
        <v>1.4507249226390748E-2</v>
      </c>
      <c r="S460" s="16">
        <f t="shared" si="23"/>
        <v>3.5534638810363699E-19</v>
      </c>
      <c r="T460">
        <f>(LOG10(B460)-O460)^2/$AM$17/$AM$17</f>
        <v>2.9474983554604341E-2</v>
      </c>
      <c r="U460">
        <f>(LOG10(H460)-P460)^2/$AM$21/$AM$21</f>
        <v>3.9086860838007925E-3</v>
      </c>
      <c r="V460">
        <f>SUM($AI$9*B460,$AJ$9*C460,$AK$9*D460,$AL$9*E460,$AM$9*F460,$AN$9*G460)</f>
        <v>1.0100336484410587E-3</v>
      </c>
      <c r="W460" s="16">
        <f>$AI$8*B460+$AJ$8*C460+$AK$8*D460+$AM$8*F460+$AN$8*G460</f>
        <v>-4.1727656316977845E-13</v>
      </c>
      <c r="X460" s="16">
        <f>(B460-$B$2)^2/$B$2/$B$2</f>
        <v>6.5004793908838947E-4</v>
      </c>
      <c r="Y460" s="16">
        <f>(C460-$C$2)^2/$C$2/$C$2</f>
        <v>2.728504269132793E-3</v>
      </c>
      <c r="Z460" s="16">
        <f>(D460-$D$2)^2/$D$2/$D$2</f>
        <v>7.1076242912345713E-4</v>
      </c>
      <c r="AA460" s="16">
        <f>(E460-$E$2)^2/$E$2/$E$2</f>
        <v>6.3988682648437869E-3</v>
      </c>
      <c r="AB460" s="16">
        <f>(F460-$F$2)^2/$F$2/$F$2</f>
        <v>5.6496358122541321E-4</v>
      </c>
      <c r="AC460" s="16">
        <f>(G460-$G$2)^2/$G$2/$G$2</f>
        <v>2.4383611178066525E-3</v>
      </c>
      <c r="AD460" s="16">
        <f>(H460-$H$2)^2/$H$2/$H$2</f>
        <v>6.399069292824815E-3</v>
      </c>
      <c r="AE460" s="66">
        <f t="shared" si="24"/>
        <v>1.989057689404531E-2</v>
      </c>
      <c r="AF460" s="66"/>
      <c r="AG460" s="66"/>
    </row>
    <row r="461" spans="1:33" x14ac:dyDescent="0.25">
      <c r="A461">
        <v>460</v>
      </c>
      <c r="B461" s="49">
        <v>4.8257575693201799E-4</v>
      </c>
      <c r="C461" s="49">
        <v>5.3177978466634E-9</v>
      </c>
      <c r="D461" s="49">
        <v>9.4297362945683296E-4</v>
      </c>
      <c r="E461" s="49">
        <v>1.00938528474425E-5</v>
      </c>
      <c r="F461" s="49">
        <v>1.0046337435331699E-5</v>
      </c>
      <c r="G461" s="49">
        <v>2.0905278338136499E-6</v>
      </c>
      <c r="H461" s="49">
        <v>2.9719137884923701E-4</v>
      </c>
      <c r="I461" s="50"/>
      <c r="J461">
        <v>0.95560383970621698</v>
      </c>
      <c r="K461" s="49">
        <f t="shared" si="22"/>
        <v>5.0817080410529978E-9</v>
      </c>
      <c r="L461">
        <v>-8.2939902900999893</v>
      </c>
      <c r="M461">
        <v>1.5616452423902201E-3</v>
      </c>
      <c r="N461">
        <v>0</v>
      </c>
      <c r="O461">
        <v>-3.5353708347551307</v>
      </c>
      <c r="P461">
        <v>-3.5275646695713645</v>
      </c>
      <c r="Q461">
        <f>(LOG10(K461)-L461)^2/$AM$20/$AM$20</f>
        <v>5.4150567977991134E-22</v>
      </c>
      <c r="R461" s="25">
        <f>(V461-M461)^2/$AM$18/$AM$18</f>
        <v>9.1695508213523902E-2</v>
      </c>
      <c r="S461" s="16">
        <f t="shared" si="23"/>
        <v>5.0903598663867958E-19</v>
      </c>
      <c r="T461">
        <f>(LOG10(B461)-O461)^2/$AM$17/$AM$17</f>
        <v>1.198327972922837E-2</v>
      </c>
      <c r="U461">
        <f>(LOG10(H461)-P461)^2/$AM$21/$AM$21</f>
        <v>9.0263142683092504E-8</v>
      </c>
      <c r="V461">
        <f>SUM($AI$9*B461,$AJ$9*C461,$AK$9*D461,$AL$9*E461,$AM$9*F461,$AN$9*G461)</f>
        <v>9.651515143634632E-4</v>
      </c>
      <c r="W461" s="16">
        <f>$AI$8*B461+$AJ$8*C461+$AK$8*D461+$AM$8*F461+$AN$8*G461</f>
        <v>-4.9942730547393281E-13</v>
      </c>
      <c r="X461" s="16">
        <f>(B461-$B$2)^2/$B$2/$B$2</f>
        <v>4.0293285501633843E-4</v>
      </c>
      <c r="Y461" s="16">
        <f>(C461-$C$2)^2/$C$2/$C$2</f>
        <v>1.6186666873468862E-3</v>
      </c>
      <c r="Z461" s="16">
        <f>(D461-$D$2)^2/$D$2/$D$2</f>
        <v>4.4155995199026906E-4</v>
      </c>
      <c r="AA461" s="16">
        <f>(E461-$E$2)^2/$E$2/$E$2</f>
        <v>3.623820575096194E-3</v>
      </c>
      <c r="AB461" s="16">
        <f>(F461-$F$2)^2/$F$2/$F$2</f>
        <v>3.8348669805587368E-4</v>
      </c>
      <c r="AC461" s="16">
        <f>(G461-$G$2)^2/$G$2/$G$2</f>
        <v>1.7382565556828742E-3</v>
      </c>
      <c r="AD461" s="16">
        <f>(H461-$H$2)^2/$H$2/$H$2</f>
        <v>3.6239240855489474E-3</v>
      </c>
      <c r="AE461" s="66">
        <f t="shared" si="24"/>
        <v>1.1832647408737382E-2</v>
      </c>
      <c r="AF461" s="66"/>
      <c r="AG461" s="66"/>
    </row>
    <row r="462" spans="1:33" x14ac:dyDescent="0.25">
      <c r="A462">
        <v>461</v>
      </c>
      <c r="B462" s="49">
        <v>4.0609373385981699E-4</v>
      </c>
      <c r="C462" s="49">
        <v>3.7408616729384702E-9</v>
      </c>
      <c r="D462" s="49">
        <v>7.8551176727755499E-4</v>
      </c>
      <c r="E462" s="49">
        <v>5.9248874787287299E-6</v>
      </c>
      <c r="F462" s="49">
        <v>1.18563551474703E-5</v>
      </c>
      <c r="G462" s="49">
        <v>2.9667315326907498E-6</v>
      </c>
      <c r="H462" s="49">
        <v>1.7444409909114799E-4</v>
      </c>
      <c r="I462" s="50"/>
      <c r="J462">
        <v>0.95635138768323702</v>
      </c>
      <c r="K462" s="49">
        <f t="shared" si="22"/>
        <v>3.5775782520457416E-9</v>
      </c>
      <c r="L462">
        <v>-8.4464108581471624</v>
      </c>
      <c r="M462">
        <v>9.4358076244235596E-4</v>
      </c>
      <c r="N462">
        <v>0</v>
      </c>
      <c r="O462">
        <v>-3.1013464627360401</v>
      </c>
      <c r="P462">
        <v>-3.3321718887158123</v>
      </c>
      <c r="Q462">
        <f>(LOG10(K462)-L462)^2/$AM$20/$AM$20</f>
        <v>2.7532596437627412E-22</v>
      </c>
      <c r="R462" s="25">
        <f>(V462-M462)^2/$AM$18/$AM$18</f>
        <v>4.4492079134549074E-3</v>
      </c>
      <c r="S462" s="16">
        <f t="shared" si="23"/>
        <v>5.6010129168828753E-19</v>
      </c>
      <c r="T462">
        <f>(LOG10(B462)-O462)^2/$AM$17/$AM$17</f>
        <v>2.1028951291766088E-2</v>
      </c>
      <c r="U462">
        <f>(LOG10(H462)-P462)^2/$AM$21/$AM$21</f>
        <v>4.5405606766935572E-2</v>
      </c>
      <c r="V462">
        <f>SUM($AI$9*B462,$AJ$9*C462,$AK$9*D462,$AL$9*E462,$AM$9*F462,$AN$9*G462)</f>
        <v>8.1218746824351332E-4</v>
      </c>
      <c r="W462" s="16">
        <f>$AI$8*B462+$AJ$8*C462+$AK$8*D462+$AM$8*F462+$AN$8*G462</f>
        <v>-5.238794068554908E-13</v>
      </c>
      <c r="X462" s="16">
        <f>(B462-$B$2)^2/$B$2/$B$2</f>
        <v>3.0757768234459956E-2</v>
      </c>
      <c r="Y462" s="16">
        <f>(C462-$C$2)^2/$C$2/$C$2</f>
        <v>0.10552194502293287</v>
      </c>
      <c r="Z462" s="16">
        <f>(D462-$D$2)^2/$D$2/$D$2</f>
        <v>3.4036119372698036E-2</v>
      </c>
      <c r="AA462" s="16">
        <f>(E462-$E$2)^2/$E$2/$E$2</f>
        <v>0.20102250837810667</v>
      </c>
      <c r="AB462" s="16">
        <f>(F462-$F$2)^2/$F$2/$F$2</f>
        <v>4.1321911167593706E-2</v>
      </c>
      <c r="AC462" s="16">
        <f>(G462-$G$2)^2/$G$2/$G$2</f>
        <v>0.22876833014234033</v>
      </c>
      <c r="AD462" s="16">
        <f>(H462-$H$2)^2/$H$2/$H$2</f>
        <v>0.20102644808233269</v>
      </c>
      <c r="AE462" s="66">
        <f t="shared" si="24"/>
        <v>0.84245503040046432</v>
      </c>
      <c r="AF462" s="66"/>
      <c r="AG462" s="66"/>
    </row>
    <row r="463" spans="1:33" x14ac:dyDescent="0.25">
      <c r="A463">
        <v>462</v>
      </c>
      <c r="B463" s="49">
        <v>4.3404375781034199E-4</v>
      </c>
      <c r="C463" s="49">
        <v>4.2867408046305702E-9</v>
      </c>
      <c r="D463" s="49">
        <v>8.43259252388206E-4</v>
      </c>
      <c r="E463" s="49">
        <v>7.2841023002751999E-6</v>
      </c>
      <c r="F463" s="49">
        <v>1.1120995566090999E-5</v>
      </c>
      <c r="G463" s="49">
        <v>2.5905593922465898E-6</v>
      </c>
      <c r="H463" s="49">
        <v>2.1446347001436399E-4</v>
      </c>
      <c r="I463" s="50"/>
      <c r="J463">
        <v>0.95607675244192503</v>
      </c>
      <c r="K463" s="49">
        <f t="shared" si="22"/>
        <v>4.0984532270514797E-9</v>
      </c>
      <c r="L463">
        <v>-8.3873800168981365</v>
      </c>
      <c r="M463">
        <v>4.6408619184822302E-4</v>
      </c>
      <c r="N463">
        <v>0</v>
      </c>
      <c r="O463">
        <v>-3.3847045335891797</v>
      </c>
      <c r="P463">
        <v>-3.4638069330676577</v>
      </c>
      <c r="Q463">
        <f>(LOG10(K463)-L463)^2/$AM$20/$AM$20</f>
        <v>2.5675661806289571E-22</v>
      </c>
      <c r="R463" s="25">
        <f>(V463-M463)^2/$AM$18/$AM$18</f>
        <v>4.2063158090400996E-2</v>
      </c>
      <c r="S463" s="16">
        <f t="shared" si="23"/>
        <v>6.1992213508597326E-19</v>
      </c>
      <c r="T463">
        <f>(LOG10(B463)-O463)^2/$AM$17/$AM$17</f>
        <v>1.2363269911271559E-4</v>
      </c>
      <c r="U463">
        <f>(LOG10(H463)-P463)^2/$AM$21/$AM$21</f>
        <v>1.0489829601566726E-2</v>
      </c>
      <c r="V463">
        <f>SUM($AI$9*B463,$AJ$9*C463,$AK$9*D463,$AL$9*E463,$AM$9*F463,$AN$9*G463)</f>
        <v>8.6808751617182991E-4</v>
      </c>
      <c r="W463" s="16">
        <f>$AI$8*B463+$AJ$8*C463+$AK$8*D463+$AM$8*F463+$AN$8*G463</f>
        <v>-5.511459391051765E-13</v>
      </c>
      <c r="X463" s="16">
        <f>(B463-$B$2)^2/$B$2/$B$2</f>
        <v>1.4071444065957527E-2</v>
      </c>
      <c r="Y463" s="16">
        <f>(C463-$C$2)^2/$C$2/$C$2</f>
        <v>5.1220742886330557E-2</v>
      </c>
      <c r="Z463" s="16">
        <f>(D463-$D$2)^2/$D$2/$D$2</f>
        <v>1.5509187925600425E-2</v>
      </c>
      <c r="AA463" s="16">
        <f>(E463-$E$2)^2/$E$2/$E$2</f>
        <v>0.10355768744576667</v>
      </c>
      <c r="AB463" s="16">
        <f>(F463-$F$2)^2/$F$2/$F$2</f>
        <v>1.6550239438543897E-2</v>
      </c>
      <c r="AC463" s="16">
        <f>(G463-$G$2)^2/$G$2/$G$2</f>
        <v>8.4596000554091555E-2</v>
      </c>
      <c r="AD463" s="16">
        <f>(H463-$H$2)^2/$H$2/$H$2</f>
        <v>0.103560042379681</v>
      </c>
      <c r="AE463" s="66">
        <f t="shared" si="24"/>
        <v>0.38906534469597165</v>
      </c>
      <c r="AF463" s="66"/>
      <c r="AG463" s="66"/>
    </row>
    <row r="464" spans="1:33" x14ac:dyDescent="0.25">
      <c r="A464">
        <v>463</v>
      </c>
      <c r="B464" s="49">
        <v>4.0440480925826199E-4</v>
      </c>
      <c r="C464" s="49">
        <v>3.7090009895997E-9</v>
      </c>
      <c r="D464" s="49">
        <v>7.8201313489397904E-4</v>
      </c>
      <c r="E464" s="49">
        <v>5.8484798551142803E-6</v>
      </c>
      <c r="F464" s="49">
        <v>1.19040450756488E-5</v>
      </c>
      <c r="G464" s="49">
        <v>2.9921029934924398E-6</v>
      </c>
      <c r="H464" s="49">
        <v>1.7219443322123999E-4</v>
      </c>
      <c r="I464" s="50"/>
      <c r="J464">
        <v>0.95636803198269704</v>
      </c>
      <c r="K464" s="49">
        <f t="shared" si="22"/>
        <v>3.5471699770453408E-9</v>
      </c>
      <c r="L464">
        <v>-8.450117999994502</v>
      </c>
      <c r="M464">
        <v>4.7089481951200803E-4</v>
      </c>
      <c r="N464">
        <v>0</v>
      </c>
      <c r="O464">
        <v>-3.5042756533032562</v>
      </c>
      <c r="P464">
        <v>-3.4565876435680702</v>
      </c>
      <c r="Q464">
        <f>(LOG10(K464)-L464)^2/$AM$20/$AM$20</f>
        <v>6.8301993060557441E-22</v>
      </c>
      <c r="R464" s="25">
        <f>(V464-M464)^2/$AM$18/$AM$18</f>
        <v>2.9427320850133564E-2</v>
      </c>
      <c r="S464" s="16">
        <f t="shared" si="23"/>
        <v>5.545047114207037E-19</v>
      </c>
      <c r="T464">
        <f>(LOG10(B464)-O464)^2/$AM$17/$AM$17</f>
        <v>3.085356169935982E-3</v>
      </c>
      <c r="U464">
        <f>(LOG10(H464)-P464)^2/$AM$21/$AM$21</f>
        <v>2.3622652406344154E-2</v>
      </c>
      <c r="V464">
        <f>SUM($AI$9*B464,$AJ$9*C464,$AK$9*D464,$AL$9*E464,$AM$9*F464,$AN$9*G464)</f>
        <v>8.0880961903777955E-4</v>
      </c>
      <c r="W464" s="16">
        <f>$AI$8*B464+$AJ$8*C464+$AK$8*D464+$AM$8*F464+$AN$8*G464</f>
        <v>-5.2125551181368321E-13</v>
      </c>
      <c r="X464" s="16">
        <f>(B464-$B$2)^2/$B$2/$B$2</f>
        <v>3.1972475217360352E-2</v>
      </c>
      <c r="Y464" s="16">
        <f>(C464-$C$2)^2/$C$2/$C$2</f>
        <v>0.1092908710168693</v>
      </c>
      <c r="Z464" s="16">
        <f>(D464-$D$2)^2/$D$2/$D$2</f>
        <v>3.5389530945482299E-2</v>
      </c>
      <c r="AA464" s="16">
        <f>(E464-$E$2)^2/$E$2/$E$2</f>
        <v>0.20745234912826344</v>
      </c>
      <c r="AB464" s="16">
        <f>(F464-$F$2)^2/$F$2/$F$2</f>
        <v>4.3313048686627581E-2</v>
      </c>
      <c r="AC464" s="16">
        <f>(G464-$G$2)^2/$G$2/$G$2</f>
        <v>0.24102179799583148</v>
      </c>
      <c r="AD464" s="16">
        <f>(H464-$H$2)^2/$H$2/$H$2</f>
        <v>0.20745637658787081</v>
      </c>
      <c r="AE464" s="66">
        <f t="shared" si="24"/>
        <v>0.87589644957830526</v>
      </c>
      <c r="AF464" s="66"/>
      <c r="AG464" s="66"/>
    </row>
    <row r="465" spans="1:33" x14ac:dyDescent="0.25">
      <c r="A465">
        <v>464</v>
      </c>
      <c r="B465" s="49">
        <v>6.9981100034352398E-4</v>
      </c>
      <c r="C465" s="49">
        <v>1.12135899320202E-8</v>
      </c>
      <c r="D465" s="49">
        <v>1.3845161877281799E-3</v>
      </c>
      <c r="E465" s="49">
        <v>3.1107194963464798E-5</v>
      </c>
      <c r="F465" s="49">
        <v>7.0604965923514203E-6</v>
      </c>
      <c r="G465" s="49">
        <v>9.9603027246977102E-7</v>
      </c>
      <c r="H465" s="49">
        <v>9.1590171727138595E-4</v>
      </c>
      <c r="I465" s="50"/>
      <c r="J465">
        <v>0.95355690679232397</v>
      </c>
      <c r="K465" s="49">
        <f t="shared" si="22"/>
        <v>1.0692796129614728E-8</v>
      </c>
      <c r="L465">
        <v>-7.9709087132275469</v>
      </c>
      <c r="M465">
        <v>2.3034429162614701E-3</v>
      </c>
      <c r="N465">
        <v>0</v>
      </c>
      <c r="O465">
        <v>-3.0899490906060243</v>
      </c>
      <c r="P465">
        <v>-3.5492683193740109</v>
      </c>
      <c r="Q465">
        <f>(LOG10(K465)-L465)^2/$AM$20/$AM$20</f>
        <v>9.1088975070662861E-21</v>
      </c>
      <c r="R465" s="25">
        <f>(V465-M465)^2/$AM$18/$AM$18</f>
        <v>0.21052373976513308</v>
      </c>
      <c r="S465" s="16">
        <f t="shared" si="23"/>
        <v>1.9506449916910732E-17</v>
      </c>
      <c r="T465">
        <f>(LOG10(B465)-O465)^2/$AM$17/$AM$17</f>
        <v>1.0585309266227675E-3</v>
      </c>
      <c r="U465">
        <f>(LOG10(H465)-P465)^2/$AM$21/$AM$21</f>
        <v>6.5310196161796591E-2</v>
      </c>
      <c r="V465">
        <f>SUM($AI$9*B465,$AJ$9*C465,$AK$9*D465,$AL$9*E465,$AM$9*F465,$AN$9*G465)</f>
        <v>1.3996219975954205E-3</v>
      </c>
      <c r="W465" s="16">
        <f>$AI$8*B465+$AJ$8*C465+$AK$8*D465+$AM$8*F465+$AN$8*G465</f>
        <v>3.0916274774439204E-12</v>
      </c>
      <c r="X465" s="16">
        <f>(B465-$B$2)^2/$B$2/$B$2</f>
        <v>0.17728185229801036</v>
      </c>
      <c r="Y465" s="16">
        <f>(C465-$C$2)^2/$C$2/$C$2</f>
        <v>1.0482735368018747</v>
      </c>
      <c r="Z465" s="16">
        <f>(D465-$D$2)^2/$D$2/$D$2</f>
        <v>0.19131189508031518</v>
      </c>
      <c r="AA465" s="16">
        <f>(E465-$E$2)^2/$E$2/$E$2</f>
        <v>3.5958682175987926</v>
      </c>
      <c r="AB465" s="16">
        <f>(F465-$F$2)^2/$F$2/$F$2</f>
        <v>8.0340634672311298E-2</v>
      </c>
      <c r="AC465" s="16">
        <f>(G465-$G$2)^2/$G$2/$G$2</f>
        <v>0.25370009847860442</v>
      </c>
      <c r="AD465" s="16">
        <f>(H465-$H$2)^2/$H$2/$H$2</f>
        <v>3.5960803502372762</v>
      </c>
      <c r="AE465" s="66">
        <f t="shared" si="24"/>
        <v>8.9428565851671848</v>
      </c>
      <c r="AF465" s="66"/>
      <c r="AG465" s="66"/>
    </row>
    <row r="466" spans="1:33" x14ac:dyDescent="0.25">
      <c r="A466">
        <v>465</v>
      </c>
      <c r="B466" s="49">
        <v>5.4017383002888299E-4</v>
      </c>
      <c r="C466" s="49">
        <v>6.6778465900781003E-9</v>
      </c>
      <c r="D466" s="49">
        <v>1.0606450252994E-3</v>
      </c>
      <c r="E466" s="49">
        <v>1.4239339032354E-5</v>
      </c>
      <c r="F466" s="49">
        <v>9.0212219221095398E-6</v>
      </c>
      <c r="G466" s="49">
        <v>1.6668611732176499E-6</v>
      </c>
      <c r="H466" s="49">
        <v>4.1924837488433402E-4</v>
      </c>
      <c r="I466" s="50"/>
      <c r="J466">
        <v>0.95504971062577004</v>
      </c>
      <c r="K466" s="49">
        <f t="shared" si="22"/>
        <v>6.3776754534573751E-9</v>
      </c>
      <c r="L466">
        <v>-8.195337584839951</v>
      </c>
      <c r="M466">
        <v>3.30991278945155E-4</v>
      </c>
      <c r="N466">
        <v>0</v>
      </c>
      <c r="O466">
        <v>-3.2726064793152316</v>
      </c>
      <c r="P466">
        <v>-3.2537467810349727</v>
      </c>
      <c r="Q466">
        <f>(LOG10(K466)-L466)^2/$AM$20/$AM$20</f>
        <v>1.8423020030752421E-22</v>
      </c>
      <c r="R466" s="25">
        <f>(V466-M466)^2/$AM$18/$AM$18</f>
        <v>0.14471485365768141</v>
      </c>
      <c r="S466" s="16">
        <f t="shared" si="23"/>
        <v>1.1749071652957009E-16</v>
      </c>
      <c r="T466">
        <f>(LOG10(B466)-O466)^2/$AM$17/$AM$17</f>
        <v>6.6049495374140133E-6</v>
      </c>
      <c r="U466">
        <f>(LOG10(H466)-P466)^2/$AM$21/$AM$21</f>
        <v>3.8304854289744226E-3</v>
      </c>
      <c r="V466">
        <f>SUM($AI$9*B466,$AJ$9*C466,$AK$9*D466,$AL$9*E466,$AM$9*F466,$AN$9*G466)</f>
        <v>1.0803476524702464E-3</v>
      </c>
      <c r="W466" s="16">
        <f>$AI$8*B466+$AJ$8*C466+$AK$8*D466+$AM$8*F466+$AN$8*G466</f>
        <v>7.5875194299249962E-12</v>
      </c>
      <c r="X466" s="16">
        <f>(B466-$B$2)^2/$B$2/$B$2</f>
        <v>9.3869884489708403E-3</v>
      </c>
      <c r="Y466" s="16">
        <f>(C466-$C$2)^2/$C$2/$C$2</f>
        <v>4.2120092357303032E-2</v>
      </c>
      <c r="Z466" s="16">
        <f>(D466-$D$2)^2/$D$2/$D$2</f>
        <v>1.0231736867446746E-2</v>
      </c>
      <c r="AA466" s="16">
        <f>(E466-$E$2)^2/$E$2/$E$2</f>
        <v>0.10612799605764955</v>
      </c>
      <c r="AB466" s="16">
        <f>(F466-$F$2)^2/$F$2/$F$2</f>
        <v>7.132498272612418E-3</v>
      </c>
      <c r="AC466" s="16">
        <f>(G466-$G$2)^2/$G$2/$G$2</f>
        <v>2.8702161550448378E-2</v>
      </c>
      <c r="AD466" s="16">
        <f>(H466-$H$2)^2/$H$2/$H$2</f>
        <v>0.10613181935497565</v>
      </c>
      <c r="AE466" s="66">
        <f t="shared" si="24"/>
        <v>0.30983329290940664</v>
      </c>
      <c r="AF466" s="66"/>
      <c r="AG466" s="66"/>
    </row>
    <row r="467" spans="1:33" x14ac:dyDescent="0.25">
      <c r="A467">
        <v>466</v>
      </c>
      <c r="B467" s="49">
        <v>5.34715897411007E-4</v>
      </c>
      <c r="C467" s="49">
        <v>6.54264356734652E-9</v>
      </c>
      <c r="D467" s="49">
        <v>1.04951941743877E-3</v>
      </c>
      <c r="E467" s="49">
        <v>1.3806327027788001E-5</v>
      </c>
      <c r="F467" s="49">
        <v>9.1089037923704604E-6</v>
      </c>
      <c r="G467" s="49">
        <v>1.7011044126573899E-6</v>
      </c>
      <c r="H467" s="49">
        <v>4.0649901106850597E-4</v>
      </c>
      <c r="I467" s="50"/>
      <c r="J467">
        <v>0.95510187405350899</v>
      </c>
      <c r="K467" s="49">
        <f t="shared" si="22"/>
        <v>6.2488911324367969E-9</v>
      </c>
      <c r="L467">
        <v>-8.2041970414624092</v>
      </c>
      <c r="M467">
        <v>1.25123246224373E-3</v>
      </c>
      <c r="N467">
        <v>0</v>
      </c>
      <c r="O467">
        <v>-3.2204320939485274</v>
      </c>
      <c r="P467">
        <v>-3.6064813206306661</v>
      </c>
      <c r="Q467">
        <f>(LOG10(K467)-L467)^2/$AM$20/$AM$20</f>
        <v>3.9560683039136406E-22</v>
      </c>
      <c r="R467" s="25">
        <f>(V467-M467)^2/$AM$18/$AM$18</f>
        <v>8.5177969633512263E-3</v>
      </c>
      <c r="S467" s="16">
        <f t="shared" si="23"/>
        <v>1.315744348626147E-16</v>
      </c>
      <c r="T467">
        <f>(LOG10(B467)-O467)^2/$AM$17/$AM$17</f>
        <v>6.6164211730159383E-4</v>
      </c>
      <c r="U467">
        <f>(LOG10(H467)-P467)^2/$AM$21/$AM$21</f>
        <v>1.1614460625988334E-2</v>
      </c>
      <c r="V467">
        <f>SUM($AI$9*B467,$AJ$9*C467,$AK$9*D467,$AL$9*E467,$AM$9*F467,$AN$9*G467)</f>
        <v>1.0694317867926009E-3</v>
      </c>
      <c r="W467" s="16">
        <f>$AI$8*B467+$AJ$8*C467+$AK$8*D467+$AM$8*F467+$AN$8*G467</f>
        <v>8.029412997391603E-12</v>
      </c>
      <c r="X467" s="16">
        <f>(B467-$B$2)^2/$B$2/$B$2</f>
        <v>7.3622402814205942E-3</v>
      </c>
      <c r="Y467" s="16">
        <f>(C467-$C$2)^2/$C$2/$C$2</f>
        <v>3.2699516220031456E-2</v>
      </c>
      <c r="Z467" s="16">
        <f>(D467-$D$2)^2/$D$2/$D$2</f>
        <v>8.0284365183138692E-3</v>
      </c>
      <c r="AA467" s="16">
        <f>(E467-$E$2)^2/$E$2/$E$2</f>
        <v>8.1485557614079815E-2</v>
      </c>
      <c r="AB467" s="16">
        <f>(F467-$F$2)^2/$F$2/$F$2</f>
        <v>5.7086276286409127E-3</v>
      </c>
      <c r="AC467" s="16">
        <f>(G467-$G$2)^2/$G$2/$G$2</f>
        <v>2.3211742927380454E-2</v>
      </c>
      <c r="AD467" s="16">
        <f>(H467-$H$2)^2/$H$2/$H$2</f>
        <v>8.1488433803459409E-2</v>
      </c>
      <c r="AE467" s="66">
        <f t="shared" si="24"/>
        <v>0.23998455499332652</v>
      </c>
      <c r="AF467" s="66"/>
      <c r="AG467" s="66"/>
    </row>
    <row r="468" spans="1:33" x14ac:dyDescent="0.25">
      <c r="A468">
        <v>467</v>
      </c>
      <c r="B468" s="49">
        <v>5.1633483441663097E-4</v>
      </c>
      <c r="C468" s="49">
        <v>6.0970398861368602E-9</v>
      </c>
      <c r="D468" s="49">
        <v>1.01201544897978E-3</v>
      </c>
      <c r="E468" s="49">
        <v>1.2411180781842299E-5</v>
      </c>
      <c r="F468" s="49">
        <v>9.4178051822662693E-6</v>
      </c>
      <c r="G468" s="49">
        <v>1.8246973035013501E-6</v>
      </c>
      <c r="H468" s="49">
        <v>3.6542116495970898E-4</v>
      </c>
      <c r="I468" s="50"/>
      <c r="J468">
        <v>0.95527808512983103</v>
      </c>
      <c r="K468" s="49">
        <f t="shared" si="22"/>
        <v>5.8243685873890225E-9</v>
      </c>
      <c r="L468">
        <v>-8.2347511490687531</v>
      </c>
      <c r="M468">
        <v>1.30477952155354E-3</v>
      </c>
      <c r="N468">
        <v>0</v>
      </c>
      <c r="O468">
        <v>-3.5322791362644903</v>
      </c>
      <c r="P468">
        <v>-3.268280354702362</v>
      </c>
      <c r="Q468">
        <f>(LOG10(K468)-L468)^2/$AM$20/$AM$20</f>
        <v>2.6018249030183767E-23</v>
      </c>
      <c r="R468" s="25">
        <f>(V468-M468)^2/$AM$18/$AM$18</f>
        <v>1.9082042675830663E-2</v>
      </c>
      <c r="S468" s="16">
        <f t="shared" si="23"/>
        <v>1.736873305702271E-16</v>
      </c>
      <c r="T468">
        <f>(LOG10(B468)-O468)^2/$AM$17/$AM$17</f>
        <v>1.5032054914658477E-2</v>
      </c>
      <c r="U468">
        <f>(LOG10(H468)-P468)^2/$AM$21/$AM$21</f>
        <v>7.1339939342325029E-3</v>
      </c>
      <c r="V468">
        <f>SUM($AI$9*B468,$AJ$9*C468,$AK$9*D468,$AL$9*E468,$AM$9*F468,$AN$9*G468)</f>
        <v>1.0326696596079277E-3</v>
      </c>
      <c r="W468" s="16">
        <f>$AI$8*B468+$AJ$8*C468+$AK$8*D468+$AM$8*F468+$AN$8*G468</f>
        <v>9.2253342475712651E-12</v>
      </c>
      <c r="X468" s="16">
        <f>(B468-$B$2)^2/$B$2/$B$2</f>
        <v>2.350173546594835E-3</v>
      </c>
      <c r="Y468" s="16">
        <f>(C468-$C$2)^2/$C$2/$C$2</f>
        <v>1.0081482449641622E-2</v>
      </c>
      <c r="Z468" s="16">
        <f>(D468-$D$2)^2/$D$2/$D$2</f>
        <v>2.5669688806181277E-3</v>
      </c>
      <c r="AA468" s="16">
        <f>(E468-$E$2)^2/$E$2/$E$2</f>
        <v>2.4198843376088641E-2</v>
      </c>
      <c r="AB468" s="16">
        <f>(F468-$F$2)^2/$F$2/$F$2</f>
        <v>1.9541414884241791E-3</v>
      </c>
      <c r="AC468" s="16">
        <f>(G468-$G$2)^2/$G$2/$G$2</f>
        <v>8.2389585732336058E-3</v>
      </c>
      <c r="AD468" s="16">
        <f>(H468-$H$2)^2/$H$2/$H$2</f>
        <v>2.4199638975937656E-2</v>
      </c>
      <c r="AE468" s="66">
        <f t="shared" si="24"/>
        <v>7.3590207290538667E-2</v>
      </c>
      <c r="AF468" s="66"/>
      <c r="AG468" s="66"/>
    </row>
    <row r="469" spans="1:33" x14ac:dyDescent="0.25">
      <c r="A469">
        <v>468</v>
      </c>
      <c r="B469" s="49">
        <v>7.6137127799994495E-4</v>
      </c>
      <c r="C469" s="49">
        <v>1.32605167942486E-8</v>
      </c>
      <c r="D469" s="49">
        <v>1.50886548568564E-3</v>
      </c>
      <c r="E469" s="49">
        <v>4.0038621351339201E-5</v>
      </c>
      <c r="F469" s="49">
        <v>6.5234825687295704E-6</v>
      </c>
      <c r="G469" s="49">
        <v>8.4335995779231002E-7</v>
      </c>
      <c r="H469" s="49">
        <v>1.1788801067680701E-3</v>
      </c>
      <c r="I469" s="50"/>
      <c r="J469">
        <v>0.95299821230926995</v>
      </c>
      <c r="K469" s="49">
        <f t="shared" si="22"/>
        <v>1.2637248799215968E-8</v>
      </c>
      <c r="L469">
        <v>-7.8983474640429838</v>
      </c>
      <c r="M469">
        <v>1.3395720890682101E-3</v>
      </c>
      <c r="N469">
        <v>0</v>
      </c>
      <c r="O469">
        <v>-2.878318834103482</v>
      </c>
      <c r="P469">
        <v>-3.4967607360853474</v>
      </c>
      <c r="Q469">
        <f>(LOG10(K469)-L469)^2/$AM$20/$AM$20</f>
        <v>2.1975105914425185E-21</v>
      </c>
      <c r="R469" s="25">
        <f>(V469-M469)^2/$AM$18/$AM$18</f>
        <v>8.646635997707831E-3</v>
      </c>
      <c r="S469" s="16">
        <f t="shared" si="23"/>
        <v>6.7141464131600653E-17</v>
      </c>
      <c r="T469">
        <f>(LOG10(B469)-O469)^2/$AM$17/$AM$17</f>
        <v>1.4410162966679145E-2</v>
      </c>
      <c r="U469">
        <f>(LOG10(H469)-P469)^2/$AM$21/$AM$21</f>
        <v>8.0721439842875387E-2</v>
      </c>
      <c r="V469">
        <f>SUM($AI$9*B469,$AJ$9*C469,$AK$9*D469,$AL$9*E469,$AM$9*F469,$AN$9*G469)</f>
        <v>1.5227425502640972E-3</v>
      </c>
      <c r="W469" s="16">
        <f>$AI$8*B469+$AJ$8*C469+$AK$8*D469+$AM$8*F469+$AN$8*G469</f>
        <v>5.7357926587773658E-12</v>
      </c>
      <c r="X469" s="16">
        <f>(B469-$B$2)^2/$B$2/$B$2</f>
        <v>0.29817485843680708</v>
      </c>
      <c r="Y469" s="16">
        <f>(C469-$C$2)^2/$C$2/$C$2</f>
        <v>1.9412457905442184</v>
      </c>
      <c r="Z469" s="16">
        <f>(D469-$D$2)^2/$D$2/$D$2</f>
        <v>0.32091144825221429</v>
      </c>
      <c r="AA469" s="16">
        <f>(E469-$E$2)^2/$E$2/$E$2</f>
        <v>7.4411656110305637</v>
      </c>
      <c r="AB469" s="16">
        <f>(F469-$F$2)^2/$F$2/$F$2</f>
        <v>0.11420663468937517</v>
      </c>
      <c r="AC469" s="16">
        <f>(G469-$G$2)^2/$G$2/$G$2</f>
        <v>0.33612263100076401</v>
      </c>
      <c r="AD469" s="16">
        <f>(H469-$H$2)^2/$H$2/$H$2</f>
        <v>7.4416755606247369</v>
      </c>
      <c r="AE469" s="66">
        <f t="shared" si="24"/>
        <v>17.89350253457868</v>
      </c>
      <c r="AF469" s="66"/>
      <c r="AG469" s="66"/>
    </row>
    <row r="470" spans="1:33" x14ac:dyDescent="0.25">
      <c r="A470">
        <v>469</v>
      </c>
      <c r="B470" s="49">
        <v>5.1770571024632901E-4</v>
      </c>
      <c r="C470" s="49">
        <v>6.1297552270498696E-9</v>
      </c>
      <c r="D470" s="49">
        <v>1.01481450526472E-3</v>
      </c>
      <c r="E470" s="49">
        <v>1.2511916332482001E-5</v>
      </c>
      <c r="F470" s="49">
        <v>9.3940113683413999E-6</v>
      </c>
      <c r="G470" s="49">
        <v>1.8150130955017901E-6</v>
      </c>
      <c r="H470" s="49">
        <v>3.6838715863670899E-4</v>
      </c>
      <c r="I470" s="50"/>
      <c r="J470">
        <v>0.95526491474761099</v>
      </c>
      <c r="K470" s="49">
        <f t="shared" si="22"/>
        <v>5.8555401043915162E-9</v>
      </c>
      <c r="L470">
        <v>-8.2324330401908483</v>
      </c>
      <c r="M470">
        <v>7.6174693074337299E-4</v>
      </c>
      <c r="N470">
        <v>0</v>
      </c>
      <c r="O470">
        <v>-3.2126709612097963</v>
      </c>
      <c r="P470">
        <v>-3.963226286031039</v>
      </c>
      <c r="Q470">
        <f>(LOG10(K470)-L470)^2/$AM$20/$AM$20</f>
        <v>8.4815296092348046E-23</v>
      </c>
      <c r="R470" s="25">
        <f>(V470-M470)^2/$AM$18/$AM$18</f>
        <v>1.9300704661759507E-2</v>
      </c>
      <c r="S470" s="16">
        <f t="shared" si="23"/>
        <v>1.708988656711019E-16</v>
      </c>
      <c r="T470">
        <f>(LOG10(B470)-O470)^2/$AM$17/$AM$17</f>
        <v>1.3412471889915063E-3</v>
      </c>
      <c r="U470">
        <f>(LOG10(H470)-P470)^2/$AM$21/$AM$21</f>
        <v>7.0100708839176643E-2</v>
      </c>
      <c r="V470">
        <f>SUM($AI$9*B470,$AJ$9*C470,$AK$9*D470,$AL$9*E470,$AM$9*F470,$AN$9*G470)</f>
        <v>1.0354114113416775E-3</v>
      </c>
      <c r="W470" s="16">
        <f>$AI$8*B470+$AJ$8*C470+$AK$8*D470+$AM$8*F470+$AN$8*G470</f>
        <v>9.1509805036859258E-12</v>
      </c>
      <c r="X470" s="16">
        <f>(B470-$B$2)^2/$B$2/$B$2</f>
        <v>2.6278247431665543E-3</v>
      </c>
      <c r="Y470" s="16">
        <f>(C470-$C$2)^2/$C$2/$C$2</f>
        <v>1.1302054074821289E-2</v>
      </c>
      <c r="Z470" s="16">
        <f>(D470-$D$2)^2/$D$2/$D$2</f>
        <v>2.8698753886237903E-3</v>
      </c>
      <c r="AA470" s="16">
        <f>(E470-$E$2)^2/$E$2/$E$2</f>
        <v>2.7204838749210231E-2</v>
      </c>
      <c r="AB470" s="16">
        <f>(F470-$F$2)^2/$F$2/$F$2</f>
        <v>2.1734672402915441E-3</v>
      </c>
      <c r="AC470" s="16">
        <f>(G470-$G$2)^2/$G$2/$G$2</f>
        <v>9.1382641628421218E-3</v>
      </c>
      <c r="AD470" s="16">
        <f>(H470-$H$2)^2/$H$2/$H$2</f>
        <v>2.7205738036754367E-2</v>
      </c>
      <c r="AE470" s="66">
        <f t="shared" si="24"/>
        <v>8.2522062395709889E-2</v>
      </c>
      <c r="AF470" s="66"/>
      <c r="AG470" s="66"/>
    </row>
    <row r="471" spans="1:33" x14ac:dyDescent="0.25">
      <c r="A471">
        <v>470</v>
      </c>
      <c r="B471" s="49">
        <v>4.0465740175370702E-4</v>
      </c>
      <c r="C471" s="49">
        <v>3.7137578548821399E-9</v>
      </c>
      <c r="D471" s="49">
        <v>7.8253645571376698E-4</v>
      </c>
      <c r="E471" s="49">
        <v>5.8598666735203799E-6</v>
      </c>
      <c r="F471" s="49">
        <v>1.1896887352942401E-5</v>
      </c>
      <c r="G471" s="49">
        <v>2.98828736727293E-6</v>
      </c>
      <c r="H471" s="49">
        <v>1.7252969472000899E-4</v>
      </c>
      <c r="I471" s="50"/>
      <c r="J471">
        <v>0.95636554235120097</v>
      </c>
      <c r="K471" s="49">
        <f t="shared" si="22"/>
        <v>3.5517100450453903E-9</v>
      </c>
      <c r="L471">
        <v>-8.4495624964316622</v>
      </c>
      <c r="M471">
        <v>2.114164569706E-4</v>
      </c>
      <c r="N471">
        <v>0</v>
      </c>
      <c r="O471">
        <v>-2.7579055706638984</v>
      </c>
      <c r="P471">
        <v>-3.51801751682535</v>
      </c>
      <c r="Q471">
        <f>(LOG10(K471)-L471)^2/$AM$20/$AM$20</f>
        <v>1.6199171914013903E-24</v>
      </c>
      <c r="R471" s="25">
        <f>(V471-M471)^2/$AM$18/$AM$18</f>
        <v>9.2127864482549976E-2</v>
      </c>
      <c r="S471" s="16">
        <f t="shared" si="23"/>
        <v>5.5535676053987905E-19</v>
      </c>
      <c r="T471">
        <f>(LOG10(B471)-O471)^2/$AM$17/$AM$17</f>
        <v>0.10080845367706703</v>
      </c>
      <c r="U471">
        <f>(LOG10(H471)-P471)^2/$AM$21/$AM$21</f>
        <v>1.5020785608974652E-2</v>
      </c>
      <c r="V471">
        <f>SUM($AI$9*B471,$AJ$9*C471,$AK$9*D471,$AL$9*E471,$AM$9*F471,$AN$9*G471)</f>
        <v>8.0931480402906988E-4</v>
      </c>
      <c r="W471" s="16">
        <f>$AI$8*B471+$AJ$8*C471+$AK$8*D471+$AM$8*F471+$AN$8*G471</f>
        <v>-5.2165583737224749E-13</v>
      </c>
      <c r="X471" s="16">
        <f>(B471-$B$2)^2/$B$2/$B$2</f>
        <v>3.1789309847539693E-2</v>
      </c>
      <c r="Y471" s="16">
        <f>(C471-$C$2)^2/$C$2/$C$2</f>
        <v>0.10872396293309396</v>
      </c>
      <c r="Z471" s="16">
        <f>(D471-$D$2)^2/$D$2/$D$2</f>
        <v>3.5185411183272064E-2</v>
      </c>
      <c r="AA471" s="16">
        <f>(E471-$E$2)^2/$E$2/$E$2</f>
        <v>0.20648770940960262</v>
      </c>
      <c r="AB471" s="16">
        <f>(F471-$F$2)^2/$F$2/$F$2</f>
        <v>4.3011213138468563E-2</v>
      </c>
      <c r="AC471" s="16">
        <f>(G471-$G$2)^2/$G$2/$G$2</f>
        <v>0.23915857108333907</v>
      </c>
      <c r="AD471" s="16">
        <f>(H471-$H$2)^2/$H$2/$H$2</f>
        <v>0.20649172382870234</v>
      </c>
      <c r="AE471" s="66">
        <f t="shared" si="24"/>
        <v>0.87084790142401824</v>
      </c>
      <c r="AF471" s="66"/>
      <c r="AG471" s="66"/>
    </row>
    <row r="472" spans="1:33" x14ac:dyDescent="0.25">
      <c r="A472">
        <v>471</v>
      </c>
      <c r="B472" s="49">
        <v>5.2553842179126195E-4</v>
      </c>
      <c r="C472" s="49">
        <v>6.3182818408244101E-9</v>
      </c>
      <c r="D472" s="49">
        <v>1.03080111803002E-3</v>
      </c>
      <c r="E472" s="49">
        <v>1.30976787208505E-5</v>
      </c>
      <c r="F472" s="49">
        <v>9.2604386807716496E-6</v>
      </c>
      <c r="G472" s="49">
        <v>1.7611577914287999E-6</v>
      </c>
      <c r="H472" s="49">
        <v>3.8563398504089301E-4</v>
      </c>
      <c r="I472" s="50"/>
      <c r="J472">
        <v>0.955189751336182</v>
      </c>
      <c r="K472" s="49">
        <f t="shared" si="22"/>
        <v>6.0351580604089826E-9</v>
      </c>
      <c r="L472">
        <v>-8.2193113512659828</v>
      </c>
      <c r="M472">
        <v>1.26641427342622E-3</v>
      </c>
      <c r="N472">
        <v>0</v>
      </c>
      <c r="O472">
        <v>-3.6466137054283281</v>
      </c>
      <c r="P472">
        <v>-3.6295309334098778</v>
      </c>
      <c r="Q472">
        <f>(LOG10(K472)-L472)^2/$AM$20/$AM$20</f>
        <v>1.0928314156523759E-23</v>
      </c>
      <c r="R472" s="25">
        <f>(V472-M472)^2/$AM$18/$AM$18</f>
        <v>1.1950205793371955E-2</v>
      </c>
      <c r="S472" s="16">
        <f t="shared" si="23"/>
        <v>1.5380863420104118E-16</v>
      </c>
      <c r="T472">
        <f>(LOG10(B472)-O472)^2/$AM$17/$AM$17</f>
        <v>3.3712297555358185E-2</v>
      </c>
      <c r="U472">
        <f>(LOG10(H472)-P472)^2/$AM$21/$AM$21</f>
        <v>1.1632294814950489E-2</v>
      </c>
      <c r="V472">
        <f>SUM($AI$9*B472,$AJ$9*C472,$AK$9*D472,$AL$9*E472,$AM$9*F472,$AN$9*G472)</f>
        <v>1.0510768349011514E-3</v>
      </c>
      <c r="W472" s="16">
        <f>$AI$8*B472+$AJ$8*C472+$AK$8*D472+$AM$8*F472+$AN$8*G472</f>
        <v>8.6813726310134957E-12</v>
      </c>
      <c r="X472" s="16">
        <f>(B472-$B$2)^2/$B$2/$B$2</f>
        <v>4.5114804176820955E-3</v>
      </c>
      <c r="Y472" s="16">
        <f>(C472-$C$2)^2/$C$2/$C$2</f>
        <v>1.9694417187964351E-2</v>
      </c>
      <c r="Z472" s="16">
        <f>(D472-$D$2)^2/$D$2/$D$2</f>
        <v>4.9236007564967257E-3</v>
      </c>
      <c r="AA472" s="16">
        <f>(E472-$E$2)^2/$E$2/$E$2</f>
        <v>4.8170194557057538E-2</v>
      </c>
      <c r="AB472" s="16">
        <f>(F472-$F$2)^2/$F$2/$F$2</f>
        <v>3.6212094683411673E-3</v>
      </c>
      <c r="AC472" s="16">
        <f>(G472-$G$2)^2/$G$2/$G$2</f>
        <v>1.4989083518287949E-2</v>
      </c>
      <c r="AD472" s="16">
        <f>(H472-$H$2)^2/$H$2/$H$2</f>
        <v>4.8171836308356406E-2</v>
      </c>
      <c r="AE472" s="66">
        <f t="shared" si="24"/>
        <v>0.14408182221418625</v>
      </c>
      <c r="AF472" s="66"/>
      <c r="AG472" s="66"/>
    </row>
    <row r="473" spans="1:33" x14ac:dyDescent="0.25">
      <c r="A473">
        <v>472</v>
      </c>
      <c r="B473" s="49">
        <v>3.75156935788728E-4</v>
      </c>
      <c r="C473" s="49">
        <v>3.17762517127978E-9</v>
      </c>
      <c r="D473" s="49">
        <v>7.2123090775063595E-4</v>
      </c>
      <c r="E473" s="49">
        <v>4.6241390115224801E-6</v>
      </c>
      <c r="F473" s="49">
        <v>1.2797988295028E-5</v>
      </c>
      <c r="G473" s="49">
        <v>3.4901653247428598E-6</v>
      </c>
      <c r="H473" s="49">
        <v>1.3614629519883401E-4</v>
      </c>
      <c r="I473" s="50"/>
      <c r="J473">
        <v>0.95665707224152496</v>
      </c>
      <c r="K473" s="49">
        <f t="shared" si="22"/>
        <v>3.0398975930374887E-9</v>
      </c>
      <c r="L473">
        <v>-8.5171410464553503</v>
      </c>
      <c r="M473">
        <v>1.72596688713362E-3</v>
      </c>
      <c r="N473">
        <v>0</v>
      </c>
      <c r="O473">
        <v>-3.4585113479232241</v>
      </c>
      <c r="P473">
        <v>-3.5177308749451695</v>
      </c>
      <c r="Q473">
        <f>(LOG10(K473)-L473)^2/$AM$20/$AM$20</f>
        <v>4.7828015771131446E-22</v>
      </c>
      <c r="R473" s="25">
        <f>(V473-M473)^2/$AM$18/$AM$18</f>
        <v>0.24531668129710063</v>
      </c>
      <c r="S473" s="16">
        <f t="shared" si="23"/>
        <v>4.3712418340914916E-19</v>
      </c>
      <c r="T473">
        <f>(LOG10(B473)-O473)^2/$AM$17/$AM$17</f>
        <v>2.6772040895559578E-4</v>
      </c>
      <c r="U473">
        <f>(LOG10(H473)-P473)^2/$AM$21/$AM$21</f>
        <v>3.0321831044466514E-2</v>
      </c>
      <c r="V473">
        <f>SUM($AI$9*B473,$AJ$9*C473,$AK$9*D473,$AL$9*E473,$AM$9*F473,$AN$9*G473)</f>
        <v>7.5031387204026352E-4</v>
      </c>
      <c r="W473" s="16">
        <f>$AI$8*B473+$AJ$8*C473+$AK$8*D473+$AM$8*F473+$AN$8*G473</f>
        <v>-4.6280757326396796E-13</v>
      </c>
      <c r="X473" s="16">
        <f>(B473-$B$2)^2/$B$2/$B$2</f>
        <v>5.6739112989627499E-2</v>
      </c>
      <c r="Y473" s="16">
        <f>(C473-$C$2)^2/$C$2/$C$2</f>
        <v>0.18189843195340649</v>
      </c>
      <c r="Z473" s="16">
        <f>(D473-$D$2)^2/$D$2/$D$2</f>
        <v>6.3113805205516543E-2</v>
      </c>
      <c r="AA473" s="16">
        <f>(E473-$E$2)^2/$E$2/$E$2</f>
        <v>0.32428843027065196</v>
      </c>
      <c r="AB473" s="16">
        <f>(F473-$F$2)^2/$F$2/$F$2</f>
        <v>8.9306775537132885E-2</v>
      </c>
      <c r="AC473" s="16">
        <f>(G473-$G$2)^2/$G$2/$G$2</f>
        <v>0.54629833291388963</v>
      </c>
      <c r="AD473" s="16">
        <f>(H473-$H$2)^2/$H$2/$H$2</f>
        <v>0.32429372413811813</v>
      </c>
      <c r="AE473" s="66">
        <f t="shared" si="24"/>
        <v>1.585938613008343</v>
      </c>
      <c r="AF473" s="66"/>
      <c r="AG473" s="66"/>
    </row>
    <row r="474" spans="1:33" x14ac:dyDescent="0.25">
      <c r="A474">
        <v>473</v>
      </c>
      <c r="B474" s="49">
        <v>4.7266009327120301E-4</v>
      </c>
      <c r="C474" s="49">
        <v>5.0985771843284403E-9</v>
      </c>
      <c r="D474" s="49">
        <v>9.2264938290651302E-4</v>
      </c>
      <c r="E474" s="49">
        <v>9.4712071059636904E-6</v>
      </c>
      <c r="F474" s="49">
        <v>1.0247983387367201E-5</v>
      </c>
      <c r="G474" s="49">
        <v>2.1799359610531399E-6</v>
      </c>
      <c r="H474" s="49">
        <v>2.7885868363579201E-4</v>
      </c>
      <c r="I474" s="50"/>
      <c r="J474">
        <v>0.95570003000664905</v>
      </c>
      <c r="K474" s="49">
        <f t="shared" si="22"/>
        <v>4.8727103680539062E-9</v>
      </c>
      <c r="L474">
        <v>-8.3122294021539087</v>
      </c>
      <c r="M474">
        <v>-5.3874245261949802E-4</v>
      </c>
      <c r="N474">
        <v>0</v>
      </c>
      <c r="O474">
        <v>-3.4472642574176673</v>
      </c>
      <c r="P474">
        <v>-3.6844868031846074</v>
      </c>
      <c r="Q474">
        <f>(LOG10(K474)-L474)^2/$AM$20/$AM$20</f>
        <v>4.1556059682783005E-23</v>
      </c>
      <c r="R474" s="25">
        <f>(V474-M474)^2/$AM$18/$AM$18</f>
        <v>0.56759787791660865</v>
      </c>
      <c r="S474" s="16">
        <f t="shared" si="23"/>
        <v>5.5760395684375901E-19</v>
      </c>
      <c r="T474">
        <f>(LOG10(B474)-O474)^2/$AM$17/$AM$17</f>
        <v>3.7096135429667619E-3</v>
      </c>
      <c r="U474">
        <f>(LOG10(H474)-P474)^2/$AM$21/$AM$21</f>
        <v>4.2166176093400296E-3</v>
      </c>
      <c r="V474">
        <f>SUM($AI$9*B474,$AJ$9*C474,$AK$9*D474,$AL$9*E474,$AM$9*F474,$AN$9*G474)</f>
        <v>9.4532018706511625E-4</v>
      </c>
      <c r="W474" s="16">
        <f>$AI$8*B474+$AJ$8*C474+$AK$8*D474+$AM$8*F474+$AN$8*G474</f>
        <v>-5.2271018629202349E-13</v>
      </c>
      <c r="X474" s="16">
        <f>(B474-$B$2)^2/$B$2/$B$2</f>
        <v>1.6166919768519591E-3</v>
      </c>
      <c r="Y474" s="16">
        <f>(C474-$C$2)^2/$C$2/$C$2</f>
        <v>6.3677309086203095E-3</v>
      </c>
      <c r="Z474" s="16">
        <f>(D474-$D$2)^2/$D$2/$D$2</f>
        <v>1.773570166614468E-3</v>
      </c>
      <c r="AA474" s="16">
        <f>(E474-$E$2)^2/$E$2/$E$2</f>
        <v>1.3964255600384565E-2</v>
      </c>
      <c r="AB474" s="16">
        <f>(F474-$F$2)^2/$F$2/$F$2</f>
        <v>1.6037993120887367E-3</v>
      </c>
      <c r="AC474" s="16">
        <f>(G474-$G$2)^2/$G$2/$G$2</f>
        <v>7.4379793206947138E-3</v>
      </c>
      <c r="AD474" s="16">
        <f>(H474-$H$2)^2/$H$2/$H$2</f>
        <v>1.3964637389853631E-2</v>
      </c>
      <c r="AE474" s="66">
        <f t="shared" si="24"/>
        <v>4.6728664675108382E-2</v>
      </c>
      <c r="AF474" s="66"/>
      <c r="AG474" s="66"/>
    </row>
    <row r="475" spans="1:33" x14ac:dyDescent="0.25">
      <c r="A475">
        <v>474</v>
      </c>
      <c r="B475" s="49">
        <v>6.9122322767277303E-4</v>
      </c>
      <c r="C475" s="49">
        <v>1.0941143233235801E-8</v>
      </c>
      <c r="D475" s="49">
        <v>1.36715077436038E-3</v>
      </c>
      <c r="E475" s="49">
        <v>2.9976066659887898E-5</v>
      </c>
      <c r="F475" s="49">
        <v>7.1429853600302597E-6</v>
      </c>
      <c r="G475" s="49">
        <v>1.0206486147926699E-6</v>
      </c>
      <c r="H475" s="49">
        <v>8.8259674064616596E-4</v>
      </c>
      <c r="I475" s="50"/>
      <c r="J475">
        <v>0.95363558974002505</v>
      </c>
      <c r="K475" s="49">
        <f t="shared" si="22"/>
        <v>1.0433863579656908E-8</v>
      </c>
      <c r="L475">
        <v>-7.9815548459351655</v>
      </c>
      <c r="M475">
        <v>5.56925665234678E-4</v>
      </c>
      <c r="N475">
        <v>0</v>
      </c>
      <c r="O475">
        <v>-3.366996545044378</v>
      </c>
      <c r="P475">
        <v>-3.2762081895729751</v>
      </c>
      <c r="Q475">
        <f>(LOG10(K475)-L475)^2/$AM$20/$AM$20</f>
        <v>8.7481250811567641E-22</v>
      </c>
      <c r="R475" s="25">
        <f>(V475-M475)^2/$AM$18/$AM$18</f>
        <v>0.17562742185424807</v>
      </c>
      <c r="S475" s="16">
        <f t="shared" si="23"/>
        <v>1.5926325484652225E-17</v>
      </c>
      <c r="T475">
        <f>(LOG10(B475)-O475)^2/$AM$17/$AM$17</f>
        <v>1.0672425989004712E-2</v>
      </c>
      <c r="U475">
        <f>(LOG10(H475)-P475)^2/$AM$21/$AM$21</f>
        <v>1.2317726702551109E-2</v>
      </c>
      <c r="V475">
        <f>SUM($AI$9*B475,$AJ$9*C475,$AK$9*D475,$AL$9*E475,$AM$9*F475,$AN$9*G475)</f>
        <v>1.3824464525520001E-3</v>
      </c>
      <c r="W475" s="16">
        <f>$AI$8*B475+$AJ$8*C475+$AK$8*D475+$AM$8*F475+$AN$8*G475</f>
        <v>2.7935460417683453E-12</v>
      </c>
      <c r="X475" s="16">
        <f>(B475-$B$2)^2/$B$2/$B$2</f>
        <v>0.16290105895737339</v>
      </c>
      <c r="Y475" s="16">
        <f>(C475-$C$2)^2/$C$2/$C$2</f>
        <v>0.95000217233781581</v>
      </c>
      <c r="Z475" s="16">
        <f>(D475-$D$2)^2/$D$2/$D$2</f>
        <v>0.17586577684401045</v>
      </c>
      <c r="AA475" s="16">
        <f>(E475-$E$2)^2/$E$2/$E$2</f>
        <v>3.2075457184282725</v>
      </c>
      <c r="AB475" s="16">
        <f>(F475-$F$2)^2/$F$2/$F$2</f>
        <v>7.5664943246794736E-2</v>
      </c>
      <c r="AC475" s="16">
        <f>(G475-$G$2)^2/$G$2/$G$2</f>
        <v>0.24149302237171205</v>
      </c>
      <c r="AD475" s="16">
        <f>(H475-$H$2)^2/$H$2/$H$2</f>
        <v>3.2077307568829569</v>
      </c>
      <c r="AE475" s="66">
        <f t="shared" si="24"/>
        <v>8.0212034490689348</v>
      </c>
      <c r="AF475" s="66"/>
      <c r="AG475" s="66"/>
    </row>
    <row r="476" spans="1:33" x14ac:dyDescent="0.25">
      <c r="A476">
        <v>475</v>
      </c>
      <c r="B476" s="49">
        <v>4.7013292389327E-4</v>
      </c>
      <c r="C476" s="49">
        <v>5.0434075718025E-9</v>
      </c>
      <c r="D476" s="49">
        <v>9.17465763222042E-4</v>
      </c>
      <c r="E476" s="49">
        <v>9.3166026180139598E-6</v>
      </c>
      <c r="F476" s="49">
        <v>1.03007346950316E-5</v>
      </c>
      <c r="G476" s="49">
        <v>2.2036591094885199E-6</v>
      </c>
      <c r="H476" s="49">
        <v>2.7430663336233397E-4</v>
      </c>
      <c r="I476" s="50"/>
      <c r="J476">
        <v>0.95572458192811505</v>
      </c>
      <c r="K476" s="49">
        <f t="shared" si="22"/>
        <v>4.8201085930540339E-9</v>
      </c>
      <c r="L476">
        <v>-8.3169431773677438</v>
      </c>
      <c r="M476">
        <v>1.5201850996072301E-3</v>
      </c>
      <c r="N476">
        <v>0</v>
      </c>
      <c r="O476">
        <v>-3.3505070228055582</v>
      </c>
      <c r="P476">
        <v>-3.2596054175780735</v>
      </c>
      <c r="Q476">
        <f>(LOG10(K476)-L476)^2/$AM$20/$AM$20</f>
        <v>3.4550469973441078E-23</v>
      </c>
      <c r="R476" s="25">
        <f>(V476-M476)^2/$AM$18/$AM$18</f>
        <v>8.6670509758399766E-2</v>
      </c>
      <c r="S476" s="16">
        <f t="shared" si="23"/>
        <v>5.6783102994270032E-19</v>
      </c>
      <c r="T476">
        <f>(LOG10(B476)-O476)^2/$AM$17/$AM$17</f>
        <v>1.2913696351408733E-4</v>
      </c>
      <c r="U476">
        <f>(LOG10(H476)-P476)^2/$AM$21/$AM$21</f>
        <v>2.2824905403346772E-2</v>
      </c>
      <c r="V476">
        <f>SUM($AI$9*B476,$AJ$9*C476,$AK$9*D476,$AL$9*E476,$AM$9*F476,$AN$9*G476)</f>
        <v>9.4026584831402203E-4</v>
      </c>
      <c r="W476" s="16">
        <f>$AI$8*B476+$AJ$8*C476+$AK$8*D476+$AM$8*F476+$AN$8*G476</f>
        <v>-5.2748194724741354E-13</v>
      </c>
      <c r="X476" s="16">
        <f>(B476-$B$2)^2/$B$2/$B$2</f>
        <v>2.0556995403266574E-3</v>
      </c>
      <c r="Y476" s="16">
        <f>(C476-$C$2)^2/$C$2/$C$2</f>
        <v>8.0559943202444095E-3</v>
      </c>
      <c r="Z476" s="16">
        <f>(D476-$D$2)^2/$D$2/$D$2</f>
        <v>2.2558095447558087E-3</v>
      </c>
      <c r="AA476" s="16">
        <f>(E476-$E$2)^2/$E$2/$E$2</f>
        <v>1.7573508771217303E-2</v>
      </c>
      <c r="AB476" s="16">
        <f>(F476-$F$2)^2/$F$2/$F$2</f>
        <v>2.0612588459246032E-3</v>
      </c>
      <c r="AC476" s="16">
        <f>(G476-$G$2)^2/$G$2/$G$2</f>
        <v>9.6166982201518897E-3</v>
      </c>
      <c r="AD476" s="16">
        <f>(H476-$H$2)^2/$H$2/$H$2</f>
        <v>1.7573983801011991E-2</v>
      </c>
      <c r="AE476" s="66">
        <f t="shared" si="24"/>
        <v>5.919295304363266E-2</v>
      </c>
      <c r="AF476" s="66"/>
      <c r="AG476" s="66"/>
    </row>
    <row r="477" spans="1:33" x14ac:dyDescent="0.25">
      <c r="A477">
        <v>476</v>
      </c>
      <c r="B477" s="49">
        <v>4.4726597846532902E-4</v>
      </c>
      <c r="C477" s="49">
        <v>4.55719492458004E-9</v>
      </c>
      <c r="D477" s="49">
        <v>8.7048873667182596E-4</v>
      </c>
      <c r="E477" s="49">
        <v>7.9913862077500493E-6</v>
      </c>
      <c r="F477" s="49">
        <v>1.08051215446402E-5</v>
      </c>
      <c r="G477" s="49">
        <v>2.43753491583981E-6</v>
      </c>
      <c r="H477" s="49">
        <v>2.3528808821470599E-4</v>
      </c>
      <c r="I477" s="50"/>
      <c r="J477">
        <v>0.95594739376979199</v>
      </c>
      <c r="K477" s="49">
        <f t="shared" si="22"/>
        <v>4.3564386110532128E-9</v>
      </c>
      <c r="L477">
        <v>-8.3608684014539403</v>
      </c>
      <c r="M477">
        <v>3.5798778306837402E-4</v>
      </c>
      <c r="N477">
        <v>0</v>
      </c>
      <c r="O477">
        <v>-3.0481441350092284</v>
      </c>
      <c r="P477">
        <v>-3.4441380077607664</v>
      </c>
      <c r="Q477">
        <f>(LOG10(K477)-L477)^2/$AM$20/$AM$20</f>
        <v>4.0249615304732909E-23</v>
      </c>
      <c r="R477" s="25">
        <f>(V477-M477)^2/$AM$18/$AM$18</f>
        <v>7.419032378791357E-2</v>
      </c>
      <c r="S477" s="16">
        <f t="shared" si="23"/>
        <v>6.2041174265636511E-19</v>
      </c>
      <c r="T477">
        <f>(LOG10(B477)-O477)^2/$AM$17/$AM$17</f>
        <v>2.2693916087120472E-2</v>
      </c>
      <c r="U477">
        <f>(LOG10(H477)-P477)^2/$AM$21/$AM$21</f>
        <v>8.4881258842102111E-3</v>
      </c>
      <c r="V477">
        <f>SUM($AI$9*B477,$AJ$9*C477,$AK$9*D477,$AL$9*E477,$AM$9*F477,$AN$9*G477)</f>
        <v>8.9453195748202157E-4</v>
      </c>
      <c r="W477" s="16">
        <f>$AI$8*B477+$AJ$8*C477+$AK$8*D477+$AM$8*F477+$AN$8*G477</f>
        <v>-5.5136354059877671E-13</v>
      </c>
      <c r="X477" s="16">
        <f>(B477-$B$2)^2/$B$2/$B$2</f>
        <v>8.4224384670328507E-3</v>
      </c>
      <c r="Y477" s="16">
        <f>(C477-$C$2)^2/$C$2/$C$2</f>
        <v>3.150904480684423E-2</v>
      </c>
      <c r="Z477" s="16">
        <f>(D477-$D$2)^2/$D$2/$D$2</f>
        <v>9.2672364077325594E-3</v>
      </c>
      <c r="AA477" s="16">
        <f>(E477-$E$2)^2/$E$2/$E$2</f>
        <v>6.5511005432739411E-2</v>
      </c>
      <c r="AB477" s="16">
        <f>(F477-$F$2)^2/$F$2/$F$2</f>
        <v>9.3296874749043222E-3</v>
      </c>
      <c r="AC477" s="16">
        <f>(G477-$G$2)^2/$G$2/$G$2</f>
        <v>4.6054494401121651E-2</v>
      </c>
      <c r="AD477" s="16">
        <f>(H477-$H$2)^2/$H$2/$H$2</f>
        <v>6.5512596249951316E-2</v>
      </c>
      <c r="AE477" s="66">
        <f t="shared" si="24"/>
        <v>0.23560650324032634</v>
      </c>
      <c r="AF477" s="66"/>
      <c r="AG477" s="66"/>
    </row>
    <row r="478" spans="1:33" x14ac:dyDescent="0.25">
      <c r="A478">
        <v>477</v>
      </c>
      <c r="B478" s="49">
        <v>5.3873676584708003E-4</v>
      </c>
      <c r="C478" s="49">
        <v>6.6421196798953497E-9</v>
      </c>
      <c r="D478" s="49">
        <v>1.05771611875831E-3</v>
      </c>
      <c r="E478" s="49">
        <v>1.41244841841245E-5</v>
      </c>
      <c r="F478" s="49">
        <v>9.0441364144485697E-6</v>
      </c>
      <c r="G478" s="49">
        <v>1.6757745183724201E-6</v>
      </c>
      <c r="H478" s="49">
        <v>4.1586665197319497E-4</v>
      </c>
      <c r="I478" s="50"/>
      <c r="J478">
        <v>0.95506343805469796</v>
      </c>
      <c r="K478" s="49">
        <f t="shared" si="22"/>
        <v>6.3436456574516226E-9</v>
      </c>
      <c r="L478">
        <v>-8.1976610837085833</v>
      </c>
      <c r="M478">
        <v>9.5090017852373504E-4</v>
      </c>
      <c r="N478">
        <v>0</v>
      </c>
      <c r="O478">
        <v>-3.4070606563229693</v>
      </c>
      <c r="P478">
        <v>-3.5883060185918461</v>
      </c>
      <c r="Q478">
        <f>(LOG10(K478)-L478)^2/$AM$20/$AM$20</f>
        <v>1.2263372759971192E-21</v>
      </c>
      <c r="R478" s="25">
        <f>(V478-M478)^2/$AM$18/$AM$18</f>
        <v>4.1287712031169111E-3</v>
      </c>
      <c r="S478" s="16">
        <f t="shared" si="23"/>
        <v>1.2125974741979431E-16</v>
      </c>
      <c r="T478">
        <f>(LOG10(B478)-O478)^2/$AM$17/$AM$17</f>
        <v>4.7912195081591356E-3</v>
      </c>
      <c r="U478">
        <f>(LOG10(H478)-P478)^2/$AM$21/$AM$21</f>
        <v>1.0739188777319778E-2</v>
      </c>
      <c r="V478">
        <f>SUM($AI$9*B478,$AJ$9*C478,$AK$9*D478,$AL$9*E478,$AM$9*F478,$AN$9*G478)</f>
        <v>1.0774735239858998E-3</v>
      </c>
      <c r="W478" s="16">
        <f>$AI$8*B478+$AJ$8*C478+$AK$8*D478+$AM$8*F478+$AN$8*G478</f>
        <v>7.7082602599872824E-12</v>
      </c>
      <c r="X478" s="16">
        <f>(B478-$B$2)^2/$B$2/$B$2</f>
        <v>8.8300497077214955E-3</v>
      </c>
      <c r="Y478" s="16">
        <f>(C478-$C$2)^2/$C$2/$C$2</f>
        <v>3.951497274900382E-2</v>
      </c>
      <c r="Z478" s="16">
        <f>(D478-$D$2)^2/$D$2/$D$2</f>
        <v>9.6258240573637594E-3</v>
      </c>
      <c r="AA478" s="16">
        <f>(E478-$E$2)^2/$E$2/$E$2</f>
        <v>9.9274905424685478E-2</v>
      </c>
      <c r="AB478" s="16">
        <f>(F478-$F$2)^2/$F$2/$F$2</f>
        <v>6.7451025122590063E-3</v>
      </c>
      <c r="AC478" s="16">
        <f>(G478-$G$2)^2/$G$2/$G$2</f>
        <v>2.7216974388215767E-2</v>
      </c>
      <c r="AD478" s="16">
        <f>(H478-$H$2)^2/$H$2/$H$2</f>
        <v>9.9278462754114408E-2</v>
      </c>
      <c r="AE478" s="66">
        <f t="shared" si="24"/>
        <v>0.29048629159336375</v>
      </c>
      <c r="AF478" s="66"/>
      <c r="AG478" s="66"/>
    </row>
    <row r="479" spans="1:33" x14ac:dyDescent="0.25">
      <c r="A479">
        <v>478</v>
      </c>
      <c r="B479" s="49">
        <v>5.0433821607226404E-4</v>
      </c>
      <c r="C479" s="49">
        <v>5.8143133710605401E-9</v>
      </c>
      <c r="D479" s="49">
        <v>9.8750625207674509E-4</v>
      </c>
      <c r="E479" s="49">
        <v>1.1552026753636601E-5</v>
      </c>
      <c r="F479" s="49">
        <v>9.6315364402981303E-6</v>
      </c>
      <c r="G479" s="49">
        <v>1.91292192096807E-6</v>
      </c>
      <c r="H479" s="49">
        <v>3.4012479975743901E-4</v>
      </c>
      <c r="I479" s="50"/>
      <c r="J479">
        <v>0.95539353360219803</v>
      </c>
      <c r="K479" s="49">
        <f t="shared" si="22"/>
        <v>5.5549573970480377E-9</v>
      </c>
      <c r="L479">
        <v>-8.2553192674719771</v>
      </c>
      <c r="M479">
        <v>1.1011818345619999E-3</v>
      </c>
      <c r="N479">
        <v>0</v>
      </c>
      <c r="O479">
        <v>-3.2533883155455272</v>
      </c>
      <c r="P479">
        <v>-3.8362420203121452</v>
      </c>
      <c r="Q479">
        <f>(LOG10(K479)-L479)^2/$AM$20/$AM$20</f>
        <v>1.174140571330954E-24</v>
      </c>
      <c r="R479" s="25">
        <f>(V479-M479)^2/$AM$18/$AM$18</f>
        <v>2.205314273513797E-3</v>
      </c>
      <c r="S479" s="16">
        <f t="shared" si="23"/>
        <v>3.6070370344664256E-19</v>
      </c>
      <c r="T479">
        <f>(LOG10(B479)-O479)^2/$AM$17/$AM$17</f>
        <v>4.8157877905736487E-4</v>
      </c>
      <c r="U479">
        <f>(LOG10(H479)-P479)^2/$AM$21/$AM$21</f>
        <v>3.3833982353535297E-2</v>
      </c>
      <c r="V479">
        <f>SUM($AI$9*B479,$AJ$9*C479,$AK$9*D479,$AL$9*E479,$AM$9*F479,$AN$9*G479)</f>
        <v>1.0086764325649385E-3</v>
      </c>
      <c r="W479" s="16">
        <f>$AI$8*B479+$AJ$8*C479+$AK$8*D479+$AM$8*F479+$AN$8*G479</f>
        <v>-4.2041029327176903E-13</v>
      </c>
      <c r="X479" s="16">
        <f>(B479-$B$2)^2/$B$2/$B$2</f>
        <v>5.8168007078527478E-4</v>
      </c>
      <c r="Y479" s="16">
        <f>(C479-$C$2)^2/$C$2/$C$2</f>
        <v>2.4383359528893809E-3</v>
      </c>
      <c r="Z479" s="16">
        <f>(D479-$D$2)^2/$D$2/$D$2</f>
        <v>6.3605026931467178E-4</v>
      </c>
      <c r="AA479" s="16">
        <f>(E479-$E$2)^2/$E$2/$E$2</f>
        <v>5.7103830330465354E-3</v>
      </c>
      <c r="AB479" s="16">
        <f>(F479-$F$2)^2/$F$2/$F$2</f>
        <v>5.0690325308181056E-4</v>
      </c>
      <c r="AC479" s="16">
        <f>(G479-$G$2)^2/$G$2/$G$2</f>
        <v>2.1909070207240858E-3</v>
      </c>
      <c r="AD479" s="16">
        <f>(H479-$H$2)^2/$H$2/$H$2</f>
        <v>5.7105619357533987E-3</v>
      </c>
      <c r="AE479" s="66">
        <f t="shared" si="24"/>
        <v>1.7774821535595158E-2</v>
      </c>
      <c r="AF479" s="66"/>
      <c r="AG479" s="66"/>
    </row>
    <row r="480" spans="1:33" x14ac:dyDescent="0.25">
      <c r="A480">
        <v>479</v>
      </c>
      <c r="B480" s="49">
        <v>5.4490590512545195E-4</v>
      </c>
      <c r="C480" s="49">
        <v>6.7961382927348399E-9</v>
      </c>
      <c r="D480" s="49">
        <v>1.07028734231611E-3</v>
      </c>
      <c r="E480" s="49">
        <v>1.4621828720443E-5</v>
      </c>
      <c r="F480" s="49">
        <v>8.9466200034077996E-6</v>
      </c>
      <c r="G480" s="49">
        <v>1.6380168976120601E-6</v>
      </c>
      <c r="H480" s="49">
        <v>4.30510195058041E-4</v>
      </c>
      <c r="I480" s="50"/>
      <c r="J480">
        <v>0.955004543891667</v>
      </c>
      <c r="K480" s="49">
        <f t="shared" si="22"/>
        <v>6.4903429504779283E-9</v>
      </c>
      <c r="L480">
        <v>-8.1877323543932761</v>
      </c>
      <c r="M480">
        <v>8.2431316727339297E-4</v>
      </c>
      <c r="N480">
        <v>0</v>
      </c>
      <c r="O480">
        <v>-3.4807427314949027</v>
      </c>
      <c r="P480">
        <v>-3.4939603516843811</v>
      </c>
      <c r="Q480">
        <f>(LOG10(K480)-L480)^2/$AM$20/$AM$20</f>
        <v>2.1028738435654607E-22</v>
      </c>
      <c r="R480" s="25">
        <f>(V480-M480)^2/$AM$18/$AM$18</f>
        <v>1.8166065955693839E-2</v>
      </c>
      <c r="S480" s="16">
        <f t="shared" si="23"/>
        <v>1.0487688195855923E-16</v>
      </c>
      <c r="T480">
        <f>(LOG10(B480)-O480)^2/$AM$17/$AM$17</f>
        <v>1.1779221707475506E-2</v>
      </c>
      <c r="U480">
        <f>(LOG10(H480)-P480)^2/$AM$21/$AM$21</f>
        <v>4.0924034951619987E-3</v>
      </c>
      <c r="V480">
        <f>SUM($AI$9*B480,$AJ$9*C480,$AK$9*D480,$AL$9*E480,$AM$9*F480,$AN$9*G480)</f>
        <v>1.0898118030822448E-3</v>
      </c>
      <c r="W480" s="16">
        <f>$AI$8*B480+$AJ$8*C480+$AK$8*D480+$AM$8*F480+$AN$8*G480</f>
        <v>7.1686590210229707E-12</v>
      </c>
      <c r="X480" s="16">
        <f>(B480-$B$2)^2/$B$2/$B$2</f>
        <v>1.1341292970814614E-2</v>
      </c>
      <c r="Y480" s="16">
        <f>(C480-$C$2)^2/$C$2/$C$2</f>
        <v>5.1339102224367883E-2</v>
      </c>
      <c r="Z480" s="16">
        <f>(D480-$D$2)^2/$D$2/$D$2</f>
        <v>1.2357126831322231E-2</v>
      </c>
      <c r="AA480" s="16">
        <f>(E480-$E$2)^2/$E$2/$E$2</f>
        <v>0.13059921997178139</v>
      </c>
      <c r="AB480" s="16">
        <f>(F480-$F$2)^2/$F$2/$F$2</f>
        <v>8.4686594790597119E-3</v>
      </c>
      <c r="AC480" s="16">
        <f>(G480-$G$2)^2/$G$2/$G$2</f>
        <v>3.3778757644322518E-2</v>
      </c>
      <c r="AD480" s="16">
        <f>(H480-$H$2)^2/$H$2/$H$2</f>
        <v>0.13060400779980644</v>
      </c>
      <c r="AE480" s="66">
        <f t="shared" si="24"/>
        <v>0.3784881669214748</v>
      </c>
      <c r="AF480" s="66"/>
      <c r="AG480" s="66"/>
    </row>
    <row r="481" spans="1:33" x14ac:dyDescent="0.25">
      <c r="A481">
        <v>480</v>
      </c>
      <c r="B481" s="49">
        <v>6.4446590258027505E-4</v>
      </c>
      <c r="C481" s="49">
        <v>9.5142960445365904E-9</v>
      </c>
      <c r="D481" s="49">
        <v>1.27250768270113E-3</v>
      </c>
      <c r="E481" s="49">
        <v>2.4286045604359899E-5</v>
      </c>
      <c r="F481" s="49">
        <v>7.6305463357937996E-6</v>
      </c>
      <c r="G481" s="49">
        <v>1.17255537696329E-6</v>
      </c>
      <c r="H481" s="49">
        <v>7.1506016134025897E-4</v>
      </c>
      <c r="I481" s="50"/>
      <c r="J481">
        <v>0.95406721855653998</v>
      </c>
      <c r="K481" s="49">
        <f t="shared" si="22"/>
        <v>9.0772779637345144E-9</v>
      </c>
      <c r="L481">
        <v>-8.0420443654553715</v>
      </c>
      <c r="M481">
        <v>1.35845101816175E-3</v>
      </c>
      <c r="N481">
        <v>0</v>
      </c>
      <c r="O481">
        <v>-3.8737981351056523</v>
      </c>
      <c r="P481">
        <v>-3.4740045292848802</v>
      </c>
      <c r="Q481">
        <f>(LOG10(K481)-L481)^2/$AM$20/$AM$20</f>
        <v>3.592437852496658E-22</v>
      </c>
      <c r="R481" s="25">
        <f>(V481-M481)^2/$AM$18/$AM$18</f>
        <v>1.245506079416631E-3</v>
      </c>
      <c r="S481" s="16">
        <f t="shared" si="23"/>
        <v>2.6027305219609758E-16</v>
      </c>
      <c r="T481">
        <f>(LOG10(B481)-O481)^2/$AM$17/$AM$17</f>
        <v>0.11662159423161726</v>
      </c>
      <c r="U481">
        <f>(LOG10(H481)-P481)^2/$AM$21/$AM$21</f>
        <v>2.6952956463372726E-2</v>
      </c>
      <c r="V481">
        <f>SUM($AI$9*B481,$AJ$9*C481,$AK$9*D481,$AL$9*E481,$AM$9*F481,$AN$9*G481)</f>
        <v>1.2889318164536361E-3</v>
      </c>
      <c r="W481" s="16">
        <f>$AI$8*B481+$AJ$8*C481+$AK$8*D481+$AM$8*F481+$AN$8*G481</f>
        <v>-1.1293086184745418E-11</v>
      </c>
      <c r="X481" s="16">
        <f>(B481-$B$2)^2/$B$2/$B$2</f>
        <v>9.527333356093215E-2</v>
      </c>
      <c r="Y481" s="16">
        <f>(C481-$C$2)^2/$C$2/$C$2</f>
        <v>0.51431870431153315</v>
      </c>
      <c r="Z481" s="16">
        <f>(D481-$D$2)^2/$D$2/$D$2</f>
        <v>0.10310902354076452</v>
      </c>
      <c r="AA481" s="16">
        <f>(E481-$E$2)^2/$E$2/$E$2</f>
        <v>1.5905879214112979</v>
      </c>
      <c r="AB481" s="16">
        <f>(F481-$F$2)^2/$F$2/$F$2</f>
        <v>5.0891308409335874E-2</v>
      </c>
      <c r="AC481" s="16">
        <f>(G481-$G$2)^2/$G$2/$G$2</f>
        <v>0.1728277213082966</v>
      </c>
      <c r="AD481" s="16">
        <f>(H481-$H$2)^2/$H$2/$H$2</f>
        <v>1.5906685752584395</v>
      </c>
      <c r="AE481" s="66">
        <f t="shared" si="24"/>
        <v>4.1176765878005996</v>
      </c>
      <c r="AF481" s="66"/>
      <c r="AG481" s="66"/>
    </row>
    <row r="482" spans="1:33" x14ac:dyDescent="0.25">
      <c r="A482">
        <v>481</v>
      </c>
      <c r="B482" s="49">
        <v>5.5241956477882197E-4</v>
      </c>
      <c r="C482" s="49">
        <v>6.9860030675309803E-9</v>
      </c>
      <c r="D482" s="49">
        <v>1.0855907762046201E-3</v>
      </c>
      <c r="E482" s="49">
        <v>1.5242769060157201E-5</v>
      </c>
      <c r="F482" s="49">
        <v>8.8307868405423305E-6</v>
      </c>
      <c r="G482" s="49">
        <v>1.5937592407582099E-6</v>
      </c>
      <c r="H482" s="49">
        <v>4.4879284184275501E-4</v>
      </c>
      <c r="I482" s="50"/>
      <c r="J482">
        <v>0.954932941200901</v>
      </c>
      <c r="K482" s="49">
        <f t="shared" si="22"/>
        <v>6.6711644565158755E-9</v>
      </c>
      <c r="L482">
        <v>-8.1757983530268525</v>
      </c>
      <c r="M482">
        <v>9.7009752030609298E-4</v>
      </c>
      <c r="N482">
        <v>0</v>
      </c>
      <c r="O482">
        <v>-3.4012429261651227</v>
      </c>
      <c r="P482">
        <v>-3.68073063130092</v>
      </c>
      <c r="Q482">
        <f>(LOG10(K482)-L482)^2/$AM$20/$AM$20</f>
        <v>1.9745507236373725E-22</v>
      </c>
      <c r="R482" s="25">
        <f>(V482-M482)^2/$AM$18/$AM$18</f>
        <v>4.6788564090822892E-3</v>
      </c>
      <c r="S482" s="16">
        <f t="shared" si="23"/>
        <v>8.4488884095861701E-17</v>
      </c>
      <c r="T482">
        <f>(LOG10(B482)-O482)^2/$AM$17/$AM$17</f>
        <v>5.1489219246117733E-3</v>
      </c>
      <c r="U482">
        <f>(LOG10(H482)-P482)^2/$AM$21/$AM$21</f>
        <v>2.7685058505559287E-2</v>
      </c>
      <c r="V482">
        <f>SUM($AI$9*B482,$AJ$9*C482,$AK$9*D482,$AL$9*E482,$AM$9*F482,$AN$9*G482)</f>
        <v>1.1048391231233954E-3</v>
      </c>
      <c r="W482" s="16">
        <f>$AI$8*B482+$AJ$8*C482+$AK$8*D482+$AM$8*F482+$AN$8*G482</f>
        <v>6.4342484570439331E-12</v>
      </c>
      <c r="X482" s="16">
        <f>(B482-$B$2)^2/$B$2/$B$2</f>
        <v>1.4823762849168868E-2</v>
      </c>
      <c r="Y482" s="16">
        <f>(C482-$C$2)^2/$C$2/$C$2</f>
        <v>6.8041956062203868E-2</v>
      </c>
      <c r="Z482" s="16">
        <f>(D482-$D$2)^2/$D$2/$D$2</f>
        <v>1.6141829719157692E-2</v>
      </c>
      <c r="AA482" s="16">
        <f>(E482-$E$2)^2/$E$2/$E$2</f>
        <v>0.17572749223048192</v>
      </c>
      <c r="AB482" s="16">
        <f>(F482-$F$2)^2/$F$2/$F$2</f>
        <v>1.0770495383951851E-2</v>
      </c>
      <c r="AC482" s="16">
        <f>(G482-$G$2)^2/$G$2/$G$2</f>
        <v>4.2371422951966269E-2</v>
      </c>
      <c r="AD482" s="16">
        <f>(H482-$H$2)^2/$H$2/$H$2</f>
        <v>0.17573411286957694</v>
      </c>
      <c r="AE482" s="66">
        <f t="shared" si="24"/>
        <v>0.50361107206650746</v>
      </c>
      <c r="AF482" s="66"/>
      <c r="AG482" s="66"/>
    </row>
    <row r="483" spans="1:33" x14ac:dyDescent="0.25">
      <c r="A483">
        <v>482</v>
      </c>
      <c r="B483" s="49">
        <v>5.3435643491399603E-4</v>
      </c>
      <c r="C483" s="49">
        <v>6.5337854194016704E-9</v>
      </c>
      <c r="D483" s="49">
        <v>1.0487865155801399E-3</v>
      </c>
      <c r="E483" s="49">
        <v>1.37781131161733E-5</v>
      </c>
      <c r="F483" s="49">
        <v>9.1147413234288598E-6</v>
      </c>
      <c r="G483" s="49">
        <v>1.7033973293082999E-6</v>
      </c>
      <c r="H483" s="49">
        <v>4.0566829670634898E-4</v>
      </c>
      <c r="I483" s="50"/>
      <c r="J483">
        <v>0.95510531213726702</v>
      </c>
      <c r="K483" s="49">
        <f t="shared" si="22"/>
        <v>6.2404531624355567E-9</v>
      </c>
      <c r="L483">
        <v>-8.2047838720386235</v>
      </c>
      <c r="M483">
        <v>1.2782381672048601E-3</v>
      </c>
      <c r="N483">
        <v>0</v>
      </c>
      <c r="O483">
        <v>-3.3972369024352176</v>
      </c>
      <c r="P483">
        <v>-3.4902649255377733</v>
      </c>
      <c r="Q483">
        <f>(LOG10(K483)-L483)^2/$AM$20/$AM$20</f>
        <v>2.4193925356465129E-23</v>
      </c>
      <c r="R483" s="25">
        <f>(V483-M483)^2/$AM$18/$AM$18</f>
        <v>1.1313819966128486E-2</v>
      </c>
      <c r="S483" s="16">
        <f t="shared" si="23"/>
        <v>1.3248357046040386E-16</v>
      </c>
      <c r="T483">
        <f>(LOG10(B483)-O483)^2/$AM$17/$AM$17</f>
        <v>3.9104977869712943E-3</v>
      </c>
      <c r="U483">
        <f>(LOG10(H483)-P483)^2/$AM$21/$AM$21</f>
        <v>2.4224112343976252E-3</v>
      </c>
      <c r="V483">
        <f>SUM($AI$9*B483,$AJ$9*C483,$AK$9*D483,$AL$9*E483,$AM$9*F483,$AN$9*G483)</f>
        <v>1.0687128617708865E-3</v>
      </c>
      <c r="W483" s="16">
        <f>$AI$8*B483+$AJ$8*C483+$AK$8*D483+$AM$8*F483+$AN$8*G483</f>
        <v>8.0571055302507919E-12</v>
      </c>
      <c r="X483" s="16">
        <f>(B483-$B$2)^2/$B$2/$B$2</f>
        <v>7.2375118376218472E-3</v>
      </c>
      <c r="Y483" s="16">
        <f>(C483-$C$2)^2/$C$2/$C$2</f>
        <v>3.2123872651625529E-2</v>
      </c>
      <c r="Z483" s="16">
        <f>(D483-$D$2)^2/$D$2/$D$2</f>
        <v>7.8926612689215764E-3</v>
      </c>
      <c r="AA483" s="16">
        <f>(E483-$E$2)^2/$E$2/$E$2</f>
        <v>7.999272869648405E-2</v>
      </c>
      <c r="AB483" s="16">
        <f>(F483-$F$2)^2/$F$2/$F$2</f>
        <v>5.6194545460712605E-3</v>
      </c>
      <c r="AC483" s="16">
        <f>(G483-$G$2)^2/$G$2/$G$2</f>
        <v>2.2864906918229729E-2</v>
      </c>
      <c r="AD483" s="16">
        <f>(H483-$H$2)^2/$H$2/$H$2</f>
        <v>7.9995548368585107E-2</v>
      </c>
      <c r="AE483" s="66">
        <f t="shared" si="24"/>
        <v>0.2357266842875391</v>
      </c>
      <c r="AF483" s="66"/>
      <c r="AG483" s="66"/>
    </row>
    <row r="484" spans="1:33" x14ac:dyDescent="0.25">
      <c r="A484">
        <v>483</v>
      </c>
      <c r="B484" s="49">
        <v>6.6095219193160605E-4</v>
      </c>
      <c r="C484" s="49">
        <v>1.00064752064327E-8</v>
      </c>
      <c r="D484" s="49">
        <v>1.3058975428768601E-3</v>
      </c>
      <c r="E484" s="49">
        <v>2.6203532170571099E-5</v>
      </c>
      <c r="F484" s="49">
        <v>7.4507869353533301E-6</v>
      </c>
      <c r="G484" s="49">
        <v>1.11527172229156E-6</v>
      </c>
      <c r="H484" s="49">
        <v>7.7151838927573004E-4</v>
      </c>
      <c r="I484" s="50"/>
      <c r="J484">
        <v>0.95391440520908799</v>
      </c>
      <c r="K484" s="49">
        <f t="shared" si="22"/>
        <v>9.5453208447837355E-9</v>
      </c>
      <c r="L484">
        <v>-8.0202094691487051</v>
      </c>
      <c r="M484">
        <v>5.48287116231146E-5</v>
      </c>
      <c r="N484">
        <v>0</v>
      </c>
      <c r="O484">
        <v>-3.3703335355849351</v>
      </c>
      <c r="P484">
        <v>-3.4312722014094144</v>
      </c>
      <c r="Q484">
        <f>(LOG10(K484)-L484)^2/$AM$20/$AM$20</f>
        <v>2.3634389550721577E-22</v>
      </c>
      <c r="R484" s="25">
        <f>(V484-M484)^2/$AM$18/$AM$18</f>
        <v>0.41375323526252361</v>
      </c>
      <c r="S484" s="16">
        <f t="shared" si="23"/>
        <v>7.1255450749508201E-18</v>
      </c>
      <c r="T484">
        <f>(LOG10(B484)-O484)^2/$AM$17/$AM$17</f>
        <v>9.0729037619790062E-3</v>
      </c>
      <c r="U484">
        <f>(LOG10(H484)-P484)^2/$AM$21/$AM$21</f>
        <v>2.5379434493717049E-2</v>
      </c>
      <c r="V484">
        <f>SUM($AI$9*B484,$AJ$9*C484,$AK$9*D484,$AL$9*E484,$AM$9*F484,$AN$9*G484)</f>
        <v>1.3219043819946519E-3</v>
      </c>
      <c r="W484" s="16">
        <f>$AI$8*B484+$AJ$8*C484+$AK$8*D484+$AM$8*F484+$AN$8*G484</f>
        <v>1.8685601640637377E-12</v>
      </c>
      <c r="X484" s="16">
        <f>(B484-$B$2)^2/$B$2/$B$2</f>
        <v>0.11706055703210143</v>
      </c>
      <c r="Y484" s="16">
        <f>(C484-$C$2)^2/$C$2/$C$2</f>
        <v>0.6496193917037254</v>
      </c>
      <c r="Z484" s="16">
        <f>(D484-$D$2)^2/$D$2/$D$2</f>
        <v>0.1265729960975405</v>
      </c>
      <c r="AA484" s="16">
        <f>(E484-$E$2)^2/$E$2/$E$2</f>
        <v>2.0727801626884954</v>
      </c>
      <c r="AB484" s="16">
        <f>(F484-$F$2)^2/$F$2/$F$2</f>
        <v>5.9455236305363833E-2</v>
      </c>
      <c r="AC484" s="16">
        <f>(G484-$G$2)^2/$G$2/$G$2</f>
        <v>0.19737538726310808</v>
      </c>
      <c r="AD484" s="16">
        <f>(H484-$H$2)^2/$H$2/$H$2</f>
        <v>2.0728903181224498</v>
      </c>
      <c r="AE484" s="66">
        <f t="shared" si="24"/>
        <v>5.2957540492127846</v>
      </c>
      <c r="AF484" s="66"/>
      <c r="AG484" s="66"/>
    </row>
    <row r="485" spans="1:33" x14ac:dyDescent="0.25">
      <c r="A485">
        <v>484</v>
      </c>
      <c r="B485" s="49">
        <v>5.2850551427326001E-4</v>
      </c>
      <c r="C485" s="49">
        <v>6.3904091779492999E-9</v>
      </c>
      <c r="D485" s="49">
        <v>1.0368542726653901E-3</v>
      </c>
      <c r="E485" s="49">
        <v>1.33241345435002E-5</v>
      </c>
      <c r="F485" s="49">
        <v>9.2108725263669904E-6</v>
      </c>
      <c r="G485" s="49">
        <v>1.7413927546346999E-6</v>
      </c>
      <c r="H485" s="49">
        <v>3.9230161511782301E-4</v>
      </c>
      <c r="I485" s="50"/>
      <c r="J485">
        <v>0.95516131791357495</v>
      </c>
      <c r="K485" s="49">
        <f t="shared" si="22"/>
        <v>6.1038716524170582E-9</v>
      </c>
      <c r="L485">
        <v>-8.2143946069251772</v>
      </c>
      <c r="M485">
        <v>7.2272123404257E-4</v>
      </c>
      <c r="N485">
        <v>0</v>
      </c>
      <c r="O485">
        <v>-3.4810517321572298</v>
      </c>
      <c r="P485">
        <v>-3.5301563278506549</v>
      </c>
      <c r="Q485">
        <f>(LOG10(K485)-L485)^2/$AM$20/$AM$20</f>
        <v>5.5026276236875828E-22</v>
      </c>
      <c r="R485" s="25">
        <f>(V485-M485)^2/$AM$18/$AM$18</f>
        <v>2.8799338556919667E-2</v>
      </c>
      <c r="S485" s="16">
        <f t="shared" si="23"/>
        <v>1.4685766900228209E-16</v>
      </c>
      <c r="T485">
        <f>(LOG10(B485)-O485)^2/$AM$17/$AM$17</f>
        <v>1.0414330586102697E-2</v>
      </c>
      <c r="U485">
        <f>(LOG10(H485)-P485)^2/$AM$21/$AM$21</f>
        <v>3.8301507837907411E-3</v>
      </c>
      <c r="V485">
        <f>SUM($AI$9*B485,$AJ$9*C485,$AK$9*D485,$AL$9*E485,$AM$9*F485,$AN$9*G485)</f>
        <v>1.0570110200635808E-3</v>
      </c>
      <c r="W485" s="16">
        <f>$AI$8*B485+$AJ$8*C485+$AK$8*D485+$AM$8*F485+$AN$8*G485</f>
        <v>8.4829392200532844E-12</v>
      </c>
      <c r="X485" s="16">
        <f>(B485-$B$2)^2/$B$2/$B$2</f>
        <v>5.3571544894614759E-3</v>
      </c>
      <c r="Y485" s="16">
        <f>(C485-$C$2)^2/$C$2/$C$2</f>
        <v>2.3517600421878487E-2</v>
      </c>
      <c r="Z485" s="16">
        <f>(D485-$D$2)^2/$D$2/$D$2</f>
        <v>5.8450160391917408E-3</v>
      </c>
      <c r="AA485" s="16">
        <f>(E485-$E$2)^2/$E$2/$E$2</f>
        <v>5.7869868548978652E-2</v>
      </c>
      <c r="AB485" s="16">
        <f>(F485-$F$2)^2/$F$2/$F$2</f>
        <v>4.2519341336299619E-3</v>
      </c>
      <c r="AC485" s="16">
        <f>(G485-$G$2)^2/$G$2/$G$2</f>
        <v>1.7497644940363429E-2</v>
      </c>
      <c r="AD485" s="16">
        <f>(H485-$H$2)^2/$H$2/$H$2</f>
        <v>5.7871863529848182E-2</v>
      </c>
      <c r="AE485" s="66">
        <f t="shared" si="24"/>
        <v>0.17221108210335193</v>
      </c>
      <c r="AF485" s="66"/>
      <c r="AG485" s="66"/>
    </row>
    <row r="486" spans="1:33" x14ac:dyDescent="0.25">
      <c r="A486">
        <v>485</v>
      </c>
      <c r="B486" s="49">
        <v>3.3946025190921E-4</v>
      </c>
      <c r="C486" s="49">
        <v>2.5813695651485498E-9</v>
      </c>
      <c r="D486" s="49">
        <v>6.4643472442476799E-4</v>
      </c>
      <c r="E486" s="49">
        <v>3.3695674221849599E-6</v>
      </c>
      <c r="F486" s="49">
        <v>1.4097733025307301E-5</v>
      </c>
      <c r="G486" s="49">
        <v>4.2928874983396197E-6</v>
      </c>
      <c r="H486" s="49">
        <v>9.9208226676934604E-5</v>
      </c>
      <c r="I486" s="50"/>
      <c r="J486">
        <v>0.95701157519531999</v>
      </c>
      <c r="K486" s="49">
        <f t="shared" si="22"/>
        <v>2.470400553704072E-9</v>
      </c>
      <c r="L486">
        <v>-8.6072326239342374</v>
      </c>
      <c r="M486">
        <v>3.1098407575553101E-4</v>
      </c>
      <c r="N486">
        <v>0</v>
      </c>
      <c r="O486">
        <v>-3.1757481937431309</v>
      </c>
      <c r="P486">
        <v>-3.3604300678723806</v>
      </c>
      <c r="Q486">
        <f>(LOG10(K486)-L486)^2/$AM$20/$AM$20</f>
        <v>1.202935966523784E-21</v>
      </c>
      <c r="R486" s="25">
        <f>(V486-M486)^2/$AM$18/$AM$18</f>
        <v>3.4888464639003837E-2</v>
      </c>
      <c r="S486" s="16">
        <f t="shared" si="23"/>
        <v>1.0621548918126519E-16</v>
      </c>
      <c r="T486">
        <f>(LOG10(B486)-O486)^2/$AM$17/$AM$17</f>
        <v>2.1530115057028534E-2</v>
      </c>
      <c r="U486">
        <f>(LOG10(H486)-P486)^2/$AM$21/$AM$21</f>
        <v>0.10336940199850976</v>
      </c>
      <c r="V486">
        <f>SUM($AI$9*B486,$AJ$9*C486,$AK$9*D486,$AL$9*E486,$AM$9*F486,$AN$9*G486)</f>
        <v>6.7892049660415706E-4</v>
      </c>
      <c r="W486" s="16">
        <f>$AI$8*B486+$AJ$8*C486+$AK$8*D486+$AM$8*F486+$AN$8*G486</f>
        <v>7.2142629352429303E-12</v>
      </c>
      <c r="X486" s="16">
        <f>(B486-$B$2)^2/$B$2/$B$2</f>
        <v>9.6525819796818776E-2</v>
      </c>
      <c r="Y486" s="16">
        <f>(C486-$C$2)^2/$C$2/$C$2</f>
        <v>0.28527241336999526</v>
      </c>
      <c r="Z486" s="16">
        <f>(D486-$D$2)^2/$D$2/$D$2</f>
        <v>0.10816029845683614</v>
      </c>
      <c r="AA486" s="16">
        <f>(E486-$E$2)^2/$E$2/$E$2</f>
        <v>0.47096907600956134</v>
      </c>
      <c r="AB486" s="16">
        <f>(F486-$F$2)^2/$F$2/$F$2</f>
        <v>0.18554633917633512</v>
      </c>
      <c r="AC486" s="16">
        <f>(G486-$G$2)^2/$G$2/$G$2</f>
        <v>1.2975708334847593</v>
      </c>
      <c r="AD486" s="16">
        <f>(H486-$H$2)^2/$H$2/$H$2</f>
        <v>0.47097512316412066</v>
      </c>
      <c r="AE486" s="66">
        <f t="shared" si="24"/>
        <v>2.9150199034584268</v>
      </c>
      <c r="AF486" s="66"/>
      <c r="AG486" s="66"/>
    </row>
    <row r="487" spans="1:33" x14ac:dyDescent="0.25">
      <c r="A487">
        <v>486</v>
      </c>
      <c r="B487" s="49">
        <v>4.0542363865931198E-4</v>
      </c>
      <c r="C487" s="49">
        <v>3.7282053198800904E-9</v>
      </c>
      <c r="D487" s="49">
        <v>7.8412378978742704E-4</v>
      </c>
      <c r="E487" s="49">
        <v>5.8944957215738997E-6</v>
      </c>
      <c r="F487" s="49">
        <v>1.18752290069006E-5</v>
      </c>
      <c r="G487" s="49">
        <v>2.9767582455652501E-6</v>
      </c>
      <c r="H487" s="49">
        <v>1.7354927603621E-4</v>
      </c>
      <c r="I487" s="50"/>
      <c r="J487">
        <v>0.95635799080943995</v>
      </c>
      <c r="K487" s="49">
        <f t="shared" si="22"/>
        <v>3.5654989490455885E-9</v>
      </c>
      <c r="L487">
        <v>-8.4478796872297828</v>
      </c>
      <c r="M487">
        <v>1.2763014575606999E-3</v>
      </c>
      <c r="N487">
        <v>0</v>
      </c>
      <c r="O487">
        <v>-3.1575465170967214</v>
      </c>
      <c r="P487">
        <v>-3.5595818919707525</v>
      </c>
      <c r="Q487">
        <f>(LOG10(K487)-L487)^2/$AM$20/$AM$20</f>
        <v>1.5505881507460417E-24</v>
      </c>
      <c r="R487" s="25">
        <f>(V487-M487)^2/$AM$18/$AM$18</f>
        <v>5.5832897678942645E-2</v>
      </c>
      <c r="S487" s="16">
        <f t="shared" si="23"/>
        <v>5.5790153813062721E-19</v>
      </c>
      <c r="T487">
        <f>(LOG10(B487)-O487)^2/$AM$17/$AM$17</f>
        <v>1.3752770746128899E-2</v>
      </c>
      <c r="U487">
        <f>(LOG10(H487)-P487)^2/$AM$21/$AM$21</f>
        <v>1.0099777824854918E-2</v>
      </c>
      <c r="V487">
        <f>SUM($AI$9*B487,$AJ$9*C487,$AK$9*D487,$AL$9*E487,$AM$9*F487,$AN$9*G487)</f>
        <v>8.1084727784147353E-4</v>
      </c>
      <c r="W487" s="16">
        <f>$AI$8*B487+$AJ$8*C487+$AK$8*D487+$AM$8*F487+$AN$8*G487</f>
        <v>-5.2284964730217359E-13</v>
      </c>
      <c r="X487" s="16">
        <f>(B487-$B$2)^2/$B$2/$B$2</f>
        <v>3.1236898458602575E-2</v>
      </c>
      <c r="Y487" s="16">
        <f>(C487-$C$2)^2/$C$2/$C$2</f>
        <v>0.10701119770328357</v>
      </c>
      <c r="Z487" s="16">
        <f>(D487-$D$2)^2/$D$2/$D$2</f>
        <v>3.45698872533486E-2</v>
      </c>
      <c r="AA487" s="16">
        <f>(E487-$E$2)^2/$E$2/$E$2</f>
        <v>0.20356790678656309</v>
      </c>
      <c r="AB487" s="16">
        <f>(F487-$F$2)^2/$F$2/$F$2</f>
        <v>4.2104325888303963E-2</v>
      </c>
      <c r="AC487" s="16">
        <f>(G487-$G$2)^2/$G$2/$G$2</f>
        <v>0.23357265598710322</v>
      </c>
      <c r="AD487" s="16">
        <f>(H487-$H$2)^2/$H$2/$H$2</f>
        <v>0.20357188146554073</v>
      </c>
      <c r="AE487" s="66">
        <f t="shared" si="24"/>
        <v>0.85563475354274576</v>
      </c>
      <c r="AF487" s="66"/>
      <c r="AG487" s="66"/>
    </row>
    <row r="488" spans="1:33" x14ac:dyDescent="0.25">
      <c r="A488">
        <v>487</v>
      </c>
      <c r="B488" s="49">
        <v>6.7688084093819596E-4</v>
      </c>
      <c r="C488" s="49">
        <v>1.0493306990673101E-8</v>
      </c>
      <c r="D488" s="49">
        <v>1.33813748480639E-3</v>
      </c>
      <c r="E488" s="49">
        <v>2.8147397787138302E-5</v>
      </c>
      <c r="F488" s="49">
        <v>7.2854005013261803E-6</v>
      </c>
      <c r="G488" s="49">
        <v>1.06388704291093E-6</v>
      </c>
      <c r="H488" s="49">
        <v>8.2875343595413596E-4</v>
      </c>
      <c r="I488" s="50"/>
      <c r="J488">
        <v>0.95376740703544105</v>
      </c>
      <c r="K488" s="49">
        <f t="shared" si="22"/>
        <v>1.0008174199721149E-8</v>
      </c>
      <c r="L488">
        <v>-7.9996451440908078</v>
      </c>
      <c r="M488">
        <v>1.3886945479553701E-3</v>
      </c>
      <c r="N488">
        <v>0</v>
      </c>
      <c r="O488">
        <v>-3.2199941881837773</v>
      </c>
      <c r="P488">
        <v>-3.395732993908247</v>
      </c>
      <c r="Q488">
        <f>(LOG10(K488)-L488)^2/$AM$20/$AM$20</f>
        <v>9.2012203996905859E-22</v>
      </c>
      <c r="R488" s="25">
        <f>(V488-M488)^2/$AM$18/$AM$18</f>
        <v>3.1448851851528293E-4</v>
      </c>
      <c r="S488" s="16">
        <f t="shared" si="23"/>
        <v>1.1092984948647954E-17</v>
      </c>
      <c r="T488">
        <f>(LOG10(B488)-O488)^2/$AM$17/$AM$17</f>
        <v>6.3772435726758454E-4</v>
      </c>
      <c r="U488">
        <f>(LOG10(H488)-P488)^2/$AM$21/$AM$21</f>
        <v>2.4673865000650764E-2</v>
      </c>
      <c r="V488">
        <f>SUM($AI$9*B488,$AJ$9*C488,$AK$9*D488,$AL$9*E488,$AM$9*F488,$AN$9*G488)</f>
        <v>1.3537616795449626E-3</v>
      </c>
      <c r="W488" s="16">
        <f>$AI$8*B488+$AJ$8*C488+$AK$8*D488+$AM$8*F488+$AN$8*G488</f>
        <v>2.3314293094231909E-12</v>
      </c>
      <c r="X488" s="16">
        <f>(B488-$B$2)^2/$B$2/$B$2</f>
        <v>0.14023986210415348</v>
      </c>
      <c r="Y488" s="16">
        <f>(C488-$C$2)^2/$C$2/$C$2</f>
        <v>0.79897519078017742</v>
      </c>
      <c r="Z488" s="16">
        <f>(D488-$D$2)^2/$D$2/$D$2</f>
        <v>0.15150949311138626</v>
      </c>
      <c r="AA488" s="16">
        <f>(E488-$E$2)^2/$E$2/$E$2</f>
        <v>2.6266734936329796</v>
      </c>
      <c r="AB488" s="16">
        <f>(F488-$F$2)^2/$F$2/$F$2</f>
        <v>6.7922359536888272E-2</v>
      </c>
      <c r="AC488" s="16">
        <f>(G488-$G$2)^2/$G$2/$G$2</f>
        <v>0.22078162400144022</v>
      </c>
      <c r="AD488" s="16">
        <f>(H488-$H$2)^2/$H$2/$H$2</f>
        <v>2.6268193377274427</v>
      </c>
      <c r="AE488" s="66">
        <f t="shared" si="24"/>
        <v>6.6329213608944677</v>
      </c>
      <c r="AF488" s="66"/>
      <c r="AG488" s="66"/>
    </row>
    <row r="489" spans="1:33" x14ac:dyDescent="0.25">
      <c r="A489">
        <v>488</v>
      </c>
      <c r="B489" s="49">
        <v>3.8603995667796202E-4</v>
      </c>
      <c r="C489" s="49">
        <v>3.3708460330424899E-9</v>
      </c>
      <c r="D489" s="49">
        <v>7.4389330236247005E-4</v>
      </c>
      <c r="E489" s="49">
        <v>5.0582282538721204E-6</v>
      </c>
      <c r="F489" s="49">
        <v>1.24495366809225E-5</v>
      </c>
      <c r="G489" s="49">
        <v>3.2909089647676999E-6</v>
      </c>
      <c r="H489" s="49">
        <v>1.4892712356072801E-4</v>
      </c>
      <c r="I489" s="50"/>
      <c r="J489">
        <v>0.95654935124113005</v>
      </c>
      <c r="K489" s="49">
        <f t="shared" si="22"/>
        <v>3.2243805860405308E-9</v>
      </c>
      <c r="L489">
        <v>-8.4915537023502985</v>
      </c>
      <c r="M489">
        <v>7.4249098638731303E-4</v>
      </c>
      <c r="N489">
        <v>0</v>
      </c>
      <c r="O489">
        <v>-3.3097340994546935</v>
      </c>
      <c r="P489">
        <v>-3.2872939552751079</v>
      </c>
      <c r="Q489">
        <f>(LOG10(K489)-L489)^2/$AM$20/$AM$20</f>
        <v>4.6781021828351752E-22</v>
      </c>
      <c r="R489" s="25">
        <f>(V489-M489)^2/$AM$18/$AM$18</f>
        <v>2.256289097897357E-4</v>
      </c>
      <c r="S489" s="16">
        <f t="shared" si="23"/>
        <v>4.8426812120566191E-19</v>
      </c>
      <c r="T489">
        <f>(LOG10(B489)-O489)^2/$AM$17/$AM$17</f>
        <v>2.6849829557983955E-3</v>
      </c>
      <c r="U489">
        <f>(LOG10(H489)-P489)^2/$AM$21/$AM$21</f>
        <v>7.282772360873617E-2</v>
      </c>
      <c r="V489">
        <f>SUM($AI$9*B489,$AJ$9*C489,$AK$9*D489,$AL$9*E489,$AM$9*F489,$AN$9*G489)</f>
        <v>7.7207991384304969E-4</v>
      </c>
      <c r="W489" s="16">
        <f>$AI$8*B489+$AJ$8*C489+$AK$8*D489+$AM$8*F489+$AN$8*G489</f>
        <v>-4.8712562998755706E-13</v>
      </c>
      <c r="X489" s="16">
        <f>(B489-$B$2)^2/$B$2/$B$2</f>
        <v>4.6699417424140126E-2</v>
      </c>
      <c r="Y489" s="16">
        <f>(C489-$C$2)^2/$C$2/$C$2</f>
        <v>0.15336827361567398</v>
      </c>
      <c r="Z489" s="16">
        <f>(D489-$D$2)^2/$D$2/$D$2</f>
        <v>5.1845795598973211E-2</v>
      </c>
      <c r="AA489" s="16">
        <f>(E489-$E$2)^2/$E$2/$E$2</f>
        <v>0.27989053412280418</v>
      </c>
      <c r="AB489" s="16">
        <f>(F489-$F$2)^2/$F$2/$F$2</f>
        <v>6.9421041583810336E-2</v>
      </c>
      <c r="AC489" s="16">
        <f>(G489-$G$2)^2/$G$2/$G$2</f>
        <v>0.40938525281421756</v>
      </c>
      <c r="AD489" s="16">
        <f>(H489-$H$2)^2/$H$2/$H$2</f>
        <v>0.2798954183730496</v>
      </c>
      <c r="AE489" s="66">
        <f t="shared" si="24"/>
        <v>1.2905057335326691</v>
      </c>
      <c r="AF489" s="66"/>
      <c r="AG489" s="66"/>
    </row>
    <row r="490" spans="1:33" x14ac:dyDescent="0.25">
      <c r="A490">
        <v>489</v>
      </c>
      <c r="B490" s="49">
        <v>4.3107398416463198E-4</v>
      </c>
      <c r="C490" s="49">
        <v>4.2270737828033104E-9</v>
      </c>
      <c r="D490" s="49">
        <v>8.3713603333927301E-4</v>
      </c>
      <c r="E490" s="49">
        <v>7.1310253501522896E-6</v>
      </c>
      <c r="F490" s="49">
        <v>1.1194605023104701E-5</v>
      </c>
      <c r="G490" s="49">
        <v>2.6269525674305401E-6</v>
      </c>
      <c r="H490" s="49">
        <v>2.0995641743608401E-4</v>
      </c>
      <c r="I490" s="50"/>
      <c r="J490">
        <v>0.95610585802709402</v>
      </c>
      <c r="K490" s="49">
        <f t="shared" si="22"/>
        <v>4.0415300060509931E-9</v>
      </c>
      <c r="L490">
        <v>-8.3934541925134738</v>
      </c>
      <c r="M490">
        <v>1.2037419338100999E-3</v>
      </c>
      <c r="N490">
        <v>0</v>
      </c>
      <c r="O490">
        <v>-3.379732374021112</v>
      </c>
      <c r="P490">
        <v>-3.4202788274961047</v>
      </c>
      <c r="Q490">
        <f>(LOG10(K490)-L490)^2/$AM$20/$AM$20</f>
        <v>5.8534867562592265E-22</v>
      </c>
      <c r="R490" s="25">
        <f>(V490-M490)^2/$AM$18/$AM$18</f>
        <v>3.0071609787585375E-2</v>
      </c>
      <c r="S490" s="16">
        <f t="shared" si="23"/>
        <v>6.1704660371396227E-19</v>
      </c>
      <c r="T490">
        <f>(LOG10(B490)-O490)^2/$AM$17/$AM$17</f>
        <v>5.1009502916541168E-5</v>
      </c>
      <c r="U490">
        <f>(LOG10(H490)-P490)^2/$AM$21/$AM$21</f>
        <v>1.6588412046606944E-2</v>
      </c>
      <c r="V490">
        <f>SUM($AI$9*B490,$AJ$9*C490,$AK$9*D490,$AL$9*E490,$AM$9*F490,$AN$9*G490)</f>
        <v>8.621479688791302E-4</v>
      </c>
      <c r="W490" s="16">
        <f>$AI$8*B490+$AJ$8*C490+$AK$8*D490+$AM$8*F490+$AN$8*G490</f>
        <v>-5.4986619810626792E-13</v>
      </c>
      <c r="X490" s="16">
        <f>(B490-$B$2)^2/$B$2/$B$2</f>
        <v>1.553851807559917E-2</v>
      </c>
      <c r="Y490" s="16">
        <f>(C490-$C$2)^2/$C$2/$C$2</f>
        <v>5.6211113643707171E-2</v>
      </c>
      <c r="Z490" s="16">
        <f>(D490-$D$2)^2/$D$2/$D$2</f>
        <v>1.7132967136474164E-2</v>
      </c>
      <c r="AA490" s="16">
        <f>(E490-$E$2)^2/$E$2/$E$2</f>
        <v>0.11293379591668876</v>
      </c>
      <c r="AB490" s="16">
        <f>(F490-$F$2)^2/$F$2/$F$2</f>
        <v>1.8528167468343047E-2</v>
      </c>
      <c r="AC490" s="16">
        <f>(G490-$G$2)^2/$G$2/$G$2</f>
        <v>9.5473787277026656E-2</v>
      </c>
      <c r="AD490" s="16">
        <f>(H490-$H$2)^2/$H$2/$H$2</f>
        <v>0.11293632547870024</v>
      </c>
      <c r="AE490" s="66">
        <f t="shared" si="24"/>
        <v>0.42875467499653919</v>
      </c>
      <c r="AF490" s="66"/>
      <c r="AG490" s="66"/>
    </row>
    <row r="491" spans="1:33" x14ac:dyDescent="0.25">
      <c r="A491">
        <v>490</v>
      </c>
      <c r="B491" s="49">
        <v>3.6650466858532401E-4</v>
      </c>
      <c r="C491" s="49">
        <v>3.0278210778965201E-9</v>
      </c>
      <c r="D491" s="49">
        <v>7.03170676064607E-4</v>
      </c>
      <c r="E491" s="49">
        <v>4.2966348482817603E-6</v>
      </c>
      <c r="F491" s="49">
        <v>1.3089778707902799E-5</v>
      </c>
      <c r="G491" s="49">
        <v>3.6621319531085301E-6</v>
      </c>
      <c r="H491" s="49">
        <v>1.26503648192424E-4</v>
      </c>
      <c r="I491" s="50"/>
      <c r="J491">
        <v>0.95674284394886799</v>
      </c>
      <c r="K491" s="49">
        <f t="shared" si="22"/>
        <v>2.8968461490350438E-9</v>
      </c>
      <c r="L491">
        <v>-8.5380745694240598</v>
      </c>
      <c r="M491">
        <v>7.1632953561016801E-4</v>
      </c>
      <c r="N491">
        <v>0</v>
      </c>
      <c r="O491">
        <v>-3.3294697685408638</v>
      </c>
      <c r="P491">
        <v>-3.6353370332428794</v>
      </c>
      <c r="Q491">
        <f>(LOG10(K491)-L491)^2/$AM$20/$AM$20</f>
        <v>8.8736164428705984E-22</v>
      </c>
      <c r="R491" s="25">
        <f>(V491-M491)^2/$AM$18/$AM$18</f>
        <v>7.1699822557994583E-5</v>
      </c>
      <c r="S491" s="16">
        <f t="shared" si="23"/>
        <v>3.9833275330102869E-19</v>
      </c>
      <c r="T491">
        <f>(LOG10(B491)-O491)^2/$AM$17/$AM$17</f>
        <v>2.8329389655323794E-3</v>
      </c>
      <c r="U491">
        <f>(LOG10(H491)-P491)^2/$AM$21/$AM$21</f>
        <v>1.7234427451909562E-2</v>
      </c>
      <c r="V491">
        <f>SUM($AI$9*B491,$AJ$9*C491,$AK$9*D491,$AL$9*E491,$AM$9*F491,$AN$9*G491)</f>
        <v>7.3300933761244328E-4</v>
      </c>
      <c r="W491" s="16">
        <f>$AI$8*B491+$AJ$8*C491+$AK$8*D491+$AM$8*F491+$AN$8*G491</f>
        <v>-4.4179525701110015E-13</v>
      </c>
      <c r="X491" s="16">
        <f>(B491-$B$2)^2/$B$2/$B$2</f>
        <v>6.541787304325633E-2</v>
      </c>
      <c r="Y491" s="16">
        <f>(C491-$C$2)^2/$C$2/$C$2</f>
        <v>0.2056917121279358</v>
      </c>
      <c r="Z491" s="16">
        <f>(D491-$D$2)^2/$D$2/$D$2</f>
        <v>7.288627376437469E-2</v>
      </c>
      <c r="AA491" s="16">
        <f>(E491-$E$2)^2/$E$2/$E$2</f>
        <v>0.35994720282729586</v>
      </c>
      <c r="AB491" s="16">
        <f>(F491-$F$2)^2/$F$2/$F$2</f>
        <v>0.10788309526686708</v>
      </c>
      <c r="AC491" s="16">
        <f>(G491-$G$2)^2/$G$2/$G$2</f>
        <v>0.68031070105871927</v>
      </c>
      <c r="AD491" s="16">
        <f>(H491-$H$2)^2/$H$2/$H$2</f>
        <v>0.35995276401555032</v>
      </c>
      <c r="AE491" s="66">
        <f t="shared" si="24"/>
        <v>1.8520896221039993</v>
      </c>
      <c r="AF491" s="66"/>
      <c r="AG491" s="66"/>
    </row>
    <row r="492" spans="1:33" x14ac:dyDescent="0.25">
      <c r="A492">
        <v>491</v>
      </c>
      <c r="B492" s="49">
        <v>5.0746741478731804E-4</v>
      </c>
      <c r="C492" s="49">
        <v>5.8874422738152697E-9</v>
      </c>
      <c r="D492" s="49">
        <v>9.9390178838550309E-4</v>
      </c>
      <c r="E492" s="49">
        <v>1.17722786563976E-5</v>
      </c>
      <c r="F492" s="49">
        <v>9.5748140430804499E-6</v>
      </c>
      <c r="G492" s="49">
        <v>1.8892908927723499E-6</v>
      </c>
      <c r="H492" s="49">
        <v>3.4660974801337601E-4</v>
      </c>
      <c r="I492" s="50"/>
      <c r="J492">
        <v>0.95536338664286802</v>
      </c>
      <c r="K492" s="49">
        <f t="shared" si="22"/>
        <v>5.6246467893765432E-9</v>
      </c>
      <c r="L492">
        <v>-8.2499047446589735</v>
      </c>
      <c r="M492">
        <v>6.1614795717025901E-4</v>
      </c>
      <c r="N492">
        <v>0</v>
      </c>
      <c r="O492">
        <v>-3.4876964401635409</v>
      </c>
      <c r="P492">
        <v>-3.3104400240392269</v>
      </c>
      <c r="Q492">
        <f>(LOG10(K492)-L492)^2/$AM$20/$AM$20</f>
        <v>1.1272156544892861E-21</v>
      </c>
      <c r="R492" s="25">
        <f>(V492-M492)^2/$AM$18/$AM$18</f>
        <v>4.0984343669153003E-2</v>
      </c>
      <c r="S492" s="16">
        <f t="shared" si="23"/>
        <v>1.9014335503753283E-16</v>
      </c>
      <c r="T492">
        <f>(LOG10(B492)-O492)^2/$AM$17/$AM$17</f>
        <v>9.3223467290104705E-3</v>
      </c>
      <c r="U492">
        <f>(LOG10(H492)-P492)^2/$AM$21/$AM$21</f>
        <v>5.6039599638527601E-3</v>
      </c>
      <c r="V492">
        <f>SUM($AI$9*B492,$AJ$9*C492,$AK$9*D492,$AL$9*E492,$AM$9*F492,$AN$9*G492)</f>
        <v>1.0149348199221626E-3</v>
      </c>
      <c r="W492" s="16">
        <f>$AI$8*B492+$AJ$8*C492+$AK$8*D492+$AM$8*F492+$AN$8*G492</f>
        <v>9.6524734637496465E-12</v>
      </c>
      <c r="X492" s="16">
        <f>(B492-$B$2)^2/$B$2/$B$2</f>
        <v>9.2855804488868132E-4</v>
      </c>
      <c r="Y492" s="16">
        <f>(C492-$C$2)^2/$C$2/$C$2</f>
        <v>3.9160020367538526E-3</v>
      </c>
      <c r="Z492" s="16">
        <f>(D492-$D$2)^2/$D$2/$D$2</f>
        <v>1.0150484405393896E-3</v>
      </c>
      <c r="AA492" s="16">
        <f>(E492-$E$2)^2/$E$2/$E$2</f>
        <v>9.2301995848933973E-3</v>
      </c>
      <c r="AB492" s="16">
        <f>(F492-$F$2)^2/$F$2/$F$2</f>
        <v>7.9925822748698797E-4</v>
      </c>
      <c r="AC492" s="16">
        <f>(G492-$G$2)^2/$G$2/$G$2</f>
        <v>3.4318821209447493E-3</v>
      </c>
      <c r="AD492" s="16">
        <f>(H492-$H$2)^2/$H$2/$H$2</f>
        <v>9.2304924638308087E-3</v>
      </c>
      <c r="AE492" s="66">
        <f t="shared" si="24"/>
        <v>2.8551440919337867E-2</v>
      </c>
      <c r="AF492" s="66"/>
      <c r="AG492" s="66"/>
    </row>
    <row r="493" spans="1:33" x14ac:dyDescent="0.25">
      <c r="A493">
        <v>492</v>
      </c>
      <c r="B493" s="49">
        <v>5.2259699596553602E-4</v>
      </c>
      <c r="C493" s="49">
        <v>6.2471645186921799E-9</v>
      </c>
      <c r="D493" s="49">
        <v>1.02479887667675E-3</v>
      </c>
      <c r="E493" s="49">
        <v>1.2875664624919E-5</v>
      </c>
      <c r="F493" s="49">
        <v>9.3101306635442093E-6</v>
      </c>
      <c r="G493" s="49">
        <v>1.7810922249338E-6</v>
      </c>
      <c r="H493" s="49">
        <v>3.7909713695499097E-4</v>
      </c>
      <c r="I493" s="50"/>
      <c r="J493">
        <v>0.95521796001156301</v>
      </c>
      <c r="K493" s="49">
        <f t="shared" si="22"/>
        <v>5.9674037474017623E-9</v>
      </c>
      <c r="L493">
        <v>-8.224214577297305</v>
      </c>
      <c r="M493">
        <v>1.35784188507648E-3</v>
      </c>
      <c r="N493">
        <v>0</v>
      </c>
      <c r="O493">
        <v>-3.1946637714670079</v>
      </c>
      <c r="P493">
        <v>-3.438196340696178</v>
      </c>
      <c r="Q493">
        <f>(LOG10(K493)-L493)^2/$AM$20/$AM$20</f>
        <v>9.2115000757288048E-23</v>
      </c>
      <c r="R493" s="25">
        <f>(V493-M493)^2/$AM$18/$AM$18</f>
        <v>2.519111185541208E-2</v>
      </c>
      <c r="S493" s="16">
        <f t="shared" si="23"/>
        <v>1.6044994178721522E-16</v>
      </c>
      <c r="T493">
        <f>(LOG10(B493)-O493)^2/$AM$17/$AM$17</f>
        <v>1.8996225690665447E-3</v>
      </c>
      <c r="U493">
        <f>(LOG10(H493)-P493)^2/$AM$21/$AM$21</f>
        <v>7.1798890766467565E-5</v>
      </c>
      <c r="V493">
        <f>SUM($AI$9*B493,$AJ$9*C493,$AK$9*D493,$AL$9*E493,$AM$9*F493,$AN$9*G493)</f>
        <v>1.0451939830642535E-3</v>
      </c>
      <c r="W493" s="16">
        <f>$AI$8*B493+$AJ$8*C493+$AK$8*D493+$AM$8*F493+$AN$8*G493</f>
        <v>8.8668185656263121E-12</v>
      </c>
      <c r="X493" s="16">
        <f>(B493-$B$2)^2/$B$2/$B$2</f>
        <v>3.7447844330395969E-3</v>
      </c>
      <c r="Y493" s="16">
        <f>(C493-$C$2)^2/$C$2/$C$2</f>
        <v>1.6256605779604978E-2</v>
      </c>
      <c r="Z493" s="16">
        <f>(D493-$D$2)^2/$D$2/$D$2</f>
        <v>4.0879274095895392E-3</v>
      </c>
      <c r="AA493" s="16">
        <f>(E493-$E$2)^2/$E$2/$E$2</f>
        <v>3.9523893534513035E-2</v>
      </c>
      <c r="AB493" s="16">
        <f>(F493-$F$2)^2/$F$2/$F$2</f>
        <v>3.0396857809229438E-3</v>
      </c>
      <c r="AC493" s="16">
        <f>(G493-$G$2)^2/$G$2/$G$2</f>
        <v>1.2655519308852772E-2</v>
      </c>
      <c r="AD493" s="16">
        <f>(H493-$H$2)^2/$H$2/$H$2</f>
        <v>3.9525225323644678E-2</v>
      </c>
      <c r="AE493" s="66">
        <f t="shared" si="24"/>
        <v>0.11883364157016753</v>
      </c>
      <c r="AF493" s="66"/>
      <c r="AG493" s="66"/>
    </row>
    <row r="494" spans="1:33" x14ac:dyDescent="0.25">
      <c r="A494">
        <v>493</v>
      </c>
      <c r="B494" s="49">
        <v>5.0646987696756297E-4</v>
      </c>
      <c r="C494" s="49">
        <v>5.8640826229946502E-9</v>
      </c>
      <c r="D494" s="49">
        <v>9.9186320242471604E-4</v>
      </c>
      <c r="E494" s="49">
        <v>1.17017727615227E-5</v>
      </c>
      <c r="F494" s="49">
        <v>9.5928202985725397E-6</v>
      </c>
      <c r="G494" s="49">
        <v>1.89677540630983E-6</v>
      </c>
      <c r="H494" s="49">
        <v>3.44533819789093E-4</v>
      </c>
      <c r="I494" s="50"/>
      <c r="J494">
        <v>0.95537299441839696</v>
      </c>
      <c r="K494" s="49">
        <f t="shared" si="22"/>
        <v>5.6023861750472863E-9</v>
      </c>
      <c r="L494">
        <v>-8.251626958336967</v>
      </c>
      <c r="M494">
        <v>1.6596591610290299E-3</v>
      </c>
      <c r="N494">
        <v>0</v>
      </c>
      <c r="O494">
        <v>-3.0408262329656082</v>
      </c>
      <c r="P494">
        <v>-3.6028711418088806</v>
      </c>
      <c r="Q494">
        <f>(LOG10(K494)-L494)^2/$AM$20/$AM$20</f>
        <v>1.684070681318374E-22</v>
      </c>
      <c r="R494" s="25">
        <f>(V494-M494)^2/$AM$18/$AM$18</f>
        <v>0.10778742219400697</v>
      </c>
      <c r="S494" s="16">
        <f t="shared" si="23"/>
        <v>3.4376794290126668E-19</v>
      </c>
      <c r="T494">
        <f>(LOG10(B494)-O494)^2/$AM$17/$AM$17</f>
        <v>1.6207854797494804E-2</v>
      </c>
      <c r="U494">
        <f>(LOG10(H494)-P494)^2/$AM$21/$AM$21</f>
        <v>4.9072127175171327E-3</v>
      </c>
      <c r="V494">
        <f>SUM($AI$9*B494,$AJ$9*C494,$AK$9*D494,$AL$9*E494,$AM$9*F494,$AN$9*G494)</f>
        <v>1.0129397543455481E-3</v>
      </c>
      <c r="W494" s="16">
        <f>$AI$8*B494+$AJ$8*C494+$AK$8*D494+$AM$8*F494+$AN$8*G494</f>
        <v>-4.1042209007510874E-13</v>
      </c>
      <c r="X494" s="16">
        <f>(B494-$B$2)^2/$B$2/$B$2</f>
        <v>8.0921090516468093E-4</v>
      </c>
      <c r="Y494" s="16">
        <f>(C494-$C$2)^2/$C$2/$C$2</f>
        <v>3.4061193949649128E-3</v>
      </c>
      <c r="Z494" s="16">
        <f>(D494-$D$2)^2/$D$2/$D$2</f>
        <v>8.8466885645845507E-4</v>
      </c>
      <c r="AA494" s="16">
        <f>(E494-$E$2)^2/$E$2/$E$2</f>
        <v>8.011929286336858E-3</v>
      </c>
      <c r="AB494" s="16">
        <f>(F494-$F$2)^2/$F$2/$F$2</f>
        <v>6.9927119054544336E-4</v>
      </c>
      <c r="AC494" s="16">
        <f>(G494-$G$2)^2/$G$2/$G$2</f>
        <v>3.0088294424155402E-3</v>
      </c>
      <c r="AD494" s="16">
        <f>(H494-$H$2)^2/$H$2/$H$2</f>
        <v>8.0121824825779685E-3</v>
      </c>
      <c r="AE494" s="66">
        <f t="shared" si="24"/>
        <v>2.4832211558463858E-2</v>
      </c>
      <c r="AF494" s="66"/>
      <c r="AG494" s="66"/>
    </row>
    <row r="495" spans="1:33" x14ac:dyDescent="0.25">
      <c r="A495">
        <v>494</v>
      </c>
      <c r="B495" s="49">
        <v>5.3524068537674102E-4</v>
      </c>
      <c r="C495" s="49">
        <v>6.5555860893176296E-9</v>
      </c>
      <c r="D495" s="49">
        <v>1.05058936197607E-3</v>
      </c>
      <c r="E495" s="49">
        <v>1.38475845760722E-5</v>
      </c>
      <c r="F495" s="49">
        <v>9.1003954942079001E-6</v>
      </c>
      <c r="G495" s="49">
        <v>1.69776538641533E-6</v>
      </c>
      <c r="H495" s="49">
        <v>4.0771377491588101E-4</v>
      </c>
      <c r="I495" s="50"/>
      <c r="J495">
        <v>0.95509685528214605</v>
      </c>
      <c r="K495" s="49">
        <f t="shared" si="22"/>
        <v>6.2612196584386496E-9</v>
      </c>
      <c r="L495">
        <v>-8.2033410598431864</v>
      </c>
      <c r="M495">
        <v>1.65119820010437E-4</v>
      </c>
      <c r="N495">
        <v>0</v>
      </c>
      <c r="O495">
        <v>-3.2127562474357072</v>
      </c>
      <c r="P495">
        <v>-3.5840252168427704</v>
      </c>
      <c r="Q495">
        <f>(LOG10(K495)-L495)^2/$AM$20/$AM$20</f>
        <v>1.4116202758692551E-22</v>
      </c>
      <c r="R495" s="25">
        <f>(V495-M495)^2/$AM$18/$AM$18</f>
        <v>0.21124205545347441</v>
      </c>
      <c r="S495" s="16">
        <f t="shared" si="23"/>
        <v>1.3024255732580401E-16</v>
      </c>
      <c r="T495">
        <f>(LOG10(B495)-O495)^2/$AM$17/$AM$17</f>
        <v>8.6126502744399299E-4</v>
      </c>
      <c r="U495">
        <f>(LOG10(H495)-P495)^2/$AM$21/$AM$21</f>
        <v>9.4459545606351975E-3</v>
      </c>
      <c r="V495">
        <f>SUM($AI$9*B495,$AJ$9*C495,$AK$9*D495,$AL$9*E495,$AM$9*F495,$AN$9*G495)</f>
        <v>1.0704813627648118E-3</v>
      </c>
      <c r="W495" s="16">
        <f>$AI$8*B495+$AJ$8*C495+$AK$8*D495+$AM$8*F495+$AN$8*G495</f>
        <v>7.9886702954649446E-12</v>
      </c>
      <c r="X495" s="16">
        <f>(B495-$B$2)^2/$B$2/$B$2</f>
        <v>7.546247786246252E-3</v>
      </c>
      <c r="Y495" s="16">
        <f>(C495-$C$2)^2/$C$2/$C$2</f>
        <v>3.3549772249032078E-2</v>
      </c>
      <c r="Z495" s="16">
        <f>(D495-$D$2)^2/$D$2/$D$2</f>
        <v>8.2287304016949257E-3</v>
      </c>
      <c r="AA495" s="16">
        <f>(E495-$E$2)^2/$E$2/$E$2</f>
        <v>8.3693386297950201E-2</v>
      </c>
      <c r="AB495" s="16">
        <f>(F495-$F$2)^2/$F$2/$F$2</f>
        <v>5.8398560539362262E-3</v>
      </c>
      <c r="AC495" s="16">
        <f>(G495-$G$2)^2/$G$2/$G$2</f>
        <v>2.3721487007426181E-2</v>
      </c>
      <c r="AD495" s="16">
        <f>(H495-$H$2)^2/$H$2/$H$2</f>
        <v>8.3696346262391377E-2</v>
      </c>
      <c r="AE495" s="66">
        <f t="shared" si="24"/>
        <v>0.24627582605867726</v>
      </c>
      <c r="AF495" s="66"/>
      <c r="AG495" s="66"/>
    </row>
    <row r="496" spans="1:33" x14ac:dyDescent="0.25">
      <c r="A496">
        <v>495</v>
      </c>
      <c r="B496" s="49">
        <v>5.0823559052422999E-4</v>
      </c>
      <c r="C496" s="49">
        <v>5.9054610690125101E-9</v>
      </c>
      <c r="D496" s="49">
        <v>9.9547152667539595E-4</v>
      </c>
      <c r="E496" s="49">
        <v>1.1826760846930901E-5</v>
      </c>
      <c r="F496" s="49">
        <v>9.5609961075583607E-6</v>
      </c>
      <c r="G496" s="49">
        <v>1.88355799995162E-6</v>
      </c>
      <c r="H496" s="49">
        <v>3.48213885225878E-4</v>
      </c>
      <c r="I496" s="50"/>
      <c r="J496">
        <v>0.95535598955710299</v>
      </c>
      <c r="K496" s="49">
        <f t="shared" si="22"/>
        <v>5.6418176033773941E-9</v>
      </c>
      <c r="L496">
        <v>-8.2485809584159906</v>
      </c>
      <c r="M496">
        <v>2.1501844717825998E-3</v>
      </c>
      <c r="N496">
        <v>0</v>
      </c>
      <c r="O496">
        <v>-3.5350668807332624</v>
      </c>
      <c r="P496">
        <v>-3.289029117712877</v>
      </c>
      <c r="Q496">
        <f>(LOG10(K496)-L496)^2/$AM$20/$AM$20</f>
        <v>1.1195479966991585E-22</v>
      </c>
      <c r="R496" s="25">
        <f>(V496-M496)^2/$AM$18/$AM$18</f>
        <v>0.33124000470854431</v>
      </c>
      <c r="S496" s="16">
        <f t="shared" si="23"/>
        <v>1.8882939710848199E-16</v>
      </c>
      <c r="T496">
        <f>(LOG10(B496)-O496)^2/$AM$17/$AM$17</f>
        <v>1.4536154944704499E-2</v>
      </c>
      <c r="U496">
        <f>(LOG10(H496)-P496)^2/$AM$21/$AM$21</f>
        <v>7.1507992757668878E-3</v>
      </c>
      <c r="V496">
        <f>SUM($AI$9*B496,$AJ$9*C496,$AK$9*D496,$AL$9*E496,$AM$9*F496,$AN$9*G496)</f>
        <v>1.0164711714293953E-3</v>
      </c>
      <c r="W496" s="16">
        <f>$AI$8*B496+$AJ$8*C496+$AK$8*D496+$AM$8*F496+$AN$8*G496</f>
        <v>9.6190646418015184E-12</v>
      </c>
      <c r="X496" s="16">
        <f>(B496-$B$2)^2/$B$2/$B$2</f>
        <v>1.0260568115198663E-3</v>
      </c>
      <c r="Y496" s="16">
        <f>(C496-$C$2)^2/$C$2/$C$2</f>
        <v>4.3335938672400898E-3</v>
      </c>
      <c r="Z496" s="16">
        <f>(D496-$D$2)^2/$D$2/$D$2</f>
        <v>1.1215474760400722E-3</v>
      </c>
      <c r="AA496" s="16">
        <f>(E496-$E$2)^2/$E$2/$E$2</f>
        <v>1.0230627762899576E-2</v>
      </c>
      <c r="AB496" s="16">
        <f>(F496-$F$2)^2/$F$2/$F$2</f>
        <v>8.8051720795824268E-4</v>
      </c>
      <c r="AC496" s="16">
        <f>(G496-$G$2)^2/$G$2/$G$2</f>
        <v>3.7747409102892593E-3</v>
      </c>
      <c r="AD496" s="16">
        <f>(H496-$H$2)^2/$H$2/$H$2</f>
        <v>1.0230953396656335E-2</v>
      </c>
      <c r="AE496" s="66">
        <f t="shared" si="24"/>
        <v>3.1598037432603442E-2</v>
      </c>
      <c r="AF496" s="66"/>
      <c r="AG496" s="66"/>
    </row>
    <row r="497" spans="1:33" x14ac:dyDescent="0.25">
      <c r="A497">
        <v>496</v>
      </c>
      <c r="B497" s="49">
        <v>4.0584109573864303E-4</v>
      </c>
      <c r="C497" s="49">
        <v>3.73608762474374E-9</v>
      </c>
      <c r="D497" s="49">
        <v>7.8498849515079897E-4</v>
      </c>
      <c r="E497" s="49">
        <v>5.9134174187799203E-6</v>
      </c>
      <c r="F497" s="49">
        <v>1.1863463621270901E-5</v>
      </c>
      <c r="G497" s="49">
        <v>2.97050569506308E-6</v>
      </c>
      <c r="H497" s="49">
        <v>1.74106386654795E-4</v>
      </c>
      <c r="I497" s="50"/>
      <c r="J497">
        <v>0.95635387708305497</v>
      </c>
      <c r="K497" s="49">
        <f t="shared" si="22"/>
        <v>3.5730218850456973E-9</v>
      </c>
      <c r="L497">
        <v>-8.4469643237146119</v>
      </c>
      <c r="M497">
        <v>9.4780516234864302E-4</v>
      </c>
      <c r="N497">
        <v>0</v>
      </c>
      <c r="O497">
        <v>-3.1360548117521154</v>
      </c>
      <c r="P497">
        <v>-3.641192521734951</v>
      </c>
      <c r="Q497">
        <f>(LOG10(K497)-L497)^2/$AM$20/$AM$20</f>
        <v>4.7209929920141485E-23</v>
      </c>
      <c r="R497" s="25">
        <f>(V497-M497)^2/$AM$18/$AM$18</f>
        <v>4.7752832078454188E-3</v>
      </c>
      <c r="S497" s="16">
        <f t="shared" si="23"/>
        <v>5.5927553856436332E-19</v>
      </c>
      <c r="T497">
        <f>(LOG10(B497)-O497)^2/$AM$17/$AM$17</f>
        <v>1.6331455492250117E-2</v>
      </c>
      <c r="U497">
        <f>(LOG10(H497)-P497)^2/$AM$21/$AM$21</f>
        <v>3.4805737884921928E-3</v>
      </c>
      <c r="V497">
        <f>SUM($AI$9*B497,$AJ$9*C497,$AK$9*D497,$AL$9*E497,$AM$9*F497,$AN$9*G497)</f>
        <v>8.1168219200077919E-4</v>
      </c>
      <c r="W497" s="16">
        <f>$AI$8*B497+$AJ$8*C497+$AK$8*D497+$AM$8*F497+$AN$8*G497</f>
        <v>-5.2349308868077527E-13</v>
      </c>
      <c r="X497" s="16">
        <f>(B497-$B$2)^2/$B$2/$B$2</f>
        <v>3.0937974196495275E-2</v>
      </c>
      <c r="Y497" s="16">
        <f>(C497-$C$2)^2/$C$2/$C$2</f>
        <v>0.10608247381693081</v>
      </c>
      <c r="Z497" s="16">
        <f>(D497-$D$2)^2/$D$2/$D$2</f>
        <v>3.4236863940544197E-2</v>
      </c>
      <c r="AA497" s="16">
        <f>(E497-$E$2)^2/$E$2/$E$2</f>
        <v>0.20198127797831431</v>
      </c>
      <c r="AB497" s="16">
        <f>(F497-$F$2)^2/$F$2/$F$2</f>
        <v>4.1615731112229014E-2</v>
      </c>
      <c r="AC497" s="16">
        <f>(G497-$G$2)^2/$G$2/$G$2</f>
        <v>0.23057087068094989</v>
      </c>
      <c r="AD497" s="16">
        <f>(H497-$H$2)^2/$H$2/$H$2</f>
        <v>0.20198523089261541</v>
      </c>
      <c r="AE497" s="66">
        <f t="shared" si="24"/>
        <v>0.84741042261807886</v>
      </c>
      <c r="AF497" s="66"/>
      <c r="AG497" s="66"/>
    </row>
    <row r="498" spans="1:33" x14ac:dyDescent="0.25">
      <c r="A498">
        <v>497</v>
      </c>
      <c r="B498" s="49">
        <v>5.3680933070841797E-4</v>
      </c>
      <c r="C498" s="49">
        <v>6.5943454916609097E-9</v>
      </c>
      <c r="D498" s="49">
        <v>1.0537872790956401E-3</v>
      </c>
      <c r="E498" s="49">
        <v>1.39713851328047E-5</v>
      </c>
      <c r="F498" s="49">
        <v>9.0750623148186294E-6</v>
      </c>
      <c r="G498" s="49">
        <v>1.6878441715006699E-6</v>
      </c>
      <c r="H498" s="49">
        <v>4.1135888876212798E-4</v>
      </c>
      <c r="I498" s="50"/>
      <c r="J498">
        <v>0.955081857692892</v>
      </c>
      <c r="K498" s="49">
        <f t="shared" si="22"/>
        <v>6.2981397424442488E-9</v>
      </c>
      <c r="L498">
        <v>-8.2007877074641211</v>
      </c>
      <c r="M498">
        <v>1.1738249381737099E-3</v>
      </c>
      <c r="N498">
        <v>0</v>
      </c>
      <c r="O498">
        <v>-3.1533741961349637</v>
      </c>
      <c r="P498">
        <v>-3.2657723930347786</v>
      </c>
      <c r="Q498">
        <f>(LOG10(K498)-L498)^2/$AM$20/$AM$20</f>
        <v>6.1010194754040017E-22</v>
      </c>
      <c r="R498" s="25">
        <f>(V498-M498)^2/$AM$18/$AM$18</f>
        <v>2.5877732471616651E-3</v>
      </c>
      <c r="S498" s="16">
        <f t="shared" si="23"/>
        <v>1.2625892195502321E-16</v>
      </c>
      <c r="T498">
        <f>(LOG10(B498)-O498)^2/$AM$17/$AM$17</f>
        <v>3.4108956810588822E-3</v>
      </c>
      <c r="U498">
        <f>(LOG10(H498)-P498)^2/$AM$21/$AM$21</f>
        <v>3.6004032629250639E-3</v>
      </c>
      <c r="V498">
        <f>SUM($AI$9*B498,$AJ$9*C498,$AK$9*D498,$AL$9*E498,$AM$9*F498,$AN$9*G498)</f>
        <v>1.0736186535512864E-3</v>
      </c>
      <c r="W498" s="16">
        <f>$AI$8*B498+$AJ$8*C498+$AK$8*D498+$AM$8*F498+$AN$8*G498</f>
        <v>7.8655496793270189E-12</v>
      </c>
      <c r="X498" s="16">
        <f>(B498-$B$2)^2/$B$2/$B$2</f>
        <v>8.109805858590554E-3</v>
      </c>
      <c r="Y498" s="16">
        <f>(C498-$C$2)^2/$C$2/$C$2</f>
        <v>3.6161338125662752E-2</v>
      </c>
      <c r="Z498" s="16">
        <f>(D498-$D$2)^2/$D$2/$D$2</f>
        <v>8.8420919361758676E-3</v>
      </c>
      <c r="AA498" s="16">
        <f>(E498-$E$2)^2/$E$2/$E$2</f>
        <v>9.0495506594358649E-2</v>
      </c>
      <c r="AB498" s="16">
        <f>(F498-$F$2)^2/$F$2/$F$2</f>
        <v>6.239414555158548E-3</v>
      </c>
      <c r="AC498" s="16">
        <f>(G498-$G$2)^2/$G$2/$G$2</f>
        <v>2.5268749491746501E-2</v>
      </c>
      <c r="AD498" s="16">
        <f>(H498-$H$2)^2/$H$2/$H$2</f>
        <v>9.0498726043088937E-2</v>
      </c>
      <c r="AE498" s="66">
        <f t="shared" si="24"/>
        <v>0.26561563260478183</v>
      </c>
      <c r="AF498" s="66"/>
      <c r="AG498" s="66"/>
    </row>
    <row r="499" spans="1:33" x14ac:dyDescent="0.25">
      <c r="A499">
        <v>498</v>
      </c>
      <c r="B499" s="49">
        <v>6.40711409602415E-4</v>
      </c>
      <c r="C499" s="49">
        <v>9.4038754010618296E-9</v>
      </c>
      <c r="D499" s="49">
        <v>1.2649004581142601E-3</v>
      </c>
      <c r="E499" s="49">
        <v>2.3862570302134801E-5</v>
      </c>
      <c r="F499" s="49">
        <v>7.6727731215272203E-6</v>
      </c>
      <c r="G499" s="49">
        <v>1.18622891196102E-6</v>
      </c>
      <c r="H499" s="49">
        <v>7.0259142505782501E-4</v>
      </c>
      <c r="I499" s="50"/>
      <c r="J499">
        <v>0.95410211471285999</v>
      </c>
      <c r="K499" s="49">
        <f t="shared" si="22"/>
        <v>8.9722574066493362E-9</v>
      </c>
      <c r="L499">
        <v>-8.0470982754132745</v>
      </c>
      <c r="M499">
        <v>1.88821638171217E-3</v>
      </c>
      <c r="N499">
        <v>0</v>
      </c>
      <c r="O499">
        <v>-3.2443471724851851</v>
      </c>
      <c r="P499">
        <v>-3.3645582934857061</v>
      </c>
      <c r="Q499">
        <f>(LOG10(K499)-L499)^2/$AM$20/$AM$20</f>
        <v>6.9359893320896178E-22</v>
      </c>
      <c r="R499" s="25">
        <f>(V499-M499)^2/$AM$18/$AM$18</f>
        <v>9.4889512103240051E-2</v>
      </c>
      <c r="S499" s="16">
        <f t="shared" si="23"/>
        <v>2.1187066903294287E-16</v>
      </c>
      <c r="T499">
        <f>(LOG10(B499)-O499)^2/$AM$17/$AM$17</f>
        <v>6.5049559674658071E-4</v>
      </c>
      <c r="U499">
        <f>(LOG10(H499)-P499)^2/$AM$21/$AM$21</f>
        <v>1.1157817162717963E-2</v>
      </c>
      <c r="V499">
        <f>SUM($AI$9*B499,$AJ$9*C499,$AK$9*D499,$AL$9*E499,$AM$9*F499,$AN$9*G499)</f>
        <v>1.2814228293938745E-3</v>
      </c>
      <c r="W499" s="16">
        <f>$AI$8*B499+$AJ$8*C499+$AK$8*D499+$AM$8*F499+$AN$8*G499</f>
        <v>-1.0189044500155155E-11</v>
      </c>
      <c r="X499" s="16">
        <f>(B499-$B$2)^2/$B$2/$B$2</f>
        <v>9.0624989982808518E-2</v>
      </c>
      <c r="Y499" s="16">
        <f>(C499-$C$2)^2/$C$2/$C$2</f>
        <v>0.48613136910799881</v>
      </c>
      <c r="Z499" s="16">
        <f>(D499-$D$2)^2/$D$2/$D$2</f>
        <v>9.8099368152892996E-2</v>
      </c>
      <c r="AA499" s="16">
        <f>(E499-$E$2)^2/$E$2/$E$2</f>
        <v>1.4926898858863147</v>
      </c>
      <c r="AB499" s="16">
        <f>(F499-$F$2)^2/$F$2/$F$2</f>
        <v>4.8976127731957496E-2</v>
      </c>
      <c r="AC499" s="16">
        <f>(G499-$G$2)^2/$G$2/$G$2</f>
        <v>0.167209129046854</v>
      </c>
      <c r="AD499" s="16">
        <f>(H499-$H$2)^2/$H$2/$H$2</f>
        <v>1.4927647531711434</v>
      </c>
      <c r="AE499" s="66">
        <f t="shared" si="24"/>
        <v>3.8764956230799696</v>
      </c>
      <c r="AF499" s="66"/>
      <c r="AG499" s="66"/>
    </row>
    <row r="500" spans="1:33" x14ac:dyDescent="0.25">
      <c r="A500">
        <v>499</v>
      </c>
      <c r="B500" s="49">
        <v>4.8191661460928402E-4</v>
      </c>
      <c r="C500" s="49">
        <v>5.3030889598950503E-9</v>
      </c>
      <c r="D500" s="49">
        <v>9.4162326771463696E-4</v>
      </c>
      <c r="E500" s="49">
        <v>1.0051663398188501E-5</v>
      </c>
      <c r="F500" s="49">
        <v>1.0059484672667001E-5</v>
      </c>
      <c r="G500" s="49">
        <v>2.0962957487639199E-6</v>
      </c>
      <c r="H500" s="49">
        <v>2.9594918491504898E-4</v>
      </c>
      <c r="I500" s="50"/>
      <c r="J500">
        <v>0.95561022686546904</v>
      </c>
      <c r="K500" s="49">
        <f t="shared" si="22"/>
        <v>5.067686044053073E-9</v>
      </c>
      <c r="L500">
        <v>-8.2951902985851085</v>
      </c>
      <c r="M500">
        <v>1.03011983810871E-3</v>
      </c>
      <c r="N500">
        <v>0</v>
      </c>
      <c r="O500">
        <v>-3.6769994539192532</v>
      </c>
      <c r="P500">
        <v>-3.8447245299817618</v>
      </c>
      <c r="Q500">
        <f>(LOG10(K500)-L500)^2/$AM$20/$AM$20</f>
        <v>2.4421631634478985E-23</v>
      </c>
      <c r="R500" s="25">
        <f>(V500-M500)^2/$AM$18/$AM$18</f>
        <v>1.1323688028179501E-3</v>
      </c>
      <c r="S500" s="16">
        <f t="shared" si="23"/>
        <v>5.1267012438776567E-19</v>
      </c>
      <c r="T500">
        <f>(LOG10(B500)-O500)^2/$AM$17/$AM$17</f>
        <v>3.2394843792329674E-2</v>
      </c>
      <c r="U500">
        <f>(LOG10(H500)-P500)^2/$AM$21/$AM$21</f>
        <v>2.4954786003472451E-2</v>
      </c>
      <c r="V500">
        <f>SUM($AI$9*B500,$AJ$9*C500,$AK$9*D500,$AL$9*E500,$AM$9*F500,$AN$9*G500)</f>
        <v>9.6383322971977498E-4</v>
      </c>
      <c r="W500" s="16">
        <f>$AI$8*B500+$AJ$8*C500+$AK$8*D500+$AM$8*F500+$AN$8*G500</f>
        <v>-5.0120690433193868E-13</v>
      </c>
      <c r="X500" s="16">
        <f>(B500-$B$2)^2/$B$2/$B$2</f>
        <v>4.5845890342919291E-4</v>
      </c>
      <c r="Y500" s="16">
        <f>(C500-$C$2)^2/$C$2/$C$2</f>
        <v>1.8393246017209322E-3</v>
      </c>
      <c r="Z500" s="16">
        <f>(D500-$D$2)^2/$D$2/$D$2</f>
        <v>5.0244393814734701E-4</v>
      </c>
      <c r="AA500" s="16">
        <f>(E500-$E$2)^2/$E$2/$E$2</f>
        <v>4.1121802028768421E-3</v>
      </c>
      <c r="AB500" s="16">
        <f>(F500-$F$2)^2/$F$2/$F$2</f>
        <v>4.3752521384213472E-4</v>
      </c>
      <c r="AC500" s="16">
        <f>(G500-$G$2)^2/$G$2/$G$2</f>
        <v>1.9861735880532792E-3</v>
      </c>
      <c r="AD500" s="16">
        <f>(H500-$H$2)^2/$H$2/$H$2</f>
        <v>4.1122973269542918E-3</v>
      </c>
      <c r="AE500" s="66">
        <f t="shared" si="24"/>
        <v>1.3448403775024018E-2</v>
      </c>
      <c r="AF500" s="66"/>
      <c r="AG500" s="66"/>
    </row>
    <row r="501" spans="1:33" x14ac:dyDescent="0.25">
      <c r="A501">
        <v>500</v>
      </c>
      <c r="B501" s="49">
        <v>3.8858597583388098E-4</v>
      </c>
      <c r="C501" s="49">
        <v>3.4168194187234201E-9</v>
      </c>
      <c r="D501" s="49">
        <v>7.4918688416723096E-4</v>
      </c>
      <c r="E501" s="49">
        <v>5.1634087119129197E-6</v>
      </c>
      <c r="F501" s="49">
        <v>1.2370834839701099E-5</v>
      </c>
      <c r="G501" s="49">
        <v>3.2468151329640698E-6</v>
      </c>
      <c r="H501" s="49">
        <v>1.52023939560818E-4</v>
      </c>
      <c r="I501" s="50"/>
      <c r="J501">
        <v>0.95652417863578498</v>
      </c>
      <c r="K501" s="49">
        <f t="shared" si="22"/>
        <v>3.2682703880412196E-9</v>
      </c>
      <c r="L501">
        <v>-8.4856820209726873</v>
      </c>
      <c r="M501">
        <v>1.4015467569334201E-3</v>
      </c>
      <c r="N501">
        <v>0</v>
      </c>
      <c r="O501">
        <v>-3.3495290140894234</v>
      </c>
      <c r="P501">
        <v>-3.4452878965888325</v>
      </c>
      <c r="Q501">
        <f>(LOG10(K501)-L501)^2/$AM$20/$AM$20</f>
        <v>3.5481327734868045E-22</v>
      </c>
      <c r="R501" s="25">
        <f>(V501-M501)^2/$AM$18/$AM$18</f>
        <v>0.10046783377269394</v>
      </c>
      <c r="S501" s="16">
        <f t="shared" si="23"/>
        <v>4.9484492869142388E-19</v>
      </c>
      <c r="T501">
        <f>(LOG10(B501)-O501)^2/$AM$17/$AM$17</f>
        <v>9.2975789152953522E-4</v>
      </c>
      <c r="U501">
        <f>(LOG10(H501)-P501)^2/$AM$21/$AM$21</f>
        <v>3.4744982503362096E-2</v>
      </c>
      <c r="V501">
        <f>SUM($AI$9*B501,$AJ$9*C501,$AK$9*D501,$AL$9*E501,$AM$9*F501,$AN$9*G501)</f>
        <v>7.7717195216017851E-4</v>
      </c>
      <c r="W501" s="16">
        <f>$AI$8*B501+$AJ$8*C501+$AK$8*D501+$AM$8*F501+$AN$8*G501</f>
        <v>-4.9241650567258374E-13</v>
      </c>
      <c r="X501" s="16">
        <f>(B501-$B$2)^2/$B$2/$B$2</f>
        <v>4.4491671057090093E-2</v>
      </c>
      <c r="Y501" s="16">
        <f>(C501-$C$2)^2/$C$2/$C$2</f>
        <v>0.14693824188716195</v>
      </c>
      <c r="Z501" s="16">
        <f>(D501-$D$2)^2/$D$2/$D$2</f>
        <v>4.9373270993935729E-2</v>
      </c>
      <c r="AA501" s="16">
        <f>(E501-$E$2)^2/$E$2/$E$2</f>
        <v>0.26962455840840394</v>
      </c>
      <c r="AB501" s="16">
        <f>(F501-$F$2)^2/$F$2/$F$2</f>
        <v>6.5275874572511328E-2</v>
      </c>
      <c r="AC501" s="16">
        <f>(G501-$G$2)^2/$G$2/$G$2</f>
        <v>0.38175174812929341</v>
      </c>
      <c r="AD501" s="16">
        <f>(H501-$H$2)^2/$H$2/$H$2</f>
        <v>0.26962933563886932</v>
      </c>
      <c r="AE501" s="66">
        <f t="shared" si="24"/>
        <v>1.2270847006872656</v>
      </c>
      <c r="AF501" s="66"/>
      <c r="AG501" s="66"/>
    </row>
    <row r="502" spans="1:33" x14ac:dyDescent="0.25">
      <c r="A502">
        <v>501</v>
      </c>
      <c r="B502" s="49">
        <v>4.9043163429934595E-4</v>
      </c>
      <c r="C502" s="49">
        <v>5.4945958188943999E-9</v>
      </c>
      <c r="D502" s="49">
        <v>9.59060429288733E-4</v>
      </c>
      <c r="E502" s="49">
        <v>1.0605544123588799E-5</v>
      </c>
      <c r="F502" s="49">
        <v>9.89236132823326E-6</v>
      </c>
      <c r="G502" s="49">
        <v>2.02361172484782E-6</v>
      </c>
      <c r="H502" s="49">
        <v>3.12257234273869E-4</v>
      </c>
      <c r="I502" s="50"/>
      <c r="J502">
        <v>0.95552779369095298</v>
      </c>
      <c r="K502" s="49">
        <f t="shared" si="22"/>
        <v>5.2502390200517009E-9</v>
      </c>
      <c r="L502">
        <v>-8.2798209246721211</v>
      </c>
      <c r="M502">
        <v>9.7520854216638598E-4</v>
      </c>
      <c r="N502">
        <v>0</v>
      </c>
      <c r="O502">
        <v>-3.0539710351708873</v>
      </c>
      <c r="P502">
        <v>-3.3963620641182408</v>
      </c>
      <c r="Q502">
        <f>(LOG10(K502)-L502)^2/$AM$20/$AM$20</f>
        <v>1.6900695582949091E-22</v>
      </c>
      <c r="R502" s="25">
        <f>(V502-M502)^2/$AM$18/$AM$18</f>
        <v>8.2406139720708914E-6</v>
      </c>
      <c r="S502" s="16">
        <f t="shared" si="23"/>
        <v>4.6149997142197143E-19</v>
      </c>
      <c r="T502">
        <f>(LOG10(B502)-O502)^2/$AM$17/$AM$17</f>
        <v>1.6313738099090112E-2</v>
      </c>
      <c r="U502">
        <f>(LOG10(H502)-P502)^2/$AM$21/$AM$21</f>
        <v>2.977089711356387E-3</v>
      </c>
      <c r="V502">
        <f>SUM($AI$9*B502,$AJ$9*C502,$AK$9*D502,$AL$9*E502,$AM$9*F502,$AN$9*G502)</f>
        <v>9.808632690742284E-4</v>
      </c>
      <c r="W502" s="16">
        <f>$AI$8*B502+$AJ$8*C502+$AK$8*D502+$AM$8*F502+$AN$8*G502</f>
        <v>-4.7553652435619077E-13</v>
      </c>
      <c r="X502" s="16">
        <f>(B502-$B$2)^2/$B$2/$B$2</f>
        <v>1.6981856605709161E-5</v>
      </c>
      <c r="Y502" s="16">
        <f>(C502-$C$2)^2/$C$2/$C$2</f>
        <v>6.9285429982389346E-5</v>
      </c>
      <c r="Z502" s="16">
        <f>(D502-$D$2)^2/$D$2/$D$2</f>
        <v>1.8594708656191913E-5</v>
      </c>
      <c r="AA502" s="16">
        <f>(E502-$E$2)^2/$E$2/$E$2</f>
        <v>1.5766491670450602E-4</v>
      </c>
      <c r="AB502" s="16">
        <f>(F502-$F$2)^2/$F$2/$F$2</f>
        <v>1.5650627189937966E-5</v>
      </c>
      <c r="AC502" s="16">
        <f>(G502-$G$2)^2/$G$2/$G$2</f>
        <v>6.970030436078904E-5</v>
      </c>
      <c r="AD502" s="16">
        <f>(H502-$H$2)^2/$H$2/$H$2</f>
        <v>1.5766957119242814E-4</v>
      </c>
      <c r="AE502" s="66">
        <f t="shared" si="24"/>
        <v>5.0554741469195164E-4</v>
      </c>
      <c r="AF502" s="66"/>
      <c r="AG502" s="66"/>
    </row>
    <row r="503" spans="1:33" x14ac:dyDescent="0.25">
      <c r="A503">
        <v>502</v>
      </c>
      <c r="B503" s="49">
        <v>7.8679474477447197E-4</v>
      </c>
      <c r="C503" s="49">
        <v>1.41538037976427E-8</v>
      </c>
      <c r="D503" s="49">
        <v>1.5601608265040699E-3</v>
      </c>
      <c r="E503" s="49">
        <v>4.4165783632715902E-5</v>
      </c>
      <c r="F503" s="49">
        <v>6.3261314940534202E-6</v>
      </c>
      <c r="G503" s="49">
        <v>7.9054675555185105E-7</v>
      </c>
      <c r="H503" s="49">
        <v>1.3004016113659499E-3</v>
      </c>
      <c r="I503" s="50"/>
      <c r="J503">
        <v>0.95277018261630797</v>
      </c>
      <c r="K503" s="49">
        <f t="shared" si="22"/>
        <v>1.3485322228995428E-8</v>
      </c>
      <c r="L503">
        <v>-7.8701386718245638</v>
      </c>
      <c r="M503">
        <v>1.3215363465053801E-3</v>
      </c>
      <c r="N503">
        <v>0</v>
      </c>
      <c r="O503">
        <v>-3.3585338922353984</v>
      </c>
      <c r="P503">
        <v>-3.6183202436223958</v>
      </c>
      <c r="Q503">
        <f>(LOG10(K503)-L503)^2/$AM$20/$AM$20</f>
        <v>3.283181634001263E-21</v>
      </c>
      <c r="R503" s="25">
        <f>(V503-M503)^2/$AM$18/$AM$18</f>
        <v>1.6372707720976733E-2</v>
      </c>
      <c r="S503" s="16">
        <f t="shared" si="23"/>
        <v>1.0302287474320125E-16</v>
      </c>
      <c r="T503">
        <f>(LOG10(B503)-O503)^2/$AM$17/$AM$17</f>
        <v>1.6179247598924851E-2</v>
      </c>
      <c r="U503">
        <f>(LOG10(H503)-P503)^2/$AM$21/$AM$21</f>
        <v>0.1341016133391624</v>
      </c>
      <c r="V503">
        <f>SUM($AI$9*B503,$AJ$9*C503,$AK$9*D503,$AL$9*E503,$AM$9*F503,$AN$9*G503)</f>
        <v>1.5735894824439312E-3</v>
      </c>
      <c r="W503" s="16">
        <f>$AI$8*B503+$AJ$8*C503+$AK$8*D503+$AM$8*F503+$AN$8*G503</f>
        <v>7.1050129221676022E-12</v>
      </c>
      <c r="X503" s="16">
        <f>(B503-$B$2)^2/$B$2/$B$2</f>
        <v>0.3572204684486226</v>
      </c>
      <c r="Y503" s="16">
        <f>(C503-$C$2)^2/$C$2/$C$2</f>
        <v>2.4164960123956929</v>
      </c>
      <c r="Z503" s="16">
        <f>(D503-$D$2)^2/$D$2/$D$2</f>
        <v>0.38408364674843171</v>
      </c>
      <c r="AA503" s="16">
        <f>(E503-$E$2)^2/$E$2/$E$2</f>
        <v>9.6852599262258074</v>
      </c>
      <c r="AB503" s="16">
        <f>(F503-$F$2)^2/$F$2/$F$2</f>
        <v>0.12814501927773511</v>
      </c>
      <c r="AC503" s="16">
        <f>(G503-$G$2)^2/$G$2/$G$2</f>
        <v>0.36732958828610152</v>
      </c>
      <c r="AD503" s="16">
        <f>(H503-$H$2)^2/$H$2/$H$2</f>
        <v>9.6859626394160063</v>
      </c>
      <c r="AE503" s="66">
        <f t="shared" si="24"/>
        <v>23.024497300798398</v>
      </c>
      <c r="AF503" s="66"/>
      <c r="AG503" s="66"/>
    </row>
    <row r="504" spans="1:33" x14ac:dyDescent="0.25">
      <c r="A504">
        <v>503</v>
      </c>
      <c r="B504" s="49">
        <v>5.06604141423392E-4</v>
      </c>
      <c r="C504" s="49">
        <v>5.8672241542848204E-9</v>
      </c>
      <c r="D504" s="49">
        <v>9.9213759985474891E-4</v>
      </c>
      <c r="E504" s="49">
        <v>1.17112465723195E-5</v>
      </c>
      <c r="F504" s="49">
        <v>9.5903926204949701E-6</v>
      </c>
      <c r="G504" s="49">
        <v>1.8957653849798999E-6</v>
      </c>
      <c r="H504" s="49">
        <v>3.4481276029736202E-4</v>
      </c>
      <c r="I504" s="50"/>
      <c r="J504">
        <v>0.95537170110565195</v>
      </c>
      <c r="K504" s="49">
        <f t="shared" si="22"/>
        <v>5.605379921047259E-9</v>
      </c>
      <c r="L504">
        <v>-8.2513949465145036</v>
      </c>
      <c r="M504">
        <v>1.28929954016166E-3</v>
      </c>
      <c r="N504">
        <v>0</v>
      </c>
      <c r="O504">
        <v>-3.367295357686527</v>
      </c>
      <c r="P504">
        <v>-3.7438647245153462</v>
      </c>
      <c r="Q504">
        <f>(LOG10(K504)-L504)^2/$AM$20/$AM$20</f>
        <v>1.4430287412561935E-22</v>
      </c>
      <c r="R504" s="25">
        <f>(V504-M504)^2/$AM$18/$AM$18</f>
        <v>1.9644528366459833E-2</v>
      </c>
      <c r="S504" s="16">
        <f t="shared" si="23"/>
        <v>3.4269403966153605E-19</v>
      </c>
      <c r="T504">
        <f>(LOG10(B504)-O504)^2/$AM$17/$AM$17</f>
        <v>1.2947076867661032E-3</v>
      </c>
      <c r="U504">
        <f>(LOG10(H504)-P504)^2/$AM$21/$AM$21</f>
        <v>1.9803251727804151E-2</v>
      </c>
      <c r="V504">
        <f>SUM($AI$9*B504,$AJ$9*C504,$AK$9*D504,$AL$9*E504,$AM$9*F504,$AN$9*G504)</f>
        <v>1.0132082832565645E-3</v>
      </c>
      <c r="W504" s="16">
        <f>$AI$8*B504+$AJ$8*C504+$AK$8*D504+$AM$8*F504+$AN$8*G504</f>
        <v>-4.0978052593327642E-13</v>
      </c>
      <c r="X504" s="16">
        <f>(B504-$B$2)^2/$B$2/$B$2</f>
        <v>8.2479660396308932E-4</v>
      </c>
      <c r="Y504" s="16">
        <f>(C504-$C$2)^2/$C$2/$C$2</f>
        <v>3.472622198730201E-3</v>
      </c>
      <c r="Z504" s="16">
        <f>(D504-$D$2)^2/$D$2/$D$2</f>
        <v>9.0169641846039948E-4</v>
      </c>
      <c r="AA504" s="16">
        <f>(E504-$E$2)^2/$E$2/$E$2</f>
        <v>8.1706147691176841E-3</v>
      </c>
      <c r="AB504" s="16">
        <f>(F504-$F$2)^2/$F$2/$F$2</f>
        <v>7.1236232103056392E-4</v>
      </c>
      <c r="AC504" s="16">
        <f>(G504-$G$2)^2/$G$2/$G$2</f>
        <v>3.0642959320876847E-3</v>
      </c>
      <c r="AD504" s="16">
        <f>(H504-$H$2)^2/$H$2/$H$2</f>
        <v>8.1708731209915644E-3</v>
      </c>
      <c r="AE504" s="66">
        <f t="shared" si="24"/>
        <v>2.5317261364381186E-2</v>
      </c>
      <c r="AF504" s="66"/>
      <c r="AG504" s="66"/>
    </row>
    <row r="505" spans="1:33" x14ac:dyDescent="0.25">
      <c r="A505">
        <v>504</v>
      </c>
      <c r="B505" s="49">
        <v>4.8689550007443297E-4</v>
      </c>
      <c r="C505" s="49">
        <v>5.4146736927985799E-9</v>
      </c>
      <c r="D505" s="49">
        <v>9.5182098263690796E-4</v>
      </c>
      <c r="E505" s="49">
        <v>1.03731881238221E-5</v>
      </c>
      <c r="F505" s="49">
        <v>9.9610558746875299E-6</v>
      </c>
      <c r="G505" s="49">
        <v>2.0533209231902898E-6</v>
      </c>
      <c r="H505" s="49">
        <v>3.0541591606034701E-4</v>
      </c>
      <c r="I505" s="50"/>
      <c r="J505">
        <v>0.95556200606026598</v>
      </c>
      <c r="K505" s="49">
        <f t="shared" si="22"/>
        <v>5.1740564560523593E-9</v>
      </c>
      <c r="L505">
        <v>-8.2861688368761346</v>
      </c>
      <c r="M505">
        <v>1.1939270350239E-3</v>
      </c>
      <c r="N505">
        <v>0</v>
      </c>
      <c r="O505">
        <v>-3.2052072333539656</v>
      </c>
      <c r="P505">
        <v>-3.0178506919615398</v>
      </c>
      <c r="Q505">
        <f>(LOG10(K505)-L505)^2/$AM$20/$AM$20</f>
        <v>2.3965980842457897E-22</v>
      </c>
      <c r="R505" s="25">
        <f>(V505-M505)^2/$AM$18/$AM$18</f>
        <v>1.2488738617275442E-2</v>
      </c>
      <c r="S505" s="16">
        <f t="shared" si="23"/>
        <v>4.8384853154544683E-19</v>
      </c>
      <c r="T505">
        <f>(LOG10(B505)-O505)^2/$AM$17/$AM$17</f>
        <v>2.8813816770483064E-3</v>
      </c>
      <c r="U505">
        <f>(LOG10(H505)-P505)^2/$AM$21/$AM$21</f>
        <v>6.1816290744411979E-2</v>
      </c>
      <c r="V505">
        <f>SUM($AI$9*B505,$AJ$9*C505,$AK$9*D505,$AL$9*E505,$AM$9*F505,$AN$9*G505)</f>
        <v>9.7379100063578049E-4</v>
      </c>
      <c r="W505" s="16">
        <f>$AI$8*B505+$AJ$8*C505+$AK$8*D505+$AM$8*F505+$AN$8*G505</f>
        <v>-4.8691455149468365E-13</v>
      </c>
      <c r="X505" s="16">
        <f>(B505-$B$2)^2/$B$2/$B$2</f>
        <v>1.2772257156093365E-4</v>
      </c>
      <c r="Y505" s="16">
        <f>(C505-$C$2)^2/$C$2/$C$2</f>
        <v>5.1748517366964901E-4</v>
      </c>
      <c r="Z505" s="16">
        <f>(D505-$D$2)^2/$D$2/$D$2</f>
        <v>1.3990362101099573E-4</v>
      </c>
      <c r="AA505" s="16">
        <f>(E505-$E$2)^2/$E$2/$E$2</f>
        <v>1.1689758458368238E-3</v>
      </c>
      <c r="AB505" s="16">
        <f>(F505-$F$2)^2/$F$2/$F$2</f>
        <v>1.1941594580136509E-4</v>
      </c>
      <c r="AC505" s="16">
        <f>(G505-$G$2)^2/$G$2/$G$2</f>
        <v>5.360389048774364E-4</v>
      </c>
      <c r="AD505" s="16">
        <f>(H505-$H$2)^2/$H$2/$H$2</f>
        <v>1.1690098612334682E-3</v>
      </c>
      <c r="AE505" s="66">
        <f t="shared" si="24"/>
        <v>3.7785519239906715E-3</v>
      </c>
      <c r="AF505" s="66"/>
      <c r="AG505" s="66"/>
    </row>
    <row r="506" spans="1:33" x14ac:dyDescent="0.25">
      <c r="A506">
        <v>505</v>
      </c>
      <c r="B506" s="49">
        <v>3.7633791933026401E-4</v>
      </c>
      <c r="C506" s="49">
        <v>3.1983344636524202E-9</v>
      </c>
      <c r="D506" s="49">
        <v>7.2369297685605195E-4</v>
      </c>
      <c r="E506" s="49">
        <v>4.6700412437205802E-6</v>
      </c>
      <c r="F506" s="49">
        <v>1.27592010902391E-5</v>
      </c>
      <c r="G506" s="49">
        <v>3.4676584240324899E-6</v>
      </c>
      <c r="H506" s="49">
        <v>1.3749778731435099E-4</v>
      </c>
      <c r="I506" s="50"/>
      <c r="J506">
        <v>0.95664537364980795</v>
      </c>
      <c r="K506" s="49">
        <f t="shared" si="22"/>
        <v>3.0596718680378278E-9</v>
      </c>
      <c r="L506">
        <v>-8.5143251465765033</v>
      </c>
      <c r="M506">
        <v>1.1812191901495999E-3</v>
      </c>
      <c r="N506">
        <v>0</v>
      </c>
      <c r="O506">
        <v>-2.9164494271313885</v>
      </c>
      <c r="P506">
        <v>-3.1173124318594647</v>
      </c>
      <c r="Q506">
        <f>(LOG10(K506)-L506)^2/$AM$20/$AM$20</f>
        <v>6.8650620276858552E-24</v>
      </c>
      <c r="R506" s="25">
        <f>(V506-M506)^2/$AM$18/$AM$18</f>
        <v>4.7328835756569203E-2</v>
      </c>
      <c r="S506" s="16">
        <f t="shared" si="23"/>
        <v>4.4235974297058042E-19</v>
      </c>
      <c r="T506">
        <f>(LOG10(B506)-O506)^2/$AM$17/$AM$17</f>
        <v>6.4509038907374916E-2</v>
      </c>
      <c r="U506">
        <f>(LOG10(H506)-P506)^2/$AM$21/$AM$21</f>
        <v>0.13852980986560987</v>
      </c>
      <c r="V506">
        <f>SUM($AI$9*B506,$AJ$9*C506,$AK$9*D506,$AL$9*E506,$AM$9*F506,$AN$9*G506)</f>
        <v>7.5267583912609897E-4</v>
      </c>
      <c r="W506" s="16">
        <f>$AI$8*B506+$AJ$8*C506+$AK$8*D506+$AM$8*F506+$AN$8*G506</f>
        <v>-4.6557091195175023E-13</v>
      </c>
      <c r="X506" s="16">
        <f>(B506-$B$2)^2/$B$2/$B$2</f>
        <v>5.5602398081666227E-2</v>
      </c>
      <c r="Y506" s="16">
        <f>(C506-$C$2)^2/$C$2/$C$2</f>
        <v>0.17872421436302868</v>
      </c>
      <c r="Z506" s="16">
        <f>(D506-$D$2)^2/$D$2/$D$2</f>
        <v>6.1836029479557512E-2</v>
      </c>
      <c r="AA506" s="16">
        <f>(E506-$E$2)^2/$E$2/$E$2</f>
        <v>0.31943916324521665</v>
      </c>
      <c r="AB506" s="16">
        <f>(F506-$F$2)^2/$F$2/$F$2</f>
        <v>8.6969522976476393E-2</v>
      </c>
      <c r="AC506" s="16">
        <f>(G506-$G$2)^2/$G$2/$G$2</f>
        <v>0.52984564966383529</v>
      </c>
      <c r="AD506" s="16">
        <f>(H506-$H$2)^2/$H$2/$H$2</f>
        <v>0.31944441653994793</v>
      </c>
      <c r="AE506" s="66">
        <f t="shared" si="24"/>
        <v>1.5518613943497288</v>
      </c>
      <c r="AF506" s="66"/>
      <c r="AG506" s="66"/>
    </row>
    <row r="507" spans="1:33" x14ac:dyDescent="0.25">
      <c r="A507">
        <v>506</v>
      </c>
      <c r="B507" s="49">
        <v>6.7915528042654404E-4</v>
      </c>
      <c r="C507" s="49">
        <v>1.05637263015947E-8</v>
      </c>
      <c r="D507" s="49">
        <v>1.3427394443529101E-3</v>
      </c>
      <c r="E507" s="49">
        <v>2.8432394697244399E-5</v>
      </c>
      <c r="F507" s="49">
        <v>7.26241607868933E-6</v>
      </c>
      <c r="G507" s="49">
        <v>1.0568456673143E-6</v>
      </c>
      <c r="H507" s="49">
        <v>8.3714487514797596E-4</v>
      </c>
      <c r="I507" s="50"/>
      <c r="J507">
        <v>0.95374646900786897</v>
      </c>
      <c r="K507" s="49">
        <f t="shared" si="22"/>
        <v>1.00751166597115E-8</v>
      </c>
      <c r="L507">
        <v>-7.9967499163397964</v>
      </c>
      <c r="M507">
        <v>4.1077757611369302E-4</v>
      </c>
      <c r="N507">
        <v>0</v>
      </c>
      <c r="O507">
        <v>-3.2710715244967914</v>
      </c>
      <c r="P507">
        <v>-3.4411146619179425</v>
      </c>
      <c r="Q507">
        <f>(LOG10(K507)-L507)^2/$AM$20/$AM$20</f>
        <v>3.9005628249296588E-21</v>
      </c>
      <c r="R507" s="25">
        <f>(V507-M507)^2/$AM$18/$AM$18</f>
        <v>0.23137954942520514</v>
      </c>
      <c r="S507" s="16">
        <f t="shared" si="23"/>
        <v>1.177261146884898E-17</v>
      </c>
      <c r="T507">
        <f>(LOG10(B507)-O507)^2/$AM$17/$AM$17</f>
        <v>2.6543416301822624E-3</v>
      </c>
      <c r="U507">
        <f>(LOG10(H507)-P507)^2/$AM$21/$AM$21</f>
        <v>3.3108583632288149E-2</v>
      </c>
      <c r="V507">
        <f>SUM($AI$9*B507,$AJ$9*C507,$AK$9*D507,$AL$9*E507,$AM$9*F507,$AN$9*G507)</f>
        <v>1.3583105584513014E-3</v>
      </c>
      <c r="W507" s="16">
        <f>$AI$8*B507+$AJ$8*C507+$AK$8*D507+$AM$8*F507+$AN$8*G507</f>
        <v>2.4017867556750327E-12</v>
      </c>
      <c r="X507" s="16">
        <f>(B507-$B$2)^2/$B$2/$B$2</f>
        <v>0.14372033376981522</v>
      </c>
      <c r="Y507" s="16">
        <f>(C507-$C$2)^2/$C$2/$C$2</f>
        <v>0.82185746480069399</v>
      </c>
      <c r="Z507" s="16">
        <f>(D507-$D$2)^2/$D$2/$D$2</f>
        <v>0.1552516944696653</v>
      </c>
      <c r="AA507" s="16">
        <f>(E507-$E$2)^2/$E$2/$E$2</f>
        <v>2.7133883059189947</v>
      </c>
      <c r="AB507" s="16">
        <f>(F507-$F$2)^2/$F$2/$F$2</f>
        <v>6.914366398706813E-2</v>
      </c>
      <c r="AC507" s="16">
        <f>(G507-$G$2)^2/$G$2/$G$2</f>
        <v>0.22409118949985338</v>
      </c>
      <c r="AD507" s="16">
        <f>(H507-$H$2)^2/$H$2/$H$2</f>
        <v>2.7135398925344449</v>
      </c>
      <c r="AE507" s="66">
        <f t="shared" si="24"/>
        <v>6.8409925449805353</v>
      </c>
      <c r="AF507" s="66"/>
      <c r="AG507" s="66"/>
    </row>
    <row r="508" spans="1:33" x14ac:dyDescent="0.25">
      <c r="A508">
        <v>507</v>
      </c>
      <c r="B508" s="49">
        <v>4.4175072210152601E-4</v>
      </c>
      <c r="C508" s="49">
        <v>4.4434302441456601E-9</v>
      </c>
      <c r="D508" s="49">
        <v>8.5913708701881603E-4</v>
      </c>
      <c r="E508" s="49">
        <v>7.6912132270362996E-6</v>
      </c>
      <c r="F508" s="49">
        <v>1.0934582304434E-5</v>
      </c>
      <c r="G508" s="49">
        <v>2.4996365580193302E-6</v>
      </c>
      <c r="H508" s="49">
        <v>2.26450066242214E-4</v>
      </c>
      <c r="I508" s="50"/>
      <c r="J508">
        <v>0.95600130634420599</v>
      </c>
      <c r="K508" s="49">
        <f t="shared" si="22"/>
        <v>4.2479251180526051E-9</v>
      </c>
      <c r="L508">
        <v>-8.3718231475466016</v>
      </c>
      <c r="M508">
        <v>7.6901710976207301E-4</v>
      </c>
      <c r="N508">
        <v>0</v>
      </c>
      <c r="O508">
        <v>-3.3600485680423997</v>
      </c>
      <c r="P508">
        <v>-3.4939092597627703</v>
      </c>
      <c r="Q508">
        <f>(LOG10(K508)-L508)^2/$AM$20/$AM$20</f>
        <v>1.1943260230598397E-23</v>
      </c>
      <c r="R508" s="25">
        <f>(V508-M508)^2/$AM$18/$AM$18</f>
        <v>3.3777572155310369E-3</v>
      </c>
      <c r="S508" s="16">
        <f t="shared" si="23"/>
        <v>6.2276256247837417E-19</v>
      </c>
      <c r="T508">
        <f>(LOG10(B508)-O508)^2/$AM$17/$AM$17</f>
        <v>6.8273408276528547E-6</v>
      </c>
      <c r="U508">
        <f>(LOG10(H508)-P508)^2/$AM$21/$AM$21</f>
        <v>5.7091842553426732E-3</v>
      </c>
      <c r="V508">
        <f>SUM($AI$9*B508,$AJ$9*C508,$AK$9*D508,$AL$9*E508,$AM$9*F508,$AN$9*G508)</f>
        <v>8.835014447554591E-4</v>
      </c>
      <c r="W508" s="16">
        <f>$AI$8*B508+$AJ$8*C508+$AK$8*D508+$AM$8*F508+$AN$8*G508</f>
        <v>-5.5240714659968268E-13</v>
      </c>
      <c r="X508" s="16">
        <f>(B508-$B$2)^2/$B$2/$B$2</f>
        <v>1.0603484166449266E-2</v>
      </c>
      <c r="Y508" s="16">
        <f>(C508-$C$2)^2/$C$2/$C$2</f>
        <v>3.9219984737617113E-2</v>
      </c>
      <c r="Z508" s="16">
        <f>(D508-$D$2)^2/$D$2/$D$2</f>
        <v>1.1675162560667097E-2</v>
      </c>
      <c r="AA508" s="16">
        <f>(E508-$E$2)^2/$E$2/$E$2</f>
        <v>8.059874963933765E-2</v>
      </c>
      <c r="AB508" s="16">
        <f>(F508-$F$2)^2/$F$2/$F$2</f>
        <v>1.2040458384673654E-2</v>
      </c>
      <c r="AC508" s="16">
        <f>(G508-$G$2)^2/$G$2/$G$2</f>
        <v>6.0293738795610279E-2</v>
      </c>
      <c r="AD508" s="16">
        <f>(H508-$H$2)^2/$H$2/$H$2</f>
        <v>8.0600654622101364E-2</v>
      </c>
      <c r="AE508" s="66">
        <f t="shared" si="24"/>
        <v>0.29503223290645642</v>
      </c>
      <c r="AF508" s="66"/>
      <c r="AG508" s="66"/>
    </row>
    <row r="509" spans="1:33" x14ac:dyDescent="0.25">
      <c r="A509">
        <v>508</v>
      </c>
      <c r="B509" s="49">
        <v>4.2407830861722302E-4</v>
      </c>
      <c r="C509" s="49">
        <v>4.0880850464585302E-9</v>
      </c>
      <c r="D509" s="49">
        <v>8.2270071854293999E-4</v>
      </c>
      <c r="E509" s="49">
        <v>6.7786766988990602E-6</v>
      </c>
      <c r="F509" s="49">
        <v>1.1372072893904401E-5</v>
      </c>
      <c r="G509" s="49">
        <v>2.7158415339608201E-6</v>
      </c>
      <c r="H509" s="49">
        <v>1.9958220433430901E-4</v>
      </c>
      <c r="I509" s="50"/>
      <c r="J509">
        <v>0.95617449212217098</v>
      </c>
      <c r="K509" s="49">
        <f t="shared" si="22"/>
        <v>3.9089226430497272E-9</v>
      </c>
      <c r="L509">
        <v>-8.407942924153101</v>
      </c>
      <c r="M509">
        <v>1.6903033561826701E-4</v>
      </c>
      <c r="N509">
        <v>0</v>
      </c>
      <c r="O509">
        <v>-3.1605687652361341</v>
      </c>
      <c r="P509">
        <v>-3.70700582427212</v>
      </c>
      <c r="Q509">
        <f>(LOG10(K509)-L509)^2/$AM$20/$AM$20</f>
        <v>6.8799637995120974E-22</v>
      </c>
      <c r="R509" s="25">
        <f>(V509-M509)^2/$AM$18/$AM$18</f>
        <v>0.11886045126158423</v>
      </c>
      <c r="S509" s="16">
        <f t="shared" si="23"/>
        <v>6.0665647454199986E-19</v>
      </c>
      <c r="T509">
        <f>(LOG10(B509)-O509)^2/$AM$17/$AM$17</f>
        <v>1.1234428676038159E-2</v>
      </c>
      <c r="U509">
        <f>(LOG10(H509)-P509)^2/$AM$21/$AM$21</f>
        <v>1.2700810354298669E-5</v>
      </c>
      <c r="V509">
        <f>SUM($AI$9*B509,$AJ$9*C509,$AK$9*D509,$AL$9*E509,$AM$9*F509,$AN$9*G509)</f>
        <v>8.4815661777966312E-4</v>
      </c>
      <c r="W509" s="16">
        <f>$AI$8*B509+$AJ$8*C509+$AK$8*D509+$AM$8*F509+$AN$8*G509</f>
        <v>-5.4521708752164029E-13</v>
      </c>
      <c r="X509" s="16">
        <f>(B509-$B$2)^2/$B$2/$B$2</f>
        <v>1.9281859099059002E-2</v>
      </c>
      <c r="Y509" s="16">
        <f>(C509-$C$2)^2/$C$2/$C$2</f>
        <v>6.8735106777914876E-2</v>
      </c>
      <c r="Z509" s="16">
        <f>(D509-$D$2)^2/$D$2/$D$2</f>
        <v>2.1280849976717989E-2</v>
      </c>
      <c r="AA509" s="16">
        <f>(E509-$E$2)^2/$E$2/$E$2</f>
        <v>0.13605927610134036</v>
      </c>
      <c r="AB509" s="16">
        <f>(F509-$F$2)^2/$F$2/$F$2</f>
        <v>2.3755771087365228E-2</v>
      </c>
      <c r="AC509" s="16">
        <f>(G509-$G$2)^2/$G$2/$G$2</f>
        <v>0.12480743084716957</v>
      </c>
      <c r="AD509" s="16">
        <f>(H509-$H$2)^2/$H$2/$H$2</f>
        <v>0.13606221511451294</v>
      </c>
      <c r="AE509" s="66">
        <f t="shared" si="24"/>
        <v>0.52998250900407995</v>
      </c>
      <c r="AF509" s="66"/>
      <c r="AG509" s="66"/>
    </row>
    <row r="510" spans="1:33" x14ac:dyDescent="0.25">
      <c r="A510">
        <v>509</v>
      </c>
      <c r="B510" s="49">
        <v>6.6079132469409104E-4</v>
      </c>
      <c r="C510" s="49">
        <v>1.0001615189171599E-8</v>
      </c>
      <c r="D510" s="49">
        <v>1.3055718437680499E-3</v>
      </c>
      <c r="E510" s="49">
        <v>2.61843614394263E-5</v>
      </c>
      <c r="F510" s="49">
        <v>7.4524977551569804E-6</v>
      </c>
      <c r="G510" s="49">
        <v>1.1158098608626501E-6</v>
      </c>
      <c r="H510" s="49">
        <v>7.7095392815424205E-4</v>
      </c>
      <c r="I510" s="50"/>
      <c r="J510">
        <v>0.95391589301632496</v>
      </c>
      <c r="K510" s="49">
        <f t="shared" si="22"/>
        <v>9.5406996847842652E-9</v>
      </c>
      <c r="L510">
        <v>-8.0204197743464913</v>
      </c>
      <c r="M510">
        <v>1.0651461172025401E-3</v>
      </c>
      <c r="N510">
        <v>0</v>
      </c>
      <c r="O510">
        <v>-3.3789637679207885</v>
      </c>
      <c r="P510">
        <v>-3.7255316535841136</v>
      </c>
      <c r="Q510">
        <f>(LOG10(K510)-L510)^2/$AM$20/$AM$20</f>
        <v>4.5703831946728098E-24</v>
      </c>
      <c r="R510" s="25">
        <f>(V510-M510)^2/$AM$18/$AM$18</f>
        <v>1.6947126959621819E-2</v>
      </c>
      <c r="S510" s="16">
        <f t="shared" si="23"/>
        <v>7.0919097267347411E-18</v>
      </c>
      <c r="T510">
        <f>(LOG10(B510)-O510)^2/$AM$17/$AM$17</f>
        <v>9.9030462036389065E-3</v>
      </c>
      <c r="U510">
        <f>(LOG10(H510)-P510)^2/$AM$21/$AM$21</f>
        <v>9.3807462649913603E-2</v>
      </c>
      <c r="V510">
        <f>SUM($AI$9*B510,$AJ$9*C510,$AK$9*D510,$AL$9*E510,$AM$9*F510,$AN$9*G510)</f>
        <v>1.3215826475240374E-3</v>
      </c>
      <c r="W510" s="16">
        <f>$AI$8*B510+$AJ$8*C510+$AK$8*D510+$AM$8*F510+$AN$8*G510</f>
        <v>1.8641447814212348E-12</v>
      </c>
      <c r="X510" s="16">
        <f>(B510-$B$2)^2/$B$2/$B$2</f>
        <v>0.11683713620153265</v>
      </c>
      <c r="Y510" s="16">
        <f>(C510-$C$2)^2/$C$2/$C$2</f>
        <v>0.64820621958606428</v>
      </c>
      <c r="Z510" s="16">
        <f>(D510-$D$2)^2/$D$2/$D$2</f>
        <v>0.12633251115235741</v>
      </c>
      <c r="AA510" s="16">
        <f>(E510-$E$2)^2/$E$2/$E$2</f>
        <v>2.0676438043871674</v>
      </c>
      <c r="AB510" s="16">
        <f>(F510-$F$2)^2/$F$2/$F$2</f>
        <v>5.9370593623842512E-2</v>
      </c>
      <c r="AC510" s="16">
        <f>(G510-$G$2)^2/$G$2/$G$2</f>
        <v>0.19713719751060796</v>
      </c>
      <c r="AD510" s="16">
        <f>(H510-$H$2)^2/$H$2/$H$2</f>
        <v>2.0677536374128263</v>
      </c>
      <c r="AE510" s="66">
        <f t="shared" si="24"/>
        <v>5.2832810998743991</v>
      </c>
      <c r="AF510" s="66"/>
      <c r="AG510" s="66"/>
    </row>
    <row r="511" spans="1:33" x14ac:dyDescent="0.25">
      <c r="A511">
        <v>510</v>
      </c>
      <c r="B511" s="49">
        <v>8.0849821393280804E-4</v>
      </c>
      <c r="C511" s="49">
        <v>1.4938469790832799E-8</v>
      </c>
      <c r="D511" s="49">
        <v>1.60392712968514E-3</v>
      </c>
      <c r="E511" s="49">
        <v>4.7900868576792798E-5</v>
      </c>
      <c r="F511" s="49">
        <v>6.1674366583290996E-6</v>
      </c>
      <c r="G511" s="49">
        <v>7.4935492240700699E-7</v>
      </c>
      <c r="H511" s="49">
        <v>1.4103789915600601E-3</v>
      </c>
      <c r="I511" s="50"/>
      <c r="J511">
        <v>0.95257675170385203</v>
      </c>
      <c r="K511" s="49">
        <f t="shared" si="22"/>
        <v>1.423003902877763E-8</v>
      </c>
      <c r="L511">
        <v>-7.8467939086457559</v>
      </c>
      <c r="M511">
        <v>1.3908879280366E-3</v>
      </c>
      <c r="N511">
        <v>0</v>
      </c>
      <c r="O511">
        <v>-3.315968417755002</v>
      </c>
      <c r="P511">
        <v>-3.2803700321306413</v>
      </c>
      <c r="Q511">
        <f>(LOG10(K511)-L511)^2/$AM$20/$AM$20</f>
        <v>4.0536939274314451E-21</v>
      </c>
      <c r="R511" s="25">
        <f>(V511-M511)^2/$AM$18/$AM$18</f>
        <v>1.3175589141670028E-2</v>
      </c>
      <c r="S511" s="16">
        <f t="shared" si="23"/>
        <v>1.4438431367834079E-16</v>
      </c>
      <c r="T511">
        <f>(LOG10(B511)-O511)^2/$AM$17/$AM$17</f>
        <v>1.250454911733808E-2</v>
      </c>
      <c r="U511">
        <f>(LOG10(H511)-P511)^2/$AM$21/$AM$21</f>
        <v>4.6161782043861808E-2</v>
      </c>
      <c r="V511">
        <f>SUM($AI$9*B511,$AJ$9*C511,$AK$9*D511,$AL$9*E511,$AM$9*F511,$AN$9*G511)</f>
        <v>1.6169964194544144E-3</v>
      </c>
      <c r="W511" s="16">
        <f>$AI$8*B511+$AJ$8*C511+$AK$8*D511+$AM$8*F511+$AN$8*G511</f>
        <v>8.4112016800447125E-12</v>
      </c>
      <c r="X511" s="16">
        <f>(B511-$B$2)^2/$B$2/$B$2</f>
        <v>0.41184393694152899</v>
      </c>
      <c r="Y511" s="16">
        <f>(C511-$C$2)^2/$C$2/$C$2</f>
        <v>2.8768449534310476</v>
      </c>
      <c r="Z511" s="16">
        <f>(D511-$D$2)^2/$D$2/$D$2</f>
        <v>0.44246789536838355</v>
      </c>
      <c r="AA511" s="16">
        <f>(E511-$E$2)^2/$E$2/$E$2</f>
        <v>11.970736125863489</v>
      </c>
      <c r="AB511" s="16">
        <f>(F511-$F$2)^2/$F$2/$F$2</f>
        <v>0.13993518282547285</v>
      </c>
      <c r="AC511" s="16">
        <f>(G511-$G$2)^2/$G$2/$G$2</f>
        <v>0.39263101445055659</v>
      </c>
      <c r="AD511" s="16">
        <f>(H511-$H$2)^2/$H$2/$H$2</f>
        <v>11.971646207197704</v>
      </c>
      <c r="AE511" s="66">
        <f t="shared" si="24"/>
        <v>28.206105316078183</v>
      </c>
      <c r="AF511" s="66"/>
      <c r="AG511" s="66"/>
    </row>
    <row r="512" spans="1:33" x14ac:dyDescent="0.25">
      <c r="A512">
        <v>511</v>
      </c>
      <c r="B512" s="49">
        <v>4.1893883771119403E-4</v>
      </c>
      <c r="C512" s="49">
        <v>3.9873752905919704E-9</v>
      </c>
      <c r="D512" s="49">
        <v>8.1208509450796096E-4</v>
      </c>
      <c r="E512" s="49">
        <v>6.5271118649304297E-6</v>
      </c>
      <c r="F512" s="49">
        <v>1.15062260632764E-5</v>
      </c>
      <c r="G512" s="49">
        <v>2.7841167035921399E-6</v>
      </c>
      <c r="H512" s="49">
        <v>1.9217537820910601E-4</v>
      </c>
      <c r="I512" s="50"/>
      <c r="J512">
        <v>0.95622497863315303</v>
      </c>
      <c r="K512" s="49">
        <f t="shared" si="22"/>
        <v>3.8128278520486696E-9</v>
      </c>
      <c r="L512">
        <v>-8.4187528025706815</v>
      </c>
      <c r="M512">
        <v>1.0323693497847799E-3</v>
      </c>
      <c r="N512">
        <v>0</v>
      </c>
      <c r="O512">
        <v>-3.0360888148135672</v>
      </c>
      <c r="P512">
        <v>-3.5862493944876461</v>
      </c>
      <c r="Q512">
        <f>(LOG10(K512)-L512)^2/$AM$20/$AM$20</f>
        <v>2.3719122599387086E-22</v>
      </c>
      <c r="R512" s="25">
        <f>(V512-M512)^2/$AM$18/$AM$18</f>
        <v>9.7485119115826267E-3</v>
      </c>
      <c r="S512" s="16">
        <f t="shared" si="23"/>
        <v>5.9604405125719502E-19</v>
      </c>
      <c r="T512">
        <f>(LOG10(B512)-O512)^2/$AM$17/$AM$17</f>
        <v>2.9200070383922416E-2</v>
      </c>
      <c r="U512">
        <f>(LOG10(H512)-P512)^2/$AM$21/$AM$21</f>
        <v>4.2284366675167974E-3</v>
      </c>
      <c r="V512">
        <f>SUM($AI$9*B512,$AJ$9*C512,$AK$9*D512,$AL$9*E512,$AM$9*F512,$AN$9*G512)</f>
        <v>8.3787767596281524E-4</v>
      </c>
      <c r="W512" s="16">
        <f>$AI$8*B512+$AJ$8*C512+$AK$8*D512+$AM$8*F512+$AN$8*G512</f>
        <v>-5.4042722462513447E-13</v>
      </c>
      <c r="X512" s="16">
        <f>(B512-$B$2)^2/$B$2/$B$2</f>
        <v>2.2289126599415603E-2</v>
      </c>
      <c r="Y512" s="16">
        <f>(C512-$C$2)^2/$C$2/$C$2</f>
        <v>7.8596189143422174E-2</v>
      </c>
      <c r="Z512" s="16">
        <f>(D512-$D$2)^2/$D$2/$D$2</f>
        <v>2.4617803979499378E-2</v>
      </c>
      <c r="AA512" s="16">
        <f>(E512-$E$2)^2/$E$2/$E$2</f>
        <v>0.1538870670559456</v>
      </c>
      <c r="AB512" s="16">
        <f>(F512-$F$2)^2/$F$2/$F$2</f>
        <v>2.8138053330133403E-2</v>
      </c>
      <c r="AC512" s="16">
        <f>(G512-$G$2)^2/$G$2/$G$2</f>
        <v>0.15000275665817717</v>
      </c>
      <c r="AD512" s="16">
        <f>(H512-$H$2)^2/$H$2/$H$2</f>
        <v>0.15389030199892134</v>
      </c>
      <c r="AE512" s="66">
        <f t="shared" si="24"/>
        <v>0.61142129876551476</v>
      </c>
      <c r="AF512" s="66"/>
      <c r="AG512" s="66"/>
    </row>
    <row r="513" spans="1:33" x14ac:dyDescent="0.25">
      <c r="A513">
        <v>512</v>
      </c>
      <c r="B513" s="49">
        <v>3.6803647327673098E-4</v>
      </c>
      <c r="C513" s="49">
        <v>3.0540964729294901E-9</v>
      </c>
      <c r="D513" s="49">
        <v>7.0637100943179098E-4</v>
      </c>
      <c r="E513" s="49">
        <v>4.35349748738907E-6</v>
      </c>
      <c r="F513" s="49">
        <v>1.30371205812694E-5</v>
      </c>
      <c r="G513" s="49">
        <v>3.6307505012159599E-6</v>
      </c>
      <c r="H513" s="49">
        <v>1.2817784403456101E-4</v>
      </c>
      <c r="I513" s="50"/>
      <c r="J513">
        <v>0.95672765085667399</v>
      </c>
      <c r="K513" s="49">
        <f t="shared" si="22"/>
        <v>2.9219385440354846E-9</v>
      </c>
      <c r="L513">
        <v>-8.5343289226031729</v>
      </c>
      <c r="M513">
        <v>1.15640192036697E-3</v>
      </c>
      <c r="N513">
        <v>0</v>
      </c>
      <c r="O513">
        <v>-3.4359353612565786</v>
      </c>
      <c r="P513">
        <v>-3.4799554057766633</v>
      </c>
      <c r="Q513">
        <f>(LOG10(K513)-L513)^2/$AM$20/$AM$20</f>
        <v>4.9718828270702275E-22</v>
      </c>
      <c r="R513" s="25">
        <f>(V513-M513)^2/$AM$18/$AM$18</f>
        <v>4.5531813983853982E-2</v>
      </c>
      <c r="S513" s="16">
        <f t="shared" si="23"/>
        <v>4.0524296059417254E-19</v>
      </c>
      <c r="T513">
        <f>(LOG10(B513)-O513)^2/$AM$17/$AM$17</f>
        <v>8.3377139107164051E-7</v>
      </c>
      <c r="U513">
        <f>(LOG10(H513)-P513)^2/$AM$21/$AM$21</f>
        <v>4.2483729563055524E-2</v>
      </c>
      <c r="V513">
        <f>SUM($AI$9*B513,$AJ$9*C513,$AK$9*D513,$AL$9*E513,$AM$9*F513,$AN$9*G513)</f>
        <v>7.3607294699907285E-4</v>
      </c>
      <c r="W513" s="16">
        <f>$AI$8*B513+$AJ$8*C513+$AK$8*D513+$AM$8*F513+$AN$8*G513</f>
        <v>-4.4561087362310239E-13</v>
      </c>
      <c r="X513" s="16">
        <f>(B513-$B$2)^2/$B$2/$B$2</f>
        <v>6.3836403376162934E-2</v>
      </c>
      <c r="Y513" s="16">
        <f>(C513-$C$2)^2/$C$2/$C$2</f>
        <v>0.20141268249419386</v>
      </c>
      <c r="Z513" s="16">
        <f>(D513-$D$2)^2/$D$2/$D$2</f>
        <v>7.110330124441229E-2</v>
      </c>
      <c r="AA513" s="16">
        <f>(E513-$E$2)^2/$E$2/$E$2</f>
        <v>0.35362257052822499</v>
      </c>
      <c r="AB513" s="16">
        <f>(F513-$F$2)^2/$F$2/$F$2</f>
        <v>0.10440101096802402</v>
      </c>
      <c r="AC513" s="16">
        <f>(G513-$G$2)^2/$G$2/$G$2</f>
        <v>0.65475994177013297</v>
      </c>
      <c r="AD513" s="16">
        <f>(H513-$H$2)^2/$H$2/$H$2</f>
        <v>0.35362808827326914</v>
      </c>
      <c r="AE513" s="66">
        <f t="shared" si="24"/>
        <v>1.8027639986544202</v>
      </c>
      <c r="AF513" s="66"/>
      <c r="AG513" s="66"/>
    </row>
    <row r="514" spans="1:33" x14ac:dyDescent="0.25">
      <c r="A514">
        <v>513</v>
      </c>
      <c r="B514" s="49">
        <v>4.7012184634343402E-4</v>
      </c>
      <c r="C514" s="49">
        <v>5.0431663706085798E-9</v>
      </c>
      <c r="D514" s="49">
        <v>9.17443038073427E-4</v>
      </c>
      <c r="E514" s="49">
        <v>9.3159285518995498E-6</v>
      </c>
      <c r="F514" s="49">
        <v>1.0300967171161399E-5</v>
      </c>
      <c r="G514" s="49">
        <v>2.2037639649906098E-6</v>
      </c>
      <c r="H514" s="49">
        <v>2.7428678670465698E-4</v>
      </c>
      <c r="I514" s="50"/>
      <c r="J514">
        <v>0.95572468958076395</v>
      </c>
      <c r="K514" s="49">
        <f t="shared" si="22"/>
        <v>4.8198786140540332E-9</v>
      </c>
      <c r="L514">
        <v>-8.3169638990980044</v>
      </c>
      <c r="M514">
        <v>7.9344691034319498E-4</v>
      </c>
      <c r="N514">
        <v>0</v>
      </c>
      <c r="O514">
        <v>-3.542949683621297</v>
      </c>
      <c r="P514">
        <v>-3.5833478934111502</v>
      </c>
      <c r="Q514">
        <f>(LOG10(K514)-L514)^2/$AM$20/$AM$20</f>
        <v>3.0568853115379971E-23</v>
      </c>
      <c r="R514" s="25">
        <f>(V514-M514)^2/$AM$18/$AM$18</f>
        <v>5.5535332267626185E-3</v>
      </c>
      <c r="S514" s="16">
        <f t="shared" si="23"/>
        <v>5.6787364126843101E-19</v>
      </c>
      <c r="T514">
        <f>(LOG10(B514)-O514)^2/$AM$17/$AM$17</f>
        <v>1.1573468958995458E-2</v>
      </c>
      <c r="U514">
        <f>(LOG10(H514)-P514)^2/$AM$21/$AM$21</f>
        <v>1.1613058281215502E-4</v>
      </c>
      <c r="V514">
        <f>SUM($AI$9*B514,$AJ$9*C514,$AK$9*D514,$AL$9*E514,$AM$9*F514,$AN$9*G514)</f>
        <v>9.4024369321436981E-4</v>
      </c>
      <c r="W514" s="16">
        <f>$AI$8*B514+$AJ$8*C514+$AK$8*D514+$AM$8*F514+$AN$8*G514</f>
        <v>-5.2750173859574261E-13</v>
      </c>
      <c r="X514" s="16">
        <f>(B514-$B$2)^2/$B$2/$B$2</f>
        <v>2.0577398185159922E-3</v>
      </c>
      <c r="Y514" s="16">
        <f>(C514-$C$2)^2/$C$2/$C$2</f>
        <v>8.0638107508378982E-3</v>
      </c>
      <c r="Z514" s="16">
        <f>(D514-$D$2)^2/$D$2/$D$2</f>
        <v>2.2580512217124419E-3</v>
      </c>
      <c r="AA514" s="16">
        <f>(E514-$E$2)^2/$E$2/$E$2</f>
        <v>1.7590152239675468E-2</v>
      </c>
      <c r="AB514" s="16">
        <f>(F514-$F$2)^2/$F$2/$F$2</f>
        <v>2.0634017474069344E-3</v>
      </c>
      <c r="AC514" s="16">
        <f>(G514-$G$2)^2/$G$2/$G$2</f>
        <v>9.626948446053666E-3</v>
      </c>
      <c r="AD514" s="16">
        <f>(H514-$H$2)^2/$H$2/$H$2</f>
        <v>1.7590627695540088E-2</v>
      </c>
      <c r="AE514" s="66">
        <f t="shared" si="24"/>
        <v>5.9250731919742484E-2</v>
      </c>
      <c r="AF514" s="66"/>
      <c r="AG514" s="66"/>
    </row>
    <row r="515" spans="1:33" x14ac:dyDescent="0.25">
      <c r="A515">
        <v>514</v>
      </c>
      <c r="B515" s="49">
        <v>4.2396230974787601E-4</v>
      </c>
      <c r="C515" s="49">
        <v>4.0857989215483599E-9</v>
      </c>
      <c r="D515" s="49">
        <v>8.2246122193206097E-4</v>
      </c>
      <c r="E515" s="49">
        <v>6.7729310503261396E-6</v>
      </c>
      <c r="F515" s="49">
        <v>1.13750649049547E-5</v>
      </c>
      <c r="G515" s="49">
        <v>2.71735409782599E-6</v>
      </c>
      <c r="H515" s="49">
        <v>1.99413035087885E-4</v>
      </c>
      <c r="I515" s="50"/>
      <c r="J515">
        <v>0.95617563102424696</v>
      </c>
      <c r="K515" s="49">
        <f t="shared" si="22"/>
        <v>3.9067413620496906E-9</v>
      </c>
      <c r="L515">
        <v>-8.4081853393686341</v>
      </c>
      <c r="M515">
        <v>8.5909494388703995E-4</v>
      </c>
      <c r="N515">
        <v>0</v>
      </c>
      <c r="O515">
        <v>-3.2690393138769331</v>
      </c>
      <c r="P515">
        <v>-3.2898774255973589</v>
      </c>
      <c r="Q515">
        <f>(LOG10(K515)-L515)^2/$AM$20/$AM$20</f>
        <v>5.5560934603998421E-22</v>
      </c>
      <c r="R515" s="25">
        <f>(V515-M515)^2/$AM$18/$AM$18</f>
        <v>3.2156429982550191E-5</v>
      </c>
      <c r="S515" s="16">
        <f t="shared" si="23"/>
        <v>6.0644671756214137E-19</v>
      </c>
      <c r="T515">
        <f>(LOG10(B515)-O515)^2/$AM$17/$AM$17</f>
        <v>2.6849722952039319E-3</v>
      </c>
      <c r="U515">
        <f>(LOG10(H515)-P515)^2/$AM$21/$AM$21</f>
        <v>4.2100685370133763E-2</v>
      </c>
      <c r="V515">
        <f>SUM($AI$9*B515,$AJ$9*C515,$AK$9*D515,$AL$9*E515,$AM$9*F515,$AN$9*G515)</f>
        <v>8.4792462004087488E-4</v>
      </c>
      <c r="W515" s="16">
        <f>$AI$8*B515+$AJ$8*C515+$AK$8*D515+$AM$8*F515+$AN$8*G515</f>
        <v>-5.4512282249548978E-13</v>
      </c>
      <c r="X515" s="16">
        <f>(B515-$B$2)^2/$B$2/$B$2</f>
        <v>1.9347330938011872E-2</v>
      </c>
      <c r="Y515" s="16">
        <f>(C515-$C$2)^2/$C$2/$C$2</f>
        <v>6.8951625278208029E-2</v>
      </c>
      <c r="Z515" s="16">
        <f>(D515-$D$2)^2/$D$2/$D$2</f>
        <v>2.1353455731003012E-2</v>
      </c>
      <c r="AA515" s="16">
        <f>(E515-$E$2)^2/$E$2/$E$2</f>
        <v>0.13645421258822663</v>
      </c>
      <c r="AB515" s="16">
        <f>(F515-$F$2)^2/$F$2/$F$2</f>
        <v>2.3849466881667884E-2</v>
      </c>
      <c r="AC515" s="16">
        <f>(G515-$G$2)^2/$G$2/$G$2</f>
        <v>0.12534053307998477</v>
      </c>
      <c r="AD515" s="16">
        <f>(H515-$H$2)^2/$H$2/$H$2</f>
        <v>0.13645715833942537</v>
      </c>
      <c r="AE515" s="66">
        <f t="shared" si="24"/>
        <v>0.53175378283652752</v>
      </c>
      <c r="AF515" s="66"/>
      <c r="AG515" s="66"/>
    </row>
    <row r="516" spans="1:33" x14ac:dyDescent="0.25">
      <c r="A516">
        <v>515</v>
      </c>
      <c r="B516" s="49">
        <v>5.0995346911787795E-4</v>
      </c>
      <c r="C516" s="49">
        <v>5.94585171938262E-9</v>
      </c>
      <c r="D516" s="49">
        <v>9.9898155056624507E-4</v>
      </c>
      <c r="E516" s="49">
        <v>1.19491915098516E-5</v>
      </c>
      <c r="F516" s="49">
        <v>9.5302453428858103E-6</v>
      </c>
      <c r="G516" s="49">
        <v>1.8708332935321401E-6</v>
      </c>
      <c r="H516" s="49">
        <v>3.5181865242201198E-4</v>
      </c>
      <c r="I516" s="50"/>
      <c r="J516">
        <v>0.95533945252324604</v>
      </c>
      <c r="K516" s="49">
        <f t="shared" ref="K516:K579" si="25">C516*J516</f>
        <v>5.6803067263793931E-9</v>
      </c>
      <c r="L516">
        <v>-8.2456282125028064</v>
      </c>
      <c r="M516">
        <v>1.25571338044312E-3</v>
      </c>
      <c r="N516">
        <v>0</v>
      </c>
      <c r="O516">
        <v>-3.4679879761160941</v>
      </c>
      <c r="P516">
        <v>-3.3807638603056445</v>
      </c>
      <c r="Q516">
        <f>(LOG10(K516)-L516)^2/$AM$20/$AM$20</f>
        <v>2.1884763510548769E-22</v>
      </c>
      <c r="R516" s="25">
        <f>(V516-M516)^2/$AM$18/$AM$18</f>
        <v>1.4330048674573178E-2</v>
      </c>
      <c r="S516" s="16">
        <f t="shared" ref="S516:S579" si="26">W516^2/$AM$19/$AM$19</f>
        <v>1.8581298147926195E-16</v>
      </c>
      <c r="T516">
        <f>(LOG10(B516)-O516)^2/$AM$17/$AM$17</f>
        <v>7.7016883011349156E-3</v>
      </c>
      <c r="U516">
        <f>(LOG10(H516)-P516)^2/$AM$21/$AM$21</f>
        <v>1.3292323908059595E-3</v>
      </c>
      <c r="V516">
        <f>SUM($AI$9*B516,$AJ$9*C516,$AK$9*D516,$AL$9*E516,$AM$9*F516,$AN$9*G516)</f>
        <v>1.0199069286938294E-3</v>
      </c>
      <c r="W516" s="16">
        <f>$AI$8*B516+$AJ$8*C516+$AK$8*D516+$AM$8*F516+$AN$8*G516</f>
        <v>9.541926478695922E-12</v>
      </c>
      <c r="X516" s="16">
        <f>(B516-$B$2)^2/$B$2/$B$2</f>
        <v>1.2617042166504463E-3</v>
      </c>
      <c r="Y516" s="16">
        <f>(C516-$C$2)^2/$C$2/$C$2</f>
        <v>5.3465091416020497E-3</v>
      </c>
      <c r="Z516" s="16">
        <f>(D516-$D$2)^2/$D$2/$D$2</f>
        <v>1.3789033506189945E-3</v>
      </c>
      <c r="AA516" s="16">
        <f>(E516-$E$2)^2/$E$2/$E$2</f>
        <v>1.2666520682937926E-2</v>
      </c>
      <c r="AB516" s="16">
        <f>(F516-$F$2)^2/$F$2/$F$2</f>
        <v>1.0754690106592128E-3</v>
      </c>
      <c r="AC516" s="16">
        <f>(G516-$G$2)^2/$G$2/$G$2</f>
        <v>4.5940652488820751E-3</v>
      </c>
      <c r="AD516" s="16">
        <f>(H516-$H$2)^2/$H$2/$H$2</f>
        <v>1.2666926653219933E-2</v>
      </c>
      <c r="AE516" s="66">
        <f t="shared" ref="AE516:AE579" si="27">SUM(X516:AD516)</f>
        <v>3.8990098304570633E-2</v>
      </c>
      <c r="AF516" s="66"/>
      <c r="AG516" s="66"/>
    </row>
    <row r="517" spans="1:33" x14ac:dyDescent="0.25">
      <c r="A517">
        <v>516</v>
      </c>
      <c r="B517" s="49">
        <v>6.3568633545930302E-4</v>
      </c>
      <c r="C517" s="49">
        <v>9.2570543683158696E-9</v>
      </c>
      <c r="D517" s="49">
        <v>1.25471688558321E-3</v>
      </c>
      <c r="E517" s="49">
        <v>2.3303356625563201E-5</v>
      </c>
      <c r="F517" s="49">
        <v>7.7300684714745997E-6</v>
      </c>
      <c r="G517" s="49">
        <v>1.2049142168982799E-6</v>
      </c>
      <c r="H517" s="49">
        <v>6.8612603982516705E-4</v>
      </c>
      <c r="I517" s="50"/>
      <c r="J517">
        <v>0.95414887566961903</v>
      </c>
      <c r="K517" s="49">
        <f t="shared" si="25"/>
        <v>8.8326080175411221E-9</v>
      </c>
      <c r="L517">
        <v>-8.0539110427046232</v>
      </c>
      <c r="M517">
        <v>1.81838869082025E-3</v>
      </c>
      <c r="N517">
        <v>0</v>
      </c>
      <c r="O517">
        <v>-3.007985096892039</v>
      </c>
      <c r="P517">
        <v>-3.5777730793932268</v>
      </c>
      <c r="Q517">
        <f>(LOG10(K517)-L517)^2/$AM$20/$AM$20</f>
        <v>1.265334864126766E-23</v>
      </c>
      <c r="R517" s="25">
        <f>(V517-M517)^2/$AM$18/$AM$18</f>
        <v>7.711455830788011E-2</v>
      </c>
      <c r="S517" s="16">
        <f t="shared" si="26"/>
        <v>1.5696807772343133E-16</v>
      </c>
      <c r="T517">
        <f>(LOG10(B517)-O517)^2/$AM$17/$AM$17</f>
        <v>8.9087195494545694E-3</v>
      </c>
      <c r="U517">
        <f>(LOG10(H517)-P517)^2/$AM$21/$AM$21</f>
        <v>4.2885642971584981E-2</v>
      </c>
      <c r="V517">
        <f>SUM($AI$9*B517,$AJ$9*C517,$AK$9*D517,$AL$9*E517,$AM$9*F517,$AN$9*G517)</f>
        <v>1.2713726796886892E-3</v>
      </c>
      <c r="W517" s="16">
        <f>$AI$8*B517+$AJ$8*C517+$AK$8*D517+$AM$8*F517+$AN$8*G517</f>
        <v>-8.7700831287098609E-12</v>
      </c>
      <c r="X517" s="16">
        <f>(B517-$B$2)^2/$B$2/$B$2</f>
        <v>8.4585488137389642E-2</v>
      </c>
      <c r="Y517" s="16">
        <f>(C517-$C$2)^2/$C$2/$C$2</f>
        <v>0.44988228444296302</v>
      </c>
      <c r="Z517" s="16">
        <f>(D517-$D$2)^2/$D$2/$D$2</f>
        <v>9.1588363242572648E-2</v>
      </c>
      <c r="AA517" s="16">
        <f>(E517-$E$2)^2/$E$2/$E$2</f>
        <v>1.3681759574357744</v>
      </c>
      <c r="AB517" s="16">
        <f>(F517-$F$2)^2/$F$2/$F$2</f>
        <v>4.6436248901980462E-2</v>
      </c>
      <c r="AC517" s="16">
        <f>(G517-$G$2)^2/$G$2/$G$2</f>
        <v>0.1596812778898444</v>
      </c>
      <c r="AD517" s="16">
        <f>(H517-$H$2)^2/$H$2/$H$2</f>
        <v>1.3682435738834382</v>
      </c>
      <c r="AE517" s="66">
        <f t="shared" si="27"/>
        <v>3.5685931939339626</v>
      </c>
      <c r="AF517" s="66"/>
      <c r="AG517" s="66"/>
    </row>
    <row r="518" spans="1:33" x14ac:dyDescent="0.25">
      <c r="A518">
        <v>517</v>
      </c>
      <c r="B518" s="49">
        <v>5.4378110022709205E-4</v>
      </c>
      <c r="C518" s="49">
        <v>6.7679306249462502E-9</v>
      </c>
      <c r="D518" s="49">
        <v>1.0679956868207201E-3</v>
      </c>
      <c r="E518" s="49">
        <v>1.45303141279516E-5</v>
      </c>
      <c r="F518" s="49">
        <v>8.9642353193223803E-6</v>
      </c>
      <c r="G518" s="49">
        <v>1.64480365423097E-6</v>
      </c>
      <c r="H518" s="49">
        <v>4.2781568812060602E-4</v>
      </c>
      <c r="I518" s="50"/>
      <c r="J518">
        <v>0.95501527492742899</v>
      </c>
      <c r="K518" s="49">
        <f t="shared" si="25"/>
        <v>6.4634771264728092E-9</v>
      </c>
      <c r="L518">
        <v>-8.1895337837702495</v>
      </c>
      <c r="M518">
        <v>2.1938459777454599E-4</v>
      </c>
      <c r="N518">
        <v>0</v>
      </c>
      <c r="O518">
        <v>-3.2187507939949538</v>
      </c>
      <c r="P518">
        <v>-3.7784028309513307</v>
      </c>
      <c r="Q518">
        <f>(LOG10(K518)-L518)^2/$AM$20/$AM$20</f>
        <v>2.0805228187681712E-24</v>
      </c>
      <c r="R518" s="25">
        <f>(V518-M518)^2/$AM$18/$AM$18</f>
        <v>0.19424660941080293</v>
      </c>
      <c r="S518" s="16">
        <f t="shared" si="26"/>
        <v>1.0789906745317987E-16</v>
      </c>
      <c r="T518">
        <f>(LOG10(B518)-O518)^2/$AM$17/$AM$17</f>
        <v>5.2498487701673575E-4</v>
      </c>
      <c r="U518">
        <f>(LOG10(H518)-P518)^2/$AM$21/$AM$21</f>
        <v>4.1955234100351881E-2</v>
      </c>
      <c r="V518">
        <f>SUM($AI$9*B518,$AJ$9*C518,$AK$9*D518,$AL$9*E518,$AM$9*F518,$AN$9*G518)</f>
        <v>1.0875621931829707E-3</v>
      </c>
      <c r="W518" s="16">
        <f>$AI$8*B518+$AJ$8*C518+$AK$8*D518+$AM$8*F518+$AN$8*G518</f>
        <v>7.2712133136126694E-12</v>
      </c>
      <c r="X518" s="16">
        <f>(B518-$B$2)^2/$B$2/$B$2</f>
        <v>1.0860028023748268E-2</v>
      </c>
      <c r="Y518" s="16">
        <f>(C518-$C$2)^2/$C$2/$C$2</f>
        <v>4.9057978535613528E-2</v>
      </c>
      <c r="Z518" s="16">
        <f>(D518-$D$2)^2/$D$2/$D$2</f>
        <v>1.1833836470843576E-2</v>
      </c>
      <c r="AA518" s="16">
        <f>(E518-$E$2)^2/$E$2/$E$2</f>
        <v>0.12451339125018171</v>
      </c>
      <c r="AB518" s="16">
        <f>(F518-$F$2)^2/$F$2/$F$2</f>
        <v>8.1428201899946054E-3</v>
      </c>
      <c r="AC518" s="16">
        <f>(G518-$G$2)^2/$G$2/$G$2</f>
        <v>3.2547118194907548E-2</v>
      </c>
      <c r="AD518" s="16">
        <f>(H518-$H$2)^2/$H$2/$H$2</f>
        <v>0.12451793713439231</v>
      </c>
      <c r="AE518" s="66">
        <f t="shared" si="27"/>
        <v>0.36147310979968156</v>
      </c>
      <c r="AF518" s="66"/>
      <c r="AG518" s="66"/>
    </row>
    <row r="519" spans="1:33" x14ac:dyDescent="0.25">
      <c r="A519">
        <v>518</v>
      </c>
      <c r="B519" s="49">
        <v>5.7651027785476602E-4</v>
      </c>
      <c r="C519" s="49">
        <v>7.6116115434737501E-9</v>
      </c>
      <c r="D519" s="49">
        <v>1.1346052114312799E-3</v>
      </c>
      <c r="E519" s="49">
        <v>1.7348673759090299E-5</v>
      </c>
      <c r="F519" s="49">
        <v>8.4797160314513395E-6</v>
      </c>
      <c r="G519" s="49">
        <v>1.46352913675092E-6</v>
      </c>
      <c r="H519" s="49">
        <v>5.1079813764076405E-4</v>
      </c>
      <c r="I519" s="50"/>
      <c r="J519">
        <v>0.95470431068442896</v>
      </c>
      <c r="K519" s="49">
        <f t="shared" si="25"/>
        <v>7.2668383518097492E-9</v>
      </c>
      <c r="L519">
        <v>-8.138654500381783</v>
      </c>
      <c r="M519">
        <v>7.3499794073938302E-4</v>
      </c>
      <c r="N519">
        <v>0</v>
      </c>
      <c r="O519">
        <v>-3.2801514537252587</v>
      </c>
      <c r="P519">
        <v>-3.6299869895948853</v>
      </c>
      <c r="Q519">
        <f>(LOG10(K519)-L519)^2/$AM$20/$AM$20</f>
        <v>4.2324325717465321E-22</v>
      </c>
      <c r="R519" s="25">
        <f>(V519-M519)^2/$AM$18/$AM$18</f>
        <v>4.5033516965161433E-2</v>
      </c>
      <c r="S519" s="16">
        <f t="shared" si="26"/>
        <v>5.7539982981303745E-17</v>
      </c>
      <c r="T519">
        <f>(LOG10(B519)-O519)^2/$AM$17/$AM$17</f>
        <v>4.1939984231991747E-4</v>
      </c>
      <c r="U519">
        <f>(LOG10(H519)-P519)^2/$AM$21/$AM$21</f>
        <v>2.8600947773349775E-2</v>
      </c>
      <c r="V519">
        <f>SUM($AI$9*B519,$AJ$9*C519,$AK$9*D519,$AL$9*E519,$AM$9*F519,$AN$9*G519)</f>
        <v>1.1530205610193898E-3</v>
      </c>
      <c r="W519" s="16">
        <f>$AI$8*B519+$AJ$8*C519+$AK$8*D519+$AM$8*F519+$AN$8*G519</f>
        <v>-5.309857969930913E-12</v>
      </c>
      <c r="X519" s="16">
        <f>(B519-$B$2)^2/$B$2/$B$2</f>
        <v>2.9128897951948202E-2</v>
      </c>
      <c r="Y519" s="16">
        <f>(C519-$C$2)^2/$C$2/$C$2</f>
        <v>0.13969628701795384</v>
      </c>
      <c r="Z519" s="16">
        <f>(D519-$D$2)^2/$D$2/$D$2</f>
        <v>3.1661520060105162E-2</v>
      </c>
      <c r="AA519" s="16">
        <f>(E519-$E$2)^2/$E$2/$E$2</f>
        <v>0.37855930970834956</v>
      </c>
      <c r="AB519" s="16">
        <f>(F519-$F$2)^2/$F$2/$F$2</f>
        <v>1.9435280757982957E-2</v>
      </c>
      <c r="AC519" s="16">
        <f>(G519-$G$2)^2/$G$2/$G$2</f>
        <v>7.3297853571895416E-2</v>
      </c>
      <c r="AD519" s="16">
        <f>(H519-$H$2)^2/$H$2/$H$2</f>
        <v>0.37857482438529055</v>
      </c>
      <c r="AE519" s="66">
        <f t="shared" si="27"/>
        <v>1.0503539734535257</v>
      </c>
      <c r="AF519" s="66"/>
      <c r="AG519" s="66"/>
    </row>
    <row r="520" spans="1:33" x14ac:dyDescent="0.25">
      <c r="A520">
        <v>519</v>
      </c>
      <c r="B520" s="49">
        <v>4.4137647042224499E-4</v>
      </c>
      <c r="C520" s="49">
        <v>4.4357598485422004E-9</v>
      </c>
      <c r="D520" s="49">
        <v>8.58366470398278E-4</v>
      </c>
      <c r="E520" s="49">
        <v>7.6711127075335204E-6</v>
      </c>
      <c r="F520" s="49">
        <v>1.0943484307831799E-5</v>
      </c>
      <c r="G520" s="49">
        <v>2.5039381428155E-6</v>
      </c>
      <c r="H520" s="49">
        <v>2.25858244932018E-4</v>
      </c>
      <c r="I520" s="50"/>
      <c r="J520">
        <v>0.95600496709626803</v>
      </c>
      <c r="K520" s="49">
        <f t="shared" si="25"/>
        <v>4.2406084480525329E-9</v>
      </c>
      <c r="L520">
        <v>-8.3725718257740631</v>
      </c>
      <c r="M520">
        <v>1.39832806953502E-3</v>
      </c>
      <c r="N520">
        <v>0</v>
      </c>
      <c r="O520">
        <v>-3.2822946534920145</v>
      </c>
      <c r="P520">
        <v>-3.1658971474559685</v>
      </c>
      <c r="Q520">
        <f>(LOG10(K520)-L520)^2/$AM$20/$AM$20</f>
        <v>1.1542077601955743E-22</v>
      </c>
      <c r="R520" s="25">
        <f>(V520-M520)^2/$AM$18/$AM$18</f>
        <v>6.8504675834723708E-2</v>
      </c>
      <c r="S520" s="16">
        <f t="shared" si="26"/>
        <v>6.2278839026059603E-19</v>
      </c>
      <c r="T520">
        <f>(LOG10(B520)-O520)^2/$AM$17/$AM$17</f>
        <v>1.3284628675624185E-3</v>
      </c>
      <c r="U520">
        <f>(LOG10(H520)-P520)^2/$AM$21/$AM$21</f>
        <v>5.7664074645002325E-2</v>
      </c>
      <c r="V520">
        <f>SUM($AI$9*B520,$AJ$9*C520,$AK$9*D520,$AL$9*E520,$AM$9*F520,$AN$9*G520)</f>
        <v>8.8275294139690866E-4</v>
      </c>
      <c r="W520" s="16">
        <f>$AI$8*B520+$AJ$8*C520+$AK$8*D520+$AM$8*F520+$AN$8*G520</f>
        <v>-5.5241860144974488E-13</v>
      </c>
      <c r="X520" s="16">
        <f>(B520-$B$2)^2/$B$2/$B$2</f>
        <v>1.0760573185721429E-2</v>
      </c>
      <c r="Y520" s="16">
        <f>(C520-$C$2)^2/$C$2/$C$2</f>
        <v>3.977022314333005E-2</v>
      </c>
      <c r="Z520" s="16">
        <f>(D520-$D$2)^2/$D$2/$D$2</f>
        <v>1.18486954995509E-2</v>
      </c>
      <c r="AA520" s="16">
        <f>(E520-$E$2)^2/$E$2/$E$2</f>
        <v>8.1664878847629074E-2</v>
      </c>
      <c r="AB520" s="16">
        <f>(F520-$F$2)^2/$F$2/$F$2</f>
        <v>1.2239543231631296E-2</v>
      </c>
      <c r="AC520" s="16">
        <f>(G520-$G$2)^2/$G$2/$G$2</f>
        <v>6.135096894203431E-2</v>
      </c>
      <c r="AD520" s="16">
        <f>(H520-$H$2)^2/$H$2/$H$2</f>
        <v>8.1666805456665187E-2</v>
      </c>
      <c r="AE520" s="66">
        <f t="shared" si="27"/>
        <v>0.29930168830656223</v>
      </c>
      <c r="AF520" s="66"/>
      <c r="AG520" s="66"/>
    </row>
    <row r="521" spans="1:33" x14ac:dyDescent="0.25">
      <c r="A521">
        <v>520</v>
      </c>
      <c r="B521" s="49">
        <v>6.2646878783250901E-4</v>
      </c>
      <c r="C521" s="49">
        <v>8.9906205858449006E-9</v>
      </c>
      <c r="D521" s="49">
        <v>1.2360310976797699E-3</v>
      </c>
      <c r="E521" s="49">
        <v>2.2299923266847599E-5</v>
      </c>
      <c r="F521" s="49">
        <v>7.8375486011149105E-6</v>
      </c>
      <c r="G521" s="49">
        <v>1.24037774013849E-6</v>
      </c>
      <c r="H521" s="49">
        <v>6.56581158070034E-4</v>
      </c>
      <c r="I521" s="50"/>
      <c r="J521">
        <v>0.95423481465410098</v>
      </c>
      <c r="K521" s="49">
        <f t="shared" si="25"/>
        <v>8.5791631683590538E-9</v>
      </c>
      <c r="L521">
        <v>-8.0665550722107149</v>
      </c>
      <c r="M521">
        <v>1.87051455186598E-3</v>
      </c>
      <c r="N521">
        <v>0</v>
      </c>
      <c r="O521">
        <v>-3.2864815032845942</v>
      </c>
      <c r="P521">
        <v>-3.6954653508452493</v>
      </c>
      <c r="Q521">
        <f>(LOG10(K521)-L521)^2/$AM$20/$AM$20</f>
        <v>1.6659087603632978E-22</v>
      </c>
      <c r="R521" s="25">
        <f>(V521-M521)^2/$AM$18/$AM$18</f>
        <v>9.8292070485719696E-2</v>
      </c>
      <c r="S521" s="16">
        <f t="shared" si="26"/>
        <v>8.1942178142150399E-17</v>
      </c>
      <c r="T521">
        <f>(LOG10(B521)-O521)^2/$AM$17/$AM$17</f>
        <v>1.7380953541925584E-3</v>
      </c>
      <c r="U521">
        <f>(LOG10(H521)-P521)^2/$AM$21/$AM$21</f>
        <v>6.5729106253473682E-2</v>
      </c>
      <c r="V521">
        <f>SUM($AI$9*B521,$AJ$9*C521,$AK$9*D521,$AL$9*E521,$AM$9*F521,$AN$9*G521)</f>
        <v>1.2529375820015524E-3</v>
      </c>
      <c r="W521" s="16">
        <f>$AI$8*B521+$AJ$8*C521+$AK$8*D521+$AM$8*F521+$AN$8*G521</f>
        <v>-6.3365343279787965E-12</v>
      </c>
      <c r="X521" s="16">
        <f>(B521-$B$2)^2/$B$2/$B$2</f>
        <v>7.4048494246662641E-2</v>
      </c>
      <c r="Y521" s="16">
        <f>(C521-$C$2)^2/$C$2/$C$2</f>
        <v>0.38768818817061518</v>
      </c>
      <c r="Z521" s="16">
        <f>(D521-$D$2)^2/$D$2/$D$2</f>
        <v>8.0222789378386394E-2</v>
      </c>
      <c r="AA521" s="16">
        <f>(E521-$E$2)^2/$E$2/$E$2</f>
        <v>1.1583453149645127</v>
      </c>
      <c r="AB521" s="16">
        <f>(F521-$F$2)^2/$F$2/$F$2</f>
        <v>4.1854110517243588E-2</v>
      </c>
      <c r="AC521" s="16">
        <f>(G521-$G$2)^2/$G$2/$G$2</f>
        <v>0.14587069597136959</v>
      </c>
      <c r="AD521" s="16">
        <f>(H521-$H$2)^2/$H$2/$H$2</f>
        <v>1.1584010078343081</v>
      </c>
      <c r="AE521" s="66">
        <f t="shared" si="27"/>
        <v>3.0464306010830979</v>
      </c>
      <c r="AF521" s="66"/>
      <c r="AG521" s="66"/>
    </row>
    <row r="522" spans="1:33" x14ac:dyDescent="0.25">
      <c r="A522">
        <v>521</v>
      </c>
      <c r="B522" s="49">
        <v>8.0733825151998095E-4</v>
      </c>
      <c r="C522" s="49">
        <v>1.48960188480334E-8</v>
      </c>
      <c r="D522" s="49">
        <v>1.60158851131585E-3</v>
      </c>
      <c r="E522" s="49">
        <v>4.7696220863051798E-5</v>
      </c>
      <c r="F522" s="49">
        <v>6.1757033784526097E-6</v>
      </c>
      <c r="G522" s="49">
        <v>7.5147264794055397E-7</v>
      </c>
      <c r="H522" s="49">
        <v>1.40435325217627E-3</v>
      </c>
      <c r="I522" s="50"/>
      <c r="J522">
        <v>0.95258706125116099</v>
      </c>
      <c r="K522" s="49">
        <f t="shared" si="25"/>
        <v>1.4189754818790041E-8</v>
      </c>
      <c r="L522">
        <v>-7.8480251083805781</v>
      </c>
      <c r="M522">
        <v>1.0051611347570799E-3</v>
      </c>
      <c r="N522">
        <v>0</v>
      </c>
      <c r="O522">
        <v>-3.2925565244828392</v>
      </c>
      <c r="P522">
        <v>-3.256315340587479</v>
      </c>
      <c r="Q522">
        <f>(LOG10(K522)-L522)^2/$AM$20/$AM$20</f>
        <v>6.5937901569605246E-21</v>
      </c>
      <c r="R522" s="25">
        <f>(V522-M522)^2/$AM$18/$AM$18</f>
        <v>9.5742686107762556E-2</v>
      </c>
      <c r="S522" s="16">
        <f t="shared" si="26"/>
        <v>1.4188601640810395E-16</v>
      </c>
      <c r="T522">
        <f>(LOG10(B522)-O522)^2/$AM$17/$AM$17</f>
        <v>9.9612430491574731E-3</v>
      </c>
      <c r="U522">
        <f>(LOG10(H522)-P522)^2/$AM$21/$AM$21</f>
        <v>4.0761935239650743E-2</v>
      </c>
      <c r="V522">
        <f>SUM($AI$9*B522,$AJ$9*C522,$AK$9*D522,$AL$9*E522,$AM$9*F522,$AN$9*G522)</f>
        <v>1.6146764947018476E-3</v>
      </c>
      <c r="W522" s="16">
        <f>$AI$8*B522+$AJ$8*C522+$AK$8*D522+$AM$8*F522+$AN$8*G522</f>
        <v>8.3381141776765641E-12</v>
      </c>
      <c r="X522" s="16">
        <f>(B522-$B$2)^2/$B$2/$B$2</f>
        <v>0.4088262745129021</v>
      </c>
      <c r="Y522" s="16">
        <f>(C522-$C$2)^2/$C$2/$C$2</f>
        <v>2.8509134488770353</v>
      </c>
      <c r="Z522" s="16">
        <f>(D522-$D$2)^2/$D$2/$D$2</f>
        <v>0.43924375345448513</v>
      </c>
      <c r="AA522" s="16">
        <f>(E522-$E$2)^2/$E$2/$E$2</f>
        <v>11.8392502430384</v>
      </c>
      <c r="AB522" s="16">
        <f>(F522-$F$2)^2/$F$2/$F$2</f>
        <v>0.13930820215502313</v>
      </c>
      <c r="AC522" s="16">
        <f>(G522-$G$2)^2/$G$2/$G$2</f>
        <v>0.39130968940542205</v>
      </c>
      <c r="AD522" s="16">
        <f>(H522-$H$2)^2/$H$2/$H$2</f>
        <v>11.840148122711915</v>
      </c>
      <c r="AE522" s="66">
        <f t="shared" si="27"/>
        <v>27.908999734155181</v>
      </c>
      <c r="AF522" s="66"/>
      <c r="AG522" s="66"/>
    </row>
    <row r="523" spans="1:33" x14ac:dyDescent="0.25">
      <c r="A523">
        <v>522</v>
      </c>
      <c r="B523" s="49">
        <v>5.1175487111384101E-4</v>
      </c>
      <c r="C523" s="49">
        <v>5.9883472401946898E-9</v>
      </c>
      <c r="D523" s="49">
        <v>1.0026616488535E-3</v>
      </c>
      <c r="E523" s="49">
        <v>1.2078455309317499E-5</v>
      </c>
      <c r="F523" s="49">
        <v>9.4982208814429896E-6</v>
      </c>
      <c r="G523" s="49">
        <v>1.8576305011378999E-6</v>
      </c>
      <c r="H523" s="49">
        <v>3.5562461080250598E-4</v>
      </c>
      <c r="I523" s="50"/>
      <c r="J523">
        <v>0.955322119095387</v>
      </c>
      <c r="K523" s="49">
        <f t="shared" si="25"/>
        <v>5.7208005753818035E-9</v>
      </c>
      <c r="L523">
        <v>-8.2425431912272344</v>
      </c>
      <c r="M523">
        <v>8.8809146720559803E-4</v>
      </c>
      <c r="N523">
        <v>0</v>
      </c>
      <c r="O523">
        <v>-3.4587896564326726</v>
      </c>
      <c r="P523">
        <v>-3.5094986495102765</v>
      </c>
      <c r="Q523">
        <f>(LOG10(K523)-L523)^2/$AM$20/$AM$20</f>
        <v>8.9552929552955198E-22</v>
      </c>
      <c r="R523" s="25">
        <f>(V523-M523)^2/$AM$18/$AM$18</f>
        <v>4.725968177075407E-3</v>
      </c>
      <c r="S523" s="16">
        <f t="shared" si="26"/>
        <v>1.8253547623995411E-16</v>
      </c>
      <c r="T523">
        <f>(LOG10(B523)-O523)^2/$AM$17/$AM$17</f>
        <v>7.0435433967678063E-3</v>
      </c>
      <c r="U523">
        <f>(LOG10(H523)-P523)^2/$AM$21/$AM$21</f>
        <v>9.1477387591523587E-4</v>
      </c>
      <c r="V523">
        <f>SUM($AI$9*B523,$AJ$9*C523,$AK$9*D523,$AL$9*E523,$AM$9*F523,$AN$9*G523)</f>
        <v>1.0235097327702836E-3</v>
      </c>
      <c r="W523" s="16">
        <f>$AI$8*B523+$AJ$8*C523+$AK$8*D523+$AM$8*F523+$AN$8*G523</f>
        <v>9.4573983397960724E-12</v>
      </c>
      <c r="X523" s="16">
        <f>(B523-$B$2)^2/$B$2/$B$2</f>
        <v>1.5349497352996823E-3</v>
      </c>
      <c r="Y523" s="16">
        <f>(C523-$C$2)^2/$C$2/$C$2</f>
        <v>6.526944648096852E-3</v>
      </c>
      <c r="Z523" s="16">
        <f>(D523-$D$2)^2/$D$2/$D$2</f>
        <v>1.6772491660394691E-3</v>
      </c>
      <c r="AA523" s="16">
        <f>(E523-$E$2)^2/$E$2/$E$2</f>
        <v>1.5520405407913921E-2</v>
      </c>
      <c r="AB523" s="16">
        <f>(F523-$F$2)^2/$F$2/$F$2</f>
        <v>1.2992018799237233E-3</v>
      </c>
      <c r="AC523" s="16">
        <f>(G523-$G$2)^2/$G$2/$G$2</f>
        <v>5.5291678349871894E-3</v>
      </c>
      <c r="AD523" s="16">
        <f>(H523-$H$2)^2/$H$2/$H$2</f>
        <v>1.5520906458783101E-2</v>
      </c>
      <c r="AE523" s="66">
        <f t="shared" si="27"/>
        <v>4.760882513104394E-2</v>
      </c>
      <c r="AF523" s="66"/>
      <c r="AG523" s="66"/>
    </row>
    <row r="524" spans="1:33" x14ac:dyDescent="0.25">
      <c r="A524">
        <v>523</v>
      </c>
      <c r="B524" s="49">
        <v>6.3841879420526901E-4</v>
      </c>
      <c r="C524" s="49">
        <v>9.3367530429362095E-9</v>
      </c>
      <c r="D524" s="49">
        <v>1.2602546327665401E-3</v>
      </c>
      <c r="E524" s="49">
        <v>2.3606365251350799E-5</v>
      </c>
      <c r="F524" s="49">
        <v>7.6988017074140799E-6</v>
      </c>
      <c r="G524" s="49">
        <v>1.19469851562289E-6</v>
      </c>
      <c r="H524" s="49">
        <v>6.9504776909396903E-4</v>
      </c>
      <c r="I524" s="50"/>
      <c r="J524">
        <v>0.95412344083994505</v>
      </c>
      <c r="K524" s="49">
        <f t="shared" si="25"/>
        <v>8.9084149395991238E-9</v>
      </c>
      <c r="L524">
        <v>-8.0501995624811116</v>
      </c>
      <c r="M524">
        <v>1.1475224203576599E-3</v>
      </c>
      <c r="N524">
        <v>0</v>
      </c>
      <c r="O524">
        <v>-3.4619717409681168</v>
      </c>
      <c r="P524">
        <v>-3.7209249404092426</v>
      </c>
      <c r="Q524">
        <f>(LOG10(K524)-L524)^2/$AM$20/$AM$20</f>
        <v>6.4295745282908256E-22</v>
      </c>
      <c r="R524" s="25">
        <f>(V524-M524)^2/$AM$18/$AM$18</f>
        <v>4.3095835015620389E-3</v>
      </c>
      <c r="S524" s="16">
        <f t="shared" si="26"/>
        <v>1.8548144346990953E-16</v>
      </c>
      <c r="T524">
        <f>(LOG10(B524)-O524)^2/$AM$17/$AM$17</f>
        <v>1.7832585005873588E-2</v>
      </c>
      <c r="U524">
        <f>(LOG10(H524)-P524)^2/$AM$21/$AM$21</f>
        <v>7.9225246657866052E-2</v>
      </c>
      <c r="V524">
        <f>SUM($AI$9*B524,$AJ$9*C524,$AK$9*D524,$AL$9*E524,$AM$9*F524,$AN$9*G524)</f>
        <v>1.2768375979439481E-3</v>
      </c>
      <c r="W524" s="16">
        <f>$AI$8*B524+$AJ$8*C524+$AK$8*D524+$AM$8*F524+$AN$8*G524</f>
        <v>-9.5334100562314883E-12</v>
      </c>
      <c r="X524" s="16">
        <f>(B524-$B$2)^2/$B$2/$B$2</f>
        <v>8.7843726029650668E-2</v>
      </c>
      <c r="Y524" s="16">
        <f>(C524-$C$2)^2/$C$2/$C$2</f>
        <v>0.4693850734651005</v>
      </c>
      <c r="Z524" s="16">
        <f>(D524-$D$2)^2/$D$2/$D$2</f>
        <v>9.5101266807483695E-2</v>
      </c>
      <c r="AA524" s="16">
        <f>(E524-$E$2)^2/$E$2/$E$2</f>
        <v>1.4349705603465954</v>
      </c>
      <c r="AB524" s="16">
        <f>(F524-$F$2)^2/$F$2/$F$2</f>
        <v>4.7813909141384218E-2</v>
      </c>
      <c r="AC524" s="16">
        <f>(G524-$G$2)^2/$G$2/$G$2</f>
        <v>0.1637754502539395</v>
      </c>
      <c r="AD524" s="16">
        <f>(H524-$H$2)^2/$H$2/$H$2</f>
        <v>1.4350420509314517</v>
      </c>
      <c r="AE524" s="66">
        <f t="shared" si="27"/>
        <v>3.7339320369756055</v>
      </c>
      <c r="AF524" s="66"/>
      <c r="AG524" s="66"/>
    </row>
    <row r="525" spans="1:33" x14ac:dyDescent="0.25">
      <c r="A525">
        <v>524</v>
      </c>
      <c r="B525" s="49">
        <v>6.3627366776842901E-4</v>
      </c>
      <c r="C525" s="49">
        <v>9.2741576685354605E-9</v>
      </c>
      <c r="D525" s="49">
        <v>1.2559072610700201E-3</v>
      </c>
      <c r="E525" s="49">
        <v>2.3368272092718E-5</v>
      </c>
      <c r="F525" s="49">
        <v>7.7233251969948298E-6</v>
      </c>
      <c r="G525" s="49">
        <v>1.2027071630282401E-6</v>
      </c>
      <c r="H525" s="49">
        <v>6.8803739843109298E-4</v>
      </c>
      <c r="I525" s="50"/>
      <c r="J525">
        <v>0.954143406961379</v>
      </c>
      <c r="K525" s="49">
        <f t="shared" si="25"/>
        <v>8.8488763945534233E-9</v>
      </c>
      <c r="L525">
        <v>-8.0531118713109588</v>
      </c>
      <c r="M525">
        <v>2.0955173208080999E-4</v>
      </c>
      <c r="N525">
        <v>0</v>
      </c>
      <c r="O525">
        <v>-3.3437420008662579</v>
      </c>
      <c r="P525">
        <v>-3.6205262590023644</v>
      </c>
      <c r="Q525">
        <f>(LOG10(K525)-L525)^2/$AM$20/$AM$20</f>
        <v>7.4607013149342955E-23</v>
      </c>
      <c r="R525" s="25">
        <f>(V525-M525)^2/$AM$18/$AM$18</f>
        <v>0.29120527835254006</v>
      </c>
      <c r="S525" s="16">
        <f t="shared" si="26"/>
        <v>1.6283624381937974E-16</v>
      </c>
      <c r="T525">
        <f>(LOG10(B525)-O525)^2/$AM$17/$AM$17</f>
        <v>5.4306546502744133E-3</v>
      </c>
      <c r="U525">
        <f>(LOG10(H525)-P525)^2/$AM$21/$AM$21</f>
        <v>5.2472676410814025E-2</v>
      </c>
      <c r="V525">
        <f>SUM($AI$9*B525,$AJ$9*C525,$AK$9*D525,$AL$9*E525,$AM$9*F525,$AN$9*G525)</f>
        <v>1.2725473444693694E-3</v>
      </c>
      <c r="W525" s="16">
        <f>$AI$8*B525+$AJ$8*C525+$AK$8*D525+$AM$8*F525+$AN$8*G525</f>
        <v>-8.9325113753913613E-12</v>
      </c>
      <c r="X525" s="16">
        <f>(B525-$B$2)^2/$B$2/$B$2</f>
        <v>8.5280639717956019E-2</v>
      </c>
      <c r="Y525" s="16">
        <f>(C525-$C$2)^2/$C$2/$C$2</f>
        <v>0.45403270122421702</v>
      </c>
      <c r="Z525" s="16">
        <f>(D525-$D$2)^2/$D$2/$D$2</f>
        <v>9.2337907334389249E-2</v>
      </c>
      <c r="AA525" s="16">
        <f>(E525-$E$2)^2/$E$2/$E$2</f>
        <v>1.3823518062535598</v>
      </c>
      <c r="AB525" s="16">
        <f>(F525-$F$2)^2/$F$2/$F$2</f>
        <v>4.6731664362475209E-2</v>
      </c>
      <c r="AC525" s="16">
        <f>(G525-$G$2)^2/$G$2/$G$2</f>
        <v>0.16056141570218671</v>
      </c>
      <c r="AD525" s="16">
        <f>(H525-$H$2)^2/$H$2/$H$2</f>
        <v>1.382420241856142</v>
      </c>
      <c r="AE525" s="66">
        <f t="shared" si="27"/>
        <v>3.6037163764509264</v>
      </c>
      <c r="AF525" s="66"/>
      <c r="AG525" s="66"/>
    </row>
    <row r="526" spans="1:33" x14ac:dyDescent="0.25">
      <c r="A526">
        <v>525</v>
      </c>
      <c r="B526" s="49">
        <v>5.5778597560638505E-4</v>
      </c>
      <c r="C526" s="49">
        <v>7.1231394802842197E-9</v>
      </c>
      <c r="D526" s="49">
        <v>1.0965158845803E-3</v>
      </c>
      <c r="E526" s="49">
        <v>1.56965897292668E-5</v>
      </c>
      <c r="F526" s="49">
        <v>8.7499630578821198E-6</v>
      </c>
      <c r="G526" s="49">
        <v>1.56325780078165E-6</v>
      </c>
      <c r="H526" s="49">
        <v>4.6215491419133499E-4</v>
      </c>
      <c r="I526" s="50"/>
      <c r="J526">
        <v>0.95488188675422403</v>
      </c>
      <c r="K526" s="49">
        <f t="shared" si="25"/>
        <v>6.8017568665472987E-9</v>
      </c>
      <c r="L526">
        <v>-8.1673788962657596</v>
      </c>
      <c r="M526">
        <v>1.32911460888504E-3</v>
      </c>
      <c r="N526">
        <v>0</v>
      </c>
      <c r="O526">
        <v>-3.1067141258253934</v>
      </c>
      <c r="P526">
        <v>-3.2743765410234706</v>
      </c>
      <c r="Q526">
        <f>(LOG10(K526)-L526)^2/$AM$20/$AM$20</f>
        <v>4.5337067634924598E-23</v>
      </c>
      <c r="R526" s="25">
        <f>(V526-M526)^2/$AM$18/$AM$18</f>
        <v>1.1751832955072546E-2</v>
      </c>
      <c r="S526" s="16">
        <f t="shared" si="26"/>
        <v>6.9970944656533187E-17</v>
      </c>
      <c r="T526">
        <f>(LOG10(B526)-O526)^2/$AM$17/$AM$17</f>
        <v>5.3889020967687598E-3</v>
      </c>
      <c r="U526">
        <f>(LOG10(H526)-P526)^2/$AM$21/$AM$21</f>
        <v>9.2525118437974117E-4</v>
      </c>
      <c r="V526">
        <f>SUM($AI$9*B526,$AJ$9*C526,$AK$9*D526,$AL$9*E526,$AM$9*F526,$AN$9*G526)</f>
        <v>1.1155719453573654E-3</v>
      </c>
      <c r="W526" s="16">
        <f>$AI$8*B526+$AJ$8*C526+$AK$8*D526+$AM$8*F526+$AN$8*G526</f>
        <v>5.8554045873621113E-12</v>
      </c>
      <c r="X526" s="16">
        <f>(B526-$B$2)^2/$B$2/$B$2</f>
        <v>1.7596023634416761E-2</v>
      </c>
      <c r="Y526" s="16">
        <f>(C526-$C$2)^2/$C$2/$C$2</f>
        <v>8.1566902562621058E-2</v>
      </c>
      <c r="Z526" s="16">
        <f>(D526-$D$2)^2/$D$2/$D$2</f>
        <v>1.915258068782719E-2</v>
      </c>
      <c r="AA526" s="16">
        <f>(E526-$E$2)^2/$E$2/$E$2</f>
        <v>0.21293814972005565</v>
      </c>
      <c r="AB526" s="16">
        <f>(F526-$F$2)^2/$F$2/$F$2</f>
        <v>1.254033613428948E-2</v>
      </c>
      <c r="AC526" s="16">
        <f>(G526-$G$2)^2/$G$2/$G$2</f>
        <v>4.8859481963036244E-2</v>
      </c>
      <c r="AD526" s="16">
        <f>(H526-$H$2)^2/$H$2/$H$2</f>
        <v>0.21294632772755881</v>
      </c>
      <c r="AE526" s="66">
        <f t="shared" si="27"/>
        <v>0.60559980242980516</v>
      </c>
      <c r="AF526" s="66"/>
      <c r="AG526" s="66"/>
    </row>
    <row r="527" spans="1:33" x14ac:dyDescent="0.25">
      <c r="A527">
        <v>526</v>
      </c>
      <c r="B527" s="49">
        <v>5.4381906752388098E-4</v>
      </c>
      <c r="C527" s="49">
        <v>6.7688818476155498E-9</v>
      </c>
      <c r="D527" s="49">
        <v>1.0680730437196599E-3</v>
      </c>
      <c r="E527" s="49">
        <v>1.45333970732138E-5</v>
      </c>
      <c r="F527" s="49">
        <v>8.9636395359751695E-6</v>
      </c>
      <c r="G527" s="49">
        <v>1.6445738702198601E-6</v>
      </c>
      <c r="H527" s="49">
        <v>4.2790646071325301E-4</v>
      </c>
      <c r="I527" s="50"/>
      <c r="J527">
        <v>0.955014912655055</v>
      </c>
      <c r="K527" s="49">
        <f t="shared" si="25"/>
        <v>6.4643831064729519E-9</v>
      </c>
      <c r="L527">
        <v>-8.1894729133100324</v>
      </c>
      <c r="M527">
        <v>1.27591036823591E-3</v>
      </c>
      <c r="N527">
        <v>0</v>
      </c>
      <c r="O527">
        <v>-3.3553412896757249</v>
      </c>
      <c r="P527">
        <v>-3.5932197612608197</v>
      </c>
      <c r="Q527">
        <f>(LOG10(K527)-L527)^2/$AM$20/$AM$20</f>
        <v>5.5381034480132317E-22</v>
      </c>
      <c r="R527" s="25">
        <f>(V527-M527)^2/$AM$18/$AM$18</f>
        <v>9.1350069134458981E-3</v>
      </c>
      <c r="S527" s="16">
        <f t="shared" si="26"/>
        <v>1.0779717910760948E-16</v>
      </c>
      <c r="T527">
        <f>(LOG10(B527)-O527)^2/$AM$17/$AM$17</f>
        <v>2.0609657170437032E-3</v>
      </c>
      <c r="U527">
        <f>(LOG10(H527)-P527)^2/$AM$21/$AM$21</f>
        <v>1.2607764583033983E-2</v>
      </c>
      <c r="V527">
        <f>SUM($AI$9*B527,$AJ$9*C527,$AK$9*D527,$AL$9*E527,$AM$9*F527,$AN$9*G527)</f>
        <v>1.0876381277799825E-3</v>
      </c>
      <c r="W527" s="16">
        <f>$AI$8*B527+$AJ$8*C527+$AK$8*D527+$AM$8*F527+$AN$8*G527</f>
        <v>7.2677794244685668E-12</v>
      </c>
      <c r="X527" s="16">
        <f>(B527-$B$2)^2/$B$2/$B$2</f>
        <v>1.0876102761814287E-2</v>
      </c>
      <c r="Y527" s="16">
        <f>(C527-$C$2)^2/$C$2/$C$2</f>
        <v>4.9134058348578029E-2</v>
      </c>
      <c r="Z527" s="16">
        <f>(D527-$D$2)^2/$D$2/$D$2</f>
        <v>1.1851315984454776E-2</v>
      </c>
      <c r="AA527" s="16">
        <f>(E527-$E$2)^2/$E$2/$E$2</f>
        <v>0.12471604738685285</v>
      </c>
      <c r="AB527" s="16">
        <f>(F527-$F$2)^2/$F$2/$F$2</f>
        <v>8.1537362522148583E-3</v>
      </c>
      <c r="AC527" s="16">
        <f>(G527-$G$2)^2/$G$2/$G$2</f>
        <v>3.2588444579231789E-2</v>
      </c>
      <c r="AD527" s="16">
        <f>(H527-$H$2)^2/$H$2/$H$2</f>
        <v>0.12472060130628132</v>
      </c>
      <c r="AE527" s="66">
        <f t="shared" si="27"/>
        <v>0.36204030661942788</v>
      </c>
      <c r="AF527" s="66"/>
      <c r="AG527" s="66"/>
    </row>
    <row r="528" spans="1:33" x14ac:dyDescent="0.25">
      <c r="A528">
        <v>527</v>
      </c>
      <c r="B528" s="49">
        <v>4.5603269868060999E-4</v>
      </c>
      <c r="C528" s="49">
        <v>4.7408328728172401E-9</v>
      </c>
      <c r="D528" s="49">
        <v>8.8851501243498705E-4</v>
      </c>
      <c r="E528" s="49">
        <v>8.4839321534389099E-6</v>
      </c>
      <c r="F528" s="49">
        <v>1.0605777215490499E-5</v>
      </c>
      <c r="G528" s="49">
        <v>2.3435718742382002E-6</v>
      </c>
      <c r="H528" s="49">
        <v>2.49790179022001E-4</v>
      </c>
      <c r="I528" s="50"/>
      <c r="J528">
        <v>0.95586183432806904</v>
      </c>
      <c r="K528" s="49">
        <f t="shared" si="25"/>
        <v>4.531581206053896E-9</v>
      </c>
      <c r="L528">
        <v>-8.3437502330132904</v>
      </c>
      <c r="M528">
        <v>1.0313477599692799E-3</v>
      </c>
      <c r="N528">
        <v>0</v>
      </c>
      <c r="O528">
        <v>-3.6596087617797499</v>
      </c>
      <c r="P528">
        <v>-3.3426146629449986</v>
      </c>
      <c r="Q528">
        <f>(LOG10(K528)-L528)^2/$AM$20/$AM$20</f>
        <v>9.5313380499521465E-23</v>
      </c>
      <c r="R528" s="25">
        <f>(V528-M528)^2/$AM$18/$AM$18</f>
        <v>3.6668129790172577E-3</v>
      </c>
      <c r="S528" s="16">
        <f t="shared" si="26"/>
        <v>6.0865275756956849E-19</v>
      </c>
      <c r="T528">
        <f>(LOG10(B528)-O528)^2/$AM$17/$AM$17</f>
        <v>2.5377245972853284E-2</v>
      </c>
      <c r="U528">
        <f>(LOG10(H528)-P528)^2/$AM$21/$AM$21</f>
        <v>1.6875306140888495E-2</v>
      </c>
      <c r="V528">
        <f>SUM($AI$9*B528,$AJ$9*C528,$AK$9*D528,$AL$9*E528,$AM$9*F528,$AN$9*G528)</f>
        <v>9.1206539790733337E-4</v>
      </c>
      <c r="W528" s="16">
        <f>$AI$8*B528+$AJ$8*C528+$AK$8*D528+$AM$8*F528+$AN$8*G528</f>
        <v>-5.4611340508093058E-13</v>
      </c>
      <c r="X528" s="16">
        <f>(B528-$B$2)^2/$B$2/$B$2</f>
        <v>5.4718550091185161E-3</v>
      </c>
      <c r="Y528" s="16">
        <f>(C528-$C$2)^2/$C$2/$C$2</f>
        <v>2.0841111540462254E-2</v>
      </c>
      <c r="Z528" s="16">
        <f>(D528-$D$2)^2/$D$2/$D$2</f>
        <v>6.0142770874685473E-3</v>
      </c>
      <c r="AA528" s="16">
        <f>(E528-$E$2)^2/$E$2/$E$2</f>
        <v>4.413865742661182E-2</v>
      </c>
      <c r="AB528" s="16">
        <f>(F528-$F$2)^2/$F$2/$F$2</f>
        <v>5.8307347004875843E-3</v>
      </c>
      <c r="AC528" s="16">
        <f>(G528-$G$2)^2/$G$2/$G$2</f>
        <v>2.8150838837467006E-2</v>
      </c>
      <c r="AD528" s="16">
        <f>(H528-$H$2)^2/$H$2/$H$2</f>
        <v>4.413977524324144E-2</v>
      </c>
      <c r="AE528" s="66">
        <f t="shared" si="27"/>
        <v>0.15458724984485717</v>
      </c>
      <c r="AF528" s="66"/>
      <c r="AG528" s="66"/>
    </row>
    <row r="529" spans="1:33" x14ac:dyDescent="0.25">
      <c r="A529">
        <v>528</v>
      </c>
      <c r="B529" s="49">
        <v>4.3149478778398397E-4</v>
      </c>
      <c r="C529" s="49">
        <v>4.2355042682474701E-9</v>
      </c>
      <c r="D529" s="49">
        <v>8.3800383660106103E-4</v>
      </c>
      <c r="E529" s="49">
        <v>7.15258814928513E-6</v>
      </c>
      <c r="F529" s="49">
        <v>1.1184113327146E-5</v>
      </c>
      <c r="G529" s="49">
        <v>2.6217483669577699E-6</v>
      </c>
      <c r="H529" s="49">
        <v>2.1059129194641899E-4</v>
      </c>
      <c r="I529" s="50"/>
      <c r="J529">
        <v>0.95610173277588695</v>
      </c>
      <c r="K529" s="49">
        <f t="shared" si="25"/>
        <v>4.0495729700510709E-9</v>
      </c>
      <c r="L529">
        <v>-8.3925907709911378</v>
      </c>
      <c r="M529">
        <v>7.7766413322513498E-4</v>
      </c>
      <c r="N529">
        <v>0</v>
      </c>
      <c r="O529">
        <v>-3.1384727644441832</v>
      </c>
      <c r="P529">
        <v>-3.4819033057010897</v>
      </c>
      <c r="Q529">
        <f>(LOG10(K529)-L529)^2/$AM$20/$AM$20</f>
        <v>4.0667672930315689E-25</v>
      </c>
      <c r="R529" s="25">
        <f>(V529-M529)^2/$AM$18/$AM$18</f>
        <v>1.8762616473457585E-3</v>
      </c>
      <c r="S529" s="16">
        <f t="shared" si="26"/>
        <v>6.1751436716625636E-19</v>
      </c>
      <c r="T529">
        <f>(LOG10(B529)-O529)^2/$AM$17/$AM$17</f>
        <v>1.2831416098487182E-2</v>
      </c>
      <c r="U529">
        <f>(LOG10(H529)-P529)^2/$AM$21/$AM$21</f>
        <v>9.4727673583909783E-3</v>
      </c>
      <c r="V529">
        <f>SUM($AI$9*B529,$AJ$9*C529,$AK$9*D529,$AL$9*E529,$AM$9*F529,$AN$9*G529)</f>
        <v>8.6298957611804258E-4</v>
      </c>
      <c r="W529" s="16">
        <f>$AI$8*B529+$AJ$8*C529+$AK$8*D529+$AM$8*F529+$AN$8*G529</f>
        <v>-5.5007457668162195E-13</v>
      </c>
      <c r="X529" s="16">
        <f>(B529-$B$2)^2/$B$2/$B$2</f>
        <v>1.532621742941123E-2</v>
      </c>
      <c r="Y529" s="16">
        <f>(C529-$C$2)^2/$C$2/$C$2</f>
        <v>5.5491942913321442E-2</v>
      </c>
      <c r="Z529" s="16">
        <f>(D529-$D$2)^2/$D$2/$D$2</f>
        <v>1.6897923997331379E-2</v>
      </c>
      <c r="AA529" s="16">
        <f>(E529-$E$2)^2/$E$2/$E$2</f>
        <v>0.11158847092836989</v>
      </c>
      <c r="AB529" s="16">
        <f>(F529-$F$2)^2/$F$2/$F$2</f>
        <v>1.8239428957158365E-2</v>
      </c>
      <c r="AC529" s="16">
        <f>(G529-$G$2)^2/$G$2/$G$2</f>
        <v>9.3877969231166036E-2</v>
      </c>
      <c r="AD529" s="16">
        <f>(H529-$H$2)^2/$H$2/$H$2</f>
        <v>0.11159097574718552</v>
      </c>
      <c r="AE529" s="66">
        <f t="shared" si="27"/>
        <v>0.42301292920394384</v>
      </c>
      <c r="AF529" s="66"/>
      <c r="AG529" s="66"/>
    </row>
    <row r="530" spans="1:33" x14ac:dyDescent="0.25">
      <c r="A530">
        <v>529</v>
      </c>
      <c r="B530" s="49">
        <v>4.9977813968887395E-4</v>
      </c>
      <c r="C530" s="49">
        <v>5.7085258590317397E-9</v>
      </c>
      <c r="D530" s="49">
        <v>9.7818288062215502E-4</v>
      </c>
      <c r="E530" s="49">
        <v>1.1235876299747201E-5</v>
      </c>
      <c r="F530" s="49">
        <v>9.7154657832006897E-6</v>
      </c>
      <c r="G530" s="49">
        <v>1.9481761554247801E-6</v>
      </c>
      <c r="H530" s="49">
        <v>3.3081628385392002E-4</v>
      </c>
      <c r="I530" s="50"/>
      <c r="J530">
        <v>0.95543750781476899</v>
      </c>
      <c r="K530" s="49">
        <f t="shared" si="25"/>
        <v>5.4541397200494488E-9</v>
      </c>
      <c r="L530">
        <v>-8.2632737408392494</v>
      </c>
      <c r="M530">
        <v>8.9141037100657001E-4</v>
      </c>
      <c r="N530">
        <v>0</v>
      </c>
      <c r="O530">
        <v>-3.0309096507002473</v>
      </c>
      <c r="P530">
        <v>-3.334364993589189</v>
      </c>
      <c r="Q530">
        <f>(LOG10(K530)-L530)^2/$AM$20/$AM$20</f>
        <v>7.0402529674921522E-23</v>
      </c>
      <c r="R530" s="25">
        <f>(V530-M530)^2/$AM$18/$AM$18</f>
        <v>3.0140918872426717E-3</v>
      </c>
      <c r="S530" s="16">
        <f t="shared" si="26"/>
        <v>3.9577442318062054E-19</v>
      </c>
      <c r="T530">
        <f>(LOG10(B530)-O530)^2/$AM$17/$AM$17</f>
        <v>1.8267292081785493E-2</v>
      </c>
      <c r="U530">
        <f>(LOG10(H530)-P530)^2/$AM$21/$AM$21</f>
        <v>5.3325138950802197E-3</v>
      </c>
      <c r="V530">
        <f>SUM($AI$9*B530,$AJ$9*C530,$AK$9*D530,$AL$9*E530,$AM$9*F530,$AN$9*G530)</f>
        <v>9.995562798181222E-4</v>
      </c>
      <c r="W530" s="16">
        <f>$AI$8*B530+$AJ$8*C530+$AK$8*D530+$AM$8*F530+$AN$8*G530</f>
        <v>-4.4037423557527077E-13</v>
      </c>
      <c r="X530" s="16">
        <f>(B530-$B$2)^2/$B$2/$B$2</f>
        <v>2.2076828443412343E-4</v>
      </c>
      <c r="Y530" s="16">
        <f>(C530-$C$2)^2/$C$2/$C$2</f>
        <v>9.1728763233589895E-4</v>
      </c>
      <c r="Z530" s="16">
        <f>(D530-$D$2)^2/$D$2/$D$2</f>
        <v>2.4151016606280328E-4</v>
      </c>
      <c r="AA530" s="16">
        <f>(E530-$E$2)^2/$E$2/$E$2</f>
        <v>2.1281116702351098E-3</v>
      </c>
      <c r="AB530" s="16">
        <f>(F530-$F$2)^2/$F$2/$F$2</f>
        <v>1.9590732751553159E-4</v>
      </c>
      <c r="AC530" s="16">
        <f>(G530-$G$2)^2/$G$2/$G$2</f>
        <v>8.5499150556787905E-4</v>
      </c>
      <c r="AD530" s="16">
        <f>(H530-$H$2)^2/$H$2/$H$2</f>
        <v>2.1281771086638251E-3</v>
      </c>
      <c r="AE530" s="66">
        <f t="shared" si="27"/>
        <v>6.6867536948151708E-3</v>
      </c>
      <c r="AF530" s="66"/>
      <c r="AG530" s="66"/>
    </row>
    <row r="531" spans="1:33" x14ac:dyDescent="0.25">
      <c r="A531">
        <v>530</v>
      </c>
      <c r="B531" s="49">
        <v>3.5367926028088802E-4</v>
      </c>
      <c r="C531" s="49">
        <v>2.81197982998391E-9</v>
      </c>
      <c r="D531" s="49">
        <v>6.7632210605918003E-4</v>
      </c>
      <c r="E531" s="49">
        <v>3.8390816249463599E-6</v>
      </c>
      <c r="F531" s="49">
        <v>1.35485679825154E-5</v>
      </c>
      <c r="G531" s="49">
        <v>3.9420909259369801E-6</v>
      </c>
      <c r="H531" s="49">
        <v>1.13032007934442E-4</v>
      </c>
      <c r="I531" s="50"/>
      <c r="J531">
        <v>0.95687017678458297</v>
      </c>
      <c r="K531" s="49">
        <f t="shared" si="25"/>
        <v>2.6906996370313855E-9</v>
      </c>
      <c r="L531">
        <v>-8.5701347799233005</v>
      </c>
      <c r="M531">
        <v>7.2545748678967106E-5</v>
      </c>
      <c r="N531">
        <v>0</v>
      </c>
      <c r="O531">
        <v>-3.5498105916431446</v>
      </c>
      <c r="P531">
        <v>-3.6785665758000374</v>
      </c>
      <c r="Q531">
        <f>(LOG10(K531)-L531)^2/$AM$20/$AM$20</f>
        <v>1.3188401785941662E-21</v>
      </c>
      <c r="R531" s="25">
        <f>(V531-M531)^2/$AM$18/$AM$18</f>
        <v>0.10385504804183941</v>
      </c>
      <c r="S531" s="16">
        <f t="shared" si="26"/>
        <v>3.4062531403026532E-19</v>
      </c>
      <c r="T531">
        <f>(LOG10(B531)-O531)^2/$AM$17/$AM$17</f>
        <v>2.4216332145029847E-3</v>
      </c>
      <c r="U531">
        <f>(LOG10(H531)-P531)^2/$AM$21/$AM$21</f>
        <v>1.7987098987369679E-2</v>
      </c>
      <c r="V531">
        <f>SUM($AI$9*B531,$AJ$9*C531,$AK$9*D531,$AL$9*E531,$AM$9*F531,$AN$9*G531)</f>
        <v>7.0735852097031783E-4</v>
      </c>
      <c r="W531" s="16">
        <f>$AI$8*B531+$AJ$8*C531+$AK$8*D531+$AM$8*F531+$AN$8*G531</f>
        <v>-4.0854180186956392E-13</v>
      </c>
      <c r="X531" s="16">
        <f>(B531-$B$2)^2/$B$2/$B$2</f>
        <v>7.941838588615853E-2</v>
      </c>
      <c r="Y531" s="16">
        <f>(C531-$C$2)^2/$C$2/$C$2</f>
        <v>0.24254439508045719</v>
      </c>
      <c r="Z531" s="16">
        <f>(D531-$D$2)^2/$D$2/$D$2</f>
        <v>8.8713741931716661E-2</v>
      </c>
      <c r="AA531" s="16">
        <f>(E531-$E$2)^2/$E$2/$E$2</f>
        <v>0.41287964281972833</v>
      </c>
      <c r="AB531" s="16">
        <f>(F531-$F$2)^2/$F$2/$F$2</f>
        <v>0.14063792502093081</v>
      </c>
      <c r="AC531" s="16">
        <f>(G531-$G$2)^2/$G$2/$G$2</f>
        <v>0.92989510862919356</v>
      </c>
      <c r="AD531" s="16">
        <f>(H531-$H$2)^2/$H$2/$H$2</f>
        <v>0.4128855009105834</v>
      </c>
      <c r="AE531" s="66">
        <f t="shared" si="27"/>
        <v>2.3069747002787686</v>
      </c>
      <c r="AF531" s="66"/>
      <c r="AG531" s="66"/>
    </row>
    <row r="532" spans="1:33" x14ac:dyDescent="0.25">
      <c r="A532">
        <v>531</v>
      </c>
      <c r="B532" s="49">
        <v>6.0638103504533601E-4</v>
      </c>
      <c r="C532" s="49">
        <v>8.4229205446944295E-9</v>
      </c>
      <c r="D532" s="49">
        <v>1.1952809479228699E-3</v>
      </c>
      <c r="E532" s="49">
        <v>2.02116391339169E-5</v>
      </c>
      <c r="F532" s="49">
        <v>8.0830684912171605E-6</v>
      </c>
      <c r="G532" s="49">
        <v>1.3234098536380999E-6</v>
      </c>
      <c r="H532" s="49">
        <v>5.9509427055479201E-4</v>
      </c>
      <c r="I532" s="50"/>
      <c r="J532">
        <v>0.95442284055425997</v>
      </c>
      <c r="K532" s="49">
        <f t="shared" si="25"/>
        <v>8.0390277520300913E-9</v>
      </c>
      <c r="L532">
        <v>-8.0947964720922467</v>
      </c>
      <c r="M532">
        <v>1.5377120205889501E-4</v>
      </c>
      <c r="N532">
        <v>0</v>
      </c>
      <c r="O532">
        <v>-3.0940117325716581</v>
      </c>
      <c r="P532">
        <v>-3.613563954424035</v>
      </c>
      <c r="Q532">
        <f>(LOG10(K532)-L532)^2/$AM$20/$AM$20</f>
        <v>3.7666609388583394E-23</v>
      </c>
      <c r="R532" s="25">
        <f>(V532-M532)^2/$AM$18/$AM$18</f>
        <v>0.28901523092340836</v>
      </c>
      <c r="S532" s="16">
        <f t="shared" si="26"/>
        <v>6.2337655062573369E-18</v>
      </c>
      <c r="T532">
        <f>(LOG10(B532)-O532)^2/$AM$17/$AM$17</f>
        <v>3.7971881525777325E-3</v>
      </c>
      <c r="U532">
        <f>(LOG10(H532)-P532)^2/$AM$21/$AM$21</f>
        <v>3.7665051946015472E-2</v>
      </c>
      <c r="V532">
        <f>SUM($AI$9*B532,$AJ$9*C532,$AK$9*D532,$AL$9*E532,$AM$9*F532,$AN$9*G532)</f>
        <v>1.2127620718383977E-3</v>
      </c>
      <c r="W532" s="16">
        <f>$AI$8*B532+$AJ$8*C532+$AK$8*D532+$AM$8*F532+$AN$8*G532</f>
        <v>-1.7477256930268248E-12</v>
      </c>
      <c r="X532" s="16">
        <f>(B532-$B$2)^2/$B$2/$B$2</f>
        <v>5.3512637085678515E-2</v>
      </c>
      <c r="Y532" s="16">
        <f>(C532-$C$2)^2/$C$2/$C$2</f>
        <v>0.27059391172474756</v>
      </c>
      <c r="Z532" s="16">
        <f>(D532-$D$2)^2/$D$2/$D$2</f>
        <v>5.8047188943347511E-2</v>
      </c>
      <c r="AA532" s="16">
        <f>(E532-$E$2)^2/$E$2/$E$2</f>
        <v>0.77762767657851273</v>
      </c>
      <c r="AB532" s="16">
        <f>(F532-$F$2)^2/$F$2/$F$2</f>
        <v>3.2279672555686346E-2</v>
      </c>
      <c r="AC532" s="16">
        <f>(G532-$G$2)^2/$G$2/$G$2</f>
        <v>0.11597840375121322</v>
      </c>
      <c r="AD532" s="16">
        <f>(H532-$H$2)^2/$H$2/$H$2</f>
        <v>0.77766281771484047</v>
      </c>
      <c r="AE532" s="66">
        <f t="shared" si="27"/>
        <v>2.0857023083540267</v>
      </c>
      <c r="AF532" s="66"/>
      <c r="AG532" s="66"/>
    </row>
    <row r="533" spans="1:33" x14ac:dyDescent="0.25">
      <c r="A533">
        <v>532</v>
      </c>
      <c r="B533" s="49">
        <v>4.25880976912438E-4</v>
      </c>
      <c r="C533" s="49">
        <v>4.123689985619E-9</v>
      </c>
      <c r="D533" s="49">
        <v>8.2642200716223299E-4</v>
      </c>
      <c r="E533" s="49">
        <v>6.8683707449578299E-6</v>
      </c>
      <c r="F533" s="49">
        <v>1.13257851889829E-5</v>
      </c>
      <c r="G533" s="49">
        <v>2.6925005212907501E-6</v>
      </c>
      <c r="H533" s="49">
        <v>2.0222306825548001E-4</v>
      </c>
      <c r="I533" s="50"/>
      <c r="J533">
        <v>0.95615679665555697</v>
      </c>
      <c r="K533" s="49">
        <f t="shared" si="25"/>
        <v>3.9428942070500632E-9</v>
      </c>
      <c r="L533">
        <v>-8.4041848754830113</v>
      </c>
      <c r="M533">
        <v>1.6887366970317101E-3</v>
      </c>
      <c r="N533">
        <v>0</v>
      </c>
      <c r="O533">
        <v>-3.1166300866798093</v>
      </c>
      <c r="P533">
        <v>-3.7287609973053999</v>
      </c>
      <c r="Q533">
        <f>(LOG10(K533)-L533)^2/$AM$20/$AM$20</f>
        <v>2.2568000673726119E-22</v>
      </c>
      <c r="R533" s="25">
        <f>(V533-M533)^2/$AM$18/$AM$18</f>
        <v>0.18053483103009399</v>
      </c>
      <c r="S533" s="16">
        <f t="shared" si="26"/>
        <v>6.0980018340138518E-19</v>
      </c>
      <c r="T533">
        <f>(LOG10(B533)-O533)^2/$AM$17/$AM$17</f>
        <v>1.6139373974987076E-2</v>
      </c>
      <c r="U533">
        <f>(LOG10(H533)-P533)^2/$AM$21/$AM$21</f>
        <v>2.9914630263873165E-4</v>
      </c>
      <c r="V533">
        <f>SUM($AI$9*B533,$AJ$9*C533,$AK$9*D533,$AL$9*E533,$AM$9*F533,$AN$9*G533)</f>
        <v>8.5176195437150395E-4</v>
      </c>
      <c r="W533" s="16">
        <f>$AI$8*B533+$AJ$8*C533+$AK$8*D533+$AM$8*F533+$AN$8*G533</f>
        <v>-5.4662792635089426E-13</v>
      </c>
      <c r="X533" s="16">
        <f>(B533-$B$2)^2/$B$2/$B$2</f>
        <v>1.8278662549092984E-2</v>
      </c>
      <c r="Y533" s="16">
        <f>(C533-$C$2)^2/$C$2/$C$2</f>
        <v>6.5406914657223397E-2</v>
      </c>
      <c r="Z533" s="16">
        <f>(D533-$D$2)^2/$D$2/$D$2</f>
        <v>2.0168591245879521E-2</v>
      </c>
      <c r="AA533" s="16">
        <f>(E533-$E$2)^2/$E$2/$E$2</f>
        <v>0.12996821825734139</v>
      </c>
      <c r="AB533" s="16">
        <f>(F533-$F$2)^2/$F$2/$F$2</f>
        <v>2.2329750973020854E-2</v>
      </c>
      <c r="AC533" s="16">
        <f>(G533-$G$2)^2/$G$2/$G$2</f>
        <v>0.11672494237565706</v>
      </c>
      <c r="AD533" s="16">
        <f>(H533-$H$2)^2/$H$2/$H$2</f>
        <v>0.12997105228436462</v>
      </c>
      <c r="AE533" s="66">
        <f t="shared" si="27"/>
        <v>0.50284813234257986</v>
      </c>
      <c r="AF533" s="66"/>
      <c r="AG533" s="66"/>
    </row>
    <row r="534" spans="1:33" x14ac:dyDescent="0.25">
      <c r="A534">
        <v>533</v>
      </c>
      <c r="B534" s="49">
        <v>5.8813188086635998E-4</v>
      </c>
      <c r="C534" s="49">
        <v>7.9225839289075195E-9</v>
      </c>
      <c r="D534" s="49">
        <v>1.1582240107817401E-3</v>
      </c>
      <c r="E534" s="49">
        <v>1.8428783359844399E-5</v>
      </c>
      <c r="F534" s="49">
        <v>8.3206179772913301E-6</v>
      </c>
      <c r="G534" s="49">
        <v>1.4064359362765801E-6</v>
      </c>
      <c r="H534" s="49">
        <v>5.42600462522584E-4</v>
      </c>
      <c r="I534" s="50"/>
      <c r="J534">
        <v>0.95459453527621996</v>
      </c>
      <c r="K534" s="49">
        <f t="shared" si="25"/>
        <v>7.5628553238023221E-9</v>
      </c>
      <c r="L534">
        <v>-8.1213142074729632</v>
      </c>
      <c r="M534">
        <v>1.2059866082660901E-3</v>
      </c>
      <c r="N534">
        <v>0</v>
      </c>
      <c r="O534">
        <v>-3.0010505040994326</v>
      </c>
      <c r="P534">
        <v>-3.5351762931867814</v>
      </c>
      <c r="Q534">
        <f>(LOG10(K534)-L534)^2/$AM$20/$AM$20</f>
        <v>2.9888853042927195E-22</v>
      </c>
      <c r="R534" s="25">
        <f>(V534-M534)^2/$AM$18/$AM$18</f>
        <v>2.2767594355197623E-4</v>
      </c>
      <c r="S534" s="16">
        <f t="shared" si="26"/>
        <v>5.5161204537878636E-18</v>
      </c>
      <c r="T534">
        <f>(LOG10(B534)-O534)^2/$AM$17/$AM$17</f>
        <v>1.3164667982283567E-2</v>
      </c>
      <c r="U534">
        <f>(LOG10(H534)-P534)^2/$AM$21/$AM$21</f>
        <v>1.8178650635935462E-2</v>
      </c>
      <c r="V534">
        <f>SUM($AI$9*B534,$AJ$9*C534,$AK$9*D534,$AL$9*E534,$AM$9*F534,$AN$9*G534)</f>
        <v>1.1762637600886705E-3</v>
      </c>
      <c r="W534" s="16">
        <f>$AI$8*B534+$AJ$8*C534+$AK$8*D534+$AM$8*F534+$AN$8*G534</f>
        <v>1.6440495802609036E-12</v>
      </c>
      <c r="X534" s="16">
        <f>(B534-$B$2)^2/$B$2/$B$2</f>
        <v>3.774119532257135E-2</v>
      </c>
      <c r="Y534" s="16">
        <f>(C534-$C$2)^2/$C$2/$C$2</f>
        <v>0.18480078232820565</v>
      </c>
      <c r="Z534" s="16">
        <f>(D534-$D$2)^2/$D$2/$D$2</f>
        <v>4.098910661442013E-2</v>
      </c>
      <c r="AA534" s="16">
        <f>(E534-$E$2)^2/$E$2/$E$2</f>
        <v>0.51242232685739153</v>
      </c>
      <c r="AB534" s="16">
        <f>(F534-$F$2)^2/$F$2/$F$2</f>
        <v>2.419798679716146E-2</v>
      </c>
      <c r="AC534" s="16">
        <f>(G534-$G$2)^2/$G$2/$G$2</f>
        <v>8.9511558963756191E-2</v>
      </c>
      <c r="AD534" s="16">
        <f>(H534-$H$2)^2/$H$2/$H$2</f>
        <v>0.51244415955002198</v>
      </c>
      <c r="AE534" s="66">
        <f t="shared" si="27"/>
        <v>1.4021071164335281</v>
      </c>
      <c r="AF534" s="66"/>
      <c r="AG534" s="66"/>
    </row>
    <row r="535" spans="1:33" x14ac:dyDescent="0.25">
      <c r="A535">
        <v>534</v>
      </c>
      <c r="B535" s="49">
        <v>3.5531174373667899E-4</v>
      </c>
      <c r="C535" s="49">
        <v>2.839040693631E-9</v>
      </c>
      <c r="D535" s="49">
        <v>6.7974500449959996E-4</v>
      </c>
      <c r="E535" s="49">
        <v>3.8955017365906799E-6</v>
      </c>
      <c r="F535" s="49">
        <v>1.34883313825503E-5</v>
      </c>
      <c r="G535" s="49">
        <v>3.9046596622398904E-6</v>
      </c>
      <c r="H535" s="49">
        <v>1.1469317184982201E-4</v>
      </c>
      <c r="I535" s="50"/>
      <c r="J535">
        <v>0.95685395743923396</v>
      </c>
      <c r="K535" s="49">
        <f t="shared" si="25"/>
        <v>2.7165473230318499E-9</v>
      </c>
      <c r="L535">
        <v>-8.5659827250018168</v>
      </c>
      <c r="M535">
        <v>2.0163725044751398E-3</v>
      </c>
      <c r="N535">
        <v>0</v>
      </c>
      <c r="O535">
        <v>-3.2080836672070303</v>
      </c>
      <c r="P535">
        <v>-3.5734896522150419</v>
      </c>
      <c r="Q535">
        <f>(LOG10(K535)-L535)^2/$AM$20/$AM$20</f>
        <v>2.0129259273340707E-22</v>
      </c>
      <c r="R535" s="25">
        <f>(V535-M535)^2/$AM$18/$AM$18</f>
        <v>0.43939561008836597</v>
      </c>
      <c r="S535" s="16">
        <f t="shared" si="26"/>
        <v>3.4791266863669054E-19</v>
      </c>
      <c r="T535">
        <f>(LOG10(B535)-O535)^2/$AM$17/$AM$17</f>
        <v>1.4557239408275352E-2</v>
      </c>
      <c r="U535">
        <f>(LOG10(H535)-P535)^2/$AM$21/$AM$21</f>
        <v>3.3667256127680741E-2</v>
      </c>
      <c r="V535">
        <f>SUM($AI$9*B535,$AJ$9*C535,$AK$9*D535,$AL$9*E535,$AM$9*F535,$AN$9*G535)</f>
        <v>7.1062348788624677E-4</v>
      </c>
      <c r="W535" s="16">
        <f>$AI$8*B535+$AJ$8*C535+$AK$8*D535+$AM$8*F535+$AN$8*G535</f>
        <v>-4.1288885627003592E-13</v>
      </c>
      <c r="X535" s="16">
        <f>(B535-$B$2)^2/$B$2/$B$2</f>
        <v>7.7560985127362286E-2</v>
      </c>
      <c r="Y535" s="16">
        <f>(C535-$C$2)^2/$C$2/$C$2</f>
        <v>0.23775762453784643</v>
      </c>
      <c r="Z535" s="16">
        <f>(D535-$D$2)^2/$D$2/$D$2</f>
        <v>8.6609487968079324E-2</v>
      </c>
      <c r="AA535" s="16">
        <f>(E535-$E$2)^2/$E$2/$E$2</f>
        <v>0.40615644155043279</v>
      </c>
      <c r="AB535" s="16">
        <f>(F535-$F$2)^2/$F$2/$F$2</f>
        <v>0.13609011707439664</v>
      </c>
      <c r="AC535" s="16">
        <f>(G535-$G$2)^2/$G$2/$G$2</f>
        <v>0.89427095871629203</v>
      </c>
      <c r="AD535" s="16">
        <f>(H535-$H$2)^2/$H$2/$H$2</f>
        <v>0.40616226852004633</v>
      </c>
      <c r="AE535" s="66">
        <f t="shared" si="27"/>
        <v>2.2446078834944556</v>
      </c>
      <c r="AF535" s="66"/>
      <c r="AG535" s="66"/>
    </row>
    <row r="536" spans="1:33" x14ac:dyDescent="0.25">
      <c r="A536">
        <v>535</v>
      </c>
      <c r="B536" s="49">
        <v>5.3852059686040497E-4</v>
      </c>
      <c r="C536" s="49">
        <v>6.6367534212957302E-9</v>
      </c>
      <c r="D536" s="49">
        <v>1.05727551341547E-3</v>
      </c>
      <c r="E536" s="49">
        <v>1.4107259541650499E-5</v>
      </c>
      <c r="F536" s="49">
        <v>9.0475938670464507E-6</v>
      </c>
      <c r="G536" s="49">
        <v>1.67712159850773E-6</v>
      </c>
      <c r="H536" s="49">
        <v>4.1535949913726702E-4</v>
      </c>
      <c r="I536" s="50"/>
      <c r="J536">
        <v>0.95506550343002705</v>
      </c>
      <c r="K536" s="49">
        <f t="shared" si="25"/>
        <v>6.338534247450761E-9</v>
      </c>
      <c r="L536">
        <v>-8.1980111588039843</v>
      </c>
      <c r="M536">
        <v>1.82284440457273E-3</v>
      </c>
      <c r="N536">
        <v>0</v>
      </c>
      <c r="O536">
        <v>-3.1190843526913516</v>
      </c>
      <c r="P536">
        <v>-3.5613719537920003</v>
      </c>
      <c r="Q536">
        <f>(LOG10(K536)-L536)^2/$AM$20/$AM$20</f>
        <v>1.7057144923141328E-23</v>
      </c>
      <c r="R536" s="25">
        <f>(V536-M536)^2/$AM$18/$AM$18</f>
        <v>0.1433457447473161</v>
      </c>
      <c r="S536" s="16">
        <f t="shared" si="26"/>
        <v>1.2182359036108365E-16</v>
      </c>
      <c r="T536">
        <f>(LOG10(B536)-O536)^2/$AM$17/$AM$17</f>
        <v>5.6035202084643637E-3</v>
      </c>
      <c r="U536">
        <f>(LOG10(H536)-P536)^2/$AM$21/$AM$21</f>
        <v>8.0816594730047635E-3</v>
      </c>
      <c r="V536">
        <f>SUM($AI$9*B536,$AJ$9*C536,$AK$9*D536,$AL$9*E536,$AM$9*F536,$AN$9*G536)</f>
        <v>1.0770411859946493E-3</v>
      </c>
      <c r="W536" s="16">
        <f>$AI$8*B536+$AJ$8*C536+$AK$8*D536+$AM$8*F536+$AN$8*G536</f>
        <v>7.7261607074232536E-12</v>
      </c>
      <c r="X536" s="16">
        <f>(B536-$B$2)^2/$B$2/$B$2</f>
        <v>8.7477463515116208E-3</v>
      </c>
      <c r="Y536" s="16">
        <f>(C536-$C$2)^2/$C$2/$C$2</f>
        <v>3.9130861252185956E-2</v>
      </c>
      <c r="Z536" s="16">
        <f>(D536-$D$2)^2/$D$2/$D$2</f>
        <v>9.5362747274620255E-3</v>
      </c>
      <c r="AA536" s="16">
        <f>(E536-$E$2)^2/$E$2/$E$2</f>
        <v>9.8266877417693466E-2</v>
      </c>
      <c r="AB536" s="16">
        <f>(F536-$F$2)^2/$F$2/$F$2</f>
        <v>6.6875894474415958E-3</v>
      </c>
      <c r="AC536" s="16">
        <f>(G536-$G$2)^2/$G$2/$G$2</f>
        <v>2.6995948836538924E-2</v>
      </c>
      <c r="AD536" s="16">
        <f>(H536-$H$2)^2/$H$2/$H$2</f>
        <v>9.827039578755721E-2</v>
      </c>
      <c r="AE536" s="66">
        <f t="shared" si="27"/>
        <v>0.28763569382039078</v>
      </c>
      <c r="AF536" s="66"/>
      <c r="AG536" s="66"/>
    </row>
    <row r="537" spans="1:33" x14ac:dyDescent="0.25">
      <c r="A537">
        <v>536</v>
      </c>
      <c r="B537" s="49">
        <v>3.4756648590059699E-4</v>
      </c>
      <c r="C537" s="49">
        <v>2.7117206895974399E-9</v>
      </c>
      <c r="D537" s="49">
        <v>6.6349010270628302E-4</v>
      </c>
      <c r="E537" s="49">
        <v>3.63245426070822E-6</v>
      </c>
      <c r="F537" s="49">
        <v>1.3779148072350899E-5</v>
      </c>
      <c r="G537" s="49">
        <v>4.0872771186116798E-6</v>
      </c>
      <c r="H537" s="49">
        <v>1.069483305968E-4</v>
      </c>
      <c r="I537" s="50"/>
      <c r="J537">
        <v>0.95693093748079905</v>
      </c>
      <c r="K537" s="49">
        <f t="shared" si="25"/>
        <v>2.5949294216825571E-9</v>
      </c>
      <c r="L537">
        <v>-8.5858744498399826</v>
      </c>
      <c r="M537">
        <v>7.16892647976193E-4</v>
      </c>
      <c r="N537">
        <v>0</v>
      </c>
      <c r="O537">
        <v>-3.4541317344333149</v>
      </c>
      <c r="P537">
        <v>-3.5915250890046897</v>
      </c>
      <c r="Q537">
        <f>(LOG10(K537)-L537)^2/$AM$20/$AM$20</f>
        <v>6.1054079086197462E-24</v>
      </c>
      <c r="R537" s="25">
        <f>(V537-M537)^2/$AM$18/$AM$18</f>
        <v>1.2202293201597554E-4</v>
      </c>
      <c r="S537" s="16">
        <f t="shared" si="26"/>
        <v>1.1640212226472725E-16</v>
      </c>
      <c r="T537">
        <f>(LOG10(B537)-O537)^2/$AM$17/$AM$17</f>
        <v>5.833124906856355E-6</v>
      </c>
      <c r="U537">
        <f>(LOG10(H537)-P537)^2/$AM$21/$AM$21</f>
        <v>3.596729339895622E-2</v>
      </c>
      <c r="V537">
        <f>SUM($AI$9*B537,$AJ$9*C537,$AK$9*D537,$AL$9*E537,$AM$9*F537,$AN$9*G537)</f>
        <v>6.9513296424890685E-4</v>
      </c>
      <c r="W537" s="16">
        <f>$AI$8*B537+$AJ$8*C537+$AK$8*D537+$AM$8*F537+$AN$8*G537</f>
        <v>7.5522870648378005E-12</v>
      </c>
      <c r="X537" s="16">
        <f>(B537-$B$2)^2/$B$2/$B$2</f>
        <v>8.6568577647333195E-2</v>
      </c>
      <c r="Y537" s="16">
        <f>(C537-$C$2)^2/$C$2/$C$2</f>
        <v>0.26069494370973068</v>
      </c>
      <c r="Z537" s="16">
        <f>(D537-$D$2)^2/$D$2/$D$2</f>
        <v>9.6827136902601002E-2</v>
      </c>
      <c r="AA537" s="16">
        <f>(E537-$E$2)^2/$E$2/$E$2</f>
        <v>0.43797319478468039</v>
      </c>
      <c r="AB537" s="16">
        <f>(F537-$F$2)^2/$F$2/$F$2</f>
        <v>0.15873717997528372</v>
      </c>
      <c r="AC537" s="16">
        <f>(G537-$G$2)^2/$G$2/$G$2</f>
        <v>1.0746551384978711</v>
      </c>
      <c r="AD537" s="16">
        <f>(H537-$H$2)^2/$H$2/$H$2</f>
        <v>0.43797915211605842</v>
      </c>
      <c r="AE537" s="66">
        <f t="shared" si="27"/>
        <v>2.5534353236335581</v>
      </c>
      <c r="AF537" s="66"/>
      <c r="AG537" s="66"/>
    </row>
    <row r="538" spans="1:33" x14ac:dyDescent="0.25">
      <c r="A538">
        <v>537</v>
      </c>
      <c r="B538" s="49">
        <v>6.1986622430135305E-4</v>
      </c>
      <c r="C538" s="49">
        <v>8.8020675686968701E-9</v>
      </c>
      <c r="D538" s="49">
        <v>1.2226414925242701E-3</v>
      </c>
      <c r="E538" s="49">
        <v>2.15987533100363E-5</v>
      </c>
      <c r="F538" s="49">
        <v>7.9164965173426607E-6</v>
      </c>
      <c r="G538" s="49">
        <v>1.26676983450717E-6</v>
      </c>
      <c r="H538" s="49">
        <v>6.3593607733598303E-4</v>
      </c>
      <c r="I538" s="50"/>
      <c r="J538">
        <v>0.95429650427969503</v>
      </c>
      <c r="K538" s="49">
        <f t="shared" si="25"/>
        <v>8.3997823112410975E-9</v>
      </c>
      <c r="L538">
        <v>-8.0757319689928533</v>
      </c>
      <c r="M538">
        <v>-3.74902761928345E-4</v>
      </c>
      <c r="N538">
        <v>0</v>
      </c>
      <c r="O538">
        <v>-3.4808189580254636</v>
      </c>
      <c r="P538">
        <v>-3.5289723511229352</v>
      </c>
      <c r="Q538">
        <f>(LOG10(K538)-L538)^2/$AM$20/$AM$20</f>
        <v>1.5322831777544127E-22</v>
      </c>
      <c r="R538" s="25">
        <f>(V538-M538)^2/$AM$18/$AM$18</f>
        <v>0.67186982927433936</v>
      </c>
      <c r="S538" s="16">
        <f t="shared" si="26"/>
        <v>4.5527555742679466E-17</v>
      </c>
      <c r="T538">
        <f>(LOG10(B538)-O538)^2/$AM$17/$AM$17</f>
        <v>1.8648214483909086E-2</v>
      </c>
      <c r="U538">
        <f>(LOG10(H538)-P538)^2/$AM$21/$AM$21</f>
        <v>2.7620082469628101E-2</v>
      </c>
      <c r="V538">
        <f>SUM($AI$9*B538,$AJ$9*C538,$AK$9*D538,$AL$9*E538,$AM$9*F538,$AN$9*G538)</f>
        <v>1.2397324533258939E-3</v>
      </c>
      <c r="W538" s="16">
        <f>$AI$8*B538+$AJ$8*C538+$AK$8*D538+$AM$8*F538+$AN$8*G538</f>
        <v>-4.7231877279982148E-12</v>
      </c>
      <c r="X538" s="16">
        <f>(B538-$B$2)^2/$B$2/$B$2</f>
        <v>6.6931509965140301E-2</v>
      </c>
      <c r="Y538" s="16">
        <f>(C538-$C$2)^2/$C$2/$C$2</f>
        <v>0.34646841016275087</v>
      </c>
      <c r="Z538" s="16">
        <f>(D538-$D$2)^2/$D$2/$D$2</f>
        <v>7.2541510123877204E-2</v>
      </c>
      <c r="AA538" s="16">
        <f>(E538-$E$2)^2/$E$2/$E$2</f>
        <v>1.0220828690852368</v>
      </c>
      <c r="AB538" s="16">
        <f>(F538-$F$2)^2/$F$2/$F$2</f>
        <v>3.8639963323071909E-2</v>
      </c>
      <c r="AC538" s="16">
        <f>(G538-$G$2)^2/$G$2/$G$2</f>
        <v>0.1359981468262447</v>
      </c>
      <c r="AD538" s="16">
        <f>(H538-$H$2)^2/$H$2/$H$2</f>
        <v>1.0221310345483188</v>
      </c>
      <c r="AE538" s="66">
        <f t="shared" si="27"/>
        <v>2.7047934440346406</v>
      </c>
      <c r="AF538" s="66"/>
      <c r="AG538" s="66"/>
    </row>
    <row r="539" spans="1:33" x14ac:dyDescent="0.25">
      <c r="A539">
        <v>538</v>
      </c>
      <c r="B539" s="49">
        <v>5.2609385294134401E-4</v>
      </c>
      <c r="C539" s="49">
        <v>6.33175411697248E-9</v>
      </c>
      <c r="D539" s="49">
        <v>1.03193436199472E-3</v>
      </c>
      <c r="E539" s="49">
        <v>1.3139878841583301E-5</v>
      </c>
      <c r="F539" s="49">
        <v>9.2511175787394998E-6</v>
      </c>
      <c r="G539" s="49">
        <v>1.7574318394953699E-6</v>
      </c>
      <c r="H539" s="49">
        <v>3.8687650001789701E-4</v>
      </c>
      <c r="I539" s="50"/>
      <c r="J539">
        <v>0.95518442704503803</v>
      </c>
      <c r="K539" s="49">
        <f t="shared" si="25"/>
        <v>6.047992928410419E-9</v>
      </c>
      <c r="L539">
        <v>-8.2183887252645107</v>
      </c>
      <c r="M539">
        <v>5.1690450912074404E-4</v>
      </c>
      <c r="N539">
        <v>0</v>
      </c>
      <c r="O539">
        <v>-3.2875236568556705</v>
      </c>
      <c r="P539">
        <v>-3.0977278491643498</v>
      </c>
      <c r="Q539">
        <f>(LOG10(K539)-L539)^2/$AM$20/$AM$20</f>
        <v>3.8000589745571176E-22</v>
      </c>
      <c r="R539" s="25">
        <f>(V539-M539)^2/$AM$18/$AM$18</f>
        <v>7.3842009326646349E-2</v>
      </c>
      <c r="S539" s="16">
        <f t="shared" si="26"/>
        <v>1.5252640134617446E-16</v>
      </c>
      <c r="T539">
        <f>(LOG10(B539)-O539)^2/$AM$17/$AM$17</f>
        <v>1.8433645232396519E-5</v>
      </c>
      <c r="U539">
        <f>(LOG10(H539)-P539)^2/$AM$21/$AM$21</f>
        <v>2.4758991124231782E-2</v>
      </c>
      <c r="V539">
        <f>SUM($AI$9*B539,$AJ$9*C539,$AK$9*D539,$AL$9*E539,$AM$9*F539,$AN$9*G539)</f>
        <v>1.0521876972375776E-3</v>
      </c>
      <c r="W539" s="16">
        <f>$AI$8*B539+$AJ$8*C539+$AK$8*D539+$AM$8*F539+$AN$8*G539</f>
        <v>8.6451105637594649E-12</v>
      </c>
      <c r="X539" s="16">
        <f>(B539-$B$2)^2/$B$2/$B$2</f>
        <v>4.6642648100188875E-3</v>
      </c>
      <c r="Y539" s="16">
        <f>(C539-$C$2)^2/$C$2/$C$2</f>
        <v>2.0382788588467118E-2</v>
      </c>
      <c r="Z539" s="16">
        <f>(D539-$D$2)^2/$D$2/$D$2</f>
        <v>5.0900944622977564E-3</v>
      </c>
      <c r="AA539" s="16">
        <f>(E539-$E$2)^2/$E$2/$E$2</f>
        <v>4.9910326976590522E-2</v>
      </c>
      <c r="AB539" s="16">
        <f>(F539-$F$2)^2/$F$2/$F$2</f>
        <v>3.7359558652653633E-3</v>
      </c>
      <c r="AC539" s="16">
        <f>(G539-$G$2)^2/$G$2/$G$2</f>
        <v>1.5447139831743567E-2</v>
      </c>
      <c r="AD539" s="16">
        <f>(H539-$H$2)^2/$H$2/$H$2</f>
        <v>4.991203168596698E-2</v>
      </c>
      <c r="AE539" s="66">
        <f t="shared" si="27"/>
        <v>0.1491426022203502</v>
      </c>
      <c r="AF539" s="66"/>
      <c r="AG539" s="66"/>
    </row>
    <row r="540" spans="1:33" x14ac:dyDescent="0.25">
      <c r="A540">
        <v>539</v>
      </c>
      <c r="B540" s="49">
        <v>6.8276457757294995E-4</v>
      </c>
      <c r="C540" s="49">
        <v>1.0675938188299E-8</v>
      </c>
      <c r="D540" s="49">
        <v>1.3500415006144099E-3</v>
      </c>
      <c r="E540" s="49">
        <v>2.8888505929288899E-5</v>
      </c>
      <c r="F540" s="49">
        <v>7.2262555141686002E-6</v>
      </c>
      <c r="G540" s="49">
        <v>1.04581692564629E-6</v>
      </c>
      <c r="H540" s="49">
        <v>8.5057460354169101E-4</v>
      </c>
      <c r="I540" s="50"/>
      <c r="J540">
        <v>0.95371326904600995</v>
      </c>
      <c r="K540" s="49">
        <f t="shared" si="25"/>
        <v>1.0181783909695776E-8</v>
      </c>
      <c r="L540">
        <v>-7.9921761244549092</v>
      </c>
      <c r="M540">
        <v>1.3574063364311701E-3</v>
      </c>
      <c r="N540">
        <v>0</v>
      </c>
      <c r="O540">
        <v>-3.4823230505753706</v>
      </c>
      <c r="P540">
        <v>-3.5901482179309578</v>
      </c>
      <c r="Q540">
        <f>(LOG10(K540)-L540)^2/$AM$20/$AM$20</f>
        <v>3.8414349390701756E-21</v>
      </c>
      <c r="R540" s="25">
        <f>(V540-M540)^2/$AM$18/$AM$18</f>
        <v>1.7003939508509574E-5</v>
      </c>
      <c r="S540" s="16">
        <f t="shared" si="26"/>
        <v>1.2915756785061568E-17</v>
      </c>
      <c r="T540">
        <f>(LOG10(B540)-O540)^2/$AM$17/$AM$17</f>
        <v>2.5057945278092516E-2</v>
      </c>
      <c r="U540">
        <f>(LOG10(H540)-P540)^2/$AM$21/$AM$21</f>
        <v>6.7563768483662148E-2</v>
      </c>
      <c r="V540">
        <f>SUM($AI$9*B540,$AJ$9*C540,$AK$9*D540,$AL$9*E540,$AM$9*F540,$AN$9*G540)</f>
        <v>1.365529152630205E-3</v>
      </c>
      <c r="W540" s="16">
        <f>$AI$8*B540+$AJ$8*C540+$AK$8*D540+$AM$8*F540+$AN$8*G540</f>
        <v>2.5156948989653273E-12</v>
      </c>
      <c r="X540" s="16">
        <f>(B540-$B$2)^2/$B$2/$B$2</f>
        <v>0.14933104293138696</v>
      </c>
      <c r="Y540" s="16">
        <f>(C540-$C$2)^2/$C$2/$C$2</f>
        <v>0.85898749823844311</v>
      </c>
      <c r="Z540" s="16">
        <f>(D540-$D$2)^2/$D$2/$D$2</f>
        <v>0.16128323865516314</v>
      </c>
      <c r="AA540" s="16">
        <f>(E540-$E$2)^2/$E$2/$E$2</f>
        <v>2.8550976464612408</v>
      </c>
      <c r="AB540" s="16">
        <f>(F540-$F$2)^2/$F$2/$F$2</f>
        <v>7.1087126686188135E-2</v>
      </c>
      <c r="AC540" s="16">
        <f>(G540-$G$2)^2/$G$2/$G$2</f>
        <v>0.22932436719267618</v>
      </c>
      <c r="AD540" s="16">
        <f>(H540-$H$2)^2/$H$2/$H$2</f>
        <v>2.8552587018393738</v>
      </c>
      <c r="AE540" s="66">
        <f t="shared" si="27"/>
        <v>7.1803696220044717</v>
      </c>
      <c r="AF540" s="66"/>
      <c r="AG540" s="66"/>
    </row>
    <row r="541" spans="1:33" x14ac:dyDescent="0.25">
      <c r="A541">
        <v>540</v>
      </c>
      <c r="B541" s="49">
        <v>5.0968833007896004E-4</v>
      </c>
      <c r="C541" s="49">
        <v>5.9396092155871103E-9</v>
      </c>
      <c r="D541" s="49">
        <v>9.9843984568798606E-4</v>
      </c>
      <c r="E541" s="49">
        <v>1.19302420114247E-5</v>
      </c>
      <c r="F541" s="49">
        <v>9.53497793888119E-6</v>
      </c>
      <c r="G541" s="49">
        <v>1.8727886473346101E-6</v>
      </c>
      <c r="H541" s="49">
        <v>3.51260715913754E-4</v>
      </c>
      <c r="I541" s="50"/>
      <c r="J541">
        <v>0.95534200440124395</v>
      </c>
      <c r="K541" s="49">
        <f t="shared" si="25"/>
        <v>5.6743581733790904E-9</v>
      </c>
      <c r="L541">
        <v>-8.2460832543856384</v>
      </c>
      <c r="M541">
        <v>7.6031539815473305E-4</v>
      </c>
      <c r="N541">
        <v>0</v>
      </c>
      <c r="O541">
        <v>-3.23948380082048</v>
      </c>
      <c r="P541">
        <v>-3.3607236174714745</v>
      </c>
      <c r="Q541">
        <f>(LOG10(K541)-L541)^2/$AM$20/$AM$20</f>
        <v>7.7879579737686071E-23</v>
      </c>
      <c r="R541" s="25">
        <f>(V541-M541)^2/$AM$18/$AM$18</f>
        <v>1.7295822532128351E-2</v>
      </c>
      <c r="S541" s="16">
        <f t="shared" si="26"/>
        <v>1.8628555061560073E-16</v>
      </c>
      <c r="T541">
        <f>(LOG10(B541)-O541)^2/$AM$17/$AM$17</f>
        <v>7.078661769339133E-4</v>
      </c>
      <c r="U541">
        <f>(LOG10(H541)-P541)^2/$AM$21/$AM$21</f>
        <v>2.1924308057137344E-3</v>
      </c>
      <c r="V541">
        <f>SUM($AI$9*B541,$AJ$9*C541,$AK$9*D541,$AL$9*E541,$AM$9*F541,$AN$9*G541)</f>
        <v>1.0193766506038677E-3</v>
      </c>
      <c r="W541" s="16">
        <f>$AI$8*B541+$AJ$8*C541+$AK$8*D541+$AM$8*F541+$AN$8*G541</f>
        <v>9.5540525329121129E-12</v>
      </c>
      <c r="X541" s="16">
        <f>(B541-$B$2)^2/$B$2/$B$2</f>
        <v>1.2237459230610729E-3</v>
      </c>
      <c r="Y541" s="16">
        <f>(C541-$C$2)^2/$C$2/$C$2</f>
        <v>5.1830161037481276E-3</v>
      </c>
      <c r="Z541" s="16">
        <f>(D541-$D$2)^2/$D$2/$D$2</f>
        <v>1.3374522899063422E-3</v>
      </c>
      <c r="AA541" s="16">
        <f>(E541-$E$2)^2/$E$2/$E$2</f>
        <v>1.2272500759055808E-2</v>
      </c>
      <c r="AB541" s="16">
        <f>(F541-$F$2)^2/$F$2/$F$2</f>
        <v>1.0441973379642043E-3</v>
      </c>
      <c r="AC541" s="16">
        <f>(G541-$G$2)^2/$G$2/$G$2</f>
        <v>4.4629344559712686E-3</v>
      </c>
      <c r="AD541" s="16">
        <f>(H541-$H$2)^2/$H$2/$H$2</f>
        <v>1.2272893681018946E-2</v>
      </c>
      <c r="AE541" s="66">
        <f t="shared" si="27"/>
        <v>3.7796740550725773E-2</v>
      </c>
      <c r="AF541" s="66"/>
      <c r="AG541" s="66"/>
    </row>
    <row r="542" spans="1:33" x14ac:dyDescent="0.25">
      <c r="A542">
        <v>541</v>
      </c>
      <c r="B542" s="49">
        <v>5.0044058435266998E-4</v>
      </c>
      <c r="C542" s="49">
        <v>5.72383615750211E-9</v>
      </c>
      <c r="D542" s="49">
        <v>9.7953754258648306E-4</v>
      </c>
      <c r="E542" s="49">
        <v>1.12814505934079E-5</v>
      </c>
      <c r="F542" s="49">
        <v>9.7031785040917401E-6</v>
      </c>
      <c r="G542" s="49">
        <v>1.9429933844173899E-6</v>
      </c>
      <c r="H542" s="49">
        <v>3.3215814159064198E-4</v>
      </c>
      <c r="I542" s="50"/>
      <c r="J542">
        <v>0.95543111657406699</v>
      </c>
      <c r="K542" s="49">
        <f t="shared" si="25"/>
        <v>5.468731171049258E-9</v>
      </c>
      <c r="L542">
        <v>-8.2621134249411607</v>
      </c>
      <c r="M542">
        <v>1.3610396944307901E-3</v>
      </c>
      <c r="N542">
        <v>0</v>
      </c>
      <c r="O542">
        <v>-3.1889107617220844</v>
      </c>
      <c r="P542">
        <v>-3.3946896586372124</v>
      </c>
      <c r="Q542">
        <f>(LOG10(K542)-L542)^2/$AM$20/$AM$20</f>
        <v>1.630787568457591E-22</v>
      </c>
      <c r="R542" s="25">
        <f>(V542-M542)^2/$AM$18/$AM$18</f>
        <v>3.3429024042548605E-2</v>
      </c>
      <c r="S542" s="16">
        <f t="shared" si="26"/>
        <v>3.9077953895183805E-19</v>
      </c>
      <c r="T542">
        <f>(LOG10(B542)-O542)^2/$AM$17/$AM$17</f>
        <v>3.1212734112208568E-3</v>
      </c>
      <c r="U542">
        <f>(LOG10(H542)-P542)^2/$AM$21/$AM$21</f>
        <v>1.7625487526143817E-3</v>
      </c>
      <c r="V542">
        <f>SUM($AI$9*B542,$AJ$9*C542,$AK$9*D542,$AL$9*E542,$AM$9*F542,$AN$9*G542)</f>
        <v>1.0008811691429266E-3</v>
      </c>
      <c r="W542" s="16">
        <f>$AI$8*B542+$AJ$8*C542+$AK$8*D542+$AM$8*F542+$AN$8*G542</f>
        <v>-4.3758653325531014E-13</v>
      </c>
      <c r="X542" s="16">
        <f>(B542-$B$2)^2/$B$2/$B$2</f>
        <v>2.6255163120603159E-4</v>
      </c>
      <c r="Y542" s="16">
        <f>(C542-$C$2)^2/$C$2/$C$2</f>
        <v>1.0923019443187037E-3</v>
      </c>
      <c r="Z542" s="16">
        <f>(D542-$D$2)^2/$D$2/$D$2</f>
        <v>2.8720064361962346E-4</v>
      </c>
      <c r="AA542" s="16">
        <f>(E542-$E$2)^2/$E$2/$E$2</f>
        <v>2.5376121126683975E-3</v>
      </c>
      <c r="AB542" s="16">
        <f>(F542-$F$2)^2/$F$2/$F$2</f>
        <v>2.323704326603489E-4</v>
      </c>
      <c r="AC542" s="16">
        <f>(G542-$G$2)^2/$G$2/$G$2</f>
        <v>1.0126886206816305E-3</v>
      </c>
      <c r="AD542" s="16">
        <f>(H542-$H$2)^2/$H$2/$H$2</f>
        <v>2.5376903556033185E-3</v>
      </c>
      <c r="AE542" s="66">
        <f t="shared" si="27"/>
        <v>7.9624157407580543E-3</v>
      </c>
      <c r="AF542" s="66"/>
      <c r="AG542" s="66"/>
    </row>
    <row r="543" spans="1:33" x14ac:dyDescent="0.25">
      <c r="A543">
        <v>542</v>
      </c>
      <c r="B543" s="49">
        <v>4.9902638240328099E-4</v>
      </c>
      <c r="C543" s="49">
        <v>5.6911750676449998E-9</v>
      </c>
      <c r="D543" s="49">
        <v>9.7664547485010298E-4</v>
      </c>
      <c r="E543" s="49">
        <v>1.11843024415699E-5</v>
      </c>
      <c r="F543" s="49">
        <v>9.7294491256739796E-6</v>
      </c>
      <c r="G543" s="49">
        <v>1.9540833236615499E-6</v>
      </c>
      <c r="H543" s="49">
        <v>3.2929777925698402E-4</v>
      </c>
      <c r="I543" s="50"/>
      <c r="J543">
        <v>0.95544476200760198</v>
      </c>
      <c r="K543" s="49">
        <f t="shared" si="25"/>
        <v>5.4376034080496748E-9</v>
      </c>
      <c r="L543">
        <v>-8.2645924709321523</v>
      </c>
      <c r="M543">
        <v>1.5657296820023502E-5</v>
      </c>
      <c r="N543">
        <v>0</v>
      </c>
      <c r="O543">
        <v>-3.4598788432483181</v>
      </c>
      <c r="P543">
        <v>-3.4068489421909387</v>
      </c>
      <c r="Q543">
        <f>(LOG10(K543)-L543)^2/$AM$20/$AM$20</f>
        <v>4.632110960972066E-22</v>
      </c>
      <c r="R543" s="25">
        <f>(V543-M543)^2/$AM$18/$AM$18</f>
        <v>0.24871902112845853</v>
      </c>
      <c r="S543" s="16">
        <f t="shared" si="26"/>
        <v>4.0138169591894918E-19</v>
      </c>
      <c r="T543">
        <f>(LOG10(B543)-O543)^2/$AM$17/$AM$17</f>
        <v>6.2411856238756913E-3</v>
      </c>
      <c r="U543">
        <f>(LOG10(H543)-P543)^2/$AM$21/$AM$21</f>
        <v>1.4274136297378669E-3</v>
      </c>
      <c r="V543">
        <f>SUM($AI$9*B543,$AJ$9*C543,$AK$9*D543,$AL$9*E543,$AM$9*F543,$AN$9*G543)</f>
        <v>9.980527652500449E-4</v>
      </c>
      <c r="W543" s="16">
        <f>$AI$8*B543+$AJ$8*C543+$AK$8*D543+$AM$8*F543+$AN$8*G543</f>
        <v>-4.4348284183301284E-13</v>
      </c>
      <c r="X543" s="16">
        <f>(B543-$B$2)^2/$B$2/$B$2</f>
        <v>1.7773533703515032E-4</v>
      </c>
      <c r="Y543" s="16">
        <f>(C543-$C$2)^2/$C$2/$C$2</f>
        <v>7.3740756905560476E-4</v>
      </c>
      <c r="Z543" s="16">
        <f>(D543-$D$2)^2/$D$2/$D$2</f>
        <v>1.944484281917288E-4</v>
      </c>
      <c r="AA543" s="16">
        <f>(E543-$E$2)^2/$E$2/$E$2</f>
        <v>1.7081364079242695E-3</v>
      </c>
      <c r="AB543" s="16">
        <f>(F543-$F$2)^2/$F$2/$F$2</f>
        <v>1.581947198627434E-4</v>
      </c>
      <c r="AC543" s="16">
        <f>(G543-$G$2)^2/$G$2/$G$2</f>
        <v>6.9151883051202397E-4</v>
      </c>
      <c r="AD543" s="16">
        <f>(H543-$H$2)^2/$H$2/$H$2</f>
        <v>1.7081887704168276E-3</v>
      </c>
      <c r="AE543" s="66">
        <f t="shared" si="27"/>
        <v>5.3756300629983489E-3</v>
      </c>
      <c r="AF543" s="66"/>
      <c r="AG543" s="66"/>
    </row>
    <row r="544" spans="1:33" x14ac:dyDescent="0.25">
      <c r="A544">
        <v>543</v>
      </c>
      <c r="B544" s="49">
        <v>4.6954451978591197E-4</v>
      </c>
      <c r="C544" s="49">
        <v>5.0306033256783098E-9</v>
      </c>
      <c r="D544" s="49">
        <v>9.1625863492104096E-4</v>
      </c>
      <c r="E544" s="49">
        <v>9.2808420747195199E-6</v>
      </c>
      <c r="F544" s="49">
        <v>1.03130982507163E-5</v>
      </c>
      <c r="G544" s="49">
        <v>2.2092392812048499E-6</v>
      </c>
      <c r="H544" s="49">
        <v>2.73253728877006E-4</v>
      </c>
      <c r="I544" s="50"/>
      <c r="J544">
        <v>0.95573030048155505</v>
      </c>
      <c r="K544" s="49">
        <f t="shared" si="25"/>
        <v>4.8079000280540409E-9</v>
      </c>
      <c r="L544">
        <v>-8.3180445712766211</v>
      </c>
      <c r="M544">
        <v>-1.7919068487260001E-5</v>
      </c>
      <c r="N544">
        <v>0</v>
      </c>
      <c r="O544">
        <v>-3.0734237533002431</v>
      </c>
      <c r="P544">
        <v>-3.4808359020226387</v>
      </c>
      <c r="Q544">
        <f>(LOG10(K544)-L544)^2/$AM$20/$AM$20</f>
        <v>3.17852039771414E-22</v>
      </c>
      <c r="R544" s="25">
        <f>(V544-M544)^2/$AM$18/$AM$18</f>
        <v>0.2360301779526493</v>
      </c>
      <c r="S544" s="16">
        <f t="shared" si="26"/>
        <v>5.7008699933759618E-19</v>
      </c>
      <c r="T544">
        <f>(LOG10(B544)-O544)^2/$AM$17/$AM$17</f>
        <v>1.6243435026252761E-2</v>
      </c>
      <c r="U544">
        <f>(LOG10(H544)-P544)^2/$AM$21/$AM$21</f>
        <v>1.7056074358023407E-3</v>
      </c>
      <c r="V544">
        <f>SUM($AI$9*B544,$AJ$9*C544,$AK$9*D544,$AL$9*E544,$AM$9*F544,$AN$9*G544)</f>
        <v>9.3908904010035267E-4</v>
      </c>
      <c r="W544" s="16">
        <f>$AI$8*B544+$AJ$8*C544+$AK$8*D544+$AM$8*F544+$AN$8*G544</f>
        <v>-5.2852874063330003E-13</v>
      </c>
      <c r="X544" s="16">
        <f>(B544-$B$2)^2/$B$2/$B$2</f>
        <v>2.1654733358272196E-3</v>
      </c>
      <c r="Y544" s="16">
        <f>(C544-$C$2)^2/$C$2/$C$2</f>
        <v>8.4761719851712027E-3</v>
      </c>
      <c r="Z544" s="16">
        <f>(D544-$D$2)^2/$D$2/$D$2</f>
        <v>2.376425325292962E-3</v>
      </c>
      <c r="AA544" s="16">
        <f>(E544-$E$2)^2/$E$2/$E$2</f>
        <v>1.8467354592470096E-2</v>
      </c>
      <c r="AB544" s="16">
        <f>(F544-$F$2)^2/$F$2/$F$2</f>
        <v>2.1767675263710774E-3</v>
      </c>
      <c r="AC544" s="16">
        <f>(G544-$G$2)^2/$G$2/$G$2</f>
        <v>1.0169778158972301E-2</v>
      </c>
      <c r="AD544" s="16">
        <f>(H544-$H$2)^2/$H$2/$H$2</f>
        <v>1.8467852456059176E-2</v>
      </c>
      <c r="AE544" s="66">
        <f t="shared" si="27"/>
        <v>6.2299823380164036E-2</v>
      </c>
      <c r="AF544" s="66"/>
      <c r="AG544" s="66"/>
    </row>
    <row r="545" spans="1:33" x14ac:dyDescent="0.25">
      <c r="A545">
        <v>544</v>
      </c>
      <c r="B545" s="49">
        <v>5.4384842500580202E-4</v>
      </c>
      <c r="C545" s="49">
        <v>6.76961740606656E-9</v>
      </c>
      <c r="D545" s="49">
        <v>1.0681328583063399E-3</v>
      </c>
      <c r="E545" s="49">
        <v>1.45357811928467E-5</v>
      </c>
      <c r="F545" s="49">
        <v>8.9631789148834193E-6</v>
      </c>
      <c r="G545" s="49">
        <v>1.6443962277722201E-6</v>
      </c>
      <c r="H545" s="49">
        <v>4.2797665745785199E-4</v>
      </c>
      <c r="I545" s="50"/>
      <c r="J545">
        <v>0.95501463253735097</v>
      </c>
      <c r="K545" s="49">
        <f t="shared" si="25"/>
        <v>6.4650836794731108E-9</v>
      </c>
      <c r="L545">
        <v>-8.189425849496569</v>
      </c>
      <c r="M545">
        <v>1.2735398597391E-3</v>
      </c>
      <c r="N545">
        <v>0</v>
      </c>
      <c r="O545">
        <v>-3.4702343823987798</v>
      </c>
      <c r="P545">
        <v>-3.180267942729027</v>
      </c>
      <c r="Q545">
        <f>(LOG10(K545)-L545)^2/$AM$20/$AM$20</f>
        <v>6.2147457971318061E-22</v>
      </c>
      <c r="R545" s="25">
        <f>(V545-M545)^2/$AM$18/$AM$18</f>
        <v>8.9007948899047819E-3</v>
      </c>
      <c r="S545" s="16">
        <f t="shared" si="26"/>
        <v>1.0771863589490321E-16</v>
      </c>
      <c r="T545">
        <f>(LOG10(B545)-O545)^2/$AM$17/$AM$17</f>
        <v>1.0579383226087313E-2</v>
      </c>
      <c r="U545">
        <f>(LOG10(H545)-P545)^2/$AM$21/$AM$21</f>
        <v>8.8653499574702366E-3</v>
      </c>
      <c r="V545">
        <f>SUM($AI$9*B545,$AJ$9*C545,$AK$9*D545,$AL$9*E545,$AM$9*F545,$AN$9*G545)</f>
        <v>1.0876968427464728E-3</v>
      </c>
      <c r="W545" s="16">
        <f>$AI$8*B545+$AJ$8*C545+$AK$8*D545+$AM$8*F545+$AN$8*G545</f>
        <v>7.2651312161930412E-12</v>
      </c>
      <c r="X545" s="16">
        <f>(B545-$B$2)^2/$B$2/$B$2</f>
        <v>1.0888540393675308E-2</v>
      </c>
      <c r="Y545" s="16">
        <f>(C545-$C$2)^2/$C$2/$C$2</f>
        <v>4.9192929520379257E-2</v>
      </c>
      <c r="Z545" s="16">
        <f>(D545-$D$2)^2/$D$2/$D$2</f>
        <v>1.1864840492340094E-2</v>
      </c>
      <c r="AA545" s="16">
        <f>(E545-$E$2)^2/$E$2/$E$2</f>
        <v>0.12487287949892256</v>
      </c>
      <c r="AB545" s="16">
        <f>(F545-$F$2)^2/$F$2/$F$2</f>
        <v>8.1621808563405191E-3</v>
      </c>
      <c r="AC545" s="16">
        <f>(G545-$G$2)^2/$G$2/$G$2</f>
        <v>3.2620411335270043E-2</v>
      </c>
      <c r="AD545" s="16">
        <f>(H545-$H$2)^2/$H$2/$H$2</f>
        <v>0.12487743963769314</v>
      </c>
      <c r="AE545" s="66">
        <f t="shared" si="27"/>
        <v>0.36247922173462094</v>
      </c>
      <c r="AF545" s="66"/>
      <c r="AG545" s="66"/>
    </row>
    <row r="546" spans="1:33" x14ac:dyDescent="0.25">
      <c r="A546">
        <v>545</v>
      </c>
      <c r="B546" s="49">
        <v>4.3679573749877301E-4</v>
      </c>
      <c r="C546" s="49">
        <v>4.3423852367848298E-9</v>
      </c>
      <c r="D546" s="49">
        <v>8.4893094357389298E-4</v>
      </c>
      <c r="E546" s="49">
        <v>7.42783227846187E-6</v>
      </c>
      <c r="F546" s="49">
        <v>1.10536772123202E-5</v>
      </c>
      <c r="G546" s="49">
        <v>2.5575199361975302E-6</v>
      </c>
      <c r="H546" s="49">
        <v>2.1869532074119601E-4</v>
      </c>
      <c r="I546" s="50"/>
      <c r="J546">
        <v>0.95604979790456501</v>
      </c>
      <c r="K546" s="49">
        <f t="shared" si="25"/>
        <v>4.1515365280519032E-9</v>
      </c>
      <c r="L546">
        <v>-8.3817911365542344</v>
      </c>
      <c r="M546">
        <v>1.83931514495125E-3</v>
      </c>
      <c r="N546">
        <v>0</v>
      </c>
      <c r="O546">
        <v>-3.428377029862828</v>
      </c>
      <c r="P546">
        <v>-3.4202959649886981</v>
      </c>
      <c r="Q546">
        <f>(LOG10(K546)-L546)^2/$AM$20/$AM$20</f>
        <v>6.146295902512281E-22</v>
      </c>
      <c r="R546" s="25">
        <f>(V546-M546)^2/$AM$18/$AM$18</f>
        <v>0.24034885114220705</v>
      </c>
      <c r="S546" s="16">
        <f t="shared" si="26"/>
        <v>6.2172802027896219E-19</v>
      </c>
      <c r="T546">
        <f>(LOG10(B546)-O546)^2/$AM$17/$AM$17</f>
        <v>1.1783917249112085E-3</v>
      </c>
      <c r="U546">
        <f>(LOG10(H546)-P546)^2/$AM$21/$AM$21</f>
        <v>1.438374988455291E-2</v>
      </c>
      <c r="V546">
        <f>SUM($AI$9*B546,$AJ$9*C546,$AK$9*D546,$AL$9*E546,$AM$9*F546,$AN$9*G546)</f>
        <v>8.7359147554949416E-4</v>
      </c>
      <c r="W546" s="16">
        <f>$AI$8*B546+$AJ$8*C546+$AK$8*D546+$AM$8*F546+$AN$8*G546</f>
        <v>-5.5194812250490663E-13</v>
      </c>
      <c r="X546" s="16">
        <f>(B546-$B$2)^2/$B$2/$B$2</f>
        <v>1.2776888490989879E-2</v>
      </c>
      <c r="Y546" s="16">
        <f>(C546-$C$2)^2/$C$2/$C$2</f>
        <v>4.6775817245103726E-2</v>
      </c>
      <c r="Z546" s="16">
        <f>(D546-$D$2)^2/$D$2/$D$2</f>
        <v>1.4077251027461289E-2</v>
      </c>
      <c r="AA546" s="16">
        <f>(E546-$E$2)^2/$E$2/$E$2</f>
        <v>9.5123901043920031E-2</v>
      </c>
      <c r="AB546" s="16">
        <f>(F546-$F$2)^2/$F$2/$F$2</f>
        <v>1.4839071586602368E-2</v>
      </c>
      <c r="AC546" s="16">
        <f>(G546-$G$2)^2/$G$2/$G$2</f>
        <v>7.5290219822574958E-2</v>
      </c>
      <c r="AD546" s="16">
        <f>(H546-$H$2)^2/$H$2/$H$2</f>
        <v>9.512609446260771E-2</v>
      </c>
      <c r="AE546" s="66">
        <f t="shared" si="27"/>
        <v>0.35400924367925996</v>
      </c>
      <c r="AF546" s="66"/>
      <c r="AG546" s="66"/>
    </row>
    <row r="547" spans="1:33" x14ac:dyDescent="0.25">
      <c r="A547">
        <v>546</v>
      </c>
      <c r="B547" s="49">
        <v>8.8324832527206395E-4</v>
      </c>
      <c r="C547" s="49">
        <v>1.77960031820508E-8</v>
      </c>
      <c r="D547" s="49">
        <v>1.7545238728269999E-3</v>
      </c>
      <c r="E547" s="49">
        <v>6.2328261257932704E-5</v>
      </c>
      <c r="F547" s="49">
        <v>5.6802941049069896E-6</v>
      </c>
      <c r="G547" s="49">
        <v>6.2998195922269395E-7</v>
      </c>
      <c r="H547" s="49">
        <v>1.8351877363666301E-3</v>
      </c>
      <c r="I547" s="50"/>
      <c r="J547">
        <v>0.951919089151958</v>
      </c>
      <c r="K547" s="49">
        <f t="shared" si="25"/>
        <v>1.6940355139603145E-8</v>
      </c>
      <c r="L547">
        <v>-7.7710774891757151</v>
      </c>
      <c r="M547">
        <v>1.0667917648382499E-3</v>
      </c>
      <c r="N547">
        <v>0</v>
      </c>
      <c r="O547">
        <v>-3.2016506733609056</v>
      </c>
      <c r="P547">
        <v>-3.5937513904897913</v>
      </c>
      <c r="Q547">
        <f>(LOG10(K547)-L547)^2/$AM$20/$AM$20</f>
        <v>4.4501905897684549E-21</v>
      </c>
      <c r="R547" s="25">
        <f>(V547-M547)^2/$AM$18/$AM$18</f>
        <v>0.12617290640482073</v>
      </c>
      <c r="S547" s="16">
        <f t="shared" si="26"/>
        <v>2.5737842894867343E-17</v>
      </c>
      <c r="T547">
        <f>(LOG10(B547)-O547)^2/$AM$17/$AM$17</f>
        <v>5.4562964602739442E-3</v>
      </c>
      <c r="U547">
        <f>(LOG10(H547)-P547)^2/$AM$21/$AM$21</f>
        <v>0.1837973610195931</v>
      </c>
      <c r="V547">
        <f>SUM($AI$9*B547,$AJ$9*C547,$AK$9*D547,$AL$9*E547,$AM$9*F547,$AN$9*G547)</f>
        <v>1.7664966469928545E-3</v>
      </c>
      <c r="W547" s="16">
        <f>$AI$8*B547+$AJ$8*C547+$AK$8*D547+$AM$8*F547+$AN$8*G547</f>
        <v>3.5512734361753951E-12</v>
      </c>
      <c r="X547" s="16">
        <f>(B547-$B$2)^2/$B$2/$B$2</f>
        <v>0.62970505073506955</v>
      </c>
      <c r="Y547" s="16">
        <f>(C547-$C$2)^2/$C$2/$C$2</f>
        <v>4.8923250744535656</v>
      </c>
      <c r="Z547" s="16">
        <f>(D547-$D$2)^2/$D$2/$D$2</f>
        <v>0.6749128163683723</v>
      </c>
      <c r="AA547" s="16">
        <f>(E547-$E$2)^2/$E$2/$E$2</f>
        <v>23.070317846594826</v>
      </c>
      <c r="AB547" s="16">
        <f>(F547-$F$2)^2/$F$2/$F$2</f>
        <v>0.17936770170594027</v>
      </c>
      <c r="AC547" s="16">
        <f>(G547-$G$2)^2/$G$2/$G$2</f>
        <v>0.47071303636927797</v>
      </c>
      <c r="AD547" s="16">
        <f>(H547-$H$2)^2/$H$2/$H$2</f>
        <v>23.072352663639457</v>
      </c>
      <c r="AE547" s="66">
        <f t="shared" si="27"/>
        <v>52.989694189866512</v>
      </c>
      <c r="AF547" s="66"/>
      <c r="AG547" s="66"/>
    </row>
    <row r="548" spans="1:33" x14ac:dyDescent="0.25">
      <c r="A548">
        <v>547</v>
      </c>
      <c r="B548" s="49">
        <v>3.57747900432943E-4</v>
      </c>
      <c r="C548" s="49">
        <v>2.8796474575099001E-9</v>
      </c>
      <c r="D548" s="49">
        <v>6.8484994574002304E-4</v>
      </c>
      <c r="E548" s="49">
        <v>3.9806769279686098E-6</v>
      </c>
      <c r="F548" s="49">
        <v>1.33994625740008E-5</v>
      </c>
      <c r="G548" s="49">
        <v>3.8498100446400498E-6</v>
      </c>
      <c r="H548" s="49">
        <v>1.1720096537567E-4</v>
      </c>
      <c r="I548" s="50"/>
      <c r="J548">
        <v>0.956829759436989</v>
      </c>
      <c r="K548" s="49">
        <f t="shared" si="25"/>
        <v>2.7553323840325345E-9</v>
      </c>
      <c r="L548">
        <v>-8.5598260034322511</v>
      </c>
      <c r="M548">
        <v>4.8557033380888998E-4</v>
      </c>
      <c r="N548">
        <v>0</v>
      </c>
      <c r="O548">
        <v>-3.2369318176275419</v>
      </c>
      <c r="P548">
        <v>-3.1738905025894275</v>
      </c>
      <c r="Q548">
        <f>(LOG10(K548)-L548)^2/$AM$20/$AM$20</f>
        <v>2.2288671732505053E-22</v>
      </c>
      <c r="R548" s="25">
        <f>(V548-M548)^2/$AM$18/$AM$18</f>
        <v>1.3624182581910633E-2</v>
      </c>
      <c r="S548" s="16">
        <f t="shared" si="26"/>
        <v>3.5883717721587539E-19</v>
      </c>
      <c r="T548">
        <f>(LOG10(B548)-O548)^2/$AM$17/$AM$17</f>
        <v>1.0971629065394955E-2</v>
      </c>
      <c r="U548">
        <f>(LOG10(H548)-P548)^2/$AM$21/$AM$21</f>
        <v>0.14332974770145424</v>
      </c>
      <c r="V548">
        <f>SUM($AI$9*B548,$AJ$9*C548,$AK$9*D548,$AL$9*E548,$AM$9*F548,$AN$9*G548)</f>
        <v>7.1549580128520715E-4</v>
      </c>
      <c r="W548" s="16">
        <f>$AI$8*B548+$AJ$8*C548+$AK$8*D548+$AM$8*F548+$AN$8*G548</f>
        <v>-4.1932113807412446E-13</v>
      </c>
      <c r="X548" s="16">
        <f>(B548-$B$2)^2/$B$2/$B$2</f>
        <v>7.4830054692618733E-2</v>
      </c>
      <c r="Y548" s="16">
        <f>(C548-$C$2)^2/$C$2/$C$2</f>
        <v>0.2306642375983724</v>
      </c>
      <c r="Z548" s="16">
        <f>(D548-$D$2)^2/$D$2/$D$2</f>
        <v>8.3518107687071366E-2</v>
      </c>
      <c r="AA548" s="16">
        <f>(E548-$E$2)^2/$E$2/$E$2</f>
        <v>0.3961112420218208</v>
      </c>
      <c r="AB548" s="16">
        <f>(F548-$F$2)^2/$F$2/$F$2</f>
        <v>0.12951708470575221</v>
      </c>
      <c r="AC548" s="16">
        <f>(G548-$G$2)^2/$G$2/$G$2</f>
        <v>0.84332614177194631</v>
      </c>
      <c r="AD548" s="16">
        <f>(H548-$H$2)^2/$H$2/$H$2</f>
        <v>0.39611701892373324</v>
      </c>
      <c r="AE548" s="66">
        <f t="shared" si="27"/>
        <v>2.1540838874013151</v>
      </c>
      <c r="AF548" s="66"/>
      <c r="AG548" s="66"/>
    </row>
    <row r="549" spans="1:33" x14ac:dyDescent="0.25">
      <c r="A549">
        <v>548</v>
      </c>
      <c r="B549" s="49">
        <v>4.0528135085929101E-4</v>
      </c>
      <c r="C549" s="49">
        <v>3.72552047382536E-9</v>
      </c>
      <c r="D549" s="49">
        <v>7.8382904434704101E-4</v>
      </c>
      <c r="E549" s="49">
        <v>5.8880552870040299E-6</v>
      </c>
      <c r="F549" s="49">
        <v>1.1879244705376101E-5</v>
      </c>
      <c r="G549" s="49">
        <v>2.9788940038928298E-6</v>
      </c>
      <c r="H549" s="49">
        <v>1.73359650638371E-4</v>
      </c>
      <c r="I549" s="50"/>
      <c r="J549">
        <v>0.95635939302385498</v>
      </c>
      <c r="K549" s="49">
        <f t="shared" si="25"/>
        <v>3.5629364990455657E-9</v>
      </c>
      <c r="L549">
        <v>-8.4481919179053335</v>
      </c>
      <c r="M549">
        <v>5.6038734365296402E-4</v>
      </c>
      <c r="N549">
        <v>0</v>
      </c>
      <c r="O549">
        <v>-3.4176847330618583</v>
      </c>
      <c r="P549">
        <v>-3.635587621452983</v>
      </c>
      <c r="Q549">
        <f>(LOG10(K549)-L549)^2/$AM$20/$AM$20</f>
        <v>5.9285058190694981E-22</v>
      </c>
      <c r="R549" s="25">
        <f>(V549-M549)^2/$AM$18/$AM$18</f>
        <v>1.6129665489265574E-2</v>
      </c>
      <c r="S549" s="16">
        <f t="shared" si="26"/>
        <v>5.574332887200387E-19</v>
      </c>
      <c r="T549">
        <f>(LOG10(B549)-O549)^2/$AM$17/$AM$17</f>
        <v>1.618156115697732E-4</v>
      </c>
      <c r="U549">
        <f>(LOG10(H549)-P549)^2/$AM$21/$AM$21</f>
        <v>3.9353261216695436E-3</v>
      </c>
      <c r="V549">
        <f>SUM($AI$9*B549,$AJ$9*C549,$AK$9*D549,$AL$9*E549,$AM$9*F549,$AN$9*G549)</f>
        <v>8.1056270224121214E-4</v>
      </c>
      <c r="W549" s="16">
        <f>$AI$8*B549+$AJ$8*C549+$AK$8*D549+$AM$8*F549+$AN$8*G549</f>
        <v>-5.2263018614773769E-13</v>
      </c>
      <c r="X549" s="16">
        <f>(B549-$B$2)^2/$B$2/$B$2</f>
        <v>3.1339113450501707E-2</v>
      </c>
      <c r="Y549" s="16">
        <f>(C549-$C$2)^2/$C$2/$C$2</f>
        <v>0.10732846088833516</v>
      </c>
      <c r="Z549" s="16">
        <f>(D549-$D$2)^2/$D$2/$D$2</f>
        <v>3.4683770682784582E-2</v>
      </c>
      <c r="AA549" s="16">
        <f>(E549-$E$2)^2/$E$2/$E$2</f>
        <v>0.20410936835894261</v>
      </c>
      <c r="AB549" s="16">
        <f>(F549-$F$2)^2/$F$2/$F$2</f>
        <v>4.2271743163930453E-2</v>
      </c>
      <c r="AC549" s="16">
        <f>(G549-$G$2)^2/$G$2/$G$2</f>
        <v>0.23460245992930762</v>
      </c>
      <c r="AD549" s="16">
        <f>(H549-$H$2)^2/$H$2/$H$2</f>
        <v>0.20411335043806422</v>
      </c>
      <c r="AE549" s="66">
        <f t="shared" si="27"/>
        <v>0.85844826691186638</v>
      </c>
      <c r="AF549" s="66"/>
      <c r="AG549" s="66"/>
    </row>
    <row r="550" spans="1:33" x14ac:dyDescent="0.25">
      <c r="A550">
        <v>549</v>
      </c>
      <c r="B550" s="49">
        <v>4.9309935595697103E-4</v>
      </c>
      <c r="C550" s="49">
        <v>5.5552595479643598E-9</v>
      </c>
      <c r="D550" s="49">
        <v>9.6452026016524098E-4</v>
      </c>
      <c r="E550" s="49">
        <v>1.07830523979318E-5</v>
      </c>
      <c r="F550" s="49">
        <v>9.8411880988164395E-6</v>
      </c>
      <c r="G550" s="49">
        <v>2.0016312768854099E-6</v>
      </c>
      <c r="H550" s="49">
        <v>3.1748365867050802E-4</v>
      </c>
      <c r="I550" s="50"/>
      <c r="J550">
        <v>0.95550200278152797</v>
      </c>
      <c r="K550" s="49">
        <f t="shared" si="25"/>
        <v>5.3080616240511515E-9</v>
      </c>
      <c r="L550">
        <v>-8.275064043857105</v>
      </c>
      <c r="M550">
        <v>1.8610198656138499E-3</v>
      </c>
      <c r="N550">
        <v>0</v>
      </c>
      <c r="O550">
        <v>-3.4933289760990478</v>
      </c>
      <c r="P550">
        <v>-3.4935340385617288</v>
      </c>
      <c r="Q550">
        <f>(LOG10(K550)-L550)^2/$AM$20/$AM$20</f>
        <v>2.1808622103774203E-22</v>
      </c>
      <c r="R550" s="25">
        <f>(V550-M550)^2/$AM$18/$AM$18</f>
        <v>0.19723085179048205</v>
      </c>
      <c r="S550" s="16">
        <f t="shared" si="26"/>
        <v>4.4368781803080595E-19</v>
      </c>
      <c r="T550">
        <f>(LOG10(B550)-O550)^2/$AM$17/$AM$17</f>
        <v>8.6735146059659148E-3</v>
      </c>
      <c r="U550">
        <f>(LOG10(H550)-P550)^2/$AM$21/$AM$21</f>
        <v>5.6277716616967296E-6</v>
      </c>
      <c r="V550">
        <f>SUM($AI$9*B550,$AJ$9*C550,$AK$9*D550,$AL$9*E550,$AM$9*F550,$AN$9*G550)</f>
        <v>9.8619871238021122E-4</v>
      </c>
      <c r="W550" s="16">
        <f>$AI$8*B550+$AJ$8*C550+$AK$8*D550+$AM$8*F550+$AN$8*G550</f>
        <v>-4.6626926859390477E-13</v>
      </c>
      <c r="X550" s="16">
        <f>(B550-$B$2)^2/$B$2/$B$2</f>
        <v>1.6801801973627307E-6</v>
      </c>
      <c r="Y550" s="16">
        <f>(C550-$C$2)^2/$C$2/$C$2</f>
        <v>6.8902598678503331E-6</v>
      </c>
      <c r="Z550" s="16">
        <f>(D550-$D$2)^2/$D$2/$D$2</f>
        <v>1.8392477209838103E-6</v>
      </c>
      <c r="AA550" s="16">
        <f>(E550-$E$2)^2/$E$2/$E$2</f>
        <v>1.5766290656555757E-5</v>
      </c>
      <c r="AB550" s="16">
        <f>(F550-$F$2)^2/$F$2/$F$2</f>
        <v>1.5311141486582633E-6</v>
      </c>
      <c r="AC550" s="16">
        <f>(G550-$G$2)^2/$G$2/$G$2</f>
        <v>6.7808222002373018E-6</v>
      </c>
      <c r="AD550" s="16">
        <f>(H550-$H$2)^2/$H$2/$H$2</f>
        <v>1.5766763635932413E-5</v>
      </c>
      <c r="AE550" s="66">
        <f t="shared" si="27"/>
        <v>5.0254678427580611E-5</v>
      </c>
      <c r="AF550" s="66"/>
      <c r="AG550" s="66"/>
    </row>
    <row r="551" spans="1:33" x14ac:dyDescent="0.25">
      <c r="A551">
        <v>550</v>
      </c>
      <c r="B551" s="49">
        <v>5.2337182252206902E-4</v>
      </c>
      <c r="C551" s="49">
        <v>6.2658608511085998E-9</v>
      </c>
      <c r="D551" s="49">
        <v>1.0263801207455001E-3</v>
      </c>
      <c r="E551" s="49">
        <v>1.2933908198531301E-5</v>
      </c>
      <c r="F551" s="49">
        <v>9.2969867700982399E-6</v>
      </c>
      <c r="G551" s="49">
        <v>1.7758078002486299E-6</v>
      </c>
      <c r="H551" s="49">
        <v>3.8081202509684502E-4</v>
      </c>
      <c r="I551" s="50"/>
      <c r="J551">
        <v>0.955210527272504</v>
      </c>
      <c r="K551" s="49">
        <f t="shared" si="25"/>
        <v>5.9852162474035865E-9</v>
      </c>
      <c r="L551">
        <v>-8.2229201537808532</v>
      </c>
      <c r="M551">
        <v>1.3964589290309901E-3</v>
      </c>
      <c r="N551">
        <v>0</v>
      </c>
      <c r="O551">
        <v>-3.401591057631121</v>
      </c>
      <c r="P551">
        <v>-3.4473229144555582</v>
      </c>
      <c r="Q551">
        <f>(LOG10(K551)-L551)^2/$AM$20/$AM$20</f>
        <v>1.1915278545429303E-22</v>
      </c>
      <c r="R551" s="25">
        <f>(V551-M551)^2/$AM$18/$AM$18</f>
        <v>3.1518500456454497E-2</v>
      </c>
      <c r="S551" s="16">
        <f t="shared" si="26"/>
        <v>1.5872558025082496E-16</v>
      </c>
      <c r="T551">
        <f>(LOG10(B551)-O551)^2/$AM$17/$AM$17</f>
        <v>3.6241239712946618E-3</v>
      </c>
      <c r="U551">
        <f>(LOG10(H551)-P551)^2/$AM$21/$AM$21</f>
        <v>1.9647023824928003E-4</v>
      </c>
      <c r="V551">
        <f>SUM($AI$9*B551,$AJ$9*C551,$AK$9*D551,$AL$9*E551,$AM$9*F551,$AN$9*G551)</f>
        <v>1.0467436362250942E-3</v>
      </c>
      <c r="W551" s="16">
        <f>$AI$8*B551+$AJ$8*C551+$AK$8*D551+$AM$8*F551+$AN$8*G551</f>
        <v>8.8190438440289101E-12</v>
      </c>
      <c r="X551" s="16">
        <f>(B551-$B$2)^2/$B$2/$B$2</f>
        <v>3.9398243659096869E-3</v>
      </c>
      <c r="Y551" s="16">
        <f>(C551-$C$2)^2/$C$2/$C$2</f>
        <v>1.7128461575439059E-2</v>
      </c>
      <c r="Z551" s="16">
        <f>(D551-$D$2)^2/$D$2/$D$2</f>
        <v>4.300544257688394E-3</v>
      </c>
      <c r="AA551" s="16">
        <f>(E551-$E$2)^2/$E$2/$E$2</f>
        <v>4.1709491576022731E-2</v>
      </c>
      <c r="AB551" s="16">
        <f>(F551-$F$2)^2/$F$2/$F$2</f>
        <v>3.1885551869253411E-3</v>
      </c>
      <c r="AC551" s="16">
        <f>(G551-$G$2)^2/$G$2/$G$2</f>
        <v>1.3254902331241949E-2</v>
      </c>
      <c r="AD551" s="16">
        <f>(H551-$H$2)^2/$H$2/$H$2</f>
        <v>4.1710901251638982E-2</v>
      </c>
      <c r="AE551" s="66">
        <f t="shared" si="27"/>
        <v>0.12523268054486614</v>
      </c>
      <c r="AF551" s="66"/>
      <c r="AG551" s="66"/>
    </row>
    <row r="552" spans="1:33" x14ac:dyDescent="0.25">
      <c r="A552">
        <v>551</v>
      </c>
      <c r="B552" s="49">
        <v>3.31731414530311E-4</v>
      </c>
      <c r="C552" s="49">
        <v>2.4598529189720301E-9</v>
      </c>
      <c r="D552" s="49">
        <v>6.3012913516843102E-4</v>
      </c>
      <c r="E552" s="49">
        <v>3.1304942314258402E-6</v>
      </c>
      <c r="F552" s="49">
        <v>1.4415987963835299E-5</v>
      </c>
      <c r="G552" s="49">
        <v>4.5041709283342201E-6</v>
      </c>
      <c r="H552" s="49">
        <v>9.2169268375310193E-5</v>
      </c>
      <c r="I552" s="50"/>
      <c r="J552">
        <v>0.95708851556371999</v>
      </c>
      <c r="K552" s="49">
        <f t="shared" si="25"/>
        <v>2.3542969787240237E-9</v>
      </c>
      <c r="L552">
        <v>-8.628138754598405</v>
      </c>
      <c r="M552">
        <v>1.7884492460897999E-3</v>
      </c>
      <c r="N552">
        <v>0</v>
      </c>
      <c r="O552">
        <v>-3.4024352345650528</v>
      </c>
      <c r="P552">
        <v>-3.6868464661939511</v>
      </c>
      <c r="Q552">
        <f>(LOG10(K552)-L552)^2/$AM$20/$AM$20</f>
        <v>3.1180807229439739E-21</v>
      </c>
      <c r="R552" s="25">
        <f>(V552-M552)^2/$AM$18/$AM$18</f>
        <v>0.32616012270617462</v>
      </c>
      <c r="S552" s="16">
        <f t="shared" si="26"/>
        <v>9.6856673320979604E-17</v>
      </c>
      <c r="T552">
        <f>(LOG10(B552)-O552)^2/$AM$17/$AM$17</f>
        <v>1.473721649417704E-3</v>
      </c>
      <c r="U552">
        <f>(LOG10(H552)-P552)^2/$AM$21/$AM$21</f>
        <v>3.0374806981002977E-2</v>
      </c>
      <c r="V552">
        <f>SUM($AI$9*B552,$AJ$9*C552,$AK$9*D552,$AL$9*E552,$AM$9*F552,$AN$9*G552)</f>
        <v>6.6346282217151682E-4</v>
      </c>
      <c r="W552" s="16">
        <f>$AI$8*B552+$AJ$8*C552+$AK$8*D552+$AM$8*F552+$AN$8*G552</f>
        <v>6.8891051615779537E-12</v>
      </c>
      <c r="X552" s="16">
        <f>(B552-$B$2)^2/$B$2/$B$2</f>
        <v>0.1065241393923126</v>
      </c>
      <c r="Y552" s="16">
        <f>(C552-$C$2)^2/$C$2/$C$2</f>
        <v>0.30918111560894135</v>
      </c>
      <c r="Z552" s="16">
        <f>(D552-$D$2)^2/$D$2/$D$2</f>
        <v>0.11958154434201777</v>
      </c>
      <c r="AA552" s="16">
        <f>(E552-$E$2)^2/$E$2/$E$2</f>
        <v>0.50201631997695428</v>
      </c>
      <c r="AB552" s="16">
        <f>(F552-$F$2)^2/$F$2/$F$2</f>
        <v>0.21441526789057402</v>
      </c>
      <c r="AC552" s="16">
        <f>(G552-$G$2)^2/$G$2/$G$2</f>
        <v>1.5485075169657052</v>
      </c>
      <c r="AD552" s="16">
        <f>(H552-$H$2)^2/$H$2/$H$2</f>
        <v>0.50202240925980557</v>
      </c>
      <c r="AE552" s="66">
        <f t="shared" si="27"/>
        <v>3.3022483134363112</v>
      </c>
      <c r="AF552" s="66"/>
      <c r="AG552" s="66"/>
    </row>
    <row r="553" spans="1:33" x14ac:dyDescent="0.25">
      <c r="A553">
        <v>552</v>
      </c>
      <c r="B553" s="49">
        <v>4.1830170386663402E-4</v>
      </c>
      <c r="C553" s="49">
        <v>3.9749730930991603E-9</v>
      </c>
      <c r="D553" s="49">
        <v>8.1076844686387903E-4</v>
      </c>
      <c r="E553" s="49">
        <v>6.4963519833112602E-6</v>
      </c>
      <c r="F553" s="49">
        <v>1.15230863782899E-5</v>
      </c>
      <c r="G553" s="49">
        <v>2.7927636256589102E-6</v>
      </c>
      <c r="H553" s="49">
        <v>1.9126971501343899E-4</v>
      </c>
      <c r="I553" s="50"/>
      <c r="J553">
        <v>0.95623124107364199</v>
      </c>
      <c r="K553" s="49">
        <f t="shared" si="25"/>
        <v>3.8009934540485437E-9</v>
      </c>
      <c r="L553">
        <v>-8.4201028783082794</v>
      </c>
      <c r="M553">
        <v>1.6571733034332699E-3</v>
      </c>
      <c r="N553">
        <v>0</v>
      </c>
      <c r="O553">
        <v>-3.0871682427992519</v>
      </c>
      <c r="P553">
        <v>-3.3742202803301136</v>
      </c>
      <c r="Q553">
        <f>(LOG10(K553)-L553)^2/$AM$20/$AM$20</f>
        <v>6.6247667918021207E-23</v>
      </c>
      <c r="R553" s="25">
        <f>(V553-M553)^2/$AM$18/$AM$18</f>
        <v>0.17352715962648183</v>
      </c>
      <c r="S553" s="16">
        <f t="shared" si="26"/>
        <v>5.9456570936337021E-19</v>
      </c>
      <c r="T553">
        <f>(LOG10(B553)-O553)^2/$AM$17/$AM$17</f>
        <v>2.1220058246895455E-2</v>
      </c>
      <c r="U553">
        <f>(LOG10(H553)-P553)^2/$AM$21/$AM$21</f>
        <v>2.9606967984995253E-2</v>
      </c>
      <c r="V553">
        <f>SUM($AI$9*B553,$AJ$9*C553,$AK$9*D553,$AL$9*E553,$AM$9*F553,$AN$9*G553)</f>
        <v>8.3660340827302465E-4</v>
      </c>
      <c r="W553" s="16">
        <f>$AI$8*B553+$AJ$8*C553+$AK$8*D553+$AM$8*F553+$AN$8*G553</f>
        <v>-5.3975660958255193E-13</v>
      </c>
      <c r="X553" s="16">
        <f>(B553-$B$2)^2/$B$2/$B$2</f>
        <v>2.2677109907922894E-2</v>
      </c>
      <c r="Y553" s="16">
        <f>(C553-$C$2)^2/$C$2/$C$2</f>
        <v>7.9856256688516911E-2</v>
      </c>
      <c r="Z553" s="16">
        <f>(D553-$D$2)^2/$D$2/$D$2</f>
        <v>2.5048617322068086E-2</v>
      </c>
      <c r="AA553" s="16">
        <f>(E553-$E$2)^2/$E$2/$E$2</f>
        <v>0.15614222760223193</v>
      </c>
      <c r="AB553" s="16">
        <f>(F553-$F$2)^2/$F$2/$F$2</f>
        <v>2.871504147828631E-2</v>
      </c>
      <c r="AC553" s="16">
        <f>(G553-$G$2)^2/$G$2/$G$2</f>
        <v>0.15335884780796846</v>
      </c>
      <c r="AD553" s="16">
        <f>(H553-$H$2)^2/$H$2/$H$2</f>
        <v>0.15614549879747103</v>
      </c>
      <c r="AE553" s="66">
        <f t="shared" si="27"/>
        <v>0.62194359960446555</v>
      </c>
      <c r="AF553" s="66"/>
      <c r="AG553" s="66"/>
    </row>
    <row r="554" spans="1:33" x14ac:dyDescent="0.25">
      <c r="A554">
        <v>553</v>
      </c>
      <c r="B554" s="49">
        <v>6.2147633223530799E-4</v>
      </c>
      <c r="C554" s="49">
        <v>8.8478716326059407E-9</v>
      </c>
      <c r="D554" s="49">
        <v>1.22590708223394E-3</v>
      </c>
      <c r="E554" s="49">
        <v>2.1768396892112799E-5</v>
      </c>
      <c r="F554" s="49">
        <v>7.89708995145806E-6</v>
      </c>
      <c r="G554" s="49">
        <v>1.2602553122804E-6</v>
      </c>
      <c r="H554" s="49">
        <v>6.40931020862883E-4</v>
      </c>
      <c r="I554" s="50"/>
      <c r="J554">
        <v>0.95428145048507296</v>
      </c>
      <c r="K554" s="49">
        <f t="shared" si="25"/>
        <v>8.443359775268928E-9</v>
      </c>
      <c r="L554">
        <v>-8.0734847048838994</v>
      </c>
      <c r="M554">
        <v>1.61697094901618E-3</v>
      </c>
      <c r="N554">
        <v>0</v>
      </c>
      <c r="O554">
        <v>-3.2691113681240331</v>
      </c>
      <c r="P554">
        <v>-3.4764939239174359</v>
      </c>
      <c r="Q554">
        <f>(LOG10(K554)-L554)^2/$AM$20/$AM$20</f>
        <v>2.2559995707690389E-22</v>
      </c>
      <c r="R554" s="25">
        <f>(V554-M554)^2/$AM$18/$AM$18</f>
        <v>3.6051385088116485E-2</v>
      </c>
      <c r="S554" s="16">
        <f t="shared" si="26"/>
        <v>5.3225110005357558E-17</v>
      </c>
      <c r="T554">
        <f>(LOG10(B554)-O554)^2/$AM$17/$AM$17</f>
        <v>9.7768663965898828E-4</v>
      </c>
      <c r="U554">
        <f>(LOG10(H554)-P554)^2/$AM$21/$AM$21</f>
        <v>2.006546131475655E-2</v>
      </c>
      <c r="V554">
        <f>SUM($AI$9*B554,$AJ$9*C554,$AK$9*D554,$AL$9*E554,$AM$9*F554,$AN$9*G554)</f>
        <v>1.2429526695775038E-3</v>
      </c>
      <c r="W554" s="16">
        <f>$AI$8*B554+$AJ$8*C554+$AK$8*D554+$AM$8*F554+$AN$8*G554</f>
        <v>-5.1068878881981738E-12</v>
      </c>
      <c r="X554" s="16">
        <f>(B554-$B$2)^2/$B$2/$B$2</f>
        <v>6.86339195031824E-2</v>
      </c>
      <c r="Y554" s="16">
        <f>(C554-$C$2)^2/$C$2/$C$2</f>
        <v>0.35626870272625139</v>
      </c>
      <c r="Z554" s="16">
        <f>(D554-$D$2)^2/$D$2/$D$2</f>
        <v>7.4379262341707428E-2</v>
      </c>
      <c r="AA554" s="16">
        <f>(E554-$E$2)^2/$E$2/$E$2</f>
        <v>1.0542690301106736</v>
      </c>
      <c r="AB554" s="16">
        <f>(F554-$F$2)^2/$F$2/$F$2</f>
        <v>3.9418146890957496E-2</v>
      </c>
      <c r="AC554" s="16">
        <f>(G554-$G$2)^2/$G$2/$G$2</f>
        <v>0.13840289620170776</v>
      </c>
      <c r="AD554" s="16">
        <f>(H554-$H$2)^2/$H$2/$H$2</f>
        <v>1.0543189573514524</v>
      </c>
      <c r="AE554" s="66">
        <f t="shared" si="27"/>
        <v>2.7856909151259321</v>
      </c>
      <c r="AF554" s="66"/>
      <c r="AG554" s="66"/>
    </row>
    <row r="555" spans="1:33" x14ac:dyDescent="0.25">
      <c r="A555">
        <v>554</v>
      </c>
      <c r="B555" s="49">
        <v>5.5269186236853402E-4</v>
      </c>
      <c r="C555" s="49">
        <v>6.9929308028216301E-9</v>
      </c>
      <c r="D555" s="49">
        <v>1.08614522545195E-3</v>
      </c>
      <c r="E555" s="49">
        <v>1.5265588160208098E-5</v>
      </c>
      <c r="F555" s="49">
        <v>8.8266480289213394E-6</v>
      </c>
      <c r="G555" s="49">
        <v>1.5921897520886101E-6</v>
      </c>
      <c r="H555" s="49">
        <v>4.4946471597288802E-4</v>
      </c>
      <c r="I555" s="50"/>
      <c r="J555">
        <v>0.95493034892078899</v>
      </c>
      <c r="K555" s="49">
        <f t="shared" si="25"/>
        <v>6.6777618515173922E-9</v>
      </c>
      <c r="L555">
        <v>-8.175369073173087</v>
      </c>
      <c r="M555">
        <v>7.2389381840313896E-4</v>
      </c>
      <c r="N555">
        <v>0</v>
      </c>
      <c r="O555">
        <v>-3.3424857711736005</v>
      </c>
      <c r="P555">
        <v>-3.626298142609695</v>
      </c>
      <c r="Q555">
        <f>(LOG10(K555)-L555)^2/$AM$20/$AM$20</f>
        <v>4.3032578212149862E-22</v>
      </c>
      <c r="R555" s="25">
        <f>(V555-M555)^2/$AM$18/$AM$18</f>
        <v>3.7506141478794303E-2</v>
      </c>
      <c r="S555" s="16">
        <f t="shared" si="26"/>
        <v>8.3748370186925327E-17</v>
      </c>
      <c r="T555">
        <f>(LOG10(B555)-O555)^2/$AM$17/$AM$17</f>
        <v>1.8049260026571227E-3</v>
      </c>
      <c r="U555">
        <f>(LOG10(H555)-P555)^2/$AM$21/$AM$21</f>
        <v>1.9459377700744112E-2</v>
      </c>
      <c r="V555">
        <f>SUM($AI$9*B555,$AJ$9*C555,$AK$9*D555,$AL$9*E555,$AM$9*F555,$AN$9*G555)</f>
        <v>1.1053837183310784E-3</v>
      </c>
      <c r="W555" s="16">
        <f>$AI$8*B555+$AJ$8*C555+$AK$8*D555+$AM$8*F555+$AN$8*G555</f>
        <v>6.4059894935593993E-12</v>
      </c>
      <c r="X555" s="16">
        <f>(B555-$B$2)^2/$B$2/$B$2</f>
        <v>1.495871077184688E-2</v>
      </c>
      <c r="Y555" s="16">
        <f>(C555-$C$2)^2/$C$2/$C$2</f>
        <v>6.8695814048705867E-2</v>
      </c>
      <c r="Z555" s="16">
        <f>(D555-$D$2)^2/$D$2/$D$2</f>
        <v>1.628842774321751E-2</v>
      </c>
      <c r="AA555" s="16">
        <f>(E555-$E$2)^2/$E$2/$E$2</f>
        <v>0.17751326765453485</v>
      </c>
      <c r="AB555" s="16">
        <f>(F555-$F$2)^2/$F$2/$F$2</f>
        <v>1.0857856108591116E-2</v>
      </c>
      <c r="AC555" s="16">
        <f>(G555-$G$2)^2/$G$2/$G$2</f>
        <v>4.269399926673182E-2</v>
      </c>
      <c r="AD555" s="16">
        <f>(H555-$H$2)^2/$H$2/$H$2</f>
        <v>0.17751996213125959</v>
      </c>
      <c r="AE555" s="66">
        <f t="shared" si="27"/>
        <v>0.50852803772488764</v>
      </c>
      <c r="AF555" s="66"/>
      <c r="AG555" s="66"/>
    </row>
    <row r="556" spans="1:33" x14ac:dyDescent="0.25">
      <c r="A556">
        <v>555</v>
      </c>
      <c r="B556" s="49">
        <v>4.3536816077301301E-4</v>
      </c>
      <c r="C556" s="49">
        <v>4.31347754093231E-9</v>
      </c>
      <c r="D556" s="49">
        <v>8.4598907335393697E-4</v>
      </c>
      <c r="E556" s="49">
        <v>7.35304667236224E-6</v>
      </c>
      <c r="F556" s="49">
        <v>1.10884921521826E-5</v>
      </c>
      <c r="G556" s="49">
        <v>2.5745779168429899E-6</v>
      </c>
      <c r="H556" s="49">
        <v>2.1649340328535E-4</v>
      </c>
      <c r="I556" s="50"/>
      <c r="J556">
        <v>0.95606377845202395</v>
      </c>
      <c r="K556" s="49">
        <f t="shared" si="25"/>
        <v>4.123959636051689E-9</v>
      </c>
      <c r="L556">
        <v>-8.3846855941221552</v>
      </c>
      <c r="M556">
        <v>1.3925272377005801E-3</v>
      </c>
      <c r="N556">
        <v>0</v>
      </c>
      <c r="O556">
        <v>-3.0116787884968956</v>
      </c>
      <c r="P556">
        <v>-3.6654414105607573</v>
      </c>
      <c r="Q556">
        <f>(LOG10(K556)-L556)^2/$AM$20/$AM$20</f>
        <v>1.4612236208198898E-22</v>
      </c>
      <c r="R556" s="25">
        <f>(V556-M556)^2/$AM$18/$AM$18</f>
        <v>7.0166421226813935E-2</v>
      </c>
      <c r="S556" s="16">
        <f t="shared" si="26"/>
        <v>6.208948605389241E-19</v>
      </c>
      <c r="T556">
        <f>(LOG10(B556)-O556)^2/$AM$17/$AM$17</f>
        <v>3.0531367287805707E-2</v>
      </c>
      <c r="U556">
        <f>(LOG10(H556)-P556)^2/$AM$21/$AM$21</f>
        <v>1.9628363376770699E-7</v>
      </c>
      <c r="V556">
        <f>SUM($AI$9*B556,$AJ$9*C556,$AK$9*D556,$AL$9*E556,$AM$9*F556,$AN$9*G556)</f>
        <v>8.7073632209760411E-4</v>
      </c>
      <c r="W556" s="16">
        <f>$AI$8*B556+$AJ$8*C556+$AK$8*D556+$AM$8*F556+$AN$8*G556</f>
        <v>-5.5157817366541326E-13</v>
      </c>
      <c r="X556" s="16">
        <f>(B556-$B$2)^2/$B$2/$B$2</f>
        <v>1.3440637130867416E-2</v>
      </c>
      <c r="Y556" s="16">
        <f>(C556-$C$2)^2/$C$2/$C$2</f>
        <v>4.9059812935568201E-2</v>
      </c>
      <c r="Z556" s="16">
        <f>(D556-$D$2)^2/$D$2/$D$2</f>
        <v>1.4811331709903876E-2</v>
      </c>
      <c r="AA556" s="16">
        <f>(E556-$E$2)^2/$E$2/$E$2</f>
        <v>9.9467473483359214E-2</v>
      </c>
      <c r="AB556" s="16">
        <f>(F556-$F$2)^2/$F$2/$F$2</f>
        <v>1.5712378578806557E-2</v>
      </c>
      <c r="AC556" s="16">
        <f>(G556-$G$2)^2/$G$2/$G$2</f>
        <v>8.0027024606250413E-2</v>
      </c>
      <c r="AD556" s="16">
        <f>(H556-$H$2)^2/$H$2/$H$2</f>
        <v>9.9469750619022995E-2</v>
      </c>
      <c r="AE556" s="66">
        <f t="shared" si="27"/>
        <v>0.37198840906377861</v>
      </c>
      <c r="AF556" s="66"/>
      <c r="AG556" s="66"/>
    </row>
    <row r="557" spans="1:33" x14ac:dyDescent="0.25">
      <c r="A557">
        <v>556</v>
      </c>
      <c r="B557" s="49">
        <v>3.3974067267218401E-4</v>
      </c>
      <c r="C557" s="49">
        <v>2.5858292426767299E-9</v>
      </c>
      <c r="D557" s="49">
        <v>6.4702549664022305E-4</v>
      </c>
      <c r="E557" s="49">
        <v>3.3784524256217599E-6</v>
      </c>
      <c r="F557" s="49">
        <v>1.4086458245010101E-5</v>
      </c>
      <c r="G557" s="49">
        <v>4.2855108173521104E-6</v>
      </c>
      <c r="H557" s="49">
        <v>9.9469825226822402E-5</v>
      </c>
      <c r="I557" s="50"/>
      <c r="J557">
        <v>0.957008784594641</v>
      </c>
      <c r="K557" s="49">
        <f t="shared" si="25"/>
        <v>2.4746613007033382E-9</v>
      </c>
      <c r="L557">
        <v>-8.6064842332158911</v>
      </c>
      <c r="M557">
        <v>1.3584331042808401E-3</v>
      </c>
      <c r="N557">
        <v>0</v>
      </c>
      <c r="O557">
        <v>-3.3266854008357716</v>
      </c>
      <c r="P557">
        <v>-3.52152740226623</v>
      </c>
      <c r="Q557">
        <f>(LOG10(K557)-L557)^2/$AM$20/$AM$20</f>
        <v>1.8940550334356493E-27</v>
      </c>
      <c r="R557" s="25">
        <f>(V557-M557)^2/$AM$18/$AM$18</f>
        <v>0.11879937164872699</v>
      </c>
      <c r="S557" s="16">
        <f t="shared" si="26"/>
        <v>1.0656183183904556E-16</v>
      </c>
      <c r="T557">
        <f>(LOG10(B557)-O557)^2/$AM$17/$AM$17</f>
        <v>5.0528680118154664E-3</v>
      </c>
      <c r="U557">
        <f>(LOG10(H557)-P557)^2/$AM$21/$AM$21</f>
        <v>5.778765087325044E-2</v>
      </c>
      <c r="V557">
        <f>SUM($AI$9*B557,$AJ$9*C557,$AK$9*D557,$AL$9*E557,$AM$9*F557,$AN$9*G557)</f>
        <v>6.7948133811835266E-4</v>
      </c>
      <c r="W557" s="16">
        <f>$AI$8*B557+$AJ$8*C557+$AK$8*D557+$AM$8*F557+$AN$8*G557</f>
        <v>7.2260153335799342E-12</v>
      </c>
      <c r="X557" s="16">
        <f>(B557-$B$2)^2/$B$2/$B$2</f>
        <v>9.6172317792353093E-2</v>
      </c>
      <c r="Y557" s="16">
        <f>(C557-$C$2)^2/$C$2/$C$2</f>
        <v>0.2844132611330501</v>
      </c>
      <c r="Z557" s="16">
        <f>(D557-$D$2)^2/$D$2/$D$2</f>
        <v>0.10775725110359949</v>
      </c>
      <c r="AA557" s="16">
        <f>(E557-$E$2)^2/$E$2/$E$2</f>
        <v>0.4698343231869318</v>
      </c>
      <c r="AB557" s="16">
        <f>(F557-$F$2)^2/$F$2/$F$2</f>
        <v>0.18456187071529861</v>
      </c>
      <c r="AC557" s="16">
        <f>(G557-$G$2)^2/$G$2/$G$2</f>
        <v>1.289210207207236</v>
      </c>
      <c r="AD557" s="16">
        <f>(H557-$H$2)^2/$H$2/$H$2</f>
        <v>0.46984036802142382</v>
      </c>
      <c r="AE557" s="66">
        <f t="shared" si="27"/>
        <v>2.9017895991598932</v>
      </c>
      <c r="AF557" s="66"/>
      <c r="AG557" s="66"/>
    </row>
    <row r="558" spans="1:33" x14ac:dyDescent="0.25">
      <c r="A558">
        <v>557</v>
      </c>
      <c r="B558" s="49">
        <v>4.7634820490742298E-4</v>
      </c>
      <c r="C558" s="49">
        <v>5.1796029758189604E-9</v>
      </c>
      <c r="D558" s="49">
        <v>9.30211575970027E-4</v>
      </c>
      <c r="E558" s="49">
        <v>9.6998015575497806E-6</v>
      </c>
      <c r="F558" s="49">
        <v>1.0172002240255401E-5</v>
      </c>
      <c r="G558" s="49">
        <v>2.1460094821983401E-6</v>
      </c>
      <c r="H558" s="49">
        <v>2.8558923756976301E-4</v>
      </c>
      <c r="I558" s="50"/>
      <c r="J558">
        <v>0.95566422564868403</v>
      </c>
      <c r="K558" s="49">
        <f t="shared" si="25"/>
        <v>4.9499612670536466E-9</v>
      </c>
      <c r="L558">
        <v>-8.3053981993707158</v>
      </c>
      <c r="M558">
        <v>9.4867063454821203E-4</v>
      </c>
      <c r="N558">
        <v>0</v>
      </c>
      <c r="O558">
        <v>-3.3783603736609464</v>
      </c>
      <c r="P558">
        <v>-3.4971254826320508</v>
      </c>
      <c r="Q558">
        <f>(LOG10(K558)-L558)^2/$AM$20/$AM$20</f>
        <v>1.2875472150655266E-23</v>
      </c>
      <c r="R558" s="25">
        <f>(V558-M558)^2/$AM$18/$AM$18</f>
        <v>4.1767209875117665E-6</v>
      </c>
      <c r="S558" s="16">
        <f t="shared" si="26"/>
        <v>5.4109556371338113E-19</v>
      </c>
      <c r="T558">
        <f>(LOG10(B558)-O558)^2/$AM$17/$AM$17</f>
        <v>7.9199767780616223E-4</v>
      </c>
      <c r="U558">
        <f>(LOG10(H558)-P558)^2/$AM$21/$AM$21</f>
        <v>5.5537238907206509E-4</v>
      </c>
      <c r="V558">
        <f>SUM($AI$9*B558,$AJ$9*C558,$AK$9*D558,$AL$9*E558,$AM$9*F558,$AN$9*G558)</f>
        <v>9.5269641032976035E-4</v>
      </c>
      <c r="W558" s="16">
        <f>$AI$8*B558+$AJ$8*C558+$AK$8*D558+$AM$8*F558+$AN$8*G558</f>
        <v>-5.1491438727186171E-13</v>
      </c>
      <c r="X558" s="16">
        <f>(B558-$B$2)^2/$B$2/$B$2</f>
        <v>1.0705306082328849E-3</v>
      </c>
      <c r="Y558" s="16">
        <f>(C558-$C$2)^2/$C$2/$C$2</f>
        <v>4.2476969410126901E-3</v>
      </c>
      <c r="Z558" s="16">
        <f>(D558-$D$2)^2/$D$2/$D$2</f>
        <v>1.1739378312644413E-3</v>
      </c>
      <c r="AA558" s="16">
        <f>(E558-$E$2)^2/$E$2/$E$2</f>
        <v>9.3870628370749248E-3</v>
      </c>
      <c r="AB558" s="16">
        <f>(F558-$F$2)^2/$F$2/$F$2</f>
        <v>1.0456354993126861E-3</v>
      </c>
      <c r="AC558" s="16">
        <f>(G558-$G$2)^2/$G$2/$G$2</f>
        <v>4.8078195298913709E-3</v>
      </c>
      <c r="AD558" s="16">
        <f>(H558-$H$2)^2/$H$2/$H$2</f>
        <v>9.38732374082785E-3</v>
      </c>
      <c r="AE558" s="66">
        <f t="shared" si="27"/>
        <v>3.1120006987616848E-2</v>
      </c>
      <c r="AF558" s="66"/>
      <c r="AG558" s="66"/>
    </row>
    <row r="559" spans="1:33" x14ac:dyDescent="0.25">
      <c r="A559">
        <v>558</v>
      </c>
      <c r="B559" s="49">
        <v>3.9923000898506598E-4</v>
      </c>
      <c r="C559" s="49">
        <v>3.6121801253577001E-9</v>
      </c>
      <c r="D559" s="49">
        <v>7.71286330986615E-4</v>
      </c>
      <c r="E559" s="49">
        <v>5.6183244950449797E-6</v>
      </c>
      <c r="F559" s="49">
        <v>1.2052676104777899E-5</v>
      </c>
      <c r="G559" s="49">
        <v>3.0719474667354501E-6</v>
      </c>
      <c r="H559" s="49">
        <v>1.6541798330283001E-4</v>
      </c>
      <c r="I559" s="50"/>
      <c r="J559">
        <v>0.95641906249122499</v>
      </c>
      <c r="K559" s="49">
        <f t="shared" si="25"/>
        <v>3.4547579290440471E-9</v>
      </c>
      <c r="L559">
        <v>-8.4615823777012018</v>
      </c>
      <c r="M559">
        <v>1.0778879920599299E-3</v>
      </c>
      <c r="N559">
        <v>0</v>
      </c>
      <c r="O559">
        <v>-3.2599259961232625</v>
      </c>
      <c r="P559">
        <v>-3.7135422932772428</v>
      </c>
      <c r="Q559">
        <f>(LOG10(K559)-L559)^2/$AM$20/$AM$20</f>
        <v>4.5275713110274039E-22</v>
      </c>
      <c r="R559" s="25">
        <f>(V559-M559)^2/$AM$18/$AM$18</f>
        <v>2.0122227801543265E-2</v>
      </c>
      <c r="S559" s="16">
        <f t="shared" si="26"/>
        <v>5.3634480226521786E-19</v>
      </c>
      <c r="T559">
        <f>(LOG10(B559)-O559)^2/$AM$17/$AM$17</f>
        <v>4.8198879252749089E-3</v>
      </c>
      <c r="U559">
        <f>(LOG10(H559)-P559)^2/$AM$21/$AM$21</f>
        <v>1.1517533942108137E-3</v>
      </c>
      <c r="V559">
        <f>SUM($AI$9*B559,$AJ$9*C559,$AK$9*D559,$AL$9*E559,$AM$9*F559,$AN$9*G559)</f>
        <v>7.9846001848278092E-4</v>
      </c>
      <c r="W559" s="16">
        <f>$AI$8*B559+$AJ$8*C559+$AK$8*D559+$AM$8*F559+$AN$8*G559</f>
        <v>-5.1264895699684862E-13</v>
      </c>
      <c r="X559" s="16">
        <f>(B559-$B$2)^2/$B$2/$B$2</f>
        <v>3.5840747742381517E-2</v>
      </c>
      <c r="Y559" s="16">
        <f>(C559-$C$2)^2/$C$2/$C$2</f>
        <v>0.1211500319808292</v>
      </c>
      <c r="Z559" s="16">
        <f>(D559-$D$2)^2/$D$2/$D$2</f>
        <v>3.9703561078579086E-2</v>
      </c>
      <c r="AA559" s="16">
        <f>(E559-$E$2)^2/$E$2/$E$2</f>
        <v>0.22743198705401382</v>
      </c>
      <c r="AB559" s="16">
        <f>(F559-$F$2)^2/$F$2/$F$2</f>
        <v>4.9819195210632557E-2</v>
      </c>
      <c r="AC559" s="16">
        <f>(G559-$G$2)^2/$G$2/$G$2</f>
        <v>0.28166959598901159</v>
      </c>
      <c r="AD559" s="16">
        <f>(H559-$H$2)^2/$H$2/$H$2</f>
        <v>0.22743627479271003</v>
      </c>
      <c r="AE559" s="66">
        <f t="shared" si="27"/>
        <v>0.98305139384815776</v>
      </c>
      <c r="AF559" s="66"/>
      <c r="AG559" s="66"/>
    </row>
    <row r="560" spans="1:33" x14ac:dyDescent="0.25">
      <c r="A560">
        <v>559</v>
      </c>
      <c r="B560" s="49">
        <v>4.9914059371977996E-4</v>
      </c>
      <c r="C560" s="49">
        <v>5.6938094780635598E-9</v>
      </c>
      <c r="D560" s="49">
        <v>9.7687905361051311E-4</v>
      </c>
      <c r="E560" s="49">
        <v>1.11921279251087E-5</v>
      </c>
      <c r="F560" s="49">
        <v>9.7273219858004305E-6</v>
      </c>
      <c r="G560" s="49">
        <v>1.9531841099403299E-6</v>
      </c>
      <c r="H560" s="49">
        <v>3.2952818730998002E-4</v>
      </c>
      <c r="I560" s="50"/>
      <c r="J560">
        <v>0.95544365982189206</v>
      </c>
      <c r="K560" s="49">
        <f t="shared" si="25"/>
        <v>5.4401141660496244E-9</v>
      </c>
      <c r="L560">
        <v>-8.2643919860857036</v>
      </c>
      <c r="M560">
        <v>6.4131144399179405E-4</v>
      </c>
      <c r="N560">
        <v>0</v>
      </c>
      <c r="O560">
        <v>-3.2381197008961222</v>
      </c>
      <c r="P560">
        <v>-3.1503882178865124</v>
      </c>
      <c r="Q560">
        <f>(LOG10(K560)-L560)^2/$AM$20/$AM$20</f>
        <v>2.4577576892552786E-22</v>
      </c>
      <c r="R560" s="25">
        <f>(V560-M560)^2/$AM$18/$AM$18</f>
        <v>3.2839694938507739E-2</v>
      </c>
      <c r="S560" s="16">
        <f t="shared" si="26"/>
        <v>4.0053749730473692E-19</v>
      </c>
      <c r="T560">
        <f>(LOG10(B560)-O560)^2/$AM$17/$AM$17</f>
        <v>1.0130663931009574E-3</v>
      </c>
      <c r="U560">
        <f>(LOG10(H560)-P560)^2/$AM$21/$AM$21</f>
        <v>2.7509409025973309E-2</v>
      </c>
      <c r="V560">
        <f>SUM($AI$9*B560,$AJ$9*C560,$AK$9*D560,$AL$9*E560,$AM$9*F560,$AN$9*G560)</f>
        <v>9.9828118788257598E-4</v>
      </c>
      <c r="W560" s="16">
        <f>$AI$8*B560+$AJ$8*C560+$AK$8*D560+$AM$8*F560+$AN$8*G560</f>
        <v>-4.4301622281731523E-13</v>
      </c>
      <c r="X560" s="16">
        <f>(B560-$B$2)^2/$B$2/$B$2</f>
        <v>1.8397290560559417E-4</v>
      </c>
      <c r="Y560" s="16">
        <f>(C560-$C$2)^2/$C$2/$C$2</f>
        <v>7.6345631844497691E-4</v>
      </c>
      <c r="Z560" s="16">
        <f>(D560-$D$2)^2/$D$2/$D$2</f>
        <v>2.0127028719229089E-4</v>
      </c>
      <c r="AA560" s="16">
        <f>(E560-$E$2)^2/$E$2/$E$2</f>
        <v>1.7688929566445132E-3</v>
      </c>
      <c r="AB560" s="16">
        <f>(F560-$F$2)^2/$F$2/$F$2</f>
        <v>1.636717857335481E-4</v>
      </c>
      <c r="AC560" s="16">
        <f>(G560-$G$2)^2/$G$2/$G$2</f>
        <v>7.1528519603566282E-4</v>
      </c>
      <c r="AD560" s="16">
        <f>(H560-$H$2)^2/$H$2/$H$2</f>
        <v>1.7689472070467019E-3</v>
      </c>
      <c r="AE560" s="66">
        <f t="shared" si="27"/>
        <v>5.5654966567032877E-3</v>
      </c>
      <c r="AF560" s="66"/>
      <c r="AG560" s="66"/>
    </row>
    <row r="561" spans="1:33" x14ac:dyDescent="0.25">
      <c r="A561">
        <v>560</v>
      </c>
      <c r="B561" s="49">
        <v>5.4295775019447398E-4</v>
      </c>
      <c r="C561" s="49">
        <v>6.7473183526538102E-9</v>
      </c>
      <c r="D561" s="49">
        <v>1.0663180899824899E-3</v>
      </c>
      <c r="E561" s="49">
        <v>1.4463562630034E-5</v>
      </c>
      <c r="F561" s="49">
        <v>8.9771757963893108E-6</v>
      </c>
      <c r="G561" s="49">
        <v>1.6497987869340401E-6</v>
      </c>
      <c r="H561" s="49">
        <v>4.2585029279757202E-4</v>
      </c>
      <c r="I561" s="50"/>
      <c r="J561">
        <v>0.95502313195799804</v>
      </c>
      <c r="K561" s="49">
        <f t="shared" si="25"/>
        <v>6.4438451054691221E-9</v>
      </c>
      <c r="L561">
        <v>-8.1908549074852672</v>
      </c>
      <c r="M561">
        <v>8.28546593411847E-4</v>
      </c>
      <c r="N561">
        <v>0</v>
      </c>
      <c r="O561">
        <v>-2.9869447886802698</v>
      </c>
      <c r="P561">
        <v>-3.0654964259615061</v>
      </c>
      <c r="Q561">
        <f>(LOG10(K561)-L561)^2/$AM$20/$AM$20</f>
        <v>3.3145411198034571E-22</v>
      </c>
      <c r="R561" s="25">
        <f>(V561-M561)^2/$AM$18/$AM$18</f>
        <v>1.7070586017481539E-2</v>
      </c>
      <c r="S561" s="16">
        <f t="shared" si="26"/>
        <v>1.1010299163913356E-16</v>
      </c>
      <c r="T561">
        <f>(LOG10(B561)-O561)^2/$AM$17/$AM$17</f>
        <v>1.9361216185996614E-2</v>
      </c>
      <c r="U561">
        <f>(LOG10(H561)-P561)^2/$AM$21/$AM$21</f>
        <v>2.3293875343474015E-2</v>
      </c>
      <c r="V561">
        <f>SUM($AI$9*B561,$AJ$9*C561,$AK$9*D561,$AL$9*E561,$AM$9*F561,$AN$9*G561)</f>
        <v>1.0859154930438499E-3</v>
      </c>
      <c r="W561" s="16">
        <f>$AI$8*B561+$AJ$8*C561+$AK$8*D561+$AM$8*F561+$AN$8*G561</f>
        <v>7.345098086695333E-12</v>
      </c>
      <c r="X561" s="16">
        <f>(B561-$B$2)^2/$B$2/$B$2</f>
        <v>1.0514359144366828E-2</v>
      </c>
      <c r="Y561" s="16">
        <f>(C561-$C$2)^2/$C$2/$C$2</f>
        <v>4.7423864969105597E-2</v>
      </c>
      <c r="Z561" s="16">
        <f>(D561-$D$2)^2/$D$2/$D$2</f>
        <v>1.1457941076389958E-2</v>
      </c>
      <c r="AA561" s="16">
        <f>(E561-$E$2)^2/$E$2/$E$2</f>
        <v>0.12016591907896017</v>
      </c>
      <c r="AB561" s="16">
        <f>(F561-$F$2)^2/$F$2/$F$2</f>
        <v>7.9075263428220761E-3</v>
      </c>
      <c r="AC561" s="16">
        <f>(G561-$G$2)^2/$G$2/$G$2</f>
        <v>3.1655229725013584E-2</v>
      </c>
      <c r="AD561" s="16">
        <f>(H561-$H$2)^2/$H$2/$H$2</f>
        <v>0.1201702929491598</v>
      </c>
      <c r="AE561" s="66">
        <f t="shared" si="27"/>
        <v>0.34929513328581802</v>
      </c>
      <c r="AF561" s="66"/>
      <c r="AG561" s="66"/>
    </row>
    <row r="562" spans="1:33" x14ac:dyDescent="0.25">
      <c r="A562">
        <v>561</v>
      </c>
      <c r="B562" s="49">
        <v>4.80108977227355E-4</v>
      </c>
      <c r="C562" s="49">
        <v>5.2628507169573499E-9</v>
      </c>
      <c r="D562" s="49">
        <v>9.3791952904301898E-4</v>
      </c>
      <c r="E562" s="49">
        <v>9.9365495947247E-6</v>
      </c>
      <c r="F562" s="49">
        <v>1.0095724778711899E-5</v>
      </c>
      <c r="G562" s="49">
        <v>2.1122392109049099E-6</v>
      </c>
      <c r="H562" s="49">
        <v>2.92559862497394E-4</v>
      </c>
      <c r="I562" s="50"/>
      <c r="J562">
        <v>0.95562774825597396</v>
      </c>
      <c r="K562" s="49">
        <f t="shared" si="25"/>
        <v>5.0293261800532903E-9</v>
      </c>
      <c r="L562">
        <v>-8.2984901970653944</v>
      </c>
      <c r="M562">
        <v>9.2259104363952499E-4</v>
      </c>
      <c r="N562">
        <v>0</v>
      </c>
      <c r="O562">
        <v>-3.2193520344262376</v>
      </c>
      <c r="P562">
        <v>-3.5603178149731463</v>
      </c>
      <c r="Q562">
        <f>(LOG10(K562)-L562)^2/$AM$20/$AM$20</f>
        <v>3.3103382345612296E-22</v>
      </c>
      <c r="R562" s="25">
        <f>(V562-M562)^2/$AM$18/$AM$18</f>
        <v>3.6486603610926839E-4</v>
      </c>
      <c r="S562" s="16">
        <f t="shared" si="26"/>
        <v>5.2235870810685024E-19</v>
      </c>
      <c r="T562">
        <f>(LOG10(B562)-O562)^2/$AM$17/$AM$17</f>
        <v>2.4655266156783217E-3</v>
      </c>
      <c r="U562">
        <f>(LOG10(H562)-P562)^2/$AM$21/$AM$21</f>
        <v>1.7599416096754936E-4</v>
      </c>
      <c r="V562">
        <f>SUM($AI$9*B562,$AJ$9*C562,$AK$9*D562,$AL$9*E562,$AM$9*F562,$AN$9*G562)</f>
        <v>9.6021795496063073E-4</v>
      </c>
      <c r="W562" s="16">
        <f>$AI$8*B562+$AJ$8*C562+$AK$8*D562+$AM$8*F562+$AN$8*G562</f>
        <v>-5.0592071214011053E-13</v>
      </c>
      <c r="X562" s="16">
        <f>(B562-$B$2)^2/$B$2/$B$2</f>
        <v>6.2912045312581101E-4</v>
      </c>
      <c r="Y562" s="16">
        <f>(C562-$C$2)^2/$C$2/$C$2</f>
        <v>2.5149854436872163E-3</v>
      </c>
      <c r="Z562" s="16">
        <f>(D562-$D$2)^2/$D$2/$D$2</f>
        <v>6.8961119136094914E-4</v>
      </c>
      <c r="AA562" s="16">
        <f>(E562-$E$2)^2/$E$2/$E$2</f>
        <v>5.6016407451129745E-3</v>
      </c>
      <c r="AB562" s="16">
        <f>(F562-$F$2)^2/$F$2/$F$2</f>
        <v>6.0491597813458063E-4</v>
      </c>
      <c r="AC562" s="16">
        <f>(G562-$G$2)^2/$G$2/$G$2</f>
        <v>2.7574051534834695E-3</v>
      </c>
      <c r="AD562" s="16">
        <f>(H562-$H$2)^2/$H$2/$H$2</f>
        <v>5.6017990386563561E-3</v>
      </c>
      <c r="AE562" s="66">
        <f t="shared" si="27"/>
        <v>1.839947800356136E-2</v>
      </c>
      <c r="AF562" s="66"/>
      <c r="AG562" s="66"/>
    </row>
    <row r="563" spans="1:33" x14ac:dyDescent="0.25">
      <c r="A563">
        <v>562</v>
      </c>
      <c r="B563" s="49">
        <v>8.3929326699211501E-4</v>
      </c>
      <c r="C563" s="49">
        <v>1.6086646595166301E-8</v>
      </c>
      <c r="D563" s="49">
        <v>1.6659937367742E-3</v>
      </c>
      <c r="E563" s="49">
        <v>5.3545450600309001E-5</v>
      </c>
      <c r="F563" s="49">
        <v>5.9562876385127297E-6</v>
      </c>
      <c r="G563" s="49">
        <v>6.9630611281845305E-7</v>
      </c>
      <c r="H563" s="49">
        <v>1.5765809455215399E-3</v>
      </c>
      <c r="I563" s="50"/>
      <c r="J563">
        <v>0.95230422071554799</v>
      </c>
      <c r="K563" s="49">
        <f t="shared" si="25"/>
        <v>1.5319381449736268E-8</v>
      </c>
      <c r="L563">
        <v>-7.8147587699662182</v>
      </c>
      <c r="M563">
        <v>1.0524469739062901E-3</v>
      </c>
      <c r="N563">
        <v>0</v>
      </c>
      <c r="O563">
        <v>-3.1052730663100792</v>
      </c>
      <c r="P563">
        <v>-3.6169882010423851</v>
      </c>
      <c r="Q563">
        <f>(LOG10(K563)-L563)^2/$AM$20/$AM$20</f>
        <v>3.5929696583427474E-21</v>
      </c>
      <c r="R563" s="25">
        <f>(V563-M563)^2/$AM$18/$AM$18</f>
        <v>0.1010365673534242</v>
      </c>
      <c r="S563" s="16">
        <f t="shared" si="26"/>
        <v>1.2418387078397649E-17</v>
      </c>
      <c r="T563">
        <f>(LOG10(B563)-O563)^2/$AM$17/$AM$17</f>
        <v>2.1296740272531658E-4</v>
      </c>
      <c r="U563">
        <f>(LOG10(H563)-P563)^2/$AM$21/$AM$21</f>
        <v>0.16593584516796822</v>
      </c>
      <c r="V563">
        <f>SUM($AI$9*B563,$AJ$9*C563,$AK$9*D563,$AL$9*E563,$AM$9*F563,$AN$9*G563)</f>
        <v>1.6785865315174487E-3</v>
      </c>
      <c r="W563" s="16">
        <f>$AI$8*B563+$AJ$8*C563+$AK$8*D563+$AM$8*F563+$AN$8*G563</f>
        <v>2.4667812364323772E-12</v>
      </c>
      <c r="X563" s="16">
        <f>(B563-$B$2)^2/$B$2/$B$2</f>
        <v>0.49601546981440636</v>
      </c>
      <c r="Y563" s="16">
        <f>(C563-$C$2)^2/$C$2/$C$2</f>
        <v>3.6227481537803672</v>
      </c>
      <c r="Z563" s="16">
        <f>(D563-$D$2)^2/$D$2/$D$2</f>
        <v>0.53234474865073145</v>
      </c>
      <c r="AA563" s="16">
        <f>(E563-$E$2)^2/$E$2/$E$2</f>
        <v>15.883585367294121</v>
      </c>
      <c r="AB563" s="16">
        <f>(F563-$F$2)^2/$F$2/$F$2</f>
        <v>0.15642674208927262</v>
      </c>
      <c r="AC563" s="16">
        <f>(G563-$G$2)^2/$G$2/$G$2</f>
        <v>0.42645671122203577</v>
      </c>
      <c r="AD563" s="16">
        <f>(H563-$H$2)^2/$H$2/$H$2</f>
        <v>15.88487196577929</v>
      </c>
      <c r="AE563" s="66">
        <f t="shared" si="27"/>
        <v>37.002449158630228</v>
      </c>
      <c r="AF563" s="66"/>
      <c r="AG563" s="66"/>
    </row>
    <row r="564" spans="1:33" x14ac:dyDescent="0.25">
      <c r="A564">
        <v>563</v>
      </c>
      <c r="B564" s="49">
        <v>4.8830778225787599E-4</v>
      </c>
      <c r="C564" s="49">
        <v>5.4465265626483298E-9</v>
      </c>
      <c r="D564" s="49">
        <v>9.5471263337879898E-4</v>
      </c>
      <c r="E564" s="49">
        <v>1.04655876564713E-5</v>
      </c>
      <c r="F564" s="49">
        <v>9.9335010720586904E-6</v>
      </c>
      <c r="G564" s="49">
        <v>2.0413760018913401E-6</v>
      </c>
      <c r="H564" s="49">
        <v>3.0813645919755003E-4</v>
      </c>
      <c r="I564" s="50"/>
      <c r="J564">
        <v>0.955548338594993</v>
      </c>
      <c r="K564" s="49">
        <f t="shared" si="25"/>
        <v>5.2044194080521098E-9</v>
      </c>
      <c r="L564">
        <v>-8.2836277122590243</v>
      </c>
      <c r="M564">
        <v>1.27603315822215E-3</v>
      </c>
      <c r="N564">
        <v>0</v>
      </c>
      <c r="O564">
        <v>-3.1178795763894596</v>
      </c>
      <c r="P564">
        <v>-3.6522436720931015</v>
      </c>
      <c r="Q564">
        <f>(LOG10(K564)-L564)^2/$AM$20/$AM$20</f>
        <v>1.2202486234941264E-23</v>
      </c>
      <c r="R564" s="25">
        <f>(V564-M564)^2/$AM$18/$AM$18</f>
        <v>2.3104199662493025E-2</v>
      </c>
      <c r="S564" s="16">
        <f t="shared" si="26"/>
        <v>4.75101153169878E-19</v>
      </c>
      <c r="T564">
        <f>(LOG10(B564)-O564)^2/$AM$17/$AM$17</f>
        <v>9.3534795958163074E-3</v>
      </c>
      <c r="U564">
        <f>(LOG10(H564)-P564)^2/$AM$21/$AM$21</f>
        <v>4.9693166144101682E-3</v>
      </c>
      <c r="V564">
        <f>SUM($AI$9*B564,$AJ$9*C564,$AK$9*D564,$AL$9*E564,$AM$9*F564,$AN$9*G564)</f>
        <v>9.7661556499824493E-4</v>
      </c>
      <c r="W564" s="16">
        <f>$AI$8*B564+$AJ$8*C564+$AK$8*D564+$AM$8*F564+$AN$8*G564</f>
        <v>-4.8249307254430115E-13</v>
      </c>
      <c r="X564" s="16">
        <f>(B564-$B$2)^2/$B$2/$B$2</f>
        <v>7.112621799003154E-5</v>
      </c>
      <c r="Y564" s="16">
        <f>(C564-$C$2)^2/$C$2/$C$2</f>
        <v>2.889805351145637E-4</v>
      </c>
      <c r="Z564" s="16">
        <f>(D564-$D$2)^2/$D$2/$D$2</f>
        <v>7.7898285322390123E-5</v>
      </c>
      <c r="AA564" s="16">
        <f>(E564-$E$2)^2/$E$2/$E$2</f>
        <v>6.547101923319985E-4</v>
      </c>
      <c r="AB564" s="16">
        <f>(F564-$F$2)^2/$F$2/$F$2</f>
        <v>6.6117684885978447E-5</v>
      </c>
      <c r="AC564" s="16">
        <f>(G564-$G$2)^2/$G$2/$G$2</f>
        <v>2.9585583716823169E-4</v>
      </c>
      <c r="AD564" s="16">
        <f>(H564-$H$2)^2/$H$2/$H$2</f>
        <v>6.5472935668243581E-4</v>
      </c>
      <c r="AE564" s="66">
        <f t="shared" si="27"/>
        <v>2.1094181094956301E-3</v>
      </c>
      <c r="AF564" s="66"/>
      <c r="AG564" s="66"/>
    </row>
    <row r="565" spans="1:33" x14ac:dyDescent="0.25">
      <c r="A565">
        <v>564</v>
      </c>
      <c r="B565" s="49">
        <v>4.6269263772188898E-4</v>
      </c>
      <c r="C565" s="49">
        <v>4.8826393241824703E-9</v>
      </c>
      <c r="D565" s="49">
        <v>9.0219555018990997E-4</v>
      </c>
      <c r="E565" s="49">
        <v>8.8709410656894199E-6</v>
      </c>
      <c r="F565" s="49">
        <v>1.04593825732215E-5</v>
      </c>
      <c r="G565" s="49">
        <v>2.2758432857016301E-6</v>
      </c>
      <c r="H565" s="49">
        <v>2.6118494106404898E-4</v>
      </c>
      <c r="I565" s="50"/>
      <c r="J565">
        <v>0.955796950215137</v>
      </c>
      <c r="K565" s="49">
        <f t="shared" si="25"/>
        <v>4.6668117750541031E-9</v>
      </c>
      <c r="L565">
        <v>-8.3309797150341414</v>
      </c>
      <c r="M565">
        <v>1.66056070788837E-3</v>
      </c>
      <c r="N565">
        <v>0</v>
      </c>
      <c r="O565">
        <v>-3.4383734424773817</v>
      </c>
      <c r="P565">
        <v>-3.4624323060840418</v>
      </c>
      <c r="Q565">
        <f>(LOG10(K565)-L565)^2/$AM$20/$AM$20</f>
        <v>9.6147629305785272E-23</v>
      </c>
      <c r="R565" s="25">
        <f>(V565-M565)^2/$AM$18/$AM$18</f>
        <v>0.13928946475768064</v>
      </c>
      <c r="S565" s="16">
        <f t="shared" si="26"/>
        <v>5.9279534908413574E-19</v>
      </c>
      <c r="T565">
        <f>(LOG10(B565)-O565)^2/$AM$17/$AM$17</f>
        <v>2.6866615279728069E-3</v>
      </c>
      <c r="U565">
        <f>(LOG10(H565)-P565)^2/$AM$21/$AM$21</f>
        <v>3.6372695858731211E-3</v>
      </c>
      <c r="V565">
        <f>SUM($AI$9*B565,$AJ$9*C565,$AK$9*D565,$AL$9*E565,$AM$9*F565,$AN$9*G565)</f>
        <v>9.2538527598273041E-4</v>
      </c>
      <c r="W565" s="16">
        <f>$AI$8*B565+$AJ$8*C565+$AK$8*D565+$AM$8*F565+$AN$8*G565</f>
        <v>-5.3895242930264865E-13</v>
      </c>
      <c r="X565" s="16">
        <f>(B565-$B$2)^2/$B$2/$B$2</f>
        <v>3.6539847318609133E-3</v>
      </c>
      <c r="Y565" s="16">
        <f>(C565-$C$2)^2/$C$2/$C$2</f>
        <v>1.4106546309190813E-2</v>
      </c>
      <c r="Z565" s="16">
        <f>(D565-$D$2)^2/$D$2/$D$2</f>
        <v>4.0130654081954008E-3</v>
      </c>
      <c r="AA565" s="16">
        <f>(E565-$E$2)^2/$E$2/$E$2</f>
        <v>3.029654699663847E-2</v>
      </c>
      <c r="AB565" s="16">
        <f>(F565-$F$2)^2/$F$2/$F$2</f>
        <v>3.7824894108379314E-3</v>
      </c>
      <c r="AC565" s="16">
        <f>(G565-$G$2)^2/$G$2/$G$2</f>
        <v>1.7964987752383289E-2</v>
      </c>
      <c r="AD565" s="16">
        <f>(H565-$H$2)^2/$H$2/$H$2</f>
        <v>3.0297338535052315E-2</v>
      </c>
      <c r="AE565" s="66">
        <f t="shared" si="27"/>
        <v>0.10411495914415914</v>
      </c>
      <c r="AF565" s="66"/>
      <c r="AG565" s="66"/>
    </row>
    <row r="566" spans="1:33" x14ac:dyDescent="0.25">
      <c r="A566">
        <v>565</v>
      </c>
      <c r="B566" s="49">
        <v>4.0588171117903902E-4</v>
      </c>
      <c r="C566" s="49">
        <v>3.7368549322970998E-9</v>
      </c>
      <c r="D566" s="49">
        <v>7.8507262083483997E-4</v>
      </c>
      <c r="E566" s="49">
        <v>5.9152604414024303E-6</v>
      </c>
      <c r="F566" s="49">
        <v>1.18623202287703E-5</v>
      </c>
      <c r="G566" s="49">
        <v>2.9698984441860499E-6</v>
      </c>
      <c r="H566" s="49">
        <v>1.7416065068258201E-4</v>
      </c>
      <c r="I566" s="50"/>
      <c r="J566">
        <v>0.95635347686586303</v>
      </c>
      <c r="K566" s="49">
        <f t="shared" si="25"/>
        <v>3.5737542070456805E-9</v>
      </c>
      <c r="L566">
        <v>-8.4468753203793945</v>
      </c>
      <c r="M566">
        <v>1.66330889750435E-3</v>
      </c>
      <c r="N566">
        <v>0</v>
      </c>
      <c r="O566">
        <v>-2.9186544239032726</v>
      </c>
      <c r="P566">
        <v>-3.4106645144550378</v>
      </c>
      <c r="Q566">
        <f>(LOG10(K566)-L566)^2/$AM$20/$AM$20</f>
        <v>2.2159102827658222E-27</v>
      </c>
      <c r="R566" s="25">
        <f>(V566-M566)^2/$AM$18/$AM$18</f>
        <v>0.18687533725025512</v>
      </c>
      <c r="S566" s="16">
        <f t="shared" si="26"/>
        <v>5.5941062206056666E-19</v>
      </c>
      <c r="T566">
        <f>(LOG10(B566)-O566)^2/$AM$17/$AM$17</f>
        <v>5.5919501821339E-2</v>
      </c>
      <c r="U566">
        <f>(LOG10(H566)-P566)^2/$AM$21/$AM$21</f>
        <v>3.0343104909695235E-2</v>
      </c>
      <c r="V566">
        <f>SUM($AI$9*B566,$AJ$9*C566,$AK$9*D566,$AL$9*E566,$AM$9*F566,$AN$9*G566)</f>
        <v>8.1176342288163429E-4</v>
      </c>
      <c r="W566" s="16">
        <f>$AI$8*B566+$AJ$8*C566+$AK$8*D566+$AM$8*F566+$AN$8*G566</f>
        <v>-5.235563052907277E-13</v>
      </c>
      <c r="X566" s="16">
        <f>(B566-$B$2)^2/$B$2/$B$2</f>
        <v>3.0908967824757362E-2</v>
      </c>
      <c r="Y566" s="16">
        <f>(C566-$C$2)^2/$C$2/$C$2</f>
        <v>0.1059922828392324</v>
      </c>
      <c r="Z566" s="16">
        <f>(D566-$D$2)^2/$D$2/$D$2</f>
        <v>3.4204550714793822E-2</v>
      </c>
      <c r="AA566" s="16">
        <f>(E566-$E$2)^2/$E$2/$E$2</f>
        <v>0.20182706795063202</v>
      </c>
      <c r="AB566" s="16">
        <f>(F566-$F$2)^2/$F$2/$F$2</f>
        <v>4.1568400152722472E-2</v>
      </c>
      <c r="AC566" s="16">
        <f>(G566-$G$2)^2/$G$2/$G$2</f>
        <v>0.23028037006965071</v>
      </c>
      <c r="AD566" s="16">
        <f>(H566-$H$2)^2/$H$2/$H$2</f>
        <v>0.20183101874315787</v>
      </c>
      <c r="AE566" s="66">
        <f t="shared" si="27"/>
        <v>0.8466126582949467</v>
      </c>
      <c r="AF566" s="66"/>
      <c r="AG566" s="66"/>
    </row>
    <row r="567" spans="1:33" x14ac:dyDescent="0.25">
      <c r="A567">
        <v>566</v>
      </c>
      <c r="B567" s="49">
        <v>5.1739554540298301E-4</v>
      </c>
      <c r="C567" s="49">
        <v>6.1223459659586297E-9</v>
      </c>
      <c r="D567" s="49">
        <v>1.01418123914785E-3</v>
      </c>
      <c r="E567" s="49">
        <v>1.2489078310051999E-5</v>
      </c>
      <c r="F567" s="49">
        <v>9.39938377278455E-6</v>
      </c>
      <c r="G567" s="49">
        <v>1.8171972905104799E-6</v>
      </c>
      <c r="H567" s="49">
        <v>3.6771473034076502E-4</v>
      </c>
      <c r="I567" s="50"/>
      <c r="J567">
        <v>0.95526789418787705</v>
      </c>
      <c r="K567" s="49">
        <f t="shared" si="25"/>
        <v>5.8484805383909443E-9</v>
      </c>
      <c r="L567">
        <v>-8.2329569508972842</v>
      </c>
      <c r="M567">
        <v>1.1920631194691101E-3</v>
      </c>
      <c r="N567">
        <v>0</v>
      </c>
      <c r="O567">
        <v>-3.2036725532720691</v>
      </c>
      <c r="P567">
        <v>-3.3818528379872963</v>
      </c>
      <c r="Q567">
        <f>(LOG10(K567)-L567)^2/$AM$20/$AM$20</f>
        <v>2.2803444730587106E-22</v>
      </c>
      <c r="R567" s="25">
        <f>(V567-M567)^2/$AM$18/$AM$18</f>
        <v>6.3744002153589621E-3</v>
      </c>
      <c r="S567" s="16">
        <f t="shared" si="26"/>
        <v>1.7153523790835744E-16</v>
      </c>
      <c r="T567">
        <f>(LOG10(B567)-O567)^2/$AM$17/$AM$17</f>
        <v>1.7017589157633762E-3</v>
      </c>
      <c r="U567">
        <f>(LOG10(H567)-P567)^2/$AM$21/$AM$21</f>
        <v>6.9264065919950413E-4</v>
      </c>
      <c r="V567">
        <f>SUM($AI$9*B567,$AJ$9*C567,$AK$9*D567,$AL$9*E567,$AM$9*F567,$AN$9*G567)</f>
        <v>1.0347910816379637E-3</v>
      </c>
      <c r="W567" s="16">
        <f>$AI$8*B567+$AJ$8*C567+$AK$8*D567+$AM$8*F567+$AN$8*G567</f>
        <v>9.168002321939886E-12</v>
      </c>
      <c r="X567" s="16">
        <f>(B567-$B$2)^2/$B$2/$B$2</f>
        <v>2.563648730365136E-3</v>
      </c>
      <c r="Y567" s="16">
        <f>(C567-$C$2)^2/$C$2/$C$2</f>
        <v>1.1019515527208064E-2</v>
      </c>
      <c r="Z567" s="16">
        <f>(D567-$D$2)^2/$D$2/$D$2</f>
        <v>2.7998667139832235E-3</v>
      </c>
      <c r="AA567" s="16">
        <f>(E567-$E$2)^2/$E$2/$E$2</f>
        <v>2.6507919604642684E-2</v>
      </c>
      <c r="AB567" s="16">
        <f>(F567-$F$2)^2/$F$2/$F$2</f>
        <v>2.1229263415268444E-3</v>
      </c>
      <c r="AC567" s="16">
        <f>(G567-$G$2)^2/$G$2/$G$2</f>
        <v>8.9313656062581636E-3</v>
      </c>
      <c r="AD567" s="16">
        <f>(H567-$H$2)^2/$H$2/$H$2</f>
        <v>2.6508794783051667E-2</v>
      </c>
      <c r="AE567" s="66">
        <f t="shared" si="27"/>
        <v>8.0454037307035792E-2</v>
      </c>
      <c r="AF567" s="66"/>
      <c r="AG567" s="66"/>
    </row>
    <row r="568" spans="1:33" x14ac:dyDescent="0.25">
      <c r="A568">
        <v>567</v>
      </c>
      <c r="B568" s="49">
        <v>3.7569779322872899E-4</v>
      </c>
      <c r="C568" s="49">
        <v>3.1871016413982799E-9</v>
      </c>
      <c r="D568" s="49">
        <v>7.2235855484752902E-4</v>
      </c>
      <c r="E568" s="49">
        <v>4.6451249000434798E-6</v>
      </c>
      <c r="F568" s="49">
        <v>1.27801945800775E-5</v>
      </c>
      <c r="G568" s="49">
        <v>3.4798300154909901E-6</v>
      </c>
      <c r="H568" s="49">
        <v>1.36764179348878E-4</v>
      </c>
      <c r="I568" s="50"/>
      <c r="J568">
        <v>0.95665171434569596</v>
      </c>
      <c r="K568" s="49">
        <f t="shared" si="25"/>
        <v>3.048946249037646E-9</v>
      </c>
      <c r="L568">
        <v>-8.5158502319352962</v>
      </c>
      <c r="M568">
        <v>9.9947584144137393E-4</v>
      </c>
      <c r="N568">
        <v>0</v>
      </c>
      <c r="O568">
        <v>-3.4109828886469469</v>
      </c>
      <c r="P568">
        <v>-3.357482288023566</v>
      </c>
      <c r="Q568">
        <f>(LOG10(K568)-L568)^2/$AM$20/$AM$20</f>
        <v>3.1747211804857232E-22</v>
      </c>
      <c r="R568" s="25">
        <f>(V568-M568)^2/$AM$18/$AM$18</f>
        <v>1.5860639585549983E-2</v>
      </c>
      <c r="S568" s="16">
        <f t="shared" si="26"/>
        <v>4.3952281555711911E-19</v>
      </c>
      <c r="T568">
        <f>(LOG10(B568)-O568)^2/$AM$17/$AM$17</f>
        <v>5.0257233306879265E-5</v>
      </c>
      <c r="U568">
        <f>(LOG10(H568)-P568)^2/$AM$21/$AM$21</f>
        <v>6.4147047428520371E-2</v>
      </c>
      <c r="V568">
        <f>SUM($AI$9*B568,$AJ$9*C568,$AK$9*D568,$AL$9*E568,$AM$9*F568,$AN$9*G568)</f>
        <v>7.513955869215337E-4</v>
      </c>
      <c r="W568" s="16">
        <f>$AI$8*B568+$AJ$8*C568+$AK$8*D568+$AM$8*F568+$AN$8*G568</f>
        <v>-4.6407561843194085E-13</v>
      </c>
      <c r="X568" s="16">
        <f>(B568-$B$2)^2/$B$2/$B$2</f>
        <v>5.6217101752280445E-2</v>
      </c>
      <c r="Y568" s="16">
        <f>(C568-$C$2)^2/$C$2/$C$2</f>
        <v>0.18044245823038588</v>
      </c>
      <c r="Z568" s="16">
        <f>(D568-$D$2)^2/$D$2/$D$2</f>
        <v>6.252695194251813E-2</v>
      </c>
      <c r="AA568" s="16">
        <f>(E568-$E$2)^2/$E$2/$E$2</f>
        <v>0.32206687720551341</v>
      </c>
      <c r="AB568" s="16">
        <f>(F568-$F$2)^2/$F$2/$F$2</f>
        <v>8.8230708298929206E-2</v>
      </c>
      <c r="AC568" s="16">
        <f>(G568-$G$2)^2/$G$2/$G$2</f>
        <v>0.53871192335638263</v>
      </c>
      <c r="AD568" s="16">
        <f>(H568-$H$2)^2/$H$2/$H$2</f>
        <v>0.32207215261172645</v>
      </c>
      <c r="AE568" s="66">
        <f t="shared" si="27"/>
        <v>1.5702681733977364</v>
      </c>
      <c r="AF568" s="66"/>
      <c r="AG568" s="66"/>
    </row>
    <row r="569" spans="1:33" x14ac:dyDescent="0.25">
      <c r="A569">
        <v>568</v>
      </c>
      <c r="B569" s="49">
        <v>5.1634937843512301E-4</v>
      </c>
      <c r="C569" s="49">
        <v>6.0973865340177496E-9</v>
      </c>
      <c r="D569" s="49">
        <v>1.01204514671577E-3</v>
      </c>
      <c r="E569" s="49">
        <v>1.2412246740280699E-5</v>
      </c>
      <c r="F569" s="49">
        <v>9.4175520847919602E-6</v>
      </c>
      <c r="G569" s="49">
        <v>1.8245941468604201E-6</v>
      </c>
      <c r="H569" s="49">
        <v>3.6545255036135599E-4</v>
      </c>
      <c r="I569" s="50"/>
      <c r="J569">
        <v>0.95527794537752098</v>
      </c>
      <c r="K569" s="49">
        <f t="shared" si="25"/>
        <v>5.8246988803890399E-9</v>
      </c>
      <c r="L569">
        <v>-8.2347265214145686</v>
      </c>
      <c r="M569">
        <v>1.1238537090592299E-3</v>
      </c>
      <c r="N569">
        <v>0</v>
      </c>
      <c r="O569">
        <v>-3.2020768681523233</v>
      </c>
      <c r="P569">
        <v>-3.6039825055987058</v>
      </c>
      <c r="Q569">
        <f>(LOG10(K569)-L569)^2/$AM$20/$AM$20</f>
        <v>4.0574038375195666E-22</v>
      </c>
      <c r="R569" s="25">
        <f>(V569-M569)^2/$AM$18/$AM$18</f>
        <v>2.1413956786749669E-3</v>
      </c>
      <c r="S569" s="16">
        <f t="shared" si="26"/>
        <v>1.7365839358126161E-16</v>
      </c>
      <c r="T569">
        <f>(LOG10(B569)-O569)^2/$AM$17/$AM$17</f>
        <v>1.8053777197468703E-3</v>
      </c>
      <c r="U569">
        <f>(LOG10(H569)-P569)^2/$AM$21/$AM$21</f>
        <v>6.9566861635548243E-3</v>
      </c>
      <c r="V569">
        <f>SUM($AI$9*B569,$AJ$9*C569,$AK$9*D569,$AL$9*E569,$AM$9*F569,$AN$9*G569)</f>
        <v>1.0326987476456805E-3</v>
      </c>
      <c r="W569" s="16">
        <f>$AI$8*B569+$AJ$8*C569+$AK$8*D569+$AM$8*F569+$AN$8*G569</f>
        <v>9.224565727166683E-12</v>
      </c>
      <c r="X569" s="16">
        <f>(B569-$B$2)^2/$B$2/$B$2</f>
        <v>2.3530378880442003E-3</v>
      </c>
      <c r="Y569" s="16">
        <f>(C569-$C$2)^2/$C$2/$C$2</f>
        <v>1.009404998666983E-2</v>
      </c>
      <c r="Z569" s="16">
        <f>(D569-$D$2)^2/$D$2/$D$2</f>
        <v>2.570094045923598E-3</v>
      </c>
      <c r="AA569" s="16">
        <f>(E569-$E$2)^2/$E$2/$E$2</f>
        <v>2.4229731064249999E-2</v>
      </c>
      <c r="AB569" s="16">
        <f>(F569-$F$2)^2/$F$2/$F$2</f>
        <v>1.9564131138147868E-3</v>
      </c>
      <c r="AC569" s="16">
        <f>(G569-$G$2)^2/$G$2/$G$2</f>
        <v>8.2482926172103548E-3</v>
      </c>
      <c r="AD569" s="16">
        <f>(H569-$H$2)^2/$H$2/$H$2</f>
        <v>2.4230527725472573E-2</v>
      </c>
      <c r="AE569" s="66">
        <f t="shared" si="27"/>
        <v>7.3682146441385349E-2</v>
      </c>
      <c r="AF569" s="66"/>
      <c r="AG569" s="66"/>
    </row>
    <row r="570" spans="1:33" x14ac:dyDescent="0.25">
      <c r="A570">
        <v>569</v>
      </c>
      <c r="B570" s="49">
        <v>6.5962322229160398E-4</v>
      </c>
      <c r="C570" s="49">
        <v>9.9663592089952104E-9</v>
      </c>
      <c r="D570" s="49">
        <v>1.3032067888466101E-3</v>
      </c>
      <c r="E570" s="49">
        <v>2.6045431544355201E-5</v>
      </c>
      <c r="F570" s="49">
        <v>7.4649454530496098E-6</v>
      </c>
      <c r="G570" s="49">
        <v>1.1197293574401E-6</v>
      </c>
      <c r="H570" s="49">
        <v>7.6686329033792602E-4</v>
      </c>
      <c r="I570" s="50"/>
      <c r="J570">
        <v>0.95392669834815602</v>
      </c>
      <c r="K570" s="49">
        <f t="shared" si="25"/>
        <v>9.5071761347885417E-9</v>
      </c>
      <c r="L570">
        <v>-8.0219484600389812</v>
      </c>
      <c r="M570">
        <v>7.7267418348140997E-4</v>
      </c>
      <c r="N570">
        <v>0</v>
      </c>
      <c r="O570">
        <v>-3.4398007167118365</v>
      </c>
      <c r="P570">
        <v>-3.4617760059113198</v>
      </c>
      <c r="Q570">
        <f>(LOG10(K570)-L570)^2/$AM$20/$AM$20</f>
        <v>6.1604174672374325E-23</v>
      </c>
      <c r="R570" s="25">
        <f>(V570-M570)^2/$AM$18/$AM$18</f>
        <v>7.6989494879276518E-2</v>
      </c>
      <c r="S570" s="16">
        <f t="shared" si="26"/>
        <v>6.8514378055691025E-18</v>
      </c>
      <c r="T570">
        <f>(LOG10(B570)-O570)^2/$AM$17/$AM$17</f>
        <v>1.6782768958450538E-2</v>
      </c>
      <c r="U570">
        <f>(LOG10(H570)-P570)^2/$AM$21/$AM$21</f>
        <v>3.0014515134759813E-2</v>
      </c>
      <c r="V570">
        <f>SUM($AI$9*B570,$AJ$9*C570,$AK$9*D570,$AL$9*E570,$AM$9*F570,$AN$9*G570)</f>
        <v>1.3192464427509403E-3</v>
      </c>
      <c r="W570" s="16">
        <f>$AI$8*B570+$AJ$8*C570+$AK$8*D570+$AM$8*F570+$AN$8*G570</f>
        <v>1.8322675909181115E-12</v>
      </c>
      <c r="X570" s="16">
        <f>(B570-$B$2)^2/$B$2/$B$2</f>
        <v>0.11522121557482955</v>
      </c>
      <c r="Y570" s="16">
        <f>(C570-$C$2)^2/$C$2/$C$2</f>
        <v>0.63800072765748828</v>
      </c>
      <c r="Z570" s="16">
        <f>(D570-$D$2)^2/$D$2/$D$2</f>
        <v>0.12459309562466721</v>
      </c>
      <c r="AA570" s="16">
        <f>(E570-$E$2)^2/$E$2/$E$2</f>
        <v>2.0306111304148931</v>
      </c>
      <c r="AB570" s="16">
        <f>(F570-$F$2)^2/$F$2/$F$2</f>
        <v>5.8756559953314365E-2</v>
      </c>
      <c r="AC570" s="16">
        <f>(G570-$G$2)^2/$G$2/$G$2</f>
        <v>0.19540669637531563</v>
      </c>
      <c r="AD570" s="16">
        <f>(H570-$H$2)^2/$H$2/$H$2</f>
        <v>2.0307186438407907</v>
      </c>
      <c r="AE570" s="66">
        <f t="shared" si="27"/>
        <v>5.193308069441299</v>
      </c>
      <c r="AF570" s="66"/>
      <c r="AG570" s="66"/>
    </row>
    <row r="571" spans="1:33" x14ac:dyDescent="0.25">
      <c r="A571">
        <v>570</v>
      </c>
      <c r="B571" s="49">
        <v>4.4885325800433901E-4</v>
      </c>
      <c r="C571" s="49">
        <v>4.5901887452238201E-9</v>
      </c>
      <c r="D571" s="49">
        <v>8.7375410323948502E-4</v>
      </c>
      <c r="E571" s="49">
        <v>8.0791558481846299E-6</v>
      </c>
      <c r="F571" s="49">
        <v>1.07684520330569E-5</v>
      </c>
      <c r="G571" s="49">
        <v>2.42009944257574E-6</v>
      </c>
      <c r="H571" s="49">
        <v>2.37872299343831E-4</v>
      </c>
      <c r="I571" s="50"/>
      <c r="J571">
        <v>0.95593189008165802</v>
      </c>
      <c r="K571" s="49">
        <f t="shared" si="25"/>
        <v>4.3879078030533608E-9</v>
      </c>
      <c r="L571">
        <v>-8.3577425061956063</v>
      </c>
      <c r="M571">
        <v>9.2369911419185003E-4</v>
      </c>
      <c r="N571">
        <v>0</v>
      </c>
      <c r="O571">
        <v>-3.0322007510539044</v>
      </c>
      <c r="P571">
        <v>-3.5999706822825077</v>
      </c>
      <c r="Q571">
        <f>(LOG10(K571)-L571)^2/$AM$20/$AM$20</f>
        <v>1.7046495300920844E-22</v>
      </c>
      <c r="R571" s="25">
        <f>(V571-M571)^2/$AM$18/$AM$18</f>
        <v>1.7411479131775696E-4</v>
      </c>
      <c r="S571" s="16">
        <f t="shared" si="26"/>
        <v>6.1903461138069683E-19</v>
      </c>
      <c r="T571">
        <f>(LOG10(B571)-O571)^2/$AM$17/$AM$17</f>
        <v>2.4915812276084116E-2</v>
      </c>
      <c r="U571">
        <f>(LOG10(H571)-P571)^2/$AM$21/$AM$21</f>
        <v>1.4025010117130605E-4</v>
      </c>
      <c r="V571">
        <f>SUM($AI$9*B571,$AJ$9*C571,$AK$9*D571,$AL$9*E571,$AM$9*F571,$AN$9*G571)</f>
        <v>8.9770651655942931E-4</v>
      </c>
      <c r="W571" s="16">
        <f>$AI$8*B571+$AJ$8*C571+$AK$8*D571+$AM$8*F571+$AN$8*G571</f>
        <v>-5.5075126833856809E-13</v>
      </c>
      <c r="X571" s="16">
        <f>(B571-$B$2)^2/$B$2/$B$2</f>
        <v>7.8412240632590117E-3</v>
      </c>
      <c r="Y571" s="16">
        <f>(C571-$C$2)^2/$C$2/$C$2</f>
        <v>2.9430458694139947E-2</v>
      </c>
      <c r="Z571" s="16">
        <f>(D571-$D$2)^2/$D$2/$D$2</f>
        <v>8.6260279909519504E-3</v>
      </c>
      <c r="AA571" s="16">
        <f>(E571-$E$2)^2/$E$2/$E$2</f>
        <v>6.1394565025636332E-2</v>
      </c>
      <c r="AB571" s="16">
        <f>(F571-$F$2)^2/$F$2/$F$2</f>
        <v>8.6246124374942858E-3</v>
      </c>
      <c r="AC571" s="16">
        <f>(G571-$G$2)^2/$G$2/$G$2</f>
        <v>4.2401052957305438E-2</v>
      </c>
      <c r="AD571" s="16">
        <f>(H571-$H$2)^2/$H$2/$H$2</f>
        <v>6.1396067396835244E-2</v>
      </c>
      <c r="AE571" s="66">
        <f t="shared" si="27"/>
        <v>0.21971400856562218</v>
      </c>
      <c r="AF571" s="66"/>
      <c r="AG571" s="66"/>
    </row>
    <row r="572" spans="1:33" x14ac:dyDescent="0.25">
      <c r="A572">
        <v>571</v>
      </c>
      <c r="B572" s="49">
        <v>5.37238798046351E-4</v>
      </c>
      <c r="C572" s="49">
        <v>6.6049761705659998E-9</v>
      </c>
      <c r="D572" s="49">
        <v>1.0546627453019001E-3</v>
      </c>
      <c r="E572" s="49">
        <v>1.4005404493992601E-5</v>
      </c>
      <c r="F572" s="49">
        <v>9.0681522875502107E-6</v>
      </c>
      <c r="G572" s="49">
        <v>1.6851433609223199E-6</v>
      </c>
      <c r="H572" s="49">
        <v>4.1236053579368E-4</v>
      </c>
      <c r="I572" s="50"/>
      <c r="J572">
        <v>0.95507775267345096</v>
      </c>
      <c r="K572" s="49">
        <f t="shared" si="25"/>
        <v>6.3082657974458711E-9</v>
      </c>
      <c r="L572">
        <v>-8.2000900159817132</v>
      </c>
      <c r="M572">
        <v>7.38447064623592E-4</v>
      </c>
      <c r="N572">
        <v>0</v>
      </c>
      <c r="O572">
        <v>-3.1882272797662741</v>
      </c>
      <c r="P572">
        <v>-3.2746060752908752</v>
      </c>
      <c r="Q572">
        <f>(LOG10(K572)-L572)^2/$AM$20/$AM$20</f>
        <v>1.2149180032121785E-21</v>
      </c>
      <c r="R572" s="25">
        <f>(V572-M572)^2/$AM$18/$AM$18</f>
        <v>2.9100051410135008E-2</v>
      </c>
      <c r="S572" s="16">
        <f t="shared" si="26"/>
        <v>1.2515055947235682E-16</v>
      </c>
      <c r="T572">
        <f>(LOG10(B572)-O572)^2/$AM$17/$AM$17</f>
        <v>1.6648583459095354E-3</v>
      </c>
      <c r="U572">
        <f>(LOG10(H572)-P572)^2/$AM$21/$AM$21</f>
        <v>3.0314290327554255E-3</v>
      </c>
      <c r="V572">
        <f>SUM($AI$9*B572,$AJ$9*C572,$AK$9*D572,$AL$9*E572,$AM$9*F572,$AN$9*G572)</f>
        <v>1.0744775882617521E-3</v>
      </c>
      <c r="W572" s="16">
        <f>$AI$8*B572+$AJ$8*C572+$AK$8*D572+$AM$8*F572+$AN$8*G572</f>
        <v>7.83094975986022E-12</v>
      </c>
      <c r="X572" s="16">
        <f>(B572-$B$2)^2/$B$2/$B$2</f>
        <v>8.2676364834903884E-3</v>
      </c>
      <c r="Y572" s="16">
        <f>(C572-$C$2)^2/$C$2/$C$2</f>
        <v>3.6894724443049337E-2</v>
      </c>
      <c r="Z572" s="16">
        <f>(D572-$D$2)^2/$D$2/$D$2</f>
        <v>9.013850333649525E-3</v>
      </c>
      <c r="AA572" s="16">
        <f>(E572-$E$2)^2/$E$2/$E$2</f>
        <v>9.2411214726727212E-2</v>
      </c>
      <c r="AB572" s="16">
        <f>(F572-$F$2)^2/$F$2/$F$2</f>
        <v>6.3506953000205292E-3</v>
      </c>
      <c r="AC572" s="16">
        <f>(G572-$G$2)^2/$G$2/$G$2</f>
        <v>2.5698418530256475E-2</v>
      </c>
      <c r="AD572" s="16">
        <f>(H572-$H$2)^2/$H$2/$H$2</f>
        <v>9.2414507622546715E-2</v>
      </c>
      <c r="AE572" s="66">
        <f t="shared" si="27"/>
        <v>0.27105104743974018</v>
      </c>
      <c r="AF572" s="66"/>
      <c r="AG572" s="66"/>
    </row>
    <row r="573" spans="1:33" x14ac:dyDescent="0.25">
      <c r="A573">
        <v>572</v>
      </c>
      <c r="B573" s="49">
        <v>4.4988931464802798E-4</v>
      </c>
      <c r="C573" s="49">
        <v>4.6117855044966196E-9</v>
      </c>
      <c r="D573" s="49">
        <v>8.7588510725666901E-4</v>
      </c>
      <c r="E573" s="49">
        <v>8.1367799830907694E-6</v>
      </c>
      <c r="F573" s="49">
        <v>1.07446563707645E-5</v>
      </c>
      <c r="G573" s="49">
        <v>2.4088216336325601E-6</v>
      </c>
      <c r="H573" s="49">
        <v>2.3956893333529301E-4</v>
      </c>
      <c r="I573" s="50"/>
      <c r="J573">
        <v>0.95592177341184603</v>
      </c>
      <c r="K573" s="49">
        <f t="shared" si="25"/>
        <v>4.4085061780534538E-9</v>
      </c>
      <c r="L573">
        <v>-8.3557085462719751</v>
      </c>
      <c r="M573">
        <v>1.6326781956662001E-3</v>
      </c>
      <c r="N573">
        <v>0</v>
      </c>
      <c r="O573">
        <v>-3.3409350257539696</v>
      </c>
      <c r="P573">
        <v>-3.5625490904443411</v>
      </c>
      <c r="Q573">
        <f>(LOG10(K573)-L573)^2/$AM$20/$AM$20</f>
        <v>8.3836572144458441E-23</v>
      </c>
      <c r="R573" s="25">
        <f>(V573-M573)^2/$AM$18/$AM$18</f>
        <v>0.13842840905896064</v>
      </c>
      <c r="S573" s="16">
        <f t="shared" si="26"/>
        <v>6.1795347513840548E-19</v>
      </c>
      <c r="T573">
        <f>(LOG10(B573)-O573)^2/$AM$17/$AM$17</f>
        <v>8.8783019536121676E-6</v>
      </c>
      <c r="U573">
        <f>(LOG10(H573)-P573)^2/$AM$21/$AM$21</f>
        <v>8.415920041553043E-4</v>
      </c>
      <c r="V573">
        <f>SUM($AI$9*B573,$AJ$9*C573,$AK$9*D573,$AL$9*E573,$AM$9*F573,$AN$9*G573)</f>
        <v>8.9977862984632609E-4</v>
      </c>
      <c r="W573" s="16">
        <f>$AI$8*B573+$AJ$8*C573+$AK$8*D573+$AM$8*F573+$AN$8*G573</f>
        <v>-5.5027011804914387E-13</v>
      </c>
      <c r="X573" s="16">
        <f>(B573-$B$2)^2/$B$2/$B$2</f>
        <v>7.4730581480725571E-3</v>
      </c>
      <c r="Y573" s="16">
        <f>(C573-$C$2)^2/$C$2/$C$2</f>
        <v>2.8108282788510373E-2</v>
      </c>
      <c r="Z573" s="16">
        <f>(D573-$D$2)^2/$D$2/$D$2</f>
        <v>8.2199651406748581E-3</v>
      </c>
      <c r="AA573" s="16">
        <f>(E573-$E$2)^2/$E$2/$E$2</f>
        <v>5.8764592831630491E-2</v>
      </c>
      <c r="AB573" s="16">
        <f>(F573-$F$2)^2/$F$2/$F$2</f>
        <v>8.1818930188611114E-3</v>
      </c>
      <c r="AC573" s="16">
        <f>(G573-$G$2)^2/$G$2/$G$2</f>
        <v>4.0118296311395726E-2</v>
      </c>
      <c r="AD573" s="16">
        <f>(H573-$H$2)^2/$H$2/$H$2</f>
        <v>5.8766038054706142E-2</v>
      </c>
      <c r="AE573" s="66">
        <f t="shared" si="27"/>
        <v>0.20963212629385128</v>
      </c>
      <c r="AF573" s="66"/>
      <c r="AG573" s="66"/>
    </row>
    <row r="574" spans="1:33" x14ac:dyDescent="0.25">
      <c r="A574">
        <v>573</v>
      </c>
      <c r="B574" s="49">
        <v>3.5451748402432002E-4</v>
      </c>
      <c r="C574" s="49">
        <v>2.8258596126693901E-9</v>
      </c>
      <c r="D574" s="49">
        <v>6.7807985316902701E-4</v>
      </c>
      <c r="E574" s="49">
        <v>3.8679858034283102E-6</v>
      </c>
      <c r="F574" s="49">
        <v>1.35175692783768E-5</v>
      </c>
      <c r="G574" s="49">
        <v>3.9228025932462599E-6</v>
      </c>
      <c r="H574" s="49">
        <v>1.1388302673766E-4</v>
      </c>
      <c r="I574" s="50"/>
      <c r="J574">
        <v>0.95686184830583099</v>
      </c>
      <c r="K574" s="49">
        <f t="shared" si="25"/>
        <v>2.7039572520316323E-9</v>
      </c>
      <c r="L574">
        <v>-8.5680001786259776</v>
      </c>
      <c r="M574">
        <v>1.0549219288506599E-3</v>
      </c>
      <c r="N574">
        <v>0</v>
      </c>
      <c r="O574">
        <v>-3.4534561777108199</v>
      </c>
      <c r="P574">
        <v>-3.7635589540930598</v>
      </c>
      <c r="Q574">
        <f>(LOG10(K574)-L574)^2/$AM$20/$AM$20</f>
        <v>2.7015254829551869E-23</v>
      </c>
      <c r="R574" s="25">
        <f>(V574-M574)^2/$AM$18/$AM$18</f>
        <v>3.0832211643663947E-2</v>
      </c>
      <c r="S574" s="16">
        <f t="shared" si="26"/>
        <v>3.4435790496149785E-19</v>
      </c>
      <c r="T574">
        <f>(LOG10(B574)-O574)^2/$AM$17/$AM$17</f>
        <v>2.392955621816312E-6</v>
      </c>
      <c r="U574">
        <f>(LOG10(H574)-P574)^2/$AM$21/$AM$21</f>
        <v>8.0983841101784793E-3</v>
      </c>
      <c r="V574">
        <f>SUM($AI$9*B574,$AJ$9*C574,$AK$9*D574,$AL$9*E574,$AM$9*F574,$AN$9*G574)</f>
        <v>7.0903496845941421E-4</v>
      </c>
      <c r="W574" s="16">
        <f>$AI$8*B574+$AJ$8*C574+$AK$8*D574+$AM$8*F574+$AN$8*G574</f>
        <v>-4.1077411485040526E-13</v>
      </c>
      <c r="X574" s="16">
        <f>(B574-$B$2)^2/$B$2/$B$2</f>
        <v>7.846192966328365E-2</v>
      </c>
      <c r="Y574" s="16">
        <f>(C574-$C$2)^2/$C$2/$C$2</f>
        <v>0.2400832540736253</v>
      </c>
      <c r="Z574" s="16">
        <f>(D574-$D$2)^2/$D$2/$D$2</f>
        <v>8.7629998207843202E-2</v>
      </c>
      <c r="AA574" s="16">
        <f>(E574-$E$2)^2/$E$2/$E$2</f>
        <v>0.40942843379346983</v>
      </c>
      <c r="AB574" s="16">
        <f>(F574-$F$2)^2/$F$2/$F$2</f>
        <v>0.13828821623918866</v>
      </c>
      <c r="AC574" s="16">
        <f>(G574-$G$2)^2/$G$2/$G$2</f>
        <v>0.91145109190731188</v>
      </c>
      <c r="AD574" s="16">
        <f>(H574-$H$2)^2/$H$2/$H$2</f>
        <v>0.40943427614815175</v>
      </c>
      <c r="AE574" s="66">
        <f t="shared" si="27"/>
        <v>2.2747772000328741</v>
      </c>
      <c r="AF574" s="66"/>
      <c r="AG574" s="66"/>
    </row>
    <row r="575" spans="1:33" x14ac:dyDescent="0.25">
      <c r="A575">
        <v>574</v>
      </c>
      <c r="B575" s="49">
        <v>7.7713117815430297E-4</v>
      </c>
      <c r="C575" s="49">
        <v>1.38109694124671E-8</v>
      </c>
      <c r="D575" s="49">
        <v>1.54066688972537E-3</v>
      </c>
      <c r="E575" s="49">
        <v>4.2565875821825203E-5</v>
      </c>
      <c r="F575" s="49">
        <v>6.3996305383466399E-6</v>
      </c>
      <c r="G575" s="49">
        <v>8.1000991156583297E-7</v>
      </c>
      <c r="H575" s="49">
        <v>1.2532933606070899E-3</v>
      </c>
      <c r="I575" s="50"/>
      <c r="J575">
        <v>0.952856673276258</v>
      </c>
      <c r="K575" s="49">
        <f t="shared" si="25"/>
        <v>1.3159874369083557E-8</v>
      </c>
      <c r="L575">
        <v>-7.8807482568096443</v>
      </c>
      <c r="M575">
        <v>-1.15044261345739E-4</v>
      </c>
      <c r="N575">
        <v>0</v>
      </c>
      <c r="O575">
        <v>-3.5471060418238358</v>
      </c>
      <c r="P575">
        <v>-3.3216025611730067</v>
      </c>
      <c r="Q575">
        <f>(LOG10(K575)-L575)^2/$AM$20/$AM$20</f>
        <v>2.9865322270729691E-21</v>
      </c>
      <c r="R575" s="25">
        <f>(V575-M575)^2/$AM$18/$AM$18</f>
        <v>0.71813902134627861</v>
      </c>
      <c r="S575" s="16">
        <f t="shared" si="26"/>
        <v>8.7941236300127074E-17</v>
      </c>
      <c r="T575">
        <f>(LOG10(B575)-O575)^2/$AM$17/$AM$17</f>
        <v>4.7873522013572666E-2</v>
      </c>
      <c r="U575">
        <f>(LOG10(H575)-P575)^2/$AM$21/$AM$21</f>
        <v>4.4027642735704538E-2</v>
      </c>
      <c r="V575">
        <f>SUM($AI$9*B575,$AJ$9*C575,$AK$9*D575,$AL$9*E575,$AM$9*F575,$AN$9*G575)</f>
        <v>1.5542623497442167E-3</v>
      </c>
      <c r="W575" s="16">
        <f>$AI$8*B575+$AJ$8*C575+$AK$8*D575+$AM$8*F575+$AN$8*G575</f>
        <v>6.5643892166036491E-12</v>
      </c>
      <c r="X575" s="16">
        <f>(B575-$B$2)^2/$B$2/$B$2</f>
        <v>0.3341490018233173</v>
      </c>
      <c r="Y575" s="16">
        <f>(C575-$C$2)^2/$C$2/$C$2</f>
        <v>2.2279527212344439</v>
      </c>
      <c r="Z575" s="16">
        <f>(D575-$D$2)^2/$D$2/$D$2</f>
        <v>0.35940791823153706</v>
      </c>
      <c r="AA575" s="16">
        <f>(E575-$E$2)^2/$E$2/$E$2</f>
        <v>8.7802783314063042</v>
      </c>
      <c r="AB575" s="16">
        <f>(F575-$F$2)^2/$F$2/$F$2</f>
        <v>0.12286021682698414</v>
      </c>
      <c r="AC575" s="16">
        <f>(G575-$G$2)^2/$G$2/$G$2</f>
        <v>0.35566777626365592</v>
      </c>
      <c r="AD575" s="16">
        <f>(H575-$H$2)^2/$H$2/$H$2</f>
        <v>8.7809019061670774</v>
      </c>
      <c r="AE575" s="66">
        <f t="shared" si="27"/>
        <v>20.96121787195332</v>
      </c>
      <c r="AF575" s="66"/>
      <c r="AG575" s="66"/>
    </row>
    <row r="576" spans="1:33" x14ac:dyDescent="0.25">
      <c r="A576">
        <v>575</v>
      </c>
      <c r="B576" s="49">
        <v>3.5709159919893399E-4</v>
      </c>
      <c r="C576" s="49">
        <v>2.8686816105835499E-9</v>
      </c>
      <c r="D576" s="49">
        <v>6.8347502918502604E-4</v>
      </c>
      <c r="E576" s="49">
        <v>3.9576149348742797E-6</v>
      </c>
      <c r="F576" s="49">
        <v>1.34232845237511E-5</v>
      </c>
      <c r="G576" s="49">
        <v>3.8644692645438599E-6</v>
      </c>
      <c r="H576" s="49">
        <v>1.16521956353114E-4</v>
      </c>
      <c r="I576" s="50"/>
      <c r="J576">
        <v>0.95683627764950296</v>
      </c>
      <c r="K576" s="49">
        <f t="shared" si="25"/>
        <v>2.7448586340323449E-9</v>
      </c>
      <c r="L576">
        <v>-8.5614800177423351</v>
      </c>
      <c r="M576">
        <v>1.0072346931412699E-3</v>
      </c>
      <c r="N576">
        <v>0</v>
      </c>
      <c r="O576">
        <v>-3.2252509639202782</v>
      </c>
      <c r="P576">
        <v>-3.9448522435312916</v>
      </c>
      <c r="Q576">
        <f>(LOG10(K576)-L576)^2/$AM$20/$AM$20</f>
        <v>2.1212028294830446E-22</v>
      </c>
      <c r="R576" s="25">
        <f>(V576-M576)^2/$AM$18/$AM$18</f>
        <v>2.2132179271461886E-2</v>
      </c>
      <c r="S576" s="16">
        <f t="shared" si="26"/>
        <v>3.5588641199536036E-19</v>
      </c>
      <c r="T576">
        <f>(LOG10(B576)-O576)^2/$AM$17/$AM$17</f>
        <v>1.2317603946341509E-2</v>
      </c>
      <c r="U576">
        <f>(LOG10(H576)-P576)^2/$AM$21/$AM$21</f>
        <v>3.1696962854141201E-5</v>
      </c>
      <c r="V576">
        <f>SUM($AI$9*B576,$AJ$9*C576,$AK$9*D576,$AL$9*E576,$AM$9*F576,$AN$9*G576)</f>
        <v>7.1418319881546156E-4</v>
      </c>
      <c r="W576" s="16">
        <f>$AI$8*B576+$AJ$8*C576+$AK$8*D576+$AM$8*F576+$AN$8*G576</f>
        <v>-4.1759351273424564E-13</v>
      </c>
      <c r="X576" s="16">
        <f>(B576-$B$2)^2/$B$2/$B$2</f>
        <v>7.556095140625127E-2</v>
      </c>
      <c r="Y576" s="16">
        <f>(C576-$C$2)^2/$C$2/$C$2</f>
        <v>0.23256921734246347</v>
      </c>
      <c r="Z576" s="16">
        <f>(D576-$D$2)^2/$D$2/$D$2</f>
        <v>8.434518311666013E-2</v>
      </c>
      <c r="AA576" s="16">
        <f>(E576-$E$2)^2/$E$2/$E$2</f>
        <v>0.39881865767717495</v>
      </c>
      <c r="AB576" s="16">
        <f>(F576-$F$2)^2/$F$2/$F$2</f>
        <v>0.131263075254762</v>
      </c>
      <c r="AC576" s="16">
        <f>(G576-$G$2)^2/$G$2/$G$2</f>
        <v>0.856795471590165</v>
      </c>
      <c r="AD576" s="16">
        <f>(H576-$H$2)^2/$H$2/$H$2</f>
        <v>0.3988244484945474</v>
      </c>
      <c r="AE576" s="66">
        <f t="shared" si="27"/>
        <v>2.1781770048820244</v>
      </c>
      <c r="AF576" s="66"/>
      <c r="AG576" s="66"/>
    </row>
    <row r="577" spans="1:33" x14ac:dyDescent="0.25">
      <c r="A577">
        <v>576</v>
      </c>
      <c r="B577" s="49">
        <v>5.42973544185604E-4</v>
      </c>
      <c r="C577" s="49">
        <v>6.7477134667586204E-9</v>
      </c>
      <c r="D577" s="49">
        <v>1.06635027159967E-3</v>
      </c>
      <c r="E577" s="49">
        <v>1.4464841217764999E-5</v>
      </c>
      <c r="F577" s="49">
        <v>8.9769271959474394E-6</v>
      </c>
      <c r="G577" s="49">
        <v>1.6497027494196201E-6</v>
      </c>
      <c r="H577" s="49">
        <v>4.25887938847425E-4</v>
      </c>
      <c r="I577" s="50"/>
      <c r="J577">
        <v>0.95502298122400997</v>
      </c>
      <c r="K577" s="49">
        <f t="shared" si="25"/>
        <v>6.444221431469217E-9</v>
      </c>
      <c r="L577">
        <v>-8.1908295450655775</v>
      </c>
      <c r="M577">
        <v>3.91395919889331E-4</v>
      </c>
      <c r="N577">
        <v>0</v>
      </c>
      <c r="O577">
        <v>-3.3266597889589775</v>
      </c>
      <c r="P577">
        <v>-3.4349248891661048</v>
      </c>
      <c r="Q577">
        <f>(LOG10(K577)-L577)^2/$AM$20/$AM$20</f>
        <v>2.5451291068841262E-22</v>
      </c>
      <c r="R577" s="25">
        <f>(V577-M577)^2/$AM$18/$AM$18</f>
        <v>0.12432108227060402</v>
      </c>
      <c r="S577" s="16">
        <f t="shared" si="26"/>
        <v>1.1006078811505796E-16</v>
      </c>
      <c r="T577">
        <f>(LOG10(B577)-O577)^2/$AM$17/$AM$17</f>
        <v>9.4367104638485232E-4</v>
      </c>
      <c r="U577">
        <f>(LOG10(H577)-P577)^2/$AM$21/$AM$21</f>
        <v>1.0310594913503096E-3</v>
      </c>
      <c r="V577">
        <f>SUM($AI$9*B577,$AJ$9*C577,$AK$9*D577,$AL$9*E577,$AM$9*F577,$AN$9*G577)</f>
        <v>1.0859470810275179E-3</v>
      </c>
      <c r="W577" s="16">
        <f>$AI$8*B577+$AJ$8*C577+$AK$8*D577+$AM$8*F577+$AN$8*G577</f>
        <v>7.3436902287867786E-12</v>
      </c>
      <c r="X577" s="16">
        <f>(B577-$B$2)^2/$B$2/$B$2</f>
        <v>1.0520937378726827E-2</v>
      </c>
      <c r="Y577" s="16">
        <f>(C577-$C$2)^2/$C$2/$C$2</f>
        <v>4.7454928888294279E-2</v>
      </c>
      <c r="Z577" s="16">
        <f>(D577-$D$2)^2/$D$2/$D$2</f>
        <v>1.1465094865877934E-2</v>
      </c>
      <c r="AA577" s="16">
        <f>(E577-$E$2)^2/$E$2/$E$2</f>
        <v>0.12024846679539364</v>
      </c>
      <c r="AB577" s="16">
        <f>(F577-$F$2)^2/$F$2/$F$2</f>
        <v>7.9120140919116313E-3</v>
      </c>
      <c r="AC577" s="16">
        <f>(G577-$G$2)^2/$G$2/$G$2</f>
        <v>3.1672260546110081E-2</v>
      </c>
      <c r="AD577" s="16">
        <f>(H577-$H$2)^2/$H$2/$H$2</f>
        <v>0.12025284392524137</v>
      </c>
      <c r="AE577" s="66">
        <f t="shared" si="27"/>
        <v>0.34952654649155579</v>
      </c>
      <c r="AF577" s="66"/>
      <c r="AG577" s="66"/>
    </row>
    <row r="578" spans="1:33" x14ac:dyDescent="0.25">
      <c r="A578">
        <v>577</v>
      </c>
      <c r="B578" s="49">
        <v>4.8313422781787001E-4</v>
      </c>
      <c r="C578" s="49">
        <v>5.3302754077842796E-9</v>
      </c>
      <c r="D578" s="49">
        <v>9.4411767412934996E-4</v>
      </c>
      <c r="E578" s="49">
        <v>1.0129688338555701E-5</v>
      </c>
      <c r="F578" s="49">
        <v>1.00352262257174E-5</v>
      </c>
      <c r="G578" s="49">
        <v>2.0856598282580801E-6</v>
      </c>
      <c r="H578" s="49">
        <v>2.9824649177200398E-4</v>
      </c>
      <c r="I578" s="50"/>
      <c r="J578">
        <v>0.95559842885684199</v>
      </c>
      <c r="K578" s="49">
        <f t="shared" si="25"/>
        <v>5.0936028050529204E-9</v>
      </c>
      <c r="L578">
        <v>-8.292974923948524</v>
      </c>
      <c r="M578">
        <v>8.6432128929952296E-4</v>
      </c>
      <c r="N578">
        <v>0</v>
      </c>
      <c r="O578">
        <v>-3.0573824578956588</v>
      </c>
      <c r="P578">
        <v>-3.8267612379779461</v>
      </c>
      <c r="Q578">
        <f>(LOG10(K578)-L578)^2/$AM$20/$AM$20</f>
        <v>2.1248263831650868E-22</v>
      </c>
      <c r="R578" s="25">
        <f>(V578-M578)^2/$AM$18/$AM$18</f>
        <v>2.6784689784975051E-3</v>
      </c>
      <c r="S578" s="16">
        <f t="shared" si="26"/>
        <v>5.0591725351590038E-19</v>
      </c>
      <c r="T578">
        <f>(LOG10(B578)-O578)^2/$AM$17/$AM$17</f>
        <v>1.6711991467894507E-2</v>
      </c>
      <c r="U578">
        <f>(LOG10(H578)-P578)^2/$AM$21/$AM$21</f>
        <v>2.2700933884326546E-2</v>
      </c>
      <c r="V578">
        <f>SUM($AI$9*B578,$AJ$9*C578,$AK$9*D578,$AL$9*E578,$AM$9*F578,$AN$9*G578)</f>
        <v>9.6626845613363504E-4</v>
      </c>
      <c r="W578" s="16">
        <f>$AI$8*B578+$AJ$8*C578+$AK$8*D578+$AM$8*F578+$AN$8*G578</f>
        <v>-4.9789502329586626E-13</v>
      </c>
      <c r="X578" s="16">
        <f>(B578-$B$2)^2/$B$2/$B$2</f>
        <v>3.5869127659628067E-4</v>
      </c>
      <c r="Y578" s="16">
        <f>(C578-$C$2)^2/$C$2/$C$2</f>
        <v>1.4425320908188002E-3</v>
      </c>
      <c r="Z578" s="16">
        <f>(D578-$D$2)^2/$D$2/$D$2</f>
        <v>3.9305406464693591E-4</v>
      </c>
      <c r="AA578" s="16">
        <f>(E578-$E$2)^2/$E$2/$E$2</f>
        <v>3.2332490187399711E-3</v>
      </c>
      <c r="AB578" s="16">
        <f>(F578-$F$2)^2/$F$2/$F$2</f>
        <v>3.4059299781464522E-4</v>
      </c>
      <c r="AC578" s="16">
        <f>(G578-$G$2)^2/$G$2/$G$2</f>
        <v>1.5418751349358609E-3</v>
      </c>
      <c r="AD578" s="16">
        <f>(H578-$H$2)^2/$H$2/$H$2</f>
        <v>3.2333415967066548E-3</v>
      </c>
      <c r="AE578" s="66">
        <f t="shared" si="27"/>
        <v>1.0543336180259148E-2</v>
      </c>
      <c r="AF578" s="66"/>
      <c r="AG578" s="66"/>
    </row>
    <row r="579" spans="1:33" x14ac:dyDescent="0.25">
      <c r="A579">
        <v>578</v>
      </c>
      <c r="B579" s="49">
        <v>5.4096267657775105E-4</v>
      </c>
      <c r="C579" s="49">
        <v>6.6974970810813098E-9</v>
      </c>
      <c r="D579" s="49">
        <v>1.0622526537018501E-3</v>
      </c>
      <c r="E579" s="49">
        <v>1.43026434790769E-5</v>
      </c>
      <c r="F579" s="49">
        <v>9.0086951485251507E-6</v>
      </c>
      <c r="G579" s="49">
        <v>1.6619991337021499E-6</v>
      </c>
      <c r="H579" s="49">
        <v>4.2111227641975402E-4</v>
      </c>
      <c r="I579" s="50"/>
      <c r="J579">
        <v>0.95504217740217501</v>
      </c>
      <c r="K579" s="49">
        <f t="shared" si="25"/>
        <v>6.3963921954606056E-9</v>
      </c>
      <c r="L579">
        <v>-8.1940649152889264</v>
      </c>
      <c r="M579">
        <v>5.52824141438131E-4</v>
      </c>
      <c r="N579">
        <v>0</v>
      </c>
      <c r="O579">
        <v>-3.0529115300932017</v>
      </c>
      <c r="P579">
        <v>-3.6751403514654002</v>
      </c>
      <c r="Q579">
        <f>(LOG10(K579)-L579)^2/$AM$20/$AM$20</f>
        <v>1.8517740610680662E-23</v>
      </c>
      <c r="R579" s="25">
        <f>(V579-M579)^2/$AM$18/$AM$18</f>
        <v>7.2146256040018619E-2</v>
      </c>
      <c r="S579" s="16">
        <f t="shared" si="26"/>
        <v>1.1540838290768872E-16</v>
      </c>
      <c r="T579">
        <f>(LOG10(B579)-O579)^2/$AM$17/$AM$17</f>
        <v>1.1440566494906761E-2</v>
      </c>
      <c r="U579">
        <f>(LOG10(H579)-P579)^2/$AM$21/$AM$21</f>
        <v>2.2430791369761886E-2</v>
      </c>
      <c r="V579">
        <f>SUM($AI$9*B579,$AJ$9*C579,$AK$9*D579,$AL$9*E579,$AM$9*F579,$AN$9*G579)</f>
        <v>1.0819253456355216E-3</v>
      </c>
      <c r="W579" s="16">
        <f>$AI$8*B579+$AJ$8*C579+$AK$8*D579+$AM$8*F579+$AN$8*G579</f>
        <v>7.5199805601322843E-12</v>
      </c>
      <c r="X579" s="16">
        <f>(B579-$B$2)^2/$B$2/$B$2</f>
        <v>9.6999487086934909E-3</v>
      </c>
      <c r="Y579" s="16">
        <f>(C579-$C$2)^2/$C$2/$C$2</f>
        <v>4.3588405058430091E-2</v>
      </c>
      <c r="Z579" s="16">
        <f>(D579-$D$2)^2/$D$2/$D$2</f>
        <v>1.0572173154068467E-2</v>
      </c>
      <c r="AA579" s="16">
        <f>(E579-$E$2)^2/$E$2/$E$2</f>
        <v>0.11000297709190988</v>
      </c>
      <c r="AB579" s="16">
        <f>(F579-$F$2)^2/$F$2/$F$2</f>
        <v>7.3488504948986668E-3</v>
      </c>
      <c r="AC579" s="16">
        <f>(G579-$G$2)^2/$G$2/$G$2</f>
        <v>2.9528929331561031E-2</v>
      </c>
      <c r="AD579" s="16">
        <f>(H579-$H$2)^2/$H$2/$H$2</f>
        <v>0.11000695160826643</v>
      </c>
      <c r="AE579" s="66">
        <f t="shared" si="27"/>
        <v>0.32074823544782805</v>
      </c>
      <c r="AF579" s="66"/>
      <c r="AG579" s="66"/>
    </row>
    <row r="580" spans="1:33" x14ac:dyDescent="0.25">
      <c r="A580">
        <v>579</v>
      </c>
      <c r="B580" s="49">
        <v>3.9069426818261801E-4</v>
      </c>
      <c r="C580" s="49">
        <v>3.4551098225867101E-9</v>
      </c>
      <c r="D580" s="49">
        <v>7.5356812705583203E-4</v>
      </c>
      <c r="E580" s="49">
        <v>5.2515604375057399E-6</v>
      </c>
      <c r="F580" s="49">
        <v>1.2306440004792799E-5</v>
      </c>
      <c r="G580" s="49">
        <v>3.2109849063143101E-6</v>
      </c>
      <c r="H580" s="49">
        <v>1.54619381332315E-4</v>
      </c>
      <c r="I580" s="50"/>
      <c r="J580">
        <v>0.956503342220132</v>
      </c>
      <c r="K580" s="49">
        <f t="shared" ref="K580:K643" si="28">C580*J580</f>
        <v>3.3048240930417954E-9</v>
      </c>
      <c r="L580">
        <v>-8.4808516518597106</v>
      </c>
      <c r="M580">
        <v>1.54786256445697E-3</v>
      </c>
      <c r="N580">
        <v>0</v>
      </c>
      <c r="O580">
        <v>-3.5415593061909298</v>
      </c>
      <c r="P580">
        <v>-3.4638710494857965</v>
      </c>
      <c r="Q580">
        <f>(LOG10(K580)-L580)^2/$AM$20/$AM$20</f>
        <v>3.7191192029974093E-22</v>
      </c>
      <c r="R580" s="25">
        <f>(V580-M580)^2/$AM$18/$AM$18</f>
        <v>0.15140185110198959</v>
      </c>
      <c r="S580" s="16">
        <f t="shared" ref="S580:S643" si="29">W580^2/$AM$19/$AM$19</f>
        <v>5.0343753897589636E-19</v>
      </c>
      <c r="T580">
        <f>(LOG10(B580)-O580)^2/$AM$17/$AM$17</f>
        <v>4.4486462810598079E-3</v>
      </c>
      <c r="U580">
        <f>(LOG10(H580)-P580)^2/$AM$21/$AM$21</f>
        <v>3.0078835401455405E-2</v>
      </c>
      <c r="V580">
        <f>SUM($AI$9*B580,$AJ$9*C580,$AK$9*D580,$AL$9*E580,$AM$9*F580,$AN$9*G580)</f>
        <v>7.8138853686190936E-4</v>
      </c>
      <c r="W580" s="16">
        <f>$AI$8*B580+$AJ$8*C580+$AK$8*D580+$AM$8*F580+$AN$8*G580</f>
        <v>-4.9667332734725064E-13</v>
      </c>
      <c r="X580" s="16">
        <f>(B580-$B$2)^2/$B$2/$B$2</f>
        <v>4.2703955174757051E-2</v>
      </c>
      <c r="Y580" s="16">
        <f>(C580-$C$2)^2/$C$2/$C$2</f>
        <v>0.14168788357245288</v>
      </c>
      <c r="Z580" s="16">
        <f>(D580-$D$2)^2/$D$2/$D$2</f>
        <v>4.7372568614194373E-2</v>
      </c>
      <c r="AA580" s="16">
        <f>(E580-$E$2)^2/$E$2/$E$2</f>
        <v>0.26116838422387495</v>
      </c>
      <c r="AB580" s="16">
        <f>(F580-$F$2)^2/$F$2/$F$2</f>
        <v>6.1979156449129096E-2</v>
      </c>
      <c r="AC580" s="16">
        <f>(G580-$G$2)^2/$G$2/$G$2</f>
        <v>0.36000806633332855</v>
      </c>
      <c r="AD580" s="16">
        <f>(H580-$H$2)^2/$H$2/$H$2</f>
        <v>0.26117306978241667</v>
      </c>
      <c r="AE580" s="66">
        <f t="shared" ref="AE580:AE643" si="30">SUM(X580:AD580)</f>
        <v>1.1760930841501536</v>
      </c>
      <c r="AF580" s="66"/>
      <c r="AG580" s="66"/>
    </row>
    <row r="581" spans="1:33" x14ac:dyDescent="0.25">
      <c r="A581">
        <v>580</v>
      </c>
      <c r="B581" s="49">
        <v>4.0683480330409801E-4</v>
      </c>
      <c r="C581" s="49">
        <v>3.7548820649449798E-9</v>
      </c>
      <c r="D581" s="49">
        <v>7.8704654980889602E-4</v>
      </c>
      <c r="E581" s="49">
        <v>5.9586154524636901E-6</v>
      </c>
      <c r="F581" s="49">
        <v>1.18355545951809E-5</v>
      </c>
      <c r="G581" s="49">
        <v>2.9557030160007698E-6</v>
      </c>
      <c r="H581" s="49">
        <v>1.75437150299979E-4</v>
      </c>
      <c r="I581" s="50"/>
      <c r="J581">
        <v>0.95634408616200794</v>
      </c>
      <c r="K581" s="49">
        <f t="shared" si="28"/>
        <v>3.5909592570459203E-9</v>
      </c>
      <c r="L581">
        <v>-8.4447895224072305</v>
      </c>
      <c r="M581">
        <v>1.1829860284610901E-3</v>
      </c>
      <c r="N581">
        <v>0</v>
      </c>
      <c r="O581">
        <v>-3.4024833474643312</v>
      </c>
      <c r="P581">
        <v>-3.4959722631094654</v>
      </c>
      <c r="Q581">
        <f>(LOG10(K581)-L581)^2/$AM$20/$AM$20</f>
        <v>1.0397032240293257E-21</v>
      </c>
      <c r="R581" s="25">
        <f>(V581-M581)^2/$AM$18/$AM$18</f>
        <v>3.5150664218897627E-2</v>
      </c>
      <c r="S581" s="16">
        <f t="shared" si="29"/>
        <v>5.6249480278124368E-19</v>
      </c>
      <c r="T581">
        <f>(LOG10(B581)-O581)^2/$AM$17/$AM$17</f>
        <v>3.5411102368876915E-5</v>
      </c>
      <c r="U581">
        <f>(LOG10(H581)-P581)^2/$AM$21/$AM$21</f>
        <v>1.688780463801072E-2</v>
      </c>
      <c r="V581">
        <f>SUM($AI$9*B581,$AJ$9*C581,$AK$9*D581,$AL$9*E581,$AM$9*F581,$AN$9*G581)</f>
        <v>8.1366960713319359E-4</v>
      </c>
      <c r="W581" s="16">
        <f>$AI$8*B581+$AJ$8*C581+$AK$8*D581+$AM$8*F581+$AN$8*G581</f>
        <v>-5.2499757462564473E-13</v>
      </c>
      <c r="X581" s="16">
        <f>(B581-$B$2)^2/$B$2/$B$2</f>
        <v>3.0232202278738726E-2</v>
      </c>
      <c r="Y581" s="16">
        <f>(C581-$C$2)^2/$C$2/$C$2</f>
        <v>0.10388437127394504</v>
      </c>
      <c r="Z581" s="16">
        <f>(D581-$D$2)^2/$D$2/$D$2</f>
        <v>3.3450730355456766E-2</v>
      </c>
      <c r="AA581" s="16">
        <f>(E581-$E$2)^2/$E$2/$E$2</f>
        <v>0.1982164394684465</v>
      </c>
      <c r="AB581" s="16">
        <f>(F581-$F$2)^2/$F$2/$F$2</f>
        <v>4.0468125429270502E-2</v>
      </c>
      <c r="AC581" s="16">
        <f>(G581-$G$2)^2/$G$2/$G$2</f>
        <v>0.22354164331980969</v>
      </c>
      <c r="AD581" s="16">
        <f>(H581-$H$2)^2/$H$2/$H$2</f>
        <v>0.19822034025815069</v>
      </c>
      <c r="AE581" s="66">
        <f t="shared" si="30"/>
        <v>0.82801385238381797</v>
      </c>
      <c r="AF581" s="66"/>
      <c r="AG581" s="66"/>
    </row>
    <row r="582" spans="1:33" x14ac:dyDescent="0.25">
      <c r="A582">
        <v>581</v>
      </c>
      <c r="B582" s="49">
        <v>4.9059693798482603E-4</v>
      </c>
      <c r="C582" s="49">
        <v>5.4983455849500898E-9</v>
      </c>
      <c r="D582" s="49">
        <v>9.5939878725271796E-4</v>
      </c>
      <c r="E582" s="49">
        <v>1.0616487822704499E-5</v>
      </c>
      <c r="F582" s="49">
        <v>9.8891742595312396E-6</v>
      </c>
      <c r="G582" s="49">
        <v>2.02223901843578E-6</v>
      </c>
      <c r="H582" s="49">
        <v>3.1257945253215401E-4</v>
      </c>
      <c r="I582" s="50"/>
      <c r="J582">
        <v>0.95552619508534598</v>
      </c>
      <c r="K582" s="49">
        <f t="shared" si="28"/>
        <v>5.2538132360516705E-9</v>
      </c>
      <c r="L582">
        <v>-8.2795253696552074</v>
      </c>
      <c r="M582">
        <v>9.8342040978015104E-4</v>
      </c>
      <c r="N582">
        <v>0</v>
      </c>
      <c r="O582">
        <v>-3.1612977255635184</v>
      </c>
      <c r="P582">
        <v>-3.3300892360886643</v>
      </c>
      <c r="Q582">
        <f>(LOG10(K582)-L582)^2/$AM$20/$AM$20</f>
        <v>3.2281169663495989E-22</v>
      </c>
      <c r="R582" s="25">
        <f>(V582-M582)^2/$AM$18/$AM$18</f>
        <v>1.2775994092047759E-6</v>
      </c>
      <c r="S582" s="16">
        <f t="shared" si="29"/>
        <v>4.6041870853396685E-19</v>
      </c>
      <c r="T582">
        <f>(LOG10(B582)-O582)^2/$AM$17/$AM$17</f>
        <v>5.4743307735303243E-3</v>
      </c>
      <c r="U582">
        <f>(LOG10(H582)-P582)^2/$AM$21/$AM$21</f>
        <v>7.6519051668751887E-3</v>
      </c>
      <c r="V582">
        <f>SUM($AI$9*B582,$AJ$9*C582,$AK$9*D582,$AL$9*E582,$AM$9*F582,$AN$9*G582)</f>
        <v>9.8119387644463128E-4</v>
      </c>
      <c r="W582" s="16">
        <f>$AI$8*B582+$AJ$8*C582+$AK$8*D582+$AM$8*F582+$AN$8*G582</f>
        <v>-4.7497912289030529E-13</v>
      </c>
      <c r="X582" s="16">
        <f>(B582-$B$2)^2/$B$2/$B$2</f>
        <v>1.4328013542740054E-5</v>
      </c>
      <c r="Y582" s="16">
        <f>(C582-$C$2)^2/$C$2/$C$2</f>
        <v>5.8476935238556067E-5</v>
      </c>
      <c r="Z582" s="16">
        <f>(D582-$D$2)^2/$D$2/$D$2</f>
        <v>1.5688555055121026E-5</v>
      </c>
      <c r="AA582" s="16">
        <f>(E582-$E$2)^2/$E$2/$E$2</f>
        <v>1.3311485714735314E-4</v>
      </c>
      <c r="AB582" s="16">
        <f>(F582-$F$2)^2/$F$2/$F$2</f>
        <v>1.3196059502796554E-5</v>
      </c>
      <c r="AC582" s="16">
        <f>(G582-$G$2)^2/$G$2/$G$2</f>
        <v>5.8747055466915903E-5</v>
      </c>
      <c r="AD582" s="16">
        <f>(H582-$H$2)^2/$H$2/$H$2</f>
        <v>1.3311878925674473E-4</v>
      </c>
      <c r="AE582" s="66">
        <f t="shared" si="30"/>
        <v>4.2667026521022746E-4</v>
      </c>
      <c r="AF582" s="66"/>
      <c r="AG582" s="66"/>
    </row>
    <row r="583" spans="1:33" x14ac:dyDescent="0.25">
      <c r="A583">
        <v>582</v>
      </c>
      <c r="B583" s="49">
        <v>5.0861226380460498E-4</v>
      </c>
      <c r="C583" s="49">
        <v>5.9143061435918401E-9</v>
      </c>
      <c r="D583" s="49">
        <v>9.96241204231635E-4</v>
      </c>
      <c r="E583" s="49">
        <v>1.1853535759174001E-5</v>
      </c>
      <c r="F583" s="49">
        <v>9.5542357413003197E-6</v>
      </c>
      <c r="G583" s="49">
        <v>1.88075659868003E-6</v>
      </c>
      <c r="H583" s="49">
        <v>3.4900222790769798E-4</v>
      </c>
      <c r="I583" s="50"/>
      <c r="J583">
        <v>0.95535236293100301</v>
      </c>
      <c r="K583" s="49">
        <f t="shared" si="28"/>
        <v>5.6502463493778122E-9</v>
      </c>
      <c r="L583">
        <v>-8.2479326165917328</v>
      </c>
      <c r="M583">
        <v>6.5469156143548404E-4</v>
      </c>
      <c r="N583">
        <v>0</v>
      </c>
      <c r="O583">
        <v>-3.5963872259621477</v>
      </c>
      <c r="P583">
        <v>-3.5830702924203748</v>
      </c>
      <c r="Q583">
        <f>(LOG10(K583)-L583)^2/$AM$20/$AM$20</f>
        <v>4.2822793670611271E-22</v>
      </c>
      <c r="R583" s="25">
        <f>(V583-M583)^2/$AM$18/$AM$18</f>
        <v>3.3871254693500219E-2</v>
      </c>
      <c r="S583" s="16">
        <f t="shared" si="29"/>
        <v>1.8817716914277256E-16</v>
      </c>
      <c r="T583">
        <f>(LOG10(B583)-O583)^2/$AM$17/$AM$17</f>
        <v>2.2918031907724488E-2</v>
      </c>
      <c r="U583">
        <f>(LOG10(H583)-P583)^2/$AM$21/$AM$21</f>
        <v>3.9626075576102643E-3</v>
      </c>
      <c r="V583">
        <f>SUM($AI$9*B583,$AJ$9*C583,$AK$9*D583,$AL$9*E583,$AM$9*F583,$AN$9*G583)</f>
        <v>1.0172245180067722E-3</v>
      </c>
      <c r="W583" s="16">
        <f>$AI$8*B583+$AJ$8*C583+$AK$8*D583+$AM$8*F583+$AN$8*G583</f>
        <v>9.6024378612911911E-12</v>
      </c>
      <c r="X583" s="16">
        <f>(B583-$B$2)^2/$B$2/$B$2</f>
        <v>1.0756432707093714E-3</v>
      </c>
      <c r="Y583" s="16">
        <f>(C583-$C$2)^2/$C$2/$C$2</f>
        <v>4.5463214931868289E-3</v>
      </c>
      <c r="Z583" s="16">
        <f>(D583-$D$2)^2/$D$2/$D$2</f>
        <v>1.1757070740857707E-3</v>
      </c>
      <c r="AA583" s="16">
        <f>(E583-$E$2)^2/$E$2/$E$2</f>
        <v>1.0741141849917285E-2</v>
      </c>
      <c r="AB583" s="16">
        <f>(F583-$F$2)^2/$F$2/$F$2</f>
        <v>9.2170569709652144E-4</v>
      </c>
      <c r="AC583" s="16">
        <f>(G583-$G$2)^2/$G$2/$G$2</f>
        <v>3.9482164652107112E-3</v>
      </c>
      <c r="AD583" s="16">
        <f>(H583-$H$2)^2/$H$2/$H$2</f>
        <v>1.0741484253779236E-2</v>
      </c>
      <c r="AE583" s="66">
        <f t="shared" si="30"/>
        <v>3.3150220103985724E-2</v>
      </c>
      <c r="AF583" s="66"/>
      <c r="AG583" s="66"/>
    </row>
    <row r="584" spans="1:33" x14ac:dyDescent="0.25">
      <c r="A584">
        <v>583</v>
      </c>
      <c r="B584" s="49">
        <v>4.0611000889075001E-4</v>
      </c>
      <c r="C584" s="49">
        <v>3.7411693171287098E-9</v>
      </c>
      <c r="D584" s="49">
        <v>7.8554547578200105E-4</v>
      </c>
      <c r="E584" s="49">
        <v>5.9256268742307203E-6</v>
      </c>
      <c r="F584" s="49">
        <v>1.1855897520318E-5</v>
      </c>
      <c r="G584" s="49">
        <v>2.9664886520818799E-6</v>
      </c>
      <c r="H584" s="49">
        <v>1.74465869078554E-4</v>
      </c>
      <c r="I584" s="50"/>
      <c r="J584">
        <v>0.95635122731940603</v>
      </c>
      <c r="K584" s="49">
        <f t="shared" si="28"/>
        <v>3.5778718680457457E-9</v>
      </c>
      <c r="L584">
        <v>-8.4463752165973425</v>
      </c>
      <c r="M584">
        <v>1.8735461488714701E-3</v>
      </c>
      <c r="N584">
        <v>0</v>
      </c>
      <c r="O584">
        <v>-3.3664229482185282</v>
      </c>
      <c r="P584">
        <v>-3.2903111612030438</v>
      </c>
      <c r="Q584">
        <f>(LOG10(K584)-L584)^2/$AM$20/$AM$20</f>
        <v>1.1223900337710072E-23</v>
      </c>
      <c r="R584" s="25">
        <f>(V584-M584)^2/$AM$18/$AM$18</f>
        <v>0.29029129499509571</v>
      </c>
      <c r="S584" s="16">
        <f t="shared" si="29"/>
        <v>5.6014909652046637E-19</v>
      </c>
      <c r="T584">
        <f>(LOG10(B584)-O584)^2/$AM$17/$AM$17</f>
        <v>1.5541809327970473E-4</v>
      </c>
      <c r="U584">
        <f>(LOG10(H584)-P584)^2/$AM$21/$AM$21</f>
        <v>5.475093650418987E-2</v>
      </c>
      <c r="V584">
        <f>SUM($AI$9*B584,$AJ$9*C584,$AK$9*D584,$AL$9*E584,$AM$9*F584,$AN$9*G584)</f>
        <v>8.1222001830540179E-4</v>
      </c>
      <c r="W584" s="16">
        <f>$AI$8*B584+$AJ$8*C584+$AK$8*D584+$AM$8*F584+$AN$8*G584</f>
        <v>-5.2390176301958416E-13</v>
      </c>
      <c r="X584" s="16">
        <f>(B584-$B$2)^2/$B$2/$B$2</f>
        <v>3.0746177353444929E-2</v>
      </c>
      <c r="Y584" s="16">
        <f>(C584-$C$2)^2/$C$2/$C$2</f>
        <v>0.10548587494054688</v>
      </c>
      <c r="Z584" s="16">
        <f>(D584-$D$2)^2/$D$2/$D$2</f>
        <v>3.402320790723086E-2</v>
      </c>
      <c r="AA584" s="16">
        <f>(E584-$E$2)^2/$E$2/$E$2</f>
        <v>0.20096078138601736</v>
      </c>
      <c r="AB584" s="16">
        <f>(F584-$F$2)^2/$F$2/$F$2</f>
        <v>4.1303031379692393E-2</v>
      </c>
      <c r="AC584" s="16">
        <f>(G584-$G$2)^2/$G$2/$G$2</f>
        <v>0.22865257257706481</v>
      </c>
      <c r="AD584" s="16">
        <f>(H584-$H$2)^2/$H$2/$H$2</f>
        <v>0.2009647202382604</v>
      </c>
      <c r="AE584" s="66">
        <f t="shared" si="30"/>
        <v>0.84213636578225759</v>
      </c>
      <c r="AF584" s="66"/>
      <c r="AG584" s="66"/>
    </row>
    <row r="585" spans="1:33" x14ac:dyDescent="0.25">
      <c r="A585">
        <v>584</v>
      </c>
      <c r="B585" s="49">
        <v>6.1394412688392302E-4</v>
      </c>
      <c r="C585" s="49">
        <v>8.6345776134651507E-9</v>
      </c>
      <c r="D585" s="49">
        <v>1.21062821567092E-3</v>
      </c>
      <c r="E585" s="49">
        <v>2.0982205751515099E-5</v>
      </c>
      <c r="F585" s="49">
        <v>7.9887487218946001E-6</v>
      </c>
      <c r="G585" s="49">
        <v>1.2911785954839099E-6</v>
      </c>
      <c r="H585" s="49">
        <v>6.1778261267380805E-4</v>
      </c>
      <c r="I585" s="50"/>
      <c r="J585">
        <v>0.95435192930493296</v>
      </c>
      <c r="K585" s="49">
        <f t="shared" si="28"/>
        <v>8.2404258041436502E-9</v>
      </c>
      <c r="L585">
        <v>-8.0840503466220142</v>
      </c>
      <c r="M585">
        <v>1.55009048818724E-3</v>
      </c>
      <c r="N585">
        <v>0</v>
      </c>
      <c r="O585">
        <v>-3.511974346129457</v>
      </c>
      <c r="P585">
        <v>-3.418438132496334</v>
      </c>
      <c r="Q585">
        <f>(LOG10(K585)-L585)^2/$AM$20/$AM$20</f>
        <v>9.6321888679748594E-23</v>
      </c>
      <c r="R585" s="25">
        <f>(V585-M585)^2/$AM$18/$AM$18</f>
        <v>2.6754287240392909E-2</v>
      </c>
      <c r="S585" s="16">
        <f t="shared" si="29"/>
        <v>2.3104963507268866E-17</v>
      </c>
      <c r="T585">
        <f>(LOG10(B585)-O585)^2/$AM$17/$AM$17</f>
        <v>2.2515481957278396E-2</v>
      </c>
      <c r="U585">
        <f>(LOG10(H585)-P585)^2/$AM$21/$AM$21</f>
        <v>1.0948882257544127E-2</v>
      </c>
      <c r="V585">
        <f>SUM($AI$9*B585,$AJ$9*C585,$AK$9*D585,$AL$9*E585,$AM$9*F585,$AN$9*G585)</f>
        <v>1.2278882571325797E-3</v>
      </c>
      <c r="W585" s="16">
        <f>$AI$8*B585+$AJ$8*C585+$AK$8*D585+$AM$8*F585+$AN$8*G585</f>
        <v>-3.3647335880514738E-12</v>
      </c>
      <c r="X585" s="16">
        <f>(B585-$B$2)^2/$B$2/$B$2</f>
        <v>6.0853850940329988E-2</v>
      </c>
      <c r="Y585" s="16">
        <f>(C585-$C$2)^2/$C$2/$C$2</f>
        <v>0.31179574384114433</v>
      </c>
      <c r="Z585" s="16">
        <f>(D585-$D$2)^2/$D$2/$D$2</f>
        <v>6.597872231052769E-2</v>
      </c>
      <c r="AA585" s="16">
        <f>(E585-$E$2)^2/$E$2/$E$2</f>
        <v>0.90930842249556987</v>
      </c>
      <c r="AB585" s="16">
        <f>(F585-$F$2)^2/$F$2/$F$2</f>
        <v>3.5810934387259935E-2</v>
      </c>
      <c r="AC585" s="16">
        <f>(G585-$G$2)^2/$G$2/$G$2</f>
        <v>0.12717538927048033</v>
      </c>
      <c r="AD585" s="16">
        <f>(H585-$H$2)^2/$H$2/$H$2</f>
        <v>0.90935049855526229</v>
      </c>
      <c r="AE585" s="66">
        <f t="shared" si="30"/>
        <v>2.4202735618005744</v>
      </c>
      <c r="AF585" s="66"/>
      <c r="AG585" s="66"/>
    </row>
    <row r="586" spans="1:33" x14ac:dyDescent="0.25">
      <c r="A586">
        <v>585</v>
      </c>
      <c r="B586" s="49">
        <v>4.7825034592103801E-4</v>
      </c>
      <c r="C586" s="49">
        <v>5.22162946675472E-9</v>
      </c>
      <c r="D586" s="49">
        <v>9.34110542323668E-4</v>
      </c>
      <c r="E586" s="49">
        <v>9.8190827592085594E-6</v>
      </c>
      <c r="F586" s="49">
        <v>1.0133272520953E-5</v>
      </c>
      <c r="G586" s="49">
        <v>2.1288266164675201E-6</v>
      </c>
      <c r="H586" s="49">
        <v>2.8910126001196302E-4</v>
      </c>
      <c r="I586" s="50"/>
      <c r="J586">
        <v>0.95564577184654698</v>
      </c>
      <c r="K586" s="49">
        <f t="shared" si="28"/>
        <v>4.9900281220534882E-9</v>
      </c>
      <c r="L586">
        <v>-8.3018970068095665</v>
      </c>
      <c r="M586">
        <v>6.3412165170056696E-4</v>
      </c>
      <c r="N586">
        <v>0</v>
      </c>
      <c r="O586">
        <v>-3.1741763011037958</v>
      </c>
      <c r="P586">
        <v>-3.3363775063939158</v>
      </c>
      <c r="Q586">
        <f>(LOG10(K586)-L586)^2/$AM$20/$AM$20</f>
        <v>2.0048691962457399E-22</v>
      </c>
      <c r="R586" s="25">
        <f>(V586-M586)^2/$AM$18/$AM$18</f>
        <v>2.6783658313675667E-2</v>
      </c>
      <c r="S586" s="16">
        <f t="shared" si="29"/>
        <v>5.3185513647807917E-19</v>
      </c>
      <c r="T586">
        <f>(LOG10(B586)-O586)^2/$AM$17/$AM$17</f>
        <v>5.3413007332048998E-3</v>
      </c>
      <c r="U586">
        <f>(LOG10(H586)-P586)^2/$AM$21/$AM$21</f>
        <v>1.0258905362053728E-2</v>
      </c>
      <c r="V586">
        <f>SUM($AI$9*B586,$AJ$9*C586,$AK$9*D586,$AL$9*E586,$AM$9*F586,$AN$9*G586)</f>
        <v>9.565006923525749E-4</v>
      </c>
      <c r="W586" s="16">
        <f>$AI$8*B586+$AJ$8*C586+$AK$8*D586+$AM$8*F586+$AN$8*G586</f>
        <v>-5.1049879223584731E-13</v>
      </c>
      <c r="X586" s="16">
        <f>(B586-$B$2)^2/$B$2/$B$2</f>
        <v>8.3269430702502143E-4</v>
      </c>
      <c r="Y586" s="16">
        <f>(C586-$C$2)^2/$C$2/$C$2</f>
        <v>3.3165307573451907E-3</v>
      </c>
      <c r="Z586" s="16">
        <f>(D586-$D$2)^2/$D$2/$D$2</f>
        <v>9.129404635980162E-4</v>
      </c>
      <c r="AA586" s="16">
        <f>(E586-$E$2)^2/$E$2/$E$2</f>
        <v>7.3583830886732446E-3</v>
      </c>
      <c r="AB586" s="16">
        <f>(F586-$F$2)^2/$F$2/$F$2</f>
        <v>8.0688296470677223E-4</v>
      </c>
      <c r="AC586" s="16">
        <f>(G586-$G$2)^2/$G$2/$G$2</f>
        <v>3.6937665097606901E-3</v>
      </c>
      <c r="AD586" s="16">
        <f>(H586-$H$2)^2/$H$2/$H$2</f>
        <v>7.3585893342508028E-3</v>
      </c>
      <c r="AE586" s="66">
        <f t="shared" si="30"/>
        <v>2.4279787425359738E-2</v>
      </c>
      <c r="AF586" s="66"/>
      <c r="AG586" s="66"/>
    </row>
    <row r="587" spans="1:33" x14ac:dyDescent="0.25">
      <c r="A587">
        <v>586</v>
      </c>
      <c r="B587" s="49">
        <v>7.5761023596697505E-4</v>
      </c>
      <c r="C587" s="49">
        <v>1.31307420716058E-8</v>
      </c>
      <c r="D587" s="49">
        <v>1.5012743725047501E-3</v>
      </c>
      <c r="E587" s="49">
        <v>3.94503488481531E-5</v>
      </c>
      <c r="F587" s="49">
        <v>6.5537978417062399E-6</v>
      </c>
      <c r="G587" s="49">
        <v>8.5162894029557096E-7</v>
      </c>
      <c r="H587" s="49">
        <v>1.1615588527332499E-3</v>
      </c>
      <c r="I587" s="50"/>
      <c r="J587">
        <v>0.95303207929931499</v>
      </c>
      <c r="K587" s="49">
        <f t="shared" si="28"/>
        <v>1.251401841924547E-8</v>
      </c>
      <c r="L587">
        <v>-7.9026032099758554</v>
      </c>
      <c r="M587">
        <v>4.0662793906703101E-4</v>
      </c>
      <c r="N587">
        <v>0</v>
      </c>
      <c r="O587">
        <v>-3.4923126897129766</v>
      </c>
      <c r="P587">
        <v>-3.5609309844138557</v>
      </c>
      <c r="Q587">
        <f>(LOG10(K587)-L587)^2/$AM$20/$AM$20</f>
        <v>5.5444229340360819E-21</v>
      </c>
      <c r="R587" s="25">
        <f>(V587-M587)^2/$AM$18/$AM$18</f>
        <v>0.31672343031337619</v>
      </c>
      <c r="S587" s="16">
        <f t="shared" si="29"/>
        <v>6.2807063997250692E-17</v>
      </c>
      <c r="T587">
        <f>(LOG10(B587)-O587)^2/$AM$17/$AM$17</f>
        <v>3.4551099937652416E-2</v>
      </c>
      <c r="U587">
        <f>(LOG10(H587)-P587)^2/$AM$21/$AM$21</f>
        <v>9.7960299894179245E-2</v>
      </c>
      <c r="V587">
        <f>SUM($AI$9*B587,$AJ$9*C587,$AK$9*D587,$AL$9*E587,$AM$9*F587,$AN$9*G587)</f>
        <v>1.5152204663863866E-3</v>
      </c>
      <c r="W587" s="16">
        <f>$AI$8*B587+$AJ$8*C587+$AK$8*D587+$AM$8*F587+$AN$8*G587</f>
        <v>5.5475635515650325E-12</v>
      </c>
      <c r="X587" s="16">
        <f>(B587-$B$2)^2/$B$2/$B$2</f>
        <v>0.28989249864642003</v>
      </c>
      <c r="Y587" s="16">
        <f>(C587-$C$2)^2/$C$2/$C$2</f>
        <v>1.8765272517124074</v>
      </c>
      <c r="Z587" s="16">
        <f>(D587-$D$2)^2/$D$2/$D$2</f>
        <v>0.31204450789497246</v>
      </c>
      <c r="AA587" s="16">
        <f>(E587-$E$2)^2/$E$2/$E$2</f>
        <v>7.1453464794095618</v>
      </c>
      <c r="AB587" s="16">
        <f>(F587-$F$2)^2/$F$2/$F$2</f>
        <v>0.11213663405504561</v>
      </c>
      <c r="AC587" s="16">
        <f>(G587-$G$2)^2/$G$2/$G$2</f>
        <v>0.33136195666705737</v>
      </c>
      <c r="AD587" s="16">
        <f>(H587-$H$2)^2/$H$2/$H$2</f>
        <v>7.145831931139309</v>
      </c>
      <c r="AE587" s="66">
        <f t="shared" si="30"/>
        <v>17.213141259524775</v>
      </c>
      <c r="AF587" s="66"/>
      <c r="AG587" s="66"/>
    </row>
    <row r="588" spans="1:33" x14ac:dyDescent="0.25">
      <c r="A588">
        <v>587</v>
      </c>
      <c r="B588" s="49">
        <v>5.3388692126366498E-4</v>
      </c>
      <c r="C588" s="49">
        <v>6.5222239453626698E-9</v>
      </c>
      <c r="D588" s="49">
        <v>1.0478292015856799E-3</v>
      </c>
      <c r="E588" s="49">
        <v>1.3741317850310201E-5</v>
      </c>
      <c r="F588" s="49">
        <v>9.1223778601894506E-6</v>
      </c>
      <c r="G588" s="49">
        <v>1.7063993522107201E-6</v>
      </c>
      <c r="H588" s="49">
        <v>4.0458491788855102E-4</v>
      </c>
      <c r="I588" s="50"/>
      <c r="J588">
        <v>0.95510980328467698</v>
      </c>
      <c r="K588" s="49">
        <f t="shared" si="28"/>
        <v>6.2294400294339494E-9</v>
      </c>
      <c r="L588">
        <v>-8.2055509907274278</v>
      </c>
      <c r="M588">
        <v>8.6539603551527003E-4</v>
      </c>
      <c r="N588">
        <v>0</v>
      </c>
      <c r="O588">
        <v>-3.4377650322544144</v>
      </c>
      <c r="P588">
        <v>-3.2621488949957684</v>
      </c>
      <c r="Q588">
        <f>(LOG10(K588)-L588)^2/$AM$20/$AM$20</f>
        <v>1.2341733910892523E-22</v>
      </c>
      <c r="R588" s="25">
        <f>(V588-M588)^2/$AM$18/$AM$18</f>
        <v>1.0555092294105617E-2</v>
      </c>
      <c r="S588" s="16">
        <f t="shared" si="29"/>
        <v>1.3366682285510131E-16</v>
      </c>
      <c r="T588">
        <f>(LOG10(B588)-O588)^2/$AM$17/$AM$17</f>
        <v>6.8239424076558565E-3</v>
      </c>
      <c r="U588">
        <f>(LOG10(H588)-P588)^2/$AM$21/$AM$21</f>
        <v>4.2798690281489818E-3</v>
      </c>
      <c r="V588">
        <f>SUM($AI$9*B588,$AJ$9*C588,$AK$9*D588,$AL$9*E588,$AM$9*F588,$AN$9*G588)</f>
        <v>1.0677738344343241E-3</v>
      </c>
      <c r="W588" s="16">
        <f>$AI$8*B588+$AJ$8*C588+$AK$8*D588+$AM$8*F588+$AN$8*G588</f>
        <v>8.0930058197804133E-12</v>
      </c>
      <c r="X588" s="16">
        <f>(B588-$B$2)^2/$B$2/$B$2</f>
        <v>7.0762020821401039E-3</v>
      </c>
      <c r="Y588" s="16">
        <f>(C588-$C$2)^2/$C$2/$C$2</f>
        <v>3.1380244456748703E-2</v>
      </c>
      <c r="Z588" s="16">
        <f>(D588-$D$2)^2/$D$2/$D$2</f>
        <v>7.7170561035591187E-3</v>
      </c>
      <c r="AA588" s="16">
        <f>(E588-$E$2)^2/$E$2/$E$2</f>
        <v>7.8066586953646405E-2</v>
      </c>
      <c r="AB588" s="16">
        <f>(F588-$F$2)^2/$F$2/$F$2</f>
        <v>5.5038599753181342E-3</v>
      </c>
      <c r="AC588" s="16">
        <f>(G588-$G$2)^2/$G$2/$G$2</f>
        <v>2.2414755351641811E-2</v>
      </c>
      <c r="AD588" s="16">
        <f>(H588-$H$2)^2/$H$2/$H$2</f>
        <v>7.8069333857518464E-2</v>
      </c>
      <c r="AE588" s="66">
        <f t="shared" si="30"/>
        <v>0.23022803878057274</v>
      </c>
      <c r="AF588" s="66"/>
      <c r="AG588" s="66"/>
    </row>
    <row r="589" spans="1:33" x14ac:dyDescent="0.25">
      <c r="A589">
        <v>588</v>
      </c>
      <c r="B589" s="49">
        <v>5.4360042272528998E-4</v>
      </c>
      <c r="C589" s="49">
        <v>6.7634048541560597E-9</v>
      </c>
      <c r="D589" s="49">
        <v>1.0676275604500701E-3</v>
      </c>
      <c r="E589" s="49">
        <v>1.45156489368064E-5</v>
      </c>
      <c r="F589" s="49">
        <v>8.9670716513937999E-6</v>
      </c>
      <c r="G589" s="49">
        <v>1.64589781506094E-6</v>
      </c>
      <c r="H589" s="49">
        <v>4.2738389407616498E-4</v>
      </c>
      <c r="I589" s="50"/>
      <c r="J589">
        <v>0.95501699894585801</v>
      </c>
      <c r="K589" s="49">
        <f t="shared" si="28"/>
        <v>6.4591666064719689E-9</v>
      </c>
      <c r="L589">
        <v>-8.1898235131474308</v>
      </c>
      <c r="M589">
        <v>1.2139734808238401E-3</v>
      </c>
      <c r="N589">
        <v>0</v>
      </c>
      <c r="O589">
        <v>-3.5142808045765608</v>
      </c>
      <c r="P589">
        <v>-3.7227978262670245</v>
      </c>
      <c r="Q589">
        <f>(LOG10(K589)-L589)^2/$AM$20/$AM$20</f>
        <v>8.5756030944511013E-22</v>
      </c>
      <c r="R589" s="25">
        <f>(V589-M589)^2/$AM$18/$AM$18</f>
        <v>4.1417834269213095E-3</v>
      </c>
      <c r="S589" s="16">
        <f t="shared" si="29"/>
        <v>1.0838343418450833E-16</v>
      </c>
      <c r="T589">
        <f>(LOG10(B589)-O589)^2/$AM$17/$AM$17</f>
        <v>1.5570122065431995E-2</v>
      </c>
      <c r="U589">
        <f>(LOG10(H589)-P589)^2/$AM$21/$AM$21</f>
        <v>3.1261064983900841E-2</v>
      </c>
      <c r="V589">
        <f>SUM($AI$9*B589,$AJ$9*C589,$AK$9*D589,$AL$9*E589,$AM$9*F589,$AN$9*G589)</f>
        <v>1.0872008381630645E-3</v>
      </c>
      <c r="W589" s="16">
        <f>$AI$8*B589+$AJ$8*C589+$AK$8*D589+$AM$8*F589+$AN$8*G589</f>
        <v>7.2875155403202455E-12</v>
      </c>
      <c r="X589" s="16">
        <f>(B589-$B$2)^2/$B$2/$B$2</f>
        <v>1.0783694989910711E-2</v>
      </c>
      <c r="Y589" s="16">
        <f>(C589-$C$2)^2/$C$2/$C$2</f>
        <v>4.8696809943006077E-2</v>
      </c>
      <c r="Z589" s="16">
        <f>(D589-$D$2)^2/$D$2/$D$2</f>
        <v>1.1750831639641681E-2</v>
      </c>
      <c r="AA589" s="16">
        <f>(E589-$E$2)^2/$E$2/$E$2</f>
        <v>0.12355163726394304</v>
      </c>
      <c r="AB589" s="16">
        <f>(F589-$F$2)^2/$F$2/$F$2</f>
        <v>8.0909526085645115E-3</v>
      </c>
      <c r="AC589" s="16">
        <f>(G589-$G$2)^2/$G$2/$G$2</f>
        <v>3.2350694337179811E-2</v>
      </c>
      <c r="AD589" s="16">
        <f>(H589-$H$2)^2/$H$2/$H$2</f>
        <v>0.12355614503539042</v>
      </c>
      <c r="AE589" s="66">
        <f t="shared" si="30"/>
        <v>0.35878076581763624</v>
      </c>
      <c r="AF589" s="66"/>
      <c r="AG589" s="66"/>
    </row>
    <row r="590" spans="1:33" x14ac:dyDescent="0.25">
      <c r="A590">
        <v>589</v>
      </c>
      <c r="B590" s="49">
        <v>4.6515573205542602E-4</v>
      </c>
      <c r="C590" s="49">
        <v>4.9355872944346596E-9</v>
      </c>
      <c r="D590" s="49">
        <v>9.0725224675014603E-4</v>
      </c>
      <c r="E590" s="49">
        <v>9.01691201051178E-6</v>
      </c>
      <c r="F590" s="49">
        <v>1.04063011190327E-5</v>
      </c>
      <c r="G590" s="49">
        <v>2.25155124550796E-6</v>
      </c>
      <c r="H590" s="49">
        <v>2.6548278817761502E-4</v>
      </c>
      <c r="I590" s="50"/>
      <c r="J590">
        <v>0.95577297890634505</v>
      </c>
      <c r="K590" s="49">
        <f t="shared" si="28"/>
        <v>4.7173009710541224E-9</v>
      </c>
      <c r="L590">
        <v>-8.326306414260312</v>
      </c>
      <c r="M590">
        <v>9.3909105782620701E-4</v>
      </c>
      <c r="N590">
        <v>0</v>
      </c>
      <c r="O590">
        <v>-3.5814682638174467</v>
      </c>
      <c r="P590">
        <v>-3.3529380009152345</v>
      </c>
      <c r="Q590">
        <f>(LOG10(K590)-L590)^2/$AM$20/$AM$20</f>
        <v>5.1961654487554238E-22</v>
      </c>
      <c r="R590" s="25">
        <f>(V590-M590)^2/$AM$18/$AM$18</f>
        <v>1.9864840563348599E-5</v>
      </c>
      <c r="S590" s="16">
        <f t="shared" si="29"/>
        <v>5.8538436881602856E-19</v>
      </c>
      <c r="T590">
        <f>(LOG10(B590)-O590)^2/$AM$17/$AM$17</f>
        <v>1.5508547902247772E-2</v>
      </c>
      <c r="U590">
        <f>(LOG10(H590)-P590)^2/$AM$21/$AM$21</f>
        <v>1.2435107798111434E-2</v>
      </c>
      <c r="V590">
        <f>SUM($AI$9*B590,$AJ$9*C590,$AK$9*D590,$AL$9*E590,$AM$9*F590,$AN$9*G590)</f>
        <v>9.3031146464642503E-4</v>
      </c>
      <c r="W590" s="16">
        <f>$AI$8*B590+$AJ$8*C590+$AK$8*D590+$AM$8*F590+$AN$8*G590</f>
        <v>-5.3557290887408971E-13</v>
      </c>
      <c r="X590" s="16">
        <f>(B590-$B$2)^2/$B$2/$B$2</f>
        <v>3.0743250200944011E-3</v>
      </c>
      <c r="Y590" s="16">
        <f>(C590-$C$2)^2/$C$2/$C$2</f>
        <v>1.1927877244490379E-2</v>
      </c>
      <c r="Z590" s="16">
        <f>(D590-$D$2)^2/$D$2/$D$2</f>
        <v>3.3754872470375379E-3</v>
      </c>
      <c r="AA590" s="16">
        <f>(E590-$E$2)^2/$E$2/$E$2</f>
        <v>2.5750046683452384E-2</v>
      </c>
      <c r="AB590" s="16">
        <f>(F590-$F$2)^2/$F$2/$F$2</f>
        <v>3.148872476786569E-3</v>
      </c>
      <c r="AC590" s="16">
        <f>(G590-$G$2)^2/$G$2/$G$2</f>
        <v>1.4866684274281358E-2</v>
      </c>
      <c r="AD590" s="16">
        <f>(H590-$H$2)^2/$H$2/$H$2</f>
        <v>2.5750727122031181E-2</v>
      </c>
      <c r="AE590" s="66">
        <f t="shared" si="30"/>
        <v>8.7894020068173817E-2</v>
      </c>
      <c r="AF590" s="66"/>
      <c r="AG590" s="66"/>
    </row>
    <row r="591" spans="1:33" x14ac:dyDescent="0.25">
      <c r="A591">
        <v>590</v>
      </c>
      <c r="B591" s="49">
        <v>2.74930185182114E-4</v>
      </c>
      <c r="C591" s="49">
        <v>1.6496605904671201E-9</v>
      </c>
      <c r="D591" s="49">
        <v>5.0854593127667297E-4</v>
      </c>
      <c r="E591" s="49">
        <v>1.69648320727454E-6</v>
      </c>
      <c r="F591" s="49">
        <v>1.73041952883021E-5</v>
      </c>
      <c r="G591" s="49">
        <v>6.7076936183663304E-6</v>
      </c>
      <c r="H591" s="49">
        <v>4.9948285675179601E-5</v>
      </c>
      <c r="I591" s="50"/>
      <c r="J591">
        <v>0.95765446721456504</v>
      </c>
      <c r="K591" s="49">
        <f t="shared" si="28"/>
        <v>1.5798048338486547E-9</v>
      </c>
      <c r="L591">
        <v>-8.8013965615103125</v>
      </c>
      <c r="M591">
        <v>1.1282715196753799E-3</v>
      </c>
      <c r="N591">
        <v>0</v>
      </c>
      <c r="O591">
        <v>-3.5372252465441161</v>
      </c>
      <c r="P591">
        <v>-3.4936693581371956</v>
      </c>
      <c r="Q591">
        <f>(LOG10(K591)-L591)^2/$AM$20/$AM$20</f>
        <v>5.943056554892665E-21</v>
      </c>
      <c r="R591" s="25">
        <f>(V591-M591)^2/$AM$18/$AM$18</f>
        <v>8.6220317362989546E-2</v>
      </c>
      <c r="S591" s="16">
        <f t="shared" si="29"/>
        <v>4.2308983415544376E-17</v>
      </c>
      <c r="T591">
        <f>(LOG10(B591)-O591)^2/$AM$17/$AM$17</f>
        <v>1.386780486860387E-4</v>
      </c>
      <c r="U591">
        <f>(LOG10(H591)-P591)^2/$AM$21/$AM$21</f>
        <v>0.1631392711986285</v>
      </c>
      <c r="V591">
        <f>SUM($AI$9*B591,$AJ$9*C591,$AK$9*D591,$AL$9*E591,$AM$9*F591,$AN$9*G591)</f>
        <v>5.498603658110531E-4</v>
      </c>
      <c r="W591" s="16">
        <f>$AI$8*B591+$AJ$8*C591+$AK$8*D591+$AM$8*F591+$AN$8*G591</f>
        <v>4.5531749223609607E-12</v>
      </c>
      <c r="X591" s="16">
        <f>(B591-$B$2)^2/$B$2/$B$2</f>
        <v>0.19511826742229674</v>
      </c>
      <c r="Y591" s="16">
        <f>(C591-$C$2)^2/$C$2/$C$2</f>
        <v>0.49317723426098492</v>
      </c>
      <c r="Z591" s="16">
        <f>(D591-$D$2)^2/$D$2/$D$2</f>
        <v>0.22281442162706711</v>
      </c>
      <c r="AA591" s="16">
        <f>(E591-$E$2)^2/$E$2/$E$2</f>
        <v>0.70904253769080083</v>
      </c>
      <c r="AB591" s="16">
        <f>(F591-$F$2)^2/$F$2/$F$2</f>
        <v>0.57179062324704721</v>
      </c>
      <c r="AC591" s="16">
        <f>(G591-$G$2)^2/$G$2/$G$2</f>
        <v>5.4867778350198568</v>
      </c>
      <c r="AD591" s="16">
        <f>(H591-$H$2)^2/$H$2/$H$2</f>
        <v>0.70904781333176348</v>
      </c>
      <c r="AE591" s="66">
        <f t="shared" si="30"/>
        <v>8.3877687325998167</v>
      </c>
      <c r="AF591" s="66"/>
      <c r="AG591" s="66"/>
    </row>
    <row r="592" spans="1:33" x14ac:dyDescent="0.25">
      <c r="A592">
        <v>591</v>
      </c>
      <c r="B592" s="49">
        <v>3.7992646864995E-4</v>
      </c>
      <c r="C592" s="49">
        <v>3.26164783688882E-9</v>
      </c>
      <c r="D592" s="49">
        <v>7.31169937007158E-4</v>
      </c>
      <c r="E592" s="49">
        <v>4.8113088045335496E-6</v>
      </c>
      <c r="F592" s="49">
        <v>1.26428211318869E-5</v>
      </c>
      <c r="G592" s="49">
        <v>3.4006201505872798E-6</v>
      </c>
      <c r="H592" s="49">
        <v>1.4165710687265E-4</v>
      </c>
      <c r="I592" s="50"/>
      <c r="J592">
        <v>0.95660983958802304</v>
      </c>
      <c r="K592" s="49">
        <f t="shared" si="28"/>
        <v>3.1201244140388365E-9</v>
      </c>
      <c r="L592">
        <v>-8.5058280882181254</v>
      </c>
      <c r="M592">
        <v>6.2558512567844596E-4</v>
      </c>
      <c r="N592">
        <v>0</v>
      </c>
      <c r="O592">
        <v>-3.1714890205373587</v>
      </c>
      <c r="P592">
        <v>-3.5850999851131022</v>
      </c>
      <c r="Q592">
        <f>(LOG10(K592)-L592)^2/$AM$20/$AM$20</f>
        <v>7.3042527714915725E-22</v>
      </c>
      <c r="R592" s="25">
        <f>(V592-M592)^2/$AM$18/$AM$18</f>
        <v>4.6460098159711348E-3</v>
      </c>
      <c r="S592" s="16">
        <f t="shared" si="29"/>
        <v>4.5810109843112544E-19</v>
      </c>
      <c r="T592">
        <f>(LOG10(B592)-O592)^2/$AM$17/$AM$17</f>
        <v>1.5476781738407649E-2</v>
      </c>
      <c r="U592">
        <f>(LOG10(H592)-P592)^2/$AM$21/$AM$21</f>
        <v>1.7379366041451027E-2</v>
      </c>
      <c r="V592">
        <f>SUM($AI$9*B592,$AJ$9*C592,$AK$9*D592,$AL$9*E592,$AM$9*F592,$AN$9*G592)</f>
        <v>7.5985293777368226E-4</v>
      </c>
      <c r="W592" s="16">
        <f>$AI$8*B592+$AJ$8*C592+$AK$8*D592+$AM$8*F592+$AN$8*G592</f>
        <v>-4.7378216326836482E-13</v>
      </c>
      <c r="X592" s="16">
        <f>(B592-$B$2)^2/$B$2/$B$2</f>
        <v>5.2218938934927829E-2</v>
      </c>
      <c r="Y592" s="16">
        <f>(C592-$C$2)^2/$C$2/$C$2</f>
        <v>0.16919313931993057</v>
      </c>
      <c r="Z592" s="16">
        <f>(D592-$D$2)^2/$D$2/$D$2</f>
        <v>5.8035701323033637E-2</v>
      </c>
      <c r="AA592" s="16">
        <f>(E592-$E$2)^2/$E$2/$E$2</f>
        <v>0.30474439215937216</v>
      </c>
      <c r="AB592" s="16">
        <f>(F592-$F$2)^2/$F$2/$F$2</f>
        <v>8.0142657589170038E-2</v>
      </c>
      <c r="AC592" s="16">
        <f>(G592-$G$2)^2/$G$2/$G$2</f>
        <v>0.48233075864287028</v>
      </c>
      <c r="AD592" s="16">
        <f>(H592-$H$2)^2/$H$2/$H$2</f>
        <v>0.30474951629228236</v>
      </c>
      <c r="AE592" s="66">
        <f t="shared" si="30"/>
        <v>1.451415104261587</v>
      </c>
      <c r="AF592" s="66"/>
      <c r="AG592" s="66"/>
    </row>
    <row r="593" spans="1:33" x14ac:dyDescent="0.25">
      <c r="A593">
        <v>592</v>
      </c>
      <c r="B593" s="49">
        <v>3.8326562074791399E-4</v>
      </c>
      <c r="C593" s="49">
        <v>3.32108249678274E-9</v>
      </c>
      <c r="D593" s="49">
        <v>7.3812157803409097E-4</v>
      </c>
      <c r="E593" s="49">
        <v>4.9451922808498396E-6</v>
      </c>
      <c r="F593" s="49">
        <v>1.2536486295635299E-5</v>
      </c>
      <c r="G593" s="49">
        <v>3.3400124341439801E-6</v>
      </c>
      <c r="H593" s="49">
        <v>1.4559901966246401E-4</v>
      </c>
      <c r="I593" s="50"/>
      <c r="J593">
        <v>0.95657679359585901</v>
      </c>
      <c r="K593" s="49">
        <f t="shared" si="28"/>
        <v>3.176870446039763E-9</v>
      </c>
      <c r="L593">
        <v>-8.4980004954752815</v>
      </c>
      <c r="M593">
        <v>7.6033241170506897E-4</v>
      </c>
      <c r="N593">
        <v>0</v>
      </c>
      <c r="O593">
        <v>-3.4465341807994458</v>
      </c>
      <c r="P593">
        <v>-3.5474176115265874</v>
      </c>
      <c r="Q593">
        <f>(LOG10(K593)-L593)^2/$AM$20/$AM$20</f>
        <v>1.8512337781226893E-22</v>
      </c>
      <c r="R593" s="25">
        <f>(V593-M593)^2/$AM$18/$AM$18</f>
        <v>9.9027494093798952E-6</v>
      </c>
      <c r="S593" s="16">
        <f t="shared" si="29"/>
        <v>4.7252028290754405E-19</v>
      </c>
      <c r="T593">
        <f>(LOG10(B593)-O593)^2/$AM$17/$AM$17</f>
        <v>2.2551096801803867E-4</v>
      </c>
      <c r="U593">
        <f>(LOG10(H593)-P593)^2/$AM$21/$AM$21</f>
        <v>2.0941553921059265E-2</v>
      </c>
      <c r="V593">
        <f>SUM($AI$9*B593,$AJ$9*C593,$AK$9*D593,$AL$9*E593,$AM$9*F593,$AN$9*G593)</f>
        <v>7.6653124197700873E-4</v>
      </c>
      <c r="W593" s="16">
        <f>$AI$8*B593+$AJ$8*C593+$AK$8*D593+$AM$8*F593+$AN$8*G593</f>
        <v>-4.8118077541054838E-13</v>
      </c>
      <c r="X593" s="16">
        <f>(B593-$B$2)^2/$B$2/$B$2</f>
        <v>4.9166008982983088E-2</v>
      </c>
      <c r="Y593" s="16">
        <f>(C593-$C$2)^2/$C$2/$C$2</f>
        <v>0.16048360010151713</v>
      </c>
      <c r="Z593" s="16">
        <f>(D593-$D$2)^2/$D$2/$D$2</f>
        <v>5.4610488115222212E-2</v>
      </c>
      <c r="AA593" s="16">
        <f>(E593-$E$2)^2/$E$2/$E$2</f>
        <v>0.29113706231475783</v>
      </c>
      <c r="AB593" s="16">
        <f>(F593-$F$2)^2/$F$2/$F$2</f>
        <v>7.4148964305977019E-2</v>
      </c>
      <c r="AC593" s="16">
        <f>(G593-$G$2)^2/$G$2/$G$2</f>
        <v>0.44129455881101182</v>
      </c>
      <c r="AD593" s="16">
        <f>(H593-$H$2)^2/$H$2/$H$2</f>
        <v>0.29114205846660862</v>
      </c>
      <c r="AE593" s="66">
        <f t="shared" si="30"/>
        <v>1.3619827410980778</v>
      </c>
      <c r="AF593" s="66"/>
      <c r="AG593" s="66"/>
    </row>
    <row r="594" spans="1:33" x14ac:dyDescent="0.25">
      <c r="A594">
        <v>593</v>
      </c>
      <c r="B594" s="49">
        <v>4.7357076252449801E-4</v>
      </c>
      <c r="C594" s="49">
        <v>5.1185275874671898E-9</v>
      </c>
      <c r="D594" s="49">
        <v>9.24516936738909E-4</v>
      </c>
      <c r="E594" s="49">
        <v>9.5273235553623296E-6</v>
      </c>
      <c r="F594" s="49">
        <v>1.02291122067742E-5</v>
      </c>
      <c r="G594" s="49">
        <v>2.1714829450036301E-6</v>
      </c>
      <c r="H594" s="49">
        <v>2.8051093162424399E-4</v>
      </c>
      <c r="I594" s="50"/>
      <c r="J594">
        <v>0.955691186276177</v>
      </c>
      <c r="K594" s="49">
        <f t="shared" si="28"/>
        <v>4.8917317020538569E-9</v>
      </c>
      <c r="L594">
        <v>-8.3105373708615335</v>
      </c>
      <c r="M594">
        <v>1.4061857719269201E-3</v>
      </c>
      <c r="N594">
        <v>0</v>
      </c>
      <c r="O594">
        <v>-3.4997328650292219</v>
      </c>
      <c r="P594">
        <v>-4.0069236053849204</v>
      </c>
      <c r="Q594">
        <f>(LOG10(K594)-L594)^2/$AM$20/$AM$20</f>
        <v>2.0374466036106438E-22</v>
      </c>
      <c r="R594" s="25">
        <f>(V594-M594)^2/$AM$18/$AM$18</f>
        <v>5.430569741817283E-2</v>
      </c>
      <c r="S594" s="16">
        <f t="shared" si="29"/>
        <v>5.5370088671816103E-19</v>
      </c>
      <c r="T594">
        <f>(LOG10(B594)-O594)^2/$AM$17/$AM$17</f>
        <v>7.6665563241084282E-3</v>
      </c>
      <c r="U594">
        <f>(LOG10(H594)-P594)^2/$AM$21/$AM$21</f>
        <v>5.1727451583080265E-2</v>
      </c>
      <c r="V594">
        <f>SUM($AI$9*B594,$AJ$9*C594,$AK$9*D594,$AL$9*E594,$AM$9*F594,$AN$9*G594)</f>
        <v>9.4714152556987362E-4</v>
      </c>
      <c r="W594" s="16">
        <f>$AI$8*B594+$AJ$8*C594+$AK$8*D594+$AM$8*F594+$AN$8*G594</f>
        <v>-5.2087756190097008E-13</v>
      </c>
      <c r="X594" s="16">
        <f>(B594-$B$2)^2/$B$2/$B$2</f>
        <v>1.4714042393268374E-3</v>
      </c>
      <c r="Y594" s="16">
        <f>(C594-$C$2)^2/$C$2/$C$2</f>
        <v>5.8060395885978795E-3</v>
      </c>
      <c r="Z594" s="16">
        <f>(D594-$D$2)^2/$D$2/$D$2</f>
        <v>1.6140225089689866E-3</v>
      </c>
      <c r="AA594" s="16">
        <f>(E594-$E$2)^2/$E$2/$E$2</f>
        <v>1.2756720654386121E-2</v>
      </c>
      <c r="AB594" s="16">
        <f>(F594-$F$2)^2/$F$2/$F$2</f>
        <v>1.454069606193701E-3</v>
      </c>
      <c r="AC594" s="16">
        <f>(G594-$G$2)^2/$G$2/$G$2</f>
        <v>6.7291922254513912E-3</v>
      </c>
      <c r="AD594" s="16">
        <f>(H594-$H$2)^2/$H$2/$H$2</f>
        <v>1.2757070855160564E-2</v>
      </c>
      <c r="AE594" s="66">
        <f t="shared" si="30"/>
        <v>4.2588519678085482E-2</v>
      </c>
      <c r="AF594" s="66"/>
      <c r="AG594" s="66"/>
    </row>
    <row r="595" spans="1:33" x14ac:dyDescent="0.25">
      <c r="A595">
        <v>594</v>
      </c>
      <c r="B595" s="49">
        <v>4.4076050038467201E-4</v>
      </c>
      <c r="C595" s="49">
        <v>4.4231490375739196E-9</v>
      </c>
      <c r="D595" s="49">
        <v>8.5709804426121799E-4</v>
      </c>
      <c r="E595" s="49">
        <v>7.6381037947622803E-6</v>
      </c>
      <c r="F595" s="49">
        <v>1.09581687460302E-5</v>
      </c>
      <c r="G595" s="49">
        <v>2.5110427175215E-6</v>
      </c>
      <c r="H595" s="49">
        <v>2.2488636075852699E-4</v>
      </c>
      <c r="I595" s="50"/>
      <c r="J595">
        <v>0.95601099287665203</v>
      </c>
      <c r="K595" s="49">
        <f t="shared" si="28"/>
        <v>4.2285791030524512E-9</v>
      </c>
      <c r="L595">
        <v>-8.3738055407374503</v>
      </c>
      <c r="M595">
        <v>8.1187071968183704E-4</v>
      </c>
      <c r="N595">
        <v>0</v>
      </c>
      <c r="O595">
        <v>-3.4145490841813291</v>
      </c>
      <c r="P595">
        <v>-3.5600626990172852</v>
      </c>
      <c r="Q595">
        <f>(LOG10(K595)-L595)^2/$AM$20/$AM$20</f>
        <v>4.0497929785034758E-23</v>
      </c>
      <c r="R595" s="25">
        <f>(V595-M595)^2/$AM$18/$AM$18</f>
        <v>1.2502073637768671E-3</v>
      </c>
      <c r="S595" s="16">
        <f t="shared" si="29"/>
        <v>6.2278769602511264E-19</v>
      </c>
      <c r="T595">
        <f>(LOG10(B595)-O595)^2/$AM$17/$AM$17</f>
        <v>8.6294207956007143E-4</v>
      </c>
      <c r="U595">
        <f>(LOG10(H595)-P595)^2/$AM$21/$AM$21</f>
        <v>1.9348642839100681E-3</v>
      </c>
      <c r="V595">
        <f>SUM($AI$9*B595,$AJ$9*C595,$AK$9*D595,$AL$9*E595,$AM$9*F595,$AN$9*G595)</f>
        <v>8.8152100132176238E-4</v>
      </c>
      <c r="W595" s="16">
        <f>$AI$8*B595+$AJ$8*C595+$AK$8*D595+$AM$8*F595+$AN$8*G595</f>
        <v>-5.5241829355326855E-13</v>
      </c>
      <c r="X595" s="16">
        <f>(B595-$B$2)^2/$B$2/$B$2</f>
        <v>1.1021636528558178E-2</v>
      </c>
      <c r="Y595" s="16">
        <f>(C595-$C$2)^2/$C$2/$C$2</f>
        <v>4.068319505780317E-2</v>
      </c>
      <c r="Z595" s="16">
        <f>(D595-$D$2)^2/$D$2/$D$2</f>
        <v>1.2137116430362133E-2</v>
      </c>
      <c r="AA595" s="16">
        <f>(E595-$E$2)^2/$E$2/$E$2</f>
        <v>8.3430864855689443E-2</v>
      </c>
      <c r="AB595" s="16">
        <f>(F595-$F$2)^2/$F$2/$F$2</f>
        <v>1.2571514117226859E-2</v>
      </c>
      <c r="AC595" s="16">
        <f>(G595-$G$2)^2/$G$2/$G$2</f>
        <v>6.3117230010472244E-2</v>
      </c>
      <c r="AD595" s="16">
        <f>(H595-$H$2)^2/$H$2/$H$2</f>
        <v>8.3432827125959119E-2</v>
      </c>
      <c r="AE595" s="66">
        <f t="shared" si="30"/>
        <v>0.30639438412607117</v>
      </c>
      <c r="AF595" s="66"/>
      <c r="AG595" s="66"/>
    </row>
    <row r="596" spans="1:33" x14ac:dyDescent="0.25">
      <c r="A596">
        <v>595</v>
      </c>
      <c r="B596" s="49">
        <v>4.1538647594984199E-4</v>
      </c>
      <c r="C596" s="49">
        <v>3.9184590769411797E-9</v>
      </c>
      <c r="D596" s="49">
        <v>8.0474223171148605E-4</v>
      </c>
      <c r="E596" s="49">
        <v>6.3568007713070403E-6</v>
      </c>
      <c r="F596" s="49">
        <v>1.1600890651122601E-5</v>
      </c>
      <c r="G596" s="49">
        <v>2.8328578815106499E-6</v>
      </c>
      <c r="H596" s="49">
        <v>1.8716090959238399E-4</v>
      </c>
      <c r="I596" s="50"/>
      <c r="J596">
        <v>0.95625990535364502</v>
      </c>
      <c r="K596" s="49">
        <f t="shared" si="28"/>
        <v>3.7470653060479035E-9</v>
      </c>
      <c r="L596">
        <v>-8.4263087376787222</v>
      </c>
      <c r="M596">
        <v>9.7466192107393103E-4</v>
      </c>
      <c r="N596">
        <v>0</v>
      </c>
      <c r="O596">
        <v>-3.1077907417184059</v>
      </c>
      <c r="P596">
        <v>-3.3560067490336172</v>
      </c>
      <c r="Q596">
        <f>(LOG10(K596)-L596)^2/$AM$20/$AM$20</f>
        <v>1.3255968874210763E-22</v>
      </c>
      <c r="R596" s="25">
        <f>(V596-M596)^2/$AM$18/$AM$18</f>
        <v>5.3356987075865803E-3</v>
      </c>
      <c r="S596" s="16">
        <f t="shared" si="29"/>
        <v>5.8737103328522106E-19</v>
      </c>
      <c r="T596">
        <f>(LOG10(B596)-O596)^2/$AM$17/$AM$17</f>
        <v>1.8735710827874726E-2</v>
      </c>
      <c r="U596">
        <f>(LOG10(H596)-P596)^2/$AM$21/$AM$21</f>
        <v>3.4554739614847736E-2</v>
      </c>
      <c r="V596">
        <f>SUM($AI$9*B596,$AJ$9*C596,$AK$9*D596,$AL$9*E596,$AM$9*F596,$AN$9*G596)</f>
        <v>8.307729524361649E-4</v>
      </c>
      <c r="W596" s="16">
        <f>$AI$8*B596+$AJ$8*C596+$AK$8*D596+$AM$8*F596+$AN$8*G596</f>
        <v>-5.3648094682827115E-13</v>
      </c>
      <c r="X596" s="16">
        <f>(B596-$B$2)^2/$B$2/$B$2</f>
        <v>2.4495042719890447E-2</v>
      </c>
      <c r="Y596" s="16">
        <f>(C596-$C$2)^2/$C$2/$C$2</f>
        <v>8.572496641423473E-2</v>
      </c>
      <c r="Z596" s="16">
        <f>(D596-$D$2)^2/$D$2/$D$2</f>
        <v>2.7068117533653388E-2</v>
      </c>
      <c r="AA596" s="16">
        <f>(E596-$E$2)^2/$E$2/$E$2</f>
        <v>0.16657945615510353</v>
      </c>
      <c r="AB596" s="16">
        <f>(F596-$F$2)^2/$F$2/$F$2</f>
        <v>3.1453495017996928E-2</v>
      </c>
      <c r="AC596" s="16">
        <f>(G596-$G$2)^2/$G$2/$G$2</f>
        <v>0.16940567917214955</v>
      </c>
      <c r="AD596" s="16">
        <f>(H596-$H$2)^2/$H$2/$H$2</f>
        <v>0.1665828917468507</v>
      </c>
      <c r="AE596" s="66">
        <f t="shared" si="30"/>
        <v>0.6713096487598792</v>
      </c>
      <c r="AF596" s="66"/>
      <c r="AG596" s="66"/>
    </row>
    <row r="597" spans="1:33" x14ac:dyDescent="0.25">
      <c r="A597">
        <v>596</v>
      </c>
      <c r="B597" s="49">
        <v>5.1141820327033701E-4</v>
      </c>
      <c r="C597" s="49">
        <v>5.9803941899448301E-9</v>
      </c>
      <c r="D597" s="49">
        <v>1.0019739125322301E-3</v>
      </c>
      <c r="E597" s="49">
        <v>1.20542282966372E-5</v>
      </c>
      <c r="F597" s="49">
        <v>9.5041888860523705E-6</v>
      </c>
      <c r="G597" s="49">
        <v>1.86008715705049E-6</v>
      </c>
      <c r="H597" s="49">
        <v>3.5491128649324901E-4</v>
      </c>
      <c r="I597" s="50"/>
      <c r="J597">
        <v>0.95532535798180196</v>
      </c>
      <c r="K597" s="49">
        <f t="shared" si="28"/>
        <v>5.7132222203813334E-9</v>
      </c>
      <c r="L597">
        <v>-8.2431188833405606</v>
      </c>
      <c r="M597">
        <v>1.43044484294455E-3</v>
      </c>
      <c r="N597">
        <v>0</v>
      </c>
      <c r="O597">
        <v>-3.2843995943303388</v>
      </c>
      <c r="P597">
        <v>-3.4467630068858668</v>
      </c>
      <c r="Q597">
        <f>(LOG10(K597)-L597)^2/$AM$20/$AM$20</f>
        <v>3.3459852811463567E-22</v>
      </c>
      <c r="R597" s="25">
        <f>(V597-M597)^2/$AM$18/$AM$18</f>
        <v>4.2817632202786858E-2</v>
      </c>
      <c r="S597" s="16">
        <f t="shared" si="29"/>
        <v>1.8315672583254642E-16</v>
      </c>
      <c r="T597">
        <f>(LOG10(B597)-O597)^2/$AM$17/$AM$17</f>
        <v>1.1642506775789296E-5</v>
      </c>
      <c r="U597">
        <f>(LOG10(H597)-P597)^2/$AM$21/$AM$21</f>
        <v>2.429206836950768E-6</v>
      </c>
      <c r="V597">
        <f>SUM($AI$9*B597,$AJ$9*C597,$AK$9*D597,$AL$9*E597,$AM$9*F597,$AN$9*G597)</f>
        <v>1.0228363970671954E-3</v>
      </c>
      <c r="W597" s="16">
        <f>$AI$8*B597+$AJ$8*C597+$AK$8*D597+$AM$8*F597+$AN$8*G597</f>
        <v>9.4734785405334483E-12</v>
      </c>
      <c r="X597" s="16">
        <f>(B597-$B$2)^2/$B$2/$B$2</f>
        <v>1.481848928733484E-3</v>
      </c>
      <c r="Y597" s="16">
        <f>(C597-$C$2)^2/$C$2/$C$2</f>
        <v>6.2970771607047237E-3</v>
      </c>
      <c r="Z597" s="16">
        <f>(D597-$D$2)^2/$D$2/$D$2</f>
        <v>1.6192761881074452E-3</v>
      </c>
      <c r="AA597" s="16">
        <f>(E597-$E$2)^2/$E$2/$E$2</f>
        <v>1.4963461975532794E-2</v>
      </c>
      <c r="AB597" s="16">
        <f>(F597-$F$2)^2/$F$2/$F$2</f>
        <v>1.2559058660246815E-3</v>
      </c>
      <c r="AC597" s="16">
        <f>(G597-$G$2)^2/$G$2/$G$2</f>
        <v>5.3486175580969349E-3</v>
      </c>
      <c r="AD597" s="16">
        <f>(H597-$H$2)^2/$H$2/$H$2</f>
        <v>1.4963944394944344E-2</v>
      </c>
      <c r="AE597" s="66">
        <f t="shared" si="30"/>
        <v>4.59301320721444E-2</v>
      </c>
      <c r="AF597" s="66"/>
      <c r="AG597" s="66"/>
    </row>
    <row r="598" spans="1:33" x14ac:dyDescent="0.25">
      <c r="A598">
        <v>597</v>
      </c>
      <c r="B598" s="49">
        <v>4.5243870680211802E-4</v>
      </c>
      <c r="C598" s="49">
        <v>4.6651326709296399E-9</v>
      </c>
      <c r="D598" s="49">
        <v>8.8112753512420699E-4</v>
      </c>
      <c r="E598" s="49">
        <v>8.27970366120207E-6</v>
      </c>
      <c r="F598" s="49">
        <v>1.06865667023557E-5</v>
      </c>
      <c r="G598" s="49">
        <v>2.38141075681033E-6</v>
      </c>
      <c r="H598" s="49">
        <v>2.4377705248203099E-4</v>
      </c>
      <c r="I598" s="50"/>
      <c r="J598">
        <v>0.955896889673025</v>
      </c>
      <c r="K598" s="49">
        <f t="shared" si="28"/>
        <v>4.4593858100536542E-9</v>
      </c>
      <c r="L598">
        <v>-8.350724952456261</v>
      </c>
      <c r="M598">
        <v>1.0480586700287299E-3</v>
      </c>
      <c r="N598">
        <v>0</v>
      </c>
      <c r="O598">
        <v>-3.3636339092885668</v>
      </c>
      <c r="P598">
        <v>-3.5256263307287861</v>
      </c>
      <c r="Q598">
        <f>(LOG10(K598)-L598)^2/$AM$20/$AM$20</f>
        <v>2.4078862183715683E-22</v>
      </c>
      <c r="R598" s="25">
        <f>(V598-M598)^2/$AM$18/$AM$18</f>
        <v>5.2833408973160575E-3</v>
      </c>
      <c r="S598" s="16">
        <f t="shared" si="29"/>
        <v>6.147047763372213E-19</v>
      </c>
      <c r="T598">
        <f>(LOG10(B598)-O598)^2/$AM$17/$AM$17</f>
        <v>9.2099162058010959E-5</v>
      </c>
      <c r="U598">
        <f>(LOG10(H598)-P598)^2/$AM$21/$AM$21</f>
        <v>1.9088531318736638E-3</v>
      </c>
      <c r="V598">
        <f>SUM($AI$9*B598,$AJ$9*C598,$AK$9*D598,$AL$9*E598,$AM$9*F598,$AN$9*G598)</f>
        <v>9.0487741415305788E-4</v>
      </c>
      <c r="W598" s="16">
        <f>$AI$8*B598+$AJ$8*C598+$AK$8*D598+$AM$8*F598+$AN$8*G598</f>
        <v>-5.4882177471856784E-13</v>
      </c>
      <c r="X598" s="16">
        <f>(B598-$B$2)^2/$B$2/$B$2</f>
        <v>6.6048146993548827E-3</v>
      </c>
      <c r="Y598" s="16">
        <f>(C598-$C$2)^2/$C$2/$C$2</f>
        <v>2.4972545680459413E-2</v>
      </c>
      <c r="Z598" s="16">
        <f>(D598-$D$2)^2/$D$2/$D$2</f>
        <v>7.2626840063225069E-3</v>
      </c>
      <c r="AA598" s="16">
        <f>(E598-$E$2)^2/$E$2/$E$2</f>
        <v>5.2490013482315148E-2</v>
      </c>
      <c r="AB598" s="16">
        <f>(F598-$F$2)^2/$F$2/$F$2</f>
        <v>7.1501250522071598E-3</v>
      </c>
      <c r="AC598" s="16">
        <f>(G598-$G$2)^2/$G$2/$G$2</f>
        <v>3.483333748008078E-2</v>
      </c>
      <c r="AD598" s="16">
        <f>(H598-$H$2)^2/$H$2/$H$2</f>
        <v>5.2491320283759579E-2</v>
      </c>
      <c r="AE598" s="66">
        <f t="shared" si="30"/>
        <v>0.18580484068449948</v>
      </c>
      <c r="AF598" s="66"/>
      <c r="AG598" s="66"/>
    </row>
    <row r="599" spans="1:33" x14ac:dyDescent="0.25">
      <c r="A599">
        <v>598</v>
      </c>
      <c r="B599" s="49">
        <v>5.8810106235146898E-4</v>
      </c>
      <c r="C599" s="49">
        <v>7.9217513989743406E-9</v>
      </c>
      <c r="D599" s="49">
        <v>1.1581613988304201E-3</v>
      </c>
      <c r="E599" s="49">
        <v>1.84258627697031E-5</v>
      </c>
      <c r="F599" s="49">
        <v>8.3210315817537193E-6</v>
      </c>
      <c r="G599" s="49">
        <v>1.40658281122019E-6</v>
      </c>
      <c r="H599" s="49">
        <v>5.4251446974547301E-4</v>
      </c>
      <c r="I599" s="50"/>
      <c r="J599">
        <v>0.95459482593471301</v>
      </c>
      <c r="K599" s="49">
        <f t="shared" si="28"/>
        <v>7.5620628978019796E-9</v>
      </c>
      <c r="L599">
        <v>-8.1213597146655605</v>
      </c>
      <c r="M599">
        <v>6.6975815611944496E-4</v>
      </c>
      <c r="N599">
        <v>0</v>
      </c>
      <c r="O599">
        <v>-3.3270014209470515</v>
      </c>
      <c r="P599">
        <v>-3.7156502905369551</v>
      </c>
      <c r="Q599">
        <f>(LOG10(K599)-L599)^2/$AM$20/$AM$20</f>
        <v>2.0736105749697441E-22</v>
      </c>
      <c r="R599" s="25">
        <f>(V599-M599)^2/$AM$18/$AM$18</f>
        <v>6.6099641289184483E-2</v>
      </c>
      <c r="S599" s="16">
        <f t="shared" si="29"/>
        <v>5.5506633963264124E-18</v>
      </c>
      <c r="T599">
        <f>(LOG10(B599)-O599)^2/$AM$17/$AM$17</f>
        <v>2.3258138629098078E-3</v>
      </c>
      <c r="U599">
        <f>(LOG10(H599)-P599)^2/$AM$21/$AM$21</f>
        <v>5.0638864673787268E-2</v>
      </c>
      <c r="V599">
        <f>SUM($AI$9*B599,$AJ$9*C599,$AK$9*D599,$AL$9*E599,$AM$9*F599,$AN$9*G599)</f>
        <v>1.1762021230537487E-3</v>
      </c>
      <c r="W599" s="16">
        <f>$AI$8*B599+$AJ$8*C599+$AK$8*D599+$AM$8*F599+$AN$8*G599</f>
        <v>1.6491892141897916E-12</v>
      </c>
      <c r="X599" s="16">
        <f>(B599-$B$2)^2/$B$2/$B$2</f>
        <v>3.7716884048869012E-2</v>
      </c>
      <c r="Y599" s="16">
        <f>(C599-$C$2)^2/$C$2/$C$2</f>
        <v>0.18467161877171639</v>
      </c>
      <c r="Z599" s="16">
        <f>(D599-$D$2)^2/$D$2/$D$2</f>
        <v>4.096279006362822E-2</v>
      </c>
      <c r="AA599" s="16">
        <f>(E599-$E$2)^2/$E$2/$E$2</f>
        <v>0.51203309224672422</v>
      </c>
      <c r="AB599" s="16">
        <f>(F599-$F$2)^2/$F$2/$F$2</f>
        <v>2.4184929268856271E-2</v>
      </c>
      <c r="AC599" s="16">
        <f>(G599-$G$2)^2/$G$2/$G$2</f>
        <v>8.9467771711779095E-2</v>
      </c>
      <c r="AD599" s="16">
        <f>(H599-$H$2)^2/$H$2/$H$2</f>
        <v>0.51205490613935645</v>
      </c>
      <c r="AE599" s="66">
        <f t="shared" si="30"/>
        <v>1.4010919922509297</v>
      </c>
      <c r="AF599" s="66"/>
      <c r="AG599" s="66"/>
    </row>
    <row r="600" spans="1:33" x14ac:dyDescent="0.25">
      <c r="A600">
        <v>599</v>
      </c>
      <c r="B600" s="49">
        <v>4.6479167306367602E-4</v>
      </c>
      <c r="C600" s="49">
        <v>4.9277442026543803E-9</v>
      </c>
      <c r="D600" s="49">
        <v>9.0650493479915695E-4</v>
      </c>
      <c r="E600" s="49">
        <v>8.9952395203225104E-6</v>
      </c>
      <c r="F600" s="49">
        <v>1.0414111459121899E-5</v>
      </c>
      <c r="G600" s="49">
        <v>2.2551166902550899E-6</v>
      </c>
      <c r="H600" s="49">
        <v>2.6484468131438401E-4</v>
      </c>
      <c r="I600" s="50"/>
      <c r="J600">
        <v>0.955776521134581</v>
      </c>
      <c r="K600" s="49">
        <f t="shared" si="28"/>
        <v>4.7098222110541034E-9</v>
      </c>
      <c r="L600">
        <v>-8.3269954865233622</v>
      </c>
      <c r="M600">
        <v>7.84152764616056E-4</v>
      </c>
      <c r="N600">
        <v>0</v>
      </c>
      <c r="O600">
        <v>-3.2311060155624349</v>
      </c>
      <c r="P600">
        <v>-3.5219506519302595</v>
      </c>
      <c r="Q600">
        <f>(LOG10(K600)-L600)^2/$AM$20/$AM$20</f>
        <v>1.44729963419706E-22</v>
      </c>
      <c r="R600" s="25">
        <f>(V600-M600)^2/$AM$18/$AM$18</f>
        <v>5.4506435687692468E-3</v>
      </c>
      <c r="S600" s="16">
        <f t="shared" si="29"/>
        <v>5.8653957484876694E-19</v>
      </c>
      <c r="T600">
        <f>(LOG10(B600)-O600)^2/$AM$17/$AM$17</f>
        <v>2.5824511116951444E-3</v>
      </c>
      <c r="U600">
        <f>(LOG10(H600)-P600)^2/$AM$21/$AM$21</f>
        <v>7.5784838288881114E-4</v>
      </c>
      <c r="V600">
        <f>SUM($AI$9*B600,$AJ$9*C600,$AK$9*D600,$AL$9*E600,$AM$9*F600,$AN$9*G600)</f>
        <v>9.2958334666345315E-4</v>
      </c>
      <c r="W600" s="16">
        <f>$AI$8*B600+$AJ$8*C600+$AK$8*D600+$AM$8*F600+$AN$8*G600</f>
        <v>-5.3610110210285502E-13</v>
      </c>
      <c r="X600" s="16">
        <f>(B600-$B$2)^2/$B$2/$B$2</f>
        <v>3.1568509421041895E-3</v>
      </c>
      <c r="Y600" s="16">
        <f>(C600-$C$2)^2/$C$2/$C$2</f>
        <v>1.2239076387140807E-2</v>
      </c>
      <c r="Z600" s="16">
        <f>(D600-$D$2)^2/$D$2/$D$2</f>
        <v>3.4662416144170586E-3</v>
      </c>
      <c r="AA600" s="16">
        <f>(E600-$E$2)^2/$E$2/$E$2</f>
        <v>2.6401718827521587E-2</v>
      </c>
      <c r="AB600" s="16">
        <f>(F600-$F$2)^2/$F$2/$F$2</f>
        <v>3.238460257647297E-3</v>
      </c>
      <c r="AC600" s="16">
        <f>(G600-$G$2)^2/$G$2/$G$2</f>
        <v>1.5303086439755646E-2</v>
      </c>
      <c r="AD600" s="16">
        <f>(H600-$H$2)^2/$H$2/$H$2</f>
        <v>2.6402415320125446E-2</v>
      </c>
      <c r="AE600" s="66">
        <f t="shared" si="30"/>
        <v>9.0207849788712019E-2</v>
      </c>
      <c r="AF600" s="66"/>
      <c r="AG600" s="66"/>
    </row>
    <row r="601" spans="1:33" x14ac:dyDescent="0.25">
      <c r="A601">
        <v>600</v>
      </c>
      <c r="B601" s="49">
        <v>5.6400869861931199E-4</v>
      </c>
      <c r="C601" s="49">
        <v>7.2837549155437797E-9</v>
      </c>
      <c r="D601" s="49">
        <v>1.1091793552024101E-3</v>
      </c>
      <c r="E601" s="49">
        <v>1.6233722112851901E-5</v>
      </c>
      <c r="F601" s="49">
        <v>8.6581642081889105E-6</v>
      </c>
      <c r="G601" s="49">
        <v>1.52899224970937E-6</v>
      </c>
      <c r="H601" s="49">
        <v>4.7796998723577898E-4</v>
      </c>
      <c r="I601" s="50"/>
      <c r="J601">
        <v>0.95482277523464698</v>
      </c>
      <c r="K601" s="49">
        <f t="shared" si="28"/>
        <v>6.9546950825885136E-9</v>
      </c>
      <c r="L601">
        <v>-8.1577219061981801</v>
      </c>
      <c r="M601">
        <v>1.5385613402527801E-3</v>
      </c>
      <c r="N601">
        <v>0</v>
      </c>
      <c r="O601">
        <v>-3.1564684515087165</v>
      </c>
      <c r="P601">
        <v>-3.857379919172518</v>
      </c>
      <c r="Q601">
        <f>(LOG10(K601)-L601)^2/$AM$20/$AM$20</f>
        <v>3.2110109830478153E-25</v>
      </c>
      <c r="R601" s="25">
        <f>(V601-M601)^2/$AM$18/$AM$18</f>
        <v>4.3436578435184885E-2</v>
      </c>
      <c r="S601" s="16">
        <f t="shared" si="29"/>
        <v>5.360420151019186E-17</v>
      </c>
      <c r="T601">
        <f>(LOG10(B601)-O601)^2/$AM$17/$AM$17</f>
        <v>2.1273194321941389E-3</v>
      </c>
      <c r="U601">
        <f>(LOG10(H601)-P601)^2/$AM$21/$AM$21</f>
        <v>7.2033338736438413E-2</v>
      </c>
      <c r="V601">
        <f>SUM($AI$9*B601,$AJ$9*C601,$AK$9*D601,$AL$9*E601,$AM$9*F601,$AN$9*G601)</f>
        <v>1.1280173921135817E-3</v>
      </c>
      <c r="W601" s="16">
        <f>$AI$8*B601+$AJ$8*C601+$AK$8*D601+$AM$8*F601+$AN$8*G601</f>
        <v>5.1250423159222803E-12</v>
      </c>
      <c r="X601" s="16">
        <f>(B601-$B$2)^2/$B$2/$B$2</f>
        <v>2.1108014526057366E-2</v>
      </c>
      <c r="Y601" s="16">
        <f>(C601-$C$2)^2/$C$2/$C$2</f>
        <v>9.8965239048819861E-2</v>
      </c>
      <c r="Z601" s="16">
        <f>(D601-$D$2)^2/$D$2/$D$2</f>
        <v>2.2964356294328785E-2</v>
      </c>
      <c r="AA601" s="16">
        <f>(E601-$E$2)^2/$E$2/$E$2</f>
        <v>0.26159404781815038</v>
      </c>
      <c r="AB601" s="16">
        <f>(F601-$F$2)^2/$F$2/$F$2</f>
        <v>1.4713720335085825E-2</v>
      </c>
      <c r="AC601" s="16">
        <f>(G601-$G$2)^2/$G$2/$G$2</f>
        <v>5.6699251270526017E-2</v>
      </c>
      <c r="AD601" s="16">
        <f>(H601-$H$2)^2/$H$2/$H$2</f>
        <v>0.26160431721725613</v>
      </c>
      <c r="AE601" s="66">
        <f t="shared" si="30"/>
        <v>0.73764894651022428</v>
      </c>
      <c r="AF601" s="66"/>
      <c r="AG601" s="66"/>
    </row>
    <row r="602" spans="1:33" x14ac:dyDescent="0.25">
      <c r="A602">
        <v>601</v>
      </c>
      <c r="B602" s="49">
        <v>6.7177774149126501E-4</v>
      </c>
      <c r="C602" s="49">
        <v>1.0336131659963201E-8</v>
      </c>
      <c r="D602" s="49">
        <v>1.3278107991055101E-3</v>
      </c>
      <c r="E602" s="49">
        <v>2.7514751108342099E-5</v>
      </c>
      <c r="F602" s="49">
        <v>7.3375345660821299E-6</v>
      </c>
      <c r="G602" s="49">
        <v>1.0799486990401301E-6</v>
      </c>
      <c r="H602" s="49">
        <v>8.1012581764581496E-4</v>
      </c>
      <c r="I602" s="50"/>
      <c r="J602">
        <v>0.95381443213710404</v>
      </c>
      <c r="K602" s="49">
        <f t="shared" si="28"/>
        <v>9.8587515497421432E-9</v>
      </c>
      <c r="L602">
        <v>-8.0061780778990173</v>
      </c>
      <c r="M602">
        <v>9.7660708131168806E-4</v>
      </c>
      <c r="N602">
        <v>0</v>
      </c>
      <c r="O602">
        <v>-3.5937396851683334</v>
      </c>
      <c r="P602">
        <v>-3.6343216449324784</v>
      </c>
      <c r="Q602">
        <f>(LOG10(K602)-L602)^2/$AM$20/$AM$20</f>
        <v>8.4178479449138427E-25</v>
      </c>
      <c r="R602" s="25">
        <f>(V602-M602)^2/$AM$18/$AM$18</f>
        <v>3.4701343907243519E-2</v>
      </c>
      <c r="S602" s="16">
        <f t="shared" si="29"/>
        <v>9.6763260204430341E-18</v>
      </c>
      <c r="T602">
        <f>(LOG10(B602)-O602)^2/$AM$17/$AM$17</f>
        <v>4.4302944922206024E-2</v>
      </c>
      <c r="U602">
        <f>(LOG10(H602)-P602)^2/$AM$21/$AM$21</f>
        <v>7.3678076922493771E-2</v>
      </c>
      <c r="V602">
        <f>SUM($AI$9*B602,$AJ$9*C602,$AK$9*D602,$AL$9*E602,$AM$9*F602,$AN$9*G602)</f>
        <v>1.3435554808050544E-3</v>
      </c>
      <c r="W602" s="16">
        <f>$AI$8*B602+$AJ$8*C602+$AK$8*D602+$AM$8*F602+$AN$8*G602</f>
        <v>2.177475545216774E-12</v>
      </c>
      <c r="X602" s="16">
        <f>(B602-$B$2)^2/$B$2/$B$2</f>
        <v>0.13258605965840267</v>
      </c>
      <c r="Y602" s="16">
        <f>(C602-$C$2)^2/$C$2/$C$2</f>
        <v>0.74906737897341802</v>
      </c>
      <c r="Z602" s="16">
        <f>(D602-$D$2)^2/$D$2/$D$2</f>
        <v>0.14327824752226703</v>
      </c>
      <c r="AA602" s="16">
        <f>(E602-$E$2)^2/$E$2/$E$2</f>
        <v>2.4392133642135505</v>
      </c>
      <c r="AB602" s="16">
        <f>(F602-$F$2)^2/$F$2/$F$2</f>
        <v>6.5192490888208193E-2</v>
      </c>
      <c r="AC602" s="16">
        <f>(G602-$G$2)^2/$G$2/$G$2</f>
        <v>0.21332450962003965</v>
      </c>
      <c r="AD602" s="16">
        <f>(H602-$H$2)^2/$H$2/$H$2</f>
        <v>2.4393469329098219</v>
      </c>
      <c r="AE602" s="66">
        <f t="shared" si="30"/>
        <v>6.1820089837857077</v>
      </c>
      <c r="AF602" s="66"/>
      <c r="AG602" s="66"/>
    </row>
    <row r="603" spans="1:33" x14ac:dyDescent="0.25">
      <c r="A603">
        <v>602</v>
      </c>
      <c r="B603" s="49">
        <v>4.8151417539143201E-4</v>
      </c>
      <c r="C603" s="49">
        <v>5.2941179874690497E-9</v>
      </c>
      <c r="D603" s="49">
        <v>9.4079875730046199E-4</v>
      </c>
      <c r="E603" s="49">
        <v>1.0025960919784499E-5</v>
      </c>
      <c r="F603" s="49">
        <v>1.00675293902709E-5</v>
      </c>
      <c r="G603" s="49">
        <v>2.0998293221310602E-6</v>
      </c>
      <c r="H603" s="49">
        <v>2.9519242081428999E-4</v>
      </c>
      <c r="I603" s="50"/>
      <c r="J603">
        <v>0.95561412704210102</v>
      </c>
      <c r="K603" s="49">
        <f t="shared" si="28"/>
        <v>5.0591339390531204E-9</v>
      </c>
      <c r="L603">
        <v>-8.2959238225879535</v>
      </c>
      <c r="M603">
        <v>1.78775384171586E-3</v>
      </c>
      <c r="N603">
        <v>0</v>
      </c>
      <c r="O603">
        <v>-3.5212013530553965</v>
      </c>
      <c r="P603">
        <v>-3.7980647934857736</v>
      </c>
      <c r="Q603">
        <f>(LOG10(K603)-L603)^2/$AM$20/$AM$20</f>
        <v>3.0923379117985962E-22</v>
      </c>
      <c r="R603" s="25">
        <f>(V603-M603)^2/$AM$18/$AM$18</f>
        <v>0.17528919012736721</v>
      </c>
      <c r="S603" s="16">
        <f t="shared" si="29"/>
        <v>5.1487475394154857E-19</v>
      </c>
      <c r="T603">
        <f>(LOG10(B603)-O603)^2/$AM$17/$AM$17</f>
        <v>1.038467284273348E-2</v>
      </c>
      <c r="U603">
        <f>(LOG10(H603)-P603)^2/$AM$21/$AM$21</f>
        <v>1.7978786701009861E-2</v>
      </c>
      <c r="V603">
        <f>SUM($AI$9*B603,$AJ$9*C603,$AK$9*D603,$AL$9*E603,$AM$9*F603,$AN$9*G603)</f>
        <v>9.6302835128514734E-4</v>
      </c>
      <c r="W603" s="16">
        <f>$AI$8*B603+$AJ$8*C603+$AK$8*D603+$AM$8*F603+$AN$8*G603</f>
        <v>-5.0228341544526311E-13</v>
      </c>
      <c r="X603" s="16">
        <f>(B603-$B$2)^2/$B$2/$B$2</f>
        <v>4.9412193224656991E-4</v>
      </c>
      <c r="Y603" s="16">
        <f>(C603-$C$2)^2/$C$2/$C$2</f>
        <v>1.9808238941183701E-3</v>
      </c>
      <c r="Z603" s="16">
        <f>(D603-$D$2)^2/$D$2/$D$2</f>
        <v>5.4155156589882078E-4</v>
      </c>
      <c r="AA603" s="16">
        <f>(E603-$E$2)^2/$E$2/$E$2</f>
        <v>4.4248235602839057E-3</v>
      </c>
      <c r="AB603" s="16">
        <f>(F603-$F$2)^2/$F$2/$F$2</f>
        <v>4.7234701213936235E-4</v>
      </c>
      <c r="AC603" s="16">
        <f>(G603-$G$2)^2/$G$2/$G$2</f>
        <v>2.146214769261245E-3</v>
      </c>
      <c r="AD603" s="16">
        <f>(H603-$H$2)^2/$H$2/$H$2</f>
        <v>4.4249493685656859E-3</v>
      </c>
      <c r="AE603" s="66">
        <f t="shared" si="30"/>
        <v>1.448483210251396E-2</v>
      </c>
      <c r="AF603" s="66"/>
      <c r="AG603" s="66"/>
    </row>
    <row r="604" spans="1:33" x14ac:dyDescent="0.25">
      <c r="A604">
        <v>603</v>
      </c>
      <c r="B604" s="49">
        <v>3.7266076126507298E-4</v>
      </c>
      <c r="C604" s="49">
        <v>3.13406016039175E-9</v>
      </c>
      <c r="D604" s="49">
        <v>7.1602461659366003E-4</v>
      </c>
      <c r="E604" s="49">
        <v>4.5280715122697401E-6</v>
      </c>
      <c r="F604" s="49">
        <v>1.2880779282248699E-5</v>
      </c>
      <c r="G604" s="49">
        <v>3.53848188903182E-6</v>
      </c>
      <c r="H604" s="49">
        <v>1.33317795766083E-4</v>
      </c>
      <c r="I604" s="50"/>
      <c r="J604">
        <v>0.95668180589807705</v>
      </c>
      <c r="K604" s="49">
        <f t="shared" si="28"/>
        <v>2.9982983340367966E-9</v>
      </c>
      <c r="L604">
        <v>-8.5231251565448432</v>
      </c>
      <c r="M604">
        <v>4.1901364220581E-4</v>
      </c>
      <c r="N604">
        <v>0</v>
      </c>
      <c r="O604">
        <v>-3.2713393220150486</v>
      </c>
      <c r="P604">
        <v>-3.708454613947306</v>
      </c>
      <c r="Q604">
        <f>(LOG10(K604)-L604)^2/$AM$20/$AM$20</f>
        <v>1.0037063050109586E-23</v>
      </c>
      <c r="R604" s="25">
        <f>(V604-M604)^2/$AM$18/$AM$18</f>
        <v>2.74404623269465E-2</v>
      </c>
      <c r="S604" s="16">
        <f t="shared" si="29"/>
        <v>4.2600408138380211E-19</v>
      </c>
      <c r="T604">
        <f>(LOG10(B604)-O604)^2/$AM$17/$AM$17</f>
        <v>6.1895204822493373E-3</v>
      </c>
      <c r="U604">
        <f>(LOG10(H604)-P604)^2/$AM$21/$AM$21</f>
        <v>6.943660701944813E-3</v>
      </c>
      <c r="V604">
        <f>SUM($AI$9*B604,$AJ$9*C604,$AK$9*D604,$AL$9*E604,$AM$9*F604,$AN$9*G604)</f>
        <v>7.4532152298702886E-4</v>
      </c>
      <c r="W604" s="16">
        <f>$AI$8*B604+$AJ$8*C604+$AK$8*D604+$AM$8*F604+$AN$8*G604</f>
        <v>-4.568829170346195E-13</v>
      </c>
      <c r="X604" s="16">
        <f>(B604-$B$2)^2/$B$2/$B$2</f>
        <v>5.9179567592446136E-2</v>
      </c>
      <c r="Y604" s="16">
        <f>(C604-$C$2)^2/$C$2/$C$2</f>
        <v>0.1886670709023586</v>
      </c>
      <c r="Z604" s="16">
        <f>(D604-$D$2)^2/$D$2/$D$2</f>
        <v>6.5858821060456152E-2</v>
      </c>
      <c r="AA604" s="16">
        <f>(E604-$E$2)^2/$E$2/$E$2</f>
        <v>0.33455555660592184</v>
      </c>
      <c r="AB604" s="16">
        <f>(F604-$F$2)^2/$F$2/$F$2</f>
        <v>9.4399296579106881E-2</v>
      </c>
      <c r="AC604" s="16">
        <f>(G604-$G$2)^2/$G$2/$G$2</f>
        <v>0.58246768991237408</v>
      </c>
      <c r="AD604" s="16">
        <f>(H604-$H$2)^2/$H$2/$H$2</f>
        <v>0.33456093303228107</v>
      </c>
      <c r="AE604" s="66">
        <f t="shared" si="30"/>
        <v>1.6596889356849447</v>
      </c>
      <c r="AF604" s="66"/>
      <c r="AG604" s="66"/>
    </row>
    <row r="605" spans="1:33" x14ac:dyDescent="0.25">
      <c r="A605">
        <v>604</v>
      </c>
      <c r="B605" s="49">
        <v>6.0080062872002902E-4</v>
      </c>
      <c r="C605" s="49">
        <v>8.2683647450110202E-9</v>
      </c>
      <c r="D605" s="49">
        <v>1.1839531788395399E-3</v>
      </c>
      <c r="E605" s="49">
        <v>1.9655061690884E-5</v>
      </c>
      <c r="F605" s="49">
        <v>8.1541806876946396E-6</v>
      </c>
      <c r="G605" s="49">
        <v>1.34798622519568E-6</v>
      </c>
      <c r="H605" s="49">
        <v>5.7870657785510005E-4</v>
      </c>
      <c r="I605" s="50"/>
      <c r="J605">
        <v>0.95447525433799296</v>
      </c>
      <c r="K605" s="49">
        <f t="shared" si="28"/>
        <v>7.8919495429536885E-9</v>
      </c>
      <c r="L605">
        <v>-8.1028157000402512</v>
      </c>
      <c r="M605">
        <v>-3.3503763048750102E-4</v>
      </c>
      <c r="N605">
        <v>0</v>
      </c>
      <c r="O605">
        <v>-2.9666811983716657</v>
      </c>
      <c r="P605">
        <v>-3.3491355309380966</v>
      </c>
      <c r="Q605">
        <f>(LOG10(K605)-L605)^2/$AM$20/$AM$20</f>
        <v>1.5832745155791747E-22</v>
      </c>
      <c r="R605" s="25">
        <f>(V605-M605)^2/$AM$18/$AM$18</f>
        <v>0.60852712085737304</v>
      </c>
      <c r="S605" s="16">
        <f t="shared" si="29"/>
        <v>8.2374240067094124E-19</v>
      </c>
      <c r="T605">
        <f>(LOG10(B605)-O605)^2/$AM$17/$AM$17</f>
        <v>1.6203816301226082E-2</v>
      </c>
      <c r="U605">
        <f>(LOG10(H605)-P605)^2/$AM$21/$AM$21</f>
        <v>3.1133024039743102E-3</v>
      </c>
      <c r="V605">
        <f>SUM($AI$9*B605,$AJ$9*C605,$AK$9*D605,$AL$9*E605,$AM$9*F605,$AN$9*G605)</f>
        <v>1.2016012580753799E-3</v>
      </c>
      <c r="W605" s="16">
        <f>$AI$8*B605+$AJ$8*C605+$AK$8*D605+$AM$8*F605+$AN$8*G605</f>
        <v>-6.3532178959072483E-13</v>
      </c>
      <c r="X605" s="16">
        <f>(B605-$B$2)^2/$B$2/$B$2</f>
        <v>4.8398378527030689E-2</v>
      </c>
      <c r="Y605" s="16">
        <f>(C605-$C$2)^2/$C$2/$C$2</f>
        <v>0.24235127963835335</v>
      </c>
      <c r="Z605" s="16">
        <f>(D605-$D$2)^2/$D$2/$D$2</f>
        <v>5.2518639203892936E-2</v>
      </c>
      <c r="AA605" s="16">
        <f>(E605-$E$2)^2/$E$2/$E$2</f>
        <v>0.68891843364388505</v>
      </c>
      <c r="AB605" s="16">
        <f>(F605-$F$2)^2/$F$2/$F$2</f>
        <v>2.9738454362551722E-2</v>
      </c>
      <c r="AC605" s="16">
        <f>(G605-$G$2)^2/$G$2/$G$2</f>
        <v>0.10778733961567154</v>
      </c>
      <c r="AD605" s="16">
        <f>(H605-$H$2)^2/$H$2/$H$2</f>
        <v>0.68894901879404224</v>
      </c>
      <c r="AE605" s="66">
        <f t="shared" si="30"/>
        <v>1.8586615437854275</v>
      </c>
      <c r="AF605" s="66"/>
      <c r="AG605" s="66"/>
    </row>
    <row r="606" spans="1:33" x14ac:dyDescent="0.25">
      <c r="A606">
        <v>605</v>
      </c>
      <c r="B606" s="49">
        <v>5.0579630635502195E-4</v>
      </c>
      <c r="C606" s="49">
        <v>5.8483344731158496E-9</v>
      </c>
      <c r="D606" s="49">
        <v>9.9048656906847101E-4</v>
      </c>
      <c r="E606" s="49">
        <v>1.1654320128712E-5</v>
      </c>
      <c r="F606" s="49">
        <v>9.6050187640721903E-6</v>
      </c>
      <c r="G606" s="49">
        <v>1.90185486152584E-6</v>
      </c>
      <c r="H606" s="49">
        <v>3.4313665648031798E-4</v>
      </c>
      <c r="I606" s="50"/>
      <c r="J606">
        <v>0.95537948329257205</v>
      </c>
      <c r="K606" s="49">
        <f t="shared" si="28"/>
        <v>5.587378767047557E-9</v>
      </c>
      <c r="L606">
        <v>-8.2527918869523127</v>
      </c>
      <c r="M606">
        <v>7.8748559393271896E-4</v>
      </c>
      <c r="N606">
        <v>0</v>
      </c>
      <c r="O606">
        <v>-3.0906471763391905</v>
      </c>
      <c r="P606">
        <v>-3.4395812979475231</v>
      </c>
      <c r="Q606">
        <f>(LOG10(K606)-L606)^2/$AM$20/$AM$20</f>
        <v>1.9187875267538833E-22</v>
      </c>
      <c r="R606" s="25">
        <f>(V606-M606)^2/$AM$18/$AM$18</f>
        <v>1.2943365559552727E-2</v>
      </c>
      <c r="S606" s="16">
        <f t="shared" si="29"/>
        <v>3.4915294165459166E-19</v>
      </c>
      <c r="T606">
        <f>(LOG10(B606)-O606)^2/$AM$17/$AM$17</f>
        <v>1.0544945503084399E-2</v>
      </c>
      <c r="U606">
        <f>(LOG10(H606)-P606)^2/$AM$21/$AM$21</f>
        <v>1.5564542173349867E-4</v>
      </c>
      <c r="V606">
        <f>SUM($AI$9*B606,$AJ$9*C606,$AK$9*D606,$AL$9*E606,$AM$9*F606,$AN$9*G606)</f>
        <v>1.0115926131236681E-3</v>
      </c>
      <c r="W606" s="16">
        <f>$AI$8*B606+$AJ$8*C606+$AK$8*D606+$AM$8*F606+$AN$8*G606</f>
        <v>-4.136241547718773E-13</v>
      </c>
      <c r="X606" s="16">
        <f>(B606-$B$2)^2/$B$2/$B$2</f>
        <v>7.3326510611457598E-4</v>
      </c>
      <c r="Y606" s="16">
        <f>(C606-$C$2)^2/$C$2/$C$2</f>
        <v>3.0824381448082069E-3</v>
      </c>
      <c r="Z606" s="16">
        <f>(D606-$D$2)^2/$D$2/$D$2</f>
        <v>8.0169251374703104E-4</v>
      </c>
      <c r="AA606" s="16">
        <f>(E606-$E$2)^2/$E$2/$E$2</f>
        <v>7.2405190282657898E-3</v>
      </c>
      <c r="AB606" s="16">
        <f>(F606-$F$2)^2/$F$2/$F$2</f>
        <v>6.3532924345003727E-4</v>
      </c>
      <c r="AC606" s="16">
        <f>(G606-$G$2)^2/$G$2/$G$2</f>
        <v>2.7375653359975553E-3</v>
      </c>
      <c r="AD606" s="16">
        <f>(H606-$H$2)^2/$H$2/$H$2</f>
        <v>7.2407472206102268E-3</v>
      </c>
      <c r="AE606" s="66">
        <f t="shared" si="30"/>
        <v>2.2471556592993422E-2</v>
      </c>
      <c r="AF606" s="66"/>
      <c r="AG606" s="66"/>
    </row>
    <row r="607" spans="1:33" x14ac:dyDescent="0.25">
      <c r="A607">
        <v>606</v>
      </c>
      <c r="B607" s="49">
        <v>3.80800926875366E-4</v>
      </c>
      <c r="C607" s="49">
        <v>3.27716402749942E-9</v>
      </c>
      <c r="D607" s="49">
        <v>7.3299095761458798E-4</v>
      </c>
      <c r="E607" s="49">
        <v>4.8461426580061304E-6</v>
      </c>
      <c r="F607" s="49">
        <v>1.26147939416995E-5</v>
      </c>
      <c r="G607" s="49">
        <v>3.38458589251762E-6</v>
      </c>
      <c r="H607" s="49">
        <v>1.42682715072274E-4</v>
      </c>
      <c r="I607" s="50"/>
      <c r="J607">
        <v>0.95660118374701497</v>
      </c>
      <c r="K607" s="49">
        <f t="shared" si="28"/>
        <v>3.1349389880390805E-9</v>
      </c>
      <c r="L607">
        <v>-8.5037709069738323</v>
      </c>
      <c r="M607">
        <v>1.37055871573325E-3</v>
      </c>
      <c r="N607">
        <v>0</v>
      </c>
      <c r="O607">
        <v>-3.478419047038098</v>
      </c>
      <c r="P607">
        <v>-3.5518267064016555</v>
      </c>
      <c r="Q607">
        <f>(LOG10(K607)-L607)^2/$AM$20/$AM$20</f>
        <v>5.1234528653484465E-23</v>
      </c>
      <c r="R607" s="25">
        <f>(V607-M607)^2/$AM$18/$AM$18</f>
        <v>9.556730859994865E-2</v>
      </c>
      <c r="S607" s="16">
        <f t="shared" si="29"/>
        <v>4.6190501072309711E-19</v>
      </c>
      <c r="T607">
        <f>(LOG10(B607)-O607)^2/$AM$17/$AM$17</f>
        <v>8.7370621783885419E-4</v>
      </c>
      <c r="U607">
        <f>(LOG10(H607)-P607)^2/$AM$21/$AM$21</f>
        <v>2.1579893338221627E-2</v>
      </c>
      <c r="V607">
        <f>SUM($AI$9*B607,$AJ$9*C607,$AK$9*D607,$AL$9*E607,$AM$9*F607,$AN$9*G607)</f>
        <v>7.6160185422647709E-4</v>
      </c>
      <c r="W607" s="16">
        <f>$AI$8*B607+$AJ$8*C607+$AK$8*D607+$AM$8*F607+$AN$8*G607</f>
        <v>-4.7574515788846193E-13</v>
      </c>
      <c r="X607" s="16">
        <f>(B607-$B$2)^2/$B$2/$B$2</f>
        <v>5.1410549592648611E-2</v>
      </c>
      <c r="Y607" s="16">
        <f>(C607-$C$2)^2/$C$2/$C$2</f>
        <v>0.16689720356129392</v>
      </c>
      <c r="Z607" s="16">
        <f>(D607-$D$2)^2/$D$2/$D$2</f>
        <v>5.7128377655613863E-2</v>
      </c>
      <c r="AA607" s="16">
        <f>(E607-$E$2)^2/$E$2/$E$2</f>
        <v>0.30117412217398815</v>
      </c>
      <c r="AB607" s="16">
        <f>(F607-$F$2)^2/$F$2/$F$2</f>
        <v>7.8540265233409914E-2</v>
      </c>
      <c r="AC607" s="16">
        <f>(G607-$G$2)^2/$G$2/$G$2</f>
        <v>0.4712968458001735</v>
      </c>
      <c r="AD607" s="16">
        <f>(H607-$H$2)^2/$H$2/$H$2</f>
        <v>0.30117921350940868</v>
      </c>
      <c r="AE607" s="66">
        <f t="shared" si="30"/>
        <v>1.4276265775265367</v>
      </c>
      <c r="AF607" s="66"/>
      <c r="AG607" s="66"/>
    </row>
    <row r="608" spans="1:33" x14ac:dyDescent="0.25">
      <c r="A608">
        <v>607</v>
      </c>
      <c r="B608" s="49">
        <v>6.5564507647987099E-4</v>
      </c>
      <c r="C608" s="49">
        <v>9.8467379096608703E-9</v>
      </c>
      <c r="D608" s="49">
        <v>1.2951514219139699E-3</v>
      </c>
      <c r="E608" s="49">
        <v>2.5575892293564799E-5</v>
      </c>
      <c r="F608" s="49">
        <v>7.5076696685303898E-6</v>
      </c>
      <c r="G608" s="49">
        <v>1.13323672092403E-6</v>
      </c>
      <c r="H608" s="49">
        <v>7.5303822849760401E-4</v>
      </c>
      <c r="I608" s="50"/>
      <c r="J608">
        <v>0.95396352314673605</v>
      </c>
      <c r="K608" s="49">
        <f t="shared" si="28"/>
        <v>9.3934287878026109E-9</v>
      </c>
      <c r="L608">
        <v>-8.0271758526814168</v>
      </c>
      <c r="M608">
        <v>5.11965632993425E-4</v>
      </c>
      <c r="N608">
        <v>0</v>
      </c>
      <c r="O608">
        <v>-3.2990656929907227</v>
      </c>
      <c r="P608">
        <v>-3.270936663878345</v>
      </c>
      <c r="Q608">
        <f>(LOG10(K608)-L608)^2/$AM$20/$AM$20</f>
        <v>4.7674868760460645E-23</v>
      </c>
      <c r="R608" s="25">
        <f>(V608-M608)^2/$AM$18/$AM$18</f>
        <v>0.16465789838957845</v>
      </c>
      <c r="S608" s="16">
        <f t="shared" si="29"/>
        <v>6.0776117026166961E-18</v>
      </c>
      <c r="T608">
        <f>(LOG10(B608)-O608)^2/$AM$17/$AM$17</f>
        <v>3.3486184631231473E-3</v>
      </c>
      <c r="U608">
        <f>(LOG10(H608)-P608)^2/$AM$21/$AM$21</f>
        <v>5.4577880715180301E-3</v>
      </c>
      <c r="V608">
        <f>SUM($AI$9*B608,$AJ$9*C608,$AK$9*D608,$AL$9*E608,$AM$9*F608,$AN$9*G608)</f>
        <v>1.3112901512340451E-3</v>
      </c>
      <c r="W608" s="16">
        <f>$AI$8*B608+$AJ$8*C608+$AK$8*D608+$AM$8*F608+$AN$8*G608</f>
        <v>1.725696883662418E-12</v>
      </c>
      <c r="X608" s="16">
        <f>(B608-$B$2)^2/$B$2/$B$2</f>
        <v>0.10980237501745084</v>
      </c>
      <c r="Y608" s="16">
        <f>(C608-$C$2)^2/$C$2/$C$2</f>
        <v>0.60397762463102722</v>
      </c>
      <c r="Z608" s="16">
        <f>(D608-$D$2)^2/$D$2/$D$2</f>
        <v>0.11875912805839614</v>
      </c>
      <c r="AA608" s="16">
        <f>(E608-$E$2)^2/$E$2/$E$2</f>
        <v>1.9079290415170636</v>
      </c>
      <c r="AB608" s="16">
        <f>(F608-$F$2)^2/$F$2/$F$2</f>
        <v>5.6673291561611654E-2</v>
      </c>
      <c r="AC608" s="16">
        <f>(G608-$G$2)^2/$G$2/$G$2</f>
        <v>0.18950149211700149</v>
      </c>
      <c r="AD608" s="16">
        <f>(H608-$H$2)^2/$H$2/$H$2</f>
        <v>1.908028933623753</v>
      </c>
      <c r="AE608" s="66">
        <f t="shared" si="30"/>
        <v>4.8946718865263037</v>
      </c>
      <c r="AF608" s="66"/>
      <c r="AG608" s="66"/>
    </row>
    <row r="609" spans="1:33" x14ac:dyDescent="0.25">
      <c r="A609">
        <v>608</v>
      </c>
      <c r="B609" s="49">
        <v>4.2726073072540602E-4</v>
      </c>
      <c r="C609" s="49">
        <v>4.1510404120989904E-9</v>
      </c>
      <c r="D609" s="49">
        <v>8.2926952964115905E-4</v>
      </c>
      <c r="E609" s="49">
        <v>6.9375367934780798E-6</v>
      </c>
      <c r="F609" s="49">
        <v>1.1290620495459E-5</v>
      </c>
      <c r="G609" s="49">
        <v>2.6748424067564098E-6</v>
      </c>
      <c r="H609" s="49">
        <v>2.04259526268038E-4</v>
      </c>
      <c r="I609" s="50"/>
      <c r="J609">
        <v>0.95614325711740999</v>
      </c>
      <c r="K609" s="49">
        <f t="shared" si="28"/>
        <v>3.9689893000503246E-9</v>
      </c>
      <c r="L609">
        <v>-8.4013200718834931</v>
      </c>
      <c r="M609">
        <v>2.25569986830039E-4</v>
      </c>
      <c r="N609">
        <v>0</v>
      </c>
      <c r="O609">
        <v>-3.4779826577951436</v>
      </c>
      <c r="P609">
        <v>-3.6447745920085821</v>
      </c>
      <c r="Q609">
        <f>(LOG10(K609)-L609)^2/$AM$20/$AM$20</f>
        <v>7.1765393384913025E-23</v>
      </c>
      <c r="R609" s="25">
        <f>(V609-M609)^2/$AM$18/$AM$18</f>
        <v>0.10194609123921645</v>
      </c>
      <c r="S609" s="16">
        <f t="shared" si="29"/>
        <v>6.1199172538788535E-19</v>
      </c>
      <c r="T609">
        <f>(LOG10(B609)-O609)^2/$AM$17/$AM$17</f>
        <v>2.9525985032628414E-3</v>
      </c>
      <c r="U609">
        <f>(LOG10(H609)-P609)^2/$AM$21/$AM$21</f>
        <v>5.0721993654368716E-4</v>
      </c>
      <c r="V609">
        <f>SUM($AI$9*B609,$AJ$9*C609,$AK$9*D609,$AL$9*E609,$AM$9*F609,$AN$9*G609)</f>
        <v>8.545214619984213E-4</v>
      </c>
      <c r="W609" s="16">
        <f>$AI$8*B609+$AJ$8*C609+$AK$8*D609+$AM$8*F609+$AN$8*G609</f>
        <v>-5.4760929999413252E-13</v>
      </c>
      <c r="X609" s="16">
        <f>(B609-$B$2)^2/$B$2/$B$2</f>
        <v>1.7528926354597563E-2</v>
      </c>
      <c r="Y609" s="16">
        <f>(C609-$C$2)^2/$C$2/$C$2</f>
        <v>6.2906405225015991E-2</v>
      </c>
      <c r="Z609" s="16">
        <f>(D609-$D$2)^2/$D$2/$D$2</f>
        <v>1.9337653957930499E-2</v>
      </c>
      <c r="AA609" s="16">
        <f>(E609-$E$2)^2/$E$2/$E$2</f>
        <v>0.12536645220267725</v>
      </c>
      <c r="AB609" s="16">
        <f>(F609-$F$2)^2/$F$2/$F$2</f>
        <v>2.1275907066250609E-2</v>
      </c>
      <c r="AC609" s="16">
        <f>(G609-$G$2)^2/$G$2/$G$2</f>
        <v>0.11079007585497481</v>
      </c>
      <c r="AD609" s="16">
        <f>(H609-$H$2)^2/$H$2/$H$2</f>
        <v>0.12536920557228545</v>
      </c>
      <c r="AE609" s="66">
        <f t="shared" si="30"/>
        <v>0.48257462623373215</v>
      </c>
      <c r="AF609" s="66"/>
      <c r="AG609" s="66"/>
    </row>
    <row r="610" spans="1:33" x14ac:dyDescent="0.25">
      <c r="A610">
        <v>609</v>
      </c>
      <c r="B610" s="49">
        <v>5.7172594977792301E-4</v>
      </c>
      <c r="C610" s="49">
        <v>7.4853253920913808E-9</v>
      </c>
      <c r="D610" s="49">
        <v>1.1248771381832199E-3</v>
      </c>
      <c r="E610" s="49">
        <v>1.6916287603906801E-5</v>
      </c>
      <c r="F610" s="49">
        <v>8.5470878892458398E-6</v>
      </c>
      <c r="G610" s="49">
        <v>1.4880667923566299E-6</v>
      </c>
      <c r="H610" s="49">
        <v>4.9806714196006701E-4</v>
      </c>
      <c r="I610" s="50"/>
      <c r="J610">
        <v>0.95474960075855997</v>
      </c>
      <c r="K610" s="49">
        <f t="shared" si="28"/>
        <v>7.146611429647157E-9</v>
      </c>
      <c r="L610">
        <v>-8.1458998303669201</v>
      </c>
      <c r="M610">
        <v>1.7760550537399499E-4</v>
      </c>
      <c r="N610">
        <v>0</v>
      </c>
      <c r="O610">
        <v>-3.5452660561992571</v>
      </c>
      <c r="P610">
        <v>-3.4136995987506586</v>
      </c>
      <c r="Q610">
        <f>(LOG10(K610)-L610)^2/$AM$20/$AM$20</f>
        <v>2.7780743048328631E-22</v>
      </c>
      <c r="R610" s="25">
        <f>(V610-M610)^2/$AM$18/$AM$18</f>
        <v>0.24040994033984001</v>
      </c>
      <c r="S610" s="16">
        <f t="shared" si="29"/>
        <v>3.4762308682345952E-17</v>
      </c>
      <c r="T610">
        <f>(LOG10(B610)-O610)^2/$AM$17/$AM$17</f>
        <v>2.2869599605729232E-2</v>
      </c>
      <c r="U610">
        <f>(LOG10(H610)-P610)^2/$AM$21/$AM$21</f>
        <v>3.0795557641478551E-3</v>
      </c>
      <c r="V610">
        <f>SUM($AI$9*B610,$AJ$9*C610,$AK$9*D610,$AL$9*E610,$AM$9*F610,$AN$9*G610)</f>
        <v>1.1434518954286761E-3</v>
      </c>
      <c r="W610" s="16">
        <f>$AI$8*B610+$AJ$8*C610+$AK$8*D610+$AM$8*F610+$AN$8*G610</f>
        <v>4.127169884357744E-12</v>
      </c>
      <c r="X610" s="16">
        <f>(B610-$B$2)^2/$B$2/$B$2</f>
        <v>2.5907078847802655E-2</v>
      </c>
      <c r="Y610" s="16">
        <f>(C610-$C$2)^2/$C$2/$C$2</f>
        <v>0.12317802776849998</v>
      </c>
      <c r="Z610" s="16">
        <f>(D610-$D$2)^2/$D$2/$D$2</f>
        <v>2.8169340962399314E-2</v>
      </c>
      <c r="AA610" s="16">
        <f>(E610-$E$2)^2/$E$2/$E$2</f>
        <v>0.33064091463425466</v>
      </c>
      <c r="AB610" s="16">
        <f>(F610-$F$2)^2/$F$2/$F$2</f>
        <v>1.7575610896579136E-2</v>
      </c>
      <c r="AC610" s="16">
        <f>(G610-$G$2)^2/$G$2/$G$2</f>
        <v>6.6826828812835193E-2</v>
      </c>
      <c r="AD610" s="16">
        <f>(H610-$H$2)^2/$H$2/$H$2</f>
        <v>0.33065424617235439</v>
      </c>
      <c r="AE610" s="66">
        <f t="shared" si="30"/>
        <v>0.92295204809472531</v>
      </c>
      <c r="AF610" s="66"/>
      <c r="AG610" s="66"/>
    </row>
    <row r="611" spans="1:33" x14ac:dyDescent="0.25">
      <c r="A611">
        <v>610</v>
      </c>
      <c r="B611" s="49">
        <v>5.3715141169841996E-4</v>
      </c>
      <c r="C611" s="49">
        <v>6.6028124180280104E-9</v>
      </c>
      <c r="D611" s="49">
        <v>1.0544846111565701E-3</v>
      </c>
      <c r="E611" s="49">
        <v>1.39984780085024E-5</v>
      </c>
      <c r="F611" s="49">
        <v>9.0695574193054098E-6</v>
      </c>
      <c r="G611" s="49">
        <v>1.68569237606195E-6</v>
      </c>
      <c r="H611" s="49">
        <v>4.1215659622697101E-4</v>
      </c>
      <c r="I611" s="50"/>
      <c r="J611">
        <v>0.95507858791011102</v>
      </c>
      <c r="K611" s="49">
        <f t="shared" si="28"/>
        <v>6.3062047604455378E-9</v>
      </c>
      <c r="L611">
        <v>-8.200231931892267</v>
      </c>
      <c r="M611">
        <v>1.0224422464858E-3</v>
      </c>
      <c r="N611">
        <v>0</v>
      </c>
      <c r="O611">
        <v>-3.3868554699336428</v>
      </c>
      <c r="P611">
        <v>-3.5628925455637441</v>
      </c>
      <c r="Q611">
        <f>(LOG10(K611)-L611)^2/$AM$20/$AM$20</f>
        <v>1.0369557161597496E-21</v>
      </c>
      <c r="R611" s="25">
        <f>(V611-M611)^2/$AM$18/$AM$18</f>
        <v>6.9312386905622696E-4</v>
      </c>
      <c r="S611" s="16">
        <f t="shared" si="29"/>
        <v>1.2537649493621046E-16</v>
      </c>
      <c r="T611">
        <f>(LOG10(B611)-O611)^2/$AM$17/$AM$17</f>
        <v>3.4194537671918073E-3</v>
      </c>
      <c r="U611">
        <f>(LOG10(H611)-P611)^2/$AM$21/$AM$21</f>
        <v>7.9169777396499753E-3</v>
      </c>
      <c r="V611">
        <f>SUM($AI$9*B611,$AJ$9*C611,$AK$9*D611,$AL$9*E611,$AM$9*F611,$AN$9*G611)</f>
        <v>1.0743028155588248E-3</v>
      </c>
      <c r="W611" s="16">
        <f>$AI$8*B611+$AJ$8*C611+$AK$8*D611+$AM$8*F611+$AN$8*G611</f>
        <v>7.8380152155212819E-12</v>
      </c>
      <c r="X611" s="16">
        <f>(B611-$B$2)^2/$B$2/$B$2</f>
        <v>8.2353984583063925E-3</v>
      </c>
      <c r="Y611" s="16">
        <f>(C611-$C$2)^2/$C$2/$C$2</f>
        <v>3.6744855322522536E-2</v>
      </c>
      <c r="Z611" s="16">
        <f>(D611-$D$2)^2/$D$2/$D$2</f>
        <v>8.9787681689314277E-3</v>
      </c>
      <c r="AA611" s="16">
        <f>(E611-$E$2)^2/$E$2/$E$2</f>
        <v>9.2019541695320339E-2</v>
      </c>
      <c r="AB611" s="16">
        <f>(F611-$F$2)^2/$F$2/$F$2</f>
        <v>6.327987049366139E-3</v>
      </c>
      <c r="AC611" s="16">
        <f>(G611-$G$2)^2/$G$2/$G$2</f>
        <v>2.561078297729668E-2</v>
      </c>
      <c r="AD611" s="16">
        <f>(H611-$H$2)^2/$H$2/$H$2</f>
        <v>9.2022819561723063E-2</v>
      </c>
      <c r="AE611" s="66">
        <f t="shared" si="30"/>
        <v>0.26994015323346654</v>
      </c>
      <c r="AF611" s="66"/>
      <c r="AG611" s="66"/>
    </row>
    <row r="612" spans="1:33" x14ac:dyDescent="0.25">
      <c r="A612">
        <v>611</v>
      </c>
      <c r="B612" s="49">
        <v>3.7122225715046302E-4</v>
      </c>
      <c r="C612" s="49">
        <v>3.10908201745178E-9</v>
      </c>
      <c r="D612" s="49">
        <v>7.1302283742109395E-4</v>
      </c>
      <c r="E612" s="49">
        <v>4.4732947127629E-6</v>
      </c>
      <c r="F612" s="49">
        <v>1.2928995970851901E-5</v>
      </c>
      <c r="G612" s="49">
        <v>3.56679447356375E-6</v>
      </c>
      <c r="H612" s="49">
        <v>1.3170501195189501E-4</v>
      </c>
      <c r="I612" s="50"/>
      <c r="J612">
        <v>0.95669606377070104</v>
      </c>
      <c r="K612" s="49">
        <f t="shared" si="28"/>
        <v>2.9744465280363881E-9</v>
      </c>
      <c r="L612">
        <v>-8.5265938340843181</v>
      </c>
      <c r="M612">
        <v>6.88531182822174E-4</v>
      </c>
      <c r="N612">
        <v>0</v>
      </c>
      <c r="O612">
        <v>-3.3406386979612486</v>
      </c>
      <c r="P612">
        <v>-3.671072408461697</v>
      </c>
      <c r="Q612">
        <f>(LOG10(K612)-L612)^2/$AM$20/$AM$20</f>
        <v>7.3364538764274679E-22</v>
      </c>
      <c r="R612" s="25">
        <f>(V612-M612)^2/$AM$18/$AM$18</f>
        <v>7.490807632838201E-4</v>
      </c>
      <c r="S612" s="16">
        <f t="shared" si="29"/>
        <v>4.1956712957380078E-19</v>
      </c>
      <c r="T612">
        <f>(LOG10(B612)-O612)^2/$AM$17/$AM$17</f>
        <v>2.0127468659834722E-3</v>
      </c>
      <c r="U612">
        <f>(LOG10(H612)-P612)^2/$AM$21/$AM$21</f>
        <v>1.0954269201568521E-2</v>
      </c>
      <c r="V612">
        <f>SUM($AI$9*B612,$AJ$9*C612,$AK$9*D612,$AL$9*E612,$AM$9*F612,$AN$9*G612)</f>
        <v>7.4244451475434406E-4</v>
      </c>
      <c r="W612" s="16">
        <f>$AI$8*B612+$AJ$8*C612+$AK$8*D612+$AM$8*F612+$AN$8*G612</f>
        <v>-4.5341801187332906E-13</v>
      </c>
      <c r="X612" s="16">
        <f>(B612-$B$2)^2/$B$2/$B$2</f>
        <v>6.0609299937500964E-2</v>
      </c>
      <c r="Y612" s="16">
        <f>(C612-$C$2)^2/$C$2/$C$2</f>
        <v>0.19260366136528537</v>
      </c>
      <c r="Z612" s="16">
        <f>(D612-$D$2)^2/$D$2/$D$2</f>
        <v>6.7468065171836664E-2</v>
      </c>
      <c r="AA612" s="16">
        <f>(E612-$E$2)^2/$E$2/$E$2</f>
        <v>0.34048140530127208</v>
      </c>
      <c r="AB612" s="16">
        <f>(F612-$F$2)^2/$F$2/$F$2</f>
        <v>9.7430194142552995E-2</v>
      </c>
      <c r="AC612" s="16">
        <f>(G612-$G$2)^2/$G$2/$G$2</f>
        <v>0.60420093490297455</v>
      </c>
      <c r="AD612" s="16">
        <f>(H612-$H$2)^2/$H$2/$H$2</f>
        <v>0.3404868273159844</v>
      </c>
      <c r="AE612" s="66">
        <f t="shared" si="30"/>
        <v>1.703280388137407</v>
      </c>
      <c r="AF612" s="66"/>
      <c r="AG612" s="66"/>
    </row>
    <row r="613" spans="1:33" x14ac:dyDescent="0.25">
      <c r="A613">
        <v>612</v>
      </c>
      <c r="B613" s="49">
        <v>6.1571997538735197E-4</v>
      </c>
      <c r="C613" s="49">
        <v>8.6846405832885703E-9</v>
      </c>
      <c r="D613" s="49">
        <v>1.21423098073104E-3</v>
      </c>
      <c r="E613" s="49">
        <v>2.1165868402295201E-5</v>
      </c>
      <c r="F613" s="49">
        <v>7.9669370662145995E-6</v>
      </c>
      <c r="G613" s="49">
        <v>1.28378431528393E-6</v>
      </c>
      <c r="H613" s="49">
        <v>6.2319032618517298E-4</v>
      </c>
      <c r="I613" s="50"/>
      <c r="J613">
        <v>0.95433529985344001</v>
      </c>
      <c r="K613" s="49">
        <f t="shared" si="28"/>
        <v>8.2880590751720516E-9</v>
      </c>
      <c r="L613">
        <v>-8.0815471620367685</v>
      </c>
      <c r="M613">
        <v>1.3764944794587401E-3</v>
      </c>
      <c r="N613">
        <v>0</v>
      </c>
      <c r="O613">
        <v>-3.1171717970462036</v>
      </c>
      <c r="P613">
        <v>-3.7338612185468953</v>
      </c>
      <c r="Q613">
        <f>(LOG10(K613)-L613)^2/$AM$20/$AM$20</f>
        <v>2.8607633675612899E-23</v>
      </c>
      <c r="R613" s="25">
        <f>(V613-M613)^2/$AM$18/$AM$18</f>
        <v>5.4224912615217988E-3</v>
      </c>
      <c r="S613" s="16">
        <f t="shared" si="29"/>
        <v>2.890545959547335E-17</v>
      </c>
      <c r="T613">
        <f>(LOG10(B613)-O613)^2/$AM$17/$AM$17</f>
        <v>2.1829901191834614E-3</v>
      </c>
      <c r="U613">
        <f>(LOG10(H613)-P613)^2/$AM$21/$AM$21</f>
        <v>6.9823285387920847E-2</v>
      </c>
      <c r="V613">
        <f>SUM($AI$9*B613,$AJ$9*C613,$AK$9*D613,$AL$9*E613,$AM$9*F613,$AN$9*G613)</f>
        <v>1.2314399545381698E-3</v>
      </c>
      <c r="W613" s="16">
        <f>$AI$8*B613+$AJ$8*C613+$AK$8*D613+$AM$8*F613+$AN$8*G613</f>
        <v>-3.7634658496898759E-12</v>
      </c>
      <c r="X613" s="16">
        <f>(B613-$B$2)^2/$B$2/$B$2</f>
        <v>6.2645986313585589E-2</v>
      </c>
      <c r="Y613" s="16">
        <f>(C613-$C$2)^2/$C$2/$C$2</f>
        <v>0.32196795684484025</v>
      </c>
      <c r="Z613" s="16">
        <f>(D613-$D$2)^2/$D$2/$D$2</f>
        <v>6.7914233521990316E-2</v>
      </c>
      <c r="AA613" s="16">
        <f>(E613-$E$2)^2/$E$2/$E$2</f>
        <v>0.94221346353427071</v>
      </c>
      <c r="AB613" s="16">
        <f>(F613-$F$2)^2/$F$2/$F$2</f>
        <v>3.6653636139180344E-2</v>
      </c>
      <c r="AC613" s="16">
        <f>(G613-$G$2)^2/$G$2/$G$2</f>
        <v>0.12981687784813861</v>
      </c>
      <c r="AD613" s="16">
        <f>(H613-$H$2)^2/$H$2/$H$2</f>
        <v>0.94225730258007878</v>
      </c>
      <c r="AE613" s="66">
        <f t="shared" si="30"/>
        <v>2.5034694567820845</v>
      </c>
      <c r="AF613" s="66"/>
      <c r="AG613" s="66"/>
    </row>
    <row r="614" spans="1:33" x14ac:dyDescent="0.25">
      <c r="A614">
        <v>613</v>
      </c>
      <c r="B614" s="49">
        <v>4.5412457692112202E-4</v>
      </c>
      <c r="C614" s="49">
        <v>4.7005701204938501E-9</v>
      </c>
      <c r="D614" s="49">
        <v>8.8459328743301102E-4</v>
      </c>
      <c r="E614" s="49">
        <v>8.37510242769315E-6</v>
      </c>
      <c r="F614" s="49">
        <v>1.0648510887144799E-5</v>
      </c>
      <c r="G614" s="49">
        <v>2.3635457527101599E-6</v>
      </c>
      <c r="H614" s="49">
        <v>2.4658589065646298E-4</v>
      </c>
      <c r="I614" s="50"/>
      <c r="J614">
        <v>0.95588044234551595</v>
      </c>
      <c r="K614" s="49">
        <f t="shared" si="28"/>
        <v>4.4931830460537766E-9</v>
      </c>
      <c r="L614">
        <v>-8.3474458884842182</v>
      </c>
      <c r="M614">
        <v>1.1434175327308001E-3</v>
      </c>
      <c r="N614">
        <v>0</v>
      </c>
      <c r="O614">
        <v>-3.200748695624287</v>
      </c>
      <c r="P614">
        <v>-3.5192091614692971</v>
      </c>
      <c r="Q614">
        <f>(LOG10(K614)-L614)^2/$AM$20/$AM$20</f>
        <v>1.1259635736716584E-23</v>
      </c>
      <c r="R614" s="25">
        <f>(V614-M614)^2/$AM$18/$AM$18</f>
        <v>1.4252601666861096E-2</v>
      </c>
      <c r="S614" s="16">
        <f t="shared" si="29"/>
        <v>6.1207422503335975E-19</v>
      </c>
      <c r="T614">
        <f>(LOG10(B614)-O614)^2/$AM$17/$AM$17</f>
        <v>5.0464186211033992E-3</v>
      </c>
      <c r="U614">
        <f>(LOG10(H614)-P614)^2/$AM$21/$AM$21</f>
        <v>1.9723642498467898E-3</v>
      </c>
      <c r="V614">
        <f>SUM($AI$9*B614,$AJ$9*C614,$AK$9*D614,$AL$9*E614,$AM$9*F614,$AN$9*G614)</f>
        <v>9.0824915438989027E-4</v>
      </c>
      <c r="W614" s="16">
        <f>$AI$8*B614+$AJ$8*C614+$AK$8*D614+$AM$8*F614+$AN$8*G614</f>
        <v>-5.4764620903129265E-13</v>
      </c>
      <c r="X614" s="16">
        <f>(B614-$B$2)^2/$B$2/$B$2</f>
        <v>6.0601014736149372E-3</v>
      </c>
      <c r="Y614" s="16">
        <f>(C614-$C$2)^2/$C$2/$C$2</f>
        <v>2.2992025522337312E-2</v>
      </c>
      <c r="Z614" s="16">
        <f>(D614-$D$2)^2/$D$2/$D$2</f>
        <v>6.6623581578131594E-3</v>
      </c>
      <c r="AA614" s="16">
        <f>(E614-$E$2)^2/$E$2/$E$2</f>
        <v>4.8498944983507868E-2</v>
      </c>
      <c r="AB614" s="16">
        <f>(F614-$F$2)^2/$F$2/$F$2</f>
        <v>6.5118771839857348E-3</v>
      </c>
      <c r="AC614" s="16">
        <f>(G614-$G$2)^2/$G$2/$G$2</f>
        <v>3.1589706227889036E-2</v>
      </c>
      <c r="AD614" s="16">
        <f>(H614-$H$2)^2/$H$2/$H$2</f>
        <v>4.8500162165691682E-2</v>
      </c>
      <c r="AE614" s="66">
        <f t="shared" si="30"/>
        <v>0.17081517571483973</v>
      </c>
      <c r="AF614" s="66"/>
      <c r="AG614" s="66"/>
    </row>
    <row r="615" spans="1:33" x14ac:dyDescent="0.25">
      <c r="A615">
        <v>614</v>
      </c>
      <c r="B615" s="49">
        <v>4.7553988728424199E-4</v>
      </c>
      <c r="C615" s="49">
        <v>5.1617926850924396E-9</v>
      </c>
      <c r="D615" s="49">
        <v>9.2855445284947997E-4</v>
      </c>
      <c r="E615" s="49">
        <v>9.64939848766747E-6</v>
      </c>
      <c r="F615" s="49">
        <v>1.0188554184235301E-5</v>
      </c>
      <c r="G615" s="49">
        <v>2.1533756599258399E-6</v>
      </c>
      <c r="H615" s="49">
        <v>2.8410520924175499E-4</v>
      </c>
      <c r="I615" s="50"/>
      <c r="J615">
        <v>0.95567207015122002</v>
      </c>
      <c r="K615" s="49">
        <f t="shared" si="28"/>
        <v>4.9329811010537164E-9</v>
      </c>
      <c r="L615">
        <v>-8.3068905483507187</v>
      </c>
      <c r="M615">
        <v>1.92721961164484E-3</v>
      </c>
      <c r="N615">
        <v>0</v>
      </c>
      <c r="O615">
        <v>-3.4131388637805764</v>
      </c>
      <c r="P615">
        <v>-3.7982933283951841</v>
      </c>
      <c r="Q615">
        <f>(LOG10(K615)-L615)^2/$AM$20/$AM$20</f>
        <v>1.8715915012960573E-22</v>
      </c>
      <c r="R615" s="25">
        <f>(V615-M615)^2/$AM$18/$AM$18</f>
        <v>0.24556155364309307</v>
      </c>
      <c r="S615" s="16">
        <f t="shared" si="29"/>
        <v>5.4487032279498931E-19</v>
      </c>
      <c r="T615">
        <f>(LOG10(B615)-O615)^2/$AM$17/$AM$17</f>
        <v>2.039688181712795E-3</v>
      </c>
      <c r="U615">
        <f>(LOG10(H615)-P615)^2/$AM$21/$AM$21</f>
        <v>1.584735111699969E-2</v>
      </c>
      <c r="V615">
        <f>SUM($AI$9*B615,$AJ$9*C615,$AK$9*D615,$AL$9*E615,$AM$9*F615,$AN$9*G615)</f>
        <v>9.5107977508519131E-4</v>
      </c>
      <c r="W615" s="16">
        <f>$AI$8*B615+$AJ$8*C615+$AK$8*D615+$AM$8*F615+$AN$8*G615</f>
        <v>-5.1670732351065504E-13</v>
      </c>
      <c r="X615" s="16">
        <f>(B615-$B$2)^2/$B$2/$B$2</f>
        <v>1.1806335158066551E-3</v>
      </c>
      <c r="Y615" s="16">
        <f>(C615-$C$2)^2/$C$2/$C$2</f>
        <v>4.6770275198417298E-3</v>
      </c>
      <c r="Z615" s="16">
        <f>(D615-$D$2)^2/$D$2/$D$2</f>
        <v>1.2947897016317377E-3</v>
      </c>
      <c r="AA615" s="16">
        <f>(E615-$E$2)^2/$E$2/$E$2</f>
        <v>1.0318435828035006E-2</v>
      </c>
      <c r="AB615" s="16">
        <f>(F615-$F$2)^2/$F$2/$F$2</f>
        <v>1.1570958448443983E-3</v>
      </c>
      <c r="AC615" s="16">
        <f>(G615-$G$2)^2/$G$2/$G$2</f>
        <v>5.3303062290263334E-3</v>
      </c>
      <c r="AD615" s="16">
        <f>(H615-$H$2)^2/$H$2/$H$2</f>
        <v>1.0318721590922949E-2</v>
      </c>
      <c r="AE615" s="66">
        <f t="shared" si="30"/>
        <v>3.4277010230108811E-2</v>
      </c>
      <c r="AF615" s="66"/>
      <c r="AG615" s="66"/>
    </row>
    <row r="616" spans="1:33" x14ac:dyDescent="0.25">
      <c r="A616">
        <v>615</v>
      </c>
      <c r="B616" s="49">
        <v>5.7670781729520502E-4</v>
      </c>
      <c r="C616" s="49">
        <v>7.6168474997050396E-9</v>
      </c>
      <c r="D616" s="49">
        <v>1.13500681120221E-3</v>
      </c>
      <c r="E616" s="49">
        <v>1.7366679371415901E-5</v>
      </c>
      <c r="F616" s="49">
        <v>8.4769583005987204E-6</v>
      </c>
      <c r="G616" s="49">
        <v>1.46252931775173E-6</v>
      </c>
      <c r="H616" s="49">
        <v>5.1132828746636801E-4</v>
      </c>
      <c r="I616" s="50"/>
      <c r="J616">
        <v>0.95470244193894804</v>
      </c>
      <c r="K616" s="49">
        <f t="shared" si="28"/>
        <v>7.2718229078449722E-9</v>
      </c>
      <c r="L616">
        <v>-8.1383567061253697</v>
      </c>
      <c r="M616">
        <v>1.5590299224195301E-3</v>
      </c>
      <c r="N616">
        <v>0</v>
      </c>
      <c r="O616">
        <v>-3.3340902892746302</v>
      </c>
      <c r="P616">
        <v>-3.6490410766762675</v>
      </c>
      <c r="Q616">
        <f>(LOG10(K616)-L616)^2/$AM$20/$AM$20</f>
        <v>1.5376654258271637E-23</v>
      </c>
      <c r="R616" s="25">
        <f>(V616-M616)^2/$AM$18/$AM$18</f>
        <v>4.2399699245533135E-2</v>
      </c>
      <c r="S616" s="16">
        <f t="shared" si="29"/>
        <v>6.5916988343138524E-17</v>
      </c>
      <c r="T616">
        <f>(LOG10(B616)-O616)^2/$AM$17/$AM$17</f>
        <v>2.2584415930694797E-3</v>
      </c>
      <c r="U616">
        <f>(LOG10(H616)-P616)^2/$AM$21/$AM$21</f>
        <v>3.1994637150782844E-2</v>
      </c>
      <c r="V616">
        <f>SUM($AI$9*B616,$AJ$9*C616,$AK$9*D616,$AL$9*E616,$AM$9*F616,$AN$9*G616)</f>
        <v>1.1534156402736595E-3</v>
      </c>
      <c r="W616" s="16">
        <f>$AI$8*B616+$AJ$8*C616+$AK$8*D616+$AM$8*F616+$AN$8*G616</f>
        <v>-5.6832494479952116E-12</v>
      </c>
      <c r="X616" s="16">
        <f>(B616-$B$2)^2/$B$2/$B$2</f>
        <v>2.9265981090716559E-2</v>
      </c>
      <c r="Y616" s="16">
        <f>(C616-$C$2)^2/$C$2/$C$2</f>
        <v>0.14040358310859688</v>
      </c>
      <c r="Z616" s="16">
        <f>(D616-$D$2)^2/$D$2/$D$2</f>
        <v>3.1810070889404289E-2</v>
      </c>
      <c r="AA616" s="16">
        <f>(E616-$E$2)^2/$E$2/$E$2</f>
        <v>0.38062504862217739</v>
      </c>
      <c r="AB616" s="16">
        <f>(F616-$F$2)^2/$F$2/$F$2</f>
        <v>1.9513394555104389E-2</v>
      </c>
      <c r="AC616" s="16">
        <f>(G616-$G$2)^2/$G$2/$G$2</f>
        <v>7.3567863639707229E-2</v>
      </c>
      <c r="AD616" s="16">
        <f>(H616-$H$2)^2/$H$2/$H$2</f>
        <v>0.38064065840732236</v>
      </c>
      <c r="AE616" s="66">
        <f t="shared" si="30"/>
        <v>1.0558266003130292</v>
      </c>
      <c r="AF616" s="66"/>
      <c r="AG616" s="66"/>
    </row>
    <row r="617" spans="1:33" x14ac:dyDescent="0.25">
      <c r="A617">
        <v>616</v>
      </c>
      <c r="B617" s="49">
        <v>3.88185789828572E-4</v>
      </c>
      <c r="C617" s="49">
        <v>3.4095739280319899E-9</v>
      </c>
      <c r="D617" s="49">
        <v>7.4835503033302496E-4</v>
      </c>
      <c r="E617" s="49">
        <v>5.1467842397802399E-6</v>
      </c>
      <c r="F617" s="49">
        <v>1.2383136919530099E-5</v>
      </c>
      <c r="G617" s="49">
        <v>3.2536855505834898E-6</v>
      </c>
      <c r="H617" s="49">
        <v>1.51534467094153E-4</v>
      </c>
      <c r="I617" s="50"/>
      <c r="J617">
        <v>0.95652813456477004</v>
      </c>
      <c r="K617" s="49">
        <f t="shared" si="28"/>
        <v>3.2613533890411146E-9</v>
      </c>
      <c r="L617">
        <v>-8.4866021400558633</v>
      </c>
      <c r="M617">
        <v>7.74412052835581E-4</v>
      </c>
      <c r="N617">
        <v>0</v>
      </c>
      <c r="O617">
        <v>-3.5157231797965274</v>
      </c>
      <c r="P617">
        <v>-3.6694497250975706</v>
      </c>
      <c r="Q617">
        <f>(LOG10(K617)-L617)^2/$AM$20/$AM$20</f>
        <v>1.1754929976223085E-21</v>
      </c>
      <c r="R617" s="25">
        <f>(V617-M617)^2/$AM$18/$AM$18</f>
        <v>9.8955273045067158E-7</v>
      </c>
      <c r="S617" s="16">
        <f t="shared" si="29"/>
        <v>4.9319854892719662E-19</v>
      </c>
      <c r="T617">
        <f>(LOG10(B617)-O617)^2/$AM$17/$AM$17</f>
        <v>2.7438117513627187E-3</v>
      </c>
      <c r="U617">
        <f>(LOG10(H617)-P617)^2/$AM$21/$AM$21</f>
        <v>5.6279140438468423E-3</v>
      </c>
      <c r="V617">
        <f>SUM($AI$9*B617,$AJ$9*C617,$AK$9*D617,$AL$9*E617,$AM$9*F617,$AN$9*G617)</f>
        <v>7.7637158014874066E-4</v>
      </c>
      <c r="W617" s="16">
        <f>$AI$8*B617+$AJ$8*C617+$AK$8*D617+$AM$8*F617+$AN$8*G617</f>
        <v>-4.9159667307084815E-13</v>
      </c>
      <c r="X617" s="16">
        <f>(B617-$B$2)^2/$B$2/$B$2</f>
        <v>4.4835146081000941E-2</v>
      </c>
      <c r="Y617" s="16">
        <f>(C617-$C$2)^2/$C$2/$C$2</f>
        <v>0.14794248650096056</v>
      </c>
      <c r="Z617" s="16">
        <f>(D617-$D$2)^2/$D$2/$D$2</f>
        <v>4.9757812623206568E-2</v>
      </c>
      <c r="AA617" s="16">
        <f>(E617-$E$2)^2/$E$2/$E$2</f>
        <v>0.27123440209790595</v>
      </c>
      <c r="AB617" s="16">
        <f>(F617-$F$2)^2/$F$2/$F$2</f>
        <v>6.5915402441598492E-2</v>
      </c>
      <c r="AC617" s="16">
        <f>(G617-$G$2)^2/$G$2/$G$2</f>
        <v>0.38599392438281155</v>
      </c>
      <c r="AD617" s="16">
        <f>(H617-$H$2)^2/$H$2/$H$2</f>
        <v>0.27123919641948063</v>
      </c>
      <c r="AE617" s="66">
        <f t="shared" si="30"/>
        <v>1.2369183705469646</v>
      </c>
      <c r="AF617" s="66"/>
      <c r="AG617" s="66"/>
    </row>
    <row r="618" spans="1:33" x14ac:dyDescent="0.25">
      <c r="A618">
        <v>617</v>
      </c>
      <c r="B618" s="49">
        <v>4.61566268739769E-4</v>
      </c>
      <c r="C618" s="49">
        <v>4.85851672532536E-9</v>
      </c>
      <c r="D618" s="49">
        <v>8.99882620296209E-4</v>
      </c>
      <c r="E618" s="49">
        <v>8.8047018065717995E-6</v>
      </c>
      <c r="F618" s="49">
        <v>1.04838452004889E-5</v>
      </c>
      <c r="G618" s="49">
        <v>2.2870858394445501E-6</v>
      </c>
      <c r="H618" s="49">
        <v>2.5923464784391502E-4</v>
      </c>
      <c r="I618" s="50"/>
      <c r="J618">
        <v>0.95580791681706001</v>
      </c>
      <c r="K618" s="49">
        <f t="shared" si="28"/>
        <v>4.6438087500540764E-9</v>
      </c>
      <c r="L618">
        <v>-8.3331256744905087</v>
      </c>
      <c r="M618">
        <v>1.09538418497611E-3</v>
      </c>
      <c r="N618">
        <v>0</v>
      </c>
      <c r="O618">
        <v>-3.363515765373982</v>
      </c>
      <c r="P618">
        <v>-3.4370234299665445</v>
      </c>
      <c r="Q618">
        <f>(LOG10(K618)-L618)^2/$AM$20/$AM$20</f>
        <v>4.8322660825444604E-24</v>
      </c>
      <c r="R618" s="25">
        <f>(V618-M618)^2/$AM$18/$AM$18</f>
        <v>7.6465065499895114E-3</v>
      </c>
      <c r="S618" s="16">
        <f t="shared" si="29"/>
        <v>5.9591347452428673E-19</v>
      </c>
      <c r="T618">
        <f>(LOG10(B618)-O618)^2/$AM$17/$AM$17</f>
        <v>1.9251324465548026E-4</v>
      </c>
      <c r="U618">
        <f>(LOG10(H618)-P618)^2/$AM$21/$AM$21</f>
        <v>5.5713926045739192E-3</v>
      </c>
      <c r="V618">
        <f>SUM($AI$9*B618,$AJ$9*C618,$AK$9*D618,$AL$9*E618,$AM$9*F618,$AN$9*G618)</f>
        <v>9.2313253801990598E-4</v>
      </c>
      <c r="W618" s="16">
        <f>$AI$8*B618+$AJ$8*C618+$AK$8*D618+$AM$8*F618+$AN$8*G618</f>
        <v>-5.403680250689344E-13</v>
      </c>
      <c r="X618" s="16">
        <f>(B618-$B$2)^2/$B$2/$B$2</f>
        <v>3.9357333488151611E-3</v>
      </c>
      <c r="Y618" s="16">
        <f>(C618-$C$2)^2/$C$2/$C$2</f>
        <v>1.5159686824407687E-2</v>
      </c>
      <c r="Z618" s="16">
        <f>(D618-$D$2)^2/$D$2/$D$2</f>
        <v>4.3230655192010008E-3</v>
      </c>
      <c r="AA618" s="16">
        <f>(E618-$E$2)^2/$E$2/$E$2</f>
        <v>3.248152962743401E-2</v>
      </c>
      <c r="AB618" s="16">
        <f>(F618-$F$2)^2/$F$2/$F$2</f>
        <v>4.0940302930254279E-3</v>
      </c>
      <c r="AC618" s="16">
        <f>(G618-$G$2)^2/$G$2/$G$2</f>
        <v>1.9498101343178781E-2</v>
      </c>
      <c r="AD618" s="16">
        <f>(H618-$H$2)^2/$H$2/$H$2</f>
        <v>3.2482373831159067E-2</v>
      </c>
      <c r="AE618" s="66">
        <f t="shared" si="30"/>
        <v>0.11197452078722114</v>
      </c>
      <c r="AF618" s="66"/>
      <c r="AG618" s="66"/>
    </row>
    <row r="619" spans="1:33" x14ac:dyDescent="0.25">
      <c r="A619">
        <v>618</v>
      </c>
      <c r="B619" s="49">
        <v>3.7337962909135699E-4</v>
      </c>
      <c r="C619" s="49">
        <v>3.1465775387176201E-9</v>
      </c>
      <c r="D619" s="49">
        <v>7.1752429676944895E-4</v>
      </c>
      <c r="E619" s="49">
        <v>4.5556054157007697E-6</v>
      </c>
      <c r="F619" s="49">
        <v>1.28568230155529E-5</v>
      </c>
      <c r="G619" s="49">
        <v>3.5244624182992099E-6</v>
      </c>
      <c r="H619" s="49">
        <v>1.34128471822923E-4</v>
      </c>
      <c r="I619" s="50"/>
      <c r="J619">
        <v>0.95667468193515903</v>
      </c>
      <c r="K619" s="49">
        <f t="shared" si="28"/>
        <v>3.0102510660369947E-9</v>
      </c>
      <c r="L619">
        <v>-8.5213972810700103</v>
      </c>
      <c r="M619">
        <v>5.4382566795422996E-4</v>
      </c>
      <c r="N619">
        <v>0</v>
      </c>
      <c r="O619">
        <v>-3.2061731488726224</v>
      </c>
      <c r="P619">
        <v>-3.6305496390239083</v>
      </c>
      <c r="Q619">
        <f>(LOG10(K619)-L619)^2/$AM$20/$AM$20</f>
        <v>1.0438313015919111E-21</v>
      </c>
      <c r="R619" s="25">
        <f>(V619-M619)^2/$AM$18/$AM$18</f>
        <v>1.0613146971602339E-2</v>
      </c>
      <c r="S619" s="16">
        <f t="shared" si="29"/>
        <v>4.2921462039144622E-19</v>
      </c>
      <c r="T619">
        <f>(LOG10(B619)-O619)^2/$AM$17/$AM$17</f>
        <v>1.2285087867477574E-2</v>
      </c>
      <c r="U619">
        <f>(LOG10(H619)-P619)^2/$AM$21/$AM$21</f>
        <v>1.4632456764322364E-2</v>
      </c>
      <c r="V619">
        <f>SUM($AI$9*B619,$AJ$9*C619,$AK$9*D619,$AL$9*E619,$AM$9*F619,$AN$9*G619)</f>
        <v>7.4675925864131523E-4</v>
      </c>
      <c r="W619" s="16">
        <f>$AI$8*B619+$AJ$8*C619+$AK$8*D619+$AM$8*F619+$AN$8*G619</f>
        <v>-4.5860131267998856E-13</v>
      </c>
      <c r="X619" s="16">
        <f>(B619-$B$2)^2/$B$2/$B$2</f>
        <v>5.8471478157833184E-2</v>
      </c>
      <c r="Y619" s="16">
        <f>(C619-$C$2)^2/$C$2/$C$2</f>
        <v>0.18670960283632754</v>
      </c>
      <c r="Z619" s="16">
        <f>(D619-$D$2)^2/$D$2/$D$2</f>
        <v>6.5062123596287186E-2</v>
      </c>
      <c r="AA619" s="16">
        <f>(E619-$E$2)^2/$E$2/$E$2</f>
        <v>0.33159653780760123</v>
      </c>
      <c r="AB619" s="16">
        <f>(F619-$F$2)^2/$F$2/$F$2</f>
        <v>9.2911215711669271E-2</v>
      </c>
      <c r="AC619" s="16">
        <f>(G619-$G$2)^2/$G$2/$G$2</f>
        <v>0.57185345014671585</v>
      </c>
      <c r="AD619" s="16">
        <f>(H619-$H$2)^2/$H$2/$H$2</f>
        <v>0.33160189090539832</v>
      </c>
      <c r="AE619" s="66">
        <f t="shared" si="30"/>
        <v>1.6382062991618325</v>
      </c>
      <c r="AF619" s="66"/>
      <c r="AG619" s="66"/>
    </row>
    <row r="620" spans="1:33" x14ac:dyDescent="0.25">
      <c r="A620">
        <v>619</v>
      </c>
      <c r="B620" s="49">
        <v>4.6393190669285898E-4</v>
      </c>
      <c r="C620" s="49">
        <v>4.9092453850796503E-9</v>
      </c>
      <c r="D620" s="49">
        <v>9.0473994178772701E-4</v>
      </c>
      <c r="E620" s="49">
        <v>8.9441914053159906E-6</v>
      </c>
      <c r="F620" s="49">
        <v>1.0432605061161099E-5</v>
      </c>
      <c r="G620" s="49">
        <v>2.26357125835861E-6</v>
      </c>
      <c r="H620" s="49">
        <v>2.63341662983774E-4</v>
      </c>
      <c r="I620" s="50"/>
      <c r="J620">
        <v>0.95578488769674597</v>
      </c>
      <c r="K620" s="49">
        <f t="shared" si="28"/>
        <v>4.6921825490541217E-9</v>
      </c>
      <c r="L620">
        <v>-8.3286250999984173</v>
      </c>
      <c r="M620">
        <v>1.4313947934548601E-3</v>
      </c>
      <c r="N620">
        <v>0</v>
      </c>
      <c r="O620">
        <v>-3.3418292541192125</v>
      </c>
      <c r="P620">
        <v>-3.5818711359091453</v>
      </c>
      <c r="Q620">
        <f>(LOG10(K620)-L620)^2/$AM$20/$AM$20</f>
        <v>2.4172672260387117E-22</v>
      </c>
      <c r="R620" s="25">
        <f>(V620-M620)^2/$AM$18/$AM$18</f>
        <v>6.5341438275958258E-2</v>
      </c>
      <c r="S620" s="16">
        <f t="shared" si="29"/>
        <v>5.8917635197227377E-19</v>
      </c>
      <c r="T620">
        <f>(LOG10(B620)-O620)^2/$AM$17/$AM$17</f>
        <v>1.7154076737347862E-5</v>
      </c>
      <c r="U620">
        <f>(LOG10(H620)-P620)^2/$AM$21/$AM$21</f>
        <v>1.4288731995176522E-6</v>
      </c>
      <c r="V620">
        <f>SUM($AI$9*B620,$AJ$9*C620,$AK$9*D620,$AL$9*E620,$AM$9*F620,$AN$9*G620)</f>
        <v>9.2786381392302275E-4</v>
      </c>
      <c r="W620" s="16">
        <f>$AI$8*B620+$AJ$8*C620+$AK$8*D620+$AM$8*F620+$AN$8*G620</f>
        <v>-5.3730476683760595E-13</v>
      </c>
      <c r="X620" s="16">
        <f>(B620-$B$2)^2/$B$2/$B$2</f>
        <v>3.3560838805901886E-3</v>
      </c>
      <c r="Y620" s="16">
        <f>(C620-$C$2)^2/$C$2/$C$2</f>
        <v>1.2988947722509258E-2</v>
      </c>
      <c r="Z620" s="16">
        <f>(D620-$D$2)^2/$D$2/$D$2</f>
        <v>3.6853636254403277E-3</v>
      </c>
      <c r="AA620" s="16">
        <f>(E620-$E$2)^2/$E$2/$E$2</f>
        <v>2.7968870119506006E-2</v>
      </c>
      <c r="AB620" s="16">
        <f>(F620-$F$2)^2/$F$2/$F$2</f>
        <v>3.4555997964086848E-3</v>
      </c>
      <c r="AC620" s="16">
        <f>(G620-$G$2)^2/$G$2/$G$2</f>
        <v>1.636313864541401E-2</v>
      </c>
      <c r="AD620" s="16">
        <f>(H620-$H$2)^2/$H$2/$H$2</f>
        <v>2.7969605039398038E-2</v>
      </c>
      <c r="AE620" s="66">
        <f t="shared" si="30"/>
        <v>9.5787608829266513E-2</v>
      </c>
      <c r="AF620" s="66"/>
      <c r="AG620" s="66"/>
    </row>
    <row r="621" spans="1:33" x14ac:dyDescent="0.25">
      <c r="A621">
        <v>620</v>
      </c>
      <c r="B621" s="49">
        <v>5.5008947320110604E-4</v>
      </c>
      <c r="C621" s="49">
        <v>6.9268557098054297E-9</v>
      </c>
      <c r="D621" s="49">
        <v>1.08084583881727E-3</v>
      </c>
      <c r="E621" s="49">
        <v>1.50484090620147E-5</v>
      </c>
      <c r="F621" s="49">
        <v>8.8663704960148994E-6</v>
      </c>
      <c r="G621" s="49">
        <v>1.6072867772881399E-6</v>
      </c>
      <c r="H621" s="49">
        <v>4.4307020453726202E-4</v>
      </c>
      <c r="I621" s="50"/>
      <c r="J621">
        <v>0.95495513124947096</v>
      </c>
      <c r="K621" s="49">
        <f t="shared" si="28"/>
        <v>6.6148364035033911E-9</v>
      </c>
      <c r="L621">
        <v>-8.1794808921490745</v>
      </c>
      <c r="M621">
        <v>6.6357011672122399E-4</v>
      </c>
      <c r="N621">
        <v>0</v>
      </c>
      <c r="O621">
        <v>-3.5501913164122216</v>
      </c>
      <c r="P621">
        <v>-3.698666021835666</v>
      </c>
      <c r="Q621">
        <f>(LOG10(K621)-L621)^2/$AM$20/$AM$20</f>
        <v>8.4729146091724579E-22</v>
      </c>
      <c r="R621" s="25">
        <f>(V621-M621)^2/$AM$18/$AM$18</f>
        <v>4.9127121036635475E-2</v>
      </c>
      <c r="S621" s="16">
        <f t="shared" si="29"/>
        <v>9.0829996383238707E-17</v>
      </c>
      <c r="T621">
        <f>(LOG10(B621)-O621)^2/$AM$17/$AM$17</f>
        <v>2.1115671877688365E-2</v>
      </c>
      <c r="U621">
        <f>(LOG10(H621)-P621)^2/$AM$21/$AM$21</f>
        <v>2.9780157699831798E-2</v>
      </c>
      <c r="V621">
        <f>SUM($AI$9*B621,$AJ$9*C621,$AK$9*D621,$AL$9*E621,$AM$9*F621,$AN$9*G621)</f>
        <v>1.100178939730878E-3</v>
      </c>
      <c r="W621" s="16">
        <f>$AI$8*B621+$AJ$8*C621+$AK$8*D621+$AM$8*F621+$AN$8*G621</f>
        <v>6.6713340665707161E-12</v>
      </c>
      <c r="X621" s="16">
        <f>(B621-$B$2)^2/$B$2/$B$2</f>
        <v>1.3693996645547407E-2</v>
      </c>
      <c r="Y621" s="16">
        <f>(C621-$C$2)^2/$C$2/$C$2</f>
        <v>6.2586775760513719E-2</v>
      </c>
      <c r="Z621" s="16">
        <f>(D621-$D$2)^2/$D$2/$D$2</f>
        <v>1.4914356787727123E-2</v>
      </c>
      <c r="AA621" s="16">
        <f>(E621-$E$2)^2/$E$2/$E$2</f>
        <v>0.16088319984389504</v>
      </c>
      <c r="AB621" s="16">
        <f>(F621-$F$2)^2/$F$2/$F$2</f>
        <v>1.0033965343931268E-2</v>
      </c>
      <c r="AC621" s="16">
        <f>(G621-$G$2)^2/$G$2/$G$2</f>
        <v>3.9641822410752876E-2</v>
      </c>
      <c r="AD621" s="16">
        <f>(H621-$H$2)^2/$H$2/$H$2</f>
        <v>0.16088921042843699</v>
      </c>
      <c r="AE621" s="66">
        <f t="shared" si="30"/>
        <v>0.46264332722080437</v>
      </c>
      <c r="AF621" s="66"/>
      <c r="AG621" s="66"/>
    </row>
    <row r="622" spans="1:33" x14ac:dyDescent="0.25">
      <c r="A622">
        <v>621</v>
      </c>
      <c r="B622" s="49">
        <v>8.1855202164938005E-4</v>
      </c>
      <c r="C622" s="49">
        <v>1.5308835039516299E-8</v>
      </c>
      <c r="D622" s="49">
        <v>1.6241944408573301E-3</v>
      </c>
      <c r="E622" s="49">
        <v>4.9698671440710497E-5</v>
      </c>
      <c r="F622" s="49">
        <v>6.0967632191287603E-6</v>
      </c>
      <c r="G622" s="49">
        <v>7.3137577778621896E-7</v>
      </c>
      <c r="H622" s="49">
        <v>1.4633143459308899E-3</v>
      </c>
      <c r="I622" s="50"/>
      <c r="J622">
        <v>0.95248752965383698</v>
      </c>
      <c r="K622" s="49">
        <f t="shared" si="28"/>
        <v>1.458147446866698E-8</v>
      </c>
      <c r="L622">
        <v>-7.8361985583065525</v>
      </c>
      <c r="M622">
        <v>1.5048117828812299E-3</v>
      </c>
      <c r="N622">
        <v>0</v>
      </c>
      <c r="O622">
        <v>-3.4042783726988062</v>
      </c>
      <c r="P622">
        <v>-3.7936570228216069</v>
      </c>
      <c r="Q622">
        <f>(LOG10(K622)-L622)^2/$AM$20/$AM$20</f>
        <v>1.1645862874077503E-21</v>
      </c>
      <c r="R622" s="25">
        <f>(V622-M622)^2/$AM$18/$AM$18</f>
        <v>4.510296716745907E-3</v>
      </c>
      <c r="S622" s="16">
        <f t="shared" si="29"/>
        <v>1.675332968272541E-16</v>
      </c>
      <c r="T622">
        <f>(LOG10(B622)-O622)^2/$AM$17/$AM$17</f>
        <v>2.5173734668130263E-2</v>
      </c>
      <c r="U622">
        <f>(LOG10(H622)-P622)^2/$AM$21/$AM$21</f>
        <v>0.2299176861892005</v>
      </c>
      <c r="V622">
        <f>SUM($AI$9*B622,$AJ$9*C622,$AK$9*D622,$AL$9*E622,$AM$9*F622,$AN$9*G622)</f>
        <v>1.6371040342383343E-3</v>
      </c>
      <c r="W622" s="16">
        <f>$AI$8*B622+$AJ$8*C622+$AK$8*D622+$AM$8*F622+$AN$8*G622</f>
        <v>9.0604257871997669E-12</v>
      </c>
      <c r="X622" s="16">
        <f>(B622-$B$2)^2/$B$2/$B$2</f>
        <v>0.43846397037423673</v>
      </c>
      <c r="Y622" s="16">
        <f>(C622-$C$2)^2/$C$2/$C$2</f>
        <v>3.1080658825454219</v>
      </c>
      <c r="Z622" s="16">
        <f>(D622-$D$2)^2/$D$2/$D$2</f>
        <v>0.47090329818782573</v>
      </c>
      <c r="AA622" s="16">
        <f>(E622-$E$2)^2/$E$2/$E$2</f>
        <v>13.157029818547638</v>
      </c>
      <c r="AB622" s="16">
        <f>(F622-$F$2)^2/$F$2/$F$2</f>
        <v>0.14535279769017614</v>
      </c>
      <c r="AC622" s="16">
        <f>(G622-$G$2)^2/$G$2/$G$2</f>
        <v>0.40393856361861091</v>
      </c>
      <c r="AD622" s="16">
        <f>(H622-$H$2)^2/$H$2/$H$2</f>
        <v>13.15805137840006</v>
      </c>
      <c r="AE622" s="66">
        <f t="shared" si="30"/>
        <v>30.88180570936397</v>
      </c>
      <c r="AF622" s="66"/>
      <c r="AG622" s="66"/>
    </row>
    <row r="623" spans="1:33" x14ac:dyDescent="0.25">
      <c r="A623">
        <v>622</v>
      </c>
      <c r="B623" s="49">
        <v>4.6882055635406303E-4</v>
      </c>
      <c r="C623" s="49">
        <v>5.0148704111044603E-9</v>
      </c>
      <c r="D623" s="49">
        <v>9.1477328792930596E-4</v>
      </c>
      <c r="E623" s="49">
        <v>9.2369649611975807E-6</v>
      </c>
      <c r="F623" s="49">
        <v>1.03283527144262E-5</v>
      </c>
      <c r="G623" s="49">
        <v>2.2161347501634099E-6</v>
      </c>
      <c r="H623" s="49">
        <v>2.7196184677604997E-4</v>
      </c>
      <c r="I623" s="50"/>
      <c r="J623">
        <v>0.95573733758724999</v>
      </c>
      <c r="K623" s="49">
        <f t="shared" si="28"/>
        <v>4.792898895054055E-9</v>
      </c>
      <c r="L623">
        <v>-8.3194017322800562</v>
      </c>
      <c r="M623">
        <v>9.0033289154962796E-4</v>
      </c>
      <c r="N623">
        <v>0</v>
      </c>
      <c r="O623">
        <v>-3.1052374215714202</v>
      </c>
      <c r="P623">
        <v>-3.3726775459541329</v>
      </c>
      <c r="Q623">
        <f>(LOG10(K623)-L623)^2/$AM$20/$AM$20</f>
        <v>4.0413182931303408E-22</v>
      </c>
      <c r="R623" s="25">
        <f>(V623-M623)^2/$AM$18/$AM$18</f>
        <v>3.5871157945717013E-4</v>
      </c>
      <c r="S623" s="16">
        <f t="shared" si="29"/>
        <v>5.7279951397188306E-19</v>
      </c>
      <c r="T623">
        <f>(LOG10(B623)-O623)^2/$AM$17/$AM$17</f>
        <v>1.2516679333382E-2</v>
      </c>
      <c r="U623">
        <f>(LOG10(H623)-P623)^2/$AM$21/$AM$21</f>
        <v>9.2943551942825595E-3</v>
      </c>
      <c r="V623">
        <f>SUM($AI$9*B623,$AJ$9*C623,$AK$9*D623,$AL$9*E623,$AM$9*F623,$AN$9*G623)</f>
        <v>9.376411132379106E-4</v>
      </c>
      <c r="W623" s="16">
        <f>$AI$8*B623+$AJ$8*C623+$AK$8*D623+$AM$8*F623+$AN$8*G623</f>
        <v>-5.2978463723122693E-13</v>
      </c>
      <c r="X623" s="16">
        <f>(B623-$B$2)^2/$B$2/$B$2</f>
        <v>2.3044550130086891E-3</v>
      </c>
      <c r="Y623" s="16">
        <f>(C623-$C$2)^2/$C$2/$C$2</f>
        <v>9.0070800954637729E-3</v>
      </c>
      <c r="Z623" s="16">
        <f>(D623-$D$2)^2/$D$2/$D$2</f>
        <v>2.5291511710723589E-3</v>
      </c>
      <c r="AA623" s="16">
        <f>(E623-$E$2)^2/$E$2/$E$2</f>
        <v>1.9594367700042685E-2</v>
      </c>
      <c r="AB623" s="16">
        <f>(F623-$F$2)^2/$F$2/$F$2</f>
        <v>2.3236243133592785E-3</v>
      </c>
      <c r="AC623" s="16">
        <f>(G623-$G$2)^2/$G$2/$G$2</f>
        <v>1.0874583702610727E-2</v>
      </c>
      <c r="AD623" s="16">
        <f>(H623-$H$2)^2/$H$2/$H$2</f>
        <v>1.9594894215153952E-2</v>
      </c>
      <c r="AE623" s="66">
        <f t="shared" si="30"/>
        <v>6.6228156210711459E-2</v>
      </c>
      <c r="AF623" s="66"/>
      <c r="AG623" s="66"/>
    </row>
    <row r="624" spans="1:33" x14ac:dyDescent="0.25">
      <c r="A624">
        <v>623</v>
      </c>
      <c r="B624" s="49">
        <v>4.3778658003440198E-4</v>
      </c>
      <c r="C624" s="49">
        <v>4.3625030262735098E-9</v>
      </c>
      <c r="D624" s="49">
        <v>8.5097244817932305E-4</v>
      </c>
      <c r="E624" s="49">
        <v>7.4800265996000102E-6</v>
      </c>
      <c r="F624" s="49">
        <v>1.10296464780925E-5</v>
      </c>
      <c r="G624" s="49">
        <v>2.5457819884636999E-6</v>
      </c>
      <c r="H624" s="49">
        <v>2.20232081761661E-4</v>
      </c>
      <c r="I624" s="50"/>
      <c r="J624">
        <v>0.95604009691993697</v>
      </c>
      <c r="K624" s="49">
        <f t="shared" si="28"/>
        <v>4.1707278160520443E-9</v>
      </c>
      <c r="L624">
        <v>-8.3797881515539245</v>
      </c>
      <c r="M624">
        <v>1.5642794813087401E-3</v>
      </c>
      <c r="N624">
        <v>0</v>
      </c>
      <c r="O624">
        <v>-3.129854220200146</v>
      </c>
      <c r="P624">
        <v>-3.5345995909983556</v>
      </c>
      <c r="Q624">
        <f>(LOG10(K624)-L624)^2/$AM$20/$AM$20</f>
        <v>2.6052756882735665E-22</v>
      </c>
      <c r="R624" s="25">
        <f>(V624-M624)^2/$AM$18/$AM$18</f>
        <v>0.1222374936003906</v>
      </c>
      <c r="S624" s="16">
        <f t="shared" si="29"/>
        <v>6.2216384844190337E-19</v>
      </c>
      <c r="T624">
        <f>(LOG10(B624)-O624)^2/$AM$17/$AM$17</f>
        <v>1.3096895292484477E-2</v>
      </c>
      <c r="U624">
        <f>(LOG10(H624)-P624)^2/$AM$21/$AM$21</f>
        <v>3.7527768787249398E-3</v>
      </c>
      <c r="V624">
        <f>SUM($AI$9*B624,$AJ$9*C624,$AK$9*D624,$AL$9*E624,$AM$9*F624,$AN$9*G624)</f>
        <v>8.7557316062094551E-4</v>
      </c>
      <c r="W624" s="16">
        <f>$AI$8*B624+$AJ$8*C624+$AK$8*D624+$AM$8*F624+$AN$8*G624</f>
        <v>-5.5214154501951099E-13</v>
      </c>
      <c r="X624" s="16">
        <f>(B624-$B$2)^2/$B$2/$B$2</f>
        <v>1.2326079255725094E-2</v>
      </c>
      <c r="Y624" s="16">
        <f>(C624-$C$2)^2/$C$2/$C$2</f>
        <v>4.5218438663785256E-2</v>
      </c>
      <c r="Z624" s="16">
        <f>(D624-$D$2)^2/$D$2/$D$2</f>
        <v>1.3578802791901901E-2</v>
      </c>
      <c r="AA624" s="16">
        <f>(E624-$E$2)^2/$E$2/$E$2</f>
        <v>9.2149891378454099E-2</v>
      </c>
      <c r="AB624" s="16">
        <f>(F624-$F$2)^2/$F$2/$F$2</f>
        <v>1.4250843428625612E-2</v>
      </c>
      <c r="AC624" s="16">
        <f>(G624-$G$2)^2/$G$2/$G$2</f>
        <v>7.2114651717661057E-2</v>
      </c>
      <c r="AD624" s="16">
        <f>(H624-$H$2)^2/$H$2/$H$2</f>
        <v>9.2152026813963284E-2</v>
      </c>
      <c r="AE624" s="66">
        <f t="shared" si="30"/>
        <v>0.34179073405011628</v>
      </c>
      <c r="AF624" s="66"/>
      <c r="AG624" s="66"/>
    </row>
    <row r="625" spans="1:33" x14ac:dyDescent="0.25">
      <c r="A625">
        <v>624</v>
      </c>
      <c r="B625" s="49">
        <v>5.5784743307550004E-4</v>
      </c>
      <c r="C625" s="49">
        <v>7.1247173862096098E-9</v>
      </c>
      <c r="D625" s="49">
        <v>1.0966409784858001E-3</v>
      </c>
      <c r="E625" s="49">
        <v>1.5701837224751099E-5</v>
      </c>
      <c r="F625" s="49">
        <v>8.7490464320947096E-6</v>
      </c>
      <c r="G625" s="49">
        <v>1.5629136698930999E-6</v>
      </c>
      <c r="H625" s="49">
        <v>4.6230941891768699E-4</v>
      </c>
      <c r="I625" s="50"/>
      <c r="J625">
        <v>0.95488130248027803</v>
      </c>
      <c r="K625" s="49">
        <f t="shared" si="28"/>
        <v>6.8032594175477141E-9</v>
      </c>
      <c r="L625">
        <v>-8.1672829684455142</v>
      </c>
      <c r="M625">
        <v>1.4404724725681E-3</v>
      </c>
      <c r="N625">
        <v>0</v>
      </c>
      <c r="O625">
        <v>-2.9915896065275067</v>
      </c>
      <c r="P625">
        <v>-3.3746399691922599</v>
      </c>
      <c r="Q625">
        <f>(LOG10(K625)-L625)^2/$AM$20/$AM$20</f>
        <v>3.6231415889939172E-22</v>
      </c>
      <c r="R625" s="25">
        <f>(V625-M625)^2/$AM$18/$AM$18</f>
        <v>2.7183693698867525E-2</v>
      </c>
      <c r="S625" s="16">
        <f t="shared" si="29"/>
        <v>6.9806112395112713E-17</v>
      </c>
      <c r="T625">
        <f>(LOG10(B625)-O625)^2/$AM$17/$AM$17</f>
        <v>1.7147241791743061E-2</v>
      </c>
      <c r="U625">
        <f>(LOG10(H625)-P625)^2/$AM$21/$AM$21</f>
        <v>3.9149986144777744E-4</v>
      </c>
      <c r="V625">
        <f>SUM($AI$9*B625,$AJ$9*C625,$AK$9*D625,$AL$9*E625,$AM$9*F625,$AN$9*G625)</f>
        <v>1.1156948603024963E-3</v>
      </c>
      <c r="W625" s="16">
        <f>$AI$8*B625+$AJ$8*C625+$AK$8*D625+$AM$8*F625+$AN$8*G625</f>
        <v>5.8485036610747901E-12</v>
      </c>
      <c r="X625" s="16">
        <f>(B625-$B$2)^2/$B$2/$B$2</f>
        <v>1.7629147752117436E-2</v>
      </c>
      <c r="Y625" s="16">
        <f>(C625-$C$2)^2/$C$2/$C$2</f>
        <v>8.1729651704019593E-2</v>
      </c>
      <c r="Z625" s="16">
        <f>(D625-$D$2)^2/$D$2/$D$2</f>
        <v>1.9188544089026503E-2</v>
      </c>
      <c r="AA625" s="16">
        <f>(E625-$E$2)^2/$E$2/$E$2</f>
        <v>0.21338929661301248</v>
      </c>
      <c r="AB625" s="16">
        <f>(F625-$F$2)^2/$F$2/$F$2</f>
        <v>1.2561179687338823E-2</v>
      </c>
      <c r="AC625" s="16">
        <f>(G625-$G$2)^2/$G$2/$G$2</f>
        <v>4.8935318771399901E-2</v>
      </c>
      <c r="AD625" s="16">
        <f>(H625-$H$2)^2/$H$2/$H$2</f>
        <v>0.2133974937359005</v>
      </c>
      <c r="AE625" s="66">
        <f t="shared" si="30"/>
        <v>0.6068306323528152</v>
      </c>
      <c r="AF625" s="66"/>
      <c r="AG625" s="66"/>
    </row>
    <row r="626" spans="1:33" x14ac:dyDescent="0.25">
      <c r="A626">
        <v>625</v>
      </c>
      <c r="B626" s="49">
        <v>5.9124707022001398E-4</v>
      </c>
      <c r="C626" s="49">
        <v>8.0069537017798895E-9</v>
      </c>
      <c r="D626" s="49">
        <v>1.1645523726314601E-3</v>
      </c>
      <c r="E626" s="49">
        <v>1.8725559055630902E-5</v>
      </c>
      <c r="F626" s="49">
        <v>8.2790320567177199E-6</v>
      </c>
      <c r="G626" s="49">
        <v>1.3917095351161499E-6</v>
      </c>
      <c r="H626" s="49">
        <v>5.5133861820723298E-4</v>
      </c>
      <c r="I626" s="50"/>
      <c r="J626">
        <v>0.954565167291757</v>
      </c>
      <c r="K626" s="49">
        <f t="shared" si="28"/>
        <v>7.6431590998368738E-9</v>
      </c>
      <c r="L626">
        <v>-8.1167271000248018</v>
      </c>
      <c r="M626">
        <v>1.46871591994215E-3</v>
      </c>
      <c r="N626">
        <v>0</v>
      </c>
      <c r="O626">
        <v>-3.032419020547314</v>
      </c>
      <c r="P626">
        <v>-3.4867460251494866</v>
      </c>
      <c r="Q626">
        <f>(LOG10(K626)-L626)^2/$AM$20/$AM$20</f>
        <v>2.4736568889214731E-22</v>
      </c>
      <c r="R626" s="25">
        <f>(V626-M626)^2/$AM$18/$AM$18</f>
        <v>2.1112596964265061E-2</v>
      </c>
      <c r="S626" s="16">
        <f t="shared" si="29"/>
        <v>2.5313633581810898E-18</v>
      </c>
      <c r="T626">
        <f>(LOG10(B626)-O626)^2/$AM$17/$AM$17</f>
        <v>9.5855826567474815E-3</v>
      </c>
      <c r="U626">
        <f>(LOG10(H626)-P626)^2/$AM$21/$AM$21</f>
        <v>1.3014752761543211E-2</v>
      </c>
      <c r="V626">
        <f>SUM($AI$9*B626,$AJ$9*C626,$AK$9*D626,$AL$9*E626,$AM$9*F626,$AN$9*G626)</f>
        <v>1.1824941393263099E-3</v>
      </c>
      <c r="W626" s="16">
        <f>$AI$8*B626+$AJ$8*C626+$AK$8*D626+$AM$8*F626+$AN$8*G626</f>
        <v>1.1137181176171706E-12</v>
      </c>
      <c r="X626" s="16">
        <f>(B626-$B$2)^2/$B$2/$B$2</f>
        <v>4.0239032449949544E-2</v>
      </c>
      <c r="Y626" s="16">
        <f>(C626-$C$2)^2/$C$2/$C$2</f>
        <v>0.1981245583334153</v>
      </c>
      <c r="Z626" s="16">
        <f>(D626-$D$2)^2/$D$2/$D$2</f>
        <v>4.369258527029176E-2</v>
      </c>
      <c r="AA626" s="16">
        <f>(E626-$E$2)^2/$E$2/$E$2</f>
        <v>0.55274541705371028</v>
      </c>
      <c r="AB626" s="16">
        <f>(F626-$F$2)^2/$F$2/$F$2</f>
        <v>2.5528847417253718E-2</v>
      </c>
      <c r="AC626" s="16">
        <f>(G626-$G$2)^2/$G$2/$G$2</f>
        <v>9.3956267193845797E-2</v>
      </c>
      <c r="AD626" s="16">
        <f>(H626-$H$2)^2/$H$2/$H$2</f>
        <v>0.55276920992788514</v>
      </c>
      <c r="AE626" s="66">
        <f t="shared" si="30"/>
        <v>1.5070559176463516</v>
      </c>
      <c r="AF626" s="66"/>
      <c r="AG626" s="66"/>
    </row>
    <row r="627" spans="1:33" x14ac:dyDescent="0.25">
      <c r="A627">
        <v>626</v>
      </c>
      <c r="B627" s="49">
        <v>3.6987763880741399E-4</v>
      </c>
      <c r="C627" s="49">
        <v>3.0858185149688001E-9</v>
      </c>
      <c r="D627" s="49">
        <v>7.1021597891703797E-4</v>
      </c>
      <c r="E627" s="49">
        <v>4.4224782443825699E-6</v>
      </c>
      <c r="F627" s="49">
        <v>1.2974404807303101E-5</v>
      </c>
      <c r="G627" s="49">
        <v>3.5935753518405699E-6</v>
      </c>
      <c r="H627" s="49">
        <v>1.3020883174320099E-4</v>
      </c>
      <c r="I627" s="50"/>
      <c r="J627">
        <v>0.95670939386590803</v>
      </c>
      <c r="K627" s="49">
        <f t="shared" si="28"/>
        <v>2.9522315610359972E-9</v>
      </c>
      <c r="L627">
        <v>-8.5298495812709536</v>
      </c>
      <c r="M627">
        <v>1.30325027401151E-3</v>
      </c>
      <c r="N627">
        <v>0</v>
      </c>
      <c r="O627">
        <v>-3.2764423780708931</v>
      </c>
      <c r="P627">
        <v>-3.503754797235489</v>
      </c>
      <c r="Q627">
        <f>(LOG10(K627)-L627)^2/$AM$20/$AM$20</f>
        <v>6.4282233278893178E-22</v>
      </c>
      <c r="R627" s="25">
        <f>(V627-M627)^2/$AM$18/$AM$18</f>
        <v>8.1830730137686145E-2</v>
      </c>
      <c r="S627" s="16">
        <f t="shared" si="29"/>
        <v>4.1352575067148284E-19</v>
      </c>
      <c r="T627">
        <f>(LOG10(B627)-O627)^2/$AM$17/$AM$17</f>
        <v>6.0450271529359691E-3</v>
      </c>
      <c r="U627">
        <f>(LOG10(H627)-P627)^2/$AM$21/$AM$21</f>
        <v>3.6405548292292582E-2</v>
      </c>
      <c r="V627">
        <f>SUM($AI$9*B627,$AJ$9*C627,$AK$9*D627,$AL$9*E627,$AM$9*F627,$AN$9*G627)</f>
        <v>7.3975527806496974E-4</v>
      </c>
      <c r="W627" s="16">
        <f>$AI$8*B627+$AJ$8*C627+$AK$8*D627+$AM$8*F627+$AN$8*G627</f>
        <v>-4.5014177525422652E-13</v>
      </c>
      <c r="X627" s="16">
        <f>(B627-$B$2)^2/$B$2/$B$2</f>
        <v>6.1961149782578308E-2</v>
      </c>
      <c r="Y627" s="16">
        <f>(C627-$C$2)^2/$C$2/$C$2</f>
        <v>0.19630657865557241</v>
      </c>
      <c r="Z627" s="16">
        <f>(D627-$D$2)^2/$D$2/$D$2</f>
        <v>6.8990386078923299E-2</v>
      </c>
      <c r="AA627" s="16">
        <f>(E627-$E$2)^2/$E$2/$E$2</f>
        <v>0.34602533421734633</v>
      </c>
      <c r="AB627" s="16">
        <f>(F627-$F$2)^2/$F$2/$F$2</f>
        <v>0.10032837923229054</v>
      </c>
      <c r="AC627" s="16">
        <f>(G627-$G$2)^2/$G$2/$G$2</f>
        <v>0.62512476128294825</v>
      </c>
      <c r="AD627" s="16">
        <f>(H627-$H$2)^2/$H$2/$H$2</f>
        <v>0.34603079751929761</v>
      </c>
      <c r="AE627" s="66">
        <f t="shared" si="30"/>
        <v>1.7447673867689568</v>
      </c>
      <c r="AF627" s="66"/>
      <c r="AG627" s="66"/>
    </row>
    <row r="628" spans="1:33" x14ac:dyDescent="0.25">
      <c r="A628">
        <v>627</v>
      </c>
      <c r="B628" s="49">
        <v>4.5299681548592098E-4</v>
      </c>
      <c r="C628" s="49">
        <v>4.6768501766154201E-9</v>
      </c>
      <c r="D628" s="49">
        <v>8.8227496073524001E-4</v>
      </c>
      <c r="E628" s="49">
        <v>8.31120725254009E-6</v>
      </c>
      <c r="F628" s="49">
        <v>1.06739369601956E-5</v>
      </c>
      <c r="G628" s="49">
        <v>2.3754737148390599E-6</v>
      </c>
      <c r="H628" s="49">
        <v>2.4470461671505602E-4</v>
      </c>
      <c r="I628" s="50"/>
      <c r="J628">
        <v>0.95589144407635895</v>
      </c>
      <c r="K628" s="49">
        <f t="shared" si="28"/>
        <v>4.4705610690536883E-9</v>
      </c>
      <c r="L628">
        <v>-8.3496379681813622</v>
      </c>
      <c r="M628">
        <v>1.0837659430560499E-3</v>
      </c>
      <c r="N628">
        <v>0</v>
      </c>
      <c r="O628">
        <v>-3.2936993223627637</v>
      </c>
      <c r="P628">
        <v>-3.0690013588700209</v>
      </c>
      <c r="Q628">
        <f>(LOG10(K628)-L628)^2/$AM$20/$AM$20</f>
        <v>6.7001629616795242E-23</v>
      </c>
      <c r="R628" s="25">
        <f>(V628-M628)^2/$AM$18/$AM$18</f>
        <v>8.1445020658540788E-3</v>
      </c>
      <c r="S628" s="16">
        <f t="shared" si="29"/>
        <v>6.1387595339720331E-19</v>
      </c>
      <c r="T628">
        <f>(LOG10(B628)-O628)^2/$AM$17/$AM$17</f>
        <v>6.3014877682068902E-4</v>
      </c>
      <c r="U628">
        <f>(LOG10(H628)-P628)^2/$AM$21/$AM$21</f>
        <v>7.3537637332146258E-2</v>
      </c>
      <c r="V628">
        <f>SUM($AI$9*B628,$AJ$9*C628,$AK$9*D628,$AL$9*E628,$AM$9*F628,$AN$9*G628)</f>
        <v>9.0599363152029364E-4</v>
      </c>
      <c r="W628" s="16">
        <f>$AI$8*B628+$AJ$8*C628+$AK$8*D628+$AM$8*F628+$AN$8*G628</f>
        <v>-5.4845165435490266E-13</v>
      </c>
      <c r="X628" s="16">
        <f>(B628-$B$2)^2/$B$2/$B$2</f>
        <v>6.4218916115099025E-3</v>
      </c>
      <c r="Y628" s="16">
        <f>(C628-$C$2)^2/$C$2/$C$2</f>
        <v>2.4308626862771299E-2</v>
      </c>
      <c r="Z628" s="16">
        <f>(D628-$D$2)^2/$D$2/$D$2</f>
        <v>7.0610636662642567E-3</v>
      </c>
      <c r="AA628" s="16">
        <f>(E628-$E$2)^2/$E$2/$E$2</f>
        <v>5.1154590909224744E-2</v>
      </c>
      <c r="AB628" s="16">
        <f>(F628-$F$2)^2/$F$2/$F$2</f>
        <v>6.9349995434521122E-3</v>
      </c>
      <c r="AC628" s="16">
        <f>(G628-$G$2)^2/$G$2/$G$2</f>
        <v>3.3737804407618317E-2</v>
      </c>
      <c r="AD628" s="16">
        <f>(H628-$H$2)^2/$H$2/$H$2</f>
        <v>5.1155867862750531E-2</v>
      </c>
      <c r="AE628" s="66">
        <f t="shared" si="30"/>
        <v>0.18077484486359116</v>
      </c>
      <c r="AF628" s="66"/>
      <c r="AG628" s="66"/>
    </row>
    <row r="629" spans="1:33" x14ac:dyDescent="0.25">
      <c r="A629">
        <v>628</v>
      </c>
      <c r="B629" s="49">
        <v>4.6024411720538597E-4</v>
      </c>
      <c r="C629" s="49">
        <v>4.83027361161826E-9</v>
      </c>
      <c r="D629" s="49">
        <v>8.9716724900066897E-4</v>
      </c>
      <c r="E629" s="49">
        <v>8.7273584185913402E-6</v>
      </c>
      <c r="F629" s="49">
        <v>1.0512712457425299E-5</v>
      </c>
      <c r="G629" s="49">
        <v>2.30039131078275E-6</v>
      </c>
      <c r="H629" s="49">
        <v>2.5695741431361102E-4</v>
      </c>
      <c r="I629" s="50"/>
      <c r="J629">
        <v>0.95582079324638802</v>
      </c>
      <c r="K629" s="49">
        <f t="shared" si="28"/>
        <v>4.6168759550540606E-9</v>
      </c>
      <c r="L629">
        <v>-8.3356517937630166</v>
      </c>
      <c r="M629">
        <v>3.5759162941988398E-4</v>
      </c>
      <c r="N629">
        <v>0</v>
      </c>
      <c r="O629">
        <v>-3.5639823474022032</v>
      </c>
      <c r="P629">
        <v>-3.7657934732008251</v>
      </c>
      <c r="Q629">
        <f>(LOG10(K629)-L629)^2/$AM$20/$AM$20</f>
        <v>2.7370722574306513E-22</v>
      </c>
      <c r="R629" s="25">
        <f>(V629-M629)^2/$AM$18/$AM$18</f>
        <v>8.1657025933468505E-2</v>
      </c>
      <c r="S629" s="16">
        <f t="shared" si="29"/>
        <v>5.9933858653507445E-19</v>
      </c>
      <c r="T629">
        <f>(LOG10(B629)-O629)^2/$AM$17/$AM$17</f>
        <v>1.2878912578978031E-2</v>
      </c>
      <c r="U629">
        <f>(LOG10(H629)-P629)^2/$AM$21/$AM$21</f>
        <v>7.7136369654134127E-3</v>
      </c>
      <c r="V629">
        <f>SUM($AI$9*B629,$AJ$9*C629,$AK$9*D629,$AL$9*E629,$AM$9*F629,$AN$9*G629)</f>
        <v>9.2048823495269067E-4</v>
      </c>
      <c r="W629" s="16">
        <f>$AI$8*B629+$AJ$8*C629+$AK$8*D629+$AM$8*F629+$AN$8*G629</f>
        <v>-5.4191872767250489E-13</v>
      </c>
      <c r="X629" s="16">
        <f>(B629-$B$2)^2/$B$2/$B$2</f>
        <v>4.2798035542577053E-3</v>
      </c>
      <c r="Y629" s="16">
        <f>(C629-$C$2)^2/$C$2/$C$2</f>
        <v>1.6440895792911733E-2</v>
      </c>
      <c r="Z629" s="16">
        <f>(D629-$D$2)^2/$D$2/$D$2</f>
        <v>4.7017210384512073E-3</v>
      </c>
      <c r="AA629" s="16">
        <f>(E629-$E$2)^2/$E$2/$E$2</f>
        <v>3.5129063876617635E-2</v>
      </c>
      <c r="AB629" s="16">
        <f>(F629-$F$2)^2/$F$2/$F$2</f>
        <v>4.4775222515066873E-3</v>
      </c>
      <c r="AC629" s="16">
        <f>(G629-$G$2)^2/$G$2/$G$2</f>
        <v>2.1393627569164929E-2</v>
      </c>
      <c r="AD629" s="16">
        <f>(H629-$H$2)^2/$H$2/$H$2</f>
        <v>3.5129971289339069E-2</v>
      </c>
      <c r="AE629" s="66">
        <f t="shared" si="30"/>
        <v>0.12155260537224896</v>
      </c>
      <c r="AF629" s="66"/>
      <c r="AG629" s="66"/>
    </row>
    <row r="630" spans="1:33" x14ac:dyDescent="0.25">
      <c r="A630">
        <v>629</v>
      </c>
      <c r="B630" s="49">
        <v>5.8072735957290797E-4</v>
      </c>
      <c r="C630" s="49">
        <v>7.7237633827421595E-9</v>
      </c>
      <c r="D630" s="49">
        <v>1.14317754604108E-3</v>
      </c>
      <c r="E630" s="49">
        <v>1.7735704504918201E-5</v>
      </c>
      <c r="F630" s="49">
        <v>8.4212504441326305E-6</v>
      </c>
      <c r="G630" s="49">
        <v>1.4424094109119701E-6</v>
      </c>
      <c r="H630" s="49">
        <v>5.2219371425180799E-4</v>
      </c>
      <c r="I630" s="50"/>
      <c r="J630">
        <v>0.95466443781221699</v>
      </c>
      <c r="K630" s="49">
        <f t="shared" si="28"/>
        <v>7.3736022275801307E-9</v>
      </c>
      <c r="L630">
        <v>-8.132320294345412</v>
      </c>
      <c r="M630">
        <v>9.5274910170257401E-4</v>
      </c>
      <c r="N630">
        <v>0</v>
      </c>
      <c r="O630">
        <v>-3.3209538349442549</v>
      </c>
      <c r="P630">
        <v>-3.5409226872623476</v>
      </c>
      <c r="Q630">
        <f>(LOG10(K630)-L630)^2/$AM$20/$AM$20</f>
        <v>2.033391732340063E-22</v>
      </c>
      <c r="R630" s="25">
        <f>(V630-M630)^2/$AM$18/$AM$18</f>
        <v>1.1225472538464077E-2</v>
      </c>
      <c r="S630" s="16">
        <f t="shared" si="29"/>
        <v>3.6814965666465762E-16</v>
      </c>
      <c r="T630">
        <f>(LOG10(B630)-O630)^2/$AM$17/$AM$17</f>
        <v>1.8031115579661234E-3</v>
      </c>
      <c r="U630">
        <f>(LOG10(H630)-P630)^2/$AM$21/$AM$21</f>
        <v>1.6738450447318382E-2</v>
      </c>
      <c r="V630">
        <f>SUM($AI$9*B630,$AJ$9*C630,$AK$9*D630,$AL$9*E630,$AM$9*F630,$AN$9*G630)</f>
        <v>1.1614547325768745E-3</v>
      </c>
      <c r="W630" s="16">
        <f>$AI$8*B630+$AJ$8*C630+$AK$8*D630+$AM$8*F630+$AN$8*G630</f>
        <v>-1.3431058475253625E-11</v>
      </c>
      <c r="X630" s="16">
        <f>(B630-$B$2)^2/$B$2/$B$2</f>
        <v>3.2125250365152701E-2</v>
      </c>
      <c r="Y630" s="16">
        <f>(C630-$C$2)^2/$C$2/$C$2</f>
        <v>0.15523683896880563</v>
      </c>
      <c r="Z630" s="16">
        <f>(D630-$D$2)^2/$D$2/$D$2</f>
        <v>3.490790125956756E-2</v>
      </c>
      <c r="AA630" s="16">
        <f>(E630-$E$2)^2/$E$2/$E$2</f>
        <v>0.42420049246028008</v>
      </c>
      <c r="AB630" s="16">
        <f>(F630-$F$2)^2/$F$2/$F$2</f>
        <v>2.112488764470398E-2</v>
      </c>
      <c r="AC630" s="16">
        <f>(G630-$G$2)^2/$G$2/$G$2</f>
        <v>7.9106931541789147E-2</v>
      </c>
      <c r="AD630" s="16">
        <f>(H630-$H$2)^2/$H$2/$H$2</f>
        <v>0.42421812669762166</v>
      </c>
      <c r="AE630" s="66">
        <f t="shared" si="30"/>
        <v>1.1709204289379207</v>
      </c>
      <c r="AF630" s="66"/>
      <c r="AG630" s="66"/>
    </row>
    <row r="631" spans="1:33" x14ac:dyDescent="0.25">
      <c r="A631">
        <v>630</v>
      </c>
      <c r="B631" s="49">
        <v>4.3387530829515299E-4</v>
      </c>
      <c r="C631" s="49">
        <v>4.2833458258451098E-9</v>
      </c>
      <c r="D631" s="49">
        <v>8.4291200982765705E-4</v>
      </c>
      <c r="E631" s="49">
        <v>7.2753633746074202E-6</v>
      </c>
      <c r="F631" s="49">
        <v>1.11251438563027E-5</v>
      </c>
      <c r="G631" s="49">
        <v>2.5926029469548E-6</v>
      </c>
      <c r="H631" s="49">
        <v>2.14206169327507E-4</v>
      </c>
      <c r="I631" s="50"/>
      <c r="J631">
        <v>0.956078402855429</v>
      </c>
      <c r="K631" s="49">
        <f t="shared" si="28"/>
        <v>4.0952144360514611E-9</v>
      </c>
      <c r="L631">
        <v>-8.3877233525705108</v>
      </c>
      <c r="M631">
        <v>1.2885812272541001E-3</v>
      </c>
      <c r="N631">
        <v>0</v>
      </c>
      <c r="O631">
        <v>-3.2115163849675334</v>
      </c>
      <c r="P631">
        <v>-3.4211273887960036</v>
      </c>
      <c r="Q631">
        <f>(LOG10(K631)-L631)^2/$AM$20/$AM$20</f>
        <v>5.7716881991636584E-22</v>
      </c>
      <c r="R631" s="25">
        <f>(V631-M631)^2/$AM$18/$AM$18</f>
        <v>4.5640557666655542E-2</v>
      </c>
      <c r="S631" s="16">
        <f t="shared" si="29"/>
        <v>6.1978609715802949E-19</v>
      </c>
      <c r="T631">
        <f>(LOG10(B631)-O631)^2/$AM$17/$AM$17</f>
        <v>5.7092138430928138E-3</v>
      </c>
      <c r="U631">
        <f>(LOG10(H631)-P631)^2/$AM$21/$AM$21</f>
        <v>1.5381039334128703E-2</v>
      </c>
      <c r="V631">
        <f>SUM($AI$9*B631,$AJ$9*C631,$AK$9*D631,$AL$9*E631,$AM$9*F631,$AN$9*G631)</f>
        <v>8.6775061714139141E-4</v>
      </c>
      <c r="W631" s="16">
        <f>$AI$8*B631+$AJ$8*C631+$AK$8*D631+$AM$8*F631+$AN$8*G631</f>
        <v>-5.5108546307032491E-13</v>
      </c>
      <c r="X631" s="16">
        <f>(B631-$B$2)^2/$B$2/$B$2</f>
        <v>1.4152712696455445E-2</v>
      </c>
      <c r="Y631" s="16">
        <f>(C631-$C$2)^2/$C$2/$C$2</f>
        <v>5.149846575528446E-2</v>
      </c>
      <c r="Z631" s="16">
        <f>(D631-$D$2)^2/$D$2/$D$2</f>
        <v>1.5599109281242321E-2</v>
      </c>
      <c r="AA631" s="16">
        <f>(E631-$E$2)^2/$E$2/$E$2</f>
        <v>0.10408202047424032</v>
      </c>
      <c r="AB631" s="16">
        <f>(F631-$F$2)^2/$F$2/$F$2</f>
        <v>1.6658738517473539E-2</v>
      </c>
      <c r="AC631" s="16">
        <f>(G631-$G$2)^2/$G$2/$G$2</f>
        <v>8.5189382455581511E-2</v>
      </c>
      <c r="AD631" s="16">
        <f>(H631-$H$2)^2/$H$2/$H$2</f>
        <v>0.10408438530943157</v>
      </c>
      <c r="AE631" s="66">
        <f t="shared" si="30"/>
        <v>0.39126481448970918</v>
      </c>
      <c r="AF631" s="66"/>
      <c r="AG631" s="66"/>
    </row>
    <row r="632" spans="1:33" x14ac:dyDescent="0.25">
      <c r="A632">
        <v>631</v>
      </c>
      <c r="B632" s="49">
        <v>4.0350176281051599E-4</v>
      </c>
      <c r="C632" s="49">
        <v>3.6920181392291601E-9</v>
      </c>
      <c r="D632" s="49">
        <v>7.8014199660367896E-4</v>
      </c>
      <c r="E632" s="49">
        <v>5.8078871579433802E-6</v>
      </c>
      <c r="F632" s="49">
        <v>1.19297079884133E-5</v>
      </c>
      <c r="G632" s="49">
        <v>3.00580557848089E-6</v>
      </c>
      <c r="H632" s="49">
        <v>1.7099926464861999E-4</v>
      </c>
      <c r="I632" s="50"/>
      <c r="J632">
        <v>0.95637693366867504</v>
      </c>
      <c r="K632" s="49">
        <f t="shared" si="28"/>
        <v>3.5309609870451115E-9</v>
      </c>
      <c r="L632">
        <v>-8.4521070808440371</v>
      </c>
      <c r="M632">
        <v>9.5854367926437203E-4</v>
      </c>
      <c r="N632">
        <v>0</v>
      </c>
      <c r="O632">
        <v>-3.2509786716590874</v>
      </c>
      <c r="P632">
        <v>-3.45131815880851</v>
      </c>
      <c r="Q632">
        <f>(LOG10(K632)-L632)^2/$AM$20/$AM$20</f>
        <v>1.6910732339132308E-23</v>
      </c>
      <c r="R632" s="25">
        <f>(V632-M632)^2/$AM$18/$AM$18</f>
        <v>5.9182286805369213E-3</v>
      </c>
      <c r="S632" s="16">
        <f t="shared" si="29"/>
        <v>5.5144464151930634E-19</v>
      </c>
      <c r="T632">
        <f>(LOG10(B632)-O632)^2/$AM$17/$AM$17</f>
        <v>5.1248340083139493E-3</v>
      </c>
      <c r="U632">
        <f>(LOG10(H632)-P632)^2/$AM$21/$AM$21</f>
        <v>2.4914664945908188E-2</v>
      </c>
      <c r="V632">
        <f>SUM($AI$9*B632,$AJ$9*C632,$AK$9*D632,$AL$9*E632,$AM$9*F632,$AN$9*G632)</f>
        <v>8.0700352614084729E-4</v>
      </c>
      <c r="W632" s="16">
        <f>$AI$8*B632+$AJ$8*C632+$AK$8*D632+$AM$8*F632+$AN$8*G632</f>
        <v>-5.1981523096621563E-13</v>
      </c>
      <c r="X632" s="16">
        <f>(B632-$B$2)^2/$B$2/$B$2</f>
        <v>3.263161508930118E-2</v>
      </c>
      <c r="Y632" s="16">
        <f>(C632-$C$2)^2/$C$2/$C$2</f>
        <v>0.1113268594602162</v>
      </c>
      <c r="Z632" s="16">
        <f>(D632-$D$2)^2/$D$2/$D$2</f>
        <v>3.6124192105673872E-2</v>
      </c>
      <c r="AA632" s="16">
        <f>(E632-$E$2)^2/$E$2/$E$2</f>
        <v>0.21090946976552341</v>
      </c>
      <c r="AB632" s="16">
        <f>(F632-$F$2)^2/$F$2/$F$2</f>
        <v>4.4403908832635085E-2</v>
      </c>
      <c r="AC632" s="16">
        <f>(G632-$G$2)^2/$G$2/$G$2</f>
        <v>0.24777257540848754</v>
      </c>
      <c r="AD632" s="16">
        <f>(H632-$H$2)^2/$H$2/$H$2</f>
        <v>0.21091354359931336</v>
      </c>
      <c r="AE632" s="66">
        <f t="shared" si="30"/>
        <v>0.89408216426115061</v>
      </c>
      <c r="AF632" s="66"/>
      <c r="AG632" s="66"/>
    </row>
    <row r="633" spans="1:33" x14ac:dyDescent="0.25">
      <c r="A633">
        <v>632</v>
      </c>
      <c r="B633" s="49">
        <v>5.9317192883819904E-4</v>
      </c>
      <c r="C633" s="49">
        <v>8.0592992946408199E-9</v>
      </c>
      <c r="D633" s="49">
        <v>1.1684620803253799E-3</v>
      </c>
      <c r="E633" s="49">
        <v>1.89104808593977E-5</v>
      </c>
      <c r="F633" s="49">
        <v>8.2535541617057497E-6</v>
      </c>
      <c r="G633" s="49">
        <v>1.38272755067126E-6</v>
      </c>
      <c r="H633" s="49">
        <v>5.56783390297553E-4</v>
      </c>
      <c r="I633" s="50"/>
      <c r="J633">
        <v>0.95454703313657296</v>
      </c>
      <c r="K633" s="49">
        <f t="shared" si="28"/>
        <v>7.6929802308590697E-9</v>
      </c>
      <c r="L633">
        <v>-8.1139053835615673</v>
      </c>
      <c r="M633">
        <v>1.69719431302966E-4</v>
      </c>
      <c r="N633">
        <v>0</v>
      </c>
      <c r="O633">
        <v>-3.1218581835984107</v>
      </c>
      <c r="P633">
        <v>-3.3800848492733739</v>
      </c>
      <c r="Q633">
        <f>(LOG10(K633)-L633)^2/$AM$20/$AM$20</f>
        <v>2.7926009338556274E-22</v>
      </c>
      <c r="R633" s="25">
        <f>(V633-M633)^2/$AM$18/$AM$18</f>
        <v>0.2663528687226982</v>
      </c>
      <c r="S633" s="16">
        <f t="shared" si="29"/>
        <v>1.2296590677683636E-18</v>
      </c>
      <c r="T633">
        <f>(LOG10(B633)-O633)^2/$AM$17/$AM$17</f>
        <v>2.7542147425872656E-3</v>
      </c>
      <c r="U633">
        <f>(LOG10(H633)-P633)^2/$AM$21/$AM$21</f>
        <v>3.9545936815839353E-3</v>
      </c>
      <c r="V633">
        <f>SUM($AI$9*B633,$AJ$9*C633,$AK$9*D633,$AL$9*E633,$AM$9*F633,$AN$9*G633)</f>
        <v>1.1863438569001681E-3</v>
      </c>
      <c r="W633" s="16">
        <f>$AI$8*B633+$AJ$8*C633+$AK$8*D633+$AM$8*F633+$AN$8*G633</f>
        <v>7.7622995510769749E-13</v>
      </c>
      <c r="X633" s="16">
        <f>(B633-$B$2)^2/$B$2/$B$2</f>
        <v>4.1822435217741406E-2</v>
      </c>
      <c r="Y633" s="16">
        <f>(C633-$C$2)^2/$C$2/$C$2</f>
        <v>0.20662414991121952</v>
      </c>
      <c r="Z633" s="16">
        <f>(D633-$D$2)^2/$D$2/$D$2</f>
        <v>4.5405957569752561E-2</v>
      </c>
      <c r="AA633" s="16">
        <f>(E633-$E$2)^2/$E$2/$E$2</f>
        <v>0.57864303706082543</v>
      </c>
      <c r="AB633" s="16">
        <f>(F633-$F$2)^2/$F$2/$F$2</f>
        <v>2.6361806890282957E-2</v>
      </c>
      <c r="AC633" s="16">
        <f>(G633-$G$2)^2/$G$2/$G$2</f>
        <v>9.6720075000149439E-2</v>
      </c>
      <c r="AD633" s="16">
        <f>(H633-$H$2)^2/$H$2/$H$2</f>
        <v>0.5786681016758769</v>
      </c>
      <c r="AE633" s="66">
        <f t="shared" si="30"/>
        <v>1.5742455633258481</v>
      </c>
      <c r="AF633" s="66"/>
      <c r="AG633" s="66"/>
    </row>
    <row r="634" spans="1:33" x14ac:dyDescent="0.25">
      <c r="A634">
        <v>633</v>
      </c>
      <c r="B634" s="49">
        <v>4.3480013961107601E-4</v>
      </c>
      <c r="C634" s="49">
        <v>4.3020008263736402E-9</v>
      </c>
      <c r="D634" s="49">
        <v>8.4481835161024201E-4</v>
      </c>
      <c r="E634" s="49">
        <v>7.3234258653402804E-6</v>
      </c>
      <c r="F634" s="49">
        <v>1.1102408260517799E-5</v>
      </c>
      <c r="G634" s="49">
        <v>2.58141364310663E-6</v>
      </c>
      <c r="H634" s="49">
        <v>2.15621276050983E-4</v>
      </c>
      <c r="I634" s="50"/>
      <c r="J634">
        <v>0.95606934239449504</v>
      </c>
      <c r="K634" s="49">
        <f t="shared" si="28"/>
        <v>4.1130111010516208E-9</v>
      </c>
      <c r="L634">
        <v>-8.3858401182844489</v>
      </c>
      <c r="M634">
        <v>1.1746141204873101E-3</v>
      </c>
      <c r="N634">
        <v>0</v>
      </c>
      <c r="O634">
        <v>-2.818740849114914</v>
      </c>
      <c r="P634">
        <v>-3.628494342423271</v>
      </c>
      <c r="Q634">
        <f>(LOG10(K634)-L634)^2/$AM$20/$AM$20</f>
        <v>4.0659958580637442E-22</v>
      </c>
      <c r="R634" s="25">
        <f>(V634-M634)^2/$AM$18/$AM$18</f>
        <v>2.3975926172507215E-2</v>
      </c>
      <c r="S634" s="16">
        <f t="shared" si="29"/>
        <v>6.2050683887197784E-19</v>
      </c>
      <c r="T634">
        <f>(LOG10(B634)-O634)^2/$AM$17/$AM$17</f>
        <v>7.3703962972926709E-2</v>
      </c>
      <c r="U634">
        <f>(LOG10(H634)-P634)^2/$AM$21/$AM$21</f>
        <v>3.5747551308580914E-4</v>
      </c>
      <c r="V634">
        <f>SUM($AI$9*B634,$AJ$9*C634,$AK$9*D634,$AL$9*E634,$AM$9*F634,$AN$9*G634)</f>
        <v>8.6960027977355783E-4</v>
      </c>
      <c r="W634" s="16">
        <f>$AI$8*B634+$AJ$8*C634+$AK$8*D634+$AM$8*F634+$AN$8*G634</f>
        <v>-5.5140579526086696E-13</v>
      </c>
      <c r="X634" s="16">
        <f>(B634-$B$2)^2/$B$2/$B$2</f>
        <v>1.3709411368410668E-2</v>
      </c>
      <c r="Y634" s="16">
        <f>(C634-$C$2)^2/$C$2/$C$2</f>
        <v>4.9981684924896734E-2</v>
      </c>
      <c r="Z634" s="16">
        <f>(D634-$D$2)^2/$D$2/$D$2</f>
        <v>1.510864971691794E-2</v>
      </c>
      <c r="AA634" s="16">
        <f>(E634-$E$2)^2/$E$2/$E$2</f>
        <v>0.10121466876229675</v>
      </c>
      <c r="AB634" s="16">
        <f>(F634-$F$2)^2/$F$2/$F$2</f>
        <v>1.6068438639070818E-2</v>
      </c>
      <c r="AC634" s="16">
        <f>(G634-$G$2)^2/$G$2/$G$2</f>
        <v>8.1965781216661524E-2</v>
      </c>
      <c r="AD634" s="16">
        <f>(H634-$H$2)^2/$H$2/$H$2</f>
        <v>0.10121697925260251</v>
      </c>
      <c r="AE634" s="66">
        <f t="shared" si="30"/>
        <v>0.379265613880857</v>
      </c>
      <c r="AF634" s="66"/>
      <c r="AG634" s="66"/>
    </row>
    <row r="635" spans="1:33" x14ac:dyDescent="0.25">
      <c r="A635">
        <v>634</v>
      </c>
      <c r="B635" s="49">
        <v>4.9973700275303802E-4</v>
      </c>
      <c r="C635" s="49">
        <v>5.7075757545450896E-9</v>
      </c>
      <c r="D635" s="49">
        <v>9.7809875506772509E-4</v>
      </c>
      <c r="E635" s="49">
        <v>1.1233050142726801E-5</v>
      </c>
      <c r="F635" s="49">
        <v>9.7162298796523703E-6</v>
      </c>
      <c r="G635" s="49">
        <v>1.94849869534307E-6</v>
      </c>
      <c r="H635" s="49">
        <v>3.3073307246017501E-4</v>
      </c>
      <c r="I635" s="50"/>
      <c r="J635">
        <v>0.95543790473685997</v>
      </c>
      <c r="K635" s="49">
        <f t="shared" si="28"/>
        <v>5.4532342200494629E-9</v>
      </c>
      <c r="L635">
        <v>-8.2633458486856899</v>
      </c>
      <c r="M635">
        <v>1.7082666813222601E-3</v>
      </c>
      <c r="N635">
        <v>0</v>
      </c>
      <c r="O635">
        <v>-3.5917712987069992</v>
      </c>
      <c r="P635">
        <v>-3.8390696870906535</v>
      </c>
      <c r="Q635">
        <f>(LOG10(K635)-L635)^2/$AM$20/$AM$20</f>
        <v>3.0089502575183328E-23</v>
      </c>
      <c r="R635" s="25">
        <f>(V635-M635)^2/$AM$18/$AM$18</f>
        <v>0.12947166727088913</v>
      </c>
      <c r="S635" s="16">
        <f t="shared" si="29"/>
        <v>3.9607672067216091E-19</v>
      </c>
      <c r="T635">
        <f>(LOG10(B635)-O635)^2/$AM$17/$AM$17</f>
        <v>2.1099422676054986E-2</v>
      </c>
      <c r="U635">
        <f>(LOG10(H635)-P635)^2/$AM$21/$AM$21</f>
        <v>3.2139043827348036E-2</v>
      </c>
      <c r="V635">
        <f>SUM($AI$9*B635,$AJ$9*C635,$AK$9*D635,$AL$9*E635,$AM$9*F635,$AN$9*G635)</f>
        <v>9.9947400594661861E-4</v>
      </c>
      <c r="W635" s="16">
        <f>$AI$8*B635+$AJ$8*C635+$AK$8*D635+$AM$8*F635+$AN$8*G635</f>
        <v>-4.405423851678279E-13</v>
      </c>
      <c r="X635" s="16">
        <f>(B635-$B$2)^2/$B$2/$B$2</f>
        <v>2.1829293854344135E-4</v>
      </c>
      <c r="Y635" s="16">
        <f>(C635-$C$2)^2/$C$2/$C$2</f>
        <v>9.0693008097229855E-4</v>
      </c>
      <c r="Z635" s="16">
        <f>(D635-$D$2)^2/$D$2/$D$2</f>
        <v>2.3880321261942101E-4</v>
      </c>
      <c r="AA635" s="16">
        <f>(E635-$E$2)^2/$E$2/$E$2</f>
        <v>2.1039034741041195E-3</v>
      </c>
      <c r="AB635" s="16">
        <f>(F635-$F$2)^2/$F$2/$F$2</f>
        <v>1.9374254873241308E-4</v>
      </c>
      <c r="AC635" s="16">
        <f>(G635-$G$2)^2/$G$2/$G$2</f>
        <v>8.4561841706481218E-4</v>
      </c>
      <c r="AD635" s="16">
        <f>(H635-$H$2)^2/$H$2/$H$2</f>
        <v>2.1039681572130376E-3</v>
      </c>
      <c r="AE635" s="66">
        <f t="shared" si="30"/>
        <v>6.6112588292495424E-3</v>
      </c>
      <c r="AF635" s="66"/>
      <c r="AG635" s="66"/>
    </row>
    <row r="636" spans="1:33" x14ac:dyDescent="0.25">
      <c r="A636">
        <v>635</v>
      </c>
      <c r="B636" s="49">
        <v>5.7685815553113395E-4</v>
      </c>
      <c r="C636" s="49">
        <v>7.6208335018753102E-9</v>
      </c>
      <c r="D636" s="49">
        <v>1.13531244720229E-3</v>
      </c>
      <c r="E636" s="49">
        <v>1.73803907667709E-5</v>
      </c>
      <c r="F636" s="49">
        <v>8.4748607806291299E-6</v>
      </c>
      <c r="G636" s="49">
        <v>1.4617691001212399E-6</v>
      </c>
      <c r="H636" s="49">
        <v>5.1173200014687403E-4</v>
      </c>
      <c r="I636" s="50"/>
      <c r="J636">
        <v>0.95470101978759303</v>
      </c>
      <c r="K636" s="49">
        <f t="shared" si="28"/>
        <v>7.2756175158718123E-9</v>
      </c>
      <c r="L636">
        <v>-8.1381301401672701</v>
      </c>
      <c r="M636">
        <v>7.7774386787659102E-4</v>
      </c>
      <c r="N636">
        <v>0</v>
      </c>
      <c r="O636">
        <v>-3.2213975722189612</v>
      </c>
      <c r="P636">
        <v>-3.4943448089686715</v>
      </c>
      <c r="Q636">
        <f>(LOG10(K636)-L636)^2/$AM$20/$AM$20</f>
        <v>5.057406196033632E-24</v>
      </c>
      <c r="R636" s="25">
        <f>(V636-M636)^2/$AM$18/$AM$18</f>
        <v>3.642909159959147E-2</v>
      </c>
      <c r="S636" s="16">
        <f t="shared" si="29"/>
        <v>7.2685364329912125E-17</v>
      </c>
      <c r="T636">
        <f>(LOG10(B636)-O636)^2/$AM$17/$AM$17</f>
        <v>7.6854948091030129E-5</v>
      </c>
      <c r="U636">
        <f>(LOG10(H636)-P636)^2/$AM$21/$AM$21</f>
        <v>1.0341607046999884E-2</v>
      </c>
      <c r="V636">
        <f>SUM($AI$9*B636,$AJ$9*C636,$AK$9*D636,$AL$9*E636,$AM$9*F636,$AN$9*G636)</f>
        <v>1.1537163170301677E-3</v>
      </c>
      <c r="W636" s="16">
        <f>$AI$8*B636+$AJ$8*C636+$AK$8*D636+$AM$8*F636+$AN$8*G636</f>
        <v>-5.9678998417916614E-12</v>
      </c>
      <c r="X636" s="16">
        <f>(B636-$B$2)^2/$B$2/$B$2</f>
        <v>2.9370524451120622E-2</v>
      </c>
      <c r="Y636" s="16">
        <f>(C636-$C$2)^2/$C$2/$C$2</f>
        <v>0.14094322725632852</v>
      </c>
      <c r="Z636" s="16">
        <f>(D636-$D$2)^2/$D$2/$D$2</f>
        <v>3.1923357923569394E-2</v>
      </c>
      <c r="AA636" s="16">
        <f>(E636-$E$2)^2/$E$2/$E$2</f>
        <v>0.38220189267544469</v>
      </c>
      <c r="AB636" s="16">
        <f>(F636-$F$2)^2/$F$2/$F$2</f>
        <v>1.9572912515813241E-2</v>
      </c>
      <c r="AC636" s="16">
        <f>(G636-$G$2)^2/$G$2/$G$2</f>
        <v>7.3773499434512071E-2</v>
      </c>
      <c r="AD636" s="16">
        <f>(H636-$H$2)^2/$H$2/$H$2</f>
        <v>0.38221757511343291</v>
      </c>
      <c r="AE636" s="66">
        <f t="shared" si="30"/>
        <v>1.0600029893702214</v>
      </c>
      <c r="AF636" s="66"/>
      <c r="AG636" s="66"/>
    </row>
    <row r="637" spans="1:33" x14ac:dyDescent="0.25">
      <c r="A637">
        <v>636</v>
      </c>
      <c r="B637" s="49">
        <v>4.3719250315450502E-4</v>
      </c>
      <c r="C637" s="49">
        <v>4.3504357701000902E-9</v>
      </c>
      <c r="D637" s="49">
        <v>8.4974846463086297E-4</v>
      </c>
      <c r="E637" s="49">
        <v>7.4487042547539304E-6</v>
      </c>
      <c r="F637" s="49">
        <v>1.10440414579968E-5</v>
      </c>
      <c r="G637" s="49">
        <v>2.5528097499554202E-6</v>
      </c>
      <c r="H637" s="49">
        <v>2.19309855764976E-4</v>
      </c>
      <c r="I637" s="50"/>
      <c r="J637">
        <v>0.95604591306407904</v>
      </c>
      <c r="K637" s="49">
        <f t="shared" si="28"/>
        <v>4.1592163380519705E-9</v>
      </c>
      <c r="L637">
        <v>-8.3809884896347242</v>
      </c>
      <c r="M637">
        <v>1.5227931750441E-3</v>
      </c>
      <c r="N637">
        <v>0</v>
      </c>
      <c r="O637">
        <v>-3.3520302477733006</v>
      </c>
      <c r="P637">
        <v>-3.2414045597474574</v>
      </c>
      <c r="Q637">
        <f>(LOG10(K637)-L637)^2/$AM$20/$AM$20</f>
        <v>4.0431039981184443E-22</v>
      </c>
      <c r="R637" s="25">
        <f>(V637-M637)^2/$AM$18/$AM$18</f>
        <v>0.10835108213170788</v>
      </c>
      <c r="S637" s="16">
        <f t="shared" si="29"/>
        <v>6.2191665720647222E-19</v>
      </c>
      <c r="T637">
        <f>(LOG10(B637)-O637)^2/$AM$17/$AM$17</f>
        <v>1.3311720213907166E-5</v>
      </c>
      <c r="U637">
        <f>(LOG10(H637)-P637)^2/$AM$21/$AM$21</f>
        <v>4.3584347340132487E-2</v>
      </c>
      <c r="V637">
        <f>SUM($AI$9*B637,$AJ$9*C637,$AK$9*D637,$AL$9*E637,$AM$9*F637,$AN$9*G637)</f>
        <v>8.7438500686104188E-4</v>
      </c>
      <c r="W637" s="16">
        <f>$AI$8*B637+$AJ$8*C637+$AK$8*D637+$AM$8*F637+$AN$8*G637</f>
        <v>-5.520318487471274E-13</v>
      </c>
      <c r="X637" s="16">
        <f>(B637-$B$2)^2/$B$2/$B$2</f>
        <v>1.2595397849882974E-2</v>
      </c>
      <c r="Y637" s="16">
        <f>(C637-$C$2)^2/$C$2/$C$2</f>
        <v>4.6149436778517523E-2</v>
      </c>
      <c r="Z637" s="16">
        <f>(D637-$D$2)^2/$D$2/$D$2</f>
        <v>1.3876568778284196E-2</v>
      </c>
      <c r="AA637" s="16">
        <f>(E637-$E$2)^2/$E$2/$E$2</f>
        <v>9.3928957630036683E-2</v>
      </c>
      <c r="AB637" s="16">
        <f>(F637-$F$2)^2/$F$2/$F$2</f>
        <v>1.4601777398889381E-2</v>
      </c>
      <c r="AC637" s="16">
        <f>(G637-$G$2)^2/$G$2/$G$2</f>
        <v>7.4007713506893696E-2</v>
      </c>
      <c r="AD637" s="16">
        <f>(H637-$H$2)^2/$H$2/$H$2</f>
        <v>9.3931127816568968E-2</v>
      </c>
      <c r="AE637" s="66">
        <f t="shared" si="30"/>
        <v>0.34909097975907344</v>
      </c>
      <c r="AF637" s="66"/>
      <c r="AG637" s="66"/>
    </row>
    <row r="638" spans="1:33" x14ac:dyDescent="0.25">
      <c r="A638">
        <v>637</v>
      </c>
      <c r="B638" s="49">
        <v>4.9929385248088205E-4</v>
      </c>
      <c r="C638" s="49">
        <v>5.6973454742626001E-9</v>
      </c>
      <c r="D638" s="49">
        <v>9.7719248603026811E-4</v>
      </c>
      <c r="E638" s="49">
        <v>1.12026344255492E-5</v>
      </c>
      <c r="F638" s="49">
        <v>9.7244691298349601E-6</v>
      </c>
      <c r="G638" s="49">
        <v>1.9519784596834298E-6</v>
      </c>
      <c r="H638" s="49">
        <v>3.2983753335092298E-4</v>
      </c>
      <c r="I638" s="50"/>
      <c r="J638">
        <v>0.95544218086127697</v>
      </c>
      <c r="K638" s="49">
        <f t="shared" si="28"/>
        <v>5.4434841850495848E-9</v>
      </c>
      <c r="L638">
        <v>-8.2641230345080263</v>
      </c>
      <c r="M638">
        <v>1.7624919111108501E-3</v>
      </c>
      <c r="N638">
        <v>0</v>
      </c>
      <c r="O638">
        <v>-3.1644324470085201</v>
      </c>
      <c r="P638">
        <v>-3.622959474242764</v>
      </c>
      <c r="Q638">
        <f>(LOG10(K638)-L638)^2/$AM$20/$AM$20</f>
        <v>2.8474773721955576E-23</v>
      </c>
      <c r="R638" s="25">
        <f>(V638-M638)^2/$AM$18/$AM$18</f>
        <v>0.15038831761392846</v>
      </c>
      <c r="S638" s="16">
        <f t="shared" si="29"/>
        <v>3.9939340982286593E-19</v>
      </c>
      <c r="T638">
        <f>(LOG10(B638)-O638)^2/$AM$17/$AM$17</f>
        <v>4.7067375529234456E-3</v>
      </c>
      <c r="U638">
        <f>(LOG10(H638)-P638)^2/$AM$21/$AM$21</f>
        <v>4.9885649915925303E-3</v>
      </c>
      <c r="V638">
        <f>SUM($AI$9*B638,$AJ$9*C638,$AK$9*D638,$AL$9*E638,$AM$9*F638,$AN$9*G638)</f>
        <v>9.985877054041472E-4</v>
      </c>
      <c r="W638" s="16">
        <f>$AI$8*B638+$AJ$8*C638+$AK$8*D638+$AM$8*F638+$AN$8*G638</f>
        <v>-4.4238305891297906E-13</v>
      </c>
      <c r="X638" s="16">
        <f>(B638-$B$2)^2/$B$2/$B$2</f>
        <v>1.9251204944101591E-4</v>
      </c>
      <c r="Y638" s="16">
        <f>(C638-$C$2)^2/$C$2/$C$2</f>
        <v>7.9913055742907707E-4</v>
      </c>
      <c r="Z638" s="16">
        <f>(D638-$D$2)^2/$D$2/$D$2</f>
        <v>2.1060913457221817E-4</v>
      </c>
      <c r="AA638" s="16">
        <f>(E638-$E$2)^2/$E$2/$E$2</f>
        <v>1.8521344002500437E-3</v>
      </c>
      <c r="AB638" s="16">
        <f>(F638-$F$2)^2/$F$2/$F$2</f>
        <v>1.711637932706459E-4</v>
      </c>
      <c r="AC638" s="16">
        <f>(G638-$G$2)^2/$G$2/$G$2</f>
        <v>7.4778083358014043E-4</v>
      </c>
      <c r="AD638" s="16">
        <f>(H638-$H$2)^2/$H$2/$H$2</f>
        <v>1.8521912393521657E-3</v>
      </c>
      <c r="AE638" s="66">
        <f t="shared" si="30"/>
        <v>5.8255220078953073E-3</v>
      </c>
      <c r="AF638" s="66"/>
      <c r="AG638" s="66"/>
    </row>
    <row r="639" spans="1:33" x14ac:dyDescent="0.25">
      <c r="A639">
        <v>638</v>
      </c>
      <c r="B639" s="49">
        <v>5.7325985514712001E-4</v>
      </c>
      <c r="C639" s="49">
        <v>7.52570383917967E-9</v>
      </c>
      <c r="D639" s="49">
        <v>1.1279963723378199E-3</v>
      </c>
      <c r="E639" s="49">
        <v>1.7054141981914601E-5</v>
      </c>
      <c r="F639" s="49">
        <v>8.5253655798896204E-6</v>
      </c>
      <c r="G639" s="49">
        <v>1.48013176426285E-6</v>
      </c>
      <c r="H639" s="49">
        <v>5.0212606731637902E-4</v>
      </c>
      <c r="I639" s="50"/>
      <c r="J639">
        <v>0.954735074058638</v>
      </c>
      <c r="K639" s="49">
        <f t="shared" si="28"/>
        <v>7.1850534122425783E-9</v>
      </c>
      <c r="L639">
        <v>-8.1435699990391139</v>
      </c>
      <c r="M639">
        <v>1.6382234701121799E-3</v>
      </c>
      <c r="N639">
        <v>0</v>
      </c>
      <c r="O639">
        <v>-3.5594253264797815</v>
      </c>
      <c r="P639">
        <v>-3.4244956281283194</v>
      </c>
      <c r="Q639">
        <f>(LOG10(K639)-L639)^2/$AM$20/$AM$20</f>
        <v>1.0789489231131608E-22</v>
      </c>
      <c r="R639" s="25">
        <f>(V639-M639)^2/$AM$18/$AM$18</f>
        <v>6.2307935031228452E-2</v>
      </c>
      <c r="S639" s="16">
        <f t="shared" si="29"/>
        <v>1.1061546621905679E-18</v>
      </c>
      <c r="T639">
        <f>(LOG10(B639)-O639)^2/$AM$17/$AM$17</f>
        <v>2.5245532565321655E-2</v>
      </c>
      <c r="U639">
        <f>(LOG10(H639)-P639)^2/$AM$21/$AM$21</f>
        <v>3.9255485272090612E-3</v>
      </c>
      <c r="V639">
        <f>SUM($AI$9*B639,$AJ$9*C639,$AK$9*D639,$AL$9*E639,$AM$9*F639,$AN$9*G639)</f>
        <v>1.1465197095580227E-3</v>
      </c>
      <c r="W639" s="16">
        <f>$AI$8*B639+$AJ$8*C639+$AK$8*D639+$AM$8*F639+$AN$8*G639</f>
        <v>7.3621721283421396E-13</v>
      </c>
      <c r="X639" s="16">
        <f>(B639-$B$2)^2/$B$2/$B$2</f>
        <v>2.6919468925545396E-2</v>
      </c>
      <c r="Y639" s="16">
        <f>(C639-$C$2)^2/$C$2/$C$2</f>
        <v>0.12834654584367294</v>
      </c>
      <c r="Z639" s="16">
        <f>(D639-$D$2)^2/$D$2/$D$2</f>
        <v>2.9266862993323473E-2</v>
      </c>
      <c r="AA639" s="16">
        <f>(E639-$E$2)^2/$E$2/$E$2</f>
        <v>0.34556639621620661</v>
      </c>
      <c r="AB639" s="16">
        <f>(F639-$F$2)^2/$F$2/$F$2</f>
        <v>1.8164999804823383E-2</v>
      </c>
      <c r="AC639" s="16">
        <f>(G639-$G$2)^2/$G$2/$G$2</f>
        <v>6.8886728726785529E-2</v>
      </c>
      <c r="AD639" s="16">
        <f>(H639-$H$2)^2/$H$2/$H$2</f>
        <v>0.34558040291594644</v>
      </c>
      <c r="AE639" s="66">
        <f t="shared" si="30"/>
        <v>0.96273140542630364</v>
      </c>
      <c r="AF639" s="66"/>
      <c r="AG639" s="66"/>
    </row>
    <row r="640" spans="1:33" x14ac:dyDescent="0.25">
      <c r="A640">
        <v>639</v>
      </c>
      <c r="B640" s="49">
        <v>4.9879482390803099E-4</v>
      </c>
      <c r="C640" s="49">
        <v>5.6858356984783998E-9</v>
      </c>
      <c r="D640" s="49">
        <v>9.7617189612258799E-4</v>
      </c>
      <c r="E640" s="49">
        <v>1.11684475088632E-5</v>
      </c>
      <c r="F640" s="49">
        <v>9.7337647948720601E-6</v>
      </c>
      <c r="G640" s="49">
        <v>1.9559083838600902E-6</v>
      </c>
      <c r="H640" s="49">
        <v>3.2883095774015401E-4</v>
      </c>
      <c r="I640" s="50"/>
      <c r="J640">
        <v>0.95544699673673505</v>
      </c>
      <c r="K640" s="49">
        <f t="shared" si="28"/>
        <v>5.432514642049703E-9</v>
      </c>
      <c r="L640">
        <v>-8.2649990944734704</v>
      </c>
      <c r="M640">
        <v>1.30489669728928E-3</v>
      </c>
      <c r="N640">
        <v>0</v>
      </c>
      <c r="O640">
        <v>-3.1869660142262397</v>
      </c>
      <c r="P640">
        <v>-3.6146477010002798</v>
      </c>
      <c r="Q640">
        <f>(LOG10(K640)-L640)^2/$AM$20/$AM$20</f>
        <v>6.1935078945148288E-24</v>
      </c>
      <c r="R640" s="25">
        <f>(V640-M640)^2/$AM$18/$AM$18</f>
        <v>2.4337801423738169E-2</v>
      </c>
      <c r="S640" s="16">
        <f t="shared" si="29"/>
        <v>4.0310107459751753E-19</v>
      </c>
      <c r="T640">
        <f>(LOG10(B640)-O640)^2/$AM$17/$AM$17</f>
        <v>3.3126958816006792E-3</v>
      </c>
      <c r="U640">
        <f>(LOG10(H640)-P640)^2/$AM$21/$AM$21</f>
        <v>4.330982317462222E-3</v>
      </c>
      <c r="V640">
        <f>SUM($AI$9*B640,$AJ$9*C640,$AK$9*D640,$AL$9*E640,$AM$9*F640,$AN$9*G640)</f>
        <v>9.9758964826049358E-4</v>
      </c>
      <c r="W640" s="16">
        <f>$AI$8*B640+$AJ$8*C640+$AK$8*D640+$AM$8*F640+$AN$8*G640</f>
        <v>-4.4443168941107653E-13</v>
      </c>
      <c r="X640" s="16">
        <f>(B640-$B$2)^2/$B$2/$B$2</f>
        <v>1.6541908154677675E-4</v>
      </c>
      <c r="Y640" s="16">
        <f>(C640-$C$2)^2/$C$2/$C$2</f>
        <v>6.859993240160673E-4</v>
      </c>
      <c r="Z640" s="16">
        <f>(D640-$D$2)^2/$D$2/$D$2</f>
        <v>1.8097813667851344E-4</v>
      </c>
      <c r="AA640" s="16">
        <f>(E640-$E$2)^2/$E$2/$E$2</f>
        <v>1.5882944449964944E-3</v>
      </c>
      <c r="AB640" s="16">
        <f>(F640-$F$2)^2/$F$2/$F$2</f>
        <v>1.4736890623761017E-4</v>
      </c>
      <c r="AC640" s="16">
        <f>(G640-$G$2)^2/$G$2/$G$2</f>
        <v>6.4451670262380585E-4</v>
      </c>
      <c r="AD640" s="16">
        <f>(H640-$H$2)^2/$H$2/$H$2</f>
        <v>1.5883430875074456E-3</v>
      </c>
      <c r="AE640" s="66">
        <f t="shared" si="30"/>
        <v>5.0009196836067133E-3</v>
      </c>
      <c r="AF640" s="66"/>
      <c r="AG640" s="66"/>
    </row>
    <row r="641" spans="1:33" x14ac:dyDescent="0.25">
      <c r="A641">
        <v>640</v>
      </c>
      <c r="B641" s="49">
        <v>3.3781200752171399E-4</v>
      </c>
      <c r="C641" s="49">
        <v>2.55522851793427E-9</v>
      </c>
      <c r="D641" s="49">
        <v>6.4296115508351705E-4</v>
      </c>
      <c r="E641" s="49">
        <v>3.3176437061980602E-6</v>
      </c>
      <c r="F641" s="49">
        <v>1.41643818409079E-5</v>
      </c>
      <c r="G641" s="49">
        <v>4.3366443615176502E-6</v>
      </c>
      <c r="H641" s="49">
        <v>9.7679452123785796E-5</v>
      </c>
      <c r="I641" s="50"/>
      <c r="J641">
        <v>0.95702797911997906</v>
      </c>
      <c r="K641" s="49">
        <f t="shared" si="28"/>
        <v>2.4454251847083736E-9</v>
      </c>
      <c r="L641">
        <v>-8.6116456193305932</v>
      </c>
      <c r="M641">
        <v>6.8691352383554703E-4</v>
      </c>
      <c r="N641">
        <v>0</v>
      </c>
      <c r="O641">
        <v>-3.7958133442821262</v>
      </c>
      <c r="P641">
        <v>-3.2230626962260098</v>
      </c>
      <c r="Q641">
        <f>(LOG10(K641)-L641)^2/$AM$20/$AM$20</f>
        <v>2.8083697158815272E-21</v>
      </c>
      <c r="R641" s="25">
        <f>(V641-M641)^2/$AM$18/$AM$18</f>
        <v>3.2846336728644883E-5</v>
      </c>
      <c r="S641" s="16">
        <f t="shared" si="29"/>
        <v>1.0418854768630282E-16</v>
      </c>
      <c r="T641">
        <f>(LOG10(B641)-O641)^2/$AM$17/$AM$17</f>
        <v>2.6323184778702383E-2</v>
      </c>
      <c r="U641">
        <f>(LOG10(H641)-P641)^2/$AM$21/$AM$21</f>
        <v>0.1548950184193548</v>
      </c>
      <c r="V641">
        <f>SUM($AI$9*B641,$AJ$9*C641,$AK$9*D641,$AL$9*E641,$AM$9*F641,$AN$9*G641)</f>
        <v>6.7562400789833259E-4</v>
      </c>
      <c r="W641" s="16">
        <f>$AI$8*B641+$AJ$8*C641+$AK$8*D641+$AM$8*F641+$AN$8*G641</f>
        <v>7.1450954063811056E-12</v>
      </c>
      <c r="X641" s="16">
        <f>(B641-$B$2)^2/$B$2/$B$2</f>
        <v>9.8616725725008098E-2</v>
      </c>
      <c r="Y641" s="16">
        <f>(C641-$C$2)^2/$C$2/$C$2</f>
        <v>0.29033451583870762</v>
      </c>
      <c r="Z641" s="16">
        <f>(D641-$D$2)^2/$D$2/$D$2</f>
        <v>0.11054531674172262</v>
      </c>
      <c r="AA641" s="16">
        <f>(E641-$E$2)^2/$E$2/$E$2</f>
        <v>0.47762791130386339</v>
      </c>
      <c r="AB641" s="16">
        <f>(F641-$F$2)^2/$F$2/$F$2</f>
        <v>0.19141933790558963</v>
      </c>
      <c r="AC641" s="16">
        <f>(G641-$G$2)^2/$G$2/$G$2</f>
        <v>1.347719790476934</v>
      </c>
      <c r="AD641" s="16">
        <f>(H641-$H$2)^2/$H$2/$H$2</f>
        <v>0.47763397096616333</v>
      </c>
      <c r="AE641" s="66">
        <f t="shared" si="30"/>
        <v>2.9938975689579888</v>
      </c>
      <c r="AF641" s="66"/>
      <c r="AG641" s="66"/>
    </row>
    <row r="642" spans="1:33" x14ac:dyDescent="0.25">
      <c r="A642">
        <v>641</v>
      </c>
      <c r="B642" s="49">
        <v>4.6451131799208001E-4</v>
      </c>
      <c r="C642" s="49">
        <v>4.9217084230176702E-9</v>
      </c>
      <c r="D642" s="49">
        <v>9.0592942118155402E-4</v>
      </c>
      <c r="E642" s="49">
        <v>8.9785729402945197E-6</v>
      </c>
      <c r="F642" s="49">
        <v>1.04201343918221E-5</v>
      </c>
      <c r="G642" s="49">
        <v>2.25786826388427E-6</v>
      </c>
      <c r="H642" s="49">
        <v>2.6435396434661498E-4</v>
      </c>
      <c r="I642" s="50"/>
      <c r="J642">
        <v>0.95577924914330603</v>
      </c>
      <c r="K642" s="49">
        <f t="shared" si="28"/>
        <v>4.7040667810541139E-9</v>
      </c>
      <c r="L642">
        <v>-8.3275265214278793</v>
      </c>
      <c r="M642">
        <v>1.0263417964199201E-3</v>
      </c>
      <c r="N642">
        <v>0</v>
      </c>
      <c r="O642">
        <v>-3.3091716315737534</v>
      </c>
      <c r="P642">
        <v>-3.1358513540659385</v>
      </c>
      <c r="Q642">
        <f>(LOG10(K642)-L642)^2/$AM$20/$AM$20</f>
        <v>9.891937413781344E-23</v>
      </c>
      <c r="R642" s="25">
        <f>(V642-M642)^2/$AM$18/$AM$18</f>
        <v>2.4408045337349958E-3</v>
      </c>
      <c r="S642" s="16">
        <f t="shared" si="29"/>
        <v>5.8741164495961433E-19</v>
      </c>
      <c r="T642">
        <f>(LOG10(B642)-O642)^2/$AM$17/$AM$17</f>
        <v>1.4199186891196877E-4</v>
      </c>
      <c r="U642">
        <f>(LOG10(H642)-P642)^2/$AM$21/$AM$21</f>
        <v>4.8832783191839715E-2</v>
      </c>
      <c r="V642">
        <f>SUM($AI$9*B642,$AJ$9*C642,$AK$9*D642,$AL$9*E642,$AM$9*F642,$AN$9*G642)</f>
        <v>9.2902263652065947E-4</v>
      </c>
      <c r="W642" s="16">
        <f>$AI$8*B642+$AJ$8*C642+$AK$8*D642+$AM$8*F642+$AN$8*G642</f>
        <v>-5.3649949303816776E-13</v>
      </c>
      <c r="X642" s="16">
        <f>(B642-$B$2)^2/$B$2/$B$2</f>
        <v>3.2211475771627258E-3</v>
      </c>
      <c r="Y642" s="16">
        <f>(C642-$C$2)^2/$C$2/$C$2</f>
        <v>1.2481293480505092E-2</v>
      </c>
      <c r="Z642" s="16">
        <f>(D642-$D$2)^2/$D$2/$D$2</f>
        <v>3.5369531717043792E-3</v>
      </c>
      <c r="AA642" s="16">
        <f>(E642-$E$2)^2/$E$2/$E$2</f>
        <v>2.6908406984077173E-2</v>
      </c>
      <c r="AB642" s="16">
        <f>(F642-$F$2)^2/$F$2/$F$2</f>
        <v>3.3084038964934603E-3</v>
      </c>
      <c r="AC642" s="16">
        <f>(G642-$G$2)^2/$G$2/$G$2</f>
        <v>1.5644188459117598E-2</v>
      </c>
      <c r="AD642" s="16">
        <f>(H642-$H$2)^2/$H$2/$H$2</f>
        <v>2.6909115928500482E-2</v>
      </c>
      <c r="AE642" s="66">
        <f t="shared" si="30"/>
        <v>9.2009509497560912E-2</v>
      </c>
      <c r="AF642" s="66"/>
      <c r="AG642" s="66"/>
    </row>
    <row r="643" spans="1:33" x14ac:dyDescent="0.25">
      <c r="A643">
        <v>642</v>
      </c>
      <c r="B643" s="49">
        <v>4.5425760507642301E-4</v>
      </c>
      <c r="C643" s="49">
        <v>4.7033718253488401E-9</v>
      </c>
      <c r="D643" s="49">
        <v>8.8486672926470298E-4</v>
      </c>
      <c r="E643" s="49">
        <v>8.3826602333973494E-6</v>
      </c>
      <c r="F643" s="49">
        <v>1.0645520001792801E-5</v>
      </c>
      <c r="G643" s="49">
        <v>2.3621448039307802E-6</v>
      </c>
      <c r="H643" s="49">
        <v>2.4680841612919702E-4</v>
      </c>
      <c r="I643" s="50"/>
      <c r="J643">
        <v>0.955879144792114</v>
      </c>
      <c r="K643" s="49">
        <f t="shared" si="28"/>
        <v>4.4958550380537735E-9</v>
      </c>
      <c r="L643">
        <v>-8.3471877004049553</v>
      </c>
      <c r="M643">
        <v>1.9030756870834201E-3</v>
      </c>
      <c r="N643">
        <v>0</v>
      </c>
      <c r="O643">
        <v>-3.3399208038391381</v>
      </c>
      <c r="P643">
        <v>-3.4913239971637853</v>
      </c>
      <c r="Q643">
        <f>(LOG10(K643)-L643)^2/$AM$20/$AM$20</f>
        <v>2.6606166158030999E-22</v>
      </c>
      <c r="R643" s="25">
        <f>(V643-M643)^2/$AM$18/$AM$18</f>
        <v>0.25491693714951125</v>
      </c>
      <c r="S643" s="16">
        <f t="shared" si="29"/>
        <v>6.1185469392300801E-19</v>
      </c>
      <c r="T643">
        <f>(LOG10(B643)-O643)^2/$AM$17/$AM$17</f>
        <v>1.9279173396532518E-6</v>
      </c>
      <c r="U643">
        <f>(LOG10(H643)-P643)^2/$AM$21/$AM$21</f>
        <v>3.3823551651163898E-3</v>
      </c>
      <c r="V643">
        <f>SUM($AI$9*B643,$AJ$9*C643,$AK$9*D643,$AL$9*E643,$AM$9*F643,$AN$9*G643)</f>
        <v>9.0851521070039402E-4</v>
      </c>
      <c r="W643" s="16">
        <f>$AI$8*B643+$AJ$8*C643+$AK$8*D643+$AM$8*F643+$AN$8*G643</f>
        <v>-5.4754798878479493E-13</v>
      </c>
      <c r="X643" s="16">
        <f>(B643-$B$2)^2/$B$2/$B$2</f>
        <v>6.0181171178375521E-3</v>
      </c>
      <c r="Y643" s="16">
        <f>(C643-$C$2)^2/$C$2/$C$2</f>
        <v>2.2838934262970297E-2</v>
      </c>
      <c r="Z643" s="16">
        <f>(D643-$D$2)^2/$D$2/$D$2</f>
        <v>6.6160955322659542E-3</v>
      </c>
      <c r="AA643" s="16">
        <f>(E643-$E$2)^2/$E$2/$E$2</f>
        <v>4.8189504752255211E-2</v>
      </c>
      <c r="AB643" s="16">
        <f>(F643-$F$2)^2/$F$2/$F$2</f>
        <v>6.4629804288939552E-3</v>
      </c>
      <c r="AC643" s="16">
        <f>(G643-$G$2)^2/$G$2/$G$2</f>
        <v>3.1342046796114541E-2</v>
      </c>
      <c r="AD643" s="16">
        <f>(H643-$H$2)^2/$H$2/$H$2</f>
        <v>4.8190714933406903E-2</v>
      </c>
      <c r="AE643" s="66">
        <f t="shared" si="30"/>
        <v>0.16965839382374442</v>
      </c>
      <c r="AF643" s="66"/>
      <c r="AG643" s="66"/>
    </row>
    <row r="644" spans="1:33" x14ac:dyDescent="0.25">
      <c r="A644">
        <v>643</v>
      </c>
      <c r="B644" s="49">
        <v>6.0436092622844395E-4</v>
      </c>
      <c r="C644" s="49">
        <v>8.3668128988184201E-9</v>
      </c>
      <c r="D644" s="49">
        <v>1.1911806739976799E-3</v>
      </c>
      <c r="E644" s="49">
        <v>2.0008988628942399E-5</v>
      </c>
      <c r="F644" s="49">
        <v>8.1086598533875903E-6</v>
      </c>
      <c r="G644" s="49">
        <v>1.33222690190836E-6</v>
      </c>
      <c r="H644" s="49">
        <v>5.8912749093175797E-4</v>
      </c>
      <c r="I644" s="50"/>
      <c r="J644">
        <v>0.95444180532941003</v>
      </c>
      <c r="K644" s="49">
        <f t="shared" ref="K644:K707" si="31">C644*J644</f>
        <v>7.9856360080016466E-9</v>
      </c>
      <c r="L644">
        <v>-8.0976904892142532</v>
      </c>
      <c r="M644">
        <v>8.9618017957775599E-4</v>
      </c>
      <c r="N644">
        <v>0</v>
      </c>
      <c r="O644">
        <v>-3.4266048262565696</v>
      </c>
      <c r="P644">
        <v>-3.5418368787816101</v>
      </c>
      <c r="Q644">
        <f>(LOG10(K644)-L644)^2/$AM$20/$AM$20</f>
        <v>6.6827259802305189E-23</v>
      </c>
      <c r="R644" s="25">
        <f>(V644-M644)^2/$AM$18/$AM$18</f>
        <v>2.5173996489034331E-2</v>
      </c>
      <c r="S644" s="16">
        <f t="shared" ref="S644:S707" si="32">W644^2/$AM$19/$AM$19</f>
        <v>3.6457910504019357E-18</v>
      </c>
      <c r="T644">
        <f>(LOG10(B644)-O644)^2/$AM$17/$AM$17</f>
        <v>1.0805727694872178E-2</v>
      </c>
      <c r="U644">
        <f>(LOG10(H644)-P644)^2/$AM$21/$AM$21</f>
        <v>2.4343202713490202E-2</v>
      </c>
      <c r="V644">
        <f>SUM($AI$9*B644,$AJ$9*C644,$AK$9*D644,$AL$9*E644,$AM$9*F644,$AN$9*G644)</f>
        <v>1.2087218537934648E-3</v>
      </c>
      <c r="W644" s="16">
        <f>$AI$8*B644+$AJ$8*C644+$AK$8*D644+$AM$8*F644+$AN$8*G644</f>
        <v>-1.3365768270836317E-12</v>
      </c>
      <c r="X644" s="16">
        <f>(B644-$B$2)^2/$B$2/$B$2</f>
        <v>5.1631617579400331E-2</v>
      </c>
      <c r="Y644" s="16">
        <f>(C644-$C$2)^2/$C$2/$C$2</f>
        <v>0.26016119768114515</v>
      </c>
      <c r="Z644" s="16">
        <f>(D644-$D$2)^2/$D$2/$D$2</f>
        <v>5.6014097169346397E-2</v>
      </c>
      <c r="AA644" s="16">
        <f>(E644-$E$2)^2/$E$2/$E$2</f>
        <v>0.74470678042613292</v>
      </c>
      <c r="AB644" s="16">
        <f>(F644-$F$2)^2/$F$2/$F$2</f>
        <v>3.1353157974834192E-2</v>
      </c>
      <c r="AC644" s="16">
        <f>(G644-$G$2)^2/$G$2/$G$2</f>
        <v>0.11300526714942308</v>
      </c>
      <c r="AD644" s="16">
        <f>(H644-$H$2)^2/$H$2/$H$2</f>
        <v>0.74474021941176027</v>
      </c>
      <c r="AE644" s="66">
        <f t="shared" ref="AE644:AE707" si="33">SUM(X644:AD644)</f>
        <v>2.0016123373920425</v>
      </c>
      <c r="AF644" s="66"/>
      <c r="AG644" s="66"/>
    </row>
    <row r="645" spans="1:33" x14ac:dyDescent="0.25">
      <c r="A645">
        <v>644</v>
      </c>
      <c r="B645" s="49">
        <v>7.2498011948804496E-4</v>
      </c>
      <c r="C645" s="49">
        <v>1.20305840014825E-8</v>
      </c>
      <c r="D645" s="49">
        <v>1.43538347374431E-3</v>
      </c>
      <c r="E645" s="49">
        <v>3.45817465117855E-5</v>
      </c>
      <c r="F645" s="49">
        <v>6.8299566239969499E-6</v>
      </c>
      <c r="G645" s="49">
        <v>9.2887850434530396E-7</v>
      </c>
      <c r="H645" s="49">
        <v>1.0182067404468601E-3</v>
      </c>
      <c r="I645" s="50"/>
      <c r="J645">
        <v>0.95332735535195401</v>
      </c>
      <c r="K645" s="49">
        <f t="shared" si="31"/>
        <v>1.146908482947284E-8</v>
      </c>
      <c r="L645">
        <v>-7.9404712351109534</v>
      </c>
      <c r="M645">
        <v>1.7167975793148599E-3</v>
      </c>
      <c r="N645">
        <v>0</v>
      </c>
      <c r="O645">
        <v>-3.0447711104941906</v>
      </c>
      <c r="P645">
        <v>-3.4009003125603985</v>
      </c>
      <c r="Q645">
        <f>(LOG10(K645)-L645)^2/$AM$20/$AM$20</f>
        <v>8.8733518687837486E-22</v>
      </c>
      <c r="R645" s="25">
        <f>(V645-M645)^2/$AM$18/$AM$18</f>
        <v>1.8349723245327992E-2</v>
      </c>
      <c r="S645" s="16">
        <f t="shared" si="32"/>
        <v>3.3697066072061782E-17</v>
      </c>
      <c r="T645">
        <f>(LOG10(B645)-O645)^2/$AM$17/$AM$17</f>
        <v>2.2516349851475414E-3</v>
      </c>
      <c r="U645">
        <f>(LOG10(H645)-P645)^2/$AM$21/$AM$21</f>
        <v>4.1766336701386936E-2</v>
      </c>
      <c r="V645">
        <f>SUM($AI$9*B645,$AJ$9*C645,$AK$9*D645,$AL$9*E645,$AM$9*F645,$AN$9*G645)</f>
        <v>1.4499602349126478E-3</v>
      </c>
      <c r="W645" s="16">
        <f>$AI$8*B645+$AJ$8*C645+$AK$8*D645+$AM$8*F645+$AN$8*G645</f>
        <v>4.0634421830893909E-12</v>
      </c>
      <c r="X645" s="16">
        <f>(B645-$B$2)^2/$B$2/$B$2</f>
        <v>0.22293258300447322</v>
      </c>
      <c r="Y645" s="16">
        <f>(C645-$C$2)^2/$C$2/$C$2</f>
        <v>1.3719556623521347</v>
      </c>
      <c r="Z645" s="16">
        <f>(D645-$D$2)^2/$D$2/$D$2</f>
        <v>0.24029810632993931</v>
      </c>
      <c r="AA645" s="16">
        <f>(E645-$E$2)^2/$E$2/$E$2</f>
        <v>4.9274245131908891</v>
      </c>
      <c r="AB645" s="16">
        <f>(F645-$F$2)^2/$F$2/$F$2</f>
        <v>9.4151570305435001E-2</v>
      </c>
      <c r="AC645" s="16">
        <f>(G645-$G$2)^2/$G$2/$G$2</f>
        <v>0.28852761761160867</v>
      </c>
      <c r="AD645" s="16">
        <f>(H645-$H$2)^2/$H$2/$H$2</f>
        <v>4.9277342281353818</v>
      </c>
      <c r="AE645" s="66">
        <f t="shared" si="33"/>
        <v>12.073024280929861</v>
      </c>
      <c r="AF645" s="66"/>
      <c r="AG645" s="66"/>
    </row>
    <row r="646" spans="1:33" x14ac:dyDescent="0.25">
      <c r="A646">
        <v>645</v>
      </c>
      <c r="B646" s="49">
        <v>5.11141624321446E-4</v>
      </c>
      <c r="C646" s="49">
        <v>5.9738643836704001E-9</v>
      </c>
      <c r="D646" s="49">
        <v>1.0014089087840301E-3</v>
      </c>
      <c r="E646" s="49">
        <v>1.20343489724784E-5</v>
      </c>
      <c r="F646" s="49">
        <v>9.5090975867773904E-6</v>
      </c>
      <c r="G646" s="49">
        <v>1.8621090630975499E-6</v>
      </c>
      <c r="H646" s="49">
        <v>3.5432597270273998E-4</v>
      </c>
      <c r="I646" s="50"/>
      <c r="J646">
        <v>0.95532801899237796</v>
      </c>
      <c r="K646" s="49">
        <f t="shared" si="31"/>
        <v>5.7070000273809664E-9</v>
      </c>
      <c r="L646">
        <v>-8.2435921252869768</v>
      </c>
      <c r="M646">
        <v>1.6903584452728901E-3</v>
      </c>
      <c r="N646">
        <v>0</v>
      </c>
      <c r="O646">
        <v>-3.306894274094712</v>
      </c>
      <c r="P646">
        <v>-3.1861195438321968</v>
      </c>
      <c r="Q646">
        <f>(LOG10(K646)-L646)^2/$AM$20/$AM$20</f>
        <v>1.6165273172521363E-21</v>
      </c>
      <c r="R646" s="25">
        <f>(V646-M646)^2/$AM$18/$AM$18</f>
        <v>0.11502361363754945</v>
      </c>
      <c r="S646" s="16">
        <f t="shared" si="32"/>
        <v>1.8366418537628317E-16</v>
      </c>
      <c r="T646">
        <f>(LOG10(B646)-O646)^2/$AM$17/$AM$17</f>
        <v>5.9563841329273439E-5</v>
      </c>
      <c r="U646">
        <f>(LOG10(H646)-P646)^2/$AM$21/$AM$21</f>
        <v>1.7487082787895132E-2</v>
      </c>
      <c r="V646">
        <f>SUM($AI$9*B646,$AJ$9*C646,$AK$9*D646,$AL$9*E646,$AM$9*F646,$AN$9*G646)</f>
        <v>1.0222832391562988E-3</v>
      </c>
      <c r="W646" s="16">
        <f>$AI$8*B646+$AJ$8*C646+$AK$8*D646+$AM$8*F646+$AN$8*G646</f>
        <v>9.4865932153950159E-12</v>
      </c>
      <c r="X646" s="16">
        <f>(B646-$B$2)^2/$B$2/$B$2</f>
        <v>1.4389249959773584E-3</v>
      </c>
      <c r="Y646" s="16">
        <f>(C646-$C$2)^2/$C$2/$C$2</f>
        <v>6.1114262904810321E-3</v>
      </c>
      <c r="Z646" s="16">
        <f>(D646-$D$2)^2/$D$2/$D$2</f>
        <v>1.5724118945964838E-3</v>
      </c>
      <c r="AA646" s="16">
        <f>(E646-$E$2)^2/$E$2/$E$2</f>
        <v>1.4514066349307944E-2</v>
      </c>
      <c r="AB646" s="16">
        <f>(F646-$F$2)^2/$F$2/$F$2</f>
        <v>1.2208446840137419E-3</v>
      </c>
      <c r="AC646" s="16">
        <f>(G646-$G$2)^2/$G$2/$G$2</f>
        <v>5.2022672947921525E-3</v>
      </c>
      <c r="AD646" s="16">
        <f>(H646-$H$2)^2/$H$2/$H$2</f>
        <v>1.4514533761399566E-2</v>
      </c>
      <c r="AE646" s="66">
        <f t="shared" si="33"/>
        <v>4.4574475270568278E-2</v>
      </c>
      <c r="AF646" s="66"/>
      <c r="AG646" s="66"/>
    </row>
    <row r="647" spans="1:33" x14ac:dyDescent="0.25">
      <c r="A647">
        <v>646</v>
      </c>
      <c r="B647" s="49">
        <v>5.5310411926998702E-4</v>
      </c>
      <c r="C647" s="49">
        <v>7.0034256026589298E-9</v>
      </c>
      <c r="D647" s="49">
        <v>1.0869846382911099E-3</v>
      </c>
      <c r="E647" s="49">
        <v>1.5300178399346601E-5</v>
      </c>
      <c r="F647" s="49">
        <v>8.8203896332401299E-6</v>
      </c>
      <c r="G647" s="49">
        <v>1.58981804500334E-6</v>
      </c>
      <c r="H647" s="49">
        <v>4.5048317365904402E-4</v>
      </c>
      <c r="I647" s="50"/>
      <c r="J647">
        <v>0.95492642457437105</v>
      </c>
      <c r="K647" s="49">
        <f t="shared" si="31"/>
        <v>6.6877561705197016E-9</v>
      </c>
      <c r="L647">
        <v>-8.1747195692085004</v>
      </c>
      <c r="M647">
        <v>1.43536064976593E-3</v>
      </c>
      <c r="N647">
        <v>0</v>
      </c>
      <c r="O647">
        <v>-3.6070346541560392</v>
      </c>
      <c r="P647">
        <v>-3.3812052066791871</v>
      </c>
      <c r="Q647">
        <f>(LOG10(K647)-L647)^2/$AM$20/$AM$20</f>
        <v>6.7482751465268468E-22</v>
      </c>
      <c r="R647" s="25">
        <f>(V647-M647)^2/$AM$18/$AM$18</f>
        <v>2.7920963273982725E-2</v>
      </c>
      <c r="S647" s="16">
        <f t="shared" si="32"/>
        <v>8.2627664292452473E-17</v>
      </c>
      <c r="T647">
        <f>(LOG10(B647)-O647)^2/$AM$17/$AM$17</f>
        <v>3.0597277013496665E-2</v>
      </c>
      <c r="U647">
        <f>(LOG10(H647)-P647)^2/$AM$21/$AM$21</f>
        <v>3.0421953780313069E-4</v>
      </c>
      <c r="V647">
        <f>SUM($AI$9*B647,$AJ$9*C647,$AK$9*D647,$AL$9*E647,$AM$9*F647,$AN$9*G647)</f>
        <v>1.1062082321769908E-3</v>
      </c>
      <c r="W647" s="16">
        <f>$AI$8*B647+$AJ$8*C647+$AK$8*D647+$AM$8*F647+$AN$8*G647</f>
        <v>6.3629832235596623E-12</v>
      </c>
      <c r="X647" s="16">
        <f>(B647-$B$2)^2/$B$2/$B$2</f>
        <v>1.5164184785804289E-2</v>
      </c>
      <c r="Y647" s="16">
        <f>(C647-$C$2)^2/$C$2/$C$2</f>
        <v>6.9692297012832277E-2</v>
      </c>
      <c r="Z647" s="16">
        <f>(D647-$D$2)^2/$D$2/$D$2</f>
        <v>1.6511632086441543E-2</v>
      </c>
      <c r="AA647" s="16">
        <f>(E647-$E$2)^2/$E$2/$E$2</f>
        <v>0.18023744251334092</v>
      </c>
      <c r="AB647" s="16">
        <f>(F647-$F$2)^2/$F$2/$F$2</f>
        <v>1.0990626549541849E-2</v>
      </c>
      <c r="AC647" s="16">
        <f>(G647-$G$2)^2/$G$2/$G$2</f>
        <v>4.3183776077499535E-2</v>
      </c>
      <c r="AD647" s="16">
        <f>(H647-$H$2)^2/$H$2/$H$2</f>
        <v>0.18024424980955001</v>
      </c>
      <c r="AE647" s="66">
        <f t="shared" si="33"/>
        <v>0.51602420883501043</v>
      </c>
      <c r="AF647" s="66"/>
      <c r="AG647" s="66"/>
    </row>
    <row r="648" spans="1:33" x14ac:dyDescent="0.25">
      <c r="A648">
        <v>647</v>
      </c>
      <c r="B648" s="49">
        <v>4.4068409990239999E-4</v>
      </c>
      <c r="C648" s="49">
        <v>4.4215860692291999E-9</v>
      </c>
      <c r="D648" s="49">
        <v>8.5694070996048997E-4</v>
      </c>
      <c r="E648" s="49">
        <v>7.6340160158222795E-6</v>
      </c>
      <c r="F648" s="49">
        <v>1.0959992956955199E-5</v>
      </c>
      <c r="G648" s="49">
        <v>2.5119260688840201E-6</v>
      </c>
      <c r="H648" s="49">
        <v>2.2476600394731201E-4</v>
      </c>
      <c r="I648" s="50"/>
      <c r="J648">
        <v>0.95601174032768599</v>
      </c>
      <c r="K648" s="49">
        <f t="shared" si="31"/>
        <v>4.22708819305246E-9</v>
      </c>
      <c r="L648">
        <v>-8.3739586910488431</v>
      </c>
      <c r="M648">
        <v>1.55301508077516E-3</v>
      </c>
      <c r="N648">
        <v>0</v>
      </c>
      <c r="O648">
        <v>-3.3107700929833617</v>
      </c>
      <c r="P648">
        <v>-3.3559274950577569</v>
      </c>
      <c r="Q648">
        <f>(LOG10(K648)-L648)^2/$AM$20/$AM$20</f>
        <v>6.5038741736213628E-25</v>
      </c>
      <c r="R648" s="25">
        <f>(V648-M648)^2/$AM$18/$AM$18</f>
        <v>0.11625678339365597</v>
      </c>
      <c r="S648" s="16">
        <f t="shared" si="32"/>
        <v>6.2278078329427561E-19</v>
      </c>
      <c r="T648">
        <f>(LOG10(B648)-O648)^2/$AM$17/$AM$17</f>
        <v>5.0855945795880695E-4</v>
      </c>
      <c r="U648">
        <f>(LOG10(H648)-P648)^2/$AM$21/$AM$21</f>
        <v>2.136594377275915E-2</v>
      </c>
      <c r="V648">
        <f>SUM($AI$9*B648,$AJ$9*C648,$AK$9*D648,$AL$9*E648,$AM$9*F648,$AN$9*G648)</f>
        <v>8.8136820035721519E-4</v>
      </c>
      <c r="W648" s="16">
        <f>$AI$8*B648+$AJ$8*C648+$AK$8*D648+$AM$8*F648+$AN$8*G648</f>
        <v>-5.5241522771751596E-13</v>
      </c>
      <c r="X648" s="16">
        <f>(B648-$B$2)^2/$B$2/$B$2</f>
        <v>1.1054235061037736E-2</v>
      </c>
      <c r="Y648" s="16">
        <f>(C648-$C$2)^2/$C$2/$C$2</f>
        <v>4.0797069282567912E-2</v>
      </c>
      <c r="Z648" s="16">
        <f>(D648-$D$2)^2/$D$2/$D$2</f>
        <v>1.2173133654440777E-2</v>
      </c>
      <c r="AA648" s="16">
        <f>(E648-$E$2)^2/$E$2/$E$2</f>
        <v>8.3650876727586768E-2</v>
      </c>
      <c r="AB648" s="16">
        <f>(F648-$F$2)^2/$F$2/$F$2</f>
        <v>1.2613064209311036E-2</v>
      </c>
      <c r="AC648" s="16">
        <f>(G648-$G$2)^2/$G$2/$G$2</f>
        <v>6.3338591093406615E-2</v>
      </c>
      <c r="AD648" s="16">
        <f>(H648-$H$2)^2/$H$2/$H$2</f>
        <v>8.3652843426595319E-2</v>
      </c>
      <c r="AE648" s="66">
        <f t="shared" si="33"/>
        <v>0.30727981345494615</v>
      </c>
      <c r="AF648" s="66"/>
      <c r="AG648" s="66"/>
    </row>
    <row r="649" spans="1:33" x14ac:dyDescent="0.25">
      <c r="A649">
        <v>648</v>
      </c>
      <c r="B649" s="49">
        <v>3.4303480952988798E-4</v>
      </c>
      <c r="C649" s="49">
        <v>2.6384837098961499E-9</v>
      </c>
      <c r="D649" s="49">
        <v>6.5396116578681504E-4</v>
      </c>
      <c r="E649" s="49">
        <v>3.4839428859769799E-6</v>
      </c>
      <c r="F649" s="49">
        <v>1.39553923925989E-5</v>
      </c>
      <c r="G649" s="49">
        <v>4.2002996076628297E-6</v>
      </c>
      <c r="H649" s="49">
        <v>1.02575750608328E-4</v>
      </c>
      <c r="I649" s="50"/>
      <c r="J649">
        <v>0.95697600869176302</v>
      </c>
      <c r="K649" s="49">
        <f t="shared" si="31"/>
        <v>2.5249656096946532E-9</v>
      </c>
      <c r="L649">
        <v>-8.5977445326235298</v>
      </c>
      <c r="M649">
        <v>5.7525484319389197E-4</v>
      </c>
      <c r="N649">
        <v>0</v>
      </c>
      <c r="O649">
        <v>-3.3604693691690763</v>
      </c>
      <c r="P649">
        <v>-3.7604337338206473</v>
      </c>
      <c r="Q649">
        <f>(LOG10(K649)-L649)^2/$AM$20/$AM$20</f>
        <v>9.4430974101576629E-23</v>
      </c>
      <c r="R649" s="25">
        <f>(V649-M649)^2/$AM$18/$AM$18</f>
        <v>3.1646929958887605E-3</v>
      </c>
      <c r="S649" s="16">
        <f t="shared" si="32"/>
        <v>1.1066469640722064E-16</v>
      </c>
      <c r="T649">
        <f>(LOG10(B649)-O649)^2/$AM$17/$AM$17</f>
        <v>2.7140160563689413E-3</v>
      </c>
      <c r="U649">
        <f>(LOG10(H649)-P649)^2/$AM$21/$AM$21</f>
        <v>1.3055526135906225E-2</v>
      </c>
      <c r="V649">
        <f>SUM($AI$9*B649,$AJ$9*C649,$AK$9*D649,$AL$9*E649,$AM$9*F649,$AN$9*G649)</f>
        <v>6.8606961169596567E-4</v>
      </c>
      <c r="W649" s="16">
        <f>$AI$8*B649+$AJ$8*C649+$AK$8*D649+$AM$8*F649+$AN$8*G649</f>
        <v>7.3638102392401526E-12</v>
      </c>
      <c r="X649" s="16">
        <f>(B649-$B$2)^2/$B$2/$B$2</f>
        <v>9.2068240153771699E-2</v>
      </c>
      <c r="Y649" s="16">
        <f>(C649-$C$2)^2/$C$2/$C$2</f>
        <v>0.2743673924354309</v>
      </c>
      <c r="Z649" s="16">
        <f>(D649-$D$2)^2/$D$2/$D$2</f>
        <v>0.10308173714718447</v>
      </c>
      <c r="AA649" s="16">
        <f>(E649-$E$2)^2/$E$2/$E$2</f>
        <v>0.45646614782113643</v>
      </c>
      <c r="AB649" s="16">
        <f>(F649-$F$2)^2/$F$2/$F$2</f>
        <v>0.17330988105647382</v>
      </c>
      <c r="AC649" s="16">
        <f>(G649-$G$2)^2/$G$2/$G$2</f>
        <v>1.1945919488541104</v>
      </c>
      <c r="AD649" s="16">
        <f>(H649-$H$2)^2/$H$2/$H$2</f>
        <v>0.45647216119544909</v>
      </c>
      <c r="AE649" s="66">
        <f t="shared" si="33"/>
        <v>2.7503575086635568</v>
      </c>
      <c r="AF649" s="66"/>
      <c r="AG649" s="66"/>
    </row>
    <row r="650" spans="1:33" x14ac:dyDescent="0.25">
      <c r="A650">
        <v>649</v>
      </c>
      <c r="B650" s="49">
        <v>4.2647349183636598E-4</v>
      </c>
      <c r="C650" s="49">
        <v>4.1354247521803704E-9</v>
      </c>
      <c r="D650" s="49">
        <v>8.2764491120475802E-4</v>
      </c>
      <c r="E650" s="49">
        <v>6.8980183164592204E-6</v>
      </c>
      <c r="F650" s="49">
        <v>1.1310656374950399E-5</v>
      </c>
      <c r="G650" s="49">
        <v>2.68489568988517E-6</v>
      </c>
      <c r="H650" s="49">
        <v>2.0309598253675999E-4</v>
      </c>
      <c r="I650" s="50"/>
      <c r="J650">
        <v>0.95615098182246105</v>
      </c>
      <c r="K650" s="49">
        <f t="shared" si="31"/>
        <v>3.9540904370501691E-9</v>
      </c>
      <c r="L650">
        <v>-8.4029534018840852</v>
      </c>
      <c r="M650">
        <v>1.0067776809247601E-3</v>
      </c>
      <c r="N650">
        <v>0</v>
      </c>
      <c r="O650">
        <v>-3.4161622242035943</v>
      </c>
      <c r="P650">
        <v>-3.5696507760262075</v>
      </c>
      <c r="Q650">
        <f>(LOG10(K650)-L650)^2/$AM$20/$AM$20</f>
        <v>8.7560078131952303E-22</v>
      </c>
      <c r="R650" s="25">
        <f>(V650-M650)^2/$AM$18/$AM$18</f>
        <v>6.0984899544365284E-3</v>
      </c>
      <c r="S650" s="16">
        <f t="shared" si="32"/>
        <v>6.1076417208176764E-19</v>
      </c>
      <c r="T650">
        <f>(LOG10(B650)-O650)^2/$AM$17/$AM$17</f>
        <v>5.3024886009143837E-4</v>
      </c>
      <c r="U650">
        <f>(LOG10(H650)-P650)^2/$AM$21/$AM$21</f>
        <v>3.7606263106590341E-3</v>
      </c>
      <c r="V650">
        <f>SUM($AI$9*B650,$AJ$9*C650,$AK$9*D650,$AL$9*E650,$AM$9*F650,$AN$9*G650)</f>
        <v>8.5294698421979176E-4</v>
      </c>
      <c r="W650" s="16">
        <f>$AI$8*B650+$AJ$8*C650+$AK$8*D650+$AM$8*F650+$AN$8*G650</f>
        <v>-5.4705981786278739E-13</v>
      </c>
      <c r="X650" s="16">
        <f>(B650-$B$2)^2/$B$2/$B$2</f>
        <v>1.7954776032008426E-2</v>
      </c>
      <c r="Y650" s="16">
        <f>(C650-$C$2)^2/$C$2/$C$2</f>
        <v>6.432809602324753E-2</v>
      </c>
      <c r="Z650" s="16">
        <f>(D650-$D$2)^2/$D$2/$D$2</f>
        <v>1.9809593462136996E-2</v>
      </c>
      <c r="AA650" s="16">
        <f>(E650-$E$2)^2/$E$2/$E$2</f>
        <v>0.12798554493251724</v>
      </c>
      <c r="AB650" s="16">
        <f>(F650-$F$2)^2/$F$2/$F$2</f>
        <v>2.1873236396916206E-2</v>
      </c>
      <c r="AC650" s="16">
        <f>(G650-$G$2)^2/$G$2/$G$2</f>
        <v>0.11414998665173101</v>
      </c>
      <c r="AD650" s="16">
        <f>(H650-$H$2)^2/$H$2/$H$2</f>
        <v>0.1279883443507569</v>
      </c>
      <c r="AE650" s="66">
        <f t="shared" si="33"/>
        <v>0.49408957784931429</v>
      </c>
      <c r="AF650" s="66"/>
      <c r="AG650" s="66"/>
    </row>
    <row r="651" spans="1:33" x14ac:dyDescent="0.25">
      <c r="A651">
        <v>650</v>
      </c>
      <c r="B651" s="49">
        <v>3.7647996162299498E-4</v>
      </c>
      <c r="C651" s="49">
        <v>3.2008295023620798E-9</v>
      </c>
      <c r="D651" s="49">
        <v>7.2398905335942503E-4</v>
      </c>
      <c r="E651" s="49">
        <v>4.6755816960715796E-6</v>
      </c>
      <c r="F651" s="49">
        <v>1.2754552366415399E-5</v>
      </c>
      <c r="G651" s="49">
        <v>3.4649664491376302E-6</v>
      </c>
      <c r="H651" s="49">
        <v>1.37660913984541E-4</v>
      </c>
      <c r="I651" s="50"/>
      <c r="J651">
        <v>0.95664396675243002</v>
      </c>
      <c r="K651" s="49">
        <f t="shared" si="31"/>
        <v>3.0620542320378668E-9</v>
      </c>
      <c r="L651">
        <v>-8.5139871217393459</v>
      </c>
      <c r="M651">
        <v>5.4869617627688804E-4</v>
      </c>
      <c r="N651">
        <v>0</v>
      </c>
      <c r="O651">
        <v>-3.2570341303448465</v>
      </c>
      <c r="P651">
        <v>-3.4142222024431459</v>
      </c>
      <c r="Q651">
        <f>(LOG10(K651)-L651)^2/$AM$20/$AM$20</f>
        <v>4.2819117815451212E-22</v>
      </c>
      <c r="R651" s="25">
        <f>(V651-M651)^2/$AM$18/$AM$18</f>
        <v>1.0752733675134241E-2</v>
      </c>
      <c r="S651" s="16">
        <f t="shared" si="32"/>
        <v>4.429874662600288E-19</v>
      </c>
      <c r="T651">
        <f>(LOG10(B651)-O651)^2/$AM$17/$AM$17</f>
        <v>6.9909668862751777E-3</v>
      </c>
      <c r="U651">
        <f>(LOG10(H651)-P651)^2/$AM$21/$AM$21</f>
        <v>4.9944908044251994E-2</v>
      </c>
      <c r="V651">
        <f>SUM($AI$9*B651,$AJ$9*C651,$AK$9*D651,$AL$9*E651,$AM$9*F651,$AN$9*G651)</f>
        <v>7.5295992371189103E-4</v>
      </c>
      <c r="W651" s="16">
        <f>$AI$8*B651+$AJ$8*C651+$AK$8*D651+$AM$8*F651+$AN$8*G651</f>
        <v>-4.6590112520513848E-13</v>
      </c>
      <c r="X651" s="16">
        <f>(B651-$B$2)^2/$B$2/$B$2</f>
        <v>5.546645507395976E-2</v>
      </c>
      <c r="Y651" s="16">
        <f>(C651-$C$2)^2/$C$2/$C$2</f>
        <v>0.17834367309068741</v>
      </c>
      <c r="Z651" s="16">
        <f>(D651-$D$2)^2/$D$2/$D$2</f>
        <v>6.1683250549118523E-2</v>
      </c>
      <c r="AA651" s="16">
        <f>(E651-$E$2)^2/$E$2/$E$2</f>
        <v>0.31885632186654833</v>
      </c>
      <c r="AB651" s="16">
        <f>(F651-$F$2)^2/$F$2/$F$2</f>
        <v>8.6691478353144114E-2</v>
      </c>
      <c r="AC651" s="16">
        <f>(G651-$G$2)^2/$G$2/$G$2</f>
        <v>0.5278946424030686</v>
      </c>
      <c r="AD651" s="16">
        <f>(H651-$H$2)^2/$H$2/$H$2</f>
        <v>0.31886157021641726</v>
      </c>
      <c r="AE651" s="66">
        <f t="shared" si="33"/>
        <v>1.5477973915529439</v>
      </c>
      <c r="AF651" s="66"/>
      <c r="AG651" s="66"/>
    </row>
    <row r="652" spans="1:33" x14ac:dyDescent="0.25">
      <c r="A652">
        <v>651</v>
      </c>
      <c r="B652" s="49">
        <v>7.16327161423285E-4</v>
      </c>
      <c r="C652" s="49">
        <v>1.1746597623208699E-8</v>
      </c>
      <c r="D652" s="49">
        <v>1.4179001150242E-3</v>
      </c>
      <c r="E652" s="49">
        <v>3.3360111819711503E-5</v>
      </c>
      <c r="F652" s="49">
        <v>6.9073936210059502E-6</v>
      </c>
      <c r="G652" s="49">
        <v>9.5116346475829197E-7</v>
      </c>
      <c r="H652" s="49">
        <v>9.8223677642919507E-4</v>
      </c>
      <c r="I652" s="50"/>
      <c r="J652">
        <v>0.95340609670645404</v>
      </c>
      <c r="K652" s="49">
        <f t="shared" si="31"/>
        <v>1.1199277789524716E-8</v>
      </c>
      <c r="L652">
        <v>-7.9508099830001546</v>
      </c>
      <c r="M652">
        <v>3.1175198180558299E-4</v>
      </c>
      <c r="N652">
        <v>0</v>
      </c>
      <c r="O652">
        <v>-3.3472342556090977</v>
      </c>
      <c r="P652">
        <v>-3.2750360970084555</v>
      </c>
      <c r="Q652">
        <f>(LOG10(K652)-L652)^2/$AM$20/$AM$20</f>
        <v>3.7434753457661195E-21</v>
      </c>
      <c r="R652" s="25">
        <f>(V652-M652)^2/$AM$18/$AM$18</f>
        <v>0.32379627506025888</v>
      </c>
      <c r="S652" s="16">
        <f t="shared" si="32"/>
        <v>2.8138827630571852E-17</v>
      </c>
      <c r="T652">
        <f>(LOG10(B652)-O652)^2/$AM$17/$AM$17</f>
        <v>1.0235942996647037E-2</v>
      </c>
      <c r="U652">
        <f>(LOG10(H652)-P652)^2/$AM$21/$AM$21</f>
        <v>1.785594632692046E-2</v>
      </c>
      <c r="V652">
        <f>SUM($AI$9*B652,$AJ$9*C652,$AK$9*D652,$AL$9*E652,$AM$9*F652,$AN$9*G652)</f>
        <v>1.4326543191333469E-3</v>
      </c>
      <c r="W652" s="16">
        <f>$AI$8*B652+$AJ$8*C652+$AK$8*D652+$AM$8*F652+$AN$8*G652</f>
        <v>3.7132230661488956E-12</v>
      </c>
      <c r="X652" s="16">
        <f>(B652-$B$2)^2/$B$2/$B$2</f>
        <v>0.20664890626345553</v>
      </c>
      <c r="Y652" s="16">
        <f>(C652-$C$2)^2/$C$2/$C$2</f>
        <v>1.2545134623616658</v>
      </c>
      <c r="Z652" s="16">
        <f>(D652-$D$2)^2/$D$2/$D$2</f>
        <v>0.22283218732558316</v>
      </c>
      <c r="AA652" s="16">
        <f>(E652-$E$2)^2/$E$2/$E$2</f>
        <v>4.4353974662982489</v>
      </c>
      <c r="AB652" s="16">
        <f>(F652-$F$2)^2/$F$2/$F$2</f>
        <v>8.9390446680054872E-2</v>
      </c>
      <c r="AC652" s="16">
        <f>(G652-$G$2)^2/$G$2/$G$2</f>
        <v>0.27672151176512133</v>
      </c>
      <c r="AD652" s="16">
        <f>(H652-$H$2)^2/$H$2/$H$2</f>
        <v>4.4356703387247416</v>
      </c>
      <c r="AE652" s="66">
        <f t="shared" si="33"/>
        <v>10.921174319418871</v>
      </c>
      <c r="AF652" s="66"/>
      <c r="AG652" s="66"/>
    </row>
    <row r="653" spans="1:33" x14ac:dyDescent="0.25">
      <c r="A653">
        <v>652</v>
      </c>
      <c r="B653" s="49">
        <v>3.6147115802061898E-4</v>
      </c>
      <c r="C653" s="49">
        <v>2.94222584331378E-9</v>
      </c>
      <c r="D653" s="49">
        <v>6.9264510313621905E-4</v>
      </c>
      <c r="E653" s="49">
        <v>4.1131347371311603E-6</v>
      </c>
      <c r="F653" s="49">
        <v>1.3265955799679399E-5</v>
      </c>
      <c r="G653" s="49">
        <v>3.7682439605108799E-6</v>
      </c>
      <c r="H653" s="49">
        <v>1.2110089163347401E-4</v>
      </c>
      <c r="I653" s="50"/>
      <c r="J653">
        <v>0.95679279156320596</v>
      </c>
      <c r="K653" s="49">
        <f t="shared" si="31"/>
        <v>2.8151004780335994E-9</v>
      </c>
      <c r="L653">
        <v>-8.5505060994905051</v>
      </c>
      <c r="M653">
        <v>1.23092186243096E-3</v>
      </c>
      <c r="N653">
        <v>0</v>
      </c>
      <c r="O653">
        <v>-3.1426998252985832</v>
      </c>
      <c r="P653">
        <v>-3.4443004166409832</v>
      </c>
      <c r="Q653">
        <f>(LOG10(K653)-L653)^2/$AM$20/$AM$20</f>
        <v>9.5365414553690748E-23</v>
      </c>
      <c r="R653" s="25">
        <f>(V653-M653)^2/$AM$18/$AM$18</f>
        <v>6.6501087883114887E-2</v>
      </c>
      <c r="S653" s="16">
        <f t="shared" si="32"/>
        <v>3.7560700553567584E-19</v>
      </c>
      <c r="T653">
        <f>(LOG10(B653)-O653)^2/$AM$17/$AM$17</f>
        <v>2.2384128208214657E-2</v>
      </c>
      <c r="U653">
        <f>(LOG10(H653)-P653)^2/$AM$21/$AM$21</f>
        <v>5.5826405498954998E-2</v>
      </c>
      <c r="V653">
        <f>SUM($AI$9*B653,$AJ$9*C653,$AK$9*D653,$AL$9*E653,$AM$9*F653,$AN$9*G653)</f>
        <v>7.2294231647024548E-4</v>
      </c>
      <c r="W653" s="16">
        <f>$AI$8*B653+$AJ$8*C653+$AK$8*D653+$AM$8*F653+$AN$8*G653</f>
        <v>-4.2900749726838242E-13</v>
      </c>
      <c r="X653" s="16">
        <f>(B653-$B$2)^2/$B$2/$B$2</f>
        <v>7.0750847268045425E-2</v>
      </c>
      <c r="Y653" s="16">
        <f>(C653-$C$2)^2/$C$2/$C$2</f>
        <v>0.21994307509369282</v>
      </c>
      <c r="Z653" s="16">
        <f>(D653-$D$2)^2/$D$2/$D$2</f>
        <v>7.8906009012740086E-2</v>
      </c>
      <c r="AA653" s="16">
        <f>(E653-$E$2)^2/$E$2/$E$2</f>
        <v>0.38073962875085504</v>
      </c>
      <c r="AB653" s="16">
        <f>(F653-$F$2)^2/$F$2/$F$2</f>
        <v>0.11994826768549219</v>
      </c>
      <c r="AC653" s="16">
        <f>(G653-$G$2)^2/$G$2/$G$2</f>
        <v>0.77032957765889831</v>
      </c>
      <c r="AD653" s="16">
        <f>(H653-$H$2)^2/$H$2/$H$2</f>
        <v>0.38074532075266437</v>
      </c>
      <c r="AE653" s="66">
        <f t="shared" si="33"/>
        <v>2.0213627262223883</v>
      </c>
      <c r="AF653" s="66"/>
      <c r="AG653" s="66"/>
    </row>
    <row r="654" spans="1:33" x14ac:dyDescent="0.25">
      <c r="A654">
        <v>653</v>
      </c>
      <c r="B654" s="49">
        <v>4.8520298543468601E-4</v>
      </c>
      <c r="C654" s="49">
        <v>5.3766176379571201E-9</v>
      </c>
      <c r="D654" s="49">
        <v>9.4835499207340703E-4</v>
      </c>
      <c r="E654" s="49">
        <v>1.0263152934713801E-5</v>
      </c>
      <c r="F654" s="49">
        <v>9.9942892743378205E-6</v>
      </c>
      <c r="G654" s="49">
        <v>2.06777735692074E-6</v>
      </c>
      <c r="H654" s="49">
        <v>3.0217612240224299E-4</v>
      </c>
      <c r="I654" s="50"/>
      <c r="J654">
        <v>0.95557839166051695</v>
      </c>
      <c r="K654" s="49">
        <f t="shared" si="31"/>
        <v>5.1377796350526324E-9</v>
      </c>
      <c r="L654">
        <v>-8.2892245270401634</v>
      </c>
      <c r="M654">
        <v>1.0915269520959099E-3</v>
      </c>
      <c r="N654">
        <v>0</v>
      </c>
      <c r="O654">
        <v>-3.154963178382244</v>
      </c>
      <c r="P654">
        <v>-3.2616018481800677</v>
      </c>
      <c r="Q654">
        <f>(LOG10(K654)-L654)^2/$AM$20/$AM$20</f>
        <v>1.6195283618612069E-23</v>
      </c>
      <c r="R654" s="25">
        <f>(V654-M654)^2/$AM$18/$AM$18</f>
        <v>3.7807247142104591E-3</v>
      </c>
      <c r="S654" s="16">
        <f t="shared" si="32"/>
        <v>4.9399495031958992E-19</v>
      </c>
      <c r="T654">
        <f>(LOG10(B654)-O654)^2/$AM$17/$AM$17</f>
        <v>6.3292651113206009E-3</v>
      </c>
      <c r="U654">
        <f>(LOG10(H654)-P654)^2/$AM$21/$AM$21</f>
        <v>1.6658807779936145E-2</v>
      </c>
      <c r="V654">
        <f>SUM($AI$9*B654,$AJ$9*C654,$AK$9*D654,$AL$9*E654,$AM$9*F654,$AN$9*G654)</f>
        <v>9.704059713613654E-4</v>
      </c>
      <c r="W654" s="16">
        <f>$AI$8*B654+$AJ$8*C654+$AK$8*D654+$AM$8*F654+$AN$8*G654</f>
        <v>-4.9199342033872675E-13</v>
      </c>
      <c r="X654" s="16">
        <f>(B654-$B$2)^2/$B$2/$B$2</f>
        <v>2.1721722450007323E-4</v>
      </c>
      <c r="Y654" s="16">
        <f>(C654-$C$2)^2/$C$2/$C$2</f>
        <v>8.7715112814213661E-4</v>
      </c>
      <c r="Z654" s="16">
        <f>(D654-$D$2)^2/$D$2/$D$2</f>
        <v>2.3797523883899036E-4</v>
      </c>
      <c r="AA654" s="16">
        <f>(E654-$E$2)^2/$E$2/$E$2</f>
        <v>1.9744926763166815E-3</v>
      </c>
      <c r="AB654" s="16">
        <f>(F654-$F$2)^2/$F$2/$F$2</f>
        <v>2.0450578746166549E-4</v>
      </c>
      <c r="AC654" s="16">
        <f>(G654-$G$2)^2/$G$2/$G$2</f>
        <v>9.2148874681328573E-4</v>
      </c>
      <c r="AD654" s="16">
        <f>(H654-$H$2)^2/$H$2/$H$2</f>
        <v>1.9745497182057964E-3</v>
      </c>
      <c r="AE654" s="66">
        <f t="shared" si="33"/>
        <v>6.4073805202786299E-3</v>
      </c>
      <c r="AF654" s="66"/>
      <c r="AG654" s="66"/>
    </row>
    <row r="655" spans="1:33" x14ac:dyDescent="0.25">
      <c r="A655">
        <v>654</v>
      </c>
      <c r="B655" s="49">
        <v>5.4205726413275005E-4</v>
      </c>
      <c r="C655" s="49">
        <v>6.7248094256242102E-9</v>
      </c>
      <c r="D655" s="49">
        <v>1.0644832101105899E-3</v>
      </c>
      <c r="E655" s="49">
        <v>1.43907860783641E-5</v>
      </c>
      <c r="F655" s="49">
        <v>8.9913735333769496E-6</v>
      </c>
      <c r="G655" s="49">
        <v>1.65528847282918E-6</v>
      </c>
      <c r="H655" s="49">
        <v>4.2370749925500398E-4</v>
      </c>
      <c r="I655" s="50"/>
      <c r="J655">
        <v>0.95503172699486805</v>
      </c>
      <c r="K655" s="49">
        <f t="shared" si="31"/>
        <v>6.4224063594652557E-9</v>
      </c>
      <c r="L655">
        <v>-8.1923022191192825</v>
      </c>
      <c r="M655">
        <v>1.5838153421315101E-3</v>
      </c>
      <c r="N655">
        <v>0</v>
      </c>
      <c r="O655">
        <v>-3.1066448087201213</v>
      </c>
      <c r="P655">
        <v>-3.6623799923883973</v>
      </c>
      <c r="Q655">
        <f>(LOG10(K655)-L655)^2/$AM$20/$AM$20</f>
        <v>3.0311065520011684E-22</v>
      </c>
      <c r="R655" s="25">
        <f>(V655-M655)^2/$AM$18/$AM$18</f>
        <v>6.4351166717349334E-2</v>
      </c>
      <c r="S655" s="16">
        <f t="shared" si="32"/>
        <v>1.1250398732874481E-16</v>
      </c>
      <c r="T655">
        <f>(LOG10(B655)-O655)^2/$AM$17/$AM$17</f>
        <v>6.3449208160185466E-3</v>
      </c>
      <c r="U655">
        <f>(LOG10(H655)-P655)^2/$AM$21/$AM$21</f>
        <v>2.0944767437827264E-2</v>
      </c>
      <c r="V655">
        <f>SUM($AI$9*B655,$AJ$9*C655,$AK$9*D655,$AL$9*E655,$AM$9*F655,$AN$9*G655)</f>
        <v>1.0841145208407472E-3</v>
      </c>
      <c r="W655" s="16">
        <f>$AI$8*B655+$AJ$8*C655+$AK$8*D655+$AM$8*F655+$AN$8*G655</f>
        <v>7.4247527764286506E-12</v>
      </c>
      <c r="X655" s="16">
        <f>(B655-$B$2)^2/$B$2/$B$2</f>
        <v>1.0142706800088663E-2</v>
      </c>
      <c r="Y655" s="16">
        <f>(C655-$C$2)^2/$C$2/$C$2</f>
        <v>4.5671003643454097E-2</v>
      </c>
      <c r="Z655" s="16">
        <f>(D655-$D$2)^2/$D$2/$D$2</f>
        <v>1.1053750274364844E-2</v>
      </c>
      <c r="AA655" s="16">
        <f>(E655-$E$2)^2/$E$2/$E$2</f>
        <v>0.11551406606381422</v>
      </c>
      <c r="AB655" s="16">
        <f>(F655-$F$2)^2/$F$2/$F$2</f>
        <v>7.6533405471176678E-3</v>
      </c>
      <c r="AC655" s="16">
        <f>(G655-$G$2)^2/$G$2/$G$2</f>
        <v>3.0689329461541414E-2</v>
      </c>
      <c r="AD655" s="16">
        <f>(H655-$H$2)^2/$H$2/$H$2</f>
        <v>0.11551825665252712</v>
      </c>
      <c r="AE655" s="66">
        <f t="shared" si="33"/>
        <v>0.33624245344290798</v>
      </c>
      <c r="AF655" s="66"/>
      <c r="AG655" s="66"/>
    </row>
    <row r="656" spans="1:33" x14ac:dyDescent="0.25">
      <c r="A656">
        <v>655</v>
      </c>
      <c r="B656" s="49">
        <v>5.7232753798881699E-4</v>
      </c>
      <c r="C656" s="49">
        <v>7.5011491938118007E-9</v>
      </c>
      <c r="D656" s="49">
        <v>1.1261005167474501E-3</v>
      </c>
      <c r="E656" s="49">
        <v>1.69702664637787E-5</v>
      </c>
      <c r="F656" s="49">
        <v>8.5385546693249799E-6</v>
      </c>
      <c r="G656" s="49">
        <v>1.4849469957705E-6</v>
      </c>
      <c r="H656" s="49">
        <v>4.9965647233368195E-4</v>
      </c>
      <c r="I656" s="50"/>
      <c r="J656">
        <v>0.95474390278228705</v>
      </c>
      <c r="K656" s="49">
        <f t="shared" si="31"/>
        <v>7.1616764566520849E-9</v>
      </c>
      <c r="L656">
        <v>-8.1449853030078643</v>
      </c>
      <c r="M656">
        <v>9.8939072455860207E-4</v>
      </c>
      <c r="N656">
        <v>0</v>
      </c>
      <c r="O656">
        <v>-3.2007716459092821</v>
      </c>
      <c r="P656">
        <v>-3.6440876390384283</v>
      </c>
      <c r="Q656">
        <f>(LOG10(K656)-L656)^2/$AM$20/$AM$20</f>
        <v>3.9119426118736343E-23</v>
      </c>
      <c r="R656" s="25">
        <f>(V656-M656)^2/$AM$18/$AM$18</f>
        <v>6.2126914213229915E-3</v>
      </c>
      <c r="S656" s="16">
        <f t="shared" si="32"/>
        <v>3.3391181374099328E-17</v>
      </c>
      <c r="T656">
        <f>(LOG10(B656)-O656)^2/$AM$17/$AM$17</f>
        <v>4.3230126053114376E-4</v>
      </c>
      <c r="U656">
        <f>(LOG10(H656)-P656)^2/$AM$21/$AM$21</f>
        <v>2.9370959838486477E-2</v>
      </c>
      <c r="V656">
        <f>SUM($AI$9*B656,$AJ$9*C656,$AK$9*D656,$AL$9*E656,$AM$9*F656,$AN$9*G656)</f>
        <v>1.1446550719326769E-3</v>
      </c>
      <c r="W656" s="16">
        <f>$AI$8*B656+$AJ$8*C656+$AK$8*D656+$AM$8*F656+$AN$8*G656</f>
        <v>4.0449572152630577E-12</v>
      </c>
      <c r="X656" s="16">
        <f>(B656-$B$2)^2/$B$2/$B$2</f>
        <v>2.6301819282915542E-2</v>
      </c>
      <c r="Y656" s="16">
        <f>(C656-$C$2)^2/$C$2/$C$2</f>
        <v>0.12519084802876709</v>
      </c>
      <c r="Z656" s="16">
        <f>(D656-$D$2)^2/$D$2/$D$2</f>
        <v>2.8597294467536529E-2</v>
      </c>
      <c r="AA656" s="16">
        <f>(E656-$E$2)^2/$E$2/$E$2</f>
        <v>0.33644595312139536</v>
      </c>
      <c r="AB656" s="16">
        <f>(F656-$F$2)^2/$F$2/$F$2</f>
        <v>1.7805982569097777E-2</v>
      </c>
      <c r="AC656" s="16">
        <f>(G656-$G$2)^2/$G$2/$G$2</f>
        <v>6.7632984868330651E-2</v>
      </c>
      <c r="AD656" s="16">
        <f>(H656-$H$2)^2/$H$2/$H$2</f>
        <v>0.33645954672038764</v>
      </c>
      <c r="AE656" s="66">
        <f t="shared" si="33"/>
        <v>0.93843442905843077</v>
      </c>
      <c r="AF656" s="66"/>
      <c r="AG656" s="66"/>
    </row>
    <row r="657" spans="1:33" x14ac:dyDescent="0.25">
      <c r="A657">
        <v>656</v>
      </c>
      <c r="B657" s="49">
        <v>4.6744251348962402E-4</v>
      </c>
      <c r="C657" s="49">
        <v>4.9849880209742902E-9</v>
      </c>
      <c r="D657" s="49">
        <v>9.1194562201275396E-4</v>
      </c>
      <c r="E657" s="49">
        <v>9.1538178063820897E-6</v>
      </c>
      <c r="F657" s="49">
        <v>1.0357519554347399E-5</v>
      </c>
      <c r="G657" s="49">
        <v>2.2293513778899698E-6</v>
      </c>
      <c r="H657" s="49">
        <v>2.6951372979252202E-4</v>
      </c>
      <c r="I657" s="50"/>
      <c r="J657">
        <v>0.95575073581078196</v>
      </c>
      <c r="K657" s="49">
        <f t="shared" si="31"/>
        <v>4.7644059690541112E-9</v>
      </c>
      <c r="L657">
        <v>-8.3219912399673248</v>
      </c>
      <c r="M657">
        <v>1.2753908958941401E-3</v>
      </c>
      <c r="N657">
        <v>0</v>
      </c>
      <c r="O657">
        <v>-3.4066183919593729</v>
      </c>
      <c r="P657">
        <v>-3.3105031463892352</v>
      </c>
      <c r="Q657">
        <f>(LOG10(K657)-L657)^2/$AM$20/$AM$20</f>
        <v>4.5362689048265272E-22</v>
      </c>
      <c r="R657" s="25">
        <f>(V657-M657)^2/$AM$18/$AM$18</f>
        <v>2.9880337666136538E-2</v>
      </c>
      <c r="S657" s="16">
        <f t="shared" si="32"/>
        <v>5.7775133648969404E-19</v>
      </c>
      <c r="T657">
        <f>(LOG10(B657)-O657)^2/$AM$17/$AM$17</f>
        <v>1.457200852621313E-3</v>
      </c>
      <c r="U657">
        <f>(LOG10(H657)-P657)^2/$AM$21/$AM$21</f>
        <v>1.6759368499441124E-2</v>
      </c>
      <c r="V657">
        <f>SUM($AI$9*B657,$AJ$9*C657,$AK$9*D657,$AL$9*E657,$AM$9*F657,$AN$9*G657)</f>
        <v>9.3488502751131776E-4</v>
      </c>
      <c r="W657" s="16">
        <f>$AI$8*B657+$AJ$8*C657+$AK$8*D657+$AM$8*F657+$AN$8*G657</f>
        <v>-5.3206968987149612E-13</v>
      </c>
      <c r="X657" s="16">
        <f>(B657-$B$2)^2/$B$2/$B$2</f>
        <v>2.5809465914048446E-3</v>
      </c>
      <c r="Y657" s="16">
        <f>(C657-$C$2)^2/$C$2/$C$2</f>
        <v>1.0059864223231008E-2</v>
      </c>
      <c r="Z657" s="16">
        <f>(D657-$D$2)^2/$D$2/$D$2</f>
        <v>2.8330415616952612E-3</v>
      </c>
      <c r="AA657" s="16">
        <f>(E657-$E$2)^2/$E$2/$E$2</f>
        <v>2.1821615419446935E-2</v>
      </c>
      <c r="AB657" s="16">
        <f>(F657-$F$2)^2/$F$2/$F$2</f>
        <v>2.617762170970585E-3</v>
      </c>
      <c r="AC657" s="16">
        <f>(G657-$G$2)^2/$G$2/$G$2</f>
        <v>1.2291493083455245E-2</v>
      </c>
      <c r="AD657" s="16">
        <f>(H657-$H$2)^2/$H$2/$H$2</f>
        <v>2.1822198116810982E-2</v>
      </c>
      <c r="AE657" s="66">
        <f t="shared" si="33"/>
        <v>7.4026921167014856E-2</v>
      </c>
      <c r="AF657" s="66"/>
      <c r="AG657" s="66"/>
    </row>
    <row r="658" spans="1:33" x14ac:dyDescent="0.25">
      <c r="A658">
        <v>657</v>
      </c>
      <c r="B658" s="49">
        <v>3.8692387499125698E-4</v>
      </c>
      <c r="C658" s="49">
        <v>3.3867738200971101E-9</v>
      </c>
      <c r="D658" s="49">
        <v>7.4573144845327996E-4</v>
      </c>
      <c r="E658" s="49">
        <v>5.0945870497896899E-6</v>
      </c>
      <c r="F658" s="49">
        <v>1.2422095907466101E-5</v>
      </c>
      <c r="G658" s="49">
        <v>3.2754969771045198E-6</v>
      </c>
      <c r="H658" s="49">
        <v>1.4999763125010801E-4</v>
      </c>
      <c r="I658" s="50"/>
      <c r="J658">
        <v>0.95654061065934404</v>
      </c>
      <c r="K658" s="49">
        <f t="shared" si="31"/>
        <v>3.2395866980407691E-9</v>
      </c>
      <c r="L658">
        <v>-8.4895103928929352</v>
      </c>
      <c r="M658">
        <v>1.1212785955015401E-3</v>
      </c>
      <c r="N658">
        <v>0</v>
      </c>
      <c r="O658">
        <v>-3.4521793959037086</v>
      </c>
      <c r="P658">
        <v>-3.520974199514376</v>
      </c>
      <c r="Q658">
        <f>(LOG10(K658)-L658)^2/$AM$20/$AM$20</f>
        <v>6.6480534924077019E-22</v>
      </c>
      <c r="R658" s="25">
        <f>(V658-M658)^2/$AM$18/$AM$18</f>
        <v>3.1108068319554819E-2</v>
      </c>
      <c r="S658" s="16">
        <f t="shared" si="32"/>
        <v>4.8796746504925297E-19</v>
      </c>
      <c r="T658">
        <f>(LOG10(B658)-O658)^2/$AM$17/$AM$17</f>
        <v>3.9610800218753948E-4</v>
      </c>
      <c r="U658">
        <f>(LOG10(H658)-P658)^2/$AM$21/$AM$21</f>
        <v>2.2943372915695846E-2</v>
      </c>
      <c r="V658">
        <f>SUM($AI$9*B658,$AJ$9*C658,$AK$9*D658,$AL$9*E658,$AM$9*F658,$AN$9*G658)</f>
        <v>7.7384775047149661E-4</v>
      </c>
      <c r="W658" s="16">
        <f>$AI$8*B658+$AJ$8*C658+$AK$8*D658+$AM$8*F658+$AN$8*G658</f>
        <v>-4.8898267645606217E-13</v>
      </c>
      <c r="X658" s="16">
        <f>(B658-$B$2)^2/$B$2/$B$2</f>
        <v>4.5926881561403829E-2</v>
      </c>
      <c r="Y658" s="16">
        <f>(C658-$C$2)^2/$C$2/$C$2</f>
        <v>0.15112495759364497</v>
      </c>
      <c r="Z658" s="16">
        <f>(D658-$D$2)^2/$D$2/$D$2</f>
        <v>5.0980388866542541E-2</v>
      </c>
      <c r="AA658" s="16">
        <f>(E658-$E$2)^2/$E$2/$E$2</f>
        <v>0.27632009847163358</v>
      </c>
      <c r="AB658" s="16">
        <f>(F658-$F$2)^2/$F$2/$F$2</f>
        <v>6.7961268436793745E-2</v>
      </c>
      <c r="AC658" s="16">
        <f>(G658-$G$2)^2/$G$2/$G$2</f>
        <v>0.39961683784858654</v>
      </c>
      <c r="AD658" s="16">
        <f>(H658-$H$2)^2/$H$2/$H$2</f>
        <v>0.27632494603054253</v>
      </c>
      <c r="AE658" s="66">
        <f t="shared" si="33"/>
        <v>1.2682553788091477</v>
      </c>
      <c r="AF658" s="66"/>
      <c r="AG658" s="66"/>
    </row>
    <row r="659" spans="1:33" x14ac:dyDescent="0.25">
      <c r="A659">
        <v>658</v>
      </c>
      <c r="B659" s="49">
        <v>6.8229701695397696E-4</v>
      </c>
      <c r="C659" s="49">
        <v>1.0661369802055601E-8</v>
      </c>
      <c r="D659" s="49">
        <v>1.3490956203322899E-3</v>
      </c>
      <c r="E659" s="49">
        <v>2.882915269646E-5</v>
      </c>
      <c r="F659" s="49">
        <v>7.2309183765789498E-6</v>
      </c>
      <c r="G659" s="49">
        <v>1.0472356915348999E-6</v>
      </c>
      <c r="H659" s="49">
        <v>8.4882700800271201E-4</v>
      </c>
      <c r="I659" s="50"/>
      <c r="J659">
        <v>0.95371756804997199</v>
      </c>
      <c r="K659" s="49">
        <f t="shared" si="31"/>
        <v>1.0167935679697879E-8</v>
      </c>
      <c r="L659">
        <v>-7.9927672095630946</v>
      </c>
      <c r="M659">
        <v>1.27134973690323E-3</v>
      </c>
      <c r="N659">
        <v>0</v>
      </c>
      <c r="O659">
        <v>-3.6008458994335459</v>
      </c>
      <c r="P659">
        <v>-3.2430108403475679</v>
      </c>
      <c r="Q659">
        <f>(LOG10(K659)-L659)^2/$AM$20/$AM$20</f>
        <v>4.9852964333091538E-21</v>
      </c>
      <c r="R659" s="25">
        <f>(V659-M659)^2/$AM$18/$AM$18</f>
        <v>2.2406851379729066E-3</v>
      </c>
      <c r="S659" s="16">
        <f t="shared" si="32"/>
        <v>1.2762992938064639E-17</v>
      </c>
      <c r="T659">
        <f>(LOG10(B659)-O659)^2/$AM$17/$AM$17</f>
        <v>4.7266971556718183E-2</v>
      </c>
      <c r="U659">
        <f>(LOG10(H659)-P659)^2/$AM$21/$AM$21</f>
        <v>7.3813897900179351E-3</v>
      </c>
      <c r="V659">
        <f>SUM($AI$9*B659,$AJ$9*C659,$AK$9*D659,$AL$9*E659,$AM$9*F659,$AN$9*G659)</f>
        <v>1.3645940314071809E-3</v>
      </c>
      <c r="W659" s="16">
        <f>$AI$8*B659+$AJ$8*C659+$AK$8*D659+$AM$8*F659+$AN$8*G659</f>
        <v>2.5007731883662846E-12</v>
      </c>
      <c r="X659" s="16">
        <f>(B659-$B$2)^2/$B$2/$B$2</f>
        <v>0.14859815550876482</v>
      </c>
      <c r="Y659" s="16">
        <f>(C659-$C$2)^2/$C$2/$C$2</f>
        <v>0.85412059697969256</v>
      </c>
      <c r="Z659" s="16">
        <f>(D659-$D$2)^2/$D$2/$D$2</f>
        <v>0.16049545544835883</v>
      </c>
      <c r="AA659" s="16">
        <f>(E659-$E$2)^2/$E$2/$E$2</f>
        <v>2.8364530318175865</v>
      </c>
      <c r="AB659" s="16">
        <f>(F659-$F$2)^2/$F$2/$F$2</f>
        <v>7.0835006720697383E-2</v>
      </c>
      <c r="AC659" s="16">
        <f>(G659-$G$2)^2/$G$2/$G$2</f>
        <v>0.22864777233919725</v>
      </c>
      <c r="AD659" s="16">
        <f>(H659-$H$2)^2/$H$2/$H$2</f>
        <v>2.8366128355215907</v>
      </c>
      <c r="AE659" s="66">
        <f t="shared" si="33"/>
        <v>7.1357628543358889</v>
      </c>
      <c r="AF659" s="66"/>
      <c r="AG659" s="66"/>
    </row>
    <row r="660" spans="1:33" x14ac:dyDescent="0.25">
      <c r="A660">
        <v>659</v>
      </c>
      <c r="B660" s="49">
        <v>3.9052643458734401E-4</v>
      </c>
      <c r="C660" s="49">
        <v>3.45205432568644E-9</v>
      </c>
      <c r="D660" s="49">
        <v>7.53219425223676E-4</v>
      </c>
      <c r="E660" s="49">
        <v>5.2445078682452598E-6</v>
      </c>
      <c r="F660" s="49">
        <v>1.23115407842936E-5</v>
      </c>
      <c r="G660" s="49">
        <v>3.2138149330910199E-6</v>
      </c>
      <c r="H660" s="49">
        <v>1.5441173326907501E-4</v>
      </c>
      <c r="I660" s="50"/>
      <c r="J660">
        <v>0.95650500065208699</v>
      </c>
      <c r="K660" s="49">
        <f t="shared" si="31"/>
        <v>3.301907225041748E-9</v>
      </c>
      <c r="L660">
        <v>-8.4812351334447715</v>
      </c>
      <c r="M660">
        <v>1.21978010636212E-3</v>
      </c>
      <c r="N660">
        <v>0</v>
      </c>
      <c r="O660">
        <v>-3.4507595864264009</v>
      </c>
      <c r="P660">
        <v>-3.2113365341393219</v>
      </c>
      <c r="Q660">
        <f>(LOG10(K660)-L660)^2/$AM$20/$AM$20</f>
        <v>3.5120876361344667E-24</v>
      </c>
      <c r="R660" s="25">
        <f>(V660-M660)^2/$AM$18/$AM$18</f>
        <v>4.9605004377438179E-2</v>
      </c>
      <c r="S660" s="16">
        <f t="shared" si="32"/>
        <v>5.0276311800972164E-19</v>
      </c>
      <c r="T660">
        <f>(LOG10(B660)-O660)^2/$AM$17/$AM$17</f>
        <v>4.4965250984607002E-4</v>
      </c>
      <c r="U660">
        <f>(LOG10(H660)-P660)^2/$AM$21/$AM$21</f>
        <v>8.9994950445427435E-2</v>
      </c>
      <c r="V660">
        <f>SUM($AI$9*B660,$AJ$9*C660,$AK$9*D660,$AL$9*E660,$AM$9*F660,$AN$9*G660)</f>
        <v>7.8105286967102851E-4</v>
      </c>
      <c r="W660" s="16">
        <f>$AI$8*B660+$AJ$8*C660+$AK$8*D660+$AM$8*F660+$AN$8*G660</f>
        <v>-4.9634053614908743E-13</v>
      </c>
      <c r="X660" s="16">
        <f>(B660-$B$2)^2/$B$2/$B$2</f>
        <v>4.2844925939479112E-2</v>
      </c>
      <c r="Y660" s="16">
        <f>(C660-$C$2)^2/$C$2/$C$2</f>
        <v>0.14210334466372937</v>
      </c>
      <c r="Z660" s="16">
        <f>(D660-$D$2)^2/$D$2/$D$2</f>
        <v>4.7530288317716794E-2</v>
      </c>
      <c r="AA660" s="16">
        <f>(E660-$E$2)^2/$E$2/$E$2</f>
        <v>0.26183996134343085</v>
      </c>
      <c r="AB660" s="16">
        <f>(F660-$F$2)^2/$F$2/$F$2</f>
        <v>6.2237177662989765E-2</v>
      </c>
      <c r="AC660" s="16">
        <f>(G660-$G$2)^2/$G$2/$G$2</f>
        <v>0.36170228809011346</v>
      </c>
      <c r="AD660" s="16">
        <f>(H660-$H$2)^2/$H$2/$H$2</f>
        <v>0.26184465429914533</v>
      </c>
      <c r="AE660" s="66">
        <f t="shared" si="33"/>
        <v>1.1801026403166046</v>
      </c>
      <c r="AF660" s="66"/>
      <c r="AG660" s="66"/>
    </row>
    <row r="661" spans="1:33" x14ac:dyDescent="0.25">
      <c r="A661">
        <v>660</v>
      </c>
      <c r="B661" s="49">
        <v>4.09084279271055E-4</v>
      </c>
      <c r="C661" s="49">
        <v>3.7975914849010901E-9</v>
      </c>
      <c r="D661" s="49">
        <v>7.9170399385188397E-4</v>
      </c>
      <c r="E661" s="49">
        <v>6.0617510902147901E-6</v>
      </c>
      <c r="F661" s="49">
        <v>1.17728769741132E-5</v>
      </c>
      <c r="G661" s="49">
        <v>2.92260886176209E-6</v>
      </c>
      <c r="H661" s="49">
        <v>1.7847376880224001E-4</v>
      </c>
      <c r="I661" s="50"/>
      <c r="J661">
        <v>0.95632192917165404</v>
      </c>
      <c r="K661" s="49">
        <f t="shared" si="31"/>
        <v>3.6317200150464566E-9</v>
      </c>
      <c r="L661">
        <v>-8.4398876404781156</v>
      </c>
      <c r="M661">
        <v>5.3798032019608197E-4</v>
      </c>
      <c r="N661">
        <v>0</v>
      </c>
      <c r="O661">
        <v>-3.5202462470155886</v>
      </c>
      <c r="P661">
        <v>-3.7977169121646597</v>
      </c>
      <c r="Q661">
        <f>(LOG10(K661)-L661)^2/$AM$20/$AM$20</f>
        <v>6.6291049745782027E-23</v>
      </c>
      <c r="R661" s="25">
        <f>(V661-M661)^2/$AM$18/$AM$18</f>
        <v>2.0231873539249056E-2</v>
      </c>
      <c r="S661" s="16">
        <f t="shared" si="32"/>
        <v>5.6954532776436266E-19</v>
      </c>
      <c r="T661">
        <f>(LOG10(B661)-O661)^2/$AM$17/$AM$17</f>
        <v>4.3598973332177821E-3</v>
      </c>
      <c r="U661">
        <f>(LOG10(H661)-P661)^2/$AM$21/$AM$21</f>
        <v>6.0740823234451834E-4</v>
      </c>
      <c r="V661">
        <f>SUM($AI$9*B661,$AJ$9*C661,$AK$9*D661,$AL$9*E661,$AM$9*F661,$AN$9*G661)</f>
        <v>8.1816855907038751E-4</v>
      </c>
      <c r="W661" s="16">
        <f>$AI$8*B661+$AJ$8*C661+$AK$8*D661+$AM$8*F661+$AN$8*G661</f>
        <v>-5.2827758858817555E-13</v>
      </c>
      <c r="X661" s="16">
        <f>(B661-$B$2)^2/$B$2/$B$2</f>
        <v>2.8664614246645365E-2</v>
      </c>
      <c r="Y661" s="16">
        <f>(C661-$C$2)^2/$C$2/$C$2</f>
        <v>9.8974858456210263E-2</v>
      </c>
      <c r="Z661" s="16">
        <f>(D661-$D$2)^2/$D$2/$D$2</f>
        <v>3.1705396386091683E-2</v>
      </c>
      <c r="AA661" s="16">
        <f>(E661-$E$2)^2/$E$2/$E$2</f>
        <v>0.18975822010655485</v>
      </c>
      <c r="AB661" s="16">
        <f>(F661-$F$2)^2/$F$2/$F$2</f>
        <v>3.79493317423008E-2</v>
      </c>
      <c r="AC661" s="16">
        <f>(G661-$G$2)^2/$G$2/$G$2</f>
        <v>0.20822006535665549</v>
      </c>
      <c r="AD661" s="16">
        <f>(H661-$H$2)^2/$H$2/$H$2</f>
        <v>0.18976200131145912</v>
      </c>
      <c r="AE661" s="66">
        <f t="shared" si="33"/>
        <v>0.78503448760591765</v>
      </c>
      <c r="AF661" s="66"/>
      <c r="AG661" s="66"/>
    </row>
    <row r="662" spans="1:33" x14ac:dyDescent="0.25">
      <c r="A662">
        <v>661</v>
      </c>
      <c r="B662" s="49">
        <v>5.2664974864372201E-4</v>
      </c>
      <c r="C662" s="49">
        <v>6.3452513841719302E-9</v>
      </c>
      <c r="D662" s="49">
        <v>1.0330685024471399E-3</v>
      </c>
      <c r="E662" s="49">
        <v>1.31822025982476E-5</v>
      </c>
      <c r="F662" s="49">
        <v>9.2418083327214996E-6</v>
      </c>
      <c r="G662" s="49">
        <v>1.75371481783843E-6</v>
      </c>
      <c r="H662" s="49">
        <v>3.8812265534443299E-4</v>
      </c>
      <c r="I662" s="50"/>
      <c r="J662">
        <v>0.95517909905516596</v>
      </c>
      <c r="K662" s="49">
        <f t="shared" si="31"/>
        <v>6.0608515004118891E-9</v>
      </c>
      <c r="L662">
        <v>-8.2174663566519612</v>
      </c>
      <c r="M662">
        <v>8.8203051571434797E-4</v>
      </c>
      <c r="N662">
        <v>0</v>
      </c>
      <c r="O662">
        <v>-3.4133300916871709</v>
      </c>
      <c r="P662">
        <v>-3.3620618109020253</v>
      </c>
      <c r="Q662">
        <f>(LOG10(K662)-L662)^2/$AM$20/$AM$20</f>
        <v>5.7053059326425448E-22</v>
      </c>
      <c r="R662" s="25">
        <f>(V662-M662)^2/$AM$18/$AM$18</f>
        <v>7.5595106928653512E-3</v>
      </c>
      <c r="S662" s="16">
        <f t="shared" si="32"/>
        <v>1.5123401833143862E-16</v>
      </c>
      <c r="T662">
        <f>(LOG10(B662)-O662)^2/$AM$17/$AM$17</f>
        <v>4.5462636508289637E-3</v>
      </c>
      <c r="U662">
        <f>(LOG10(H662)-P662)^2/$AM$21/$AM$21</f>
        <v>5.9949551840362257E-4</v>
      </c>
      <c r="V662">
        <f>SUM($AI$9*B662,$AJ$9*C662,$AK$9*D662,$AL$9*E662,$AM$9*F662,$AN$9*G662)</f>
        <v>1.0532994886790371E-3</v>
      </c>
      <c r="W662" s="16">
        <f>$AI$8*B662+$AJ$8*C662+$AK$8*D662+$AM$8*F662+$AN$8*G662</f>
        <v>8.6084068783024494E-12</v>
      </c>
      <c r="X662" s="16">
        <f>(B662-$B$2)^2/$B$2/$B$2</f>
        <v>4.8197243547199852E-3</v>
      </c>
      <c r="Y662" s="16">
        <f>(C662-$C$2)^2/$C$2/$C$2</f>
        <v>2.1084294269270335E-2</v>
      </c>
      <c r="Z662" s="16">
        <f>(D662-$D$2)^2/$D$2/$D$2</f>
        <v>5.2594915796309559E-3</v>
      </c>
      <c r="AA662" s="16">
        <f>(E662-$E$2)^2/$E$2/$E$2</f>
        <v>5.1686569016827486E-2</v>
      </c>
      <c r="AB662" s="16">
        <f>(F662-$F$2)^2/$F$2/$F$2</f>
        <v>3.8523426535153685E-3</v>
      </c>
      <c r="AC662" s="16">
        <f>(G662-$G$2)^2/$G$2/$G$2</f>
        <v>1.5910967525743901E-2</v>
      </c>
      <c r="AD662" s="16">
        <f>(H662-$H$2)^2/$H$2/$H$2</f>
        <v>5.1688338180477696E-2</v>
      </c>
      <c r="AE662" s="66">
        <f t="shared" si="33"/>
        <v>0.15430172758018573</v>
      </c>
      <c r="AF662" s="66"/>
      <c r="AG662" s="66"/>
    </row>
    <row r="663" spans="1:33" x14ac:dyDescent="0.25">
      <c r="A663">
        <v>662</v>
      </c>
      <c r="B663" s="49">
        <v>4.76560489308154E-4</v>
      </c>
      <c r="C663" s="49">
        <v>5.18428524188279E-9</v>
      </c>
      <c r="D663" s="49">
        <v>9.3064675291805498E-4</v>
      </c>
      <c r="E663" s="49">
        <v>9.71306687946464E-6</v>
      </c>
      <c r="F663" s="49">
        <v>1.0167664584374601E-5</v>
      </c>
      <c r="G663" s="49">
        <v>2.1440813291766901E-6</v>
      </c>
      <c r="H663" s="49">
        <v>2.8597981129505399E-4</v>
      </c>
      <c r="I663" s="50"/>
      <c r="J663">
        <v>0.95566216573652996</v>
      </c>
      <c r="K663" s="49">
        <f t="shared" si="31"/>
        <v>4.954425262053637E-9</v>
      </c>
      <c r="L663">
        <v>-8.3050067186033196</v>
      </c>
      <c r="M663">
        <v>1.5462105983852399E-3</v>
      </c>
      <c r="N663">
        <v>0</v>
      </c>
      <c r="O663">
        <v>-3.521725850483576</v>
      </c>
      <c r="P663">
        <v>-3.4925974003433993</v>
      </c>
      <c r="Q663">
        <f>(LOG10(K663)-L663)^2/$AM$20/$AM$20</f>
        <v>2.0861635213392998E-22</v>
      </c>
      <c r="R663" s="25">
        <f>(V663-M663)^2/$AM$18/$AM$18</f>
        <v>9.0651906932526283E-2</v>
      </c>
      <c r="S663" s="16">
        <f t="shared" si="32"/>
        <v>5.4008007763647433E-19</v>
      </c>
      <c r="T663">
        <f>(LOG10(B663)-O663)^2/$AM$17/$AM$17</f>
        <v>9.9843944417067863E-3</v>
      </c>
      <c r="U663">
        <f>(LOG10(H663)-P663)^2/$AM$21/$AM$21</f>
        <v>6.5196535207920966E-4</v>
      </c>
      <c r="V663">
        <f>SUM($AI$9*B663,$AJ$9*C663,$AK$9*D663,$AL$9*E663,$AM$9*F663,$AN$9*G663)</f>
        <v>9.5312097913073906E-4</v>
      </c>
      <c r="W663" s="16">
        <f>$AI$8*B663+$AJ$8*C663+$AK$8*D663+$AM$8*F663+$AN$8*G663</f>
        <v>-5.1443098472183073E-13</v>
      </c>
      <c r="X663" s="16">
        <f>(B663-$B$2)^2/$B$2/$B$2</f>
        <v>1.0425082029965464E-3</v>
      </c>
      <c r="Y663" s="16">
        <f>(C663-$C$2)^2/$C$2/$C$2</f>
        <v>4.1382579086084907E-3</v>
      </c>
      <c r="Z663" s="16">
        <f>(D663-$D$2)^2/$D$2/$D$2</f>
        <v>1.1431823289365132E-3</v>
      </c>
      <c r="AA663" s="16">
        <f>(E663-$E$2)^2/$E$2/$E$2</f>
        <v>9.1492611257828274E-3</v>
      </c>
      <c r="AB663" s="16">
        <f>(F663-$F$2)^2/$F$2/$F$2</f>
        <v>1.0173591271990254E-3</v>
      </c>
      <c r="AC663" s="16">
        <f>(G663-$G$2)^2/$G$2/$G$2</f>
        <v>4.6755043229413096E-3</v>
      </c>
      <c r="AD663" s="16">
        <f>(H663-$H$2)^2/$H$2/$H$2</f>
        <v>9.1495156594809807E-3</v>
      </c>
      <c r="AE663" s="66">
        <f t="shared" si="33"/>
        <v>3.0315588675945693E-2</v>
      </c>
      <c r="AF663" s="66"/>
      <c r="AG663" s="66"/>
    </row>
    <row r="664" spans="1:33" x14ac:dyDescent="0.25">
      <c r="A664">
        <v>663</v>
      </c>
      <c r="B664" s="49">
        <v>5.0990004812079899E-4</v>
      </c>
      <c r="C664" s="49">
        <v>5.9445937095854599E-9</v>
      </c>
      <c r="D664" s="49">
        <v>9.9887240730801396E-4</v>
      </c>
      <c r="E664" s="49">
        <v>1.1945371938362299E-5</v>
      </c>
      <c r="F664" s="49">
        <v>9.5311984850038597E-6</v>
      </c>
      <c r="G664" s="49">
        <v>1.87122701290767E-6</v>
      </c>
      <c r="H664" s="49">
        <v>3.5170619148187302E-4</v>
      </c>
      <c r="I664" s="50"/>
      <c r="J664">
        <v>0.95533996666954102</v>
      </c>
      <c r="K664" s="49">
        <f t="shared" si="31"/>
        <v>5.6791079563793364E-9</v>
      </c>
      <c r="L664">
        <v>-8.2457198754893515</v>
      </c>
      <c r="M664">
        <v>5.0323334612941805E-4</v>
      </c>
      <c r="N664">
        <v>0</v>
      </c>
      <c r="O664">
        <v>-3.2374023868473234</v>
      </c>
      <c r="P664">
        <v>-3.7220019043123651</v>
      </c>
      <c r="Q664">
        <f>(LOG10(K664)-L664)^2/$AM$20/$AM$20</f>
        <v>1.4226681142858334E-21</v>
      </c>
      <c r="R664" s="25">
        <f>(V664-M664)^2/$AM$18/$AM$18</f>
        <v>6.8768441131980662E-2</v>
      </c>
      <c r="S664" s="16">
        <f t="shared" si="32"/>
        <v>1.8590848300758592E-16</v>
      </c>
      <c r="T664">
        <f>(LOG10(B664)-O664)^2/$AM$17/$AM$17</f>
        <v>7.5934857293661067E-4</v>
      </c>
      <c r="U664">
        <f>(LOG10(H664)-P664)^2/$AM$21/$AM$21</f>
        <v>1.7980385295403599E-2</v>
      </c>
      <c r="V664">
        <f>SUM($AI$9*B664,$AJ$9*C664,$AK$9*D664,$AL$9*E664,$AM$9*F664,$AN$9*G664)</f>
        <v>1.0198000866972197E-3</v>
      </c>
      <c r="W664" s="16">
        <f>$AI$8*B664+$AJ$8*C664+$AK$8*D664+$AM$8*F664+$AN$8*G664</f>
        <v>9.5443782759128471E-12</v>
      </c>
      <c r="X664" s="16">
        <f>(B664-$B$2)^2/$B$2/$B$2</f>
        <v>1.2540096309664216E-3</v>
      </c>
      <c r="Y664" s="16">
        <f>(C664-$C$2)^2/$C$2/$C$2</f>
        <v>5.3133572341597128E-3</v>
      </c>
      <c r="Z664" s="16">
        <f>(D664-$D$2)^2/$D$2/$D$2</f>
        <v>1.3705008619819177E-3</v>
      </c>
      <c r="AA664" s="16">
        <f>(E664-$E$2)^2/$E$2/$E$2</f>
        <v>1.2586598759506759E-2</v>
      </c>
      <c r="AB664" s="16">
        <f>(F664-$F$2)^2/$F$2/$F$2</f>
        <v>1.0691338101080209E-3</v>
      </c>
      <c r="AC664" s="16">
        <f>(G664-$G$2)^2/$G$2/$G$2</f>
        <v>4.5675088049098441E-3</v>
      </c>
      <c r="AD664" s="16">
        <f>(H664-$H$2)^2/$H$2/$H$2</f>
        <v>1.2587002081495319E-2</v>
      </c>
      <c r="AE664" s="66">
        <f t="shared" si="33"/>
        <v>3.8748111183127994E-2</v>
      </c>
      <c r="AF664" s="66"/>
      <c r="AG664" s="66"/>
    </row>
    <row r="665" spans="1:33" x14ac:dyDescent="0.25">
      <c r="A665">
        <v>664</v>
      </c>
      <c r="B665" s="49">
        <v>3.5389076514775401E-4</v>
      </c>
      <c r="C665" s="49">
        <v>2.8154790537989399E-9</v>
      </c>
      <c r="D665" s="49">
        <v>6.7676567118007697E-4</v>
      </c>
      <c r="E665" s="49">
        <v>3.8463618303844098E-6</v>
      </c>
      <c r="F665" s="49">
        <v>1.3540732380113099E-5</v>
      </c>
      <c r="G665" s="49">
        <v>3.9372102433641303E-6</v>
      </c>
      <c r="H665" s="49">
        <v>1.1324635727075001E-4</v>
      </c>
      <c r="I665" s="50"/>
      <c r="J665">
        <v>0.95686807522022199</v>
      </c>
      <c r="K665" s="49">
        <f t="shared" si="31"/>
        <v>2.6940420230314435E-9</v>
      </c>
      <c r="L665">
        <v>-8.5695956341415549</v>
      </c>
      <c r="M665">
        <v>7.4187242504121997E-4</v>
      </c>
      <c r="N665">
        <v>0</v>
      </c>
      <c r="O665">
        <v>-2.9808571736427627</v>
      </c>
      <c r="P665">
        <v>-3.7914439451041595</v>
      </c>
      <c r="Q665">
        <f>(LOG10(K665)-L665)^2/$AM$20/$AM$20</f>
        <v>1.3481598160347262E-21</v>
      </c>
      <c r="R665" s="25">
        <f>(V665-M665)^2/$AM$18/$AM$18</f>
        <v>2.9951121439903263E-4</v>
      </c>
      <c r="S665" s="16">
        <f t="shared" si="32"/>
        <v>3.4156594287516546E-19</v>
      </c>
      <c r="T665">
        <f>(LOG10(B665)-O665)^2/$AM$17/$AM$17</f>
        <v>5.5289313909041141E-2</v>
      </c>
      <c r="U665">
        <f>(LOG10(H665)-P665)^2/$AM$21/$AM$21</f>
        <v>5.9700203600043618E-3</v>
      </c>
      <c r="V665">
        <f>SUM($AI$9*B665,$AJ$9*C665,$AK$9*D665,$AL$9*E665,$AM$9*F665,$AN$9*G665)</f>
        <v>7.0778153070461349E-4</v>
      </c>
      <c r="W665" s="16">
        <f>$AI$8*B665+$AJ$8*C665+$AK$8*D665+$AM$8*F665+$AN$8*G665</f>
        <v>-4.0910550229596165E-13</v>
      </c>
      <c r="X665" s="16">
        <f>(B665-$B$2)^2/$B$2/$B$2</f>
        <v>7.9176501425770776E-2</v>
      </c>
      <c r="Y665" s="16">
        <f>(C665-$C$2)^2/$C$2/$C$2</f>
        <v>0.24192273506780226</v>
      </c>
      <c r="Z665" s="16">
        <f>(D665-$D$2)^2/$D$2/$D$2</f>
        <v>8.8439632359024536E-2</v>
      </c>
      <c r="AA665" s="16">
        <f>(E665-$E$2)^2/$E$2/$E$2</f>
        <v>0.41200900896587395</v>
      </c>
      <c r="AB665" s="16">
        <f>(F665-$F$2)^2/$F$2/$F$2</f>
        <v>0.14004211520307086</v>
      </c>
      <c r="AC665" s="16">
        <f>(G665-$G$2)^2/$G$2/$G$2</f>
        <v>0.92521061028190377</v>
      </c>
      <c r="AD665" s="16">
        <f>(H665-$H$2)^2/$H$2/$H$2</f>
        <v>0.41201486313457392</v>
      </c>
      <c r="AE665" s="66">
        <f t="shared" si="33"/>
        <v>2.29881546643802</v>
      </c>
      <c r="AF665" s="66"/>
      <c r="AG665" s="66"/>
    </row>
    <row r="666" spans="1:33" x14ac:dyDescent="0.25">
      <c r="A666">
        <v>665</v>
      </c>
      <c r="B666" s="49">
        <v>6.43227394167244E-4</v>
      </c>
      <c r="C666" s="49">
        <v>9.4778028474703507E-9</v>
      </c>
      <c r="D666" s="49">
        <v>1.26999839484296E-3</v>
      </c>
      <c r="E666" s="49">
        <v>2.4145815458307399E-5</v>
      </c>
      <c r="F666" s="49">
        <v>7.6444215114213801E-6</v>
      </c>
      <c r="G666" s="49">
        <v>1.1770391962189701E-6</v>
      </c>
      <c r="H666" s="49">
        <v>7.1093124761506098E-4</v>
      </c>
      <c r="I666" s="50"/>
      <c r="J666">
        <v>0.95407872596964804</v>
      </c>
      <c r="K666" s="49">
        <f t="shared" si="31"/>
        <v>9.0425700657060155E-9</v>
      </c>
      <c r="L666">
        <v>-8.0437081174994791</v>
      </c>
      <c r="M666">
        <v>1.2449454993884101E-3</v>
      </c>
      <c r="N666">
        <v>0</v>
      </c>
      <c r="O666">
        <v>-3.1629431833329309</v>
      </c>
      <c r="P666">
        <v>-3.7441827594998975</v>
      </c>
      <c r="Q666">
        <f>(LOG10(K666)-L666)^2/$AM$20/$AM$20</f>
        <v>5.2530091878638395E-22</v>
      </c>
      <c r="R666" s="25">
        <f>(V666-M666)^2/$AM$18/$AM$18</f>
        <v>4.4404513409747651E-4</v>
      </c>
      <c r="S666" s="16">
        <f t="shared" si="32"/>
        <v>2.4356892036773188E-16</v>
      </c>
      <c r="T666">
        <f>(LOG10(B666)-O666)^2/$AM$17/$AM$17</f>
        <v>2.0581179788796257E-4</v>
      </c>
      <c r="U666">
        <f>(LOG10(H666)-P666)^2/$AM$21/$AM$21</f>
        <v>8.8807088119182226E-2</v>
      </c>
      <c r="V666">
        <f>SUM($AI$9*B666,$AJ$9*C666,$AK$9*D666,$AL$9*E666,$AM$9*F666,$AN$9*G666)</f>
        <v>1.2864547992591743E-3</v>
      </c>
      <c r="W666" s="16">
        <f>$AI$8*B666+$AJ$8*C666+$AK$8*D666+$AM$8*F666+$AN$8*G666</f>
        <v>-1.0924686310379288E-11</v>
      </c>
      <c r="X666" s="16">
        <f>(B666-$B$2)^2/$B$2/$B$2</f>
        <v>9.3727118542438759E-2</v>
      </c>
      <c r="Y666" s="16">
        <f>(C666-$C$2)^2/$C$2/$C$2</f>
        <v>0.50491512161814767</v>
      </c>
      <c r="Z666" s="16">
        <f>(D666-$D$2)^2/$D$2/$D$2</f>
        <v>0.10144277124980906</v>
      </c>
      <c r="AA666" s="16">
        <f>(E666-$E$2)^2/$E$2/$E$2</f>
        <v>1.5578255221662798</v>
      </c>
      <c r="AB666" s="16">
        <f>(F666-$F$2)^2/$F$2/$F$2</f>
        <v>5.0257953031210931E-2</v>
      </c>
      <c r="AC666" s="16">
        <f>(G666-$G$2)^2/$G$2/$G$2</f>
        <v>0.17097504415879666</v>
      </c>
      <c r="AD666" s="16">
        <f>(H666-$H$2)^2/$H$2/$H$2</f>
        <v>1.557904231329764</v>
      </c>
      <c r="AE666" s="66">
        <f t="shared" si="33"/>
        <v>4.0370477620964467</v>
      </c>
      <c r="AF666" s="66"/>
      <c r="AG666" s="66"/>
    </row>
    <row r="667" spans="1:33" x14ac:dyDescent="0.25">
      <c r="A667">
        <v>666</v>
      </c>
      <c r="B667" s="49">
        <v>6.1246956257318002E-4</v>
      </c>
      <c r="C667" s="49">
        <v>8.5931135899581608E-9</v>
      </c>
      <c r="D667" s="49">
        <v>1.20763644185675E-3</v>
      </c>
      <c r="E667" s="49">
        <v>2.0830494080368201E-5</v>
      </c>
      <c r="F667" s="49">
        <v>8.00695575776137E-6</v>
      </c>
      <c r="G667" s="49">
        <v>1.29736792686683E-6</v>
      </c>
      <c r="H667" s="49">
        <v>6.1331565610048299E-4</v>
      </c>
      <c r="I667" s="50"/>
      <c r="J667">
        <v>0.95436574348372705</v>
      </c>
      <c r="K667" s="49">
        <f t="shared" si="31"/>
        <v>8.2009732401205393E-9</v>
      </c>
      <c r="L667">
        <v>-8.086134605228267</v>
      </c>
      <c r="M667">
        <v>1.77049895348168E-3</v>
      </c>
      <c r="N667">
        <v>0</v>
      </c>
      <c r="O667">
        <v>-3.4710453534813781</v>
      </c>
      <c r="P667">
        <v>-3.5075630848242607</v>
      </c>
      <c r="Q667">
        <f>(LOG10(K667)-L667)^2/$AM$20/$AM$20</f>
        <v>8.4897112801133043E-23</v>
      </c>
      <c r="R667" s="25">
        <f>(V667-M667)^2/$AM$18/$AM$18</f>
        <v>7.6704538637230438E-2</v>
      </c>
      <c r="S667" s="16">
        <f t="shared" si="32"/>
        <v>1.8850351944469632E-17</v>
      </c>
      <c r="T667">
        <f>(LOG10(B667)-O667)^2/$AM$17/$AM$17</f>
        <v>1.6657756705305369E-2</v>
      </c>
      <c r="U667">
        <f>(LOG10(H667)-P667)^2/$AM$21/$AM$21</f>
        <v>2.179271781172527E-2</v>
      </c>
      <c r="V667">
        <f>SUM($AI$9*B667,$AJ$9*C667,$AK$9*D667,$AL$9*E667,$AM$9*F667,$AN$9*G667)</f>
        <v>1.2249391281855496E-3</v>
      </c>
      <c r="W667" s="16">
        <f>$AI$8*B667+$AJ$8*C667+$AK$8*D667+$AM$8*F667+$AN$8*G667</f>
        <v>-3.0391894400958488E-12</v>
      </c>
      <c r="X667" s="16">
        <f>(B667-$B$2)^2/$B$2/$B$2</f>
        <v>5.9385526189746164E-2</v>
      </c>
      <c r="Y667" s="16">
        <f>(C667-$C$2)^2/$C$2/$C$2</f>
        <v>0.30349435673692643</v>
      </c>
      <c r="Z667" s="16">
        <f>(D667-$D$2)^2/$D$2/$D$2</f>
        <v>6.4392718653483574E-2</v>
      </c>
      <c r="AA667" s="16">
        <f>(E667-$E$2)^2/$E$2/$E$2</f>
        <v>0.88256879592424131</v>
      </c>
      <c r="AB667" s="16">
        <f>(F667-$F$2)^2/$F$2/$F$2</f>
        <v>3.5115003186193497E-2</v>
      </c>
      <c r="AC667" s="16">
        <f>(G667-$G$2)^2/$G$2/$G$2</f>
        <v>0.12498522440534397</v>
      </c>
      <c r="AD667" s="16">
        <f>(H667-$H$2)^2/$H$2/$H$2</f>
        <v>0.88260944795202312</v>
      </c>
      <c r="AE667" s="66">
        <f t="shared" si="33"/>
        <v>2.352551073047958</v>
      </c>
      <c r="AF667" s="66"/>
      <c r="AG667" s="66"/>
    </row>
    <row r="668" spans="1:33" x14ac:dyDescent="0.25">
      <c r="A668">
        <v>667</v>
      </c>
      <c r="B668" s="49">
        <v>3.8009103176914801E-4</v>
      </c>
      <c r="C668" s="49">
        <v>3.26456517470274E-9</v>
      </c>
      <c r="D668" s="49">
        <v>7.3151266102603699E-4</v>
      </c>
      <c r="E668" s="49">
        <v>4.8178518367938099E-6</v>
      </c>
      <c r="F668" s="49">
        <v>1.2637536884116199E-5</v>
      </c>
      <c r="G668" s="49">
        <v>3.3975937833555602E-6</v>
      </c>
      <c r="H668" s="49">
        <v>1.4184975243341699E-4</v>
      </c>
      <c r="I668" s="50"/>
      <c r="J668">
        <v>0.956608210563065</v>
      </c>
      <c r="K668" s="49">
        <f t="shared" si="31"/>
        <v>3.1229098500388877E-9</v>
      </c>
      <c r="L668">
        <v>-8.5054405524961165</v>
      </c>
      <c r="M668">
        <v>7.7630926087412296E-4</v>
      </c>
      <c r="N668">
        <v>0</v>
      </c>
      <c r="O668">
        <v>-3.5440715384860573</v>
      </c>
      <c r="P668">
        <v>-3.7983365491793495</v>
      </c>
      <c r="Q668">
        <f>(LOG10(K668)-L668)^2/$AM$20/$AM$20</f>
        <v>7.2701421025168448E-27</v>
      </c>
      <c r="R668" s="25">
        <f>(V668-M668)^2/$AM$18/$AM$18</f>
        <v>6.7027662385208187E-5</v>
      </c>
      <c r="S668" s="16">
        <f t="shared" si="32"/>
        <v>4.5882084459906913E-19</v>
      </c>
      <c r="T668">
        <f>(LOG10(B668)-O668)^2/$AM$17/$AM$17</f>
        <v>3.8414684021307161E-3</v>
      </c>
      <c r="U668">
        <f>(LOG10(H668)-P668)^2/$AM$21/$AM$21</f>
        <v>6.2087853335747684E-4</v>
      </c>
      <c r="V668">
        <f>SUM($AI$9*B668,$AJ$9*C668,$AK$9*D668,$AL$9*E668,$AM$9*F668,$AN$9*G668)</f>
        <v>7.6018206401245016E-4</v>
      </c>
      <c r="W668" s="16">
        <f>$AI$8*B668+$AJ$8*C668+$AK$8*D668+$AM$8*F668+$AN$8*G668</f>
        <v>-4.7415420893791912E-13</v>
      </c>
      <c r="X668" s="16">
        <f>(B668-$B$2)^2/$B$2/$B$2</f>
        <v>5.2066327523110537E-2</v>
      </c>
      <c r="Y668" s="16">
        <f>(C668-$C$2)^2/$C$2/$C$2</f>
        <v>0.16876026264390345</v>
      </c>
      <c r="Z668" s="16">
        <f>(D668-$D$2)^2/$D$2/$D$2</f>
        <v>5.786439296702231E-2</v>
      </c>
      <c r="AA668" s="16">
        <f>(E668-$E$2)^2/$E$2/$E$2</f>
        <v>0.3040721642581497</v>
      </c>
      <c r="AB668" s="16">
        <f>(F668-$F$2)^2/$F$2/$F$2</f>
        <v>7.9839304633024438E-2</v>
      </c>
      <c r="AC668" s="16">
        <f>(G668-$G$2)^2/$G$2/$G$2</f>
        <v>0.48023840118226285</v>
      </c>
      <c r="AD668" s="16">
        <f>(H668-$H$2)^2/$H$2/$H$2</f>
        <v>0.30407728225819969</v>
      </c>
      <c r="AE668" s="66">
        <f t="shared" si="33"/>
        <v>1.4469181354656728</v>
      </c>
      <c r="AF668" s="66"/>
      <c r="AG668" s="66"/>
    </row>
    <row r="669" spans="1:33" x14ac:dyDescent="0.25">
      <c r="A669">
        <v>668</v>
      </c>
      <c r="B669" s="49">
        <v>7.8251043292245097E-4</v>
      </c>
      <c r="C669" s="49">
        <v>1.4001311425002101E-8</v>
      </c>
      <c r="D669" s="49">
        <v>1.5515187857495099E-3</v>
      </c>
      <c r="E669" s="49">
        <v>4.3451715718283299E-5</v>
      </c>
      <c r="F669" s="49">
        <v>6.35849400830767E-6</v>
      </c>
      <c r="G669" s="49">
        <v>7.9908652802367398E-7</v>
      </c>
      <c r="H669" s="49">
        <v>1.27937633632064E-3</v>
      </c>
      <c r="I669" s="50"/>
      <c r="J669">
        <v>0.95280850015327101</v>
      </c>
      <c r="K669" s="49">
        <f t="shared" si="31"/>
        <v>1.334056853903511E-8</v>
      </c>
      <c r="L669">
        <v>-7.8748256613822738</v>
      </c>
      <c r="M669">
        <v>1.6030273439083501E-3</v>
      </c>
      <c r="N669">
        <v>0</v>
      </c>
      <c r="O669">
        <v>-3.4574752426354198</v>
      </c>
      <c r="P669">
        <v>-3.9771224025680052</v>
      </c>
      <c r="Q669">
        <f>(LOG10(K669)-L669)^2/$AM$20/$AM$20</f>
        <v>8.4461484894357645E-21</v>
      </c>
      <c r="R669" s="25">
        <f>(V669-M669)^2/$AM$18/$AM$18</f>
        <v>3.7226457405008175E-4</v>
      </c>
      <c r="S669" s="16">
        <f t="shared" si="32"/>
        <v>9.6100991236269203E-17</v>
      </c>
      <c r="T669">
        <f>(LOG10(B669)-O669)^2/$AM$17/$AM$17</f>
        <v>3.079417434580245E-2</v>
      </c>
      <c r="U669">
        <f>(LOG10(H669)-P669)^2/$AM$21/$AM$21</f>
        <v>0.29382943182323024</v>
      </c>
      <c r="V669">
        <f>SUM($AI$9*B669,$AJ$9*C669,$AK$9*D669,$AL$9*E669,$AM$9*F669,$AN$9*G669)</f>
        <v>1.565020858982724E-3</v>
      </c>
      <c r="W669" s="16">
        <f>$AI$8*B669+$AJ$8*C669+$AK$8*D669+$AM$8*F669+$AN$8*G669</f>
        <v>6.8621779127163345E-12</v>
      </c>
      <c r="X669" s="16">
        <f>(B669-$B$2)^2/$B$2/$B$2</f>
        <v>0.34689677659657303</v>
      </c>
      <c r="Y669" s="16">
        <f>(C669-$C$2)^2/$C$2/$C$2</f>
        <v>2.3316866782909162</v>
      </c>
      <c r="Z669" s="16">
        <f>(D669-$D$2)^2/$D$2/$D$2</f>
        <v>0.37304333448532284</v>
      </c>
      <c r="AA669" s="16">
        <f>(E669-$E$2)^2/$E$2/$E$2</f>
        <v>9.2758667600448277</v>
      </c>
      <c r="AB669" s="16">
        <f>(F669-$F$2)^2/$F$2/$F$2</f>
        <v>0.12580434516503664</v>
      </c>
      <c r="AC669" s="16">
        <f>(G669-$G$2)^2/$G$2/$G$2</f>
        <v>0.36218961914997888</v>
      </c>
      <c r="AD669" s="16">
        <f>(H669-$H$2)^2/$H$2/$H$2</f>
        <v>9.2765334497869052</v>
      </c>
      <c r="AE669" s="66">
        <f t="shared" si="33"/>
        <v>22.092020963519559</v>
      </c>
      <c r="AF669" s="66"/>
      <c r="AG669" s="66"/>
    </row>
    <row r="670" spans="1:33" x14ac:dyDescent="0.25">
      <c r="A670">
        <v>669</v>
      </c>
      <c r="B670" s="49">
        <v>4.6580718462030401E-4</v>
      </c>
      <c r="C670" s="49">
        <v>4.9496366313970501E-9</v>
      </c>
      <c r="D670" s="49">
        <v>9.0858941550700197E-4</v>
      </c>
      <c r="E670" s="49">
        <v>9.0557773898242908E-6</v>
      </c>
      <c r="F670" s="49">
        <v>1.0392355615812899E-5</v>
      </c>
      <c r="G670" s="49">
        <v>2.24519267322286E-6</v>
      </c>
      <c r="H670" s="49">
        <v>2.6662710831135302E-4</v>
      </c>
      <c r="I670" s="50"/>
      <c r="J670">
        <v>0.95576664114005006</v>
      </c>
      <c r="K670" s="49">
        <f t="shared" si="31"/>
        <v>4.7306975780541107E-9</v>
      </c>
      <c r="L670">
        <v>-8.3250748144243154</v>
      </c>
      <c r="M670">
        <v>1.01295744306736E-3</v>
      </c>
      <c r="N670">
        <v>0</v>
      </c>
      <c r="O670">
        <v>-3.2368722437015891</v>
      </c>
      <c r="P670">
        <v>-3.6398563433278111</v>
      </c>
      <c r="Q670">
        <f>(LOG10(K670)-L670)^2/$AM$20/$AM$20</f>
        <v>1.6391916271138816E-22</v>
      </c>
      <c r="R670" s="25">
        <f>(V670-M670)^2/$AM$18/$AM$18</f>
        <v>1.7052083572667979E-3</v>
      </c>
      <c r="S670" s="16">
        <f t="shared" si="32"/>
        <v>5.832838872852002E-19</v>
      </c>
      <c r="T670">
        <f>(LOG10(B670)-O670)^2/$AM$17/$AM$17</f>
        <v>2.2525262779991171E-3</v>
      </c>
      <c r="U670">
        <f>(LOG10(H670)-P670)^2/$AM$21/$AM$21</f>
        <v>1.0811156377320791E-3</v>
      </c>
      <c r="V670">
        <f>SUM($AI$9*B670,$AJ$9*C670,$AK$9*D670,$AL$9*E670,$AM$9*F670,$AN$9*G670)</f>
        <v>9.3161436977521922E-4</v>
      </c>
      <c r="W670" s="16">
        <f>$AI$8*B670+$AJ$8*C670+$AK$8*D670+$AM$8*F670+$AN$8*G670</f>
        <v>-5.3461117157215117E-13</v>
      </c>
      <c r="X670" s="16">
        <f>(B670-$B$2)^2/$B$2/$B$2</f>
        <v>2.929379781775487E-3</v>
      </c>
      <c r="Y670" s="16">
        <f>(C670-$C$2)^2/$C$2/$C$2</f>
        <v>1.13804448105E-2</v>
      </c>
      <c r="Z670" s="16">
        <f>(D670-$D$2)^2/$D$2/$D$2</f>
        <v>3.2161043017650392E-3</v>
      </c>
      <c r="AA670" s="16">
        <f>(E670-$E$2)^2/$E$2/$E$2</f>
        <v>2.460179611296719E-2</v>
      </c>
      <c r="AB670" s="16">
        <f>(F670-$F$2)^2/$F$2/$F$2</f>
        <v>2.9920368018894203E-3</v>
      </c>
      <c r="AC670" s="16">
        <f>(G670-$G$2)^2/$G$2/$G$2</f>
        <v>1.4104077800996706E-2</v>
      </c>
      <c r="AD670" s="16">
        <f>(H670-$H$2)^2/$H$2/$H$2</f>
        <v>2.4602448155402013E-2</v>
      </c>
      <c r="AE670" s="66">
        <f t="shared" si="33"/>
        <v>8.3826287765295854E-2</v>
      </c>
      <c r="AF670" s="66"/>
      <c r="AG670" s="66"/>
    </row>
    <row r="671" spans="1:33" x14ac:dyDescent="0.25">
      <c r="A671">
        <v>670</v>
      </c>
      <c r="B671" s="49">
        <v>6.0264722902088103E-4</v>
      </c>
      <c r="C671" s="49">
        <v>8.3193566139471695E-9</v>
      </c>
      <c r="D671" s="49">
        <v>1.18770199395394E-3</v>
      </c>
      <c r="E671" s="49">
        <v>1.9838117566660399E-5</v>
      </c>
      <c r="F671" s="49">
        <v>8.1305036696736394E-6</v>
      </c>
      <c r="G671" s="49">
        <v>1.3397770999549999E-6</v>
      </c>
      <c r="H671" s="49">
        <v>5.8409641670920001E-4</v>
      </c>
      <c r="I671" s="50"/>
      <c r="J671">
        <v>0.95445790154808297</v>
      </c>
      <c r="K671" s="49">
        <f t="shared" si="31"/>
        <v>7.9404756559781804E-9</v>
      </c>
      <c r="L671">
        <v>-8.1001534813630567</v>
      </c>
      <c r="M671">
        <v>6.45849423594458E-4</v>
      </c>
      <c r="N671">
        <v>0</v>
      </c>
      <c r="O671">
        <v>-3.0941414873202526</v>
      </c>
      <c r="P671">
        <v>-3.6420490153704672</v>
      </c>
      <c r="Q671">
        <f>(LOG10(K671)-L671)^2/$AM$20/$AM$20</f>
        <v>6.3855141933768169E-23</v>
      </c>
      <c r="R671" s="25">
        <f>(V671-M671)^2/$AM$18/$AM$18</f>
        <v>8.065868685292793E-2</v>
      </c>
      <c r="S671" s="16">
        <f t="shared" si="32"/>
        <v>2.0199159213944676E-18</v>
      </c>
      <c r="T671">
        <f>(LOG10(B671)-O671)^2/$AM$17/$AM$17</f>
        <v>3.9561174366878702E-3</v>
      </c>
      <c r="U671">
        <f>(LOG10(H671)-P671)^2/$AM$21/$AM$21</f>
        <v>4.172491686542322E-2</v>
      </c>
      <c r="V671">
        <f>SUM($AI$9*B671,$AJ$9*C671,$AK$9*D671,$AL$9*E671,$AM$9*F671,$AN$9*G671)</f>
        <v>1.2052944590366284E-3</v>
      </c>
      <c r="W671" s="16">
        <f>$AI$8*B671+$AJ$8*C671+$AK$8*D671+$AM$8*F671+$AN$8*G671</f>
        <v>-9.9486622290802956E-13</v>
      </c>
      <c r="X671" s="16">
        <f>(B671-$B$2)^2/$B$2/$B$2</f>
        <v>5.0062296602392378E-2</v>
      </c>
      <c r="Y671" s="16">
        <f>(C671-$C$2)^2/$C$2/$C$2</f>
        <v>0.25149721904247302</v>
      </c>
      <c r="Z671" s="16">
        <f>(D671-$D$2)^2/$D$2/$D$2</f>
        <v>5.431763531667938E-2</v>
      </c>
      <c r="AA671" s="16">
        <f>(E671-$E$2)^2/$E$2/$E$2</f>
        <v>0.71750178244697338</v>
      </c>
      <c r="AB671" s="16">
        <f>(F671-$F$2)^2/$F$2/$F$2</f>
        <v>3.0572992576260356E-2</v>
      </c>
      <c r="AC671" s="16">
        <f>(G671-$G$2)^2/$G$2/$G$2</f>
        <v>0.1104899996834272</v>
      </c>
      <c r="AD671" s="16">
        <f>(H671-$H$2)^2/$H$2/$H$2</f>
        <v>0.71753382486768091</v>
      </c>
      <c r="AE671" s="66">
        <f t="shared" si="33"/>
        <v>1.9319757505358868</v>
      </c>
      <c r="AF671" s="66"/>
      <c r="AG671" s="66"/>
    </row>
    <row r="672" spans="1:33" x14ac:dyDescent="0.25">
      <c r="A672">
        <v>671</v>
      </c>
      <c r="B672" s="49">
        <v>7.4885016073328596E-4</v>
      </c>
      <c r="C672" s="49">
        <v>1.2830851709237801E-8</v>
      </c>
      <c r="D672" s="49">
        <v>1.4835906056415501E-3</v>
      </c>
      <c r="E672" s="49">
        <v>3.81020988713348E-5</v>
      </c>
      <c r="F672" s="49">
        <v>6.6255828921867504E-6</v>
      </c>
      <c r="G672" s="49">
        <v>8.7137576920245296E-7</v>
      </c>
      <c r="H672" s="49">
        <v>1.12186064868542E-3</v>
      </c>
      <c r="I672" s="50"/>
      <c r="J672">
        <v>0.95311109476131906</v>
      </c>
      <c r="K672" s="49">
        <f t="shared" si="31"/>
        <v>1.2229227119311782E-8</v>
      </c>
      <c r="L672">
        <v>-7.9126009892968208</v>
      </c>
      <c r="M672">
        <v>1.5366991005124799E-3</v>
      </c>
      <c r="N672">
        <v>0</v>
      </c>
      <c r="O672">
        <v>-3.3865411225797568</v>
      </c>
      <c r="P672">
        <v>-3.4870481637825885</v>
      </c>
      <c r="Q672">
        <f>(LOG10(K672)-L672)^2/$AM$20/$AM$20</f>
        <v>8.7918744313247166E-23</v>
      </c>
      <c r="R672" s="25">
        <f>(V672-M672)^2/$AM$18/$AM$18</f>
        <v>3.9195700819955742E-4</v>
      </c>
      <c r="S672" s="16">
        <f t="shared" si="32"/>
        <v>5.356473201175909E-17</v>
      </c>
      <c r="T672">
        <f>(LOG10(B672)-O672)^2/$AM$17/$AM$17</f>
        <v>1.7021905537370985E-2</v>
      </c>
      <c r="U672">
        <f>(LOG10(H672)-P672)^2/$AM$21/$AM$21</f>
        <v>7.2088780591699972E-2</v>
      </c>
      <c r="V672">
        <f>SUM($AI$9*B672,$AJ$9*C672,$AK$9*D672,$AL$9*E672,$AM$9*F672,$AN$9*G672)</f>
        <v>1.4977003163434168E-3</v>
      </c>
      <c r="W672" s="16">
        <f>$AI$8*B672+$AJ$8*C672+$AK$8*D672+$AM$8*F672+$AN$8*G672</f>
        <v>5.1231551494915664E-12</v>
      </c>
      <c r="X672" s="16">
        <f>(B672-$B$2)^2/$B$2/$B$2</f>
        <v>0.27105382285270774</v>
      </c>
      <c r="Y672" s="16">
        <f>(C672-$C$2)^2/$C$2/$C$2</f>
        <v>1.7311694061369012</v>
      </c>
      <c r="Z672" s="16">
        <f>(D672-$D$2)^2/$D$2/$D$2</f>
        <v>0.29187040271779119</v>
      </c>
      <c r="AA672" s="16">
        <f>(E672-$E$2)^2/$E$2/$E$2</f>
        <v>6.4899980253923015</v>
      </c>
      <c r="AB672" s="16">
        <f>(F672-$F$2)^2/$F$2/$F$2</f>
        <v>0.10731046627200871</v>
      </c>
      <c r="AC672" s="16">
        <f>(G672-$G$2)^2/$G$2/$G$2</f>
        <v>0.3201305415813766</v>
      </c>
      <c r="AD672" s="16">
        <f>(H672-$H$2)^2/$H$2/$H$2</f>
        <v>6.4904300414808596</v>
      </c>
      <c r="AE672" s="66">
        <f t="shared" si="33"/>
        <v>15.701962706433946</v>
      </c>
      <c r="AF672" s="66"/>
      <c r="AG672" s="66"/>
    </row>
    <row r="673" spans="1:33" x14ac:dyDescent="0.25">
      <c r="A673">
        <v>672</v>
      </c>
      <c r="B673" s="49">
        <v>4.1843664265135E-4</v>
      </c>
      <c r="C673" s="49">
        <v>3.9775982362086603E-9</v>
      </c>
      <c r="D673" s="49">
        <v>8.1104731209429601E-4</v>
      </c>
      <c r="E673" s="49">
        <v>6.5028588127367502E-6</v>
      </c>
      <c r="F673" s="49">
        <v>1.1519511243807299E-5</v>
      </c>
      <c r="G673" s="49">
        <v>2.7909288589266499E-6</v>
      </c>
      <c r="H673" s="49">
        <v>1.9146129558638401E-4</v>
      </c>
      <c r="I673" s="50"/>
      <c r="J673">
        <v>0.95622991468187202</v>
      </c>
      <c r="K673" s="49">
        <f t="shared" si="31"/>
        <v>3.8034984220485715E-9</v>
      </c>
      <c r="L673">
        <v>-8.4198167595883202</v>
      </c>
      <c r="M673">
        <v>1.11714827540949E-3</v>
      </c>
      <c r="N673">
        <v>0</v>
      </c>
      <c r="O673">
        <v>-3.3634046166640088</v>
      </c>
      <c r="P673">
        <v>-3.6840989505550388</v>
      </c>
      <c r="Q673">
        <f>(LOG10(K673)-L673)^2/$AM$20/$AM$20</f>
        <v>4.6773338007590537E-24</v>
      </c>
      <c r="R673" s="25">
        <f>(V673-M673)^2/$AM$18/$AM$18</f>
        <v>2.0244403692239364E-2</v>
      </c>
      <c r="S673" s="16">
        <f t="shared" si="32"/>
        <v>5.9488388731712933E-19</v>
      </c>
      <c r="T673">
        <f>(LOG10(B673)-O673)^2/$AM$17/$AM$17</f>
        <v>5.599285318485135E-5</v>
      </c>
      <c r="U673">
        <f>(LOG10(H673)-P673)^2/$AM$21/$AM$21</f>
        <v>2.8594904797795665E-4</v>
      </c>
      <c r="V673">
        <f>SUM($AI$9*B673,$AJ$9*C673,$AK$9*D673,$AL$9*E673,$AM$9*F673,$AN$9*G673)</f>
        <v>8.3687328584260102E-4</v>
      </c>
      <c r="W673" s="16">
        <f>$AI$8*B673+$AJ$8*C673+$AK$8*D673+$AM$8*F673+$AN$8*G673</f>
        <v>-5.3990101387698221E-13</v>
      </c>
      <c r="X673" s="16">
        <f>(B673-$B$2)^2/$B$2/$B$2</f>
        <v>2.2594659371326362E-2</v>
      </c>
      <c r="Y673" s="16">
        <f>(C673-$C$2)^2/$C$2/$C$2</f>
        <v>7.9588705198364473E-2</v>
      </c>
      <c r="Z673" s="16">
        <f>(D673-$D$2)^2/$D$2/$D$2</f>
        <v>2.4957059369880796E-2</v>
      </c>
      <c r="AA673" s="16">
        <f>(E673-$E$2)^2/$E$2/$E$2</f>
        <v>0.15566381141352786</v>
      </c>
      <c r="AB673" s="16">
        <f>(F673-$F$2)^2/$F$2/$F$2</f>
        <v>2.8592205200090998E-2</v>
      </c>
      <c r="AC673" s="16">
        <f>(G673-$G$2)^2/$G$2/$G$2</f>
        <v>0.15264362464802619</v>
      </c>
      <c r="AD673" s="16">
        <f>(H673-$H$2)^2/$H$2/$H$2</f>
        <v>0.15566707493998205</v>
      </c>
      <c r="AE673" s="66">
        <f t="shared" si="33"/>
        <v>0.61970714014119865</v>
      </c>
      <c r="AF673" s="66"/>
      <c r="AG673" s="66"/>
    </row>
    <row r="674" spans="1:33" x14ac:dyDescent="0.25">
      <c r="A674">
        <v>673</v>
      </c>
      <c r="B674" s="49">
        <v>4.5611978250187401E-4</v>
      </c>
      <c r="C674" s="49">
        <v>4.7426742935124302E-9</v>
      </c>
      <c r="D674" s="49">
        <v>8.8869397088301501E-4</v>
      </c>
      <c r="E674" s="49">
        <v>8.4889206802621997E-6</v>
      </c>
      <c r="F674" s="49">
        <v>1.06038354372475E-5</v>
      </c>
      <c r="G674" s="49">
        <v>2.3426664665690102E-6</v>
      </c>
      <c r="H674" s="49">
        <v>2.4993705691186302E-4</v>
      </c>
      <c r="I674" s="50"/>
      <c r="J674">
        <v>0.95586098527893804</v>
      </c>
      <c r="K674" s="49">
        <f t="shared" si="31"/>
        <v>4.5333373230538826E-9</v>
      </c>
      <c r="L674">
        <v>-8.3435819641743763</v>
      </c>
      <c r="M674">
        <v>3.90258455493979E-4</v>
      </c>
      <c r="N674">
        <v>0</v>
      </c>
      <c r="O674">
        <v>-3.3780279063153884</v>
      </c>
      <c r="P674">
        <v>-3.5356731290001071</v>
      </c>
      <c r="Q674">
        <f>(LOG10(K674)-L674)^2/$AM$20/$AM$20</f>
        <v>4.2028830649713561E-22</v>
      </c>
      <c r="R674" s="25">
        <f>(V674-M674)^2/$AM$18/$AM$18</f>
        <v>7.0217582317928559E-2</v>
      </c>
      <c r="S674" s="16">
        <f t="shared" si="32"/>
        <v>6.0848348727550156E-19</v>
      </c>
      <c r="T674">
        <f>(LOG10(B674)-O674)^2/$AM$17/$AM$17</f>
        <v>3.4422892754764798E-4</v>
      </c>
      <c r="U674">
        <f>(LOG10(H674)-P674)^2/$AM$21/$AM$21</f>
        <v>1.1054367998995852E-3</v>
      </c>
      <c r="V674">
        <f>SUM($AI$9*B674,$AJ$9*C674,$AK$9*D674,$AL$9*E674,$AM$9*F674,$AN$9*G674)</f>
        <v>9.1223956554978552E-4</v>
      </c>
      <c r="W674" s="16">
        <f>$AI$8*B674+$AJ$8*C674+$AK$8*D674+$AM$8*F674+$AN$8*G674</f>
        <v>-5.4603746095391271E-13</v>
      </c>
      <c r="X674" s="16">
        <f>(B674-$B$2)^2/$B$2/$B$2</f>
        <v>5.4457247635062373E-3</v>
      </c>
      <c r="Y674" s="16">
        <f>(C674-$C$2)^2/$C$2/$C$2</f>
        <v>2.0745264785534276E-2</v>
      </c>
      <c r="Z674" s="16">
        <f>(D674-$D$2)^2/$D$2/$D$2</f>
        <v>5.9854944484669997E-3</v>
      </c>
      <c r="AA674" s="16">
        <f>(E674-$E$2)^2/$E$2/$E$2</f>
        <v>4.3943712986152739E-2</v>
      </c>
      <c r="AB674" s="16">
        <f>(F674-$F$2)^2/$F$2/$F$2</f>
        <v>5.800677727574379E-3</v>
      </c>
      <c r="AC674" s="16">
        <f>(G674-$G$2)^2/$G$2/$G$2</f>
        <v>2.7999650222740254E-2</v>
      </c>
      <c r="AD674" s="16">
        <f>(H674-$H$2)^2/$H$2/$H$2</f>
        <v>4.3944826323834368E-2</v>
      </c>
      <c r="AE674" s="66">
        <f t="shared" si="33"/>
        <v>0.15386535125780926</v>
      </c>
      <c r="AF674" s="66"/>
      <c r="AG674" s="66"/>
    </row>
    <row r="675" spans="1:33" x14ac:dyDescent="0.25">
      <c r="A675">
        <v>674</v>
      </c>
      <c r="B675" s="49">
        <v>5.2566746031686195E-4</v>
      </c>
      <c r="C675" s="49">
        <v>6.3214105162190896E-9</v>
      </c>
      <c r="D675" s="49">
        <v>1.03106439940163E-3</v>
      </c>
      <c r="E675" s="49">
        <v>1.31074748474684E-5</v>
      </c>
      <c r="F675" s="49">
        <v>9.2582714360537994E-6</v>
      </c>
      <c r="G675" s="49">
        <v>1.7602910975142899E-6</v>
      </c>
      <c r="H675" s="49">
        <v>3.8592241629416599E-4</v>
      </c>
      <c r="I675" s="50"/>
      <c r="J675">
        <v>0.95518851432239704</v>
      </c>
      <c r="K675" s="49">
        <f t="shared" si="31"/>
        <v>6.0381387194092889E-9</v>
      </c>
      <c r="L675">
        <v>-8.2190969137268439</v>
      </c>
      <c r="M675">
        <v>1.54322365650138E-3</v>
      </c>
      <c r="N675">
        <v>0</v>
      </c>
      <c r="O675">
        <v>-3.0613137176213265</v>
      </c>
      <c r="P675">
        <v>-3.3341405741434236</v>
      </c>
      <c r="Q675">
        <f>(LOG10(K675)-L675)^2/$AM$20/$AM$20</f>
        <v>5.4834764790459685E-22</v>
      </c>
      <c r="R675" s="25">
        <f>(V675-M675)^2/$AM$18/$AM$18</f>
        <v>6.2354825615481169E-2</v>
      </c>
      <c r="S675" s="16">
        <f t="shared" si="32"/>
        <v>1.5351168078850463E-16</v>
      </c>
      <c r="T675">
        <f>(LOG10(B675)-O675)^2/$AM$17/$AM$17</f>
        <v>1.1878295653889407E-2</v>
      </c>
      <c r="U675">
        <f>(LOG10(H675)-P675)^2/$AM$21/$AM$21</f>
        <v>1.574479408226358E-3</v>
      </c>
      <c r="V675">
        <f>SUM($AI$9*B675,$AJ$9*C675,$AK$9*D675,$AL$9*E675,$AM$9*F675,$AN$9*G675)</f>
        <v>1.0513349119607358E-3</v>
      </c>
      <c r="W675" s="16">
        <f>$AI$8*B675+$AJ$8*C675+$AK$8*D675+$AM$8*F675+$AN$8*G675</f>
        <v>8.6729881578592776E-12</v>
      </c>
      <c r="X675" s="16">
        <f>(B675-$B$2)^2/$B$2/$B$2</f>
        <v>4.5467486226608844E-3</v>
      </c>
      <c r="Y675" s="16">
        <f>(C675-$C$2)^2/$C$2/$C$2</f>
        <v>1.9853223977612668E-2</v>
      </c>
      <c r="Z675" s="16">
        <f>(D675-$D$2)^2/$D$2/$D$2</f>
        <v>4.9620346014847662E-3</v>
      </c>
      <c r="AA675" s="16">
        <f>(E675-$E$2)^2/$E$2/$E$2</f>
        <v>4.8571388495504478E-2</v>
      </c>
      <c r="AB675" s="16">
        <f>(F675-$F$2)^2/$F$2/$F$2</f>
        <v>3.6477294050390636E-3</v>
      </c>
      <c r="AC675" s="16">
        <f>(G675-$G$2)^2/$G$2/$G$2</f>
        <v>1.5095016727324601E-2</v>
      </c>
      <c r="AD675" s="16">
        <f>(H675-$H$2)^2/$H$2/$H$2</f>
        <v>4.857304474551058E-2</v>
      </c>
      <c r="AE675" s="66">
        <f t="shared" si="33"/>
        <v>0.14524918657513702</v>
      </c>
      <c r="AF675" s="66"/>
      <c r="AG675" s="66"/>
    </row>
    <row r="676" spans="1:33" x14ac:dyDescent="0.25">
      <c r="A676">
        <v>675</v>
      </c>
      <c r="B676" s="49">
        <v>4.6144262806296698E-4</v>
      </c>
      <c r="C676" s="49">
        <v>4.8558722626899701E-9</v>
      </c>
      <c r="D676" s="49">
        <v>8.9962871201689203E-4</v>
      </c>
      <c r="E676" s="49">
        <v>8.7974503342770006E-6</v>
      </c>
      <c r="F676" s="49">
        <v>1.04865377109587E-5</v>
      </c>
      <c r="G676" s="49">
        <v>2.2883250999026998E-6</v>
      </c>
      <c r="H676" s="49">
        <v>2.5902114158910498E-4</v>
      </c>
      <c r="I676" s="50"/>
      <c r="J676">
        <v>0.95580912078667302</v>
      </c>
      <c r="K676" s="49">
        <f t="shared" si="31"/>
        <v>4.6412869980540928E-9</v>
      </c>
      <c r="L676">
        <v>-8.3333615757967205</v>
      </c>
      <c r="M676">
        <v>2.4410043656792699E-4</v>
      </c>
      <c r="N676">
        <v>0</v>
      </c>
      <c r="O676">
        <v>-3.3538070579474866</v>
      </c>
      <c r="P676">
        <v>-3.5989490332018481</v>
      </c>
      <c r="Q676">
        <f>(LOG10(K676)-L676)^2/$AM$20/$AM$20</f>
        <v>1.7492350097106988E-22</v>
      </c>
      <c r="R676" s="25">
        <f>(V676-M676)^2/$AM$18/$AM$18</f>
        <v>0.11874095616141879</v>
      </c>
      <c r="S676" s="16">
        <f t="shared" si="32"/>
        <v>5.96238799057905E-19</v>
      </c>
      <c r="T676">
        <f>(LOG10(B676)-O676)^2/$AM$17/$AM$17</f>
        <v>8.0324345815480796E-5</v>
      </c>
      <c r="U676">
        <f>(LOG10(H676)-P676)^2/$AM$21/$AM$21</f>
        <v>3.7725676917598095E-5</v>
      </c>
      <c r="V676">
        <f>SUM($AI$9*B676,$AJ$9*C676,$AK$9*D676,$AL$9*E676,$AM$9*F676,$AN$9*G676)</f>
        <v>9.228852566664494E-4</v>
      </c>
      <c r="W676" s="16">
        <f>$AI$8*B676+$AJ$8*C676+$AK$8*D676+$AM$8*F676+$AN$8*G676</f>
        <v>-5.4051550536351263E-13</v>
      </c>
      <c r="X676" s="16">
        <f>(B676-$B$2)^2/$B$2/$B$2</f>
        <v>3.9672979638667337E-3</v>
      </c>
      <c r="Y676" s="16">
        <f>(C676-$C$2)^2/$C$2/$C$2</f>
        <v>1.5277444065206614E-2</v>
      </c>
      <c r="Z676" s="16">
        <f>(D676-$D$2)^2/$D$2/$D$2</f>
        <v>4.3577991124936245E-3</v>
      </c>
      <c r="AA676" s="16">
        <f>(E676-$E$2)^2/$E$2/$E$2</f>
        <v>3.272534801066887E-2</v>
      </c>
      <c r="AB676" s="16">
        <f>(F676-$F$2)^2/$F$2/$F$2</f>
        <v>4.1290735162762991E-3</v>
      </c>
      <c r="AC676" s="16">
        <f>(G676-$G$2)^2/$G$2/$G$2</f>
        <v>1.967093627676586E-2</v>
      </c>
      <c r="AD676" s="16">
        <f>(H676-$H$2)^2/$H$2/$H$2</f>
        <v>3.2726198062904957E-2</v>
      </c>
      <c r="AE676" s="66">
        <f t="shared" si="33"/>
        <v>0.11285409700818295</v>
      </c>
      <c r="AF676" s="66"/>
      <c r="AG676" s="66"/>
    </row>
    <row r="677" spans="1:33" x14ac:dyDescent="0.25">
      <c r="A677">
        <v>676</v>
      </c>
      <c r="B677" s="49">
        <v>6.66426953135053E-4</v>
      </c>
      <c r="C677" s="49">
        <v>1.01725502835838E-8</v>
      </c>
      <c r="D677" s="49">
        <v>1.31698077811469E-3</v>
      </c>
      <c r="E677" s="49">
        <v>2.6861432571257699E-5</v>
      </c>
      <c r="F677" s="49">
        <v>7.3930538345536102E-6</v>
      </c>
      <c r="G677" s="49">
        <v>1.0971910147705599E-6</v>
      </c>
      <c r="H677" s="49">
        <v>7.9088955086568003E-4</v>
      </c>
      <c r="I677" s="50"/>
      <c r="J677">
        <v>0.95386380959177897</v>
      </c>
      <c r="K677" s="49">
        <f t="shared" si="31"/>
        <v>9.7032275667631756E-9</v>
      </c>
      <c r="L677">
        <v>-8.0130837831263193</v>
      </c>
      <c r="M677">
        <v>8.59306863778657E-4</v>
      </c>
      <c r="N677">
        <v>0</v>
      </c>
      <c r="O677">
        <v>-3.380449875468623</v>
      </c>
      <c r="P677">
        <v>-3.5401751202835108</v>
      </c>
      <c r="Q677">
        <f>(LOG10(K677)-L677)^2/$AM$20/$AM$20</f>
        <v>1.5411502188759775E-25</v>
      </c>
      <c r="R677" s="25">
        <f>(V677-M677)^2/$AM$18/$AM$18</f>
        <v>5.7791311760604536E-2</v>
      </c>
      <c r="S677" s="16">
        <f t="shared" si="32"/>
        <v>8.3423749511305579E-18</v>
      </c>
      <c r="T677">
        <f>(LOG10(B677)-O677)^2/$AM$17/$AM$17</f>
        <v>1.042465799574287E-2</v>
      </c>
      <c r="U677">
        <f>(LOG10(H677)-P677)^2/$AM$21/$AM$21</f>
        <v>4.8024740970056691E-2</v>
      </c>
      <c r="V677">
        <f>SUM($AI$9*B677,$AJ$9*C677,$AK$9*D677,$AL$9*E677,$AM$9*F677,$AN$9*G677)</f>
        <v>1.3328539042482843E-3</v>
      </c>
      <c r="W677" s="16">
        <f>$AI$8*B677+$AJ$8*C677+$AK$8*D677+$AM$8*F677+$AN$8*G677</f>
        <v>2.0218218828704901E-12</v>
      </c>
      <c r="X677" s="16">
        <f>(B677-$B$2)^2/$B$2/$B$2</f>
        <v>0.12479141411224073</v>
      </c>
      <c r="Y677" s="16">
        <f>(C677-$C$2)^2/$C$2/$C$2</f>
        <v>0.69883459938267156</v>
      </c>
      <c r="Z677" s="16">
        <f>(D677-$D$2)^2/$D$2/$D$2</f>
        <v>0.13489276391970229</v>
      </c>
      <c r="AA677" s="16">
        <f>(E677-$E$2)^2/$E$2/$E$2</f>
        <v>2.2529109793802742</v>
      </c>
      <c r="AB677" s="16">
        <f>(F677-$F$2)^2/$F$2/$F$2</f>
        <v>6.2346924892875993E-2</v>
      </c>
      <c r="AC677" s="16">
        <f>(G677-$G$2)^2/$G$2/$G$2</f>
        <v>0.20546181799425267</v>
      </c>
      <c r="AD677" s="16">
        <f>(H677-$H$2)^2/$H$2/$H$2</f>
        <v>2.2530325445744448</v>
      </c>
      <c r="AE677" s="66">
        <f t="shared" si="33"/>
        <v>5.7322710442564624</v>
      </c>
      <c r="AF677" s="66"/>
      <c r="AG677" s="66"/>
    </row>
    <row r="678" spans="1:33" x14ac:dyDescent="0.25">
      <c r="A678">
        <v>677</v>
      </c>
      <c r="B678" s="49">
        <v>4.77772062189022E-4</v>
      </c>
      <c r="C678" s="49">
        <v>5.2110469109068102E-9</v>
      </c>
      <c r="D678" s="49">
        <v>9.3313024477805796E-4</v>
      </c>
      <c r="E678" s="49">
        <v>9.7890011843107102E-6</v>
      </c>
      <c r="F678" s="49">
        <v>1.01429819262342E-5</v>
      </c>
      <c r="G678" s="49">
        <v>2.1331273060637902E-6</v>
      </c>
      <c r="H678" s="49">
        <v>2.88215561560299E-4</v>
      </c>
      <c r="I678" s="50"/>
      <c r="J678">
        <v>0.95565041117369898</v>
      </c>
      <c r="K678" s="49">
        <f t="shared" si="31"/>
        <v>4.9799391230535272E-9</v>
      </c>
      <c r="L678">
        <v>-8.3027759661921579</v>
      </c>
      <c r="M678">
        <v>1.31020832126937E-3</v>
      </c>
      <c r="N678">
        <v>0</v>
      </c>
      <c r="O678">
        <v>-3.0046017534954745</v>
      </c>
      <c r="P678">
        <v>-3.5104753751088387</v>
      </c>
      <c r="Q678">
        <f>(LOG10(K678)-L678)^2/$AM$20/$AM$20</f>
        <v>1.0732365525287929E-22</v>
      </c>
      <c r="R678" s="25">
        <f>(V678-M678)^2/$AM$18/$AM$18</f>
        <v>3.2416863736249302E-2</v>
      </c>
      <c r="S678" s="16">
        <f t="shared" si="32"/>
        <v>5.3422570012419787E-19</v>
      </c>
      <c r="T678">
        <f>(LOG10(B678)-O678)^2/$AM$17/$AM$17</f>
        <v>2.4992052212511807E-2</v>
      </c>
      <c r="U678">
        <f>(LOG10(H678)-P678)^2/$AM$21/$AM$21</f>
        <v>2.221172782408579E-4</v>
      </c>
      <c r="V678">
        <f>SUM($AI$9*B678,$AJ$9*C678,$AK$9*D678,$AL$9*E678,$AM$9*F678,$AN$9*G678)</f>
        <v>9.5554412488967923E-4</v>
      </c>
      <c r="W678" s="16">
        <f>$AI$8*B678+$AJ$8*C678+$AK$8*D678+$AM$8*F678+$AN$8*G678</f>
        <v>-5.1163521483656399E-13</v>
      </c>
      <c r="X678" s="16">
        <f>(B678-$B$2)^2/$B$2/$B$2</f>
        <v>8.8968896866279399E-4</v>
      </c>
      <c r="Y678" s="16">
        <f>(C678-$C$2)^2/$C$2/$C$2</f>
        <v>3.5401655635126992E-3</v>
      </c>
      <c r="Z678" s="16">
        <f>(D678-$D$2)^2/$D$2/$D$2</f>
        <v>9.7547784404104115E-4</v>
      </c>
      <c r="AA678" s="16">
        <f>(E678-$E$2)^2/$E$2/$E$2</f>
        <v>7.8467359910945507E-3</v>
      </c>
      <c r="AB678" s="16">
        <f>(F678-$F$2)^2/$F$2/$F$2</f>
        <v>8.6383521153968028E-4</v>
      </c>
      <c r="AC678" s="16">
        <f>(G678-$G$2)^2/$G$2/$G$2</f>
        <v>3.9588461291341108E-3</v>
      </c>
      <c r="AD678" s="16">
        <f>(H678-$H$2)^2/$H$2/$H$2</f>
        <v>7.8469554611418097E-3</v>
      </c>
      <c r="AE678" s="66">
        <f t="shared" si="33"/>
        <v>2.5921705169126688E-2</v>
      </c>
      <c r="AF678" s="66"/>
      <c r="AG678" s="66"/>
    </row>
    <row r="679" spans="1:33" x14ac:dyDescent="0.25">
      <c r="A679">
        <v>678</v>
      </c>
      <c r="B679" s="49">
        <v>4.3650907594176402E-4</v>
      </c>
      <c r="C679" s="49">
        <v>4.3365731528071199E-9</v>
      </c>
      <c r="D679" s="49">
        <v>8.48340257903327E-4</v>
      </c>
      <c r="E679" s="49">
        <v>7.4127758877648901E-6</v>
      </c>
      <c r="F679" s="49">
        <v>1.1060649896061701E-5</v>
      </c>
      <c r="G679" s="49">
        <v>2.5609313131146001E-6</v>
      </c>
      <c r="H679" s="49">
        <v>2.1825201442049E-4</v>
      </c>
      <c r="I679" s="50"/>
      <c r="J679">
        <v>0.95605260489336197</v>
      </c>
      <c r="K679" s="49">
        <f t="shared" si="31"/>
        <v>4.1459920590518667E-9</v>
      </c>
      <c r="L679">
        <v>-8.3823715341120337</v>
      </c>
      <c r="M679">
        <v>1.4277270469007801E-3</v>
      </c>
      <c r="N679">
        <v>0</v>
      </c>
      <c r="O679">
        <v>-3.2640268354749242</v>
      </c>
      <c r="P679">
        <v>-3.3282242381501517</v>
      </c>
      <c r="Q679">
        <f>(LOG10(K679)-L679)^2/$AM$20/$AM$20</f>
        <v>6.9913026494874685E-22</v>
      </c>
      <c r="R679" s="25">
        <f>(V679-M679)^2/$AM$18/$AM$18</f>
        <v>7.9298789537348494E-2</v>
      </c>
      <c r="S679" s="16">
        <f t="shared" si="32"/>
        <v>6.2158402822702355E-19</v>
      </c>
      <c r="T679">
        <f>(LOG10(B679)-O679)^2/$AM$17/$AM$17</f>
        <v>2.3030346528461793E-3</v>
      </c>
      <c r="U679">
        <f>(LOG10(H679)-P679)^2/$AM$21/$AM$21</f>
        <v>2.7691872244039416E-2</v>
      </c>
      <c r="V679">
        <f>SUM($AI$9*B679,$AJ$9*C679,$AK$9*D679,$AL$9*E679,$AM$9*F679,$AN$9*G679)</f>
        <v>8.730181524354122E-4</v>
      </c>
      <c r="W679" s="16">
        <f>$AI$8*B679+$AJ$8*C679+$AK$8*D679+$AM$8*F679+$AN$8*G679</f>
        <v>-5.5188420328112445E-13</v>
      </c>
      <c r="X679" s="16">
        <f>(B679-$B$2)^2/$B$2/$B$2</f>
        <v>1.2908822560254952E-2</v>
      </c>
      <c r="Y679" s="16">
        <f>(C679-$C$2)^2/$C$2/$C$2</f>
        <v>4.7230657228744088E-2</v>
      </c>
      <c r="Z679" s="16">
        <f>(D679-$D$2)^2/$D$2/$D$2</f>
        <v>1.4223147064187997E-2</v>
      </c>
      <c r="AA679" s="16">
        <f>(E679-$E$2)^2/$E$2/$E$2</f>
        <v>9.5990585234512288E-2</v>
      </c>
      <c r="AB679" s="16">
        <f>(F679-$F$2)^2/$F$2/$F$2</f>
        <v>1.5011976638791013E-2</v>
      </c>
      <c r="AC679" s="16">
        <f>(G679-$G$2)^2/$G$2/$G$2</f>
        <v>7.6225960877123328E-2</v>
      </c>
      <c r="AD679" s="16">
        <f>(H679-$H$2)^2/$H$2/$H$2</f>
        <v>9.5992795448785084E-2</v>
      </c>
      <c r="AE679" s="66">
        <f t="shared" si="33"/>
        <v>0.35758394505239871</v>
      </c>
      <c r="AF679" s="66"/>
      <c r="AG679" s="66"/>
    </row>
    <row r="680" spans="1:33" x14ac:dyDescent="0.25">
      <c r="A680">
        <v>679</v>
      </c>
      <c r="B680" s="49">
        <v>3.7103041702508699E-4</v>
      </c>
      <c r="C680" s="49">
        <v>3.1057579657875501E-9</v>
      </c>
      <c r="D680" s="49">
        <v>7.1262243481307996E-4</v>
      </c>
      <c r="E680" s="49">
        <v>4.4660218625919498E-6</v>
      </c>
      <c r="F680" s="49">
        <v>1.29354544396003E-5</v>
      </c>
      <c r="G680" s="49">
        <v>3.57059656881215E-6</v>
      </c>
      <c r="H680" s="49">
        <v>1.31490878706846E-4</v>
      </c>
      <c r="I680" s="50"/>
      <c r="J680">
        <v>0.95669796544589103</v>
      </c>
      <c r="K680" s="49">
        <f t="shared" si="31"/>
        <v>2.9712723270363186E-9</v>
      </c>
      <c r="L680">
        <v>-8.5270575419085599</v>
      </c>
      <c r="M680">
        <v>1.7819520124691499E-5</v>
      </c>
      <c r="N680">
        <v>0</v>
      </c>
      <c r="O680">
        <v>-3.4036997364380381</v>
      </c>
      <c r="P680">
        <v>-3.6945441947770612</v>
      </c>
      <c r="Q680">
        <f>(LOG10(K680)-L680)^2/$AM$20/$AM$20</f>
        <v>1.4732263169865312E-21</v>
      </c>
      <c r="R680" s="25">
        <f>(V680-M680)^2/$AM$18/$AM$18</f>
        <v>0.1351770267737252</v>
      </c>
      <c r="S680" s="16">
        <f t="shared" si="32"/>
        <v>4.1870684161855827E-19</v>
      </c>
      <c r="T680">
        <f>(LOG10(B680)-O680)^2/$AM$17/$AM$17</f>
        <v>1.8077809655582365E-4</v>
      </c>
      <c r="U680">
        <f>(LOG10(H680)-P680)^2/$AM$21/$AM$21</f>
        <v>8.7011749668930161E-3</v>
      </c>
      <c r="V680">
        <f>SUM($AI$9*B680,$AJ$9*C680,$AK$9*D680,$AL$9*E680,$AM$9*F680,$AN$9*G680)</f>
        <v>7.4206083450312698E-4</v>
      </c>
      <c r="W680" s="16">
        <f>$AI$8*B680+$AJ$8*C680+$AK$8*D680+$AM$8*F680+$AN$8*G680</f>
        <v>-4.5295292514023304E-13</v>
      </c>
      <c r="X680" s="16">
        <f>(B680-$B$2)^2/$B$2/$B$2</f>
        <v>6.0801259911717032E-2</v>
      </c>
      <c r="Y680" s="16">
        <f>(C680-$C$2)^2/$C$2/$C$2</f>
        <v>0.1931306010589546</v>
      </c>
      <c r="Z680" s="16">
        <f>(D680-$D$2)^2/$D$2/$D$2</f>
        <v>6.7684187995694298E-2</v>
      </c>
      <c r="AA680" s="16">
        <f>(E680-$E$2)^2/$E$2/$E$2</f>
        <v>0.34127210681687536</v>
      </c>
      <c r="AB680" s="16">
        <f>(F680-$F$2)^2/$F$2/$F$2</f>
        <v>9.7839810070190547E-2</v>
      </c>
      <c r="AC680" s="16">
        <f>(G680-$G$2)^2/$G$2/$G$2</f>
        <v>0.60714980856614542</v>
      </c>
      <c r="AD680" s="16">
        <f>(H680-$H$2)^2/$H$2/$H$2</f>
        <v>0.3412775348006678</v>
      </c>
      <c r="AE680" s="66">
        <f t="shared" si="33"/>
        <v>1.7091553092202452</v>
      </c>
      <c r="AF680" s="66"/>
      <c r="AG680" s="66"/>
    </row>
    <row r="681" spans="1:33" x14ac:dyDescent="0.25">
      <c r="A681">
        <v>680</v>
      </c>
      <c r="B681" s="49">
        <v>6.0095876096382804E-4</v>
      </c>
      <c r="C681" s="49">
        <v>8.2727255138947095E-9</v>
      </c>
      <c r="D681" s="49">
        <v>1.1842742201971701E-3</v>
      </c>
      <c r="E681" s="49">
        <v>1.9670694294547899E-5</v>
      </c>
      <c r="F681" s="49">
        <v>8.1521474411554702E-6</v>
      </c>
      <c r="G681" s="49">
        <v>1.3472802395894299E-6</v>
      </c>
      <c r="H681" s="49">
        <v>5.7916685920500596E-4</v>
      </c>
      <c r="I681" s="50"/>
      <c r="J681">
        <v>0.95447376800954098</v>
      </c>
      <c r="K681" s="49">
        <f t="shared" si="31"/>
        <v>7.8960994929557501E-9</v>
      </c>
      <c r="L681">
        <v>-8.1025873880533474</v>
      </c>
      <c r="M681">
        <v>5.8345987756458896E-4</v>
      </c>
      <c r="N681">
        <v>0</v>
      </c>
      <c r="O681">
        <v>-3.4252267161357817</v>
      </c>
      <c r="P681">
        <v>-3.2650597872244904</v>
      </c>
      <c r="Q681">
        <f>(LOG10(K681)-L681)^2/$AM$20/$AM$20</f>
        <v>1.5012182770689162E-22</v>
      </c>
      <c r="R681" s="25">
        <f>(V681-M681)^2/$AM$18/$AM$18</f>
        <v>9.8572602662267694E-2</v>
      </c>
      <c r="S681" s="16">
        <f t="shared" si="32"/>
        <v>9.0494564982679041E-19</v>
      </c>
      <c r="T681">
        <f>(LOG10(B681)-O681)^2/$AM$17/$AM$17</f>
        <v>1.0411282745294244E-2</v>
      </c>
      <c r="U681">
        <f>(LOG10(H681)-P681)^2/$AM$21/$AM$21</f>
        <v>1.9409352075039232E-4</v>
      </c>
      <c r="V681">
        <f>SUM($AI$9*B681,$AJ$9*C681,$AK$9*D681,$AL$9*E681,$AM$9*F681,$AN$9*G681)</f>
        <v>1.2019175225935566E-3</v>
      </c>
      <c r="W681" s="16">
        <f>$AI$8*B681+$AJ$8*C681+$AK$8*D681+$AM$8*F681+$AN$8*G681</f>
        <v>-6.6590041929340097E-13</v>
      </c>
      <c r="X681" s="16">
        <f>(B681-$B$2)^2/$B$2/$B$2</f>
        <v>4.853976595928889E-2</v>
      </c>
      <c r="Y681" s="16">
        <f>(C681-$C$2)^2/$C$2/$C$2</f>
        <v>0.24312680658014341</v>
      </c>
      <c r="Z681" s="16">
        <f>(D681-$D$2)^2/$D$2/$D$2</f>
        <v>5.2671515673636954E-2</v>
      </c>
      <c r="AA681" s="16">
        <f>(E681-$E$2)^2/$E$2/$E$2</f>
        <v>0.69133670565097138</v>
      </c>
      <c r="AB681" s="16">
        <f>(F681-$F$2)^2/$F$2/$F$2</f>
        <v>2.9809666453644156E-2</v>
      </c>
      <c r="AC681" s="16">
        <f>(G681-$G$2)^2/$G$2/$G$2</f>
        <v>0.10801845341369735</v>
      </c>
      <c r="AD681" s="16">
        <f>(H681-$H$2)^2/$H$2/$H$2</f>
        <v>0.69136741368714616</v>
      </c>
      <c r="AE681" s="66">
        <f t="shared" si="33"/>
        <v>1.8648703274185283</v>
      </c>
      <c r="AF681" s="66"/>
      <c r="AG681" s="66"/>
    </row>
    <row r="682" spans="1:33" x14ac:dyDescent="0.25">
      <c r="A682">
        <v>681</v>
      </c>
      <c r="B682" s="49">
        <v>4.2996612921655499E-4</v>
      </c>
      <c r="C682" s="49">
        <v>4.2049167380076796E-9</v>
      </c>
      <c r="D682" s="49">
        <v>8.3485108471063104E-4</v>
      </c>
      <c r="E682" s="49">
        <v>7.0744574386822297E-6</v>
      </c>
      <c r="F682" s="49">
        <v>1.12223247697844E-5</v>
      </c>
      <c r="G682" s="49">
        <v>2.64072964893048E-6</v>
      </c>
      <c r="H682" s="49">
        <v>2.0829088591527899E-4</v>
      </c>
      <c r="I682" s="50"/>
      <c r="J682">
        <v>0.956116720388547</v>
      </c>
      <c r="K682" s="49">
        <f t="shared" si="31"/>
        <v>4.0203912010508101E-9</v>
      </c>
      <c r="L682">
        <v>-8.3957316861858473</v>
      </c>
      <c r="M682">
        <v>9.1495960423177705E-4</v>
      </c>
      <c r="N682">
        <v>0</v>
      </c>
      <c r="O682">
        <v>-3.2204268327780947</v>
      </c>
      <c r="P682">
        <v>-3.3777842339048885</v>
      </c>
      <c r="Q682">
        <f>(LOG10(K682)-L682)^2/$AM$20/$AM$20</f>
        <v>5.2526776690684204E-23</v>
      </c>
      <c r="R682" s="25">
        <f>(V682-M682)^2/$AM$18/$AM$18</f>
        <v>7.8035716278874925E-4</v>
      </c>
      <c r="S682" s="16">
        <f t="shared" si="32"/>
        <v>6.1573682522383574E-19</v>
      </c>
      <c r="T682">
        <f>(LOG10(B682)-O682)^2/$AM$17/$AM$17</f>
        <v>5.3391461342153787E-3</v>
      </c>
      <c r="U682">
        <f>(LOG10(H682)-P682)^2/$AM$21/$AM$21</f>
        <v>2.3034967482844386E-2</v>
      </c>
      <c r="V682">
        <f>SUM($AI$9*B682,$AJ$9*C682,$AK$9*D682,$AL$9*E682,$AM$9*F682,$AN$9*G682)</f>
        <v>8.5993225898239227E-4</v>
      </c>
      <c r="W682" s="16">
        <f>$AI$8*B682+$AJ$8*C682+$AK$8*D682+$AM$8*F682+$AN$8*G682</f>
        <v>-5.4928229933220996E-13</v>
      </c>
      <c r="X682" s="16">
        <f>(B682-$B$2)^2/$B$2/$B$2</f>
        <v>1.6104427763020367E-2</v>
      </c>
      <c r="Y682" s="16">
        <f>(C682-$C$2)^2/$C$2/$C$2</f>
        <v>5.8123318032339923E-2</v>
      </c>
      <c r="Z682" s="16">
        <f>(D682-$D$2)^2/$D$2/$D$2</f>
        <v>1.7759606482741851E-2</v>
      </c>
      <c r="AA682" s="16">
        <f>(E682-$E$2)^2/$E$2/$E$2</f>
        <v>0.1165014388851017</v>
      </c>
      <c r="AB682" s="16">
        <f>(F682-$F$2)^2/$F$2/$F$2</f>
        <v>1.930194317720604E-2</v>
      </c>
      <c r="AC682" s="16">
        <f>(G682-$G$2)^2/$G$2/$G$2</f>
        <v>9.9763327542450625E-2</v>
      </c>
      <c r="AD682" s="16">
        <f>(H682-$H$2)^2/$H$2/$H$2</f>
        <v>0.11650403356205176</v>
      </c>
      <c r="AE682" s="66">
        <f t="shared" si="33"/>
        <v>0.44405809544491226</v>
      </c>
      <c r="AF682" s="66"/>
      <c r="AG682" s="66"/>
    </row>
    <row r="683" spans="1:33" x14ac:dyDescent="0.25">
      <c r="A683">
        <v>682</v>
      </c>
      <c r="B683" s="49">
        <v>4.6429988667841E-4</v>
      </c>
      <c r="C683" s="49">
        <v>4.9171588318193697E-9</v>
      </c>
      <c r="D683" s="49">
        <v>9.0549538142447499E-4</v>
      </c>
      <c r="E683" s="49">
        <v>8.9660169786720408E-6</v>
      </c>
      <c r="F683" s="49">
        <v>1.0424681425339001E-5</v>
      </c>
      <c r="G683" s="49">
        <v>2.2599467772938699E-6</v>
      </c>
      <c r="H683" s="49">
        <v>2.6398427703145299E-4</v>
      </c>
      <c r="I683" s="50"/>
      <c r="J683">
        <v>0.95578130660367699</v>
      </c>
      <c r="K683" s="49">
        <f t="shared" si="31"/>
        <v>4.6997284930541274E-9</v>
      </c>
      <c r="L683">
        <v>-8.327927230884443</v>
      </c>
      <c r="M683">
        <v>1.5332980142502199E-3</v>
      </c>
      <c r="N683">
        <v>0</v>
      </c>
      <c r="O683">
        <v>-3.5236300811741201</v>
      </c>
      <c r="P683">
        <v>-3.6856011104317155</v>
      </c>
      <c r="Q683">
        <f>(LOG10(K683)-L683)^2/$AM$20/$AM$20</f>
        <v>7.3232501908085864E-23</v>
      </c>
      <c r="R683" s="25">
        <f>(V683-M683)^2/$AM$18/$AM$18</f>
        <v>9.4235319743948179E-2</v>
      </c>
      <c r="S683" s="16">
        <f t="shared" si="32"/>
        <v>5.8805906624851403E-19</v>
      </c>
      <c r="T683">
        <f>(LOG10(B683)-O683)^2/$AM$17/$AM$17</f>
        <v>9.0657685271031685E-3</v>
      </c>
      <c r="U683">
        <f>(LOG10(H683)-P683)^2/$AM$21/$AM$21</f>
        <v>2.8718436947227574E-3</v>
      </c>
      <c r="V683">
        <f>SUM($AI$9*B683,$AJ$9*C683,$AK$9*D683,$AL$9*E683,$AM$9*F683,$AN$9*G683)</f>
        <v>9.2859977389361499E-4</v>
      </c>
      <c r="W683" s="16">
        <f>$AI$8*B683+$AJ$8*C683+$AK$8*D683+$AM$8*F683+$AN$8*G683</f>
        <v>-5.3679506560862862E-13</v>
      </c>
      <c r="X683" s="16">
        <f>(B683-$B$2)^2/$B$2/$B$2</f>
        <v>3.2700659848394031E-3</v>
      </c>
      <c r="Y683" s="16">
        <f>(C683-$C$2)^2/$C$2/$C$2</f>
        <v>1.2665438247163084E-2</v>
      </c>
      <c r="Z683" s="16">
        <f>(D683-$D$2)^2/$D$2/$D$2</f>
        <v>3.5907545733559029E-3</v>
      </c>
      <c r="AA683" s="16">
        <f>(E683-$E$2)^2/$E$2/$E$2</f>
        <v>2.7293307119723685E-2</v>
      </c>
      <c r="AB683" s="16">
        <f>(F683-$F$2)^2/$F$2/$F$2</f>
        <v>3.3617031141033021E-3</v>
      </c>
      <c r="AC683" s="16">
        <f>(G683-$G$2)^2/$G$2/$G$2</f>
        <v>1.5904346514870001E-2</v>
      </c>
      <c r="AD683" s="16">
        <f>(H683-$H$2)^2/$H$2/$H$2</f>
        <v>2.7294025505352155E-2</v>
      </c>
      <c r="AE683" s="66">
        <f t="shared" si="33"/>
        <v>9.337964105940752E-2</v>
      </c>
      <c r="AF683" s="66"/>
      <c r="AG683" s="66"/>
    </row>
    <row r="684" spans="1:33" x14ac:dyDescent="0.25">
      <c r="A684">
        <v>683</v>
      </c>
      <c r="B684" s="49">
        <v>3.84123043056318E-4</v>
      </c>
      <c r="C684" s="49">
        <v>3.3364251295145999E-9</v>
      </c>
      <c r="D684" s="49">
        <v>7.3990574569293395E-4</v>
      </c>
      <c r="E684" s="49">
        <v>4.9799516894250498E-6</v>
      </c>
      <c r="F684" s="49">
        <v>1.25094800227835E-5</v>
      </c>
      <c r="G684" s="49">
        <v>3.3247172823012298E-6</v>
      </c>
      <c r="H684" s="49">
        <v>1.4662243642139699E-4</v>
      </c>
      <c r="I684" s="50"/>
      <c r="J684">
        <v>0.95656831103664597</v>
      </c>
      <c r="K684" s="49">
        <f t="shared" si="31"/>
        <v>3.1915185510400035E-9</v>
      </c>
      <c r="L684">
        <v>-8.4960026268177913</v>
      </c>
      <c r="M684">
        <v>1.3622772180163199E-3</v>
      </c>
      <c r="N684">
        <v>0</v>
      </c>
      <c r="O684">
        <v>-3.1810754891256177</v>
      </c>
      <c r="P684">
        <v>-3.5204337456454797</v>
      </c>
      <c r="Q684">
        <f>(LOG10(K684)-L684)^2/$AM$20/$AM$20</f>
        <v>1.7318927546791925E-22</v>
      </c>
      <c r="R684" s="25">
        <f>(V684-M684)^2/$AM$18/$AM$18</f>
        <v>9.0939949803901812E-2</v>
      </c>
      <c r="S684" s="16">
        <f t="shared" si="32"/>
        <v>4.7617221303131373E-19</v>
      </c>
      <c r="T684">
        <f>(LOG10(B684)-O684)^2/$AM$17/$AM$17</f>
        <v>1.3742187130657951E-2</v>
      </c>
      <c r="U684">
        <f>(LOG10(H684)-P684)^2/$AM$21/$AM$21</f>
        <v>2.4549534672109068E-2</v>
      </c>
      <c r="V684">
        <f>SUM($AI$9*B684,$AJ$9*C684,$AK$9*D684,$AL$9*E684,$AM$9*F684,$AN$9*G684)</f>
        <v>7.6824608659567268E-4</v>
      </c>
      <c r="W684" s="16">
        <f>$AI$8*B684+$AJ$8*C684+$AK$8*D684+$AM$8*F684+$AN$8*G684</f>
        <v>-4.8303662840963081E-13</v>
      </c>
      <c r="X684" s="16">
        <f>(B684-$B$2)^2/$B$2/$B$2</f>
        <v>4.8396919350565518E-2</v>
      </c>
      <c r="Y684" s="16">
        <f>(C684-$C$2)^2/$C$2/$C$2</f>
        <v>0.15827266606566845</v>
      </c>
      <c r="Z684" s="16">
        <f>(D684-$D$2)^2/$D$2/$D$2</f>
        <v>5.3748192241314212E-2</v>
      </c>
      <c r="AA684" s="16">
        <f>(E684-$E$2)^2/$E$2/$E$2</f>
        <v>0.28765508417631969</v>
      </c>
      <c r="AB684" s="16">
        <f>(F684-$F$2)^2/$F$2/$F$2</f>
        <v>7.2663812776981404E-2</v>
      </c>
      <c r="AC684" s="16">
        <f>(G684-$G$2)^2/$G$2/$G$2</f>
        <v>0.43122679224963273</v>
      </c>
      <c r="AD684" s="16">
        <f>(H684-$H$2)^2/$H$2/$H$2</f>
        <v>0.28766004627731262</v>
      </c>
      <c r="AE684" s="66">
        <f t="shared" si="33"/>
        <v>1.3396235131377947</v>
      </c>
      <c r="AF684" s="66"/>
      <c r="AG684" s="66"/>
    </row>
    <row r="685" spans="1:33" x14ac:dyDescent="0.25">
      <c r="A685">
        <v>684</v>
      </c>
      <c r="B685" s="49">
        <v>4.2857271361355199E-4</v>
      </c>
      <c r="C685" s="49">
        <v>4.1771267052151196E-9</v>
      </c>
      <c r="D685" s="49">
        <v>8.3197660348644897E-4</v>
      </c>
      <c r="E685" s="49">
        <v>7.0037208264569797E-6</v>
      </c>
      <c r="F685" s="49">
        <v>1.12573928834504E-5</v>
      </c>
      <c r="G685" s="49">
        <v>2.6582156489218698E-6</v>
      </c>
      <c r="H685" s="49">
        <v>2.0620818503977499E-4</v>
      </c>
      <c r="I685" s="50"/>
      <c r="J685">
        <v>0.956130386244742</v>
      </c>
      <c r="K685" s="49">
        <f t="shared" si="31"/>
        <v>3.9938777700505586E-9</v>
      </c>
      <c r="L685">
        <v>-8.3986052305958818</v>
      </c>
      <c r="M685">
        <v>5.5621376181946099E-4</v>
      </c>
      <c r="N685">
        <v>0</v>
      </c>
      <c r="O685">
        <v>-2.8893325059810429</v>
      </c>
      <c r="P685">
        <v>-3.2884983381978015</v>
      </c>
      <c r="Q685">
        <f>(LOG10(K685)-L685)^2/$AM$20/$AM$20</f>
        <v>4.5624117631141606E-22</v>
      </c>
      <c r="R685" s="25">
        <f>(V685-M685)^2/$AM$18/$AM$18</f>
        <v>2.3338453662775521E-2</v>
      </c>
      <c r="S685" s="16">
        <f t="shared" si="32"/>
        <v>6.1390018642663318E-19</v>
      </c>
      <c r="T685">
        <f>(LOG10(B685)-O685)^2/$AM$17/$AM$17</f>
        <v>5.7274774884945957E-2</v>
      </c>
      <c r="U685">
        <f>(LOG10(H685)-P685)^2/$AM$21/$AM$21</f>
        <v>3.9441118342294558E-2</v>
      </c>
      <c r="V685">
        <f>SUM($AI$9*B685,$AJ$9*C685,$AK$9*D685,$AL$9*E685,$AM$9*F685,$AN$9*G685)</f>
        <v>8.5714542777556651E-4</v>
      </c>
      <c r="W685" s="16">
        <f>$AI$8*B685+$AJ$8*C685+$AK$8*D685+$AM$8*F685+$AN$8*G685</f>
        <v>-5.4846247943596857E-13</v>
      </c>
      <c r="X685" s="16">
        <f>(B685-$B$2)^2/$B$2/$B$2</f>
        <v>1.683057766460554E-2</v>
      </c>
      <c r="Y685" s="16">
        <f>(C685-$C$2)^2/$C$2/$C$2</f>
        <v>6.0566875785876793E-2</v>
      </c>
      <c r="Z685" s="16">
        <f>(D685-$D$2)^2/$D$2/$D$2</f>
        <v>1.8563908237803888E-2</v>
      </c>
      <c r="AA685" s="16">
        <f>(E685-$E$2)^2/$E$2/$E$2</f>
        <v>0.12104074122970768</v>
      </c>
      <c r="AB685" s="16">
        <f>(F685-$F$2)^2/$F$2/$F$2</f>
        <v>2.0303521648288782E-2</v>
      </c>
      <c r="AC685" s="16">
        <f>(G685-$G$2)^2/$G$2/$G$2</f>
        <v>0.10534338616499508</v>
      </c>
      <c r="AD685" s="16">
        <f>(H685-$H$2)^2/$H$2/$H$2</f>
        <v>0.12104341771393023</v>
      </c>
      <c r="AE685" s="66">
        <f t="shared" si="33"/>
        <v>0.46369242844520797</v>
      </c>
      <c r="AF685" s="66"/>
      <c r="AG685" s="66"/>
    </row>
    <row r="686" spans="1:33" x14ac:dyDescent="0.25">
      <c r="A686">
        <v>685</v>
      </c>
      <c r="B686" s="49">
        <v>3.9908949090110101E-4</v>
      </c>
      <c r="C686" s="49">
        <v>3.6095678287778899E-9</v>
      </c>
      <c r="D686" s="49">
        <v>7.7099489926609995E-4</v>
      </c>
      <c r="E686" s="49">
        <v>5.6121574919571501E-6</v>
      </c>
      <c r="F686" s="49">
        <v>1.20567658049058E-5</v>
      </c>
      <c r="G686" s="49">
        <v>3.0741610065207101E-6</v>
      </c>
      <c r="H686" s="49">
        <v>1.6523640867650201E-4</v>
      </c>
      <c r="I686" s="50"/>
      <c r="J686">
        <v>0.956420448874856</v>
      </c>
      <c r="K686" s="49">
        <f t="shared" si="31"/>
        <v>3.452264483043989E-9</v>
      </c>
      <c r="L686">
        <v>-8.4618959397749745</v>
      </c>
      <c r="M686">
        <v>5.0674815059153599E-4</v>
      </c>
      <c r="N686">
        <v>0</v>
      </c>
      <c r="O686">
        <v>-3.3994352634056861</v>
      </c>
      <c r="P686">
        <v>-3.338586222890588</v>
      </c>
      <c r="Q686">
        <f>(LOG10(K686)-L686)^2/$AM$20/$AM$20</f>
        <v>2.2153625293076729E-22</v>
      </c>
      <c r="R686" s="25">
        <f>(V686-M686)^2/$AM$18/$AM$18</f>
        <v>2.188806099627507E-2</v>
      </c>
      <c r="S686" s="16">
        <f t="shared" si="32"/>
        <v>5.3582709490918149E-19</v>
      </c>
      <c r="T686">
        <f>(LOG10(B686)-O686)^2/$AM$17/$AM$17</f>
        <v>6.3896514897236964E-8</v>
      </c>
      <c r="U686">
        <f>(LOG10(H686)-P686)^2/$AM$21/$AM$21</f>
        <v>4.9130502333859724E-2</v>
      </c>
      <c r="V686">
        <f>SUM($AI$9*B686,$AJ$9*C686,$AK$9*D686,$AL$9*E686,$AM$9*F686,$AN$9*G686)</f>
        <v>7.9817898231460344E-4</v>
      </c>
      <c r="W686" s="16">
        <f>$AI$8*B686+$AJ$8*C686+$AK$8*D686+$AM$8*F686+$AN$8*G686</f>
        <v>-5.124014798041658E-13</v>
      </c>
      <c r="X686" s="16">
        <f>(B686-$B$2)^2/$B$2/$B$2</f>
        <v>3.5948867745109976E-2</v>
      </c>
      <c r="Y686" s="16">
        <f>(C686-$C$2)^2/$C$2/$C$2</f>
        <v>0.12147846168255887</v>
      </c>
      <c r="Z686" s="16">
        <f>(D686-$D$2)^2/$D$2/$D$2</f>
        <v>3.9824228040730207E-2</v>
      </c>
      <c r="AA686" s="16">
        <f>(E686-$E$2)^2/$E$2/$E$2</f>
        <v>0.22797997450799812</v>
      </c>
      <c r="AB686" s="16">
        <f>(F686-$F$2)^2/$F$2/$F$2</f>
        <v>5.0004650049519192E-2</v>
      </c>
      <c r="AC686" s="16">
        <f>(G686-$G$2)^2/$G$2/$G$2</f>
        <v>0.28284158060661319</v>
      </c>
      <c r="AD686" s="16">
        <f>(H686-$H$2)^2/$H$2/$H$2</f>
        <v>0.2279842691237815</v>
      </c>
      <c r="AE686" s="66">
        <f t="shared" si="33"/>
        <v>0.98606203175631113</v>
      </c>
      <c r="AF686" s="66"/>
      <c r="AG686" s="66"/>
    </row>
    <row r="687" spans="1:33" x14ac:dyDescent="0.25">
      <c r="A687">
        <v>686</v>
      </c>
      <c r="B687" s="49">
        <v>3.8887375694286199E-4</v>
      </c>
      <c r="C687" s="49">
        <v>3.4220342438917002E-9</v>
      </c>
      <c r="D687" s="49">
        <v>7.4978504049861595E-4</v>
      </c>
      <c r="E687" s="49">
        <v>5.1753849573091001E-6</v>
      </c>
      <c r="F687" s="49">
        <v>1.2362003833626201E-5</v>
      </c>
      <c r="G687" s="49">
        <v>3.2418882471048801E-6</v>
      </c>
      <c r="H687" s="49">
        <v>1.52376554824808E-4</v>
      </c>
      <c r="I687" s="50"/>
      <c r="J687">
        <v>0.95652133402347805</v>
      </c>
      <c r="K687" s="49">
        <f t="shared" si="31"/>
        <v>3.273248760041313E-9</v>
      </c>
      <c r="L687">
        <v>-8.4850209879182596</v>
      </c>
      <c r="M687">
        <v>1.15511313610057E-3</v>
      </c>
      <c r="N687">
        <v>0</v>
      </c>
      <c r="O687">
        <v>-3.0870770026787757</v>
      </c>
      <c r="P687">
        <v>-3.5384274537831621</v>
      </c>
      <c r="Q687">
        <f>(LOG10(K687)-L687)^2/$AM$20/$AM$20</f>
        <v>6.1626011131091747E-22</v>
      </c>
      <c r="R687" s="25">
        <f>(V687-M687)^2/$AM$18/$AM$18</f>
        <v>3.6699569090459426E-2</v>
      </c>
      <c r="S687" s="16">
        <f t="shared" si="32"/>
        <v>4.9602922294689027E-19</v>
      </c>
      <c r="T687">
        <f>(LOG10(B687)-O687)^2/$AM$17/$AM$17</f>
        <v>2.610072264370062E-2</v>
      </c>
      <c r="U687">
        <f>(LOG10(H687)-P687)^2/$AM$21/$AM$21</f>
        <v>1.9412068116427584E-2</v>
      </c>
      <c r="V687">
        <f>SUM($AI$9*B687,$AJ$9*C687,$AK$9*D687,$AL$9*E687,$AM$9*F687,$AN$9*G687)</f>
        <v>7.7774751437872935E-4</v>
      </c>
      <c r="W687" s="16">
        <f>$AI$8*B687+$AJ$8*C687+$AK$8*D687+$AM$8*F687+$AN$8*G687</f>
        <v>-4.9300539474125046E-13</v>
      </c>
      <c r="X687" s="16">
        <f>(B687-$B$2)^2/$B$2/$B$2</f>
        <v>4.4245488225280453E-2</v>
      </c>
      <c r="Y687" s="16">
        <f>(C687-$C$2)^2/$C$2/$C$2</f>
        <v>0.14621756960092444</v>
      </c>
      <c r="Z687" s="16">
        <f>(D687-$D$2)^2/$D$2/$D$2</f>
        <v>4.9097682817828767E-2</v>
      </c>
      <c r="AA687" s="16">
        <f>(E687-$E$2)^2/$E$2/$E$2</f>
        <v>0.26846779868512416</v>
      </c>
      <c r="AB687" s="16">
        <f>(F687-$F$2)^2/$F$2/$F$2</f>
        <v>6.4818713889251006E-2</v>
      </c>
      <c r="AC687" s="16">
        <f>(G687-$G$2)^2/$G$2/$G$2</f>
        <v>0.37872404785902036</v>
      </c>
      <c r="AD687" s="16">
        <f>(H687-$H$2)^2/$H$2/$H$2</f>
        <v>0.26847256356355104</v>
      </c>
      <c r="AE687" s="66">
        <f t="shared" si="33"/>
        <v>1.2200438646409801</v>
      </c>
      <c r="AF687" s="66"/>
      <c r="AG687" s="66"/>
    </row>
    <row r="688" spans="1:33" x14ac:dyDescent="0.25">
      <c r="A688">
        <v>687</v>
      </c>
      <c r="B688" s="49">
        <v>5.3580944750022605E-4</v>
      </c>
      <c r="C688" s="49">
        <v>6.56962692106928E-9</v>
      </c>
      <c r="D688" s="49">
        <v>1.05174891274573E-3</v>
      </c>
      <c r="E688" s="49">
        <v>1.38923896507707E-5</v>
      </c>
      <c r="F688" s="49">
        <v>9.0911930364668702E-6</v>
      </c>
      <c r="G688" s="49">
        <v>1.6941578636364099E-6</v>
      </c>
      <c r="H688" s="49">
        <v>4.0903299020974898E-4</v>
      </c>
      <c r="I688" s="50"/>
      <c r="J688">
        <v>0.95509141673136799</v>
      </c>
      <c r="K688" s="49">
        <f t="shared" si="31"/>
        <v>6.274594283440594E-9</v>
      </c>
      <c r="L688">
        <v>-8.2024143504773992</v>
      </c>
      <c r="M688">
        <v>1.13192163661082E-3</v>
      </c>
      <c r="N688">
        <v>0</v>
      </c>
      <c r="O688">
        <v>-3.2952399742164231</v>
      </c>
      <c r="P688">
        <v>-3.7536304669101899</v>
      </c>
      <c r="Q688">
        <f>(LOG10(K688)-L688)^2/$AM$20/$AM$20</f>
        <v>2.6213567124898054E-22</v>
      </c>
      <c r="R688" s="25">
        <f>(V688-M688)^2/$AM$18/$AM$18</f>
        <v>9.3715306100264058E-4</v>
      </c>
      <c r="S688" s="16">
        <f t="shared" si="32"/>
        <v>1.2882486515301301E-16</v>
      </c>
      <c r="T688">
        <f>(LOG10(B688)-O688)^2/$AM$17/$AM$17</f>
        <v>1.4701976115766191E-4</v>
      </c>
      <c r="U688">
        <f>(LOG10(H688)-P688)^2/$AM$21/$AM$21</f>
        <v>3.3377244519243475E-2</v>
      </c>
      <c r="V688">
        <f>SUM($AI$9*B688,$AJ$9*C688,$AK$9*D688,$AL$9*E688,$AM$9*F688,$AN$9*G688)</f>
        <v>1.0716188870553791E-3</v>
      </c>
      <c r="W688" s="16">
        <f>$AI$8*B688+$AJ$8*C688+$AK$8*D688+$AM$8*F688+$AN$8*G688</f>
        <v>7.9450729338991199E-12</v>
      </c>
      <c r="X688" s="16">
        <f>(B688-$B$2)^2/$B$2/$B$2</f>
        <v>7.7482386775843612E-3</v>
      </c>
      <c r="Y688" s="16">
        <f>(C688-$C$2)^2/$C$2/$C$2</f>
        <v>3.4484522678928653E-2</v>
      </c>
      <c r="Z688" s="16">
        <f>(D688-$D$2)^2/$D$2/$D$2</f>
        <v>8.4485850410976979E-3</v>
      </c>
      <c r="AA688" s="16">
        <f>(E688-$E$2)^2/$E$2/$E$2</f>
        <v>8.6124482155527288E-2</v>
      </c>
      <c r="AB688" s="16">
        <f>(F688-$F$2)^2/$F$2/$F$2</f>
        <v>5.9834695953545347E-3</v>
      </c>
      <c r="AC688" s="16">
        <f>(G688-$G$2)^2/$G$2/$G$2</f>
        <v>2.4278442657653117E-2</v>
      </c>
      <c r="AD688" s="16">
        <f>(H688-$H$2)^2/$H$2/$H$2</f>
        <v>8.6127534623345214E-2</v>
      </c>
      <c r="AE688" s="66">
        <f t="shared" si="33"/>
        <v>0.25319527542949083</v>
      </c>
      <c r="AF688" s="66"/>
      <c r="AG688" s="66"/>
    </row>
    <row r="689" spans="1:33" x14ac:dyDescent="0.25">
      <c r="A689">
        <v>688</v>
      </c>
      <c r="B689" s="49">
        <v>5.4333427618974905E-4</v>
      </c>
      <c r="C689" s="49">
        <v>6.75674081555205E-9</v>
      </c>
      <c r="D689" s="49">
        <v>1.06708528395126E-3</v>
      </c>
      <c r="E689" s="49">
        <v>1.4494063946414901E-5</v>
      </c>
      <c r="F689" s="49">
        <v>8.9712531326003208E-6</v>
      </c>
      <c r="G689" s="49">
        <v>1.6475115924158801E-6</v>
      </c>
      <c r="H689" s="49">
        <v>4.2674835718170301E-4</v>
      </c>
      <c r="I689" s="50"/>
      <c r="J689">
        <v>0.95501953865364897</v>
      </c>
      <c r="K689" s="49">
        <f t="shared" si="31"/>
        <v>6.4528194964707987E-9</v>
      </c>
      <c r="L689">
        <v>-8.1902504830945517</v>
      </c>
      <c r="M689">
        <v>4.0113537799089401E-4</v>
      </c>
      <c r="N689">
        <v>0</v>
      </c>
      <c r="O689">
        <v>-3.6084914895523235</v>
      </c>
      <c r="P689">
        <v>-3.5641463967270162</v>
      </c>
      <c r="Q689">
        <f>(LOG10(K689)-L689)^2/$AM$20/$AM$20</f>
        <v>1.1501130427718098E-21</v>
      </c>
      <c r="R689" s="25">
        <f>(V689-M689)^2/$AM$18/$AM$18</f>
        <v>0.12111369155321094</v>
      </c>
      <c r="S689" s="16">
        <f t="shared" si="32"/>
        <v>1.0909614651062191E-16</v>
      </c>
      <c r="T689">
        <f>(LOG10(B689)-O689)^2/$AM$17/$AM$17</f>
        <v>2.9508126684603467E-2</v>
      </c>
      <c r="U689">
        <f>(LOG10(H689)-P689)^2/$AM$21/$AM$21</f>
        <v>9.4398960224592321E-3</v>
      </c>
      <c r="V689">
        <f>SUM($AI$9*B689,$AJ$9*C689,$AK$9*D689,$AL$9*E689,$AM$9*F689,$AN$9*G689)</f>
        <v>1.0866685450680611E-3</v>
      </c>
      <c r="W689" s="16">
        <f>$AI$8*B689+$AJ$8*C689+$AK$8*D689+$AM$8*F689+$AN$8*G689</f>
        <v>7.3114370536991381E-12</v>
      </c>
      <c r="X689" s="16">
        <f>(B689-$B$2)^2/$B$2/$B$2</f>
        <v>1.0671743166527546E-2</v>
      </c>
      <c r="Y689" s="16">
        <f>(C689-$C$2)^2/$C$2/$C$2</f>
        <v>4.8167430875215383E-2</v>
      </c>
      <c r="Z689" s="16">
        <f>(D689-$D$2)^2/$D$2/$D$2</f>
        <v>1.1629091699933437E-2</v>
      </c>
      <c r="AA689" s="16">
        <f>(E689-$E$2)^2/$E$2/$E$2</f>
        <v>0.12214286075241348</v>
      </c>
      <c r="AB689" s="16">
        <f>(F689-$F$2)^2/$F$2/$F$2</f>
        <v>8.014788732205699E-3</v>
      </c>
      <c r="AC689" s="16">
        <f>(G689-$G$2)^2/$G$2/$G$2</f>
        <v>3.206207392001862E-2</v>
      </c>
      <c r="AD689" s="16">
        <f>(H689-$H$2)^2/$H$2/$H$2</f>
        <v>0.12214731275723283</v>
      </c>
      <c r="AE689" s="66">
        <f t="shared" si="33"/>
        <v>0.35483530190354701</v>
      </c>
      <c r="AF689" s="66"/>
      <c r="AG689" s="66"/>
    </row>
    <row r="690" spans="1:33" x14ac:dyDescent="0.25">
      <c r="A690">
        <v>689</v>
      </c>
      <c r="B690" s="49">
        <v>5.0280309704878797E-4</v>
      </c>
      <c r="C690" s="49">
        <v>5.7785972971134596E-9</v>
      </c>
      <c r="D690" s="49">
        <v>9.8436805084497407E-4</v>
      </c>
      <c r="E690" s="49">
        <v>1.1444960941436701E-5</v>
      </c>
      <c r="F690" s="49">
        <v>9.6596209567789298E-6</v>
      </c>
      <c r="G690" s="49">
        <v>1.92468036368352E-6</v>
      </c>
      <c r="H690" s="49">
        <v>3.3697242723034198E-4</v>
      </c>
      <c r="I690" s="50"/>
      <c r="J690">
        <v>0.95540833167356198</v>
      </c>
      <c r="K690" s="49">
        <f t="shared" si="31"/>
        <v>5.5209200030485249E-9</v>
      </c>
      <c r="L690">
        <v>-8.2579885456517506</v>
      </c>
      <c r="M690">
        <v>1.3207989457181899E-3</v>
      </c>
      <c r="N690">
        <v>0</v>
      </c>
      <c r="O690">
        <v>-3.1506013548057044</v>
      </c>
      <c r="P690">
        <v>-3.6174147655811142</v>
      </c>
      <c r="Q690">
        <f>(LOG10(K690)-L690)^2/$AM$20/$AM$20</f>
        <v>2.5758272819120036E-24</v>
      </c>
      <c r="R690" s="25">
        <f>(V690-M690)^2/$AM$18/$AM$18</f>
        <v>2.5602875293287374E-2</v>
      </c>
      <c r="S690" s="16">
        <f t="shared" si="32"/>
        <v>3.7269707463246212E-19</v>
      </c>
      <c r="T690">
        <f>(LOG10(B690)-O690)^2/$AM$17/$AM$17</f>
        <v>5.4760518820168753E-3</v>
      </c>
      <c r="U690">
        <f>(LOG10(H690)-P690)^2/$AM$21/$AM$21</f>
        <v>5.2569120733916988E-3</v>
      </c>
      <c r="V690">
        <f>SUM($AI$9*B690,$AJ$9*C690,$AK$9*D690,$AL$9*E690,$AM$9*F690,$AN$9*G690)</f>
        <v>1.0056061945249183E-3</v>
      </c>
      <c r="W690" s="16">
        <f>$AI$8*B690+$AJ$8*C690+$AK$8*D690+$AM$8*F690+$AN$8*G690</f>
        <v>-4.2734244648748201E-13</v>
      </c>
      <c r="X690" s="16">
        <f>(B690-$B$2)^2/$B$2/$B$2</f>
        <v>4.4103380390521525E-4</v>
      </c>
      <c r="Y690" s="16">
        <f>(C690-$C$2)^2/$C$2/$C$2</f>
        <v>1.8432766017994931E-3</v>
      </c>
      <c r="Z690" s="16">
        <f>(D690-$D$2)^2/$D$2/$D$2</f>
        <v>4.8232878495510625E-4</v>
      </c>
      <c r="AA690" s="16">
        <f>(E690-$E$2)^2/$E$2/$E$2</f>
        <v>4.3031722704265953E-3</v>
      </c>
      <c r="AB690" s="16">
        <f>(F690-$F$2)^2/$F$2/$F$2</f>
        <v>3.8668352656427056E-4</v>
      </c>
      <c r="AC690" s="16">
        <f>(G690-$G$2)^2/$G$2/$G$2</f>
        <v>1.6767381162365094E-3</v>
      </c>
      <c r="AD690" s="16">
        <f>(H690-$H$2)^2/$H$2/$H$2</f>
        <v>4.303306242944829E-3</v>
      </c>
      <c r="AE690" s="66">
        <f t="shared" si="33"/>
        <v>1.3436539346832019E-2</v>
      </c>
      <c r="AF690" s="66"/>
      <c r="AG690" s="66"/>
    </row>
    <row r="691" spans="1:33" x14ac:dyDescent="0.25">
      <c r="A691">
        <v>690</v>
      </c>
      <c r="B691" s="49">
        <v>3.8759399124064299E-4</v>
      </c>
      <c r="C691" s="49">
        <v>3.3988724568003902E-9</v>
      </c>
      <c r="D691" s="49">
        <v>7.4712474349662695E-4</v>
      </c>
      <c r="E691" s="49">
        <v>5.1222628631148803E-6</v>
      </c>
      <c r="F691" s="49">
        <v>1.24013758884907E-5</v>
      </c>
      <c r="G691" s="49">
        <v>3.2638865705102399E-6</v>
      </c>
      <c r="H691" s="49">
        <v>1.50812486999029E-4</v>
      </c>
      <c r="I691" s="50"/>
      <c r="J691">
        <v>0.956533985126789</v>
      </c>
      <c r="K691" s="49">
        <f t="shared" si="31"/>
        <v>3.2511370160409572E-9</v>
      </c>
      <c r="L691">
        <v>-8.487964727223325</v>
      </c>
      <c r="M691">
        <v>7.5588405550317201E-4</v>
      </c>
      <c r="N691">
        <v>0</v>
      </c>
      <c r="O691">
        <v>-3.1708061025690655</v>
      </c>
      <c r="P691">
        <v>-3.3841134526764103</v>
      </c>
      <c r="Q691">
        <f>(LOG10(K691)-L691)^2/$AM$20/$AM$20</f>
        <v>1.9822962569872027E-22</v>
      </c>
      <c r="R691" s="25">
        <f>(V691-M691)^2/$AM$18/$AM$18</f>
        <v>9.6034582579592975E-5</v>
      </c>
      <c r="S691" s="16">
        <f t="shared" si="32"/>
        <v>4.907518628146193E-19</v>
      </c>
      <c r="T691">
        <f>(LOG10(B691)-O691)^2/$AM$17/$AM$17</f>
        <v>1.4498190225032482E-2</v>
      </c>
      <c r="U691">
        <f>(LOG10(H691)-P691)^2/$AM$21/$AM$21</f>
        <v>4.7840460599230195E-2</v>
      </c>
      <c r="V691">
        <f>SUM($AI$9*B691,$AJ$9*C691,$AK$9*D691,$AL$9*E691,$AM$9*F691,$AN$9*G691)</f>
        <v>7.7518798297166174E-4</v>
      </c>
      <c r="W691" s="16">
        <f>$AI$8*B691+$AJ$8*C691+$AK$8*D691+$AM$8*F691+$AN$8*G691</f>
        <v>-4.9037578730924659E-13</v>
      </c>
      <c r="X691" s="16">
        <f>(B691-$B$2)^2/$B$2/$B$2</f>
        <v>4.5345500637809955E-2</v>
      </c>
      <c r="Y691" s="16">
        <f>(C691-$C$2)^2/$C$2/$C$2</f>
        <v>0.14943199545452815</v>
      </c>
      <c r="Z691" s="16">
        <f>(D691-$D$2)^2/$D$2/$D$2</f>
        <v>5.032927265090488E-2</v>
      </c>
      <c r="AA691" s="16">
        <f>(E691-$E$2)^2/$E$2/$E$2</f>
        <v>0.27361769508340916</v>
      </c>
      <c r="AB691" s="16">
        <f>(F691-$F$2)^2/$F$2/$F$2</f>
        <v>6.6869298924245993E-2</v>
      </c>
      <c r="AC691" s="16">
        <f>(G691-$G$2)^2/$G$2/$G$2</f>
        <v>0.3923358384276398</v>
      </c>
      <c r="AD691" s="16">
        <f>(H691-$H$2)^2/$H$2/$H$2</f>
        <v>0.27362251449620223</v>
      </c>
      <c r="AE691" s="66">
        <f t="shared" si="33"/>
        <v>1.2515521156747402</v>
      </c>
      <c r="AF691" s="66"/>
      <c r="AG691" s="66"/>
    </row>
    <row r="692" spans="1:33" x14ac:dyDescent="0.25">
      <c r="A692">
        <v>691</v>
      </c>
      <c r="B692" s="49">
        <v>4.7605422065864799E-4</v>
      </c>
      <c r="C692" s="49">
        <v>5.1731220152054799E-9</v>
      </c>
      <c r="D692" s="49">
        <v>9.2960889953067798E-4</v>
      </c>
      <c r="E692" s="49">
        <v>9.6814503294565805E-6</v>
      </c>
      <c r="F692" s="49">
        <v>1.0178015668384801E-5</v>
      </c>
      <c r="G692" s="49">
        <v>2.1486840874365098E-6</v>
      </c>
      <c r="H692" s="49">
        <v>2.8504891843262502E-4</v>
      </c>
      <c r="I692" s="50"/>
      <c r="J692">
        <v>0.95566707851125299</v>
      </c>
      <c r="K692" s="49">
        <f t="shared" si="31"/>
        <v>4.9437824030536667E-9</v>
      </c>
      <c r="L692">
        <v>-8.3059406526863384</v>
      </c>
      <c r="M692">
        <v>6.4840161007777102E-4</v>
      </c>
      <c r="N692">
        <v>0</v>
      </c>
      <c r="O692">
        <v>-3.1872300680791592</v>
      </c>
      <c r="P692">
        <v>-3.7362700975540659</v>
      </c>
      <c r="Q692">
        <f>(LOG10(K692)-L692)^2/$AM$20/$AM$20</f>
        <v>3.1608101548475662E-22</v>
      </c>
      <c r="R692" s="25">
        <f>(V692-M692)^2/$AM$18/$AM$18</f>
        <v>2.3770888853725251E-2</v>
      </c>
      <c r="S692" s="16">
        <f t="shared" si="32"/>
        <v>5.4248051655665215E-19</v>
      </c>
      <c r="T692">
        <f>(LOG10(B692)-O692)^2/$AM$17/$AM$17</f>
        <v>4.5639152806128645E-3</v>
      </c>
      <c r="U692">
        <f>(LOG10(H692)-P692)^2/$AM$21/$AM$21</f>
        <v>9.1383557538185362E-3</v>
      </c>
      <c r="V692">
        <f>SUM($AI$9*B692,$AJ$9*C692,$AK$9*D692,$AL$9*E692,$AM$9*F692,$AN$9*G692)</f>
        <v>9.5210844183286892E-4</v>
      </c>
      <c r="W692" s="16">
        <f>$AI$8*B692+$AJ$8*C692+$AK$8*D692+$AM$8*F692+$AN$8*G692</f>
        <v>-5.1557293675362709E-13</v>
      </c>
      <c r="X692" s="16">
        <f>(B692-$B$2)^2/$B$2/$B$2</f>
        <v>1.1099514334860544E-3</v>
      </c>
      <c r="Y692" s="16">
        <f>(C692-$C$2)^2/$C$2/$C$2</f>
        <v>4.4015336880544736E-3</v>
      </c>
      <c r="Z692" s="16">
        <f>(D692-$D$2)^2/$D$2/$D$2</f>
        <v>1.2172052964092802E-3</v>
      </c>
      <c r="AA692" s="16">
        <f>(E692-$E$2)^2/$E$2/$E$2</f>
        <v>9.7210670529183345E-3</v>
      </c>
      <c r="AB692" s="16">
        <f>(F692-$F$2)^2/$F$2/$F$2</f>
        <v>1.0854770363436456E-3</v>
      </c>
      <c r="AC692" s="16">
        <f>(G692-$G$2)^2/$G$2/$G$2</f>
        <v>4.9944150023690801E-3</v>
      </c>
      <c r="AD692" s="16">
        <f>(H692-$H$2)^2/$H$2/$H$2</f>
        <v>9.7213368878270399E-3</v>
      </c>
      <c r="AE692" s="66">
        <f t="shared" si="33"/>
        <v>3.2250986397407908E-2</v>
      </c>
      <c r="AF692" s="66"/>
      <c r="AG692" s="66"/>
    </row>
    <row r="693" spans="1:33" x14ac:dyDescent="0.25">
      <c r="A693">
        <v>692</v>
      </c>
      <c r="B693" s="49">
        <v>4.2212859624923902E-4</v>
      </c>
      <c r="C693" s="49">
        <v>4.0497400718373396E-9</v>
      </c>
      <c r="D693" s="49">
        <v>8.1867464349997296E-4</v>
      </c>
      <c r="E693" s="49">
        <v>6.6825205233971E-6</v>
      </c>
      <c r="F693" s="49">
        <v>1.14225810081938E-5</v>
      </c>
      <c r="G693" s="49">
        <v>2.7414372657177102E-6</v>
      </c>
      <c r="H693" s="49">
        <v>1.96751076453237E-4</v>
      </c>
      <c r="I693" s="50"/>
      <c r="J693">
        <v>0.95619363844566096</v>
      </c>
      <c r="K693" s="49">
        <f t="shared" si="31"/>
        <v>3.8723356940493381E-9</v>
      </c>
      <c r="L693">
        <v>-8.4120270005798155</v>
      </c>
      <c r="M693">
        <v>1.5337855006744201E-3</v>
      </c>
      <c r="N693">
        <v>0</v>
      </c>
      <c r="O693">
        <v>-3.3717989321681743</v>
      </c>
      <c r="P693">
        <v>-3.8892409421988114</v>
      </c>
      <c r="Q693">
        <f>(LOG10(K693)-L693)^2/$AM$20/$AM$20</f>
        <v>1.1000861039697595E-22</v>
      </c>
      <c r="R693" s="25">
        <f>(V693-M693)^2/$AM$18/$AM$18</f>
        <v>0.12252945428681991</v>
      </c>
      <c r="S693" s="16">
        <f t="shared" si="32"/>
        <v>6.0290431729066272E-19</v>
      </c>
      <c r="T693">
        <f>(LOG10(B693)-O693)^2/$AM$17/$AM$17</f>
        <v>1.8992895371016391E-6</v>
      </c>
      <c r="U693">
        <f>(LOG10(H693)-P693)^2/$AM$21/$AM$21</f>
        <v>8.386718673791798E-3</v>
      </c>
      <c r="V693">
        <f>SUM($AI$9*B693,$AJ$9*C693,$AK$9*D693,$AL$9*E693,$AM$9*F693,$AN$9*G693)</f>
        <v>8.4425719304200638E-4</v>
      </c>
      <c r="W693" s="16">
        <f>$AI$8*B693+$AJ$8*C693+$AK$8*D693+$AM$8*F693+$AN$8*G693</f>
        <v>-5.4352839435711613E-13</v>
      </c>
      <c r="X693" s="16">
        <f>(B693-$B$2)^2/$B$2/$B$2</f>
        <v>2.039705373597455E-2</v>
      </c>
      <c r="Y693" s="16">
        <f>(C693-$C$2)^2/$C$2/$C$2</f>
        <v>7.2411791770567155E-2</v>
      </c>
      <c r="Z693" s="16">
        <f>(D693-$D$2)^2/$D$2/$D$2</f>
        <v>2.2517825973248619E-2</v>
      </c>
      <c r="AA693" s="16">
        <f>(E693-$E$2)^2/$E$2/$E$2</f>
        <v>0.14274408941915054</v>
      </c>
      <c r="AB693" s="16">
        <f>(F693-$F$2)^2/$F$2/$F$2</f>
        <v>2.5362168063838821E-2</v>
      </c>
      <c r="AC693" s="16">
        <f>(G693-$G$2)^2/$G$2/$G$2</f>
        <v>0.13398168650676917</v>
      </c>
      <c r="AD693" s="16">
        <f>(H693-$H$2)^2/$H$2/$H$2</f>
        <v>0.14274714135906086</v>
      </c>
      <c r="AE693" s="66">
        <f t="shared" si="33"/>
        <v>0.56016175682860969</v>
      </c>
      <c r="AF693" s="66"/>
      <c r="AG693" s="66"/>
    </row>
    <row r="694" spans="1:33" x14ac:dyDescent="0.25">
      <c r="A694">
        <v>693</v>
      </c>
      <c r="B694" s="49">
        <v>5.6076111107205998E-4</v>
      </c>
      <c r="C694" s="49">
        <v>7.19971724438942E-9</v>
      </c>
      <c r="D694" s="49">
        <v>1.1025710467453399E-3</v>
      </c>
      <c r="E694" s="49">
        <v>1.59519305590974E-5</v>
      </c>
      <c r="F694" s="49">
        <v>8.7058196058085493E-6</v>
      </c>
      <c r="G694" s="49">
        <v>1.54673039011778E-6</v>
      </c>
      <c r="H694" s="49">
        <v>4.69673047829988E-4</v>
      </c>
      <c r="I694" s="50"/>
      <c r="J694">
        <v>0.95485361302538097</v>
      </c>
      <c r="K694" s="49">
        <f t="shared" si="31"/>
        <v>6.8746760235663778E-9</v>
      </c>
      <c r="L694">
        <v>-8.1627477635482979</v>
      </c>
      <c r="M694">
        <v>4.5148651772298798E-4</v>
      </c>
      <c r="N694">
        <v>0</v>
      </c>
      <c r="O694">
        <v>-3.4357964771119871</v>
      </c>
      <c r="P694">
        <v>-3.658971350696314</v>
      </c>
      <c r="Q694">
        <f>(LOG10(K694)-L694)^2/$AM$20/$AM$20</f>
        <v>8.2448920925989174E-22</v>
      </c>
      <c r="R694" s="25">
        <f>(V694-M694)^2/$AM$18/$AM$18</f>
        <v>0.11569968674072029</v>
      </c>
      <c r="S694" s="16">
        <f t="shared" si="32"/>
        <v>6.20558985327617E-17</v>
      </c>
      <c r="T694">
        <f>(LOG10(B694)-O694)^2/$AM$17/$AM$17</f>
        <v>8.5169240242905873E-3</v>
      </c>
      <c r="U694">
        <f>(LOG10(H694)-P694)^2/$AM$21/$AM$21</f>
        <v>2.7351700355942886E-2</v>
      </c>
      <c r="V694">
        <f>SUM($AI$9*B694,$AJ$9*C694,$AK$9*D694,$AL$9*E694,$AM$9*F694,$AN$9*G694)</f>
        <v>1.1215222166298304E-3</v>
      </c>
      <c r="W694" s="16">
        <f>$AI$8*B694+$AJ$8*C694+$AK$8*D694+$AM$8*F694+$AN$8*G694</f>
        <v>5.5142896442835892E-12</v>
      </c>
      <c r="X694" s="16">
        <f>(B694-$B$2)^2/$B$2/$B$2</f>
        <v>1.9235295179332174E-2</v>
      </c>
      <c r="Y694" s="16">
        <f>(C694-$C$2)^2/$C$2/$C$2</f>
        <v>8.965240534698829E-2</v>
      </c>
      <c r="Z694" s="16">
        <f>(D694-$D$2)^2/$D$2/$D$2</f>
        <v>2.0932089309417243E-2</v>
      </c>
      <c r="AA694" s="16">
        <f>(E694-$E$2)^2/$E$2/$E$2</f>
        <v>0.23544434054258565</v>
      </c>
      <c r="AB694" s="16">
        <f>(F694-$F$2)^2/$F$2/$F$2</f>
        <v>1.3563787237093944E-2</v>
      </c>
      <c r="AC694" s="16">
        <f>(G694-$G$2)^2/$G$2/$G$2</f>
        <v>5.2568071082434914E-2</v>
      </c>
      <c r="AD694" s="16">
        <f>(H694-$H$2)^2/$H$2/$H$2</f>
        <v>0.23545347860199731</v>
      </c>
      <c r="AE694" s="66">
        <f t="shared" si="33"/>
        <v>0.66684946729984951</v>
      </c>
      <c r="AF694" s="66"/>
      <c r="AG694" s="66"/>
    </row>
    <row r="695" spans="1:33" x14ac:dyDescent="0.25">
      <c r="A695">
        <v>694</v>
      </c>
      <c r="B695" s="49">
        <v>3.68622317512576E-4</v>
      </c>
      <c r="C695" s="49">
        <v>3.0641735832898201E-9</v>
      </c>
      <c r="D695" s="49">
        <v>7.0759464793339799E-4</v>
      </c>
      <c r="E695" s="49">
        <v>4.3753713724409403E-6</v>
      </c>
      <c r="F695" s="49">
        <v>1.30170969718937E-5</v>
      </c>
      <c r="G695" s="49">
        <v>3.6188577686074602E-6</v>
      </c>
      <c r="H695" s="49">
        <v>1.2882187274769201E-4</v>
      </c>
      <c r="I695" s="50"/>
      <c r="J695">
        <v>0.95672184109367697</v>
      </c>
      <c r="K695" s="49">
        <f t="shared" si="31"/>
        <v>2.9315617920356461E-9</v>
      </c>
      <c r="L695">
        <v>-8.5329009472236272</v>
      </c>
      <c r="M695">
        <v>1.3490793245688299E-3</v>
      </c>
      <c r="N695">
        <v>0</v>
      </c>
      <c r="O695">
        <v>-3.2368626138713399</v>
      </c>
      <c r="P695">
        <v>-3.5988375908614345</v>
      </c>
      <c r="Q695">
        <f>(LOG10(K695)-L695)^2/$AM$20/$AM$20</f>
        <v>5.3509773109236486E-23</v>
      </c>
      <c r="R695" s="25">
        <f>(V695-M695)^2/$AM$18/$AM$18</f>
        <v>9.647271296812801E-2</v>
      </c>
      <c r="S695" s="16">
        <f t="shared" si="32"/>
        <v>4.0787852884489921E-19</v>
      </c>
      <c r="T695">
        <f>(LOG10(B695)-O695)^2/$AM$17/$AM$17</f>
        <v>9.6585417901803895E-3</v>
      </c>
      <c r="U695">
        <f>(LOG10(H695)-P695)^2/$AM$21/$AM$21</f>
        <v>2.1195399969448026E-2</v>
      </c>
      <c r="V695">
        <f>SUM($AI$9*B695,$AJ$9*C695,$AK$9*D695,$AL$9*E695,$AM$9*F695,$AN$9*G695)</f>
        <v>7.3724463547220965E-4</v>
      </c>
      <c r="W695" s="16">
        <f>$AI$8*B695+$AJ$8*C695+$AK$8*D695+$AM$8*F695+$AN$8*G695</f>
        <v>-4.470575792154749E-13</v>
      </c>
      <c r="X695" s="16">
        <f>(B695-$B$2)^2/$B$2/$B$2</f>
        <v>6.3236680141849619E-2</v>
      </c>
      <c r="Y695" s="16">
        <f>(C695-$C$2)^2/$C$2/$C$2</f>
        <v>0.1997835264931104</v>
      </c>
      <c r="Z695" s="16">
        <f>(D695-$D$2)^2/$D$2/$D$2</f>
        <v>7.0427421413062088E-2</v>
      </c>
      <c r="AA695" s="16">
        <f>(E695-$E$2)^2/$E$2/$E$2</f>
        <v>0.3512045448977244</v>
      </c>
      <c r="AB695" s="16">
        <f>(F695-$F$2)^2/$F$2/$F$2</f>
        <v>0.10309191466984964</v>
      </c>
      <c r="AC695" s="16">
        <f>(G695-$G$2)^2/$G$2/$G$2</f>
        <v>0.64520467036070339</v>
      </c>
      <c r="AD695" s="16">
        <f>(H695-$H$2)^2/$H$2/$H$2</f>
        <v>0.3512100455824087</v>
      </c>
      <c r="AE695" s="66">
        <f t="shared" si="33"/>
        <v>1.7841588035587084</v>
      </c>
      <c r="AF695" s="66"/>
      <c r="AG695" s="66"/>
    </row>
    <row r="696" spans="1:33" x14ac:dyDescent="0.25">
      <c r="A696">
        <v>695</v>
      </c>
      <c r="B696" s="49">
        <v>5.7862316314421201E-4</v>
      </c>
      <c r="C696" s="49">
        <v>7.6677048124514999E-9</v>
      </c>
      <c r="D696" s="49">
        <v>1.1389004809861799E-3</v>
      </c>
      <c r="E696" s="49">
        <v>1.7541893119307599E-5</v>
      </c>
      <c r="F696" s="49">
        <v>8.4503167181049204E-6</v>
      </c>
      <c r="G696" s="49">
        <v>1.45288891028389E-6</v>
      </c>
      <c r="H696" s="49">
        <v>5.1648720950859801E-4</v>
      </c>
      <c r="I696" s="50"/>
      <c r="J696">
        <v>0.95468432761047095</v>
      </c>
      <c r="K696" s="49">
        <f t="shared" si="31"/>
        <v>7.3202376131908325E-9</v>
      </c>
      <c r="L696">
        <v>-8.1354748216505719</v>
      </c>
      <c r="M696">
        <v>7.4905564630213105E-4</v>
      </c>
      <c r="N696">
        <v>0</v>
      </c>
      <c r="O696">
        <v>-3.4594320423057643</v>
      </c>
      <c r="P696">
        <v>-3.2308030335216515</v>
      </c>
      <c r="Q696">
        <f>(LOG10(K696)-L696)^2/$AM$20/$AM$20</f>
        <v>2.971712244148165E-22</v>
      </c>
      <c r="R696" s="25">
        <f>(V696-M696)^2/$AM$18/$AM$18</f>
        <v>4.2940044246810222E-2</v>
      </c>
      <c r="S696" s="16">
        <f t="shared" si="32"/>
        <v>1.7801038047541175E-16</v>
      </c>
      <c r="T696">
        <f>(LOG10(B696)-O696)^2/$AM$17/$AM$17</f>
        <v>1.2301899581727237E-2</v>
      </c>
      <c r="U696">
        <f>(LOG10(H696)-P696)^2/$AM$21/$AM$21</f>
        <v>7.8785179416865489E-4</v>
      </c>
      <c r="V696">
        <f>SUM($AI$9*B696,$AJ$9*C696,$AK$9*D696,$AL$9*E696,$AM$9*F696,$AN$9*G696)</f>
        <v>1.157246335627861E-3</v>
      </c>
      <c r="W696" s="16">
        <f>$AI$8*B696+$AJ$8*C696+$AK$8*D696+$AM$8*F696+$AN$8*G696</f>
        <v>-9.339437158252726E-12</v>
      </c>
      <c r="X696" s="16">
        <f>(B696-$B$2)^2/$B$2/$B$2</f>
        <v>3.0611828631367997E-2</v>
      </c>
      <c r="Y696" s="16">
        <f>(C696-$C$2)^2/$C$2/$C$2</f>
        <v>0.14736653848345951</v>
      </c>
      <c r="Z696" s="16">
        <f>(D696-$D$2)^2/$D$2/$D$2</f>
        <v>3.326835655733755E-2</v>
      </c>
      <c r="AA696" s="16">
        <f>(E696-$E$2)^2/$E$2/$E$2</f>
        <v>0.40102036341514896</v>
      </c>
      <c r="AB696" s="16">
        <f>(F696-$F$2)^2/$F$2/$F$2</f>
        <v>2.0276094995104067E-2</v>
      </c>
      <c r="AC696" s="16">
        <f>(G696-$G$2)^2/$G$2/$G$2</f>
        <v>7.6196811030833561E-2</v>
      </c>
      <c r="AD696" s="16">
        <f>(H696-$H$2)^2/$H$2/$H$2</f>
        <v>0.40103691645961514</v>
      </c>
      <c r="AE696" s="66">
        <f t="shared" si="33"/>
        <v>1.1097769095728669</v>
      </c>
      <c r="AF696" s="66"/>
      <c r="AG696" s="66"/>
    </row>
    <row r="697" spans="1:33" x14ac:dyDescent="0.25">
      <c r="A697">
        <v>696</v>
      </c>
      <c r="B697" s="49">
        <v>4.5436347687958199E-4</v>
      </c>
      <c r="C697" s="49">
        <v>4.7056021566817299E-9</v>
      </c>
      <c r="D697" s="49">
        <v>8.8508434730468898E-4</v>
      </c>
      <c r="E697" s="49">
        <v>8.38867834084981E-6</v>
      </c>
      <c r="F697" s="49">
        <v>1.0643140925728099E-5</v>
      </c>
      <c r="G697" s="49">
        <v>2.3610307526477101E-6</v>
      </c>
      <c r="H697" s="49">
        <v>2.4698560806537899E-4</v>
      </c>
      <c r="I697" s="50"/>
      <c r="J697">
        <v>0.95587811214912499</v>
      </c>
      <c r="K697" s="49">
        <f t="shared" si="31"/>
        <v>4.4979821060537834E-9</v>
      </c>
      <c r="L697">
        <v>-8.3469822765994941</v>
      </c>
      <c r="M697">
        <v>4.0918190344621102E-4</v>
      </c>
      <c r="N697">
        <v>0</v>
      </c>
      <c r="O697">
        <v>-3.263305350163209</v>
      </c>
      <c r="P697">
        <v>-3.5472159736598297</v>
      </c>
      <c r="Q697">
        <f>(LOG10(K697)-L697)^2/$AM$20/$AM$20</f>
        <v>5.5423729525589051E-23</v>
      </c>
      <c r="R697" s="25">
        <f>(V697-M697)^2/$AM$18/$AM$18</f>
        <v>6.4311052928753346E-2</v>
      </c>
      <c r="S697" s="16">
        <f t="shared" si="32"/>
        <v>6.1168525339300291E-19</v>
      </c>
      <c r="T697">
        <f>(LOG10(B697)-O697)^2/$AM$17/$AM$17</f>
        <v>1.5717750124994172E-3</v>
      </c>
      <c r="U697">
        <f>(LOG10(H697)-P697)^2/$AM$21/$AM$21</f>
        <v>9.0337452212183359E-4</v>
      </c>
      <c r="V697">
        <f>SUM($AI$9*B697,$AJ$9*C697,$AK$9*D697,$AL$9*E697,$AM$9*F697,$AN$9*G697)</f>
        <v>9.087269543066361E-4</v>
      </c>
      <c r="W697" s="16">
        <f>$AI$8*B697+$AJ$8*C697+$AK$8*D697+$AM$8*F697+$AN$8*G697</f>
        <v>-5.4747216747755441E-13</v>
      </c>
      <c r="X697" s="16">
        <f>(B697-$B$2)^2/$B$2/$B$2</f>
        <v>5.9848077359633857E-3</v>
      </c>
      <c r="Y697" s="16">
        <f>(C697-$C$2)^2/$C$2/$C$2</f>
        <v>2.271742967727362E-2</v>
      </c>
      <c r="Z697" s="16">
        <f>(D697-$D$2)^2/$D$2/$D$2</f>
        <v>6.5793927120870142E-3</v>
      </c>
      <c r="AA697" s="16">
        <f>(E697-$E$2)^2/$E$2/$E$2</f>
        <v>4.7943812840363996E-2</v>
      </c>
      <c r="AB697" s="16">
        <f>(F697-$F$2)^2/$F$2/$F$2</f>
        <v>6.4242174781185208E-3</v>
      </c>
      <c r="AC697" s="16">
        <f>(G697-$G$2)^2/$G$2/$G$2</f>
        <v>3.1145800724847541E-2</v>
      </c>
      <c r="AD697" s="16">
        <f>(H697-$H$2)^2/$H$2/$H$2</f>
        <v>4.7945017457322041E-2</v>
      </c>
      <c r="AE697" s="66">
        <f t="shared" si="33"/>
        <v>0.16874047862597613</v>
      </c>
      <c r="AF697" s="66"/>
      <c r="AG697" s="66"/>
    </row>
    <row r="698" spans="1:33" x14ac:dyDescent="0.25">
      <c r="A698">
        <v>697</v>
      </c>
      <c r="B698" s="49">
        <v>7.1392586117305097E-4</v>
      </c>
      <c r="C698" s="49">
        <v>1.16683652979719E-8</v>
      </c>
      <c r="D698" s="49">
        <v>1.4130474647112399E-3</v>
      </c>
      <c r="E698" s="49">
        <v>3.3026159191554597E-5</v>
      </c>
      <c r="F698" s="49">
        <v>6.9292148556645497E-6</v>
      </c>
      <c r="G698" s="49">
        <v>9.5749266967983809E-7</v>
      </c>
      <c r="H698" s="49">
        <v>9.7240384055749995E-4</v>
      </c>
      <c r="I698" s="50"/>
      <c r="J698">
        <v>0.953427981164782</v>
      </c>
      <c r="K698" s="49">
        <f t="shared" si="31"/>
        <v>1.1124945969538549E-8</v>
      </c>
      <c r="L698">
        <v>-7.9537020895414337</v>
      </c>
      <c r="M698">
        <v>1.10146715631599E-3</v>
      </c>
      <c r="N698">
        <v>0</v>
      </c>
      <c r="O698">
        <v>-3.2909869877665558</v>
      </c>
      <c r="P698">
        <v>-3.5087330188783512</v>
      </c>
      <c r="Q698">
        <f>(LOG10(K698)-L698)^2/$AM$20/$AM$20</f>
        <v>3.2402563366123743E-22</v>
      </c>
      <c r="R698" s="25">
        <f>(V698-M698)^2/$AM$18/$AM$18</f>
        <v>2.7453360738139088E-2</v>
      </c>
      <c r="S698" s="16">
        <f t="shared" si="32"/>
        <v>2.6731132462773504E-17</v>
      </c>
      <c r="T698">
        <f>(LOG10(B698)-O698)^2/$AM$17/$AM$17</f>
        <v>5.2301897655309066E-3</v>
      </c>
      <c r="U698">
        <f>(LOG10(H698)-P698)^2/$AM$21/$AM$21</f>
        <v>6.1647845720028439E-2</v>
      </c>
      <c r="V698">
        <f>SUM($AI$9*B698,$AJ$9*C698,$AK$9*D698,$AL$9*E698,$AM$9*F698,$AN$9*G698)</f>
        <v>1.4278517187269507E-3</v>
      </c>
      <c r="W698" s="16">
        <f>$AI$8*B698+$AJ$8*C698+$AK$8*D698+$AM$8*F698+$AN$8*G698</f>
        <v>3.6191511306878327E-12</v>
      </c>
      <c r="X698" s="16">
        <f>(B698-$B$2)^2/$B$2/$B$2</f>
        <v>0.20223944370637006</v>
      </c>
      <c r="Y698" s="16">
        <f>(C698-$C$2)^2/$C$2/$C$2</f>
        <v>1.2230836356587234</v>
      </c>
      <c r="Z698" s="16">
        <f>(D698-$D$2)^2/$D$2/$D$2</f>
        <v>0.2181012034228717</v>
      </c>
      <c r="AA698" s="16">
        <f>(E698-$E$2)^2/$E$2/$E$2</f>
        <v>4.3053976797979461</v>
      </c>
      <c r="AB698" s="16">
        <f>(F698-$F$2)^2/$F$2/$F$2</f>
        <v>8.8071102222340686E-2</v>
      </c>
      <c r="AC698" s="16">
        <f>(G698-$G$2)^2/$G$2/$G$2</f>
        <v>0.2734133987518701</v>
      </c>
      <c r="AD698" s="16">
        <f>(H698-$H$2)^2/$H$2/$H$2</f>
        <v>4.3056609656240923</v>
      </c>
      <c r="AE698" s="66">
        <f t="shared" si="33"/>
        <v>10.615967429184215</v>
      </c>
      <c r="AF698" s="66"/>
      <c r="AG698" s="66"/>
    </row>
    <row r="699" spans="1:33" x14ac:dyDescent="0.25">
      <c r="A699">
        <v>698</v>
      </c>
      <c r="B699" s="49">
        <v>6.3884427961909303E-4</v>
      </c>
      <c r="C699" s="49">
        <v>9.3491928217428098E-9</v>
      </c>
      <c r="D699" s="49">
        <v>1.26111688441168E-3</v>
      </c>
      <c r="E699" s="49">
        <v>2.36537780567256E-5</v>
      </c>
      <c r="F699" s="49">
        <v>7.6939569959803004E-6</v>
      </c>
      <c r="G699" s="49">
        <v>1.1931196814149E-6</v>
      </c>
      <c r="H699" s="49">
        <v>6.9644378314060698E-4</v>
      </c>
      <c r="I699" s="50"/>
      <c r="J699">
        <v>0.95411948193678497</v>
      </c>
      <c r="K699" s="49">
        <f t="shared" si="31"/>
        <v>8.920247011608359E-9</v>
      </c>
      <c r="L699">
        <v>-8.049623119385334</v>
      </c>
      <c r="M699">
        <v>1.17391678976801E-3</v>
      </c>
      <c r="N699">
        <v>0</v>
      </c>
      <c r="O699">
        <v>-3.4361850774804954</v>
      </c>
      <c r="P699">
        <v>-3.2913402572811656</v>
      </c>
      <c r="Q699">
        <f>(LOG10(K699)-L699)^2/$AM$20/$AM$20</f>
        <v>1.8915718965212399E-22</v>
      </c>
      <c r="R699" s="25">
        <f>(V699-M699)^2/$AM$18/$AM$18</f>
        <v>2.7752034325862168E-3</v>
      </c>
      <c r="S699" s="16">
        <f t="shared" si="32"/>
        <v>1.9020537913772016E-16</v>
      </c>
      <c r="T699">
        <f>(LOG10(B699)-O699)^2/$AM$17/$AM$17</f>
        <v>1.4590234710135406E-2</v>
      </c>
      <c r="U699">
        <f>(LOG10(H699)-P699)^2/$AM$21/$AM$21</f>
        <v>4.5041764637718694E-3</v>
      </c>
      <c r="V699">
        <f>SUM($AI$9*B699,$AJ$9*C699,$AK$9*D699,$AL$9*E699,$AM$9*F699,$AN$9*G699)</f>
        <v>1.2776885688922338E-3</v>
      </c>
      <c r="W699" s="16">
        <f>$AI$8*B699+$AJ$8*C699+$AK$8*D699+$AM$8*F699+$AN$8*G699</f>
        <v>-9.6540476370009107E-12</v>
      </c>
      <c r="X699" s="16">
        <f>(B699-$B$2)^2/$B$2/$B$2</f>
        <v>8.8356623713368568E-2</v>
      </c>
      <c r="Y699" s="16">
        <f>(C699-$C$2)^2/$C$2/$C$2</f>
        <v>0.47246650451596206</v>
      </c>
      <c r="Z699" s="16">
        <f>(D699-$D$2)^2/$D$2/$D$2</f>
        <v>9.5654189341139909E-2</v>
      </c>
      <c r="AA699" s="16">
        <f>(E699-$E$2)^2/$E$2/$E$2</f>
        <v>1.4455661697153963</v>
      </c>
      <c r="AB699" s="16">
        <f>(F699-$F$2)^2/$F$2/$F$2</f>
        <v>4.8029176299629182E-2</v>
      </c>
      <c r="AC699" s="16">
        <f>(G699-$G$2)^2/$G$2/$G$2</f>
        <v>0.16441282726600273</v>
      </c>
      <c r="AD699" s="16">
        <f>(H699-$H$2)^2/$H$2/$H$2</f>
        <v>1.4456382781789014</v>
      </c>
      <c r="AE699" s="66">
        <f t="shared" si="33"/>
        <v>3.7601237690304004</v>
      </c>
      <c r="AF699" s="66"/>
      <c r="AG699" s="66"/>
    </row>
    <row r="700" spans="1:33" x14ac:dyDescent="0.25">
      <c r="A700">
        <v>699</v>
      </c>
      <c r="B700" s="49">
        <v>4.0616060195929299E-4</v>
      </c>
      <c r="C700" s="49">
        <v>3.7421257455376096E-9</v>
      </c>
      <c r="D700" s="49">
        <v>7.8565026242700497E-4</v>
      </c>
      <c r="E700" s="49">
        <v>5.9279257613594598E-6</v>
      </c>
      <c r="F700" s="49">
        <v>1.18544751603727E-5</v>
      </c>
      <c r="G700" s="49">
        <v>2.9657338205607999E-6</v>
      </c>
      <c r="H700" s="49">
        <v>1.74533555105746E-4</v>
      </c>
      <c r="I700" s="50"/>
      <c r="J700">
        <v>0.95635072881059102</v>
      </c>
      <c r="K700" s="49">
        <f t="shared" si="31"/>
        <v>3.5787846840457694E-9</v>
      </c>
      <c r="L700">
        <v>-8.4462644299558978</v>
      </c>
      <c r="M700">
        <v>1.51752154680368E-3</v>
      </c>
      <c r="N700">
        <v>0</v>
      </c>
      <c r="O700">
        <v>-3.486704523176404</v>
      </c>
      <c r="P700">
        <v>-3.3085152819107897</v>
      </c>
      <c r="Q700">
        <f>(LOG10(K700)-L700)^2/$AM$20/$AM$20</f>
        <v>7.6071750356634699E-25</v>
      </c>
      <c r="R700" s="25">
        <f>(V700-M700)^2/$AM$18/$AM$18</f>
        <v>0.12816260546026143</v>
      </c>
      <c r="S700" s="16">
        <f t="shared" si="32"/>
        <v>5.6031563649483256E-19</v>
      </c>
      <c r="T700">
        <f>(LOG10(B700)-O700)^2/$AM$17/$AM$17</f>
        <v>2.2754005331733535E-3</v>
      </c>
      <c r="U700">
        <f>(LOG10(H700)-P700)^2/$AM$21/$AM$21</f>
        <v>5.0536340047028769E-2</v>
      </c>
      <c r="V700">
        <f>SUM($AI$9*B700,$AJ$9*C700,$AK$9*D700,$AL$9*E700,$AM$9*F700,$AN$9*G700)</f>
        <v>8.123212044425656E-4</v>
      </c>
      <c r="W700" s="16">
        <f>$AI$8*B700+$AJ$8*C700+$AK$8*D700+$AM$8*F700+$AN$8*G700</f>
        <v>-5.2397963880523825E-13</v>
      </c>
      <c r="X700" s="16">
        <f>(B700-$B$2)^2/$B$2/$B$2</f>
        <v>3.0710159529113785E-2</v>
      </c>
      <c r="Y700" s="16">
        <f>(C700-$C$2)^2/$C$2/$C$2</f>
        <v>0.10537377681844592</v>
      </c>
      <c r="Z700" s="16">
        <f>(D700-$D$2)^2/$D$2/$D$2</f>
        <v>3.3983086819127629E-2</v>
      </c>
      <c r="AA700" s="16">
        <f>(E700-$E$2)^2/$E$2/$E$2</f>
        <v>0.20076892382422473</v>
      </c>
      <c r="AB700" s="16">
        <f>(F700-$F$2)^2/$F$2/$F$2</f>
        <v>4.1244378281791456E-2</v>
      </c>
      <c r="AC700" s="16">
        <f>(G700-$G$2)^2/$G$2/$G$2</f>
        <v>0.22829300479263737</v>
      </c>
      <c r="AD700" s="16">
        <f>(H700-$H$2)^2/$H$2/$H$2</f>
        <v>0.20077286002719863</v>
      </c>
      <c r="AE700" s="66">
        <f t="shared" si="33"/>
        <v>0.84114619009253955</v>
      </c>
      <c r="AF700" s="66"/>
      <c r="AG700" s="66"/>
    </row>
    <row r="701" spans="1:33" x14ac:dyDescent="0.25">
      <c r="A701">
        <v>700</v>
      </c>
      <c r="B701" s="49">
        <v>4.9803932994242205E-4</v>
      </c>
      <c r="C701" s="49">
        <v>5.6684318284636102E-9</v>
      </c>
      <c r="D701" s="49">
        <v>9.7462670135161798E-4</v>
      </c>
      <c r="E701" s="49">
        <v>1.11168198503495E-5</v>
      </c>
      <c r="F701" s="49">
        <v>9.7478731718624698E-6</v>
      </c>
      <c r="G701" s="49">
        <v>1.9618810688190501E-6</v>
      </c>
      <c r="H701" s="49">
        <v>3.2731086927295601E-4</v>
      </c>
      <c r="I701" s="50"/>
      <c r="J701">
        <v>0.95545428876012295</v>
      </c>
      <c r="K701" s="49">
        <f t="shared" si="31"/>
        <v>5.4159275010499416E-9</v>
      </c>
      <c r="L701">
        <v>-8.2663271578877175</v>
      </c>
      <c r="M701">
        <v>1.87099478330426E-3</v>
      </c>
      <c r="N701">
        <v>0</v>
      </c>
      <c r="O701">
        <v>-3.2391755055533475</v>
      </c>
      <c r="P701">
        <v>-3.5330196471580568</v>
      </c>
      <c r="Q701">
        <f>(LOG10(K701)-L701)^2/$AM$20/$AM$20</f>
        <v>2.2448075277901252E-22</v>
      </c>
      <c r="R701" s="25">
        <f>(V701-M701)^2/$AM$18/$AM$18</f>
        <v>0.19727367649588645</v>
      </c>
      <c r="S701" s="16">
        <f t="shared" si="32"/>
        <v>4.0866676680139649E-19</v>
      </c>
      <c r="T701">
        <f>(LOG10(B701)-O701)^2/$AM$17/$AM$17</f>
        <v>1.0099955495923359E-3</v>
      </c>
      <c r="U701">
        <f>(LOG10(H701)-P701)^2/$AM$21/$AM$21</f>
        <v>5.755218913008973E-4</v>
      </c>
      <c r="V701">
        <f>SUM($AI$9*B701,$AJ$9*C701,$AK$9*D701,$AL$9*E701,$AM$9*F701,$AN$9*G701)</f>
        <v>9.9607866033233359E-4</v>
      </c>
      <c r="W701" s="16">
        <f>$AI$8*B701+$AJ$8*C701+$AK$8*D701+$AM$8*F701+$AN$8*G701</f>
        <v>-4.4748934706055773E-13</v>
      </c>
      <c r="X701" s="16">
        <f>(B701-$B$2)^2/$B$2/$B$2</f>
        <v>1.2831034502639035E-4</v>
      </c>
      <c r="Y701" s="16">
        <f>(C701-$C$2)^2/$C$2/$C$2</f>
        <v>5.3132562991457886E-4</v>
      </c>
      <c r="Z701" s="16">
        <f>(D701-$D$2)^2/$D$2/$D$2</f>
        <v>1.40389423333071E-4</v>
      </c>
      <c r="AA701" s="16">
        <f>(E701-$E$2)^2/$E$2/$E$2</f>
        <v>1.228260595642254E-3</v>
      </c>
      <c r="AB701" s="16">
        <f>(F701-$F$2)^2/$F$2/$F$2</f>
        <v>1.1465544792904671E-4</v>
      </c>
      <c r="AC701" s="16">
        <f>(G701-$G$2)^2/$G$2/$G$2</f>
        <v>5.0226165776415038E-4</v>
      </c>
      <c r="AD701" s="16">
        <f>(H701-$H$2)^2/$H$2/$H$2</f>
        <v>1.2282980955296715E-3</v>
      </c>
      <c r="AE701" s="66">
        <f t="shared" si="33"/>
        <v>3.8735011951391628E-3</v>
      </c>
      <c r="AF701" s="66"/>
      <c r="AG701" s="66"/>
    </row>
    <row r="702" spans="1:33" x14ac:dyDescent="0.25">
      <c r="A702">
        <v>701</v>
      </c>
      <c r="B702" s="49">
        <v>4.3710459640222303E-4</v>
      </c>
      <c r="C702" s="49">
        <v>4.3486514982170696E-9</v>
      </c>
      <c r="D702" s="49">
        <v>8.4956734015751096E-4</v>
      </c>
      <c r="E702" s="49">
        <v>7.4440766318447198E-6</v>
      </c>
      <c r="F702" s="49">
        <v>1.10461748327662E-5</v>
      </c>
      <c r="G702" s="49">
        <v>2.5538521849145999E-6</v>
      </c>
      <c r="H702" s="49">
        <v>2.19173604344882E-4</v>
      </c>
      <c r="I702" s="50"/>
      <c r="J702">
        <v>0.95604677375423497</v>
      </c>
      <c r="K702" s="49">
        <f t="shared" si="31"/>
        <v>4.1575142350519494E-9</v>
      </c>
      <c r="L702">
        <v>-8.3811662551433876</v>
      </c>
      <c r="M702">
        <v>1.26066173391323E-3</v>
      </c>
      <c r="N702">
        <v>0</v>
      </c>
      <c r="O702">
        <v>-3.1567556821095324</v>
      </c>
      <c r="P702">
        <v>-3.5159409809448987</v>
      </c>
      <c r="Q702">
        <f>(LOG10(K702)-L702)^2/$AM$20/$AM$20</f>
        <v>2.7030880665248577E-22</v>
      </c>
      <c r="R702" s="25">
        <f>(V702-M702)^2/$AM$18/$AM$18</f>
        <v>3.8488291420475336E-2</v>
      </c>
      <c r="S702" s="16">
        <f t="shared" si="32"/>
        <v>6.2187565985510949E-19</v>
      </c>
      <c r="T702">
        <f>(LOG10(B702)-O702)^2/$AM$17/$AM$17</f>
        <v>1.0267661948948606E-2</v>
      </c>
      <c r="U702">
        <f>(LOG10(H702)-P702)^2/$AM$21/$AM$21</f>
        <v>5.1316283356137452E-3</v>
      </c>
      <c r="V702">
        <f>SUM($AI$9*B702,$AJ$9*C702,$AK$9*D702,$AL$9*E702,$AM$9*F702,$AN$9*G702)</f>
        <v>8.7420919335645967E-4</v>
      </c>
      <c r="W702" s="16">
        <f>$AI$8*B702+$AJ$8*C702+$AK$8*D702+$AM$8*F702+$AN$8*G702</f>
        <v>-5.5201365320887096E-13</v>
      </c>
      <c r="X702" s="16">
        <f>(B702-$B$2)^2/$B$2/$B$2</f>
        <v>1.2635496666897049E-2</v>
      </c>
      <c r="Y702" s="16">
        <f>(C702-$C$2)^2/$C$2/$C$2</f>
        <v>4.6287899787235576E-2</v>
      </c>
      <c r="Z702" s="16">
        <f>(D702-$D$2)^2/$D$2/$D$2</f>
        <v>1.3920906349820589E-2</v>
      </c>
      <c r="AA702" s="16">
        <f>(E702-$E$2)^2/$E$2/$E$2</f>
        <v>9.4193242433358637E-2</v>
      </c>
      <c r="AB702" s="16">
        <f>(F702-$F$2)^2/$F$2/$F$2</f>
        <v>1.4654149941541265E-2</v>
      </c>
      <c r="AC702" s="16">
        <f>(G702-$G$2)^2/$G$2/$G$2</f>
        <v>7.4290602089713262E-2</v>
      </c>
      <c r="AD702" s="16">
        <f>(H702-$H$2)^2/$H$2/$H$2</f>
        <v>9.4195417765654849E-2</v>
      </c>
      <c r="AE702" s="66">
        <f t="shared" si="33"/>
        <v>0.35017771503422124</v>
      </c>
      <c r="AF702" s="66"/>
      <c r="AG702" s="66"/>
    </row>
    <row r="703" spans="1:33" x14ac:dyDescent="0.25">
      <c r="A703">
        <v>702</v>
      </c>
      <c r="B703" s="49">
        <v>4.6790266157502298E-4</v>
      </c>
      <c r="C703" s="49">
        <v>4.9949567343306801E-9</v>
      </c>
      <c r="D703" s="49">
        <v>9.1288987136200399E-4</v>
      </c>
      <c r="E703" s="49">
        <v>9.1815276942570304E-6</v>
      </c>
      <c r="F703" s="49">
        <v>1.03477612483497E-5</v>
      </c>
      <c r="G703" s="49">
        <v>2.2249247793969602E-6</v>
      </c>
      <c r="H703" s="49">
        <v>2.7032959707423601E-4</v>
      </c>
      <c r="I703" s="50"/>
      <c r="J703">
        <v>0.95574626147263297</v>
      </c>
      <c r="K703" s="49">
        <f t="shared" si="31"/>
        <v>4.7739112250540989E-9</v>
      </c>
      <c r="L703">
        <v>-8.3211256613290967</v>
      </c>
      <c r="M703">
        <v>1.6525215754926601E-5</v>
      </c>
      <c r="N703">
        <v>0</v>
      </c>
      <c r="O703">
        <v>-3.5738728908244126</v>
      </c>
      <c r="P703">
        <v>-3.6287320061717061</v>
      </c>
      <c r="Q703">
        <f>(LOG10(K703)-L703)^2/$AM$20/$AM$20</f>
        <v>2.1330798877176159E-25</v>
      </c>
      <c r="R703" s="25">
        <f>(V703-M703)^2/$AM$18/$AM$18</f>
        <v>0.21778703585324222</v>
      </c>
      <c r="S703" s="16">
        <f t="shared" si="32"/>
        <v>5.7612445689098276E-19</v>
      </c>
      <c r="T703">
        <f>(LOG10(B703)-O703)^2/$AM$17/$AM$17</f>
        <v>1.4887465785571926E-2</v>
      </c>
      <c r="U703">
        <f>(LOG10(H703)-P703)^2/$AM$21/$AM$21</f>
        <v>9.1886594285515576E-4</v>
      </c>
      <c r="V703">
        <f>SUM($AI$9*B703,$AJ$9*C703,$AK$9*D703,$AL$9*E703,$AM$9*F703,$AN$9*G703)</f>
        <v>9.3580532368136595E-4</v>
      </c>
      <c r="W703" s="16">
        <f>$AI$8*B703+$AJ$8*C703+$AK$8*D703+$AM$8*F703+$AN$8*G703</f>
        <v>-5.3132003903163822E-13</v>
      </c>
      <c r="X703" s="16">
        <f>(B703-$B$2)^2/$B$2/$B$2</f>
        <v>2.4868805327261014E-3</v>
      </c>
      <c r="Y703" s="16">
        <f>(C703-$C$2)^2/$C$2/$C$2</f>
        <v>9.7021909252036527E-3</v>
      </c>
      <c r="Z703" s="16">
        <f>(D703-$D$2)^2/$D$2/$D$2</f>
        <v>2.7296458578452624E-3</v>
      </c>
      <c r="AA703" s="16">
        <f>(E703-$E$2)^2/$E$2/$E$2</f>
        <v>2.1066039033952492E-2</v>
      </c>
      <c r="AB703" s="16">
        <f>(F703-$F$2)^2/$F$2/$F$2</f>
        <v>2.5174021802678651E-3</v>
      </c>
      <c r="AC703" s="16">
        <f>(G703-$G$2)^2/$G$2/$G$2</f>
        <v>1.1807271502370065E-2</v>
      </c>
      <c r="AD703" s="16">
        <f>(H703-$H$2)^2/$H$2/$H$2</f>
        <v>2.1066602736156414E-2</v>
      </c>
      <c r="AE703" s="66">
        <f t="shared" si="33"/>
        <v>7.1376032768521849E-2</v>
      </c>
      <c r="AF703" s="66"/>
      <c r="AG703" s="66"/>
    </row>
    <row r="704" spans="1:33" x14ac:dyDescent="0.25">
      <c r="A704">
        <v>703</v>
      </c>
      <c r="B704" s="49">
        <v>4.71524602968033E-4</v>
      </c>
      <c r="C704" s="49">
        <v>5.07375344447295E-9</v>
      </c>
      <c r="D704" s="49">
        <v>9.2032050296941002E-4</v>
      </c>
      <c r="E704" s="49">
        <v>9.4015373945080898E-6</v>
      </c>
      <c r="F704" s="49">
        <v>1.02716153681265E-5</v>
      </c>
      <c r="G704" s="49">
        <v>2.1905465087563299E-6</v>
      </c>
      <c r="H704" s="49">
        <v>2.7680738447179799E-4</v>
      </c>
      <c r="I704" s="50"/>
      <c r="J704">
        <v>0.95571105969609504</v>
      </c>
      <c r="K704" s="49">
        <f t="shared" si="31"/>
        <v>4.8490422810539553E-9</v>
      </c>
      <c r="L704">
        <v>-8.3143440290777146</v>
      </c>
      <c r="M704">
        <v>5.8724696674317199E-4</v>
      </c>
      <c r="N704">
        <v>0</v>
      </c>
      <c r="O704">
        <v>-3.6782076326957793</v>
      </c>
      <c r="P704">
        <v>-3.6848503680466735</v>
      </c>
      <c r="Q704">
        <f>(LOG10(K704)-L704)^2/$AM$20/$AM$20</f>
        <v>1.5924519261352897E-22</v>
      </c>
      <c r="R704" s="25">
        <f>(V704-M704)^2/$AM$18/$AM$18</f>
        <v>3.2625235402906697E-2</v>
      </c>
      <c r="S704" s="16">
        <f t="shared" si="32"/>
        <v>5.6230466022944675E-19</v>
      </c>
      <c r="T704">
        <f>(LOG10(B704)-O704)^2/$AM$17/$AM$17</f>
        <v>3.0925331110082468E-2</v>
      </c>
      <c r="U704">
        <f>(LOG10(H704)-P704)^2/$AM$21/$AM$21</f>
        <v>4.0340307230465845E-3</v>
      </c>
      <c r="V704">
        <f>SUM($AI$9*B704,$AJ$9*C704,$AK$9*D704,$AL$9*E704,$AM$9*F704,$AN$9*G704)</f>
        <v>9.4304920646097478E-4</v>
      </c>
      <c r="W704" s="16">
        <f>$AI$8*B704+$AJ$8*C704+$AK$8*D704+$AM$8*F704+$AN$8*G704</f>
        <v>-5.2490883352485974E-13</v>
      </c>
      <c r="X704" s="16">
        <f>(B704-$B$2)^2/$B$2/$B$2</f>
        <v>1.8074278594078274E-3</v>
      </c>
      <c r="Y704" s="16">
        <f>(C704-$C$2)^2/$C$2/$C$2</f>
        <v>7.1028325432147422E-3</v>
      </c>
      <c r="Z704" s="16">
        <f>(D704-$D$2)^2/$D$2/$D$2</f>
        <v>1.9830632632986205E-3</v>
      </c>
      <c r="AA704" s="16">
        <f>(E704-$E$2)^2/$E$2/$E$2</f>
        <v>1.5539403597757314E-2</v>
      </c>
      <c r="AB704" s="16">
        <f>(F704-$F$2)^2/$F$2/$F$2</f>
        <v>1.8016481442863525E-3</v>
      </c>
      <c r="AC704" s="16">
        <f>(G704-$G$2)^2/$G$2/$G$2</f>
        <v>8.3778996107158818E-3</v>
      </c>
      <c r="AD704" s="16">
        <f>(H704-$H$2)^2/$H$2/$H$2</f>
        <v>1.5539826289766674E-2</v>
      </c>
      <c r="AE704" s="66">
        <f t="shared" si="33"/>
        <v>5.2152101308447413E-2</v>
      </c>
      <c r="AF704" s="66"/>
      <c r="AG704" s="66"/>
    </row>
    <row r="705" spans="1:33" x14ac:dyDescent="0.25">
      <c r="A705">
        <v>704</v>
      </c>
      <c r="B705" s="49">
        <v>4.9425671711156999E-4</v>
      </c>
      <c r="C705" s="49">
        <v>5.5816765252583598E-9</v>
      </c>
      <c r="D705" s="49">
        <v>9.6688849020748696E-4</v>
      </c>
      <c r="E705" s="49">
        <v>1.0860657601741599E-5</v>
      </c>
      <c r="F705" s="49">
        <v>9.8191587443003708E-6</v>
      </c>
      <c r="G705" s="49">
        <v>1.99220866563487E-6</v>
      </c>
      <c r="H705" s="49">
        <v>3.19768610343293E-4</v>
      </c>
      <c r="I705" s="50"/>
      <c r="J705">
        <v>0.95549081891735199</v>
      </c>
      <c r="K705" s="49">
        <f t="shared" si="31"/>
        <v>5.3332406740508697E-9</v>
      </c>
      <c r="L705">
        <v>-8.2730088173685825</v>
      </c>
      <c r="M705">
        <v>-1.63550569083721E-5</v>
      </c>
      <c r="N705">
        <v>0</v>
      </c>
      <c r="O705">
        <v>-3.3855301621115541</v>
      </c>
      <c r="P705">
        <v>-3.485038853004109</v>
      </c>
      <c r="Q705">
        <f>(LOG10(K705)-L705)^2/$AM$20/$AM$20</f>
        <v>1.6933041404418049E-22</v>
      </c>
      <c r="R705" s="25">
        <f>(V705-M705)^2/$AM$18/$AM$18</f>
        <v>0.26022843890639774</v>
      </c>
      <c r="S705" s="16">
        <f t="shared" si="32"/>
        <v>4.3570810577930871E-19</v>
      </c>
      <c r="T705">
        <f>(LOG10(B705)-O705)^2/$AM$17/$AM$17</f>
        <v>1.5793765825677061E-3</v>
      </c>
      <c r="U705">
        <f>(LOG10(H705)-P705)^2/$AM$21/$AM$21</f>
        <v>2.563051325760931E-5</v>
      </c>
      <c r="V705">
        <f>SUM($AI$9*B705,$AJ$9*C705,$AK$9*D705,$AL$9*E705,$AM$9*F705,$AN$9*G705)</f>
        <v>9.8851343468519723E-4</v>
      </c>
      <c r="W705" s="16">
        <f>$AI$8*B705+$AJ$8*C705+$AK$8*D705+$AM$8*F705+$AN$8*G705</f>
        <v>-4.6205732526588225E-13</v>
      </c>
      <c r="X705" s="16">
        <f>(B705-$B$2)^2/$B$2/$B$2</f>
        <v>1.3296054650083347E-5</v>
      </c>
      <c r="Y705" s="16">
        <f>(C705-$C$2)^2/$C$2/$C$2</f>
        <v>5.4652339878221051E-5</v>
      </c>
      <c r="Z705" s="16">
        <f>(D705-$D$2)^2/$D$2/$D$2</f>
        <v>1.4553184525921023E-5</v>
      </c>
      <c r="AA705" s="16">
        <f>(E705-$E$2)^2/$E$2/$E$2</f>
        <v>1.2535526026278006E-4</v>
      </c>
      <c r="AB705" s="16">
        <f>(F705-$F$2)^2/$F$2/$F$2</f>
        <v>1.2062405368871602E-5</v>
      </c>
      <c r="AC705" s="16">
        <f>(G705-$G$2)^2/$G$2/$G$2</f>
        <v>5.3278451709859703E-5</v>
      </c>
      <c r="AD705" s="16">
        <f>(H705-$H$2)^2/$H$2/$H$2</f>
        <v>1.2535903051902645E-4</v>
      </c>
      <c r="AE705" s="66">
        <f t="shared" si="33"/>
        <v>3.9855672691476324E-4</v>
      </c>
      <c r="AF705" s="66"/>
      <c r="AG705" s="66"/>
    </row>
    <row r="706" spans="1:33" x14ac:dyDescent="0.25">
      <c r="A706">
        <v>705</v>
      </c>
      <c r="B706" s="49">
        <v>4.9515095579070903E-4</v>
      </c>
      <c r="C706" s="49">
        <v>5.6021285796566599E-9</v>
      </c>
      <c r="D706" s="49">
        <v>9.6871812331009502E-4</v>
      </c>
      <c r="E706" s="49">
        <v>1.0920866913168E-5</v>
      </c>
      <c r="F706" s="49">
        <v>9.8022081217063502E-6</v>
      </c>
      <c r="G706" s="49">
        <v>1.9849746152166998E-6</v>
      </c>
      <c r="H706" s="49">
        <v>3.2154137013171602E-4</v>
      </c>
      <c r="I706" s="50"/>
      <c r="J706">
        <v>0.95548217984292005</v>
      </c>
      <c r="K706" s="49">
        <f t="shared" si="31"/>
        <v>5.3527340270506668E-9</v>
      </c>
      <c r="L706">
        <v>-8.2714243358563895</v>
      </c>
      <c r="M706">
        <v>9.6054065353711696E-4</v>
      </c>
      <c r="N706">
        <v>0</v>
      </c>
      <c r="O706">
        <v>-3.3321586164861396</v>
      </c>
      <c r="P706">
        <v>-3.5345476279192805</v>
      </c>
      <c r="Q706">
        <f>(LOG10(K706)-L706)^2/$AM$20/$AM$20</f>
        <v>4.0993757736275295E-22</v>
      </c>
      <c r="R706" s="25">
        <f>(V706-M706)^2/$AM$18/$AM$18</f>
        <v>2.2826476718345017E-4</v>
      </c>
      <c r="S706" s="16">
        <f t="shared" si="32"/>
        <v>4.2944946127214657E-19</v>
      </c>
      <c r="T706">
        <f>(LOG10(B706)-O706)^2/$AM$17/$AM$17</f>
        <v>1.8085190722420927E-4</v>
      </c>
      <c r="U706">
        <f>(LOG10(H706)-P706)^2/$AM$21/$AM$21</f>
        <v>4.3648581628850328E-4</v>
      </c>
      <c r="V706">
        <f>SUM($AI$9*B706,$AJ$9*C706,$AK$9*D706,$AL$9*E706,$AM$9*F706,$AN$9*G706)</f>
        <v>9.9030191204014487E-4</v>
      </c>
      <c r="W706" s="16">
        <f>$AI$8*B706+$AJ$8*C706+$AK$8*D706+$AM$8*F706+$AN$8*G706</f>
        <v>-4.5872675529486161E-13</v>
      </c>
      <c r="X706" s="16">
        <f>(B706-$B$2)^2/$B$2/$B$2</f>
        <v>2.9835981988469094E-5</v>
      </c>
      <c r="Y706" s="16">
        <f>(C706-$C$2)^2/$C$2/$C$2</f>
        <v>1.2285398958085487E-4</v>
      </c>
      <c r="Z706" s="16">
        <f>(D706-$D$2)^2/$D$2/$D$2</f>
        <v>3.2654048828415042E-5</v>
      </c>
      <c r="AA706" s="16">
        <f>(E706-$E$2)^2/$E$2/$E$2</f>
        <v>2.8231008445790256E-4</v>
      </c>
      <c r="AB706" s="16">
        <f>(F706-$F$2)^2/$F$2/$F$2</f>
        <v>2.6971220408716343E-5</v>
      </c>
      <c r="AC706" s="16">
        <f>(G706-$G$2)^2/$G$2/$G$2</f>
        <v>1.1889449754014421E-4</v>
      </c>
      <c r="AD706" s="16">
        <f>(H706-$H$2)^2/$H$2/$H$2</f>
        <v>2.8231860377975752E-4</v>
      </c>
      <c r="AE706" s="66">
        <f t="shared" si="33"/>
        <v>8.958384265842596E-4</v>
      </c>
      <c r="AF706" s="66"/>
      <c r="AG706" s="66"/>
    </row>
    <row r="707" spans="1:33" x14ac:dyDescent="0.25">
      <c r="A707">
        <v>706</v>
      </c>
      <c r="B707" s="49">
        <v>3.08366175376174E-4</v>
      </c>
      <c r="C707" s="49">
        <v>2.1089183962516998E-9</v>
      </c>
      <c r="D707" s="49">
        <v>5.8053321302399096E-4</v>
      </c>
      <c r="E707" s="49">
        <v>2.4739314433380398E-6</v>
      </c>
      <c r="F707" s="49">
        <v>1.5475160976407998E-5</v>
      </c>
      <c r="G707" s="49">
        <v>5.2509187887351797E-6</v>
      </c>
      <c r="H707" s="49">
        <v>7.2838329705075995E-5</v>
      </c>
      <c r="I707" s="50"/>
      <c r="J707">
        <v>0.957321339871958</v>
      </c>
      <c r="K707" s="49">
        <f t="shared" si="31"/>
        <v>2.0189125847802982E-9</v>
      </c>
      <c r="L707">
        <v>-8.694882484816933</v>
      </c>
      <c r="M707">
        <v>1.20642683594617E-3</v>
      </c>
      <c r="N707">
        <v>0</v>
      </c>
      <c r="O707">
        <v>-3.3692135226117617</v>
      </c>
      <c r="P707">
        <v>-3.5341851920931768</v>
      </c>
      <c r="Q707">
        <f>(LOG10(K707)-L707)^2/$AM$20/$AM$20</f>
        <v>3.2930620624077537E-23</v>
      </c>
      <c r="R707" s="25">
        <f>(V707-M707)^2/$AM$18/$AM$18</f>
        <v>8.961700796771617E-2</v>
      </c>
      <c r="S707" s="16">
        <f t="shared" si="32"/>
        <v>7.1166146903815089E-17</v>
      </c>
      <c r="T707">
        <f>(LOG10(B707)-O707)^2/$AM$17/$AM$17</f>
        <v>5.0211213940485515E-3</v>
      </c>
      <c r="U707">
        <f>(LOG10(H707)-P707)^2/$AM$21/$AM$21</f>
        <v>9.1039432875129639E-2</v>
      </c>
      <c r="V707">
        <f>SUM($AI$9*B707,$AJ$9*C707,$AK$9*D707,$AL$9*E707,$AM$9*F707,$AN$9*G707)</f>
        <v>6.1673234484714589E-4</v>
      </c>
      <c r="W707" s="16">
        <f>$AI$8*B707+$AJ$8*C707+$AK$8*D707+$AM$8*F707+$AN$8*G707</f>
        <v>5.9052021119407414E-12</v>
      </c>
      <c r="X707" s="16">
        <f>(B707-$B$2)^2/$B$2/$B$2</f>
        <v>0.13974604667081927</v>
      </c>
      <c r="Y707" s="16">
        <f>(C707-$C$2)^2/$C$2/$C$2</f>
        <v>0.38362907104950061</v>
      </c>
      <c r="Z707" s="16">
        <f>(D707-$D$2)^2/$D$2/$D$2</f>
        <v>0.15784385894192376</v>
      </c>
      <c r="AA707" s="16">
        <f>(E707-$E$2)^2/$E$2/$E$2</f>
        <v>0.59237846543129791</v>
      </c>
      <c r="AB707" s="16">
        <f>(F707-$F$2)^2/$F$2/$F$2</f>
        <v>0.32551968715273133</v>
      </c>
      <c r="AC707" s="16">
        <f>(G707-$G$2)^2/$G$2/$G$2</f>
        <v>2.6130353496482055</v>
      </c>
      <c r="AD707" s="16">
        <f>(H707-$H$2)^2/$H$2/$H$2</f>
        <v>0.59238443942852936</v>
      </c>
      <c r="AE707" s="66">
        <f t="shared" si="33"/>
        <v>4.8045369183230076</v>
      </c>
      <c r="AF707" s="66"/>
      <c r="AG707" s="66"/>
    </row>
    <row r="708" spans="1:33" x14ac:dyDescent="0.25">
      <c r="A708">
        <v>707</v>
      </c>
      <c r="B708" s="49">
        <v>5.8391854264271798E-4</v>
      </c>
      <c r="C708" s="49">
        <v>7.80915385086166E-9</v>
      </c>
      <c r="D708" s="49">
        <v>1.14966302120215E-3</v>
      </c>
      <c r="E708" s="49">
        <v>1.8032285808791401E-5</v>
      </c>
      <c r="F708" s="49">
        <v>8.3775677987568505E-6</v>
      </c>
      <c r="G708" s="49">
        <v>1.4267353089198001E-6</v>
      </c>
      <c r="H708" s="49">
        <v>5.3092613819561102E-4</v>
      </c>
      <c r="I708" s="50"/>
      <c r="J708">
        <v>0.95463429458950699</v>
      </c>
      <c r="K708" s="49">
        <f t="shared" ref="K708:K771" si="34">C708*J708</f>
        <v>7.4548860777582529E-9</v>
      </c>
      <c r="L708">
        <v>-8.1275589888462338</v>
      </c>
      <c r="M708">
        <v>4.2664658872615E-4</v>
      </c>
      <c r="N708">
        <v>0</v>
      </c>
      <c r="O708">
        <v>-3.0011270651379913</v>
      </c>
      <c r="P708">
        <v>-3.7796250246828214</v>
      </c>
      <c r="Q708">
        <f>(LOG10(K708)-L708)^2/$AM$20/$AM$20</f>
        <v>1.7978988844320877E-23</v>
      </c>
      <c r="R708" s="25">
        <f>(V708-M708)^2/$AM$18/$AM$18</f>
        <v>0.14157806765606887</v>
      </c>
      <c r="S708" s="16">
        <f t="shared" ref="S708:S771" si="35">W708^2/$AM$19/$AM$19</f>
        <v>1.1086077503743847E-17</v>
      </c>
      <c r="T708">
        <f>(LOG10(B708)-O708)^2/$AM$17/$AM$17</f>
        <v>1.3516465278109081E-2</v>
      </c>
      <c r="U708">
        <f>(LOG10(H708)-P708)^2/$AM$21/$AM$21</f>
        <v>6.3670209736881714E-2</v>
      </c>
      <c r="V708">
        <f>SUM($AI$9*B708,$AJ$9*C708,$AK$9*D708,$AL$9*E708,$AM$9*F708,$AN$9*G708)</f>
        <v>1.1678370829547326E-3</v>
      </c>
      <c r="W708" s="16">
        <f>$AI$8*B708+$AJ$8*C708+$AK$8*D708+$AM$8*F708+$AN$8*G708</f>
        <v>2.3307033223545387E-12</v>
      </c>
      <c r="X708" s="16">
        <f>(B708-$B$2)^2/$B$2/$B$2</f>
        <v>3.4490155619781478E-2</v>
      </c>
      <c r="Y708" s="16">
        <f>(C708-$C$2)^2/$C$2/$C$2</f>
        <v>0.16761860826700359</v>
      </c>
      <c r="Z708" s="16">
        <f>(D708-$D$2)^2/$D$2/$D$2</f>
        <v>3.7469238231350191E-2</v>
      </c>
      <c r="AA708" s="16">
        <f>(E708-$E$2)^2/$E$2/$E$2</f>
        <v>0.46093285662314504</v>
      </c>
      <c r="AB708" s="16">
        <f>(F708-$F$2)^2/$F$2/$F$2</f>
        <v>2.2433238657887204E-2</v>
      </c>
      <c r="AC708" s="16">
        <f>(G708-$G$2)^2/$G$2/$G$2</f>
        <v>8.3561359533045068E-2</v>
      </c>
      <c r="AD708" s="16">
        <f>(H708-$H$2)^2/$H$2/$H$2</f>
        <v>0.46095222331107882</v>
      </c>
      <c r="AE708" s="66">
        <f t="shared" ref="AE708:AE771" si="36">SUM(X708:AD708)</f>
        <v>1.2674576802432913</v>
      </c>
      <c r="AF708" s="66"/>
      <c r="AG708" s="66"/>
    </row>
    <row r="709" spans="1:33" x14ac:dyDescent="0.25">
      <c r="A709">
        <v>708</v>
      </c>
      <c r="B709" s="49">
        <v>5.5806643920660801E-4</v>
      </c>
      <c r="C709" s="49">
        <v>7.1303416762749502E-9</v>
      </c>
      <c r="D709" s="49">
        <v>1.09708675136882E-3</v>
      </c>
      <c r="E709" s="49">
        <v>1.5720546161078801E-5</v>
      </c>
      <c r="F709" s="49">
        <v>8.7457816379759695E-6</v>
      </c>
      <c r="G709" s="49">
        <v>1.5616882862478199E-6</v>
      </c>
      <c r="H709" s="49">
        <v>4.6286027582600499E-4</v>
      </c>
      <c r="I709" s="50"/>
      <c r="J709">
        <v>0.95487922047321105</v>
      </c>
      <c r="K709" s="49">
        <f t="shared" si="34"/>
        <v>6.8086151015490732E-9</v>
      </c>
      <c r="L709">
        <v>-8.1669412162114732</v>
      </c>
      <c r="M709">
        <v>1.6138116958435199E-3</v>
      </c>
      <c r="N709">
        <v>0</v>
      </c>
      <c r="O709">
        <v>-3.1868537566439699</v>
      </c>
      <c r="P709">
        <v>-3.5978246047760454</v>
      </c>
      <c r="Q709">
        <f>(LOG10(K709)-L709)^2/$AM$20/$AM$20</f>
        <v>8.3636509998032336E-22</v>
      </c>
      <c r="R709" s="25">
        <f>(V709-M709)^2/$AM$18/$AM$18</f>
        <v>6.3831437025116525E-2</v>
      </c>
      <c r="S709" s="16">
        <f t="shared" si="35"/>
        <v>6.921937022552516E-17</v>
      </c>
      <c r="T709">
        <f>(LOG10(B709)-O709)^2/$AM$17/$AM$17</f>
        <v>1.1042441149946792E-3</v>
      </c>
      <c r="U709">
        <f>(LOG10(H709)-P709)^2/$AM$21/$AM$21</f>
        <v>1.7328367508613426E-2</v>
      </c>
      <c r="V709">
        <f>SUM($AI$9*B709,$AJ$9*C709,$AK$9*D709,$AL$9*E709,$AM$9*F709,$AN$9*G709)</f>
        <v>1.1161328725893436E-3</v>
      </c>
      <c r="W709" s="16">
        <f>$AI$8*B709+$AJ$8*C709+$AK$8*D709+$AM$8*F709+$AN$8*G709</f>
        <v>5.8238725441502693E-12</v>
      </c>
      <c r="X709" s="16">
        <f>(B709-$B$2)^2/$B$2/$B$2</f>
        <v>1.7747440133696595E-2</v>
      </c>
      <c r="Y709" s="16">
        <f>(C709-$C$2)^2/$C$2/$C$2</f>
        <v>8.2311074443274596E-2</v>
      </c>
      <c r="Z709" s="16">
        <f>(D709-$D$2)^2/$D$2/$D$2</f>
        <v>1.9316974170564011E-2</v>
      </c>
      <c r="AA709" s="16">
        <f>(E709-$E$2)^2/$E$2/$E$2</f>
        <v>0.21500165947507782</v>
      </c>
      <c r="AB709" s="16">
        <f>(F709-$F$2)^2/$F$2/$F$2</f>
        <v>1.263555987059406E-2</v>
      </c>
      <c r="AC709" s="16">
        <f>(G709-$G$2)^2/$G$2/$G$2</f>
        <v>4.9205836536748322E-2</v>
      </c>
      <c r="AD709" s="16">
        <f>(H709-$H$2)^2/$H$2/$H$2</f>
        <v>0.21500992495884877</v>
      </c>
      <c r="AE709" s="66">
        <f t="shared" si="36"/>
        <v>0.61122846958880417</v>
      </c>
      <c r="AF709" s="66"/>
      <c r="AG709" s="66"/>
    </row>
    <row r="710" spans="1:33" x14ac:dyDescent="0.25">
      <c r="A710">
        <v>709</v>
      </c>
      <c r="B710" s="49">
        <v>4.67317189974962E-4</v>
      </c>
      <c r="C710" s="49">
        <v>4.9822746347798902E-9</v>
      </c>
      <c r="D710" s="49">
        <v>9.1168844223687203E-4</v>
      </c>
      <c r="E710" s="49">
        <v>9.1462802805481197E-6</v>
      </c>
      <c r="F710" s="49">
        <v>1.0360180601203399E-5</v>
      </c>
      <c r="G710" s="49">
        <v>2.23055931755213E-6</v>
      </c>
      <c r="H710" s="49">
        <v>2.6929180105310097E-4</v>
      </c>
      <c r="I710" s="50"/>
      <c r="J710">
        <v>0.95575195450149397</v>
      </c>
      <c r="K710" s="49">
        <f t="shared" si="34"/>
        <v>4.7618187200540973E-9</v>
      </c>
      <c r="L710">
        <v>-8.3222271419790488</v>
      </c>
      <c r="M710">
        <v>2.2498932012384402E-3</v>
      </c>
      <c r="N710">
        <v>0</v>
      </c>
      <c r="O710">
        <v>-3.2244992975389679</v>
      </c>
      <c r="P710">
        <v>-3.5309205150108034</v>
      </c>
      <c r="Q710">
        <f>(LOG10(K710)-L710)^2/$AM$20/$AM$20</f>
        <v>2.3345234084748535E-25</v>
      </c>
      <c r="R710" s="25">
        <f>(V710-M710)^2/$AM$18/$AM$18</f>
        <v>0.44581917610911748</v>
      </c>
      <c r="S710" s="16">
        <f t="shared" si="35"/>
        <v>5.7819124487066719E-19</v>
      </c>
      <c r="T710">
        <f>(LOG10(B710)-O710)^2/$AM$17/$AM$17</f>
        <v>2.803117215312853E-3</v>
      </c>
      <c r="U710">
        <f>(LOG10(H710)-P710)^2/$AM$21/$AM$21</f>
        <v>3.7745406250081225E-4</v>
      </c>
      <c r="V710">
        <f>SUM($AI$9*B710,$AJ$9*C710,$AK$9*D710,$AL$9*E710,$AM$9*F710,$AN$9*G710)</f>
        <v>9.3463438048219615E-4</v>
      </c>
      <c r="W710" s="16">
        <f>$AI$8*B710+$AJ$8*C710+$AK$8*D710+$AM$8*F710+$AN$8*G710</f>
        <v>-5.322722141786352E-13</v>
      </c>
      <c r="X710" s="16">
        <f>(B710-$B$2)^2/$B$2/$B$2</f>
        <v>2.6068684771447417E-3</v>
      </c>
      <c r="Y710" s="16">
        <f>(C710-$C$2)^2/$C$2/$C$2</f>
        <v>1.0158340304593191E-2</v>
      </c>
      <c r="Z710" s="16">
        <f>(D710-$D$2)^2/$D$2/$D$2</f>
        <v>2.861535890787973E-3</v>
      </c>
      <c r="AA710" s="16">
        <f>(E710-$E$2)^2/$E$2/$E$2</f>
        <v>2.2029447204022615E-2</v>
      </c>
      <c r="AB710" s="16">
        <f>(F710-$F$2)^2/$F$2/$F$2</f>
        <v>2.6454702895313113E-3</v>
      </c>
      <c r="AC710" s="16">
        <f>(G710-$G$2)^2/$G$2/$G$2</f>
        <v>1.2425318441445227E-2</v>
      </c>
      <c r="AD710" s="16">
        <f>(H710-$H$2)^2/$H$2/$H$2</f>
        <v>2.2030035114901682E-2</v>
      </c>
      <c r="AE710" s="66">
        <f t="shared" si="36"/>
        <v>7.475701572242674E-2</v>
      </c>
      <c r="AF710" s="66"/>
      <c r="AG710" s="66"/>
    </row>
    <row r="711" spans="1:33" x14ac:dyDescent="0.25">
      <c r="A711">
        <v>710</v>
      </c>
      <c r="B711" s="49">
        <v>4.3873704219932002E-4</v>
      </c>
      <c r="C711" s="49">
        <v>4.3818423168511102E-9</v>
      </c>
      <c r="D711" s="49">
        <v>8.5293047305838598E-4</v>
      </c>
      <c r="E711" s="49">
        <v>7.5303158422691297E-6</v>
      </c>
      <c r="F711" s="49">
        <v>1.10066969937011E-5</v>
      </c>
      <c r="G711" s="49">
        <v>2.5345997474490201E-6</v>
      </c>
      <c r="H711" s="49">
        <v>2.2171275160592601E-4</v>
      </c>
      <c r="I711" s="50"/>
      <c r="J711">
        <v>0.956030793244665</v>
      </c>
      <c r="K711" s="49">
        <f t="shared" si="34"/>
        <v>4.1891761860522073E-9</v>
      </c>
      <c r="L711">
        <v>-8.3778713738977917</v>
      </c>
      <c r="M711">
        <v>2.2308141790043801E-3</v>
      </c>
      <c r="N711">
        <v>0</v>
      </c>
      <c r="O711">
        <v>-3.4717262057637495</v>
      </c>
      <c r="P711">
        <v>-3.60431114598039</v>
      </c>
      <c r="Q711">
        <f>(LOG10(K711)-L711)^2/$AM$20/$AM$20</f>
        <v>4.0120890086624211E-22</v>
      </c>
      <c r="R711" s="25">
        <f>(V711-M711)^2/$AM$18/$AM$18</f>
        <v>0.47200890875716561</v>
      </c>
      <c r="S711" s="16">
        <f t="shared" si="35"/>
        <v>6.2247666302787262E-19</v>
      </c>
      <c r="T711">
        <f>(LOG10(B711)-O711)^2/$AM$17/$AM$17</f>
        <v>3.2450402108140874E-3</v>
      </c>
      <c r="U711">
        <f>(LOG10(H711)-P711)^2/$AM$21/$AM$21</f>
        <v>6.2245714515125146E-4</v>
      </c>
      <c r="V711">
        <f>SUM($AI$9*B711,$AJ$9*C711,$AK$9*D711,$AL$9*E711,$AM$9*F711,$AN$9*G711)</f>
        <v>8.7747408495092026E-4</v>
      </c>
      <c r="W711" s="16">
        <f>$AI$8*B711+$AJ$8*C711+$AK$8*D711+$AM$8*F711+$AN$8*G711</f>
        <v>-5.5228033179143508E-13</v>
      </c>
      <c r="X711" s="16">
        <f>(B711-$B$2)^2/$B$2/$B$2</f>
        <v>1.1901250357021649E-2</v>
      </c>
      <c r="Y711" s="16">
        <f>(C711-$C$2)^2/$C$2/$C$2</f>
        <v>4.3746182169095982E-2</v>
      </c>
      <c r="Z711" s="16">
        <f>(D711-$D$2)^2/$D$2/$D$2</f>
        <v>1.310917750063249E-2</v>
      </c>
      <c r="AA711" s="16">
        <f>(E711-$E$2)^2/$E$2/$E$2</f>
        <v>8.9329109658909236E-2</v>
      </c>
      <c r="AB711" s="16">
        <f>(F711-$F$2)^2/$F$2/$F$2</f>
        <v>1.3700187248936941E-2</v>
      </c>
      <c r="AC711" s="16">
        <f>(G711-$G$2)^2/$G$2/$G$2</f>
        <v>6.9153061386685546E-2</v>
      </c>
      <c r="AD711" s="16">
        <f>(H711-$H$2)^2/$H$2/$H$2</f>
        <v>8.9331189594067453E-2</v>
      </c>
      <c r="AE711" s="66">
        <f t="shared" si="36"/>
        <v>0.33027015791534931</v>
      </c>
      <c r="AF711" s="66"/>
      <c r="AG711" s="66"/>
    </row>
    <row r="712" spans="1:33" x14ac:dyDescent="0.25">
      <c r="A712">
        <v>711</v>
      </c>
      <c r="B712" s="49">
        <v>6.1216242292454204E-4</v>
      </c>
      <c r="C712" s="49">
        <v>8.5844890141071994E-9</v>
      </c>
      <c r="D712" s="49">
        <v>1.2070132522086999E-3</v>
      </c>
      <c r="E712" s="49">
        <v>2.0798983982452301E-5</v>
      </c>
      <c r="F712" s="49">
        <v>8.0107591433605304E-6</v>
      </c>
      <c r="G712" s="49">
        <v>1.29866281467954E-6</v>
      </c>
      <c r="H712" s="49">
        <v>6.1238788157876197E-4</v>
      </c>
      <c r="I712" s="50"/>
      <c r="J712">
        <v>0.95436862155130398</v>
      </c>
      <c r="K712" s="49">
        <f t="shared" si="34"/>
        <v>8.1927669471158002E-9</v>
      </c>
      <c r="L712">
        <v>-8.0865693989824905</v>
      </c>
      <c r="M712">
        <v>6.41195373129458E-4</v>
      </c>
      <c r="N712">
        <v>0</v>
      </c>
      <c r="O712">
        <v>-3.1529666714200184</v>
      </c>
      <c r="P712">
        <v>-3.5897902278277605</v>
      </c>
      <c r="Q712">
        <f>(LOG10(K712)-L712)^2/$AM$20/$AM$20</f>
        <v>1.091657275081045E-25</v>
      </c>
      <c r="R712" s="25">
        <f>(V712-M712)^2/$AM$18/$AM$18</f>
        <v>8.763271916936051E-2</v>
      </c>
      <c r="S712" s="16">
        <f t="shared" si="35"/>
        <v>1.8026117625615545E-17</v>
      </c>
      <c r="T712">
        <f>(LOG10(B712)-O712)^2/$AM$17/$AM$17</f>
        <v>9.0500678305690152E-4</v>
      </c>
      <c r="U712">
        <f>(LOG10(H712)-P712)^2/$AM$21/$AM$21</f>
        <v>3.5497728162217419E-2</v>
      </c>
      <c r="V712">
        <f>SUM($AI$9*B712,$AJ$9*C712,$AK$9*D712,$AL$9*E712,$AM$9*F712,$AN$9*G712)</f>
        <v>1.2243248488210863E-3</v>
      </c>
      <c r="W712" s="16">
        <f>$AI$8*B712+$AJ$8*C712+$AK$8*D712+$AM$8*F712+$AN$8*G712</f>
        <v>-2.9720022941699789E-12</v>
      </c>
      <c r="X712" s="16">
        <f>(B712-$B$2)^2/$B$2/$B$2</f>
        <v>5.9081942650662127E-2</v>
      </c>
      <c r="Y712" s="16">
        <f>(C712-$C$2)^2/$C$2/$C$2</f>
        <v>0.30178172806145775</v>
      </c>
      <c r="Z712" s="16">
        <f>(D712-$D$2)^2/$D$2/$D$2</f>
        <v>6.4064780582479136E-2</v>
      </c>
      <c r="AA712" s="16">
        <f>(E712-$E$2)^2/$E$2/$E$2</f>
        <v>0.877065096691656</v>
      </c>
      <c r="AB712" s="16">
        <f>(F712-$F$2)^2/$F$2/$F$2</f>
        <v>3.4970487852053492E-2</v>
      </c>
      <c r="AC712" s="16">
        <f>(G712-$G$2)^2/$G$2/$G$2</f>
        <v>0.12452941999486826</v>
      </c>
      <c r="AD712" s="16">
        <f>(H712-$H$2)^2/$H$2/$H$2</f>
        <v>0.87710545659172434</v>
      </c>
      <c r="AE712" s="66">
        <f t="shared" si="36"/>
        <v>2.3385989124249011</v>
      </c>
      <c r="AF712" s="66"/>
      <c r="AG712" s="66"/>
    </row>
    <row r="713" spans="1:33" x14ac:dyDescent="0.25">
      <c r="A713">
        <v>712</v>
      </c>
      <c r="B713" s="49">
        <v>3.1364810741602202E-4</v>
      </c>
      <c r="C713" s="49">
        <v>2.1860906714318399E-9</v>
      </c>
      <c r="D713" s="49">
        <v>5.9178840854815504E-4</v>
      </c>
      <c r="E713" s="49">
        <v>2.61387134637455E-6</v>
      </c>
      <c r="F713" s="49">
        <v>1.5221914532019701E-5</v>
      </c>
      <c r="G713" s="49">
        <v>5.0661571840701297E-6</v>
      </c>
      <c r="H713" s="49">
        <v>7.6958524389458401E-5</v>
      </c>
      <c r="I713" s="50"/>
      <c r="J713">
        <v>0.95726868931630205</v>
      </c>
      <c r="K713" s="49">
        <f t="shared" si="34"/>
        <v>2.0926761517681522E-9</v>
      </c>
      <c r="L713">
        <v>-8.6792979749332879</v>
      </c>
      <c r="M713">
        <v>1.06425343924568E-3</v>
      </c>
      <c r="N713">
        <v>0</v>
      </c>
      <c r="O713">
        <v>-3.2243714687321172</v>
      </c>
      <c r="P713">
        <v>-3.5915476988517274</v>
      </c>
      <c r="Q713">
        <f>(LOG10(K713)-L713)^2/$AM$20/$AM$20</f>
        <v>2.491289326436965E-22</v>
      </c>
      <c r="R713" s="25">
        <f>(V713-M713)^2/$AM$18/$AM$18</f>
        <v>4.9205557784950518E-2</v>
      </c>
      <c r="S713" s="16">
        <f t="shared" si="35"/>
        <v>7.659877679028498E-17</v>
      </c>
      <c r="T713">
        <f>(LOG10(B713)-O713)^2/$AM$17/$AM$17</f>
        <v>1.9486186100800922E-2</v>
      </c>
      <c r="U713">
        <f>(LOG10(H713)-P713)^2/$AM$21/$AM$21</f>
        <v>6.8172053134795255E-2</v>
      </c>
      <c r="V713">
        <f>SUM($AI$9*B713,$AJ$9*C713,$AK$9*D713,$AL$9*E713,$AM$9*F713,$AN$9*G713)</f>
        <v>6.2729620870559312E-4</v>
      </c>
      <c r="W713" s="16">
        <f>$AI$8*B713+$AJ$8*C713+$AK$8*D713+$AM$8*F713+$AN$8*G713</f>
        <v>6.1264508997656742E-12</v>
      </c>
      <c r="X713" s="16">
        <f>(B713-$B$2)^2/$B$2/$B$2</f>
        <v>0.13184207564692013</v>
      </c>
      <c r="Y713" s="16">
        <f>(C713-$C$2)^2/$C$2/$C$2</f>
        <v>0.36656940763568246</v>
      </c>
      <c r="Z713" s="16">
        <f>(D713-$D$2)^2/$D$2/$D$2</f>
        <v>0.14869556573270049</v>
      </c>
      <c r="AA713" s="16">
        <f>(E713-$E$2)^2/$E$2/$E$2</f>
        <v>0.57249194214968169</v>
      </c>
      <c r="AB713" s="16">
        <f>(F713-$F$2)^2/$F$2/$F$2</f>
        <v>0.29685263936333395</v>
      </c>
      <c r="AC713" s="16">
        <f>(G713-$G$2)^2/$G$2/$G$2</f>
        <v>2.3238668109028713</v>
      </c>
      <c r="AD713" s="16">
        <f>(H713-$H$2)^2/$H$2/$H$2</f>
        <v>0.5724979723840361</v>
      </c>
      <c r="AE713" s="66">
        <f t="shared" si="36"/>
        <v>4.4128164138152259</v>
      </c>
      <c r="AF713" s="66"/>
      <c r="AG713" s="66"/>
    </row>
    <row r="714" spans="1:33" x14ac:dyDescent="0.25">
      <c r="A714">
        <v>713</v>
      </c>
      <c r="B714" s="49">
        <v>5.0239188811619098E-4</v>
      </c>
      <c r="C714" s="49">
        <v>5.7690479344955398E-9</v>
      </c>
      <c r="D714" s="49">
        <v>9.8352735088301502E-4</v>
      </c>
      <c r="E714" s="49">
        <v>1.14163912346682E-5</v>
      </c>
      <c r="F714" s="49">
        <v>9.6671729954053704E-6</v>
      </c>
      <c r="G714" s="49">
        <v>1.9278488356522698E-6</v>
      </c>
      <c r="H714" s="49">
        <v>3.3613124043325299E-4</v>
      </c>
      <c r="I714" s="50"/>
      <c r="J714">
        <v>0.95541229655784399</v>
      </c>
      <c r="K714" s="49">
        <f t="shared" si="34"/>
        <v>5.5118193360486704E-9</v>
      </c>
      <c r="L714">
        <v>-8.2587050259881849</v>
      </c>
      <c r="M714">
        <v>1.7956240448044501E-3</v>
      </c>
      <c r="N714">
        <v>0</v>
      </c>
      <c r="O714">
        <v>-3.0723783920426402</v>
      </c>
      <c r="P714">
        <v>-3.8985898457296364</v>
      </c>
      <c r="Q714">
        <f>(LOG10(K714)-L714)^2/$AM$20/$AM$20</f>
        <v>2.7955817631151408E-23</v>
      </c>
      <c r="R714" s="25">
        <f>(V714-M714)^2/$AM$18/$AM$18</f>
        <v>0.16118100084857723</v>
      </c>
      <c r="S714" s="16">
        <f t="shared" si="35"/>
        <v>3.7587691741584922E-19</v>
      </c>
      <c r="T714">
        <f>(LOG10(B714)-O714)^2/$AM$17/$AM$17</f>
        <v>1.2834509622846933E-2</v>
      </c>
      <c r="U714">
        <f>(LOG10(H714)-P714)^2/$AM$21/$AM$21</f>
        <v>4.5177231268637222E-2</v>
      </c>
      <c r="V714">
        <f>SUM($AI$9*B714,$AJ$9*C714,$AK$9*D714,$AL$9*E714,$AM$9*F714,$AN$9*G714)</f>
        <v>1.0047837766615436E-3</v>
      </c>
      <c r="W714" s="16">
        <f>$AI$8*B714+$AJ$8*C714+$AK$8*D714+$AM$8*F714+$AN$8*G714</f>
        <v>-4.2916161237203649E-13</v>
      </c>
      <c r="X714" s="16">
        <f>(B714-$B$2)^2/$B$2/$B$2</f>
        <v>4.0665935874713158E-4</v>
      </c>
      <c r="Y714" s="16">
        <f>(C714-$C$2)^2/$C$2/$C$2</f>
        <v>1.6982565356880722E-3</v>
      </c>
      <c r="Z714" s="16">
        <f>(D714-$D$2)^2/$D$2/$D$2</f>
        <v>4.4475342525765135E-4</v>
      </c>
      <c r="AA714" s="16">
        <f>(E714-$E$2)^2/$E$2/$E$2</f>
        <v>3.9612608150519715E-3</v>
      </c>
      <c r="AB714" s="16">
        <f>(F714-$F$2)^2/$F$2/$F$2</f>
        <v>3.571279376996691E-4</v>
      </c>
      <c r="AC714" s="16">
        <f>(G714-$G$2)^2/$G$2/$G$2</f>
        <v>1.5499315417411212E-3</v>
      </c>
      <c r="AD714" s="16">
        <f>(H714-$H$2)^2/$H$2/$H$2</f>
        <v>3.9613839352243664E-3</v>
      </c>
      <c r="AE714" s="66">
        <f t="shared" si="36"/>
        <v>1.2379373549409982E-2</v>
      </c>
      <c r="AF714" s="66"/>
      <c r="AG714" s="66"/>
    </row>
    <row r="715" spans="1:33" x14ac:dyDescent="0.25">
      <c r="A715">
        <v>714</v>
      </c>
      <c r="B715" s="49">
        <v>4.32510611603804E-4</v>
      </c>
      <c r="C715" s="49">
        <v>4.2558882803984997E-9</v>
      </c>
      <c r="D715" s="49">
        <v>8.4009848871185002E-4</v>
      </c>
      <c r="E715" s="49">
        <v>7.2048142490179897E-6</v>
      </c>
      <c r="F715" s="49">
        <v>1.11588703374644E-5</v>
      </c>
      <c r="G715" s="49">
        <v>2.60925025964808E-6</v>
      </c>
      <c r="H715" s="49">
        <v>2.1212898759983301E-4</v>
      </c>
      <c r="I715" s="50"/>
      <c r="J715">
        <v>0.95609177590306105</v>
      </c>
      <c r="K715" s="49">
        <f t="shared" si="34"/>
        <v>4.0690197840512262E-9</v>
      </c>
      <c r="L715">
        <v>-8.3905101985276165</v>
      </c>
      <c r="M715">
        <v>3.7688554717885303E-5</v>
      </c>
      <c r="N715">
        <v>0</v>
      </c>
      <c r="O715">
        <v>-3.3541471135096468</v>
      </c>
      <c r="P715">
        <v>-3.4928827994076408</v>
      </c>
      <c r="Q715">
        <f>(LOG10(K715)-L715)^2/$AM$20/$AM$20</f>
        <v>1.3547978044508442E-22</v>
      </c>
      <c r="R715" s="25">
        <f>(V715-M715)^2/$AM$18/$AM$18</f>
        <v>0.17639921424638538</v>
      </c>
      <c r="S715" s="16">
        <f t="shared" si="35"/>
        <v>6.1855652426589491E-19</v>
      </c>
      <c r="T715">
        <f>(LOG10(B715)-O715)^2/$AM$17/$AM$17</f>
        <v>2.4285771361639027E-5</v>
      </c>
      <c r="U715">
        <f>(LOG10(H715)-P715)^2/$AM$21/$AM$21</f>
        <v>8.1466131882919433E-3</v>
      </c>
      <c r="V715">
        <f>SUM($AI$9*B715,$AJ$9*C715,$AK$9*D715,$AL$9*E715,$AM$9*F715,$AN$9*G715)</f>
        <v>8.6502122375814656E-4</v>
      </c>
      <c r="W715" s="16">
        <f>$AI$8*B715+$AJ$8*C715+$AK$8*D715+$AM$8*F715+$AN$8*G715</f>
        <v>-5.505385516839747E-13</v>
      </c>
      <c r="X715" s="16">
        <f>(B715-$B$2)^2/$B$2/$B$2</f>
        <v>1.481973924848288E-2</v>
      </c>
      <c r="Y715" s="16">
        <f>(C715-$C$2)^2/$C$2/$C$2</f>
        <v>5.3772197384184643E-2</v>
      </c>
      <c r="Z715" s="16">
        <f>(D715-$D$2)^2/$D$2/$D$2</f>
        <v>1.6337279127915973E-2</v>
      </c>
      <c r="AA715" s="16">
        <f>(E715-$E$2)^2/$E$2/$E$2</f>
        <v>0.10836343838369496</v>
      </c>
      <c r="AB715" s="16">
        <f>(F715-$F$2)^2/$F$2/$F$2</f>
        <v>1.7554015899432996E-2</v>
      </c>
      <c r="AC715" s="16">
        <f>(G715-$G$2)^2/$G$2/$G$2</f>
        <v>9.010047877163388E-2</v>
      </c>
      <c r="AD715" s="16">
        <f>(H715-$H$2)^2/$H$2/$H$2</f>
        <v>0.10836588346273222</v>
      </c>
      <c r="AE715" s="66">
        <f t="shared" si="36"/>
        <v>0.40931303227807758</v>
      </c>
      <c r="AF715" s="66"/>
      <c r="AG715" s="66"/>
    </row>
    <row r="716" spans="1:33" x14ac:dyDescent="0.25">
      <c r="A716">
        <v>715</v>
      </c>
      <c r="B716" s="49">
        <v>5.5566540948952801E-4</v>
      </c>
      <c r="C716" s="49">
        <v>7.0687968832112702E-9</v>
      </c>
      <c r="D716" s="49">
        <v>1.0921992488738901E-3</v>
      </c>
      <c r="E716" s="49">
        <v>1.5516224916669899E-5</v>
      </c>
      <c r="F716" s="49">
        <v>8.7817148219589908E-6</v>
      </c>
      <c r="G716" s="49">
        <v>1.57520316845462E-6</v>
      </c>
      <c r="H716" s="49">
        <v>4.56844340364673E-4</v>
      </c>
      <c r="I716" s="50"/>
      <c r="J716">
        <v>0.95490205264860095</v>
      </c>
      <c r="K716" s="49">
        <f t="shared" si="34"/>
        <v>6.7500086535344744E-9</v>
      </c>
      <c r="L716">
        <v>-8.1706956703853066</v>
      </c>
      <c r="M716">
        <v>7.8884875484836999E-4</v>
      </c>
      <c r="N716">
        <v>0</v>
      </c>
      <c r="O716">
        <v>-3.4252564724092629</v>
      </c>
      <c r="P716">
        <v>-3.7270308082500554</v>
      </c>
      <c r="Q716">
        <f>(LOG10(K716)-L716)^2/$AM$20/$AM$20</f>
        <v>6.627658755880661E-23</v>
      </c>
      <c r="R716" s="25">
        <f>(V716-M716)^2/$AM$18/$AM$18</f>
        <v>2.6800778678543021E-2</v>
      </c>
      <c r="S716" s="16">
        <f t="shared" si="35"/>
        <v>7.5681957116617516E-17</v>
      </c>
      <c r="T716">
        <f>(LOG10(B716)-O716)^2/$AM$17/$AM$17</f>
        <v>7.230937189116121E-3</v>
      </c>
      <c r="U716">
        <f>(LOG10(H716)-P716)^2/$AM$21/$AM$21</f>
        <v>3.7403377673477248E-2</v>
      </c>
      <c r="V716">
        <f>SUM($AI$9*B716,$AJ$9*C716,$AK$9*D716,$AL$9*E716,$AM$9*F716,$AN$9*G716)</f>
        <v>1.1113308128893797E-3</v>
      </c>
      <c r="W716" s="16">
        <f>$AI$8*B716+$AJ$8*C716+$AK$8*D716+$AM$8*F716+$AN$8*G716</f>
        <v>6.0896764271299819E-12</v>
      </c>
      <c r="X716" s="16">
        <f>(B716-$B$2)^2/$B$2/$B$2</f>
        <v>1.6472168334565589E-2</v>
      </c>
      <c r="Y716" s="16">
        <f>(C716-$C$2)^2/$C$2/$C$2</f>
        <v>7.6060859311959383E-2</v>
      </c>
      <c r="Z716" s="16">
        <f>(D716-$D$2)^2/$D$2/$D$2</f>
        <v>1.7932251552353888E-2</v>
      </c>
      <c r="AA716" s="16">
        <f>(E716-$E$2)^2/$E$2/$E$2</f>
        <v>0.19772172268302651</v>
      </c>
      <c r="AB716" s="16">
        <f>(F716-$F$2)^2/$F$2/$F$2</f>
        <v>1.1829002723887285E-2</v>
      </c>
      <c r="AC716" s="16">
        <f>(G716-$G$2)^2/$G$2/$G$2</f>
        <v>4.6263507802175974E-2</v>
      </c>
      <c r="AD716" s="16">
        <f>(H716-$H$2)^2/$H$2/$H$2</f>
        <v>0.19772925916786879</v>
      </c>
      <c r="AE716" s="66">
        <f t="shared" si="36"/>
        <v>0.5640087715758374</v>
      </c>
      <c r="AF716" s="66"/>
      <c r="AG716" s="66"/>
    </row>
    <row r="717" spans="1:33" x14ac:dyDescent="0.25">
      <c r="A717">
        <v>716</v>
      </c>
      <c r="B717" s="49">
        <v>5.9669815624600496E-4</v>
      </c>
      <c r="C717" s="49">
        <v>8.1556171412752595E-9</v>
      </c>
      <c r="D717" s="49">
        <v>1.1756233557823699E-3</v>
      </c>
      <c r="E717" s="49">
        <v>1.9252323014693801E-5</v>
      </c>
      <c r="F717" s="49">
        <v>8.2073055394737803E-6</v>
      </c>
      <c r="G717" s="49">
        <v>1.3665011083322899E-6</v>
      </c>
      <c r="H717" s="49">
        <v>5.6684847310966495E-4</v>
      </c>
      <c r="I717" s="50"/>
      <c r="J717">
        <v>0.95451383654384503</v>
      </c>
      <c r="K717" s="49">
        <f t="shared" si="34"/>
        <v>7.7846494069013935E-9</v>
      </c>
      <c r="L717">
        <v>-8.1087609417225046</v>
      </c>
      <c r="M717">
        <v>7.72345938545823E-4</v>
      </c>
      <c r="N717">
        <v>0</v>
      </c>
      <c r="O717">
        <v>-3.2778643813008115</v>
      </c>
      <c r="P717">
        <v>-3.2930997032974498</v>
      </c>
      <c r="Q717">
        <f>(LOG10(K717)-L717)^2/$AM$20/$AM$20</f>
        <v>1.1681812083971614E-22</v>
      </c>
      <c r="R717" s="25">
        <f>(V717-M717)^2/$AM$18/$AM$18</f>
        <v>4.5688238402071243E-2</v>
      </c>
      <c r="S717" s="16">
        <f t="shared" si="35"/>
        <v>3.9715596480670173E-20</v>
      </c>
      <c r="T717">
        <f>(LOG10(B717)-O717)^2/$AM$17/$AM$17</f>
        <v>7.1875136017423278E-4</v>
      </c>
      <c r="U717">
        <f>(LOG10(H717)-P717)^2/$AM$21/$AM$21</f>
        <v>5.421140248218218E-4</v>
      </c>
      <c r="V717">
        <f>SUM($AI$9*B717,$AJ$9*C717,$AK$9*D717,$AL$9*E717,$AM$9*F717,$AN$9*G717)</f>
        <v>1.1933963123525087E-3</v>
      </c>
      <c r="W717" s="16">
        <f>$AI$8*B717+$AJ$8*C717+$AK$8*D717+$AM$8*F717+$AN$8*G717</f>
        <v>1.3950140599839267E-13</v>
      </c>
      <c r="X717" s="16">
        <f>(B717-$B$2)^2/$B$2/$B$2</f>
        <v>4.4802394846666024E-2</v>
      </c>
      <c r="Y717" s="16">
        <f>(C717-$C$2)^2/$C$2/$C$2</f>
        <v>0.22273013820041751</v>
      </c>
      <c r="Z717" s="16">
        <f>(D717-$D$2)^2/$D$2/$D$2</f>
        <v>4.8629735687030745E-2</v>
      </c>
      <c r="AA717" s="16">
        <f>(E717-$E$2)^2/$E$2/$E$2</f>
        <v>0.62807776708547902</v>
      </c>
      <c r="AB717" s="16">
        <f>(F717-$F$2)^2/$F$2/$F$2</f>
        <v>2.7907999525295508E-2</v>
      </c>
      <c r="AC717" s="16">
        <f>(G717-$G$2)^2/$G$2/$G$2</f>
        <v>0.10181460693489315</v>
      </c>
      <c r="AD717" s="16">
        <f>(H717-$H$2)^2/$H$2/$H$2</f>
        <v>0.62810528592179671</v>
      </c>
      <c r="AE717" s="66">
        <f t="shared" si="36"/>
        <v>1.7020679282015787</v>
      </c>
      <c r="AF717" s="66"/>
      <c r="AG717" s="66"/>
    </row>
    <row r="718" spans="1:33" x14ac:dyDescent="0.25">
      <c r="A718">
        <v>717</v>
      </c>
      <c r="B718" s="49">
        <v>3.3675289821266099E-4</v>
      </c>
      <c r="C718" s="49">
        <v>2.5384959187019599E-9</v>
      </c>
      <c r="D718" s="49">
        <v>6.4072809729543605E-4</v>
      </c>
      <c r="E718" s="49">
        <v>3.28454916111356E-6</v>
      </c>
      <c r="F718" s="49">
        <v>1.4207552618549701E-5</v>
      </c>
      <c r="G718" s="49">
        <v>4.3651252881147596E-6</v>
      </c>
      <c r="H718" s="49">
        <v>9.6705059425238998E-5</v>
      </c>
      <c r="I718" s="50"/>
      <c r="J718">
        <v>0.957038521044145</v>
      </c>
      <c r="K718" s="49">
        <f t="shared" si="34"/>
        <v>2.4294383797111217E-9</v>
      </c>
      <c r="L718">
        <v>-8.6144941118718918</v>
      </c>
      <c r="M718">
        <v>1.1439892313946599E-3</v>
      </c>
      <c r="N718">
        <v>0</v>
      </c>
      <c r="O718">
        <v>-3.2064992987900802</v>
      </c>
      <c r="P718">
        <v>-3.3602748660297492</v>
      </c>
      <c r="Q718">
        <f>(LOG10(K718)-L718)^2/$AM$20/$AM$20</f>
        <v>3.4402199543114172E-22</v>
      </c>
      <c r="R718" s="25">
        <f>(V718-M718)^2/$AM$18/$AM$18</f>
        <v>5.7045972238467635E-2</v>
      </c>
      <c r="S718" s="16">
        <f t="shared" si="35"/>
        <v>1.0289466262349152E-16</v>
      </c>
      <c r="T718">
        <f>(LOG10(B718)-O718)^2/$AM$17/$AM$17</f>
        <v>1.7714193725758911E-2</v>
      </c>
      <c r="U718">
        <f>(LOG10(H718)-P718)^2/$AM$21/$AM$21</f>
        <v>0.107019250705672</v>
      </c>
      <c r="V718">
        <f>SUM($AI$9*B718,$AJ$9*C718,$AK$9*D718,$AL$9*E718,$AM$9*F718,$AN$9*G718)</f>
        <v>6.7350578932473147E-4</v>
      </c>
      <c r="W718" s="16">
        <f>$AI$8*B718+$AJ$8*C718+$AK$8*D718+$AM$8*F718+$AN$8*G718</f>
        <v>7.1005904462594408E-12</v>
      </c>
      <c r="X718" s="16">
        <f>(B718-$B$2)^2/$B$2/$B$2</f>
        <v>9.9972098622496661E-2</v>
      </c>
      <c r="Y718" s="16">
        <f>(C718-$C$2)^2/$C$2/$C$2</f>
        <v>0.29359808045360197</v>
      </c>
      <c r="Z718" s="16">
        <f>(D718-$D$2)^2/$D$2/$D$2</f>
        <v>0.11209231154171644</v>
      </c>
      <c r="AA718" s="16">
        <f>(E718-$E$2)^2/$E$2/$E$2</f>
        <v>0.4818964345627022</v>
      </c>
      <c r="AB718" s="16">
        <f>(F718-$F$2)^2/$F$2/$F$2</f>
        <v>0.19527231676256518</v>
      </c>
      <c r="AC718" s="16">
        <f>(G718-$G$2)^2/$G$2/$G$2</f>
        <v>1.3808721111063142</v>
      </c>
      <c r="AD718" s="16">
        <f>(H718-$H$2)^2/$H$2/$H$2</f>
        <v>0.48190250124730311</v>
      </c>
      <c r="AE718" s="66">
        <f t="shared" si="36"/>
        <v>3.0456058542966997</v>
      </c>
      <c r="AF718" s="66"/>
      <c r="AG718" s="66"/>
    </row>
    <row r="719" spans="1:33" x14ac:dyDescent="0.25">
      <c r="A719">
        <v>718</v>
      </c>
      <c r="B719" s="49">
        <v>6.0300933464124001E-4</v>
      </c>
      <c r="C719" s="49">
        <v>8.3293733863030202E-9</v>
      </c>
      <c r="D719" s="49">
        <v>1.18843706795399E-3</v>
      </c>
      <c r="E719" s="49">
        <v>1.9874143254663601E-5</v>
      </c>
      <c r="F719" s="49">
        <v>8.1258777335327905E-6</v>
      </c>
      <c r="G719" s="49">
        <v>1.3381763013602999E-6</v>
      </c>
      <c r="H719" s="49">
        <v>5.8515714573101395E-4</v>
      </c>
      <c r="I719" s="50"/>
      <c r="J719">
        <v>0.95445449978941399</v>
      </c>
      <c r="K719" s="49">
        <f t="shared" si="34"/>
        <v>7.9500079089831063E-9</v>
      </c>
      <c r="L719">
        <v>-8.0996324393129076</v>
      </c>
      <c r="M719">
        <v>1.7594617441593101E-4</v>
      </c>
      <c r="N719">
        <v>0</v>
      </c>
      <c r="O719">
        <v>-3.042849671607097</v>
      </c>
      <c r="P719">
        <v>-3.0906207531870775</v>
      </c>
      <c r="Q719">
        <f>(LOG10(K719)-L719)^2/$AM$20/$AM$20</f>
        <v>1.3184483482270993E-22</v>
      </c>
      <c r="R719" s="25">
        <f>(V719-M719)^2/$AM$18/$AM$18</f>
        <v>0.27344619287882993</v>
      </c>
      <c r="S719" s="16">
        <f t="shared" si="35"/>
        <v>2.3214853378956438E-18</v>
      </c>
      <c r="T719">
        <f>(LOG10(B719)-O719)^2/$AM$17/$AM$17</f>
        <v>7.8168844988985142E-3</v>
      </c>
      <c r="U719">
        <f>(LOG10(H719)-P719)^2/$AM$21/$AM$21</f>
        <v>5.0485809594265994E-3</v>
      </c>
      <c r="V719">
        <f>SUM($AI$9*B719,$AJ$9*C719,$AK$9*D719,$AL$9*E719,$AM$9*F719,$AN$9*G719)</f>
        <v>1.2060186703490294E-3</v>
      </c>
      <c r="W719" s="16">
        <f>$AI$8*B719+$AJ$8*C719+$AK$8*D719+$AM$8*F719+$AN$8*G719</f>
        <v>-1.0665494904451764E-12</v>
      </c>
      <c r="X719" s="16">
        <f>(B719-$B$2)^2/$B$2/$B$2</f>
        <v>5.0391877333536471E-2</v>
      </c>
      <c r="Y719" s="16">
        <f>(C719-$C$2)^2/$C$2/$C$2</f>
        <v>0.25331374091395858</v>
      </c>
      <c r="Z719" s="16">
        <f>(D719-$D$2)^2/$D$2/$D$2</f>
        <v>5.4673938064854578E-2</v>
      </c>
      <c r="AA719" s="16">
        <f>(E719-$E$2)^2/$E$2/$E$2</f>
        <v>0.72319545003462016</v>
      </c>
      <c r="AB719" s="16">
        <f>(F719-$F$2)^2/$F$2/$F$2</f>
        <v>3.0737390376273429E-2</v>
      </c>
      <c r="AC719" s="16">
        <f>(G719-$G$2)^2/$G$2/$G$2</f>
        <v>0.11102092385409031</v>
      </c>
      <c r="AD719" s="16">
        <f>(H719-$H$2)^2/$H$2/$H$2</f>
        <v>0.72322778397472554</v>
      </c>
      <c r="AE719" s="66">
        <f t="shared" si="36"/>
        <v>1.946561104552059</v>
      </c>
      <c r="AF719" s="66"/>
      <c r="AG719" s="66"/>
    </row>
    <row r="720" spans="1:33" x14ac:dyDescent="0.25">
      <c r="A720">
        <v>719</v>
      </c>
      <c r="B720" s="49">
        <v>4.4602426028126702E-4</v>
      </c>
      <c r="C720" s="49">
        <v>4.5314627691879098E-9</v>
      </c>
      <c r="D720" s="49">
        <v>8.6793376431301098E-4</v>
      </c>
      <c r="E720" s="49">
        <v>7.9231560444136392E-6</v>
      </c>
      <c r="F720" s="49">
        <v>1.0833989637051399E-5</v>
      </c>
      <c r="G720" s="49">
        <v>2.4513089899401202E-6</v>
      </c>
      <c r="H720" s="49">
        <v>2.3327918040708001E-4</v>
      </c>
      <c r="I720" s="50"/>
      <c r="J720">
        <v>0.95595952602947498</v>
      </c>
      <c r="K720" s="49">
        <f t="shared" si="34"/>
        <v>4.3318950010530861E-9</v>
      </c>
      <c r="L720">
        <v>-8.3633220786282561</v>
      </c>
      <c r="M720">
        <v>1.8837598708697099E-3</v>
      </c>
      <c r="N720">
        <v>0</v>
      </c>
      <c r="O720">
        <v>-3.4153886497084844</v>
      </c>
      <c r="P720">
        <v>-3.2505009715944144</v>
      </c>
      <c r="Q720">
        <f>(LOG10(K720)-L720)^2/$AM$20/$AM$20</f>
        <v>2.4399670456852446E-22</v>
      </c>
      <c r="R720" s="25">
        <f>(V720-M720)^2/$AM$18/$AM$18</f>
        <v>0.25345850330879127</v>
      </c>
      <c r="S720" s="16">
        <f t="shared" si="35"/>
        <v>6.2128334780245321E-19</v>
      </c>
      <c r="T720">
        <f>(LOG10(B720)-O720)^2/$AM$17/$AM$17</f>
        <v>1.0480477540225825E-3</v>
      </c>
      <c r="U720">
        <f>(LOG10(H720)-P720)^2/$AM$21/$AM$21</f>
        <v>3.6409037614182738E-2</v>
      </c>
      <c r="V720">
        <f>SUM($AI$9*B720,$AJ$9*C720,$AK$9*D720,$AL$9*E720,$AM$9*F720,$AN$9*G720)</f>
        <v>8.9204852111428475E-4</v>
      </c>
      <c r="W720" s="16">
        <f>$AI$8*B720+$AJ$8*C720+$AK$8*D720+$AM$8*F720+$AN$8*G720</f>
        <v>-5.5175070495940655E-13</v>
      </c>
      <c r="X720" s="16">
        <f>(B720-$B$2)^2/$B$2/$B$2</f>
        <v>8.8916033945004407E-3</v>
      </c>
      <c r="Y720" s="16">
        <f>(C720-$C$2)^2/$C$2/$C$2</f>
        <v>3.3179375170508583E-2</v>
      </c>
      <c r="Z720" s="16">
        <f>(D720-$D$2)^2/$D$2/$D$2</f>
        <v>9.7849755955423789E-3</v>
      </c>
      <c r="AA720" s="16">
        <f>(E720-$E$2)^2/$E$2/$E$2</f>
        <v>6.8803304204460777E-2</v>
      </c>
      <c r="AB720" s="16">
        <f>(F720-$F$2)^2/$F$2/$F$2</f>
        <v>9.9042448642876688E-3</v>
      </c>
      <c r="AC720" s="16">
        <f>(G720-$G$2)^2/$G$2/$G$2</f>
        <v>4.9047461151646196E-2</v>
      </c>
      <c r="AD720" s="16">
        <f>(H720-$H$2)^2/$H$2/$H$2</f>
        <v>6.8804964898248611E-2</v>
      </c>
      <c r="AE720" s="66">
        <f t="shared" si="36"/>
        <v>0.24841592927919465</v>
      </c>
      <c r="AF720" s="66"/>
      <c r="AG720" s="66"/>
    </row>
    <row r="721" spans="1:33" x14ac:dyDescent="0.25">
      <c r="A721">
        <v>720</v>
      </c>
      <c r="B721" s="49">
        <v>4.7215923862152899E-4</v>
      </c>
      <c r="C721" s="49">
        <v>5.0876205519257398E-9</v>
      </c>
      <c r="D721" s="49">
        <v>9.2162217242229799E-4</v>
      </c>
      <c r="E721" s="49">
        <v>9.4404353502678708E-6</v>
      </c>
      <c r="F721" s="49">
        <v>1.02583932490691E-5</v>
      </c>
      <c r="G721" s="49">
        <v>2.1846064668690399E-6</v>
      </c>
      <c r="H721" s="49">
        <v>2.7795266467947198E-4</v>
      </c>
      <c r="I721" s="50"/>
      <c r="J721">
        <v>0.95570489473974096</v>
      </c>
      <c r="K721" s="49">
        <f t="shared" si="34"/>
        <v>4.8622638640539323E-9</v>
      </c>
      <c r="L721">
        <v>-8.3131614766649573</v>
      </c>
      <c r="M721">
        <v>1.3360865401101801E-3</v>
      </c>
      <c r="N721">
        <v>0</v>
      </c>
      <c r="O721">
        <v>-2.9872615836326255</v>
      </c>
      <c r="P721">
        <v>-3.6965268657801129</v>
      </c>
      <c r="Q721">
        <f>(LOG10(K721)-L721)^2/$AM$20/$AM$20</f>
        <v>2.3620691691077229E-23</v>
      </c>
      <c r="R721" s="25">
        <f>(V721-M721)^2/$AM$18/$AM$18</f>
        <v>3.9554359465234112E-2</v>
      </c>
      <c r="S721" s="16">
        <f t="shared" si="35"/>
        <v>5.5970767106859597E-19</v>
      </c>
      <c r="T721">
        <f>(LOG10(B721)-O721)^2/$AM$17/$AM$17</f>
        <v>2.8670942846168324E-2</v>
      </c>
      <c r="U721">
        <f>(LOG10(H721)-P721)^2/$AM$21/$AM$21</f>
        <v>4.9349014653747338E-3</v>
      </c>
      <c r="V721">
        <f>SUM($AI$9*B721,$AJ$9*C721,$AK$9*D721,$AL$9*E721,$AM$9*F721,$AN$9*G721)</f>
        <v>9.4431847776675322E-4</v>
      </c>
      <c r="W721" s="16">
        <f>$AI$8*B721+$AJ$8*C721+$AK$8*D721+$AM$8*F721+$AN$8*G721</f>
        <v>-5.2369529196242734E-13</v>
      </c>
      <c r="X721" s="16">
        <f>(B721-$B$2)^2/$B$2/$B$2</f>
        <v>1.6995132069309829E-3</v>
      </c>
      <c r="Y721" s="16">
        <f>(C721-$C$2)^2/$C$2/$C$2</f>
        <v>6.6872388409678473E-3</v>
      </c>
      <c r="Z721" s="16">
        <f>(D721-$D$2)^2/$D$2/$D$2</f>
        <v>1.8645311451503763E-3</v>
      </c>
      <c r="AA721" s="16">
        <f>(E721-$E$2)^2/$E$2/$E$2</f>
        <v>1.4649591632195549E-2</v>
      </c>
      <c r="AB721" s="16">
        <f>(F721-$F$2)^2/$F$2/$F$2</f>
        <v>1.689533835285896E-3</v>
      </c>
      <c r="AC721" s="16">
        <f>(G721-$G$2)^2/$G$2/$G$2</f>
        <v>7.8448210071625588E-3</v>
      </c>
      <c r="AD721" s="16">
        <f>(H721-$H$2)^2/$H$2/$H$2</f>
        <v>1.4649991259345529E-2</v>
      </c>
      <c r="AE721" s="66">
        <f t="shared" si="36"/>
        <v>4.9085220927038736E-2</v>
      </c>
      <c r="AF721" s="66"/>
      <c r="AG721" s="66"/>
    </row>
    <row r="722" spans="1:33" x14ac:dyDescent="0.25">
      <c r="A722">
        <v>721</v>
      </c>
      <c r="B722" s="49">
        <v>4.7743260041528798E-4</v>
      </c>
      <c r="C722" s="49">
        <v>5.2035421428333099E-9</v>
      </c>
      <c r="D722" s="49">
        <v>9.3243444717133598E-4</v>
      </c>
      <c r="E722" s="49">
        <v>9.7676870647549496E-6</v>
      </c>
      <c r="F722" s="49">
        <v>1.0149884963219E-5</v>
      </c>
      <c r="G722" s="49">
        <v>2.1361877873768401E-6</v>
      </c>
      <c r="H722" s="49">
        <v>2.8758800526451801E-4</v>
      </c>
      <c r="I722" s="50"/>
      <c r="J722">
        <v>0.95565370425651797</v>
      </c>
      <c r="K722" s="49">
        <f t="shared" si="34"/>
        <v>4.9727843240535519E-9</v>
      </c>
      <c r="L722">
        <v>-8.3034003762300657</v>
      </c>
      <c r="M722">
        <v>1.03103936451846E-3</v>
      </c>
      <c r="N722">
        <v>0</v>
      </c>
      <c r="O722">
        <v>-3.0893978846743431</v>
      </c>
      <c r="P722">
        <v>-3.6551054057993113</v>
      </c>
      <c r="Q722">
        <f>(LOG10(K722)-L722)^2/$AM$20/$AM$20</f>
        <v>2.2940454487036344E-22</v>
      </c>
      <c r="R722" s="25">
        <f>(V722-M722)^2/$AM$18/$AM$18</f>
        <v>1.4953803951092369E-3</v>
      </c>
      <c r="S722" s="16">
        <f t="shared" si="35"/>
        <v>5.3589093331831033E-19</v>
      </c>
      <c r="T722">
        <f>(LOG10(B722)-O722)^2/$AM$17/$AM$17</f>
        <v>1.3420069216813039E-2</v>
      </c>
      <c r="U722">
        <f>(LOG10(H722)-P722)^2/$AM$21/$AM$21</f>
        <v>3.2419457689299531E-3</v>
      </c>
      <c r="V722">
        <f>SUM($AI$9*B722,$AJ$9*C722,$AK$9*D722,$AL$9*E722,$AM$9*F722,$AN$9*G722)</f>
        <v>9.5486520134300797E-4</v>
      </c>
      <c r="W722" s="16">
        <f>$AI$8*B722+$AJ$8*C722+$AK$8*D722+$AM$8*F722+$AN$8*G722</f>
        <v>-5.1243200263642011E-13</v>
      </c>
      <c r="X722" s="16">
        <f>(B722-$B$2)^2/$B$2/$B$2</f>
        <v>9.3128554776338945E-4</v>
      </c>
      <c r="Y722" s="16">
        <f>(C722-$C$2)^2/$C$2/$C$2</f>
        <v>3.7031809308275712E-3</v>
      </c>
      <c r="Z722" s="16">
        <f>(D722-$D$2)^2/$D$2/$D$2</f>
        <v>1.0211227567399187E-3</v>
      </c>
      <c r="AA722" s="16">
        <f>(E722-$E$2)^2/$E$2/$E$2</f>
        <v>8.202251776093827E-3</v>
      </c>
      <c r="AB722" s="16">
        <f>(F722-$F$2)^2/$F$2/$F$2</f>
        <v>9.0550734994842598E-4</v>
      </c>
      <c r="AC722" s="16">
        <f>(G722-$G$2)^2/$G$2/$G$2</f>
        <v>4.1530773616443046E-3</v>
      </c>
      <c r="AD722" s="16">
        <f>(H722-$H$2)^2/$H$2/$H$2</f>
        <v>8.2024808461251004E-3</v>
      </c>
      <c r="AE722" s="66">
        <f t="shared" si="36"/>
        <v>2.7118906569142537E-2</v>
      </c>
      <c r="AF722" s="66"/>
      <c r="AG722" s="66"/>
    </row>
    <row r="723" spans="1:33" x14ac:dyDescent="0.25">
      <c r="A723">
        <v>722</v>
      </c>
      <c r="B723" s="49">
        <v>4.1420351730769601E-4</v>
      </c>
      <c r="C723" s="49">
        <v>3.8956354169585097E-9</v>
      </c>
      <c r="D723" s="49">
        <v>8.0229600167639695E-4</v>
      </c>
      <c r="E723" s="49">
        <v>6.3007287228725298E-6</v>
      </c>
      <c r="F723" s="49">
        <v>1.16327747176396E-5</v>
      </c>
      <c r="G723" s="49">
        <v>2.8493796741859E-6</v>
      </c>
      <c r="H723" s="49">
        <v>1.8550998106502001E-4</v>
      </c>
      <c r="I723" s="50"/>
      <c r="J723">
        <v>0.956271541692711</v>
      </c>
      <c r="K723" s="49">
        <f t="shared" si="34"/>
        <v>3.7252852860476413E-9</v>
      </c>
      <c r="L723">
        <v>-8.4288404629390108</v>
      </c>
      <c r="M723">
        <v>4.7560032490307001E-4</v>
      </c>
      <c r="N723">
        <v>0</v>
      </c>
      <c r="O723">
        <v>-3.218759968863889</v>
      </c>
      <c r="P723">
        <v>-3.8019593881263658</v>
      </c>
      <c r="Q723">
        <f>(LOG10(K723)-L723)^2/$AM$20/$AM$20</f>
        <v>2.2264810188957837E-26</v>
      </c>
      <c r="R723" s="25">
        <f>(V723-M723)^2/$AM$18/$AM$18</f>
        <v>3.2078198620854571E-2</v>
      </c>
      <c r="S723" s="16">
        <f t="shared" si="35"/>
        <v>5.8424846851725562E-19</v>
      </c>
      <c r="T723">
        <f>(LOG10(B723)-O723)^2/$AM$17/$AM$17</f>
        <v>6.726152561393548E-3</v>
      </c>
      <c r="U723">
        <f>(LOG10(H723)-P723)^2/$AM$21/$AM$21</f>
        <v>1.2364601008761778E-3</v>
      </c>
      <c r="V723">
        <f>SUM($AI$9*B723,$AJ$9*C723,$AK$9*D723,$AL$9*E723,$AM$9*F723,$AN$9*G723)</f>
        <v>8.2840703515044513E-4</v>
      </c>
      <c r="W723" s="16">
        <f>$AI$8*B723+$AJ$8*C723+$AK$8*D723+$AM$8*F723+$AN$8*G723</f>
        <v>-5.3505303435589938E-13</v>
      </c>
      <c r="X723" s="16">
        <f>(B723-$B$2)^2/$B$2/$B$2</f>
        <v>2.525272460283844E-2</v>
      </c>
      <c r="Y723" s="16">
        <f>(C723-$C$2)^2/$C$2/$C$2</f>
        <v>8.8154077958949931E-2</v>
      </c>
      <c r="Z723" s="16">
        <f>(D723-$D$2)^2/$D$2/$D$2</f>
        <v>2.7910234944433749E-2</v>
      </c>
      <c r="AA723" s="16">
        <f>(E723-$E$2)^2/$E$2/$E$2</f>
        <v>0.17086825033171943</v>
      </c>
      <c r="AB723" s="16">
        <f>(F723-$F$2)^2/$F$2/$F$2</f>
        <v>3.2611730551789057E-2</v>
      </c>
      <c r="AC723" s="16">
        <f>(G723-$G$2)^2/$G$2/$G$2</f>
        <v>0.17625041239819758</v>
      </c>
      <c r="AD723" s="16">
        <f>(H723-$H$2)^2/$H$2/$H$2</f>
        <v>0.17087175188000456</v>
      </c>
      <c r="AE723" s="66">
        <f t="shared" si="36"/>
        <v>0.69191918266793273</v>
      </c>
      <c r="AF723" s="66"/>
      <c r="AG723" s="66"/>
    </row>
    <row r="724" spans="1:33" x14ac:dyDescent="0.25">
      <c r="A724">
        <v>723</v>
      </c>
      <c r="B724" s="49">
        <v>4.3267404040647398E-4</v>
      </c>
      <c r="C724" s="49">
        <v>4.2591720455708901E-9</v>
      </c>
      <c r="D724" s="49">
        <v>8.4043545202716705E-4</v>
      </c>
      <c r="E724" s="49">
        <v>7.2132394548551297E-6</v>
      </c>
      <c r="F724" s="49">
        <v>1.11548202291499E-5</v>
      </c>
      <c r="G724" s="49">
        <v>2.6072480501367101E-6</v>
      </c>
      <c r="H724" s="49">
        <v>2.1237705137301701E-4</v>
      </c>
      <c r="I724" s="50"/>
      <c r="J724">
        <v>0.95609017421259201</v>
      </c>
      <c r="K724" s="49">
        <f t="shared" si="34"/>
        <v>4.0721525430512741E-9</v>
      </c>
      <c r="L724">
        <v>-8.3901759616993914</v>
      </c>
      <c r="M724">
        <v>1.4015787009767501E-3</v>
      </c>
      <c r="N724">
        <v>0</v>
      </c>
      <c r="O724">
        <v>-3.3247714536414423</v>
      </c>
      <c r="P724">
        <v>-3.160822548023233</v>
      </c>
      <c r="Q724">
        <f>(LOG10(K724)-L724)^2/$AM$20/$AM$20</f>
        <v>1.8565548027005861E-22</v>
      </c>
      <c r="R724" s="25">
        <f>(V724-M724)^2/$AM$18/$AM$18</f>
        <v>7.4103635921584116E-2</v>
      </c>
      <c r="S724" s="16">
        <f t="shared" si="35"/>
        <v>6.187172167284369E-19</v>
      </c>
      <c r="T724">
        <f>(LOG10(B724)-O724)^2/$AM$17/$AM$17</f>
        <v>3.8157143636899897E-4</v>
      </c>
      <c r="U724">
        <f>(LOG10(H724)-P724)^2/$AM$21/$AM$21</f>
        <v>6.555388670682985E-2</v>
      </c>
      <c r="V724">
        <f>SUM($AI$9*B724,$AJ$9*C724,$AK$9*D724,$AL$9*E724,$AM$9*F724,$AN$9*G724)</f>
        <v>8.6534808136355798E-4</v>
      </c>
      <c r="W724" s="16">
        <f>$AI$8*B724+$AJ$8*C724+$AK$8*D724+$AM$8*F724+$AN$8*G724</f>
        <v>-5.5061005820538191E-13</v>
      </c>
      <c r="X724" s="16">
        <f>(B724-$B$2)^2/$B$2/$B$2</f>
        <v>1.4739050188783135E-2</v>
      </c>
      <c r="Y724" s="16">
        <f>(C724-$C$2)^2/$C$2/$C$2</f>
        <v>5.3497686363574458E-2</v>
      </c>
      <c r="Z724" s="16">
        <f>(D724-$D$2)^2/$D$2/$D$2</f>
        <v>1.6247972234624444E-2</v>
      </c>
      <c r="AA724" s="16">
        <f>(E724-$E$2)^2/$E$2/$E$2</f>
        <v>0.10784760023863291</v>
      </c>
      <c r="AB724" s="16">
        <f>(F724-$F$2)^2/$F$2/$F$2</f>
        <v>1.7445266859831009E-2</v>
      </c>
      <c r="AC724" s="16">
        <f>(G724-$G$2)^2/$G$2/$G$2</f>
        <v>8.9502529607972295E-2</v>
      </c>
      <c r="AD724" s="16">
        <f>(H724-$H$2)^2/$H$2/$H$2</f>
        <v>0.10785003570644575</v>
      </c>
      <c r="AE724" s="66">
        <f t="shared" si="36"/>
        <v>0.40713014119986396</v>
      </c>
      <c r="AF724" s="66"/>
      <c r="AG724" s="66"/>
    </row>
    <row r="725" spans="1:33" x14ac:dyDescent="0.25">
      <c r="A725">
        <v>724</v>
      </c>
      <c r="B725" s="49">
        <v>4.3317262054348802E-4</v>
      </c>
      <c r="C725" s="49">
        <v>4.2691973910831197E-9</v>
      </c>
      <c r="D725" s="49">
        <v>8.4146339003042905E-4</v>
      </c>
      <c r="E725" s="49">
        <v>7.2389819268172703E-6</v>
      </c>
      <c r="F725" s="49">
        <v>1.1142483236577201E-5</v>
      </c>
      <c r="G725" s="49">
        <v>2.6011543315996801E-6</v>
      </c>
      <c r="H725" s="49">
        <v>2.1313498834408699E-4</v>
      </c>
      <c r="I725" s="50"/>
      <c r="J725">
        <v>0.95608528820350203</v>
      </c>
      <c r="K725" s="49">
        <f t="shared" si="34"/>
        <v>4.0817168180513438E-9</v>
      </c>
      <c r="L725">
        <v>-8.3891571291060423</v>
      </c>
      <c r="M725">
        <v>1.3063754939218401E-3</v>
      </c>
      <c r="N725">
        <v>0</v>
      </c>
      <c r="O725">
        <v>-3.7130107924662252</v>
      </c>
      <c r="P725">
        <v>-3.6304595701775249</v>
      </c>
      <c r="Q725">
        <f>(LOG10(K725)-L725)^2/$AM$20/$AM$20</f>
        <v>5.6847778865111305E-23</v>
      </c>
      <c r="R725" s="25">
        <f>(V725-M725)^2/$AM$18/$AM$18</f>
        <v>4.9900094688966681E-2</v>
      </c>
      <c r="S725" s="16">
        <f t="shared" si="35"/>
        <v>6.1918007887548046E-19</v>
      </c>
      <c r="T725">
        <f>(LOG10(B725)-O725)^2/$AM$17/$AM$17</f>
        <v>3.05675903415124E-2</v>
      </c>
      <c r="U725">
        <f>(LOG10(H725)-P725)^2/$AM$21/$AM$21</f>
        <v>4.1790971259961593E-4</v>
      </c>
      <c r="V725">
        <f>SUM($AI$9*B725,$AJ$9*C725,$AK$9*D725,$AL$9*E725,$AM$9*F725,$AN$9*G725)</f>
        <v>8.6634524163779194E-4</v>
      </c>
      <c r="W725" s="16">
        <f>$AI$8*B725+$AJ$8*C725+$AK$8*D725+$AM$8*F725+$AN$8*G725</f>
        <v>-5.5081597530299122E-13</v>
      </c>
      <c r="X725" s="16">
        <f>(B725-$B$2)^2/$B$2/$B$2</f>
        <v>1.4494249170038923E-2</v>
      </c>
      <c r="Y725" s="16">
        <f>(C725-$C$2)^2/$C$2/$C$2</f>
        <v>5.2663949614559738E-2</v>
      </c>
      <c r="Z725" s="16">
        <f>(D725-$D$2)^2/$D$2/$D$2</f>
        <v>1.5977045478613075E-2</v>
      </c>
      <c r="AA725" s="16">
        <f>(E725-$E$2)^2/$E$2/$E$2</f>
        <v>0.10627912709491404</v>
      </c>
      <c r="AB725" s="16">
        <f>(F725-$F$2)^2/$F$2/$F$2</f>
        <v>1.7116089836422686E-2</v>
      </c>
      <c r="AC725" s="16">
        <f>(G725-$G$2)^2/$G$2/$G$2</f>
        <v>8.7694922590001972E-2</v>
      </c>
      <c r="AD725" s="16">
        <f>(H725-$H$2)^2/$H$2/$H$2</f>
        <v>0.10628153324319801</v>
      </c>
      <c r="AE725" s="66">
        <f t="shared" si="36"/>
        <v>0.40050691702774843</v>
      </c>
      <c r="AF725" s="66"/>
      <c r="AG725" s="66"/>
    </row>
    <row r="726" spans="1:33" x14ac:dyDescent="0.25">
      <c r="A726">
        <v>725</v>
      </c>
      <c r="B726" s="49">
        <v>6.6494518879036996E-4</v>
      </c>
      <c r="C726" s="49">
        <v>1.01274720050319E-8</v>
      </c>
      <c r="D726" s="49">
        <v>1.3139812909405699E-3</v>
      </c>
      <c r="E726" s="49">
        <v>2.6682319014797E-5</v>
      </c>
      <c r="F726" s="49">
        <v>7.4085859670843002E-6</v>
      </c>
      <c r="G726" s="49">
        <v>1.1020401982625799E-6</v>
      </c>
      <c r="H726" s="49">
        <v>7.8561574571920203E-4</v>
      </c>
      <c r="I726" s="50"/>
      <c r="J726">
        <v>0.95387749607888495</v>
      </c>
      <c r="K726" s="49">
        <f t="shared" si="34"/>
        <v>9.6603676377688334E-9</v>
      </c>
      <c r="L726">
        <v>-8.0150063456303808</v>
      </c>
      <c r="M726">
        <v>9.39862982465508E-4</v>
      </c>
      <c r="N726">
        <v>0</v>
      </c>
      <c r="O726">
        <v>-3.3925146505758947</v>
      </c>
      <c r="P726">
        <v>-3.2392860761922213</v>
      </c>
      <c r="Q726">
        <f>(LOG10(K726)-L726)^2/$AM$20/$AM$20</f>
        <v>1.1416466017839953E-24</v>
      </c>
      <c r="R726" s="25">
        <f>(V726-M726)^2/$AM$18/$AM$18</f>
        <v>3.9203651453512067E-2</v>
      </c>
      <c r="S726" s="16">
        <f t="shared" si="35"/>
        <v>7.9987471375090813E-18</v>
      </c>
      <c r="T726">
        <f>(LOG10(B726)-O726)^2/$AM$17/$AM$17</f>
        <v>1.158857617493271E-2</v>
      </c>
      <c r="U726">
        <f>(LOG10(H726)-P726)^2/$AM$21/$AM$21</f>
        <v>4.5223106801058587E-3</v>
      </c>
      <c r="V726">
        <f>SUM($AI$9*B726,$AJ$9*C726,$AK$9*D726,$AL$9*E726,$AM$9*F726,$AN$9*G726)</f>
        <v>1.3298903756009959E-3</v>
      </c>
      <c r="W726" s="16">
        <f>$AI$8*B726+$AJ$8*C726+$AK$8*D726+$AM$8*F726+$AN$8*G726</f>
        <v>1.9797439474284167E-12</v>
      </c>
      <c r="X726" s="16">
        <f>(B726-$B$2)^2/$B$2/$B$2</f>
        <v>0.12267463219843122</v>
      </c>
      <c r="Y726" s="16">
        <f>(C726-$C$2)^2/$C$2/$C$2</f>
        <v>0.68529829324311131</v>
      </c>
      <c r="Z726" s="16">
        <f>(D726-$D$2)^2/$D$2/$D$2</f>
        <v>0.13261502721422</v>
      </c>
      <c r="AA726" s="16">
        <f>(E726-$E$2)^2/$E$2/$E$2</f>
        <v>2.203126905808984</v>
      </c>
      <c r="AB726" s="16">
        <f>(F726-$F$2)^2/$F$2/$F$2</f>
        <v>6.1562212842492227E-2</v>
      </c>
      <c r="AC726" s="16">
        <f>(G726-$G$2)^2/$G$2/$G$2</f>
        <v>0.20327713402661754</v>
      </c>
      <c r="AD726" s="16">
        <f>(H726-$H$2)^2/$H$2/$H$2</f>
        <v>2.2032452978630213</v>
      </c>
      <c r="AE726" s="66">
        <f t="shared" si="36"/>
        <v>5.6117995031968775</v>
      </c>
      <c r="AF726" s="66"/>
      <c r="AG726" s="66"/>
    </row>
    <row r="727" spans="1:33" x14ac:dyDescent="0.25">
      <c r="A727">
        <v>726</v>
      </c>
      <c r="B727" s="49">
        <v>6.2240432505966399E-4</v>
      </c>
      <c r="C727" s="49">
        <v>8.8743227809713694E-9</v>
      </c>
      <c r="D727" s="49">
        <v>1.22778910515812E-3</v>
      </c>
      <c r="E727" s="49">
        <v>2.1866564864289698E-5</v>
      </c>
      <c r="F727" s="49">
        <v>7.8859503824165092E-6</v>
      </c>
      <c r="G727" s="49">
        <v>1.25652385001959E-6</v>
      </c>
      <c r="H727" s="49">
        <v>6.43821454735341E-4</v>
      </c>
      <c r="I727" s="50"/>
      <c r="J727">
        <v>0.95427277712320302</v>
      </c>
      <c r="K727" s="49">
        <f t="shared" si="34"/>
        <v>8.4685246452852552E-9</v>
      </c>
      <c r="L727">
        <v>-8.0721922442587708</v>
      </c>
      <c r="M727">
        <v>7.20084309859697E-4</v>
      </c>
      <c r="N727">
        <v>0</v>
      </c>
      <c r="O727">
        <v>-3.3311288721142231</v>
      </c>
      <c r="P727">
        <v>-3.2860729212559519</v>
      </c>
      <c r="Q727">
        <f>(LOG10(K727)-L727)^2/$AM$20/$AM$20</f>
        <v>7.9597662780133164E-23</v>
      </c>
      <c r="R727" s="25">
        <f>(V727-M727)^2/$AM$18/$AM$18</f>
        <v>7.0957568967365048E-2</v>
      </c>
      <c r="S727" s="16">
        <f t="shared" si="35"/>
        <v>5.7996138155622395E-17</v>
      </c>
      <c r="T727">
        <f>(LOG10(B727)-O727)^2/$AM$17/$AM$17</f>
        <v>3.9188522728908926E-3</v>
      </c>
      <c r="U727">
        <f>(LOG10(H727)-P727)^2/$AM$21/$AM$21</f>
        <v>2.2485789304090135E-3</v>
      </c>
      <c r="V727">
        <f>SUM($AI$9*B727,$AJ$9*C727,$AK$9*D727,$AL$9*E727,$AM$9*F727,$AN$9*G727)</f>
        <v>1.2448086554501918E-3</v>
      </c>
      <c r="W727" s="16">
        <f>$AI$8*B727+$AJ$8*C727+$AK$8*D727+$AM$8*F727+$AN$8*G727</f>
        <v>-5.3308636913970117E-12</v>
      </c>
      <c r="X727" s="16">
        <f>(B727-$B$2)^2/$B$2/$B$2</f>
        <v>6.9624822789262852E-2</v>
      </c>
      <c r="Y727" s="16">
        <f>(C727-$C$2)^2/$C$2/$C$2</f>
        <v>0.36199047833384645</v>
      </c>
      <c r="Z727" s="16">
        <f>(D727-$D$2)^2/$D$2/$D$2</f>
        <v>7.5448836759265697E-2</v>
      </c>
      <c r="AA727" s="16">
        <f>(E727-$E$2)^2/$E$2/$E$2</f>
        <v>1.0731221637749364</v>
      </c>
      <c r="AB727" s="16">
        <f>(F727-$F$2)^2/$F$2/$F$2</f>
        <v>3.9868337014320215E-2</v>
      </c>
      <c r="AC727" s="16">
        <f>(G727-$G$2)^2/$G$2/$G$2</f>
        <v>0.1397898088665063</v>
      </c>
      <c r="AD727" s="16">
        <f>(H727-$H$2)^2/$H$2/$H$2</f>
        <v>1.0731731277298378</v>
      </c>
      <c r="AE727" s="66">
        <f t="shared" si="36"/>
        <v>2.8330175752679758</v>
      </c>
      <c r="AF727" s="66"/>
      <c r="AG727" s="66"/>
    </row>
    <row r="728" spans="1:33" x14ac:dyDescent="0.25">
      <c r="A728">
        <v>727</v>
      </c>
      <c r="B728" s="49">
        <v>3.6160991960448901E-4</v>
      </c>
      <c r="C728" s="49">
        <v>2.9445701657867101E-9</v>
      </c>
      <c r="D728" s="49">
        <v>6.9293546199884E-4</v>
      </c>
      <c r="E728" s="49">
        <v>4.1181249073963998E-6</v>
      </c>
      <c r="F728" s="49">
        <v>1.32610332916174E-5</v>
      </c>
      <c r="G728" s="49">
        <v>3.7652556264349802E-6</v>
      </c>
      <c r="H728" s="49">
        <v>1.21247816159046E-4</v>
      </c>
      <c r="I728" s="50"/>
      <c r="J728">
        <v>0.95679141416585201</v>
      </c>
      <c r="K728" s="49">
        <f t="shared" si="34"/>
        <v>2.8173394530336435E-9</v>
      </c>
      <c r="L728">
        <v>-8.550160822915398</v>
      </c>
      <c r="M728">
        <v>1.5061143964266799E-3</v>
      </c>
      <c r="N728">
        <v>0</v>
      </c>
      <c r="O728">
        <v>-3.4909778806919145</v>
      </c>
      <c r="P728">
        <v>-3.4170590799027325</v>
      </c>
      <c r="Q728">
        <f>(LOG10(K728)-L728)^2/$AM$20/$AM$20</f>
        <v>1.1449380521246876E-21</v>
      </c>
      <c r="R728" s="25">
        <f>(V728-M728)^2/$AM$18/$AM$18</f>
        <v>0.15795844362108208</v>
      </c>
      <c r="S728" s="16">
        <f t="shared" si="35"/>
        <v>3.7623492817736451E-19</v>
      </c>
      <c r="T728">
        <f>(LOG10(B728)-O728)^2/$AM$17/$AM$17</f>
        <v>6.0560819975989417E-4</v>
      </c>
      <c r="U728">
        <f>(LOG10(H728)-P728)^2/$AM$21/$AM$21</f>
        <v>6.2316883073365061E-2</v>
      </c>
      <c r="V728">
        <f>SUM($AI$9*B728,$AJ$9*C728,$AK$9*D728,$AL$9*E728,$AM$9*F728,$AN$9*G728)</f>
        <v>7.2321983963834398E-4</v>
      </c>
      <c r="W728" s="16">
        <f>$AI$8*B728+$AJ$8*C728+$AK$8*D728+$AM$8*F728+$AN$8*G728</f>
        <v>-4.2936594509451797E-13</v>
      </c>
      <c r="X728" s="16">
        <f>(B728-$B$2)^2/$B$2/$B$2</f>
        <v>7.0601029571585788E-2</v>
      </c>
      <c r="Y728" s="16">
        <f>(C728-$C$2)^2/$C$2/$C$2</f>
        <v>0.21954639474525231</v>
      </c>
      <c r="Z728" s="16">
        <f>(D728-$D$2)^2/$D$2/$D$2</f>
        <v>7.8736745145061279E-2</v>
      </c>
      <c r="AA728" s="16">
        <f>(E728-$E$2)^2/$E$2/$E$2</f>
        <v>0.38016646967034778</v>
      </c>
      <c r="AB728" s="16">
        <f>(F728-$F$2)^2/$F$2/$F$2</f>
        <v>0.11960247577534172</v>
      </c>
      <c r="AC728" s="16">
        <f>(G728-$G$2)^2/$G$2/$G$2</f>
        <v>0.767717943090096</v>
      </c>
      <c r="AD728" s="16">
        <f>(H728-$H$2)^2/$H$2/$H$2</f>
        <v>0.38017215831255541</v>
      </c>
      <c r="AE728" s="66">
        <f t="shared" si="36"/>
        <v>2.0165432163102404</v>
      </c>
      <c r="AF728" s="66"/>
      <c r="AG728" s="66"/>
    </row>
    <row r="729" spans="1:33" x14ac:dyDescent="0.25">
      <c r="A729">
        <v>728</v>
      </c>
      <c r="B729" s="49">
        <v>4.5765044410521499E-4</v>
      </c>
      <c r="C729" s="49">
        <v>4.77509613527762E-9</v>
      </c>
      <c r="D729" s="49">
        <v>8.9183917350319603E-4</v>
      </c>
      <c r="E729" s="49">
        <v>8.5769134280393701E-6</v>
      </c>
      <c r="F729" s="49">
        <v>1.0569825564099299E-5</v>
      </c>
      <c r="G729" s="49">
        <v>2.3268392198049599E-6</v>
      </c>
      <c r="H729" s="49">
        <v>2.52527839901671E-4</v>
      </c>
      <c r="I729" s="50"/>
      <c r="J729">
        <v>0.95584606440360298</v>
      </c>
      <c r="K729" s="49">
        <f t="shared" si="34"/>
        <v>4.5642568480539678E-9</v>
      </c>
      <c r="L729">
        <v>-8.340629924146242</v>
      </c>
      <c r="M729">
        <v>1.4767049053078501E-3</v>
      </c>
      <c r="N729">
        <v>0</v>
      </c>
      <c r="O729">
        <v>-3.4477143235041643</v>
      </c>
      <c r="P729">
        <v>-3.4490789385397052</v>
      </c>
      <c r="Q729">
        <f>(LOG10(K729)-L729)^2/$AM$20/$AM$20</f>
        <v>1.1325543803170351E-22</v>
      </c>
      <c r="R729" s="25">
        <f>(V729-M729)^2/$AM$18/$AM$18</f>
        <v>8.1224552951705067E-2</v>
      </c>
      <c r="S729" s="16">
        <f t="shared" si="35"/>
        <v>6.0536042634475283E-19</v>
      </c>
      <c r="T729">
        <f>(LOG10(B729)-O729)^2/$AM$17/$AM$17</f>
        <v>2.9294188309760484E-3</v>
      </c>
      <c r="U729">
        <f>(LOG10(H729)-P729)^2/$AM$21/$AM$21</f>
        <v>5.5213665981648742E-3</v>
      </c>
      <c r="V729">
        <f>SUM($AI$9*B729,$AJ$9*C729,$AK$9*D729,$AL$9*E729,$AM$9*F729,$AN$9*G729)</f>
        <v>9.153008887550643E-4</v>
      </c>
      <c r="W729" s="16">
        <f>$AI$8*B729+$AJ$8*C729+$AK$8*D729+$AM$8*F729+$AN$8*G729</f>
        <v>-5.4463438094645559E-13</v>
      </c>
      <c r="X729" s="16">
        <f>(B729-$B$2)^2/$B$2/$B$2</f>
        <v>4.9966471219211181E-3</v>
      </c>
      <c r="Y729" s="16">
        <f>(C729-$C$2)^2/$C$2/$C$2</f>
        <v>1.909387920861013E-2</v>
      </c>
      <c r="Z729" s="16">
        <f>(D729-$D$2)^2/$D$2/$D$2</f>
        <v>5.4909072921364927E-3</v>
      </c>
      <c r="AA729" s="16">
        <f>(E729-$E$2)^2/$E$2/$E$2</f>
        <v>4.057600845950219E-2</v>
      </c>
      <c r="AB729" s="16">
        <f>(F729-$F$2)^2/$F$2/$F$2</f>
        <v>5.2868293174133532E-3</v>
      </c>
      <c r="AC729" s="16">
        <f>(G729-$G$2)^2/$G$2/$G$2</f>
        <v>2.5422509180766901E-2</v>
      </c>
      <c r="AD729" s="16">
        <f>(H729-$H$2)^2/$H$2/$H$2</f>
        <v>4.0577043917994778E-2</v>
      </c>
      <c r="AE729" s="66">
        <f t="shared" si="36"/>
        <v>0.14144382449834494</v>
      </c>
      <c r="AF729" s="66"/>
      <c r="AG729" s="66"/>
    </row>
    <row r="730" spans="1:33" x14ac:dyDescent="0.25">
      <c r="A730">
        <v>729</v>
      </c>
      <c r="B730" s="49">
        <v>5.7358223159339095E-4</v>
      </c>
      <c r="C730" s="49">
        <v>7.5342032960674793E-9</v>
      </c>
      <c r="D730" s="49">
        <v>1.1286518949391599E-3</v>
      </c>
      <c r="E730" s="49">
        <v>1.7083207087658899E-5</v>
      </c>
      <c r="F730" s="49">
        <v>8.5208150027392105E-6</v>
      </c>
      <c r="G730" s="49">
        <v>1.4784723006439001E-6</v>
      </c>
      <c r="H730" s="49">
        <v>5.02981847961364E-4</v>
      </c>
      <c r="I730" s="50"/>
      <c r="J730">
        <v>0.95473202177227201</v>
      </c>
      <c r="K730" s="49">
        <f t="shared" si="34"/>
        <v>7.1931451452978201E-9</v>
      </c>
      <c r="L730">
        <v>-8.1430811762651256</v>
      </c>
      <c r="M730">
        <v>1.3386922009698101E-3</v>
      </c>
      <c r="N730">
        <v>0</v>
      </c>
      <c r="O730">
        <v>-3.1932966052883818</v>
      </c>
      <c r="P730">
        <v>-3.5705078563072155</v>
      </c>
      <c r="Q730">
        <f>(LOG10(K730)-L730)^2/$AM$20/$AM$20</f>
        <v>2.2432109364268303E-22</v>
      </c>
      <c r="R730" s="25">
        <f>(V730-M730)^2/$AM$18/$AM$18</f>
        <v>9.4536530057585978E-3</v>
      </c>
      <c r="S730" s="16">
        <f t="shared" si="35"/>
        <v>4.2787280191054725E-20</v>
      </c>
      <c r="T730">
        <f>(LOG10(B730)-O730)^2/$AM$17/$AM$17</f>
        <v>5.7858782971248761E-4</v>
      </c>
      <c r="U730">
        <f>(LOG10(H730)-P730)^2/$AM$21/$AM$21</f>
        <v>1.8504183815030682E-2</v>
      </c>
      <c r="V730">
        <f>SUM($AI$9*B730,$AJ$9*C730,$AK$9*D730,$AL$9*E730,$AM$9*F730,$AN$9*G730)</f>
        <v>1.1471644630419863E-3</v>
      </c>
      <c r="W730" s="16">
        <f>$AI$8*B730+$AJ$8*C730+$AK$8*D730+$AM$8*F730+$AN$8*G730</f>
        <v>1.4479560522894614E-13</v>
      </c>
      <c r="X730" s="16">
        <f>(B730-$B$2)^2/$B$2/$B$2</f>
        <v>2.7134707550316661E-2</v>
      </c>
      <c r="Y730" s="16">
        <f>(C730-$C$2)^2/$C$2/$C$2</f>
        <v>0.12944802481453091</v>
      </c>
      <c r="Z730" s="16">
        <f>(D730-$D$2)^2/$D$2/$D$2</f>
        <v>2.9500179766960892E-2</v>
      </c>
      <c r="AA730" s="16">
        <f>(E730-$E$2)^2/$E$2/$E$2</f>
        <v>0.34875532963090677</v>
      </c>
      <c r="AB730" s="16">
        <f>(F730-$F$2)^2/$F$2/$F$2</f>
        <v>1.828970150159635E-2</v>
      </c>
      <c r="AC730" s="16">
        <f>(G730-$G$2)^2/$G$2/$G$2</f>
        <v>6.932147177451381E-2</v>
      </c>
      <c r="AD730" s="16">
        <f>(H730-$H$2)^2/$H$2/$H$2</f>
        <v>0.34876948116073364</v>
      </c>
      <c r="AE730" s="66">
        <f t="shared" si="36"/>
        <v>0.97121889619955892</v>
      </c>
      <c r="AF730" s="66"/>
      <c r="AG730" s="66"/>
    </row>
    <row r="731" spans="1:33" x14ac:dyDescent="0.25">
      <c r="A731">
        <v>730</v>
      </c>
      <c r="B731" s="49">
        <v>4.39011534888676E-4</v>
      </c>
      <c r="C731" s="49">
        <v>4.3874350268762201E-9</v>
      </c>
      <c r="D731" s="49">
        <v>8.5349589808609997E-4</v>
      </c>
      <c r="E731" s="49">
        <v>7.5448798585695796E-6</v>
      </c>
      <c r="F731" s="49">
        <v>1.10000876791771E-5</v>
      </c>
      <c r="G731" s="49">
        <v>2.5313843202362802E-6</v>
      </c>
      <c r="H731" s="49">
        <v>2.22141561034528E-4</v>
      </c>
      <c r="I731" s="50"/>
      <c r="J731">
        <v>0.95602810670877603</v>
      </c>
      <c r="K731" s="49">
        <f t="shared" si="34"/>
        <v>4.1945112020522403E-9</v>
      </c>
      <c r="L731">
        <v>-8.3773186413953216</v>
      </c>
      <c r="M731">
        <v>6.9781240667291097E-4</v>
      </c>
      <c r="N731">
        <v>0</v>
      </c>
      <c r="O731">
        <v>-3.3705217712588169</v>
      </c>
      <c r="P731">
        <v>-3.6802008610083399</v>
      </c>
      <c r="Q731">
        <f>(LOG10(K731)-L731)^2/$AM$20/$AM$20</f>
        <v>1.4362084391962699E-22</v>
      </c>
      <c r="R731" s="25">
        <f>(V731-M731)^2/$AM$18/$AM$18</f>
        <v>8.3694567775681201E-3</v>
      </c>
      <c r="S731" s="16">
        <f t="shared" si="35"/>
        <v>6.2254719870959717E-19</v>
      </c>
      <c r="T731">
        <f>(LOG10(B731)-O731)^2/$AM$17/$AM$17</f>
        <v>4.2235068222483582E-5</v>
      </c>
      <c r="U731">
        <f>(LOG10(H731)-P731)^2/$AM$21/$AM$21</f>
        <v>1.7997135304993744E-4</v>
      </c>
      <c r="V731">
        <f>SUM($AI$9*B731,$AJ$9*C731,$AK$9*D731,$AL$9*E731,$AM$9*F731,$AN$9*G731)</f>
        <v>8.7802307032966366E-4</v>
      </c>
      <c r="W731" s="16">
        <f>$AI$8*B731+$AJ$8*C731+$AK$8*D731+$AM$8*F731+$AN$8*G731</f>
        <v>-5.5231162161202313E-13</v>
      </c>
      <c r="X731" s="16">
        <f>(B731-$B$2)^2/$B$2/$B$2</f>
        <v>1.1779946580810522E-2</v>
      </c>
      <c r="Y731" s="16">
        <f>(C731-$C$2)^2/$C$2/$C$2</f>
        <v>4.3324963797748063E-2</v>
      </c>
      <c r="Z731" s="16">
        <f>(D731-$D$2)^2/$D$2/$D$2</f>
        <v>1.2975100208335906E-2</v>
      </c>
      <c r="AA731" s="16">
        <f>(E731-$E$2)^2/$E$2/$E$2</f>
        <v>8.8520385041334054E-2</v>
      </c>
      <c r="AB731" s="16">
        <f>(F731-$F$2)^2/$F$2/$F$2</f>
        <v>1.3543613763124015E-2</v>
      </c>
      <c r="AC731" s="16">
        <f>(G731-$G$2)^2/$G$2/$G$2</f>
        <v>6.8312957731315058E-2</v>
      </c>
      <c r="AD731" s="16">
        <f>(H731-$H$2)^2/$H$2/$H$2</f>
        <v>8.8522448972973997E-2</v>
      </c>
      <c r="AE731" s="66">
        <f t="shared" si="36"/>
        <v>0.32697941609564163</v>
      </c>
      <c r="AF731" s="66"/>
      <c r="AG731" s="66"/>
    </row>
    <row r="732" spans="1:33" x14ac:dyDescent="0.25">
      <c r="A732">
        <v>731</v>
      </c>
      <c r="B732" s="49">
        <v>5.1188122099209696E-4</v>
      </c>
      <c r="C732" s="49">
        <v>5.9913332846080399E-9</v>
      </c>
      <c r="D732" s="49">
        <v>1.0029197477774E-3</v>
      </c>
      <c r="E732" s="49">
        <v>1.20875557457742E-5</v>
      </c>
      <c r="F732" s="49">
        <v>9.4959831398073793E-6</v>
      </c>
      <c r="G732" s="49">
        <v>1.8567098091389399E-6</v>
      </c>
      <c r="H732" s="49">
        <v>3.55892558106822E-4</v>
      </c>
      <c r="I732" s="50"/>
      <c r="J732">
        <v>0.95532090362695299</v>
      </c>
      <c r="K732" s="49">
        <f t="shared" si="34"/>
        <v>5.7236459273819928E-9</v>
      </c>
      <c r="L732">
        <v>-8.2423272400579535</v>
      </c>
      <c r="M732">
        <v>1.85897489046975E-3</v>
      </c>
      <c r="N732">
        <v>0</v>
      </c>
      <c r="O732">
        <v>-3.3489115607767377</v>
      </c>
      <c r="P732">
        <v>-3.670297655949136</v>
      </c>
      <c r="Q732">
        <f>(LOG10(K732)-L732)^2/$AM$20/$AM$20</f>
        <v>1.5206469548099008E-21</v>
      </c>
      <c r="R732" s="25">
        <f>(V732-M732)^2/$AM$18/$AM$18</f>
        <v>0.17977538438104146</v>
      </c>
      <c r="S732" s="16">
        <f t="shared" si="35"/>
        <v>1.8230110078652334E-16</v>
      </c>
      <c r="T732">
        <f>(LOG10(B732)-O732)^2/$AM$17/$AM$17</f>
        <v>8.433436118439765E-4</v>
      </c>
      <c r="U732">
        <f>(LOG10(H732)-P732)^2/$AM$21/$AM$21</f>
        <v>1.2278475219166619E-2</v>
      </c>
      <c r="V732">
        <f>SUM($AI$9*B732,$AJ$9*C732,$AK$9*D732,$AL$9*E732,$AM$9*F732,$AN$9*G732)</f>
        <v>1.0237624325328692E-3</v>
      </c>
      <c r="W732" s="16">
        <f>$AI$8*B732+$AJ$8*C732+$AK$8*D732+$AM$8*F732+$AN$8*G732</f>
        <v>9.4513247423520699E-12</v>
      </c>
      <c r="X732" s="16">
        <f>(B732-$B$2)^2/$B$2/$B$2</f>
        <v>1.5551194499743772E-3</v>
      </c>
      <c r="Y732" s="16">
        <f>(C732-$C$2)^2/$C$2/$C$2</f>
        <v>6.6143144790493952E-3</v>
      </c>
      <c r="Z732" s="16">
        <f>(D732-$D$2)^2/$D$2/$D$2</f>
        <v>1.699268828061339E-3</v>
      </c>
      <c r="AA732" s="16">
        <f>(E732-$E$2)^2/$E$2/$E$2</f>
        <v>1.5732240269402096E-2</v>
      </c>
      <c r="AB732" s="16">
        <f>(F732-$F$2)^2/$F$2/$F$2</f>
        <v>1.3156251269778969E-3</v>
      </c>
      <c r="AC732" s="16">
        <f>(G732-$G$2)^2/$G$2/$G$2</f>
        <v>5.5976055463243515E-3</v>
      </c>
      <c r="AD732" s="16">
        <f>(H732-$H$2)^2/$H$2/$H$2</f>
        <v>1.5732748416144179E-2</v>
      </c>
      <c r="AE732" s="66">
        <f t="shared" si="36"/>
        <v>4.8246922115933635E-2</v>
      </c>
      <c r="AF732" s="66"/>
      <c r="AG732" s="66"/>
    </row>
    <row r="733" spans="1:33" x14ac:dyDescent="0.25">
      <c r="A733">
        <v>732</v>
      </c>
      <c r="B733" s="49">
        <v>4.9647870726833695E-4</v>
      </c>
      <c r="C733" s="49">
        <v>5.6325612226477997E-9</v>
      </c>
      <c r="D733" s="49">
        <v>9.7143443491902297E-4</v>
      </c>
      <c r="E733" s="49">
        <v>1.10106634593654E-5</v>
      </c>
      <c r="F733" s="49">
        <v>9.7771525859841392E-6</v>
      </c>
      <c r="G733" s="49">
        <v>1.9743074605570201E-6</v>
      </c>
      <c r="H733" s="49">
        <v>3.2418527561436998E-4</v>
      </c>
      <c r="I733" s="50"/>
      <c r="J733">
        <v>0.95546935618046702</v>
      </c>
      <c r="K733" s="49">
        <f t="shared" si="34"/>
        <v>5.3817396450503576E-9</v>
      </c>
      <c r="L733">
        <v>-8.2690773161617255</v>
      </c>
      <c r="M733">
        <v>8.0534606949907595E-4</v>
      </c>
      <c r="N733">
        <v>0</v>
      </c>
      <c r="O733">
        <v>-3.3500383425585158</v>
      </c>
      <c r="P733">
        <v>-3.5688909372011448</v>
      </c>
      <c r="Q733">
        <f>(LOG10(K733)-L733)^2/$AM$20/$AM$20</f>
        <v>2.1414305799336683E-22</v>
      </c>
      <c r="R733" s="25">
        <f>(V733-M733)^2/$AM$18/$AM$18</f>
        <v>9.070985965080056E-3</v>
      </c>
      <c r="S733" s="16">
        <f t="shared" si="35"/>
        <v>4.1999990821599297E-19</v>
      </c>
      <c r="T733">
        <f>(LOG10(B733)-O733)^2/$AM$17/$AM$17</f>
        <v>5.2759724079202747E-4</v>
      </c>
      <c r="U733">
        <f>(LOG10(H733)-P733)^2/$AM$21/$AM$21</f>
        <v>1.5873938349545073E-3</v>
      </c>
      <c r="V733">
        <f>SUM($AI$9*B733,$AJ$9*C733,$AK$9*D733,$AL$9*E733,$AM$9*F733,$AN$9*G733)</f>
        <v>9.9295741499032556E-4</v>
      </c>
      <c r="W733" s="16">
        <f>$AI$8*B733+$AJ$8*C733+$AK$8*D733+$AM$8*F733+$AN$8*G733</f>
        <v>-4.5365179931951835E-13</v>
      </c>
      <c r="X733" s="16">
        <f>(B733-$B$2)^2/$B$2/$B$2</f>
        <v>6.655929165988713E-5</v>
      </c>
      <c r="Y733" s="16">
        <f>(C733-$C$2)^2/$C$2/$C$2</f>
        <v>2.7478032988232943E-4</v>
      </c>
      <c r="Z733" s="16">
        <f>(D733-$D$2)^2/$D$2/$D$2</f>
        <v>7.2836362496412694E-5</v>
      </c>
      <c r="AA733" s="16">
        <f>(E733-$E$2)^2/$E$2/$E$2</f>
        <v>6.3316220662845756E-4</v>
      </c>
      <c r="AB733" s="16">
        <f>(F733-$F$2)^2/$F$2/$F$2</f>
        <v>5.9849082596856013E-5</v>
      </c>
      <c r="AC733" s="16">
        <f>(G733-$G$2)^2/$G$2/$G$2</f>
        <v>2.6306337724480409E-4</v>
      </c>
      <c r="AD733" s="16">
        <f>(H733-$H$2)^2/$H$2/$H$2</f>
        <v>6.3318141502328659E-4</v>
      </c>
      <c r="AE733" s="66">
        <f t="shared" si="36"/>
        <v>2.0034320655320337E-3</v>
      </c>
      <c r="AF733" s="66"/>
      <c r="AG733" s="66"/>
    </row>
    <row r="734" spans="1:33" x14ac:dyDescent="0.25">
      <c r="A734">
        <v>733</v>
      </c>
      <c r="B734" s="49">
        <v>5.1616405908543896E-4</v>
      </c>
      <c r="C734" s="49">
        <v>6.0929702632128802E-9</v>
      </c>
      <c r="D734" s="49">
        <v>1.01166673645709E-3</v>
      </c>
      <c r="E734" s="49">
        <v>1.2398668783566399E-5</v>
      </c>
      <c r="F734" s="49">
        <v>9.4207781087863704E-6</v>
      </c>
      <c r="G734" s="49">
        <v>1.8259092320438401E-6</v>
      </c>
      <c r="H734" s="49">
        <v>3.65052769652197E-4</v>
      </c>
      <c r="I734" s="50"/>
      <c r="J734">
        <v>0.95527972613467604</v>
      </c>
      <c r="K734" s="49">
        <f t="shared" si="34"/>
        <v>5.8204909643887252E-9</v>
      </c>
      <c r="L734">
        <v>-8.2350403805709149</v>
      </c>
      <c r="M734">
        <v>5.3279319461493402E-4</v>
      </c>
      <c r="N734">
        <v>0</v>
      </c>
      <c r="O734">
        <v>-3.1581053471993896</v>
      </c>
      <c r="P734">
        <v>-3.8016013016521497</v>
      </c>
      <c r="Q734">
        <f>(LOG10(K734)-L734)^2/$AM$20/$AM$20</f>
        <v>5.9168336201234036E-22</v>
      </c>
      <c r="R734" s="25">
        <f>(V734-M734)^2/$AM$18/$AM$18</f>
        <v>6.430844301448968E-2</v>
      </c>
      <c r="S734" s="16">
        <f t="shared" si="35"/>
        <v>1.7403016953626867E-16</v>
      </c>
      <c r="T734">
        <f>(LOG10(B734)-O734)^2/$AM$17/$AM$17</f>
        <v>4.1671473782532937E-3</v>
      </c>
      <c r="U734">
        <f>(LOG10(H734)-P734)^2/$AM$21/$AM$21</f>
        <v>3.3116165259583892E-2</v>
      </c>
      <c r="V734">
        <f>SUM($AI$9*B734,$AJ$9*C734,$AK$9*D734,$AL$9*E734,$AM$9*F734,$AN$9*G734)</f>
        <v>1.0323281089364433E-3</v>
      </c>
      <c r="W734" s="16">
        <f>$AI$8*B734+$AJ$8*C734+$AK$8*D734+$AM$8*F734+$AN$8*G734</f>
        <v>9.2344346374194255E-12</v>
      </c>
      <c r="X734" s="16">
        <f>(B734-$B$2)^2/$B$2/$B$2</f>
        <v>2.316671051950206E-3</v>
      </c>
      <c r="Y734" s="16">
        <f>(C734-$C$2)^2/$C$2/$C$2</f>
        <v>9.9345258402403231E-3</v>
      </c>
      <c r="Z734" s="16">
        <f>(D734-$D$2)^2/$D$2/$D$2</f>
        <v>2.5304152379378411E-3</v>
      </c>
      <c r="AA734" s="16">
        <f>(E734-$E$2)^2/$E$2/$E$2</f>
        <v>2.3837762840007104E-2</v>
      </c>
      <c r="AB734" s="16">
        <f>(F734-$F$2)^2/$F$2/$F$2</f>
        <v>1.9275573681648091E-3</v>
      </c>
      <c r="AC734" s="16">
        <f>(G734-$G$2)^2/$G$2/$G$2</f>
        <v>8.1296939429951667E-3</v>
      </c>
      <c r="AD734" s="16">
        <f>(H734-$H$2)^2/$H$2/$H$2</f>
        <v>2.3838546038667006E-2</v>
      </c>
      <c r="AE734" s="66">
        <f t="shared" si="36"/>
        <v>7.2515172319962448E-2</v>
      </c>
      <c r="AF734" s="66"/>
      <c r="AG734" s="66"/>
    </row>
    <row r="735" spans="1:33" x14ac:dyDescent="0.25">
      <c r="A735">
        <v>734</v>
      </c>
      <c r="B735" s="49">
        <v>6.0769390574257802E-4</v>
      </c>
      <c r="C735" s="49">
        <v>8.4594813048387694E-9</v>
      </c>
      <c r="D735" s="49">
        <v>1.19794549039156E-3</v>
      </c>
      <c r="E735" s="49">
        <v>2.0344055813781599E-5</v>
      </c>
      <c r="F735" s="49">
        <v>8.0665276321544006E-6</v>
      </c>
      <c r="G735" s="49">
        <v>1.31772733037551E-6</v>
      </c>
      <c r="H735" s="49">
        <v>5.9899310768708096E-4</v>
      </c>
      <c r="I735" s="50"/>
      <c r="J735">
        <v>0.95441052082363698</v>
      </c>
      <c r="K735" s="49">
        <f t="shared" si="34"/>
        <v>8.0738179580489909E-9</v>
      </c>
      <c r="L735">
        <v>-8.0929210469305275</v>
      </c>
      <c r="M735">
        <v>1.6516275047001501E-3</v>
      </c>
      <c r="N735">
        <v>0</v>
      </c>
      <c r="O735">
        <v>-3.328353843852466</v>
      </c>
      <c r="P735">
        <v>-3.3293020219237257</v>
      </c>
      <c r="Q735">
        <f>(LOG10(K735)-L735)^2/$AM$20/$AM$20</f>
        <v>1.3409948290908753E-23</v>
      </c>
      <c r="R735" s="25">
        <f>(V735-M735)^2/$AM$18/$AM$18</f>
        <v>4.9044086904040073E-2</v>
      </c>
      <c r="S735" s="16">
        <f t="shared" si="35"/>
        <v>8.3255608076273616E-18</v>
      </c>
      <c r="T735">
        <f>(LOG10(B735)-O735)^2/$AM$17/$AM$17</f>
        <v>3.1381689693078842E-3</v>
      </c>
      <c r="U735">
        <f>(LOG10(H735)-P735)^2/$AM$21/$AM$21</f>
        <v>2.8474948867306072E-3</v>
      </c>
      <c r="V735">
        <f>SUM($AI$9*B735,$AJ$9*C735,$AK$9*D735,$AL$9*E735,$AM$9*F735,$AN$9*G735)</f>
        <v>1.2153878135049393E-3</v>
      </c>
      <c r="W735" s="16">
        <f>$AI$8*B735+$AJ$8*C735+$AK$8*D735+$AM$8*F735+$AN$8*G735</f>
        <v>-2.0197833536638051E-12</v>
      </c>
      <c r="X735" s="16">
        <f>(B735-$B$2)^2/$B$2/$B$2</f>
        <v>5.475315659235698E-2</v>
      </c>
      <c r="Y735" s="16">
        <f>(C735-$C$2)^2/$C$2/$C$2</f>
        <v>0.27750241839178735</v>
      </c>
      <c r="Z735" s="16">
        <f>(D735-$D$2)^2/$D$2/$D$2</f>
        <v>5.9387811672240803E-2</v>
      </c>
      <c r="AA735" s="16">
        <f>(E735-$E$2)^2/$E$2/$E$2</f>
        <v>0.79952359757652103</v>
      </c>
      <c r="AB735" s="16">
        <f>(F735-$F$2)^2/$F$2/$F$2</f>
        <v>3.2885698961890399E-2</v>
      </c>
      <c r="AC735" s="16">
        <f>(G735-$G$2)^2/$G$2/$G$2</f>
        <v>0.11791502660713173</v>
      </c>
      <c r="AD735" s="16">
        <f>(H735-$H$2)^2/$H$2/$H$2</f>
        <v>0.79955987803217521</v>
      </c>
      <c r="AE735" s="66">
        <f t="shared" si="36"/>
        <v>2.1415275878341036</v>
      </c>
      <c r="AF735" s="66"/>
      <c r="AG735" s="66"/>
    </row>
    <row r="736" spans="1:33" x14ac:dyDescent="0.25">
      <c r="A736">
        <v>735</v>
      </c>
      <c r="B736" s="49">
        <v>4.8023169194533102E-4</v>
      </c>
      <c r="C736" s="49">
        <v>5.2655777469370602E-9</v>
      </c>
      <c r="D736" s="49">
        <v>9.38170987105956E-4</v>
      </c>
      <c r="E736" s="49">
        <v>9.9443371298995093E-6</v>
      </c>
      <c r="F736" s="49">
        <v>1.0093255932946001E-5</v>
      </c>
      <c r="G736" s="49">
        <v>2.1111510021664298E-6</v>
      </c>
      <c r="H736" s="49">
        <v>2.9278915267754298E-4</v>
      </c>
      <c r="I736" s="50"/>
      <c r="J736">
        <v>0.95562655854436795</v>
      </c>
      <c r="K736" s="49">
        <f t="shared" si="34"/>
        <v>5.0319259410532695E-9</v>
      </c>
      <c r="L736">
        <v>-8.2982657594031028</v>
      </c>
      <c r="M736">
        <v>6.9198604988290197E-4</v>
      </c>
      <c r="N736">
        <v>0</v>
      </c>
      <c r="O736">
        <v>-3.4169045308413861</v>
      </c>
      <c r="P736">
        <v>-3.3507647734328532</v>
      </c>
      <c r="Q736">
        <f>(LOG10(K736)-L736)^2/$AM$20/$AM$20</f>
        <v>1.2357526275126324E-22</v>
      </c>
      <c r="R736" s="25">
        <f>(V736-M736)^2/$AM$18/$AM$18</f>
        <v>1.8575972251675947E-2</v>
      </c>
      <c r="S736" s="16">
        <f t="shared" si="35"/>
        <v>5.2170790510827187E-19</v>
      </c>
      <c r="T736">
        <f>(LOG10(B736)-O736)^2/$AM$17/$AM$17</f>
        <v>2.4184436160027876E-3</v>
      </c>
      <c r="U736">
        <f>(LOG10(H736)-P736)^2/$AM$21/$AM$21</f>
        <v>8.3430178621706052E-3</v>
      </c>
      <c r="V736">
        <f>SUM($AI$9*B736,$AJ$9*C736,$AK$9*D736,$AL$9*E736,$AM$9*F736,$AN$9*G736)</f>
        <v>9.6046338439626747E-4</v>
      </c>
      <c r="W736" s="16">
        <f>$AI$8*B736+$AJ$8*C736+$AK$8*D736+$AM$8*F736+$AN$8*G736</f>
        <v>-5.0560545240637311E-13</v>
      </c>
      <c r="X736" s="16">
        <f>(B736-$B$2)^2/$B$2/$B$2</f>
        <v>6.166822109675721E-4</v>
      </c>
      <c r="Y736" s="16">
        <f>(C736-$C$2)^2/$C$2/$C$2</f>
        <v>2.4658623838011398E-3</v>
      </c>
      <c r="Z736" s="16">
        <f>(D736-$D$2)^2/$D$2/$D$2</f>
        <v>6.7596816094944484E-4</v>
      </c>
      <c r="AA736" s="16">
        <f>(E736-$E$2)^2/$E$2/$E$2</f>
        <v>5.4936321833194031E-3</v>
      </c>
      <c r="AB736" s="16">
        <f>(F736-$F$2)^2/$F$2/$F$2</f>
        <v>5.9265377739259881E-4</v>
      </c>
      <c r="AC736" s="16">
        <f>(G736-$G$2)^2/$G$2/$G$2</f>
        <v>2.7007515029595875E-3</v>
      </c>
      <c r="AD736" s="16">
        <f>(H736-$H$2)^2/$H$2/$H$2</f>
        <v>5.4937875081279997E-3</v>
      </c>
      <c r="AE736" s="66">
        <f t="shared" si="36"/>
        <v>1.8039337727517743E-2</v>
      </c>
      <c r="AF736" s="66"/>
      <c r="AG736" s="66"/>
    </row>
    <row r="737" spans="1:33" x14ac:dyDescent="0.25">
      <c r="A737">
        <v>736</v>
      </c>
      <c r="B737" s="49">
        <v>4.0977933520205598E-4</v>
      </c>
      <c r="C737" s="49">
        <v>3.8108341052799801E-9</v>
      </c>
      <c r="D737" s="49">
        <v>7.9314268455253796E-4</v>
      </c>
      <c r="E737" s="49">
        <v>6.0938492477225297E-6</v>
      </c>
      <c r="F737" s="49">
        <v>1.1753649570333E-5</v>
      </c>
      <c r="G737" s="49">
        <v>2.91249807426728E-6</v>
      </c>
      <c r="H737" s="49">
        <v>1.79418833759261E-4</v>
      </c>
      <c r="I737" s="50"/>
      <c r="J737">
        <v>0.95631508493043904</v>
      </c>
      <c r="K737" s="49">
        <f t="shared" si="34"/>
        <v>3.6443581410466378E-9</v>
      </c>
      <c r="L737">
        <v>-8.4383789503339077</v>
      </c>
      <c r="M737">
        <v>9.3101898793542502E-4</v>
      </c>
      <c r="N737">
        <v>0</v>
      </c>
      <c r="O737">
        <v>-3.3169421961386205</v>
      </c>
      <c r="P737">
        <v>-3.5649753695177013</v>
      </c>
      <c r="Q737">
        <f>(LOG10(K737)-L737)^2/$AM$20/$AM$20</f>
        <v>3.8445118545461733E-22</v>
      </c>
      <c r="R737" s="25">
        <f>(V737-M737)^2/$AM$18/$AM$18</f>
        <v>3.2016720638777139E-3</v>
      </c>
      <c r="S737" s="16">
        <f t="shared" si="35"/>
        <v>5.7165259081766881E-19</v>
      </c>
      <c r="T737">
        <f>(LOG10(B737)-O737)^2/$AM$17/$AM$17</f>
        <v>1.2428357137410991E-3</v>
      </c>
      <c r="U737">
        <f>(LOG10(H737)-P737)^2/$AM$21/$AM$21</f>
        <v>8.204428529794007E-3</v>
      </c>
      <c r="V737">
        <f>SUM($AI$9*B737,$AJ$9*C737,$AK$9*D737,$AL$9*E737,$AM$9*F737,$AN$9*G737)</f>
        <v>8.195586709333659E-4</v>
      </c>
      <c r="W737" s="16">
        <f>$AI$8*B737+$AJ$8*C737+$AK$8*D737+$AM$8*F737+$AN$8*G737</f>
        <v>-5.292539744779039E-13</v>
      </c>
      <c r="X737" s="16">
        <f>(B737-$B$2)^2/$B$2/$B$2</f>
        <v>2.8188690969482556E-2</v>
      </c>
      <c r="Y737" s="16">
        <f>(C737-$C$2)^2/$C$2/$C$2</f>
        <v>9.747673469410785E-2</v>
      </c>
      <c r="Z737" s="16">
        <f>(D737-$D$2)^2/$D$2/$D$2</f>
        <v>3.1175713534156747E-2</v>
      </c>
      <c r="AA737" s="16">
        <f>(E737-$E$2)^2/$E$2/$E$2</f>
        <v>0.18716345887076355</v>
      </c>
      <c r="AB737" s="16">
        <f>(F737-$F$2)^2/$F$2/$F$2</f>
        <v>3.7192870210863475E-2</v>
      </c>
      <c r="AC737" s="16">
        <f>(G737-$G$2)^2/$G$2/$G$2</f>
        <v>0.20364754495143542</v>
      </c>
      <c r="AD737" s="16">
        <f>(H737-$H$2)^2/$H$2/$H$2</f>
        <v>0.18716720269734838</v>
      </c>
      <c r="AE737" s="66">
        <f t="shared" si="36"/>
        <v>0.77201221592815794</v>
      </c>
      <c r="AF737" s="66"/>
      <c r="AG737" s="66"/>
    </row>
    <row r="738" spans="1:33" x14ac:dyDescent="0.25">
      <c r="A738">
        <v>737</v>
      </c>
      <c r="B738" s="49">
        <v>4.6221875441123598E-4</v>
      </c>
      <c r="C738" s="49">
        <v>4.8724836052554796E-9</v>
      </c>
      <c r="D738" s="49">
        <v>9.0122249910663203E-4</v>
      </c>
      <c r="E738" s="49">
        <v>8.8430338844509006E-6</v>
      </c>
      <c r="F738" s="49">
        <v>1.0469659919577199E-5</v>
      </c>
      <c r="G738" s="49">
        <v>2.2805628998497202E-6</v>
      </c>
      <c r="H738" s="49">
        <v>2.6036326537915799E-4</v>
      </c>
      <c r="I738" s="50"/>
      <c r="J738">
        <v>0.95580156370991098</v>
      </c>
      <c r="K738" s="49">
        <f t="shared" si="34"/>
        <v>4.6571274490540917E-9</v>
      </c>
      <c r="L738">
        <v>-8.3318818768526217</v>
      </c>
      <c r="M738">
        <v>1.1556938622614399E-3</v>
      </c>
      <c r="N738">
        <v>0</v>
      </c>
      <c r="O738">
        <v>-3.221151808291312</v>
      </c>
      <c r="P738">
        <v>-3.7454708721171293</v>
      </c>
      <c r="Q738">
        <f>(LOG10(K738)-L738)^2/$AM$20/$AM$20</f>
        <v>5.5247344644802702E-22</v>
      </c>
      <c r="R738" s="25">
        <f>(V738-M738)^2/$AM$18/$AM$18</f>
        <v>1.3782361698738421E-2</v>
      </c>
      <c r="S738" s="16">
        <f t="shared" si="35"/>
        <v>5.941302180039612E-19</v>
      </c>
      <c r="T738">
        <f>(LOG10(B738)-O738)^2/$AM$17/$AM$17</f>
        <v>3.2490358426841615E-3</v>
      </c>
      <c r="U738">
        <f>(LOG10(H738)-P738)^2/$AM$21/$AM$21</f>
        <v>6.4843224729886064E-3</v>
      </c>
      <c r="V738">
        <f>SUM($AI$9*B738,$AJ$9*C738,$AK$9*D738,$AL$9*E738,$AM$9*F738,$AN$9*G738)</f>
        <v>9.2443750936203081E-4</v>
      </c>
      <c r="W738" s="16">
        <f>$AI$8*B738+$AJ$8*C738+$AK$8*D738+$AM$8*F738+$AN$8*G738</f>
        <v>-5.3955890023420152E-13</v>
      </c>
      <c r="X738" s="16">
        <f>(B738-$B$2)^2/$B$2/$B$2</f>
        <v>3.7712463815361991E-3</v>
      </c>
      <c r="Y738" s="16">
        <f>(C738-$C$2)^2/$C$2/$C$2</f>
        <v>1.4545302654703017E-2</v>
      </c>
      <c r="Z738" s="16">
        <f>(D738-$D$2)^2/$D$2/$D$2</f>
        <v>4.1420773962918675E-3</v>
      </c>
      <c r="AA738" s="16">
        <f>(E738-$E$2)^2/$E$2/$E$2</f>
        <v>3.1207825999629634E-2</v>
      </c>
      <c r="AB738" s="16">
        <f>(F738-$F$2)^2/$F$2/$F$2</f>
        <v>3.9118737540606383E-3</v>
      </c>
      <c r="AC738" s="16">
        <f>(G738-$G$2)^2/$G$2/$G$2</f>
        <v>1.860094355181301E-2</v>
      </c>
      <c r="AD738" s="16">
        <f>(H738-$H$2)^2/$H$2/$H$2</f>
        <v>3.1208639558777868E-2</v>
      </c>
      <c r="AE738" s="66">
        <f t="shared" si="36"/>
        <v>0.10738790929681223</v>
      </c>
      <c r="AF738" s="66"/>
      <c r="AG738" s="66"/>
    </row>
    <row r="739" spans="1:33" x14ac:dyDescent="0.25">
      <c r="A739">
        <v>738</v>
      </c>
      <c r="B739" s="49">
        <v>5.0171450351660601E-4</v>
      </c>
      <c r="C739" s="49">
        <v>5.7533336892520204E-9</v>
      </c>
      <c r="D739" s="49">
        <v>9.8214239427806493E-4</v>
      </c>
      <c r="E739" s="49">
        <v>1.13694293242105E-5</v>
      </c>
      <c r="F739" s="49">
        <v>9.6796404236839192E-6</v>
      </c>
      <c r="G739" s="49">
        <v>1.9330856735975798E-6</v>
      </c>
      <c r="H739" s="49">
        <v>3.3474852633516301E-4</v>
      </c>
      <c r="I739" s="50"/>
      <c r="J739">
        <v>0.95541882879445905</v>
      </c>
      <c r="K739" s="49">
        <f t="shared" si="34"/>
        <v>5.4968433350488693E-9</v>
      </c>
      <c r="L739">
        <v>-8.2598866406819393</v>
      </c>
      <c r="M739">
        <v>1.22370331478164E-3</v>
      </c>
      <c r="N739">
        <v>0</v>
      </c>
      <c r="O739">
        <v>-3.4029621397528094</v>
      </c>
      <c r="P739">
        <v>-3.5483301985000693</v>
      </c>
      <c r="Q739">
        <f>(LOG10(K739)-L739)^2/$AM$20/$AM$20</f>
        <v>4.6034818182150114E-22</v>
      </c>
      <c r="R739" s="25">
        <f>(V739-M739)^2/$AM$18/$AM$18</f>
        <v>1.2504432520391639E-2</v>
      </c>
      <c r="S739" s="16">
        <f t="shared" si="35"/>
        <v>3.8109293730756933E-19</v>
      </c>
      <c r="T739">
        <f>(LOG10(B739)-O739)^2/$AM$17/$AM$17</f>
        <v>2.6738618160226818E-3</v>
      </c>
      <c r="U739">
        <f>(LOG10(H739)-P739)^2/$AM$21/$AM$21</f>
        <v>1.3340344357799698E-3</v>
      </c>
      <c r="V739">
        <f>SUM($AI$9*B739,$AJ$9*C739,$AK$9*D739,$AL$9*E739,$AM$9*F739,$AN$9*G739)</f>
        <v>1.003429007465341E-3</v>
      </c>
      <c r="W739" s="16">
        <f>$AI$8*B739+$AJ$8*C739+$AK$8*D739+$AM$8*F739+$AN$8*G739</f>
        <v>-4.3212907710626111E-13</v>
      </c>
      <c r="X739" s="16">
        <f>(B739-$B$2)^2/$B$2/$B$2</f>
        <v>3.5307491119856315E-4</v>
      </c>
      <c r="Y739" s="16">
        <f>(C739-$C$2)^2/$C$2/$C$2</f>
        <v>1.4725460843991844E-3</v>
      </c>
      <c r="Z739" s="16">
        <f>(D739-$D$2)^2/$D$2/$D$2</f>
        <v>3.8617471292852034E-4</v>
      </c>
      <c r="AA739" s="16">
        <f>(E739-$E$2)^2/$E$2/$E$2</f>
        <v>3.4299875692233688E-3</v>
      </c>
      <c r="AB739" s="16">
        <f>(F739-$F$2)^2/$F$2/$F$2</f>
        <v>3.1090626941997169E-4</v>
      </c>
      <c r="AC739" s="16">
        <f>(G739-$G$2)^2/$G$2/$G$2</f>
        <v>1.3512753763942561E-3</v>
      </c>
      <c r="AD739" s="16">
        <f>(H739-$H$2)^2/$H$2/$H$2</f>
        <v>3.4300938813245376E-3</v>
      </c>
      <c r="AE739" s="66">
        <f t="shared" si="36"/>
        <v>1.0734058804888402E-2</v>
      </c>
      <c r="AF739" s="66"/>
      <c r="AG739" s="66"/>
    </row>
    <row r="740" spans="1:33" x14ac:dyDescent="0.25">
      <c r="A740">
        <v>739</v>
      </c>
      <c r="B740" s="49">
        <v>3.96535141658488E-4</v>
      </c>
      <c r="C740" s="49">
        <v>3.5622362153640601E-9</v>
      </c>
      <c r="D740" s="49">
        <v>7.6569578928087703E-4</v>
      </c>
      <c r="E740" s="49">
        <v>5.5008107123835999E-6</v>
      </c>
      <c r="F740" s="49">
        <v>1.213161372353E-5</v>
      </c>
      <c r="G740" s="49">
        <v>3.1148293330877101E-6</v>
      </c>
      <c r="H740" s="49">
        <v>1.61958034046795E-4</v>
      </c>
      <c r="I740" s="50"/>
      <c r="J740">
        <v>0.95644565690181804</v>
      </c>
      <c r="K740" s="49">
        <f t="shared" si="34"/>
        <v>3.4070853570433245E-9</v>
      </c>
      <c r="L740">
        <v>-8.4676169860505635</v>
      </c>
      <c r="M740">
        <v>1.5513843869420999E-3</v>
      </c>
      <c r="N740">
        <v>0</v>
      </c>
      <c r="O740">
        <v>-3.1688380746249698</v>
      </c>
      <c r="P740">
        <v>-3.6146017768156362</v>
      </c>
      <c r="Q740">
        <f>(LOG10(K740)-L740)^2/$AM$20/$AM$20</f>
        <v>6.1203403829124195E-22</v>
      </c>
      <c r="R740" s="25">
        <f>(V740-M740)^2/$AM$18/$AM$18</f>
        <v>0.14819534595968589</v>
      </c>
      <c r="S740" s="16">
        <f t="shared" si="35"/>
        <v>5.2631591178324654E-19</v>
      </c>
      <c r="T740">
        <f>(LOG10(B740)-O740)^2/$AM$17/$AM$17</f>
        <v>1.3558302017969896E-2</v>
      </c>
      <c r="U740">
        <f>(LOG10(H740)-P740)^2/$AM$21/$AM$21</f>
        <v>7.7436239636893946E-3</v>
      </c>
      <c r="V740">
        <f>SUM($AI$9*B740,$AJ$9*C740,$AK$9*D740,$AL$9*E740,$AM$9*F740,$AN$9*G740)</f>
        <v>7.9307028382480946E-4</v>
      </c>
      <c r="W740" s="16">
        <f>$AI$8*B740+$AJ$8*C740+$AK$8*D740+$AM$8*F740+$AN$8*G740</f>
        <v>-5.0783343408423868E-13</v>
      </c>
      <c r="X740" s="16">
        <f>(B740-$B$2)^2/$B$2/$B$2</f>
        <v>3.7942666035404173E-2</v>
      </c>
      <c r="Y740" s="16">
        <f>(C740-$C$2)^2/$C$2/$C$2</f>
        <v>0.12750620750590544</v>
      </c>
      <c r="Z740" s="16">
        <f>(D740-$D$2)^2/$D$2/$D$2</f>
        <v>4.205024922593046E-2</v>
      </c>
      <c r="AA740" s="16">
        <f>(E740-$E$2)^2/$E$2/$E$2</f>
        <v>0.23798745398518623</v>
      </c>
      <c r="AB740" s="16">
        <f>(F740-$F$2)^2/$F$2/$F$2</f>
        <v>5.3459618681791068E-2</v>
      </c>
      <c r="AC740" s="16">
        <f>(G740-$G$2)^2/$G$2/$G$2</f>
        <v>0.30480691253836678</v>
      </c>
      <c r="AD740" s="16">
        <f>(H740-$H$2)^2/$H$2/$H$2</f>
        <v>0.23799187176213879</v>
      </c>
      <c r="AE740" s="66">
        <f t="shared" si="36"/>
        <v>1.0417449797347229</v>
      </c>
      <c r="AF740" s="66"/>
      <c r="AG740" s="66"/>
    </row>
    <row r="741" spans="1:33" x14ac:dyDescent="0.25">
      <c r="A741">
        <v>740</v>
      </c>
      <c r="B741" s="49">
        <v>6.3604927773464699E-4</v>
      </c>
      <c r="C741" s="49">
        <v>9.2676215734215595E-9</v>
      </c>
      <c r="D741" s="49">
        <v>1.25545248233178E-3</v>
      </c>
      <c r="E741" s="49">
        <v>2.3343457276691901E-5</v>
      </c>
      <c r="F741" s="49">
        <v>7.7258999958913498E-6</v>
      </c>
      <c r="G741" s="49">
        <v>1.2035496376528201E-6</v>
      </c>
      <c r="H741" s="49">
        <v>6.8730675571474799E-4</v>
      </c>
      <c r="I741" s="50"/>
      <c r="J741">
        <v>0.95414549617654298</v>
      </c>
      <c r="K741" s="49">
        <f t="shared" si="34"/>
        <v>8.8426593845487484E-9</v>
      </c>
      <c r="L741">
        <v>-8.0534171035266713</v>
      </c>
      <c r="M741">
        <v>7.4544348904050605E-4</v>
      </c>
      <c r="N741">
        <v>0</v>
      </c>
      <c r="O741">
        <v>-3.7607823506602336</v>
      </c>
      <c r="P741">
        <v>-3.3011750214243145</v>
      </c>
      <c r="Q741">
        <f>(LOG10(K741)-L741)^2/$AM$20/$AM$20</f>
        <v>1.7690255103387766E-22</v>
      </c>
      <c r="R741" s="25">
        <f>(V741-M741)^2/$AM$18/$AM$18</f>
        <v>7.14807081508185E-2</v>
      </c>
      <c r="S741" s="16">
        <f t="shared" si="35"/>
        <v>1.6057770690062744E-16</v>
      </c>
      <c r="T741">
        <f>(LOG10(B741)-O741)^2/$AM$17/$AM$17</f>
        <v>7.9601036923350715E-2</v>
      </c>
      <c r="U741">
        <f>(LOG10(H741)-P741)^2/$AM$21/$AM$21</f>
        <v>4.7834952655034044E-3</v>
      </c>
      <c r="V741">
        <f>SUM($AI$9*B741,$AJ$9*C741,$AK$9*D741,$AL$9*E741,$AM$9*F741,$AN$9*G741)</f>
        <v>1.2720985643396422E-3</v>
      </c>
      <c r="W741" s="16">
        <f>$AI$8*B741+$AJ$8*C741+$AK$8*D741+$AM$8*F741+$AN$8*G741</f>
        <v>-8.8703481544586196E-12</v>
      </c>
      <c r="X741" s="16">
        <f>(B741-$B$2)^2/$B$2/$B$2</f>
        <v>8.5014721569067572E-2</v>
      </c>
      <c r="Y741" s="16">
        <f>(C741-$C$2)^2/$C$2/$C$2</f>
        <v>0.45244435290806712</v>
      </c>
      <c r="Z741" s="16">
        <f>(D741-$D$2)^2/$D$2/$D$2</f>
        <v>9.20511860951055E-2</v>
      </c>
      <c r="AA741" s="16">
        <f>(E741-$E$2)^2/$E$2/$E$2</f>
        <v>1.3769242699248432</v>
      </c>
      <c r="AB741" s="16">
        <f>(F741-$F$2)^2/$F$2/$F$2</f>
        <v>4.6618754698471591E-2</v>
      </c>
      <c r="AC741" s="16">
        <f>(G741-$G$2)^2/$G$2/$G$2</f>
        <v>0.16022516484037455</v>
      </c>
      <c r="AD741" s="16">
        <f>(H741-$H$2)^2/$H$2/$H$2</f>
        <v>1.3769923916996354</v>
      </c>
      <c r="AE741" s="66">
        <f t="shared" si="36"/>
        <v>3.5902708417355651</v>
      </c>
      <c r="AF741" s="66"/>
      <c r="AG741" s="66"/>
    </row>
    <row r="742" spans="1:33" x14ac:dyDescent="0.25">
      <c r="A742">
        <v>741</v>
      </c>
      <c r="B742" s="49">
        <v>4.7942504876855702E-4</v>
      </c>
      <c r="C742" s="49">
        <v>5.24766442105451E-9</v>
      </c>
      <c r="D742" s="49">
        <v>9.3651801068011305E-4</v>
      </c>
      <c r="E742" s="49">
        <v>9.8932195488146599E-6</v>
      </c>
      <c r="F742" s="49">
        <v>1.0109507569368E-5</v>
      </c>
      <c r="G742" s="49">
        <v>2.1183198903219899E-6</v>
      </c>
      <c r="H742" s="49">
        <v>2.9128408610554901E-4</v>
      </c>
      <c r="I742" s="50"/>
      <c r="J742">
        <v>0.95563437954091701</v>
      </c>
      <c r="K742" s="49">
        <f t="shared" si="34"/>
        <v>5.0148485330533724E-9</v>
      </c>
      <c r="L742">
        <v>-8.2997421797846318</v>
      </c>
      <c r="M742">
        <v>8.92555777069395E-4</v>
      </c>
      <c r="N742">
        <v>0</v>
      </c>
      <c r="O742">
        <v>-3.5678579681142812</v>
      </c>
      <c r="P742">
        <v>-3.5110284377404275</v>
      </c>
      <c r="Q742">
        <f>(LOG10(K742)-L742)^2/$AM$20/$AM$20</f>
        <v>4.3809891771440249E-22</v>
      </c>
      <c r="R742" s="25">
        <f>(V742-M742)^2/$AM$18/$AM$18</f>
        <v>1.1326323251354563E-3</v>
      </c>
      <c r="S742" s="16">
        <f t="shared" si="35"/>
        <v>5.2590662395960173E-19</v>
      </c>
      <c r="T742">
        <f>(LOG10(B742)-O742)^2/$AM$17/$AM$17</f>
        <v>1.5447841182736627E-2</v>
      </c>
      <c r="U742">
        <f>(LOG10(H742)-P742)^2/$AM$21/$AM$21</f>
        <v>1.5196484067523156E-4</v>
      </c>
      <c r="V742">
        <f>SUM($AI$9*B742,$AJ$9*C742,$AK$9*D742,$AL$9*E742,$AM$9*F742,$AN$9*G742)</f>
        <v>9.5885009804474997E-4</v>
      </c>
      <c r="W742" s="16">
        <f>$AI$8*B742+$AJ$8*C742+$AK$8*D742+$AM$8*F742+$AN$8*G742</f>
        <v>-5.0763593818819097E-13</v>
      </c>
      <c r="X742" s="16">
        <f>(B742-$B$2)^2/$B$2/$B$2</f>
        <v>7.0071759092589774E-4</v>
      </c>
      <c r="Y742" s="16">
        <f>(C742-$C$2)^2/$C$2/$C$2</f>
        <v>2.7974034223181054E-3</v>
      </c>
      <c r="Z742" s="16">
        <f>(D742-$D$2)^2/$D$2/$D$2</f>
        <v>7.6814854341493378E-4</v>
      </c>
      <c r="AA742" s="16">
        <f>(E742-$E$2)^2/$E$2/$E$2</f>
        <v>6.2218039041725508E-3</v>
      </c>
      <c r="AB742" s="16">
        <f>(F742-$F$2)^2/$F$2/$F$2</f>
        <v>6.7567908018271127E-4</v>
      </c>
      <c r="AC742" s="16">
        <f>(G742-$G$2)^2/$G$2/$G$2</f>
        <v>3.0847973073937574E-3</v>
      </c>
      <c r="AD742" s="16">
        <f>(H742-$H$2)^2/$H$2/$H$2</f>
        <v>6.2219791962041544E-3</v>
      </c>
      <c r="AE742" s="66">
        <f t="shared" si="36"/>
        <v>2.0470529044612114E-2</v>
      </c>
      <c r="AF742" s="66"/>
      <c r="AG742" s="66"/>
    </row>
    <row r="743" spans="1:33" x14ac:dyDescent="0.25">
      <c r="A743">
        <v>742</v>
      </c>
      <c r="B743" s="49">
        <v>3.8997414947692798E-4</v>
      </c>
      <c r="C743" s="49">
        <v>3.44200864852425E-9</v>
      </c>
      <c r="D743" s="49">
        <v>7.5207187324853098E-4</v>
      </c>
      <c r="E743" s="49">
        <v>5.2213431289323504E-6</v>
      </c>
      <c r="F743" s="49">
        <v>1.2328356754160599E-5</v>
      </c>
      <c r="G743" s="49">
        <v>3.2231547008867799E-6</v>
      </c>
      <c r="H743" s="49">
        <v>1.5372969628967901E-4</v>
      </c>
      <c r="I743" s="50"/>
      <c r="J743">
        <v>0.95651045834913195</v>
      </c>
      <c r="K743" s="49">
        <f t="shared" si="34"/>
        <v>3.2923172700416065E-9</v>
      </c>
      <c r="L743">
        <v>-8.4824983199172941</v>
      </c>
      <c r="M743">
        <v>9.4144933633831702E-4</v>
      </c>
      <c r="N743">
        <v>0</v>
      </c>
      <c r="O743">
        <v>-3.5830684000013866</v>
      </c>
      <c r="P743">
        <v>-3.4399534291671219</v>
      </c>
      <c r="Q743">
        <f>(LOG10(K743)-L743)^2/$AM$20/$AM$20</f>
        <v>3.7314619731559869E-22</v>
      </c>
      <c r="R743" s="25">
        <f>(V743-M743)^2/$AM$18/$AM$18</f>
        <v>6.721820777503263E-3</v>
      </c>
      <c r="S743" s="16">
        <f t="shared" si="35"/>
        <v>5.0052497572173038E-19</v>
      </c>
      <c r="T743">
        <f>(LOG10(B743)-O743)^2/$AM$17/$AM$17</f>
        <v>7.5780698173414417E-3</v>
      </c>
      <c r="U743">
        <f>(LOG10(H743)-P743)^2/$AM$21/$AM$21</f>
        <v>3.4836132358960423E-2</v>
      </c>
      <c r="V743">
        <f>SUM($AI$9*B743,$AJ$9*C743,$AK$9*D743,$AL$9*E743,$AM$9*F743,$AN$9*G743)</f>
        <v>7.7994829944909045E-4</v>
      </c>
      <c r="W743" s="16">
        <f>$AI$8*B743+$AJ$8*C743+$AK$8*D743+$AM$8*F743+$AN$8*G743</f>
        <v>-4.9523452838392428E-13</v>
      </c>
      <c r="X743" s="16">
        <f>(B743-$B$2)^2/$B$2/$B$2</f>
        <v>4.3310454241869543E-2</v>
      </c>
      <c r="Y743" s="16">
        <f>(C743-$C$2)^2/$C$2/$C$2</f>
        <v>0.14347355945240614</v>
      </c>
      <c r="Z743" s="16">
        <f>(D743-$D$2)^2/$D$2/$D$2</f>
        <v>4.8051182896379295E-2</v>
      </c>
      <c r="AA743" s="16">
        <f>(E743-$E$2)^2/$E$2/$E$2</f>
        <v>0.26405187914924472</v>
      </c>
      <c r="AB743" s="16">
        <f>(F743-$F$2)^2/$F$2/$F$2</f>
        <v>6.3091603849388292E-2</v>
      </c>
      <c r="AC743" s="16">
        <f>(G743-$G$2)^2/$G$2/$G$2</f>
        <v>0.36732184854678496</v>
      </c>
      <c r="AD743" s="16">
        <f>(H743-$H$2)^2/$H$2/$H$2</f>
        <v>0.26405659632580369</v>
      </c>
      <c r="AE743" s="66">
        <f t="shared" si="36"/>
        <v>1.1933571244618766</v>
      </c>
      <c r="AF743" s="66"/>
      <c r="AG743" s="66"/>
    </row>
    <row r="744" spans="1:33" x14ac:dyDescent="0.25">
      <c r="A744">
        <v>743</v>
      </c>
      <c r="B744" s="49">
        <v>4.7227215035505499E-4</v>
      </c>
      <c r="C744" s="49">
        <v>5.0900896159133097E-9</v>
      </c>
      <c r="D744" s="49">
        <v>9.2185375001406999E-4</v>
      </c>
      <c r="E744" s="49">
        <v>9.4473668150675E-6</v>
      </c>
      <c r="F744" s="49">
        <v>1.0256044543898001E-5</v>
      </c>
      <c r="G744" s="49">
        <v>2.1835522213306202E-6</v>
      </c>
      <c r="H744" s="49">
        <v>2.7815674917863699E-4</v>
      </c>
      <c r="I744" s="50"/>
      <c r="J744">
        <v>0.95570379799316496</v>
      </c>
      <c r="K744" s="49">
        <f t="shared" si="34"/>
        <v>4.8646179780539205E-9</v>
      </c>
      <c r="L744">
        <v>-8.3129512595277184</v>
      </c>
      <c r="M744">
        <v>1.6502578315658299E-3</v>
      </c>
      <c r="N744">
        <v>0</v>
      </c>
      <c r="O744">
        <v>-3.382583603411442</v>
      </c>
      <c r="P744">
        <v>-3.5159830606635398</v>
      </c>
      <c r="Q744">
        <f>(LOG10(K744)-L744)^2/$AM$20/$AM$20</f>
        <v>4.4788544248531841E-23</v>
      </c>
      <c r="R744" s="25">
        <f>(V744-M744)^2/$AM$18/$AM$18</f>
        <v>0.12834920616114093</v>
      </c>
      <c r="S744" s="16">
        <f t="shared" si="35"/>
        <v>5.5922783617578246E-19</v>
      </c>
      <c r="T744">
        <f>(LOG10(B744)-O744)^2/$AM$17/$AM$17</f>
        <v>8.0587682998405129E-4</v>
      </c>
      <c r="U744">
        <f>(LOG10(H744)-P744)^2/$AM$21/$AM$21</f>
        <v>3.9456533097709907E-4</v>
      </c>
      <c r="V744">
        <f>SUM($AI$9*B744,$AJ$9*C744,$AK$9*D744,$AL$9*E744,$AM$9*F744,$AN$9*G744)</f>
        <v>9.4454430123358079E-4</v>
      </c>
      <c r="W744" s="16">
        <f>$AI$8*B744+$AJ$8*C744+$AK$8*D744+$AM$8*F744+$AN$8*G744</f>
        <v>-5.2347076300986802E-13</v>
      </c>
      <c r="X744" s="16">
        <f>(B744-$B$2)^2/$B$2/$B$2</f>
        <v>1.6806615251492767E-3</v>
      </c>
      <c r="Y744" s="16">
        <f>(C744-$C$2)^2/$C$2/$C$2</f>
        <v>6.6145554834111742E-3</v>
      </c>
      <c r="Z744" s="16">
        <f>(D744-$D$2)^2/$D$2/$D$2</f>
        <v>1.8438260205492717E-3</v>
      </c>
      <c r="AA744" s="16">
        <f>(E744-$E$2)^2/$E$2/$E$2</f>
        <v>1.4493784364465148E-2</v>
      </c>
      <c r="AB744" s="16">
        <f>(F744-$F$2)^2/$F$2/$F$2</f>
        <v>1.6699951378687707E-3</v>
      </c>
      <c r="AC744" s="16">
        <f>(G744-$G$2)^2/$G$2/$G$2</f>
        <v>7.7520404451758094E-3</v>
      </c>
      <c r="AD744" s="16">
        <f>(H744-$H$2)^2/$H$2/$H$2</f>
        <v>1.4494179941964091E-2</v>
      </c>
      <c r="AE744" s="66">
        <f t="shared" si="36"/>
        <v>4.8549042918583543E-2</v>
      </c>
      <c r="AF744" s="66"/>
      <c r="AG744" s="66"/>
    </row>
    <row r="745" spans="1:33" x14ac:dyDescent="0.25">
      <c r="A745">
        <v>744</v>
      </c>
      <c r="B745" s="49">
        <v>5.0953265884487399E-4</v>
      </c>
      <c r="C745" s="49">
        <v>5.93594550856495E-9</v>
      </c>
      <c r="D745" s="49">
        <v>9.981217881592599E-4</v>
      </c>
      <c r="E745" s="49">
        <v>1.19191252761722E-5</v>
      </c>
      <c r="F745" s="49">
        <v>9.5377588819076693E-6</v>
      </c>
      <c r="G745" s="49">
        <v>1.87393815105038E-6</v>
      </c>
      <c r="H745" s="49">
        <v>3.50933402116555E-4</v>
      </c>
      <c r="I745" s="50"/>
      <c r="J745">
        <v>0.955343502765723</v>
      </c>
      <c r="K745" s="49">
        <f t="shared" si="34"/>
        <v>5.6708669743789E-9</v>
      </c>
      <c r="L745">
        <v>-8.2463505400940686</v>
      </c>
      <c r="M745">
        <v>4.6647716781522198E-4</v>
      </c>
      <c r="N745">
        <v>0</v>
      </c>
      <c r="O745">
        <v>-3.2246882338159826</v>
      </c>
      <c r="P745">
        <v>-3.2075759523600311</v>
      </c>
      <c r="Q745">
        <f>(LOG10(K745)-L745)^2/$AM$20/$AM$20</f>
        <v>8.9032737001568186E-22</v>
      </c>
      <c r="R745" s="25">
        <f>(V745-M745)^2/$AM$18/$AM$18</f>
        <v>7.8693600905183167E-2</v>
      </c>
      <c r="S745" s="16">
        <f t="shared" si="35"/>
        <v>1.8656168292165013E-16</v>
      </c>
      <c r="T745">
        <f>(LOG10(B745)-O745)^2/$AM$17/$AM$17</f>
        <v>1.1607560604552866E-3</v>
      </c>
      <c r="U745">
        <f>(LOG10(H745)-P745)^2/$AM$21/$AM$21</f>
        <v>1.5276878543714328E-2</v>
      </c>
      <c r="V745">
        <f>SUM($AI$9*B745,$AJ$9*C745,$AK$9*D745,$AL$9*E745,$AM$9*F745,$AN$9*G745)</f>
        <v>1.019065308128617E-3</v>
      </c>
      <c r="W745" s="16">
        <f>$AI$8*B745+$AJ$8*C745+$AK$8*D745+$AM$8*F745+$AN$8*G745</f>
        <v>9.5611309284837517E-12</v>
      </c>
      <c r="X745" s="16">
        <f>(B745-$B$2)^2/$B$2/$B$2</f>
        <v>1.2017295650659234E-3</v>
      </c>
      <c r="Y745" s="16">
        <f>(C745-$C$2)^2/$C$2/$C$2</f>
        <v>5.0882447385307639E-3</v>
      </c>
      <c r="Z745" s="16">
        <f>(D745-$D$2)^2/$D$2/$D$2</f>
        <v>1.3134093828951758E-3</v>
      </c>
      <c r="AA745" s="16">
        <f>(E745-$E$2)^2/$E$2/$E$2</f>
        <v>1.2044246164305095E-2</v>
      </c>
      <c r="AB745" s="16">
        <f>(F745-$F$2)^2/$F$2/$F$2</f>
        <v>1.0260368548868494E-3</v>
      </c>
      <c r="AC745" s="16">
        <f>(G745-$G$2)^2/$G$2/$G$2</f>
        <v>4.3867321087196634E-3</v>
      </c>
      <c r="AD745" s="16">
        <f>(H745-$H$2)^2/$H$2/$H$2</f>
        <v>1.2044631536590276E-2</v>
      </c>
      <c r="AE745" s="66">
        <f t="shared" si="36"/>
        <v>3.7105030350993745E-2</v>
      </c>
      <c r="AF745" s="66"/>
      <c r="AG745" s="66"/>
    </row>
    <row r="746" spans="1:33" x14ac:dyDescent="0.25">
      <c r="A746">
        <v>745</v>
      </c>
      <c r="B746" s="49">
        <v>4.4794395027058598E-4</v>
      </c>
      <c r="C746" s="49">
        <v>4.5712737059243499E-9</v>
      </c>
      <c r="D746" s="49">
        <v>8.7188355368333199E-4</v>
      </c>
      <c r="E746" s="49">
        <v>8.0287992756499395E-6</v>
      </c>
      <c r="F746" s="49">
        <v>1.07894271987344E-5</v>
      </c>
      <c r="G746" s="49">
        <v>2.4300642851971399E-6</v>
      </c>
      <c r="H746" s="49">
        <v>2.3638964520416301E-4</v>
      </c>
      <c r="I746" s="50"/>
      <c r="J746">
        <v>0.95594077103498398</v>
      </c>
      <c r="K746" s="49">
        <f t="shared" si="34"/>
        <v>4.3698669110532714E-9</v>
      </c>
      <c r="L746">
        <v>-8.3595317897222117</v>
      </c>
      <c r="M746">
        <v>1.71316584289298E-3</v>
      </c>
      <c r="N746">
        <v>0</v>
      </c>
      <c r="O746">
        <v>-3.2213897699624257</v>
      </c>
      <c r="P746">
        <v>-3.5547996378483346</v>
      </c>
      <c r="Q746">
        <f>(LOG10(K746)-L746)^2/$AM$20/$AM$20</f>
        <v>1.0654059563075528E-23</v>
      </c>
      <c r="R746" s="25">
        <f>(V746-M746)^2/$AM$18/$AM$18</f>
        <v>0.17213764371658716</v>
      </c>
      <c r="S746" s="16">
        <f t="shared" si="35"/>
        <v>6.1986388926677392E-19</v>
      </c>
      <c r="T746">
        <f>(LOG10(B746)-O746)^2/$AM$17/$AM$17</f>
        <v>4.0568335641042851E-3</v>
      </c>
      <c r="U746">
        <f>(LOG10(H746)-P746)^2/$AM$21/$AM$21</f>
        <v>1.2806346944849961E-3</v>
      </c>
      <c r="V746">
        <f>SUM($AI$9*B746,$AJ$9*C746,$AK$9*D746,$AL$9*E746,$AM$9*F746,$AN$9*G746)</f>
        <v>8.9588790109229198E-4</v>
      </c>
      <c r="W746" s="16">
        <f>$AI$8*B746+$AJ$8*C746+$AK$8*D746+$AM$8*F746+$AN$8*G746</f>
        <v>-5.5112004657852836E-13</v>
      </c>
      <c r="X746" s="16">
        <f>(B746-$B$2)^2/$B$2/$B$2</f>
        <v>8.1716434031571146E-3</v>
      </c>
      <c r="Y746" s="16">
        <f>(C746-$C$2)^2/$C$2/$C$2</f>
        <v>3.0613417650923645E-2</v>
      </c>
      <c r="Z746" s="16">
        <f>(D746-$D$2)^2/$D$2/$D$2</f>
        <v>8.9905289872942006E-3</v>
      </c>
      <c r="AA746" s="16">
        <f>(E746-$E$2)^2/$E$2/$E$2</f>
        <v>6.373998172454691E-2</v>
      </c>
      <c r="AB746" s="16">
        <f>(F746-$F$2)^2/$F$2/$F$2</f>
        <v>9.0245286894527679E-3</v>
      </c>
      <c r="AC746" s="16">
        <f>(G746-$G$2)^2/$G$2/$G$2</f>
        <v>4.4470609203016126E-2</v>
      </c>
      <c r="AD746" s="16">
        <f>(H746-$H$2)^2/$H$2/$H$2</f>
        <v>6.374153463778684E-2</v>
      </c>
      <c r="AE746" s="66">
        <f t="shared" si="36"/>
        <v>0.2287522442961776</v>
      </c>
      <c r="AF746" s="66"/>
      <c r="AG746" s="66"/>
    </row>
    <row r="747" spans="1:33" x14ac:dyDescent="0.25">
      <c r="A747">
        <v>746</v>
      </c>
      <c r="B747" s="49">
        <v>5.3495289279567604E-4</v>
      </c>
      <c r="C747" s="49">
        <v>6.5484869247604901E-9</v>
      </c>
      <c r="D747" s="49">
        <v>1.0500026120811999E-3</v>
      </c>
      <c r="E747" s="49">
        <v>1.3824949119387599E-5</v>
      </c>
      <c r="F747" s="49">
        <v>9.1050593630613298E-6</v>
      </c>
      <c r="G747" s="49">
        <v>1.6995952598913301E-6</v>
      </c>
      <c r="H747" s="49">
        <v>4.0704730935977202E-4</v>
      </c>
      <c r="I747" s="50"/>
      <c r="J747">
        <v>0.95509960748167599</v>
      </c>
      <c r="K747" s="49">
        <f t="shared" si="34"/>
        <v>6.2544572914376313E-9</v>
      </c>
      <c r="L747">
        <v>-8.2038103686706396</v>
      </c>
      <c r="M747">
        <v>1.5127004868984201E-3</v>
      </c>
      <c r="N747">
        <v>0</v>
      </c>
      <c r="O747">
        <v>-3.0677176920978249</v>
      </c>
      <c r="P747">
        <v>-3.1174242641450816</v>
      </c>
      <c r="Q747">
        <f>(LOG10(K747)-L747)^2/$AM$20/$AM$20</f>
        <v>4.6734928370115326E-22</v>
      </c>
      <c r="R747" s="25">
        <f>(V747-M747)^2/$AM$18/$AM$18</f>
        <v>5.0529051388372874E-2</v>
      </c>
      <c r="S747" s="16">
        <f t="shared" si="35"/>
        <v>1.3097373432400813E-16</v>
      </c>
      <c r="T747">
        <f>(LOG10(B747)-O747)^2/$AM$17/$AM$17</f>
        <v>1.0400610567475139E-2</v>
      </c>
      <c r="U747">
        <f>(LOG10(H747)-P747)^2/$AM$21/$AM$21</f>
        <v>1.8622811881258725E-2</v>
      </c>
      <c r="V747">
        <f>SUM($AI$9*B747,$AJ$9*C747,$AK$9*D747,$AL$9*E747,$AM$9*F747,$AN$9*G747)</f>
        <v>1.0699057775802891E-3</v>
      </c>
      <c r="W747" s="16">
        <f>$AI$8*B747+$AJ$8*C747+$AK$8*D747+$AM$8*F747+$AN$8*G747</f>
        <v>8.0110629643489871E-12</v>
      </c>
      <c r="X747" s="16">
        <f>(B747-$B$2)^2/$B$2/$B$2</f>
        <v>7.4450572309489082E-3</v>
      </c>
      <c r="Y747" s="16">
        <f>(C747-$C$2)^2/$C$2/$C$2</f>
        <v>3.3082042995522906E-2</v>
      </c>
      <c r="Z747" s="16">
        <f>(D747-$D$2)^2/$D$2/$D$2</f>
        <v>8.1185850922194814E-3</v>
      </c>
      <c r="AA747" s="16">
        <f>(E747-$E$2)^2/$E$2/$E$2</f>
        <v>8.247843363072023E-2</v>
      </c>
      <c r="AB747" s="16">
        <f>(F747-$F$2)^2/$F$2/$F$2</f>
        <v>5.7677378203963275E-3</v>
      </c>
      <c r="AC747" s="16">
        <f>(G747-$G$2)^2/$G$2/$G$2</f>
        <v>2.344144827557227E-2</v>
      </c>
      <c r="AD747" s="16">
        <f>(H747-$H$2)^2/$H$2/$H$2</f>
        <v>8.2481347466662511E-2</v>
      </c>
      <c r="AE747" s="66">
        <f t="shared" si="36"/>
        <v>0.24281465251204265</v>
      </c>
      <c r="AF747" s="66"/>
      <c r="AG747" s="66"/>
    </row>
    <row r="748" spans="1:33" x14ac:dyDescent="0.25">
      <c r="A748">
        <v>747</v>
      </c>
      <c r="B748" s="49">
        <v>4.2818490431408202E-4</v>
      </c>
      <c r="C748" s="49">
        <v>4.1694078081950497E-9</v>
      </c>
      <c r="D748" s="49">
        <v>8.3117647783449104E-4</v>
      </c>
      <c r="E748" s="49">
        <v>6.9841152558841903E-6</v>
      </c>
      <c r="F748" s="49">
        <v>1.12671934571718E-5</v>
      </c>
      <c r="G748" s="49">
        <v>2.6631138353571602E-6</v>
      </c>
      <c r="H748" s="49">
        <v>2.0563093751379199E-4</v>
      </c>
      <c r="I748" s="50"/>
      <c r="J748">
        <v>0.95613419037948999</v>
      </c>
      <c r="K748" s="49">
        <f t="shared" si="34"/>
        <v>3.9865133590504974E-9</v>
      </c>
      <c r="L748">
        <v>-8.3994067762703573</v>
      </c>
      <c r="M748">
        <v>8.6398673379221001E-4</v>
      </c>
      <c r="N748">
        <v>0</v>
      </c>
      <c r="O748">
        <v>-3.1439722310348377</v>
      </c>
      <c r="P748">
        <v>-3.6345799763616986</v>
      </c>
      <c r="Q748">
        <f>(LOG10(K748)-L748)^2/$AM$20/$AM$20</f>
        <v>6.1471767130446146E-22</v>
      </c>
      <c r="R748" s="25">
        <f>(V748-M748)^2/$AM$18/$AM$18</f>
        <v>1.4951873487142876E-5</v>
      </c>
      <c r="S748" s="16">
        <f t="shared" si="35"/>
        <v>6.1335657049060175E-19</v>
      </c>
      <c r="T748">
        <f>(LOG10(B748)-O748)^2/$AM$17/$AM$17</f>
        <v>1.2588437970000376E-2</v>
      </c>
      <c r="U748">
        <f>(LOG10(H748)-P748)^2/$AM$21/$AM$21</f>
        <v>6.8464825437568853E-4</v>
      </c>
      <c r="V748">
        <f>SUM($AI$9*B748,$AJ$9*C748,$AK$9*D748,$AL$9*E748,$AM$9*F748,$AN$9*G748)</f>
        <v>8.5636980917638361E-4</v>
      </c>
      <c r="W748" s="16">
        <f>$AI$8*B748+$AJ$8*C748+$AK$8*D748+$AM$8*F748+$AN$8*G748</f>
        <v>-5.4821959062076103E-13</v>
      </c>
      <c r="X748" s="16">
        <f>(B748-$B$2)^2/$B$2/$B$2</f>
        <v>1.7035524859460471E-2</v>
      </c>
      <c r="Y748" s="16">
        <f>(C748-$C$2)^2/$C$2/$C$2</f>
        <v>6.1254521035575028E-2</v>
      </c>
      <c r="Z748" s="16">
        <f>(D748-$D$2)^2/$D$2/$D$2</f>
        <v>1.8790958503064711E-2</v>
      </c>
      <c r="AA748" s="16">
        <f>(E748-$E$2)^2/$E$2/$E$2</f>
        <v>0.1223142220690706</v>
      </c>
      <c r="AB748" s="16">
        <f>(F748-$F$2)^2/$F$2/$F$2</f>
        <v>2.0587964526638632E-2</v>
      </c>
      <c r="AC748" s="16">
        <f>(G748-$G$2)^2/$G$2/$G$2</f>
        <v>0.1069336982612801</v>
      </c>
      <c r="AD748" s="16">
        <f>(H748-$H$2)^2/$H$2/$H$2</f>
        <v>0.12231692129630919</v>
      </c>
      <c r="AE748" s="66">
        <f t="shared" si="36"/>
        <v>0.46923381055139879</v>
      </c>
      <c r="AF748" s="66"/>
      <c r="AG748" s="66"/>
    </row>
    <row r="749" spans="1:33" x14ac:dyDescent="0.25">
      <c r="A749">
        <v>748</v>
      </c>
      <c r="B749" s="49">
        <v>4.4014918579376598E-4</v>
      </c>
      <c r="C749" s="49">
        <v>4.4106503556838599E-9</v>
      </c>
      <c r="D749" s="49">
        <v>8.5583909302974098E-4</v>
      </c>
      <c r="E749" s="49">
        <v>7.6054352205029702E-6</v>
      </c>
      <c r="F749" s="49">
        <v>1.09727828009864E-5</v>
      </c>
      <c r="G749" s="49">
        <v>2.5181241585740798E-6</v>
      </c>
      <c r="H749" s="49">
        <v>2.23924497274754E-4</v>
      </c>
      <c r="I749" s="50"/>
      <c r="J749">
        <v>0.95601697391826201</v>
      </c>
      <c r="K749" s="49">
        <f t="shared" si="34"/>
        <v>4.2166566060523899E-9</v>
      </c>
      <c r="L749">
        <v>-8.3750317653744872</v>
      </c>
      <c r="M749">
        <v>1.66038911659737E-3</v>
      </c>
      <c r="N749">
        <v>0</v>
      </c>
      <c r="O749">
        <v>-3.3480234624620255</v>
      </c>
      <c r="P749">
        <v>-3.7000508675574988</v>
      </c>
      <c r="Q749">
        <f>(LOG10(K749)-L749)^2/$AM$20/$AM$20</f>
        <v>1.5516943309503879E-22</v>
      </c>
      <c r="R749" s="25">
        <f>(V749-M749)^2/$AM$18/$AM$18</f>
        <v>0.15682906351343104</v>
      </c>
      <c r="S749" s="16">
        <f t="shared" si="35"/>
        <v>6.2274690965342466E-19</v>
      </c>
      <c r="T749">
        <f>(LOG10(B749)-O749)^2/$AM$17/$AM$17</f>
        <v>1.7542002311822675E-5</v>
      </c>
      <c r="U749">
        <f>(LOG10(H749)-P749)^2/$AM$21/$AM$21</f>
        <v>6.2881769782321744E-4</v>
      </c>
      <c r="V749">
        <f>SUM($AI$9*B749,$AJ$9*C749,$AK$9*D749,$AL$9*E749,$AM$9*F749,$AN$9*G749)</f>
        <v>8.8029837213993221E-4</v>
      </c>
      <c r="W749" s="16">
        <f>$AI$8*B749+$AJ$8*C749+$AK$8*D749+$AM$8*F749+$AN$8*G749</f>
        <v>-5.5240020431764699E-13</v>
      </c>
      <c r="X749" s="16">
        <f>(B749-$B$2)^2/$B$2/$B$2</f>
        <v>1.1283820393423327E-2</v>
      </c>
      <c r="Y749" s="16">
        <f>(C749-$C$2)^2/$C$2/$C$2</f>
        <v>4.1598272092379658E-2</v>
      </c>
      <c r="Z749" s="16">
        <f>(D749-$D$2)^2/$D$2/$D$2</f>
        <v>1.2426812431828792E-2</v>
      </c>
      <c r="AA749" s="16">
        <f>(E749-$E$2)^2/$E$2/$E$2</f>
        <v>8.5197242332924264E-2</v>
      </c>
      <c r="AB749" s="16">
        <f>(F749-$F$2)^2/$F$2/$F$2</f>
        <v>1.2906303920178315E-2</v>
      </c>
      <c r="AC749" s="16">
        <f>(G749-$G$2)^2/$G$2/$G$2</f>
        <v>6.4902682872607795E-2</v>
      </c>
      <c r="AD749" s="16">
        <f>(H749-$H$2)^2/$H$2/$H$2</f>
        <v>8.519924007225152E-2</v>
      </c>
      <c r="AE749" s="66">
        <f t="shared" si="36"/>
        <v>0.31351437411559369</v>
      </c>
      <c r="AF749" s="66"/>
      <c r="AG749" s="66"/>
    </row>
    <row r="750" spans="1:33" x14ac:dyDescent="0.25">
      <c r="A750">
        <v>749</v>
      </c>
      <c r="B750" s="49">
        <v>4.9532542024326599E-4</v>
      </c>
      <c r="C750" s="49">
        <v>5.6061228966482403E-9</v>
      </c>
      <c r="D750" s="49">
        <v>9.6907506270287502E-4</v>
      </c>
      <c r="E750" s="49">
        <v>1.0932638827399799E-5</v>
      </c>
      <c r="F750" s="49">
        <v>9.7989082091095992E-6</v>
      </c>
      <c r="G750" s="49">
        <v>1.9835679464024202E-6</v>
      </c>
      <c r="H750" s="49">
        <v>3.2188797395588402E-4</v>
      </c>
      <c r="I750" s="50"/>
      <c r="J750">
        <v>0.95548049459514595</v>
      </c>
      <c r="K750" s="49">
        <f t="shared" si="34"/>
        <v>5.3565410780506331E-9</v>
      </c>
      <c r="L750">
        <v>-8.2711155602164954</v>
      </c>
      <c r="M750">
        <v>1.0287527278722999E-3</v>
      </c>
      <c r="N750">
        <v>0</v>
      </c>
      <c r="O750">
        <v>-3.3989704267230212</v>
      </c>
      <c r="P750">
        <v>-3.2886080060105747</v>
      </c>
      <c r="Q750">
        <f>(LOG10(K750)-L750)^2/$AM$20/$AM$20</f>
        <v>1.0282635371018797E-22</v>
      </c>
      <c r="R750" s="25">
        <f>(V750-M750)^2/$AM$18/$AM$18</f>
        <v>3.7413579994565924E-4</v>
      </c>
      <c r="S750" s="16">
        <f t="shared" si="35"/>
        <v>4.2821699020676612E-19</v>
      </c>
      <c r="T750">
        <f>(LOG10(B750)-O750)^2/$AM$17/$AM$17</f>
        <v>2.2024738668155251E-3</v>
      </c>
      <c r="U750">
        <f>(LOG10(H750)-P750)^2/$AM$21/$AM$21</f>
        <v>1.0372123205610245E-2</v>
      </c>
      <c r="V750">
        <f>SUM($AI$9*B750,$AJ$9*C750,$AK$9*D750,$AL$9*E750,$AM$9*F750,$AN$9*G750)</f>
        <v>9.9065084094460002E-4</v>
      </c>
      <c r="W750" s="16">
        <f>$AI$8*B750+$AJ$8*C750+$AK$8*D750+$AM$8*F750+$AN$8*G750</f>
        <v>-4.5806803555947383E-13</v>
      </c>
      <c r="X750" s="16">
        <f>(B750-$B$2)^2/$B$2/$B$2</f>
        <v>3.3831706099507038E-5</v>
      </c>
      <c r="Y750" s="16">
        <f>(C750-$C$2)^2/$C$2/$C$2</f>
        <v>1.3935459277866945E-4</v>
      </c>
      <c r="Z750" s="16">
        <f>(D750-$D$2)^2/$D$2/$D$2</f>
        <v>3.7026535817867649E-5</v>
      </c>
      <c r="AA750" s="16">
        <f>(E750-$E$2)^2/$E$2/$E$2</f>
        <v>3.2034290410821314E-4</v>
      </c>
      <c r="AB750" s="16">
        <f>(F750-$F$2)^2/$F$2/$F$2</f>
        <v>3.056192328622774E-5</v>
      </c>
      <c r="AC750" s="16">
        <f>(G750-$G$2)^2/$G$2/$G$2</f>
        <v>1.3467153534372936E-4</v>
      </c>
      <c r="AD750" s="16">
        <f>(H750-$H$2)^2/$H$2/$H$2</f>
        <v>3.2035257774229567E-4</v>
      </c>
      <c r="AE750" s="66">
        <f t="shared" si="36"/>
        <v>1.0161417751765101E-3</v>
      </c>
      <c r="AF750" s="66"/>
      <c r="AG750" s="66"/>
    </row>
    <row r="751" spans="1:33" x14ac:dyDescent="0.25">
      <c r="A751">
        <v>750</v>
      </c>
      <c r="B751" s="49">
        <v>3.7537082112888302E-4</v>
      </c>
      <c r="C751" s="49">
        <v>3.18137112163533E-9</v>
      </c>
      <c r="D751" s="49">
        <v>7.2167686048987204E-4</v>
      </c>
      <c r="E751" s="49">
        <v>4.6324307317425503E-6</v>
      </c>
      <c r="F751" s="49">
        <v>1.2790945534905001E-5</v>
      </c>
      <c r="G751" s="49">
        <v>3.4860725325179198E-6</v>
      </c>
      <c r="H751" s="49">
        <v>1.3639042698242599E-4</v>
      </c>
      <c r="I751" s="50"/>
      <c r="J751">
        <v>0.95665495337530004</v>
      </c>
      <c r="K751" s="49">
        <f t="shared" si="34"/>
        <v>3.0434744420375725E-9</v>
      </c>
      <c r="L751">
        <v>-8.5166303409151389</v>
      </c>
      <c r="M751">
        <v>7.7415917027579603E-4</v>
      </c>
      <c r="N751">
        <v>0</v>
      </c>
      <c r="O751">
        <v>-3.4418497886731272</v>
      </c>
      <c r="P751">
        <v>-3.4467740134626044</v>
      </c>
      <c r="Q751">
        <f>(LOG10(K751)-L751)^2/$AM$20/$AM$20</f>
        <v>1.3788881649922283E-22</v>
      </c>
      <c r="R751" s="25">
        <f>(V751-M751)^2/$AM$18/$AM$18</f>
        <v>1.4132479971666425E-4</v>
      </c>
      <c r="S751" s="16">
        <f t="shared" si="35"/>
        <v>4.3807814757371249E-19</v>
      </c>
      <c r="T751">
        <f>(LOG10(B751)-O751)^2/$AM$17/$AM$17</f>
        <v>6.6506463853411806E-5</v>
      </c>
      <c r="U751">
        <f>(LOG10(H751)-P751)^2/$AM$21/$AM$21</f>
        <v>4.3773447251705011E-2</v>
      </c>
      <c r="V751">
        <f>SUM($AI$9*B751,$AJ$9*C751,$AK$9*D751,$AL$9*E751,$AM$9*F751,$AN$9*G751)</f>
        <v>7.5074164272107826E-4</v>
      </c>
      <c r="W751" s="16">
        <f>$AI$8*B751+$AJ$8*C751+$AK$8*D751+$AM$8*F751+$AN$8*G751</f>
        <v>-4.6331230537416022E-13</v>
      </c>
      <c r="X751" s="16">
        <f>(B751-$B$2)^2/$B$2/$B$2</f>
        <v>5.6532392125480876E-2</v>
      </c>
      <c r="Y751" s="16">
        <f>(C751-$C$2)^2/$C$2/$C$2</f>
        <v>0.18132220140400743</v>
      </c>
      <c r="Z751" s="16">
        <f>(D751-$D$2)^2/$D$2/$D$2</f>
        <v>6.2881393563721036E-2</v>
      </c>
      <c r="AA751" s="16">
        <f>(E751-$E$2)^2/$E$2/$E$2</f>
        <v>0.323409761494866</v>
      </c>
      <c r="AB751" s="16">
        <f>(F751-$F$2)^2/$F$2/$F$2</f>
        <v>8.8880087790846884E-2</v>
      </c>
      <c r="AC751" s="16">
        <f>(G751-$G$2)^2/$G$2/$G$2</f>
        <v>0.5432877638074014</v>
      </c>
      <c r="AD751" s="16">
        <f>(H751-$H$2)^2/$H$2/$H$2</f>
        <v>0.32341504808598787</v>
      </c>
      <c r="AE751" s="66">
        <f t="shared" si="36"/>
        <v>1.5797286482723114</v>
      </c>
      <c r="AF751" s="66"/>
      <c r="AG751" s="66"/>
    </row>
    <row r="752" spans="1:33" x14ac:dyDescent="0.25">
      <c r="A752">
        <v>751</v>
      </c>
      <c r="B752" s="49">
        <v>7.6507410655078005E-4</v>
      </c>
      <c r="C752" s="49">
        <v>1.33888811823033E-8</v>
      </c>
      <c r="D752" s="49">
        <v>1.5163384048400899E-3</v>
      </c>
      <c r="E752" s="49">
        <v>4.0623350831986401E-5</v>
      </c>
      <c r="F752" s="49">
        <v>6.4939265183131799E-6</v>
      </c>
      <c r="G752" s="49">
        <v>8.3533818136992299E-7</v>
      </c>
      <c r="H752" s="49">
        <v>1.1960970472336999E-3</v>
      </c>
      <c r="I752" s="50"/>
      <c r="J752">
        <v>0.95296490315041404</v>
      </c>
      <c r="K752" s="49">
        <f t="shared" si="34"/>
        <v>1.2759133859186065E-8</v>
      </c>
      <c r="L752">
        <v>-7.8941788063433371</v>
      </c>
      <c r="M752">
        <v>1.1694925910827601E-3</v>
      </c>
      <c r="N752">
        <v>0</v>
      </c>
      <c r="O752">
        <v>-3.0678888349082247</v>
      </c>
      <c r="P752">
        <v>-3.8135642822432128</v>
      </c>
      <c r="Q752">
        <f>(LOG10(K752)-L752)^2/$AM$20/$AM$20</f>
        <v>2.0378503946867557E-21</v>
      </c>
      <c r="R752" s="25">
        <f>(V752-M752)^2/$AM$18/$AM$18</f>
        <v>3.352136520300223E-2</v>
      </c>
      <c r="S752" s="16">
        <f t="shared" si="35"/>
        <v>7.163581921096889E-17</v>
      </c>
      <c r="T752">
        <f>(LOG10(B752)-O752)^2/$AM$17/$AM$17</f>
        <v>5.8582541816138963E-4</v>
      </c>
      <c r="U752">
        <f>(LOG10(H752)-P752)^2/$AM$21/$AM$21</f>
        <v>0.1986176044124647</v>
      </c>
      <c r="V752">
        <f>SUM($AI$9*B752,$AJ$9*C752,$AK$9*D752,$AL$9*E752,$AM$9*F752,$AN$9*G752)</f>
        <v>1.5301482071769037E-3</v>
      </c>
      <c r="W752" s="16">
        <f>$AI$8*B752+$AJ$8*C752+$AK$8*D752+$AM$8*F752+$AN$8*G752</f>
        <v>5.9246562274426314E-12</v>
      </c>
      <c r="X752" s="16">
        <f>(B752-$B$2)^2/$B$2/$B$2</f>
        <v>0.30644298410565152</v>
      </c>
      <c r="Y752" s="16">
        <f>(C752-$C$2)^2/$C$2/$C$2</f>
        <v>2.0063403576013443</v>
      </c>
      <c r="Z752" s="16">
        <f>(D752-$D$2)^2/$D$2/$D$2</f>
        <v>0.32976166485741437</v>
      </c>
      <c r="AA752" s="16">
        <f>(E752-$E$2)^2/$E$2/$E$2</f>
        <v>7.741148924116005</v>
      </c>
      <c r="AB752" s="16">
        <f>(F752-$F$2)^2/$F$2/$F$2</f>
        <v>0.11624301990112655</v>
      </c>
      <c r="AC752" s="16">
        <f>(G752-$G$2)^2/$G$2/$G$2</f>
        <v>0.34077342951291745</v>
      </c>
      <c r="AD752" s="16">
        <f>(H752-$H$2)^2/$H$2/$H$2</f>
        <v>7.7416839463458178</v>
      </c>
      <c r="AE752" s="66">
        <f t="shared" si="36"/>
        <v>18.58239432644028</v>
      </c>
      <c r="AF752" s="66"/>
      <c r="AG752" s="66"/>
    </row>
    <row r="753" spans="1:33" x14ac:dyDescent="0.25">
      <c r="A753">
        <v>752</v>
      </c>
      <c r="B753" s="49">
        <v>5.5875425895011998E-4</v>
      </c>
      <c r="C753" s="49">
        <v>7.1480193614103602E-9</v>
      </c>
      <c r="D753" s="49">
        <v>1.0984867214563401E-3</v>
      </c>
      <c r="E753" s="49">
        <v>1.5779398487034202E-5</v>
      </c>
      <c r="F753" s="49">
        <v>8.7355446972894399E-6</v>
      </c>
      <c r="G753" s="49">
        <v>1.55784932269378E-6</v>
      </c>
      <c r="H753" s="49">
        <v>4.6459309545905902E-4</v>
      </c>
      <c r="I753" s="50"/>
      <c r="J753">
        <v>0.95487268241067802</v>
      </c>
      <c r="K753" s="49">
        <f t="shared" si="34"/>
        <v>6.8254484215533726E-9</v>
      </c>
      <c r="L753">
        <v>-8.1658688108516824</v>
      </c>
      <c r="M753">
        <v>7.3815135436588997E-4</v>
      </c>
      <c r="N753">
        <v>0</v>
      </c>
      <c r="O753">
        <v>-3.3232923685391622</v>
      </c>
      <c r="P753">
        <v>-3.3380293413527213</v>
      </c>
      <c r="Q753">
        <f>(LOG10(K753)-L753)^2/$AM$20/$AM$20</f>
        <v>4.2211335671174795E-23</v>
      </c>
      <c r="R753" s="25">
        <f>(V753-M753)^2/$AM$18/$AM$18</f>
        <v>3.7087953047587226E-2</v>
      </c>
      <c r="S753" s="16">
        <f t="shared" si="35"/>
        <v>6.7380376477520714E-17</v>
      </c>
      <c r="T753">
        <f>(LOG10(B753)-O753)^2/$AM$17/$AM$17</f>
        <v>1.2430283717600572E-3</v>
      </c>
      <c r="U753">
        <f>(LOG10(H753)-P753)^2/$AM$21/$AM$21</f>
        <v>6.5078372405408714E-6</v>
      </c>
      <c r="V753">
        <f>SUM($AI$9*B753,$AJ$9*C753,$AK$9*D753,$AL$9*E753,$AM$9*F753,$AN$9*G753)</f>
        <v>1.1175085121542512E-3</v>
      </c>
      <c r="W753" s="16">
        <f>$AI$8*B753+$AJ$8*C753+$AK$8*D753+$AM$8*F753+$AN$8*G753</f>
        <v>5.7459885549820884E-12</v>
      </c>
      <c r="X753" s="16">
        <f>(B753-$B$2)^2/$B$2/$B$2</f>
        <v>1.8121526000497067E-2</v>
      </c>
      <c r="Y753" s="16">
        <f>(C753-$C$2)^2/$C$2/$C$2</f>
        <v>8.4151960045048158E-2</v>
      </c>
      <c r="Z753" s="16">
        <f>(D753-$D$2)^2/$D$2/$D$2</f>
        <v>1.9723099827542272E-2</v>
      </c>
      <c r="AA753" s="16">
        <f>(E753-$E$2)^2/$E$2/$E$2</f>
        <v>0.2201132071060416</v>
      </c>
      <c r="AB753" s="16">
        <f>(F753-$F$2)^2/$F$2/$F$2</f>
        <v>1.2870206611219983E-2</v>
      </c>
      <c r="AC753" s="16">
        <f>(G753-$G$2)^2/$G$2/$G$2</f>
        <v>5.0058159924529465E-2</v>
      </c>
      <c r="AD753" s="16">
        <f>(H753-$H$2)^2/$H$2/$H$2</f>
        <v>0.22012168976087559</v>
      </c>
      <c r="AE753" s="66">
        <f t="shared" si="36"/>
        <v>0.62515984927575419</v>
      </c>
      <c r="AF753" s="66"/>
      <c r="AG753" s="66"/>
    </row>
    <row r="754" spans="1:33" x14ac:dyDescent="0.25">
      <c r="A754">
        <v>753</v>
      </c>
      <c r="B754" s="49">
        <v>3.6251375954421801E-4</v>
      </c>
      <c r="C754" s="49">
        <v>2.9598614563567699E-9</v>
      </c>
      <c r="D754" s="49">
        <v>6.9482647537658299E-4</v>
      </c>
      <c r="E754" s="49">
        <v>4.1507236490686796E-6</v>
      </c>
      <c r="F754" s="49">
        <v>1.32290621644153E-5</v>
      </c>
      <c r="G754" s="49">
        <v>3.7458796761648402E-6</v>
      </c>
      <c r="H754" s="49">
        <v>1.2220761406469399E-4</v>
      </c>
      <c r="I754" s="50"/>
      <c r="J754">
        <v>0.95678244295923198</v>
      </c>
      <c r="K754" s="49">
        <f t="shared" si="34"/>
        <v>2.8319434750339007E-9</v>
      </c>
      <c r="L754">
        <v>-8.5479154193511047</v>
      </c>
      <c r="M754">
        <v>7.2380300685187299E-4</v>
      </c>
      <c r="N754">
        <v>0</v>
      </c>
      <c r="O754">
        <v>-2.9227687065206074</v>
      </c>
      <c r="P754">
        <v>-3.6866131904293371</v>
      </c>
      <c r="Q754">
        <f>(LOG10(K754)-L754)^2/$AM$20/$AM$20</f>
        <v>2.7946792589079136E-22</v>
      </c>
      <c r="R754" s="25">
        <f>(V754-M754)^2/$AM$18/$AM$18</f>
        <v>3.8642290743333051E-7</v>
      </c>
      <c r="S754" s="16">
        <f t="shared" si="35"/>
        <v>3.8031184519514759E-19</v>
      </c>
      <c r="T754">
        <f>(LOG10(B754)-O754)^2/$AM$17/$AM$17</f>
        <v>6.7056862908493026E-2</v>
      </c>
      <c r="U754">
        <f>(LOG10(H754)-P754)^2/$AM$21/$AM$21</f>
        <v>1.2801626330565294E-2</v>
      </c>
      <c r="V754">
        <f>SUM($AI$9*B754,$AJ$9*C754,$AK$9*D754,$AL$9*E754,$AM$9*F754,$AN$9*G754)</f>
        <v>7.2502751952012196E-4</v>
      </c>
      <c r="W754" s="16">
        <f>$AI$8*B754+$AJ$8*C754+$AK$8*D754+$AM$8*F754+$AN$8*G754</f>
        <v>-4.3168600179484891E-13</v>
      </c>
      <c r="X754" s="16">
        <f>(B754-$B$2)^2/$B$2/$B$2</f>
        <v>6.9629060010970967E-2</v>
      </c>
      <c r="Y754" s="16">
        <f>(C754-$C$2)^2/$C$2/$C$2</f>
        <v>0.21696775571117485</v>
      </c>
      <c r="Z754" s="16">
        <f>(D754-$D$2)^2/$D$2/$D$2</f>
        <v>7.7638830406514023E-2</v>
      </c>
      <c r="AA754" s="16">
        <f>(E754-$E$2)^2/$E$2/$E$2</f>
        <v>0.37643287809999426</v>
      </c>
      <c r="AB754" s="16">
        <f>(F754-$F$2)^2/$F$2/$F$2</f>
        <v>0.11736874579828238</v>
      </c>
      <c r="AC754" s="16">
        <f>(G754-$G$2)^2/$G$2/$G$2</f>
        <v>0.75089205427718997</v>
      </c>
      <c r="AD754" s="16">
        <f>(H754-$H$2)^2/$H$2/$H$2</f>
        <v>0.37643854451603515</v>
      </c>
      <c r="AE754" s="66">
        <f t="shared" si="36"/>
        <v>1.9853678688201617</v>
      </c>
      <c r="AF754" s="66"/>
      <c r="AG754" s="66"/>
    </row>
    <row r="755" spans="1:33" x14ac:dyDescent="0.25">
      <c r="A755">
        <v>754</v>
      </c>
      <c r="B755" s="49">
        <v>5.04812998644723E-4</v>
      </c>
      <c r="C755" s="49">
        <v>5.8253809095376603E-9</v>
      </c>
      <c r="D755" s="49">
        <v>9.8847674565171709E-4</v>
      </c>
      <c r="E755" s="49">
        <v>1.1585271218313701E-5</v>
      </c>
      <c r="F755" s="49">
        <v>9.6228849749765305E-6</v>
      </c>
      <c r="G755" s="49">
        <v>1.9093074869059902E-6</v>
      </c>
      <c r="H755" s="49">
        <v>3.4110362715593498E-4</v>
      </c>
      <c r="I755" s="50"/>
      <c r="J755">
        <v>0.95538895798825496</v>
      </c>
      <c r="K755" s="49">
        <f t="shared" si="34"/>
        <v>5.5655045970478587E-9</v>
      </c>
      <c r="L755">
        <v>-8.2544954541766185</v>
      </c>
      <c r="M755">
        <v>9.0196093883858298E-4</v>
      </c>
      <c r="N755">
        <v>0</v>
      </c>
      <c r="O755">
        <v>-3.4844922357152721</v>
      </c>
      <c r="P755">
        <v>-3.300937215898744</v>
      </c>
      <c r="Q755">
        <f>(LOG10(K755)-L755)^2/$AM$20/$AM$20</f>
        <v>4.625063798293019E-23</v>
      </c>
      <c r="R755" s="25">
        <f>(V755-M755)^2/$AM$18/$AM$18</f>
        <v>2.987348317332559E-3</v>
      </c>
      <c r="S755" s="16">
        <f t="shared" si="35"/>
        <v>3.5695587456071967E-19</v>
      </c>
      <c r="T755">
        <f>(LOG10(B755)-O755)^2/$AM$17/$AM$17</f>
        <v>8.8005754798776894E-3</v>
      </c>
      <c r="U755">
        <f>(LOG10(H755)-P755)^2/$AM$21/$AM$21</f>
        <v>6.9036528478337179E-3</v>
      </c>
      <c r="V755">
        <f>SUM($AI$9*B755,$AJ$9*C755,$AK$9*D755,$AL$9*E755,$AM$9*F755,$AN$9*G755)</f>
        <v>1.0096259977076664E-3</v>
      </c>
      <c r="W755" s="16">
        <f>$AI$8*B755+$AJ$8*C755+$AK$8*D755+$AM$8*F755+$AN$8*G755</f>
        <v>-4.1822049033345154E-13</v>
      </c>
      <c r="X755" s="16">
        <f>(B755-$B$2)^2/$B$2/$B$2</f>
        <v>6.291140650724643E-4</v>
      </c>
      <c r="Y755" s="16">
        <f>(C755-$C$2)^2/$C$2/$C$2</f>
        <v>2.6395963419044684E-3</v>
      </c>
      <c r="Z755" s="16">
        <f>(D755-$D$2)^2/$D$2/$D$2</f>
        <v>6.8788672322726396E-4</v>
      </c>
      <c r="AA755" s="16">
        <f>(E755-$E$2)^2/$E$2/$E$2</f>
        <v>6.1877648723085293E-3</v>
      </c>
      <c r="AB755" s="16">
        <f>(F755-$F$2)^2/$F$2/$F$2</f>
        <v>5.4721055680652104E-4</v>
      </c>
      <c r="AC755" s="16">
        <f>(G755-$G$2)^2/$G$2/$G$2</f>
        <v>2.3627539753100311E-3</v>
      </c>
      <c r="AD755" s="16">
        <f>(H755-$H$2)^2/$H$2/$H$2</f>
        <v>6.1879591068214942E-3</v>
      </c>
      <c r="AE755" s="66">
        <f t="shared" si="36"/>
        <v>1.9242285641450772E-2</v>
      </c>
      <c r="AF755" s="66"/>
      <c r="AG755" s="66"/>
    </row>
    <row r="756" spans="1:33" x14ac:dyDescent="0.25">
      <c r="A756">
        <v>755</v>
      </c>
      <c r="B756" s="49">
        <v>6.1158202290158899E-4</v>
      </c>
      <c r="C756" s="49">
        <v>8.5682025375728606E-9</v>
      </c>
      <c r="D756" s="49">
        <v>1.2058355881344701E-3</v>
      </c>
      <c r="E756" s="49">
        <v>2.0739524337993599E-5</v>
      </c>
      <c r="F756" s="49">
        <v>8.0179567827560602E-6</v>
      </c>
      <c r="G756" s="49">
        <v>1.30111515137828E-6</v>
      </c>
      <c r="H756" s="49">
        <v>6.1063716851369998E-4</v>
      </c>
      <c r="I756" s="50"/>
      <c r="J756">
        <v>0.95437406086612497</v>
      </c>
      <c r="K756" s="49">
        <f t="shared" si="34"/>
        <v>8.1772702501068472E-9</v>
      </c>
      <c r="L756">
        <v>-8.0873916490530124</v>
      </c>
      <c r="M756">
        <v>7.1626793183770295E-4</v>
      </c>
      <c r="N756">
        <v>0</v>
      </c>
      <c r="O756">
        <v>-3.336579356645955</v>
      </c>
      <c r="P756">
        <v>-3.318076726470331</v>
      </c>
      <c r="Q756">
        <f>(LOG10(K756)-L756)^2/$AM$20/$AM$20</f>
        <v>5.0411395686236126E-23</v>
      </c>
      <c r="R756" s="25">
        <f>(V756-M756)^2/$AM$18/$AM$18</f>
        <v>6.6217720634792268E-2</v>
      </c>
      <c r="S756" s="16">
        <f t="shared" si="35"/>
        <v>1.6525907392296495E-17</v>
      </c>
      <c r="T756">
        <f>(LOG10(B756)-O756)^2/$AM$17/$AM$17</f>
        <v>3.7843454561479425E-3</v>
      </c>
      <c r="U756">
        <f>(LOG10(H756)-P756)^2/$AM$21/$AM$21</f>
        <v>2.6967229293727922E-3</v>
      </c>
      <c r="V756">
        <f>SUM($AI$9*B756,$AJ$9*C756,$AK$9*D756,$AL$9*E756,$AM$9*F756,$AN$9*G756)</f>
        <v>1.2231640486488227E-3</v>
      </c>
      <c r="W756" s="16">
        <f>$AI$8*B756+$AJ$8*C756+$AK$8*D756+$AM$8*F756+$AN$8*G756</f>
        <v>-2.845644851738404E-12</v>
      </c>
      <c r="X756" s="16">
        <f>(B756-$B$2)^2/$B$2/$B$2</f>
        <v>5.8510386670392947E-2</v>
      </c>
      <c r="Y756" s="16">
        <f>(C756-$C$2)^2/$C$2/$C$2</f>
        <v>0.29856084994425919</v>
      </c>
      <c r="Z756" s="16">
        <f>(D756-$D$2)^2/$D$2/$D$2</f>
        <v>6.3447350003692171E-2</v>
      </c>
      <c r="AA756" s="16">
        <f>(E756-$E$2)^2/$E$2/$E$2</f>
        <v>0.86672649032202942</v>
      </c>
      <c r="AB756" s="16">
        <f>(F756-$F$2)^2/$F$2/$F$2</f>
        <v>3.4697818313601338E-2</v>
      </c>
      <c r="AC756" s="16">
        <f>(G756-$G$2)^2/$G$2/$G$2</f>
        <v>0.12366847178145469</v>
      </c>
      <c r="AD756" s="16">
        <f>(H756-$H$2)^2/$H$2/$H$2</f>
        <v>0.86676630237383712</v>
      </c>
      <c r="AE756" s="66">
        <f t="shared" si="36"/>
        <v>2.3123776694092668</v>
      </c>
      <c r="AF756" s="66"/>
      <c r="AG756" s="66"/>
    </row>
    <row r="757" spans="1:33" x14ac:dyDescent="0.25">
      <c r="A757">
        <v>756</v>
      </c>
      <c r="B757" s="49">
        <v>4.3723725546157002E-4</v>
      </c>
      <c r="C757" s="49">
        <v>4.3513442553284801E-9</v>
      </c>
      <c r="D757" s="49">
        <v>8.4984067208890898E-4</v>
      </c>
      <c r="E757" s="49">
        <v>7.4510608373171798E-6</v>
      </c>
      <c r="F757" s="49">
        <v>1.10429557109132E-5</v>
      </c>
      <c r="G757" s="49">
        <v>2.5522793086999698E-6</v>
      </c>
      <c r="H757" s="49">
        <v>2.1937924078830299E-4</v>
      </c>
      <c r="I757" s="50"/>
      <c r="J757">
        <v>0.95604547490300695</v>
      </c>
      <c r="K757" s="49">
        <f t="shared" si="34"/>
        <v>4.1600829850519882E-9</v>
      </c>
      <c r="L757">
        <v>-8.3808980060295646</v>
      </c>
      <c r="M757">
        <v>5.6142202944029504E-4</v>
      </c>
      <c r="N757">
        <v>0</v>
      </c>
      <c r="O757">
        <v>-3.3816215183168539</v>
      </c>
      <c r="P757">
        <v>-3.7301329120073059</v>
      </c>
      <c r="Q757">
        <f>(LOG10(K757)-L757)^2/$AM$20/$AM$20</f>
        <v>9.4620949951354669E-23</v>
      </c>
      <c r="R757" s="25">
        <f>(V757-M757)^2/$AM$18/$AM$18</f>
        <v>2.5256350834275056E-2</v>
      </c>
      <c r="S757" s="16">
        <f t="shared" si="35"/>
        <v>6.2193506413324143E-19</v>
      </c>
      <c r="T757">
        <f>(LOG10(B757)-O757)^2/$AM$17/$AM$17</f>
        <v>1.2475413245967903E-4</v>
      </c>
      <c r="U757">
        <f>(LOG10(H757)-P757)^2/$AM$21/$AM$21</f>
        <v>1.2719366303644306E-3</v>
      </c>
      <c r="V757">
        <f>SUM($AI$9*B757,$AJ$9*C757,$AK$9*D757,$AL$9*E757,$AM$9*F757,$AN$9*G757)</f>
        <v>8.7447451147518E-4</v>
      </c>
      <c r="W757" s="16">
        <f>$AI$8*B757+$AJ$8*C757+$AK$8*D757+$AM$8*F757+$AN$8*G757</f>
        <v>-5.520400179563872E-13</v>
      </c>
      <c r="X757" s="16">
        <f>(B757-$B$2)^2/$B$2/$B$2</f>
        <v>1.2575008487496594E-2</v>
      </c>
      <c r="Y757" s="16">
        <f>(C757-$C$2)^2/$C$2/$C$2</f>
        <v>4.6079016223570163E-2</v>
      </c>
      <c r="Z757" s="16">
        <f>(D757-$D$2)^2/$D$2/$D$2</f>
        <v>1.3854024422835598E-2</v>
      </c>
      <c r="AA757" s="16">
        <f>(E757-$E$2)^2/$E$2/$E$2</f>
        <v>9.3794515237146103E-2</v>
      </c>
      <c r="AB757" s="16">
        <f>(F757-$F$2)^2/$F$2/$F$2</f>
        <v>1.4575159227534037E-2</v>
      </c>
      <c r="AC757" s="16">
        <f>(G757-$G$2)^2/$G$2/$G$2</f>
        <v>7.3863973289485491E-2</v>
      </c>
      <c r="AD757" s="16">
        <f>(H757-$H$2)^2/$H$2/$H$2</f>
        <v>9.3796682804369563E-2</v>
      </c>
      <c r="AE757" s="66">
        <f t="shared" si="36"/>
        <v>0.34853837969243762</v>
      </c>
      <c r="AF757" s="66"/>
      <c r="AG757" s="66"/>
    </row>
    <row r="758" spans="1:33" x14ac:dyDescent="0.25">
      <c r="A758">
        <v>757</v>
      </c>
      <c r="B758" s="49">
        <v>5.7213167163245704E-4</v>
      </c>
      <c r="C758" s="49">
        <v>7.4959954908054292E-9</v>
      </c>
      <c r="D758" s="49">
        <v>1.12570221160632E-3</v>
      </c>
      <c r="E758" s="49">
        <v>1.6952679626157299E-5</v>
      </c>
      <c r="F758" s="49">
        <v>8.5413309671165501E-6</v>
      </c>
      <c r="G758" s="49">
        <v>1.4859616480490699E-6</v>
      </c>
      <c r="H758" s="49">
        <v>4.9913865302459598E-4</v>
      </c>
      <c r="I758" s="50"/>
      <c r="J758">
        <v>0.95474575784216698</v>
      </c>
      <c r="K758" s="49">
        <f t="shared" si="34"/>
        <v>7.156769895650496E-9</v>
      </c>
      <c r="L758">
        <v>-8.1452829459419682</v>
      </c>
      <c r="M758">
        <v>1.25992658067289E-3</v>
      </c>
      <c r="N758">
        <v>0</v>
      </c>
      <c r="O758">
        <v>-3.3760949290915008</v>
      </c>
      <c r="P758">
        <v>-3.8603266488609393</v>
      </c>
      <c r="Q758">
        <f>(LOG10(K758)-L758)^2/$AM$20/$AM$20</f>
        <v>5.9414884185310823E-22</v>
      </c>
      <c r="R758" s="25">
        <f>(V758-M758)^2/$AM$18/$AM$18</f>
        <v>3.447680538967757E-3</v>
      </c>
      <c r="S758" s="16">
        <f t="shared" si="35"/>
        <v>3.383587065684347E-17</v>
      </c>
      <c r="T758">
        <f>(LOG10(B758)-O758)^2/$AM$17/$AM$17</f>
        <v>4.4616334010097744E-3</v>
      </c>
      <c r="U758">
        <f>(LOG10(H758)-P758)^2/$AM$21/$AM$21</f>
        <v>7.7993925619663423E-2</v>
      </c>
      <c r="V758">
        <f>SUM($AI$9*B758,$AJ$9*C758,$AK$9*D758,$AL$9*E758,$AM$9*F758,$AN$9*G758)</f>
        <v>1.1442633391931115E-3</v>
      </c>
      <c r="W758" s="16">
        <f>$AI$8*B758+$AJ$8*C758+$AK$8*D758+$AM$8*F758+$AN$8*G758</f>
        <v>4.0718026256012581E-12</v>
      </c>
      <c r="X758" s="16">
        <f>(B758-$B$2)^2/$B$2/$B$2</f>
        <v>2.6172971184997236E-2</v>
      </c>
      <c r="Y758" s="16">
        <f>(C758-$C$2)^2/$C$2/$C$2</f>
        <v>0.12453349511260706</v>
      </c>
      <c r="Z758" s="16">
        <f>(D758-$D$2)^2/$D$2/$D$2</f>
        <v>2.8457608011251287E-2</v>
      </c>
      <c r="AA758" s="16">
        <f>(E758-$E$2)^2/$E$2/$E$2</f>
        <v>0.33454906690831643</v>
      </c>
      <c r="AB758" s="16">
        <f>(F758-$F$2)^2/$F$2/$F$2</f>
        <v>1.7730866127598621E-2</v>
      </c>
      <c r="AC758" s="16">
        <f>(G758-$G$2)^2/$G$2/$G$2</f>
        <v>6.7370268164252373E-2</v>
      </c>
      <c r="AD758" s="16">
        <f>(H758-$H$2)^2/$H$2/$H$2</f>
        <v>0.33456257479976076</v>
      </c>
      <c r="AE758" s="66">
        <f t="shared" si="36"/>
        <v>0.93337685030878381</v>
      </c>
      <c r="AF758" s="66"/>
      <c r="AG758" s="66"/>
    </row>
    <row r="759" spans="1:33" x14ac:dyDescent="0.25">
      <c r="A759">
        <v>758</v>
      </c>
      <c r="B759" s="49">
        <v>4.7994975594813701E-4</v>
      </c>
      <c r="C759" s="49">
        <v>5.2593134214262799E-9</v>
      </c>
      <c r="D759" s="49">
        <v>9.3759325935673403E-4</v>
      </c>
      <c r="E759" s="49">
        <v>9.9264512273961505E-6</v>
      </c>
      <c r="F759" s="49">
        <v>1.00989299639632E-5</v>
      </c>
      <c r="G759" s="49">
        <v>2.1136524313526699E-6</v>
      </c>
      <c r="H759" s="49">
        <v>2.9226253396265502E-4</v>
      </c>
      <c r="I759" s="50"/>
      <c r="J759">
        <v>0.95562929194859003</v>
      </c>
      <c r="K759" s="49">
        <f t="shared" si="34"/>
        <v>5.0259539610533126E-9</v>
      </c>
      <c r="L759">
        <v>-8.2987814939328768</v>
      </c>
      <c r="M759">
        <v>1.52860356750984E-3</v>
      </c>
      <c r="N759">
        <v>0</v>
      </c>
      <c r="O759">
        <v>-3.1366374750717392</v>
      </c>
      <c r="P759">
        <v>-3.4146932138876087</v>
      </c>
      <c r="Q759">
        <f>(LOG10(K759)-L759)^2/$AM$20/$AM$20</f>
        <v>2.9271722739151729E-22</v>
      </c>
      <c r="R759" s="25">
        <f>(V759-M759)^2/$AM$18/$AM$18</f>
        <v>8.3350641897486144E-2</v>
      </c>
      <c r="S759" s="16">
        <f t="shared" si="35"/>
        <v>5.2317875276068529E-19</v>
      </c>
      <c r="T759">
        <f>(LOG10(B759)-O759)^2/$AM$17/$AM$17</f>
        <v>8.2961811789762103E-3</v>
      </c>
      <c r="U759">
        <f>(LOG10(H759)-P759)^2/$AM$21/$AM$21</f>
        <v>3.5720728170454013E-3</v>
      </c>
      <c r="V759">
        <f>SUM($AI$9*B759,$AJ$9*C759,$AK$9*D759,$AL$9*E759,$AM$9*F759,$AN$9*G759)</f>
        <v>9.5989951240259166E-4</v>
      </c>
      <c r="W759" s="16">
        <f>$AI$8*B759+$AJ$8*C759+$AK$8*D759+$AM$8*F759+$AN$8*G759</f>
        <v>-5.0631767582490716E-13</v>
      </c>
      <c r="X759" s="16">
        <f>(B759-$B$2)^2/$B$2/$B$2</f>
        <v>6.454440647794238E-4</v>
      </c>
      <c r="Y759" s="16">
        <f>(C759-$C$2)^2/$C$2/$C$2</f>
        <v>2.5794259296709676E-3</v>
      </c>
      <c r="Z759" s="16">
        <f>(D759-$D$2)^2/$D$2/$D$2</f>
        <v>7.0751634551237006E-4</v>
      </c>
      <c r="AA759" s="16">
        <f>(E759-$E$2)^2/$E$2/$E$2</f>
        <v>5.7432649420351397E-3</v>
      </c>
      <c r="AB759" s="16">
        <f>(F759-$F$2)^2/$F$2/$F$2</f>
        <v>6.2102272698583085E-4</v>
      </c>
      <c r="AC759" s="16">
        <f>(G759-$G$2)^2/$G$2/$G$2</f>
        <v>2.8318571012955767E-3</v>
      </c>
      <c r="AD759" s="16">
        <f>(H759-$H$2)^2/$H$2/$H$2</f>
        <v>5.7434271245181594E-3</v>
      </c>
      <c r="AE759" s="66">
        <f t="shared" si="36"/>
        <v>1.8871958234797467E-2</v>
      </c>
      <c r="AF759" s="66"/>
      <c r="AG759" s="66"/>
    </row>
    <row r="760" spans="1:33" x14ac:dyDescent="0.25">
      <c r="A760">
        <v>759</v>
      </c>
      <c r="B760" s="49">
        <v>6.1392226964167003E-4</v>
      </c>
      <c r="C760" s="49">
        <v>8.6339622999992499E-9</v>
      </c>
      <c r="D760" s="49">
        <v>1.2105838706659099E-3</v>
      </c>
      <c r="E760" s="49">
        <v>2.0979951714260199E-5</v>
      </c>
      <c r="F760" s="49">
        <v>7.9890179650456796E-6</v>
      </c>
      <c r="G760" s="49">
        <v>1.29127000950901E-6</v>
      </c>
      <c r="H760" s="49">
        <v>6.1771624541688899E-4</v>
      </c>
      <c r="I760" s="50"/>
      <c r="J760">
        <v>0.954352134030512</v>
      </c>
      <c r="K760" s="49">
        <f t="shared" si="34"/>
        <v>8.2398403461432713E-9</v>
      </c>
      <c r="L760">
        <v>-8.0840812030414426</v>
      </c>
      <c r="M760">
        <v>4.0263299708978697E-4</v>
      </c>
      <c r="N760">
        <v>0</v>
      </c>
      <c r="O760">
        <v>-3.0225142482548706</v>
      </c>
      <c r="P760">
        <v>-3.3879471877903908</v>
      </c>
      <c r="Q760">
        <f>(LOG10(K760)-L760)^2/$AM$20/$AM$20</f>
        <v>8.2718061255302767E-25</v>
      </c>
      <c r="R760" s="25">
        <f>(V760-M760)^2/$AM$18/$AM$18</f>
        <v>0.17549586572146619</v>
      </c>
      <c r="S760" s="16">
        <f t="shared" si="35"/>
        <v>2.3038218856442337E-17</v>
      </c>
      <c r="T760">
        <f>(LOG10(B760)-O760)^2/$AM$17/$AM$17</f>
        <v>8.9654730921984276E-3</v>
      </c>
      <c r="U760">
        <f>(LOG10(H760)-P760)^2/$AM$21/$AM$21</f>
        <v>7.9866582679062881E-3</v>
      </c>
      <c r="V760">
        <f>SUM($AI$9*B760,$AJ$9*C760,$AK$9*D760,$AL$9*E760,$AM$9*F760,$AN$9*G760)</f>
        <v>1.2278445426432102E-3</v>
      </c>
      <c r="W760" s="16">
        <f>$AI$8*B760+$AJ$8*C760+$AK$8*D760+$AM$8*F760+$AN$8*G760</f>
        <v>-3.3598701224387745E-12</v>
      </c>
      <c r="X760" s="16">
        <f>(B760-$B$2)^2/$B$2/$B$2</f>
        <v>6.0831955258982641E-2</v>
      </c>
      <c r="Y760" s="16">
        <f>(C760-$C$2)^2/$C$2/$C$2</f>
        <v>0.31167173505329027</v>
      </c>
      <c r="Z760" s="16">
        <f>(D760-$D$2)^2/$D$2/$D$2</f>
        <v>6.5955073191656388E-2</v>
      </c>
      <c r="AA760" s="16">
        <f>(E760-$E$2)^2/$E$2/$E$2</f>
        <v>0.90890822145521311</v>
      </c>
      <c r="AB760" s="16">
        <f>(F760-$F$2)^2/$F$2/$F$2</f>
        <v>3.5800593307756569E-2</v>
      </c>
      <c r="AC760" s="16">
        <f>(G760-$G$2)^2/$G$2/$G$2</f>
        <v>0.12714290297640346</v>
      </c>
      <c r="AD760" s="16">
        <f>(H760-$H$2)^2/$H$2/$H$2</f>
        <v>0.90895027614456625</v>
      </c>
      <c r="AE760" s="66">
        <f t="shared" si="36"/>
        <v>2.4192607573878684</v>
      </c>
      <c r="AF760" s="66"/>
      <c r="AG760" s="66"/>
    </row>
    <row r="761" spans="1:33" x14ac:dyDescent="0.25">
      <c r="A761">
        <v>760</v>
      </c>
      <c r="B761" s="49">
        <v>6.0283649334423096E-4</v>
      </c>
      <c r="C761" s="49">
        <v>8.3245914311542198E-9</v>
      </c>
      <c r="D761" s="49">
        <v>1.18808620206329E-3</v>
      </c>
      <c r="E761" s="49">
        <v>1.9856942059476801E-5</v>
      </c>
      <c r="F761" s="49">
        <v>8.12808510716083E-6</v>
      </c>
      <c r="G761" s="49">
        <v>1.33894003458717E-6</v>
      </c>
      <c r="H761" s="49">
        <v>5.8465067914635995E-4</v>
      </c>
      <c r="I761" s="50"/>
      <c r="J761">
        <v>0.95445612348558195</v>
      </c>
      <c r="K761" s="49">
        <f t="shared" si="34"/>
        <v>7.9454572669807494E-9</v>
      </c>
      <c r="L761">
        <v>-8.0998811037917751</v>
      </c>
      <c r="M761">
        <v>-3.4494000755377701E-4</v>
      </c>
      <c r="N761">
        <v>0</v>
      </c>
      <c r="O761">
        <v>-3.407531536661911</v>
      </c>
      <c r="P761">
        <v>-3.698505957109961</v>
      </c>
      <c r="Q761">
        <f>(LOG10(K761)-L761)^2/$AM$20/$AM$20</f>
        <v>1.5823805784013783E-22</v>
      </c>
      <c r="R761" s="25">
        <f>(V761-M761)^2/$AM$18/$AM$18</f>
        <v>0.61964526802799103</v>
      </c>
      <c r="S761" s="16">
        <f t="shared" si="35"/>
        <v>2.1748067206838148E-18</v>
      </c>
      <c r="T761">
        <f>(LOG10(B761)-O761)^2/$AM$17/$AM$17</f>
        <v>8.8107388087442246E-3</v>
      </c>
      <c r="U761">
        <f>(LOG10(H761)-P761)^2/$AM$21/$AM$21</f>
        <v>5.4149852115359547E-2</v>
      </c>
      <c r="V761">
        <f>SUM($AI$9*B761,$AJ$9*C761,$AK$9*D761,$AL$9*E761,$AM$9*F761,$AN$9*G761)</f>
        <v>1.2056729877207677E-3</v>
      </c>
      <c r="W761" s="16">
        <f>$AI$8*B761+$AJ$8*C761+$AK$8*D761+$AM$8*F761+$AN$8*G761</f>
        <v>-1.0323058137659931E-12</v>
      </c>
      <c r="X761" s="16">
        <f>(B761-$B$2)^2/$B$2/$B$2</f>
        <v>5.0234426022504976E-2</v>
      </c>
      <c r="Y761" s="16">
        <f>(C761-$C$2)^2/$C$2/$C$2</f>
        <v>0.25244572738923171</v>
      </c>
      <c r="Z761" s="16">
        <f>(D761-$D$2)^2/$D$2/$D$2</f>
        <v>5.4503722159399075E-2</v>
      </c>
      <c r="AA761" s="16">
        <f>(E761-$E$2)^2/$E$2/$E$2</f>
        <v>0.72047408601336183</v>
      </c>
      <c r="AB761" s="16">
        <f>(F761-$F$2)^2/$F$2/$F$2</f>
        <v>3.0658889133477855E-2</v>
      </c>
      <c r="AC761" s="16">
        <f>(G761-$G$2)^2/$G$2/$G$2</f>
        <v>0.11076746378014372</v>
      </c>
      <c r="AD761" s="16">
        <f>(H761-$H$2)^2/$H$2/$H$2</f>
        <v>0.72050628056708277</v>
      </c>
      <c r="AE761" s="66">
        <f t="shared" si="36"/>
        <v>1.9395905950652019</v>
      </c>
      <c r="AF761" s="66"/>
      <c r="AG761" s="66"/>
    </row>
    <row r="762" spans="1:33" x14ac:dyDescent="0.25">
      <c r="A762">
        <v>761</v>
      </c>
      <c r="B762" s="49">
        <v>7.27878759524186E-4</v>
      </c>
      <c r="C762" s="49">
        <v>1.21264440051E-8</v>
      </c>
      <c r="D762" s="49">
        <v>1.4412391973515899E-3</v>
      </c>
      <c r="E762" s="49">
        <v>3.4997407852896398E-5</v>
      </c>
      <c r="F762" s="49">
        <v>6.8044263206398497E-6</v>
      </c>
      <c r="G762" s="49">
        <v>9.2159131477220398E-7</v>
      </c>
      <c r="H762" s="49">
        <v>1.03044553367161E-3</v>
      </c>
      <c r="I762" s="50"/>
      <c r="J762">
        <v>0.953301019209989</v>
      </c>
      <c r="K762" s="49">
        <f t="shared" si="34"/>
        <v>1.1560151429454692E-8</v>
      </c>
      <c r="L762">
        <v>-7.9370364767371298</v>
      </c>
      <c r="M762">
        <v>5.4736300946264902E-4</v>
      </c>
      <c r="N762">
        <v>0</v>
      </c>
      <c r="O762">
        <v>-3.4895141250535304</v>
      </c>
      <c r="P762">
        <v>-3.342884513473142</v>
      </c>
      <c r="Q762">
        <f>(LOG10(K762)-L762)^2/$AM$20/$AM$20</f>
        <v>1.0384297760463331E-20</v>
      </c>
      <c r="R762" s="25">
        <f>(V762-M762)^2/$AM$18/$AM$18</f>
        <v>0.21265974858117509</v>
      </c>
      <c r="S762" s="16">
        <f t="shared" si="35"/>
        <v>3.5738796518811789E-17</v>
      </c>
      <c r="T762">
        <f>(LOG10(B762)-O762)^2/$AM$17/$AM$17</f>
        <v>3.090092369879828E-2</v>
      </c>
      <c r="U762">
        <f>(LOG10(H762)-P762)^2/$AM$21/$AM$21</f>
        <v>3.1667902775032543E-2</v>
      </c>
      <c r="V762">
        <f>SUM($AI$9*B762,$AJ$9*C762,$AK$9*D762,$AL$9*E762,$AM$9*F762,$AN$9*G762)</f>
        <v>1.4557575148636365E-3</v>
      </c>
      <c r="W762" s="16">
        <f>$AI$8*B762+$AJ$8*C762+$AK$8*D762+$AM$8*F762+$AN$8*G762</f>
        <v>4.1847353911827898E-12</v>
      </c>
      <c r="X762" s="16">
        <f>(B762-$B$2)^2/$B$2/$B$2</f>
        <v>0.22852549267759797</v>
      </c>
      <c r="Y762" s="16">
        <f>(C762-$C$2)^2/$C$2/$C$2</f>
        <v>1.4127845223477633</v>
      </c>
      <c r="Z762" s="16">
        <f>(D762-$D$2)^2/$D$2/$D$2</f>
        <v>0.24629529427886315</v>
      </c>
      <c r="AA762" s="16">
        <f>(E762-$E$2)^2/$E$2/$E$2</f>
        <v>5.1007364105867676</v>
      </c>
      <c r="AB762" s="16">
        <f>(F762-$F$2)^2/$F$2/$F$2</f>
        <v>9.574834730839582E-2</v>
      </c>
      <c r="AC762" s="16">
        <f>(G762-$G$2)^2/$G$2/$G$2</f>
        <v>0.29244172513882416</v>
      </c>
      <c r="AD762" s="16">
        <f>(H762-$H$2)^2/$H$2/$H$2</f>
        <v>5.101059305287972</v>
      </c>
      <c r="AE762" s="66">
        <f t="shared" si="36"/>
        <v>12.477591097626185</v>
      </c>
      <c r="AF762" s="66"/>
      <c r="AG762" s="66"/>
    </row>
    <row r="763" spans="1:33" x14ac:dyDescent="0.25">
      <c r="A763">
        <v>762</v>
      </c>
      <c r="B763" s="49">
        <v>4.0445193049057598E-4</v>
      </c>
      <c r="C763" s="49">
        <v>3.7098881669542798E-9</v>
      </c>
      <c r="D763" s="49">
        <v>7.8211076252741104E-4</v>
      </c>
      <c r="E763" s="49">
        <v>5.85060298949076E-6</v>
      </c>
      <c r="F763" s="49">
        <v>1.19027091215675E-5</v>
      </c>
      <c r="G763" s="49">
        <v>2.9913906201056099E-6</v>
      </c>
      <c r="H763" s="49">
        <v>1.7225694455482999E-4</v>
      </c>
      <c r="I763" s="50"/>
      <c r="J763">
        <v>0.95636756753187602</v>
      </c>
      <c r="K763" s="49">
        <f t="shared" si="34"/>
        <v>3.5480167220453548E-9</v>
      </c>
      <c r="L763">
        <v>-8.4500143419562264</v>
      </c>
      <c r="M763">
        <v>1.91758884404995E-3</v>
      </c>
      <c r="N763">
        <v>0</v>
      </c>
      <c r="O763">
        <v>-3.3880072023171097</v>
      </c>
      <c r="P763">
        <v>-3.4898997712573556</v>
      </c>
      <c r="Q763">
        <f>(LOG10(K763)-L763)^2/$AM$20/$AM$20</f>
        <v>9.6828133065926031E-23</v>
      </c>
      <c r="R763" s="25">
        <f>(V763-M763)^2/$AM$18/$AM$18</f>
        <v>0.3167762611909935</v>
      </c>
      <c r="S763" s="16">
        <f t="shared" si="35"/>
        <v>5.5466899537826602E-19</v>
      </c>
      <c r="T763">
        <f>(LOG10(B763)-O763)^2/$AM$17/$AM$17</f>
        <v>6.5686742416592927E-6</v>
      </c>
      <c r="U763">
        <f>(LOG10(H763)-P763)^2/$AM$21/$AM$21</f>
        <v>1.8758519482147941E-2</v>
      </c>
      <c r="V763">
        <f>SUM($AI$9*B763,$AJ$9*C763,$AK$9*D763,$AL$9*E763,$AM$9*F763,$AN$9*G763)</f>
        <v>8.0890386150248472E-4</v>
      </c>
      <c r="W763" s="16">
        <f>$AI$8*B763+$AJ$8*C763+$AK$8*D763+$AM$8*F763+$AN$8*G763</f>
        <v>-5.2133272267847371E-13</v>
      </c>
      <c r="X763" s="16">
        <f>(B763-$B$2)^2/$B$2/$B$2</f>
        <v>3.1938265720369056E-2</v>
      </c>
      <c r="Y763" s="16">
        <f>(C763-$C$2)^2/$C$2/$C$2</f>
        <v>0.10918502821074817</v>
      </c>
      <c r="Z763" s="16">
        <f>(D763-$D$2)^2/$D$2/$D$2</f>
        <v>3.5351406776865602E-2</v>
      </c>
      <c r="AA763" s="16">
        <f>(E763-$E$2)^2/$E$2/$E$2</f>
        <v>0.20727231629496989</v>
      </c>
      <c r="AB763" s="16">
        <f>(F763-$F$2)^2/$F$2/$F$2</f>
        <v>4.3256632443646532E-2</v>
      </c>
      <c r="AC763" s="16">
        <f>(G763-$G$2)^2/$G$2/$G$2</f>
        <v>0.2406733866000135</v>
      </c>
      <c r="AD763" s="16">
        <f>(H763-$H$2)^2/$H$2/$H$2</f>
        <v>0.20727634132414119</v>
      </c>
      <c r="AE763" s="66">
        <f t="shared" si="36"/>
        <v>0.87495337737075396</v>
      </c>
      <c r="AF763" s="66"/>
      <c r="AG763" s="66"/>
    </row>
    <row r="764" spans="1:33" x14ac:dyDescent="0.25">
      <c r="A764">
        <v>763</v>
      </c>
      <c r="B764" s="49">
        <v>7.5781139837772799E-4</v>
      </c>
      <c r="C764" s="49">
        <v>1.3137667671721701E-8</v>
      </c>
      <c r="D764" s="49">
        <v>1.5016804076910799E-3</v>
      </c>
      <c r="E764" s="49">
        <v>3.94816693791933E-5</v>
      </c>
      <c r="F764" s="49">
        <v>6.55216881826994E-6</v>
      </c>
      <c r="G764" s="49">
        <v>8.5118353796010199E-7</v>
      </c>
      <c r="H764" s="49">
        <v>1.1624810626770399E-3</v>
      </c>
      <c r="I764" s="50"/>
      <c r="J764">
        <v>0.95303026702327898</v>
      </c>
      <c r="K764" s="49">
        <f t="shared" si="34"/>
        <v>1.2520594929244033E-8</v>
      </c>
      <c r="L764">
        <v>-7.9023750346027501</v>
      </c>
      <c r="M764">
        <v>9.9487370966755396E-4</v>
      </c>
      <c r="N764">
        <v>0</v>
      </c>
      <c r="O764">
        <v>-3.2640552759096249</v>
      </c>
      <c r="P764">
        <v>-3.580192118604403</v>
      </c>
      <c r="Q764">
        <f>(LOG10(K764)-L764)^2/$AM$20/$AM$20</f>
        <v>1.340246864509918E-21</v>
      </c>
      <c r="R764" s="25">
        <f>(V764-M764)^2/$AM$18/$AM$18</f>
        <v>6.9886505318489542E-2</v>
      </c>
      <c r="S764" s="16">
        <f t="shared" si="35"/>
        <v>6.3033339911845374E-17</v>
      </c>
      <c r="T764">
        <f>(LOG10(B764)-O764)^2/$AM$17/$AM$17</f>
        <v>5.1564182478213982E-3</v>
      </c>
      <c r="U764">
        <f>(LOG10(H764)-P764)^2/$AM$21/$AM$21</f>
        <v>0.10419274025686372</v>
      </c>
      <c r="V764">
        <f>SUM($AI$9*B764,$AJ$9*C764,$AK$9*D764,$AL$9*E764,$AM$9*F764,$AN$9*G764)</f>
        <v>1.5156227911979083E-3</v>
      </c>
      <c r="W764" s="16">
        <f>$AI$8*B764+$AJ$8*C764+$AK$8*D764+$AM$8*F764+$AN$8*G764</f>
        <v>5.5575477107087652E-12</v>
      </c>
      <c r="X764" s="16">
        <f>(B764-$B$2)^2/$B$2/$B$2</f>
        <v>0.29033253460730735</v>
      </c>
      <c r="Y764" s="16">
        <f>(C764-$C$2)^2/$C$2/$C$2</f>
        <v>1.8799533284270877</v>
      </c>
      <c r="Z764" s="16">
        <f>(D764-$D$2)^2/$D$2/$D$2</f>
        <v>0.31251564032947299</v>
      </c>
      <c r="AA764" s="16">
        <f>(E764-$E$2)^2/$E$2/$E$2</f>
        <v>7.1609451253488396</v>
      </c>
      <c r="AB764" s="16">
        <f>(F764-$F$2)^2/$F$2/$F$2</f>
        <v>0.11224738642442432</v>
      </c>
      <c r="AC764" s="16">
        <f>(G764-$G$2)^2/$G$2/$G$2</f>
        <v>0.33161752148418339</v>
      </c>
      <c r="AD764" s="16">
        <f>(H764-$H$2)^2/$H$2/$H$2</f>
        <v>7.1614318631293727</v>
      </c>
      <c r="AE764" s="66">
        <f t="shared" si="36"/>
        <v>17.24904339975069</v>
      </c>
      <c r="AF764" s="66"/>
      <c r="AG764" s="66"/>
    </row>
    <row r="765" spans="1:33" x14ac:dyDescent="0.25">
      <c r="A765">
        <v>764</v>
      </c>
      <c r="B765" s="49">
        <v>4.6758283384722702E-4</v>
      </c>
      <c r="C765" s="49">
        <v>4.9880269378895597E-9</v>
      </c>
      <c r="D765" s="49">
        <v>9.1223357264799199E-4</v>
      </c>
      <c r="E765" s="49">
        <v>9.1622620816590801E-6</v>
      </c>
      <c r="F765" s="49">
        <v>1.0354541764012899E-5</v>
      </c>
      <c r="G765" s="49">
        <v>2.22800007721765E-6</v>
      </c>
      <c r="H765" s="49">
        <v>2.6976235612432799E-4</v>
      </c>
      <c r="I765" s="50"/>
      <c r="J765">
        <v>0.95574937132780502</v>
      </c>
      <c r="K765" s="49">
        <f t="shared" si="34"/>
        <v>4.767303610054103E-9</v>
      </c>
      <c r="L765">
        <v>-8.3217271887769257</v>
      </c>
      <c r="M765">
        <v>9.5391119040868697E-5</v>
      </c>
      <c r="N765">
        <v>0</v>
      </c>
      <c r="O765">
        <v>-3.3159407981956144</v>
      </c>
      <c r="P765">
        <v>-3.1148243098249693</v>
      </c>
      <c r="Q765">
        <f>(LOG10(K765)-L765)^2/$AM$20/$AM$20</f>
        <v>1.2876274895512419E-22</v>
      </c>
      <c r="R765" s="25">
        <f>(V765-M765)^2/$AM$18/$AM$18</f>
        <v>0.18174468360123353</v>
      </c>
      <c r="S765" s="16">
        <f t="shared" si="35"/>
        <v>5.7726024231356694E-19</v>
      </c>
      <c r="T765">
        <f>(LOG10(B765)-O765)^2/$AM$17/$AM$17</f>
        <v>5.0414565934386372E-5</v>
      </c>
      <c r="U765">
        <f>(LOG10(H765)-P765)^2/$AM$21/$AM$21</f>
        <v>5.1573125542606311E-2</v>
      </c>
      <c r="V765">
        <f>SUM($AI$9*B765,$AJ$9*C765,$AK$9*D765,$AL$9*E765,$AM$9*F765,$AN$9*G765)</f>
        <v>9.351656682262976E-4</v>
      </c>
      <c r="W765" s="16">
        <f>$AI$8*B765+$AJ$8*C765+$AK$8*D765+$AM$8*F765+$AN$8*G765</f>
        <v>-5.3184350962820611E-13</v>
      </c>
      <c r="X765" s="16">
        <f>(B765-$B$2)^2/$B$2/$B$2</f>
        <v>2.5520764632906371E-3</v>
      </c>
      <c r="Y765" s="16">
        <f>(C765-$C$2)^2/$C$2/$C$2</f>
        <v>9.9501431716149998E-3</v>
      </c>
      <c r="Z765" s="16">
        <f>(D765-$D$2)^2/$D$2/$D$2</f>
        <v>2.8013071530833922E-3</v>
      </c>
      <c r="AA765" s="16">
        <f>(E765-$E$2)^2/$E$2/$E$2</f>
        <v>2.158995177701958E-2</v>
      </c>
      <c r="AB765" s="16">
        <f>(F765-$F$2)^2/$F$2/$F$2</f>
        <v>2.5869289117805686E-3</v>
      </c>
      <c r="AC765" s="16">
        <f>(G765-$G$2)^2/$G$2/$G$2</f>
        <v>1.2142643707044294E-2</v>
      </c>
      <c r="AD765" s="16">
        <f>(H765-$H$2)^2/$H$2/$H$2</f>
        <v>2.1590528657279822E-2</v>
      </c>
      <c r="AE765" s="66">
        <f t="shared" si="36"/>
        <v>7.3213579841113291E-2</v>
      </c>
      <c r="AF765" s="66"/>
      <c r="AG765" s="66"/>
    </row>
    <row r="766" spans="1:33" x14ac:dyDescent="0.25">
      <c r="A766">
        <v>765</v>
      </c>
      <c r="B766" s="49">
        <v>5.0215506977534805E-4</v>
      </c>
      <c r="C766" s="49">
        <v>5.7635518019772501E-9</v>
      </c>
      <c r="D766" s="49">
        <v>9.8304317057828008E-4</v>
      </c>
      <c r="E766" s="49">
        <v>1.1399958744625899E-5</v>
      </c>
      <c r="F766" s="49">
        <v>9.6715278760891701E-6</v>
      </c>
      <c r="G766" s="49">
        <v>1.9296772022431298E-6</v>
      </c>
      <c r="H766" s="49">
        <v>3.3564741351780703E-4</v>
      </c>
      <c r="I766" s="50"/>
      <c r="J766">
        <v>0.95541458014824299</v>
      </c>
      <c r="K766" s="49">
        <f t="shared" si="34"/>
        <v>5.5065814250487435E-9</v>
      </c>
      <c r="L766">
        <v>-8.2591179345779224</v>
      </c>
      <c r="M766">
        <v>8.8159250783264502E-4</v>
      </c>
      <c r="N766">
        <v>0</v>
      </c>
      <c r="O766">
        <v>-3.464306128192439</v>
      </c>
      <c r="P766">
        <v>-3.3881595216780833</v>
      </c>
      <c r="Q766">
        <f>(LOG10(K766)-L766)^2/$AM$20/$AM$20</f>
        <v>3.3824765982266875E-22</v>
      </c>
      <c r="R766" s="25">
        <f>(V766-M766)^2/$AM$18/$AM$18</f>
        <v>3.8810588900770591E-3</v>
      </c>
      <c r="S766" s="16">
        <f t="shared" si="35"/>
        <v>3.7770402175424235E-19</v>
      </c>
      <c r="T766">
        <f>(LOG10(B766)-O766)^2/$AM$17/$AM$17</f>
        <v>6.8181335239369655E-3</v>
      </c>
      <c r="U766">
        <f>(LOG10(H766)-P766)^2/$AM$21/$AM$21</f>
        <v>1.8471589164337199E-3</v>
      </c>
      <c r="V766">
        <f>SUM($AI$9*B766,$AJ$9*C766,$AK$9*D766,$AL$9*E766,$AM$9*F766,$AN$9*G766)</f>
        <v>1.0043101399808995E-3</v>
      </c>
      <c r="W766" s="16">
        <f>$AI$8*B766+$AJ$8*C766+$AK$8*D766+$AM$8*F766+$AN$8*G766</f>
        <v>-4.3020340614595182E-13</v>
      </c>
      <c r="X766" s="16">
        <f>(B766-$B$2)^2/$B$2/$B$2</f>
        <v>3.8749565296646623E-4</v>
      </c>
      <c r="Y766" s="16">
        <f>(C766-$C$2)^2/$C$2/$C$2</f>
        <v>1.6174838772372987E-3</v>
      </c>
      <c r="Z766" s="16">
        <f>(D766-$D$2)^2/$D$2/$D$2</f>
        <v>4.2380424228895855E-4</v>
      </c>
      <c r="AA766" s="16">
        <f>(E766-$E$2)^2/$E$2/$E$2</f>
        <v>3.7710135396573957E-3</v>
      </c>
      <c r="AB766" s="16">
        <f>(F766-$F$2)^2/$F$2/$F$2</f>
        <v>3.4061879531924384E-4</v>
      </c>
      <c r="AC766" s="16">
        <f>(G766-$G$2)^2/$G$2/$G$2</f>
        <v>1.4790262458431792E-3</v>
      </c>
      <c r="AD766" s="16">
        <f>(H766-$H$2)^2/$H$2/$H$2</f>
        <v>3.7711306330859081E-3</v>
      </c>
      <c r="AE766" s="66">
        <f t="shared" si="36"/>
        <v>1.179057298639845E-2</v>
      </c>
      <c r="AF766" s="66"/>
      <c r="AG766" s="66"/>
    </row>
    <row r="767" spans="1:33" x14ac:dyDescent="0.25">
      <c r="A767">
        <v>766</v>
      </c>
      <c r="B767" s="49">
        <v>6.0174709572923305E-4</v>
      </c>
      <c r="C767" s="49">
        <v>8.2944816398170793E-9</v>
      </c>
      <c r="D767" s="49">
        <v>1.18587466359992E-3</v>
      </c>
      <c r="E767" s="49">
        <v>1.97487481310998E-5</v>
      </c>
      <c r="F767" s="49">
        <v>8.1420270257756105E-6</v>
      </c>
      <c r="G767" s="49">
        <v>1.3437691078031899E-6</v>
      </c>
      <c r="H767" s="49">
        <v>5.8146505137933902E-4</v>
      </c>
      <c r="I767" s="50"/>
      <c r="J767">
        <v>0.95446635917091505</v>
      </c>
      <c r="K767" s="49">
        <f t="shared" si="34"/>
        <v>7.9168036919662095E-9</v>
      </c>
      <c r="L767">
        <v>-8.1014501238391095</v>
      </c>
      <c r="M767">
        <v>7.9226491847857303E-4</v>
      </c>
      <c r="N767">
        <v>0</v>
      </c>
      <c r="O767">
        <v>-3.2322610681410486</v>
      </c>
      <c r="P767">
        <v>-3.7500053028451323</v>
      </c>
      <c r="Q767">
        <f>(LOG10(K767)-L767)^2/$AM$20/$AM$20</f>
        <v>6.8346012682360132E-23</v>
      </c>
      <c r="R767" s="25">
        <f>(V767-M767)^2/$AM$18/$AM$18</f>
        <v>4.3581717819708446E-2</v>
      </c>
      <c r="S767" s="16">
        <f t="shared" si="35"/>
        <v>1.3694635635700109E-18</v>
      </c>
      <c r="T767">
        <f>(LOG10(B767)-O767)^2/$AM$17/$AM$17</f>
        <v>3.4076820803127482E-5</v>
      </c>
      <c r="U767">
        <f>(LOG10(H767)-P767)^2/$AM$21/$AM$21</f>
        <v>6.6185002295566231E-2</v>
      </c>
      <c r="V767">
        <f>SUM($AI$9*B767,$AJ$9*C767,$AK$9*D767,$AL$9*E767,$AM$9*F767,$AN$9*G767)</f>
        <v>1.2034941922776348E-3</v>
      </c>
      <c r="W767" s="16">
        <f>$AI$8*B767+$AJ$8*C767+$AK$8*D767+$AM$8*F767+$AN$8*G767</f>
        <v>-8.1916857004483837E-13</v>
      </c>
      <c r="X767" s="16">
        <f>(B767-$B$2)^2/$B$2/$B$2</f>
        <v>4.9247699627881232E-2</v>
      </c>
      <c r="Y767" s="16">
        <f>(C767-$C$2)^2/$C$2/$C$2</f>
        <v>0.24701446345359718</v>
      </c>
      <c r="Z767" s="16">
        <f>(D767-$D$2)^2/$D$2/$D$2</f>
        <v>5.3436944353638924E-2</v>
      </c>
      <c r="AA767" s="16">
        <f>(E767-$E$2)^2/$E$2/$E$2</f>
        <v>0.70347456720234436</v>
      </c>
      <c r="AB767" s="16">
        <f>(F767-$F$2)^2/$F$2/$F$2</f>
        <v>3.0165389089542714E-2</v>
      </c>
      <c r="AC767" s="16">
        <f>(G767-$G$2)^2/$G$2/$G$2</f>
        <v>0.10917154566302067</v>
      </c>
      <c r="AD767" s="16">
        <f>(H767-$H$2)^2/$H$2/$H$2</f>
        <v>0.70350589316790035</v>
      </c>
      <c r="AE767" s="66">
        <f t="shared" si="36"/>
        <v>1.8960165025579254</v>
      </c>
      <c r="AF767" s="66"/>
      <c r="AG767" s="66"/>
    </row>
    <row r="768" spans="1:33" x14ac:dyDescent="0.25">
      <c r="A768">
        <v>767</v>
      </c>
      <c r="B768" s="49">
        <v>6.33810573354142E-4</v>
      </c>
      <c r="C768" s="49">
        <v>9.2025329915112308E-9</v>
      </c>
      <c r="D768" s="49">
        <v>1.25091497721996E-3</v>
      </c>
      <c r="E768" s="49">
        <v>2.3096823476150801E-5</v>
      </c>
      <c r="F768" s="49">
        <v>7.7516879134469407E-6</v>
      </c>
      <c r="G768" s="49">
        <v>1.21200445172876E-6</v>
      </c>
      <c r="H768" s="49">
        <v>6.8004491820100295E-4</v>
      </c>
      <c r="I768" s="50"/>
      <c r="J768">
        <v>0.95416634687450197</v>
      </c>
      <c r="K768" s="49">
        <f t="shared" si="34"/>
        <v>8.7807472865023528E-9</v>
      </c>
      <c r="L768">
        <v>-8.0564685218821435</v>
      </c>
      <c r="M768">
        <v>1.05808885947264E-3</v>
      </c>
      <c r="N768">
        <v>0</v>
      </c>
      <c r="O768">
        <v>-3.3046481384989566</v>
      </c>
      <c r="P768">
        <v>-3.482494544835415</v>
      </c>
      <c r="Q768">
        <f>(LOG10(K768)-L768)^2/$AM$20/$AM$20</f>
        <v>4.5525520115408566E-22</v>
      </c>
      <c r="R768" s="25">
        <f>(V768-M768)^2/$AM$18/$AM$18</f>
        <v>1.1314574868624321E-2</v>
      </c>
      <c r="S768" s="16">
        <f t="shared" si="35"/>
        <v>1.3914922726373472E-16</v>
      </c>
      <c r="T768">
        <f>(LOG10(B768)-O768)^2/$AM$17/$AM$17</f>
        <v>2.841296075265275E-3</v>
      </c>
      <c r="U768">
        <f>(LOG10(H768)-P768)^2/$AM$21/$AM$21</f>
        <v>2.4811313005689232E-2</v>
      </c>
      <c r="V768">
        <f>SUM($AI$9*B768,$AJ$9*C768,$AK$9*D768,$AL$9*E768,$AM$9*F768,$AN$9*G768)</f>
        <v>1.2676211549655912E-3</v>
      </c>
      <c r="W768" s="16">
        <f>$AI$8*B768+$AJ$8*C768+$AK$8*D768+$AM$8*F768+$AN$8*G768</f>
        <v>-8.2573071493816926E-12</v>
      </c>
      <c r="X768" s="16">
        <f>(B768-$B$2)^2/$B$2/$B$2</f>
        <v>8.2384434707692022E-2</v>
      </c>
      <c r="Y768" s="16">
        <f>(C768-$C$2)^2/$C$2/$C$2</f>
        <v>0.43677891602193403</v>
      </c>
      <c r="Z768" s="16">
        <f>(D768-$D$2)^2/$D$2/$D$2</f>
        <v>8.9214872089542152E-2</v>
      </c>
      <c r="AA768" s="16">
        <f>(E768-$E$2)^2/$E$2/$E$2</f>
        <v>1.3235604916712169</v>
      </c>
      <c r="AB768" s="16">
        <f>(F768-$F$2)^2/$F$2/$F$2</f>
        <v>4.5495440560788823E-2</v>
      </c>
      <c r="AC768" s="16">
        <f>(G768-$G$2)^2/$G$2/$G$2</f>
        <v>0.15687017311186638</v>
      </c>
      <c r="AD768" s="16">
        <f>(H768-$H$2)^2/$H$2/$H$2</f>
        <v>1.3236255409387323</v>
      </c>
      <c r="AE768" s="66">
        <f t="shared" si="36"/>
        <v>3.4579298691017728</v>
      </c>
      <c r="AF768" s="66"/>
      <c r="AG768" s="66"/>
    </row>
    <row r="769" spans="1:33" x14ac:dyDescent="0.25">
      <c r="A769">
        <v>768</v>
      </c>
      <c r="B769" s="49">
        <v>4.8686941964358297E-4</v>
      </c>
      <c r="C769" s="49">
        <v>5.4140863068154504E-9</v>
      </c>
      <c r="D769" s="49">
        <v>9.51767578893918E-4</v>
      </c>
      <c r="E769" s="49">
        <v>1.03714867871573E-5</v>
      </c>
      <c r="F769" s="49">
        <v>9.9615662269346701E-6</v>
      </c>
      <c r="G769" s="49">
        <v>2.0535425126766899E-6</v>
      </c>
      <c r="H769" s="49">
        <v>3.05365823173142E-4</v>
      </c>
      <c r="I769" s="50"/>
      <c r="J769">
        <v>0.95556225849960497</v>
      </c>
      <c r="K769" s="49">
        <f t="shared" si="34"/>
        <v>5.1734965390523569E-9</v>
      </c>
      <c r="L769">
        <v>-8.286215837152012</v>
      </c>
      <c r="M769">
        <v>3.7517174287654299E-4</v>
      </c>
      <c r="N769">
        <v>0</v>
      </c>
      <c r="O769">
        <v>-2.7878000887216112</v>
      </c>
      <c r="P769">
        <v>-3.5208218405344152</v>
      </c>
      <c r="Q769">
        <f>(LOG10(K769)-L769)^2/$AM$20/$AM$20</f>
        <v>4.4890999530749683E-22</v>
      </c>
      <c r="R769" s="25">
        <f>(V769-M769)^2/$AM$18/$AM$18</f>
        <v>9.2334069937217947E-2</v>
      </c>
      <c r="S769" s="16">
        <f t="shared" si="35"/>
        <v>4.8400109147094231E-19</v>
      </c>
      <c r="T769">
        <f>(LOG10(B769)-O769)^2/$AM$17/$AM$17</f>
        <v>6.8850457470818055E-2</v>
      </c>
      <c r="U769">
        <f>(LOG10(H769)-P769)^2/$AM$21/$AM$21</f>
        <v>7.9588008049602828E-6</v>
      </c>
      <c r="V769">
        <f>SUM($AI$9*B769,$AJ$9*C769,$AK$9*D769,$AL$9*E769,$AM$9*F769,$AN$9*G769)</f>
        <v>9.7373883977415726E-4</v>
      </c>
      <c r="W769" s="16">
        <f>$AI$8*B769+$AJ$8*C769+$AK$8*D769+$AM$8*F769+$AN$8*G769</f>
        <v>-4.8699130877333089E-13</v>
      </c>
      <c r="X769" s="16">
        <f>(B769-$B$2)^2/$B$2/$B$2</f>
        <v>1.2892241091471142E-4</v>
      </c>
      <c r="Y769" s="16">
        <f>(C769-$C$2)^2/$C$2/$C$2</f>
        <v>5.2231962794547289E-4</v>
      </c>
      <c r="Z769" s="16">
        <f>(D769-$D$2)^2/$D$2/$D$2</f>
        <v>1.4121827079002382E-4</v>
      </c>
      <c r="AA769" s="16">
        <f>(E769-$E$2)^2/$E$2/$E$2</f>
        <v>1.1798327806374763E-3</v>
      </c>
      <c r="AB769" s="16">
        <f>(F769-$F$2)^2/$F$2/$F$2</f>
        <v>1.2055062720282778E-4</v>
      </c>
      <c r="AC769" s="16">
        <f>(G769-$G$2)^2/$G$2/$G$2</f>
        <v>5.4116392063379456E-4</v>
      </c>
      <c r="AD769" s="16">
        <f>(H769-$H$2)^2/$H$2/$H$2</f>
        <v>1.1798671081647677E-3</v>
      </c>
      <c r="AE769" s="66">
        <f t="shared" si="36"/>
        <v>3.8138747462890745E-3</v>
      </c>
      <c r="AF769" s="66"/>
      <c r="AG769" s="66"/>
    </row>
    <row r="770" spans="1:33" x14ac:dyDescent="0.25">
      <c r="A770">
        <v>769</v>
      </c>
      <c r="B770" s="49">
        <v>6.7969475931615303E-4</v>
      </c>
      <c r="C770" s="49">
        <v>1.05804623594181E-8</v>
      </c>
      <c r="D770" s="49">
        <v>1.3438309370155401E-3</v>
      </c>
      <c r="E770" s="49">
        <v>2.8500268593067999E-5</v>
      </c>
      <c r="F770" s="49">
        <v>7.2569868547070803E-6</v>
      </c>
      <c r="G770" s="49">
        <v>1.0551859510684299E-6</v>
      </c>
      <c r="H770" s="49">
        <v>8.3914335215184304E-4</v>
      </c>
      <c r="I770" s="50"/>
      <c r="J770">
        <v>0.95374150456919404</v>
      </c>
      <c r="K770" s="49">
        <f t="shared" si="34"/>
        <v>1.0091026089709143E-8</v>
      </c>
      <c r="L770">
        <v>-7.9960646708735172</v>
      </c>
      <c r="M770">
        <v>9.9042645226883803E-4</v>
      </c>
      <c r="N770">
        <v>0</v>
      </c>
      <c r="O770">
        <v>-3.2493665624967751</v>
      </c>
      <c r="P770">
        <v>-3.3870451534537978</v>
      </c>
      <c r="Q770">
        <f>(LOG10(K770)-L770)^2/$AM$20/$AM$20</f>
        <v>3.0488371348573225E-21</v>
      </c>
      <c r="R770" s="25">
        <f>(V770-M770)^2/$AM$18/$AM$18</f>
        <v>3.508343295596833E-2</v>
      </c>
      <c r="S770" s="16">
        <f t="shared" si="35"/>
        <v>1.1938433728871537E-17</v>
      </c>
      <c r="T770">
        <f>(LOG10(B770)-O770)^2/$AM$17/$AM$17</f>
        <v>1.6679253613051085E-3</v>
      </c>
      <c r="U770">
        <f>(LOG10(H770)-P770)^2/$AM$21/$AM$21</f>
        <v>2.4161797509085075E-2</v>
      </c>
      <c r="V770">
        <f>SUM($AI$9*B770,$AJ$9*C770,$AK$9*D770,$AL$9*E770,$AM$9*F770,$AN$9*G770)</f>
        <v>1.3593895162136633E-3</v>
      </c>
      <c r="W770" s="16">
        <f>$AI$8*B770+$AJ$8*C770+$AK$8*D770+$AM$8*F770+$AN$8*G770</f>
        <v>2.4186427034903385E-12</v>
      </c>
      <c r="X770" s="16">
        <f>(B770-$B$2)^2/$B$2/$B$2</f>
        <v>0.14455213340133211</v>
      </c>
      <c r="Y770" s="16">
        <f>(C770-$C$2)^2/$C$2/$C$2</f>
        <v>0.82734324580397556</v>
      </c>
      <c r="Z770" s="16">
        <f>(D770-$D$2)^2/$D$2/$D$2</f>
        <v>0.15614596779414194</v>
      </c>
      <c r="AA770" s="16">
        <f>(E770-$E$2)^2/$E$2/$E$2</f>
        <v>2.7342476347958748</v>
      </c>
      <c r="AB770" s="16">
        <f>(F770-$F$2)^2/$F$2/$F$2</f>
        <v>6.9433741108793204E-2</v>
      </c>
      <c r="AC770" s="16">
        <f>(G770-$G$2)^2/$G$2/$G$2</f>
        <v>0.22487486988330116</v>
      </c>
      <c r="AD770" s="16">
        <f>(H770-$H$2)^2/$H$2/$H$2</f>
        <v>2.7344006086854638</v>
      </c>
      <c r="AE770" s="66">
        <f t="shared" si="36"/>
        <v>6.8909982014728826</v>
      </c>
      <c r="AF770" s="66"/>
      <c r="AG770" s="66"/>
    </row>
    <row r="771" spans="1:33" x14ac:dyDescent="0.25">
      <c r="A771">
        <v>770</v>
      </c>
      <c r="B771" s="49">
        <v>5.5259540833328398E-4</v>
      </c>
      <c r="C771" s="49">
        <v>6.9904764648422901E-9</v>
      </c>
      <c r="D771" s="49">
        <v>1.0859488280461299E-3</v>
      </c>
      <c r="E771" s="49">
        <v>1.52575025738974E-5</v>
      </c>
      <c r="F771" s="49">
        <v>8.8281136250741399E-6</v>
      </c>
      <c r="G771" s="49">
        <v>1.59274543073585E-6</v>
      </c>
      <c r="H771" s="49">
        <v>4.4922664802466198E-4</v>
      </c>
      <c r="I771" s="50"/>
      <c r="J771">
        <v>0.95493126714467302</v>
      </c>
      <c r="K771" s="49">
        <f t="shared" si="34"/>
        <v>6.6754245485168626E-9</v>
      </c>
      <c r="L771">
        <v>-8.1755211084921573</v>
      </c>
      <c r="M771">
        <v>1.03254406766302E-3</v>
      </c>
      <c r="N771">
        <v>0</v>
      </c>
      <c r="O771">
        <v>-3.331546089839363</v>
      </c>
      <c r="P771">
        <v>-3.6892231531039537</v>
      </c>
      <c r="Q771">
        <f>(LOG10(K771)-L771)^2/$AM$20/$AM$20</f>
        <v>6.2513758906225834E-23</v>
      </c>
      <c r="R771" s="25">
        <f>(V771-M771)^2/$AM$18/$AM$18</f>
        <v>1.3600929523805466E-3</v>
      </c>
      <c r="S771" s="16">
        <f t="shared" si="35"/>
        <v>8.4010809053174578E-17</v>
      </c>
      <c r="T771">
        <f>(LOG10(B771)-O771)^2/$AM$17/$AM$17</f>
        <v>1.367274929010676E-3</v>
      </c>
      <c r="U771">
        <f>(LOG10(H771)-P771)^2/$AM$21/$AM$21</f>
        <v>2.9187785726879599E-2</v>
      </c>
      <c r="V771">
        <f>SUM($AI$9*B771,$AJ$9*C771,$AK$9*D771,$AL$9*E771,$AM$9*F771,$AN$9*G771)</f>
        <v>1.1051908102505492E-3</v>
      </c>
      <c r="W771" s="16">
        <f>$AI$8*B771+$AJ$8*C771+$AK$8*D771+$AM$8*F771+$AN$8*G771</f>
        <v>6.4160187371964199E-12</v>
      </c>
      <c r="X771" s="16">
        <f>(B771-$B$2)^2/$B$2/$B$2</f>
        <v>1.491083919424006E-2</v>
      </c>
      <c r="Y771" s="16">
        <f>(C771-$C$2)^2/$C$2/$C$2</f>
        <v>6.8463809501302889E-2</v>
      </c>
      <c r="Z771" s="16">
        <f>(D771-$D$2)^2/$D$2/$D$2</f>
        <v>1.6236423892884825E-2</v>
      </c>
      <c r="AA771" s="16">
        <f>(E771-$E$2)^2/$E$2/$E$2</f>
        <v>0.17687947374066929</v>
      </c>
      <c r="AB771" s="16">
        <f>(F771-$F$2)^2/$F$2/$F$2</f>
        <v>1.0826880416075647E-2</v>
      </c>
      <c r="AC771" s="16">
        <f>(G771-$G$2)^2/$G$2/$G$2</f>
        <v>4.2579651001846436E-2</v>
      </c>
      <c r="AD771" s="16">
        <f>(H771-$H$2)^2/$H$2/$H$2</f>
        <v>0.17688614200069089</v>
      </c>
      <c r="AE771" s="66">
        <f t="shared" si="36"/>
        <v>0.50678321974771001</v>
      </c>
      <c r="AF771" s="66"/>
      <c r="AG771" s="66"/>
    </row>
    <row r="772" spans="1:33" x14ac:dyDescent="0.25">
      <c r="A772">
        <v>771</v>
      </c>
      <c r="B772" s="49">
        <v>4.2200981565473201E-4</v>
      </c>
      <c r="C772" s="49">
        <v>4.0474095323377298E-9</v>
      </c>
      <c r="D772" s="49">
        <v>8.1842932443560899E-4</v>
      </c>
      <c r="E772" s="49">
        <v>6.676691091605E-6</v>
      </c>
      <c r="F772" s="49">
        <v>1.1425673141103899E-5</v>
      </c>
      <c r="G772" s="49">
        <v>2.7430085446015801E-6</v>
      </c>
      <c r="H772" s="49">
        <v>1.9657944041806701E-4</v>
      </c>
      <c r="I772" s="50"/>
      <c r="J772">
        <v>0.956194805128597</v>
      </c>
      <c r="K772" s="49">
        <f t="shared" ref="K772:K835" si="37">C772*J772</f>
        <v>3.8701119690493013E-9</v>
      </c>
      <c r="L772">
        <v>-8.4122764699366908</v>
      </c>
      <c r="M772">
        <v>2.6854762871048098E-4</v>
      </c>
      <c r="N772">
        <v>0</v>
      </c>
      <c r="O772">
        <v>-3.1861318304894417</v>
      </c>
      <c r="P772">
        <v>-3.3928872379164532</v>
      </c>
      <c r="Q772">
        <f>(LOG10(K772)-L772)^2/$AM$20/$AM$20</f>
        <v>2.207173877010162E-22</v>
      </c>
      <c r="R772" s="25">
        <f>(V772-M772)^2/$AM$18/$AM$18</f>
        <v>8.5346300140460615E-2</v>
      </c>
      <c r="S772" s="16">
        <f t="shared" ref="S772:S835" si="38">W772^2/$AM$19/$AM$19</f>
        <v>6.0266840264894053E-19</v>
      </c>
      <c r="T772">
        <f>(LOG10(B772)-O772)^2/$AM$17/$AM$17</f>
        <v>8.8873624266147359E-3</v>
      </c>
      <c r="U772">
        <f>(LOG10(H772)-P772)^2/$AM$21/$AM$21</f>
        <v>2.4582268041722512E-2</v>
      </c>
      <c r="V772">
        <f>SUM($AI$9*B772,$AJ$9*C772,$AK$9*D772,$AL$9*E772,$AM$9*F772,$AN$9*G772)</f>
        <v>8.4401963185288609E-4</v>
      </c>
      <c r="W772" s="16">
        <f>$AI$8*B772+$AJ$8*C772+$AK$8*D772+$AM$8*F772+$AN$8*G772</f>
        <v>-5.4342204344135772E-13</v>
      </c>
      <c r="X772" s="16">
        <f>(B772-$B$2)^2/$B$2/$B$2</f>
        <v>2.0466006856303932E-2</v>
      </c>
      <c r="Y772" s="16">
        <f>(C772-$C$2)^2/$C$2/$C$2</f>
        <v>7.2638342020202959E-2</v>
      </c>
      <c r="Z772" s="16">
        <f>(D772-$D$2)^2/$D$2/$D$2</f>
        <v>2.259432750881268E-2</v>
      </c>
      <c r="AA772" s="16">
        <f>(E772-$E$2)^2/$E$2/$E$2</f>
        <v>0.14315450745427932</v>
      </c>
      <c r="AB772" s="16">
        <f>(F772-$F$2)^2/$F$2/$F$2</f>
        <v>2.5462219600754805E-2</v>
      </c>
      <c r="AC772" s="16">
        <f>(G772-$G$2)^2/$G$2/$G$2</f>
        <v>0.13455547755209213</v>
      </c>
      <c r="AD772" s="16">
        <f>(H772-$H$2)^2/$H$2/$H$2</f>
        <v>0.14315756625002085</v>
      </c>
      <c r="AE772" s="66">
        <f t="shared" ref="AE772:AE835" si="39">SUM(X772:AD772)</f>
        <v>0.56202844724246659</v>
      </c>
      <c r="AF772" s="66"/>
      <c r="AG772" s="66"/>
    </row>
    <row r="773" spans="1:33" x14ac:dyDescent="0.25">
      <c r="A773">
        <v>772</v>
      </c>
      <c r="B773" s="49">
        <v>5.9253407472997896E-4</v>
      </c>
      <c r="C773" s="49">
        <v>8.0419350599784503E-9</v>
      </c>
      <c r="D773" s="49">
        <v>1.1671665390461401E-3</v>
      </c>
      <c r="E773" s="49">
        <v>1.8849070906308801E-5</v>
      </c>
      <c r="F773" s="49">
        <v>8.2619786584997301E-6</v>
      </c>
      <c r="G773" s="49">
        <v>1.38569414298192E-6</v>
      </c>
      <c r="H773" s="49">
        <v>5.54975257243407E-4</v>
      </c>
      <c r="I773" s="50"/>
      <c r="J773">
        <v>0.95455304135124897</v>
      </c>
      <c r="K773" s="49">
        <f t="shared" si="37"/>
        <v>7.6764535698516682E-9</v>
      </c>
      <c r="L773">
        <v>-8.1148393725177819</v>
      </c>
      <c r="M773">
        <v>7.7465204444371403E-4</v>
      </c>
      <c r="N773">
        <v>0</v>
      </c>
      <c r="O773">
        <v>-3.2727865779633865</v>
      </c>
      <c r="P773">
        <v>-3.6592775702629692</v>
      </c>
      <c r="Q773">
        <f>(LOG10(K773)-L773)^2/$AM$20/$AM$20</f>
        <v>7.8256263975372725E-25</v>
      </c>
      <c r="R773" s="25">
        <f>(V773-M773)^2/$AM$18/$AM$18</f>
        <v>4.34095302136705E-2</v>
      </c>
      <c r="S773" s="16">
        <f t="shared" si="38"/>
        <v>1.6125241917144618E-18</v>
      </c>
      <c r="T773">
        <f>(LOG10(B773)-O773)^2/$AM$17/$AM$17</f>
        <v>5.1756041253748478E-4</v>
      </c>
      <c r="U773">
        <f>(LOG10(H773)-P773)^2/$AM$21/$AM$21</f>
        <v>4.0713391027303633E-2</v>
      </c>
      <c r="V773">
        <f>SUM($AI$9*B773,$AJ$9*C773,$AK$9*D773,$AL$9*E773,$AM$9*F773,$AN$9*G773)</f>
        <v>1.1850681485710613E-3</v>
      </c>
      <c r="W773" s="16">
        <f>$AI$8*B773+$AJ$8*C773+$AK$8*D773+$AM$8*F773+$AN$8*G773</f>
        <v>8.88896424753799E-13</v>
      </c>
      <c r="X773" s="16">
        <f>(B773-$B$2)^2/$B$2/$B$2</f>
        <v>4.1294346773882842E-2</v>
      </c>
      <c r="Y773" s="16">
        <f>(C773-$C$2)^2/$C$2/$C$2</f>
        <v>0.20378485417177308</v>
      </c>
      <c r="Z773" s="16">
        <f>(D773-$D$2)^2/$D$2/$D$2</f>
        <v>4.4834555136882469E-2</v>
      </c>
      <c r="AA773" s="16">
        <f>(E773-$E$2)^2/$E$2/$E$2</f>
        <v>0.56997704693367446</v>
      </c>
      <c r="AB773" s="16">
        <f>(F773-$F$2)^2/$F$2/$F$2</f>
        <v>2.6084901558083684E-2</v>
      </c>
      <c r="AC773" s="16">
        <f>(G773-$G$2)^2/$G$2/$G$2</f>
        <v>9.580280676927512E-2</v>
      </c>
      <c r="AD773" s="16">
        <f>(H773-$H$2)^2/$H$2/$H$2</f>
        <v>0.57000168490120218</v>
      </c>
      <c r="AE773" s="66">
        <f t="shared" si="39"/>
        <v>1.5517801962447739</v>
      </c>
      <c r="AF773" s="66"/>
      <c r="AG773" s="66"/>
    </row>
    <row r="774" spans="1:33" x14ac:dyDescent="0.25">
      <c r="A774">
        <v>773</v>
      </c>
      <c r="B774" s="49">
        <v>4.6287986314450999E-4</v>
      </c>
      <c r="C774" s="49">
        <v>4.8866544912026497E-9</v>
      </c>
      <c r="D774" s="49">
        <v>9.0257997491183196E-4</v>
      </c>
      <c r="E774" s="49">
        <v>8.8819825355124995E-6</v>
      </c>
      <c r="F774" s="49">
        <v>1.04553279141158E-5</v>
      </c>
      <c r="G774" s="49">
        <v>2.27398274216021E-6</v>
      </c>
      <c r="H774" s="49">
        <v>2.6151003687290703E-4</v>
      </c>
      <c r="I774" s="50"/>
      <c r="J774">
        <v>0.95579512762004504</v>
      </c>
      <c r="K774" s="49">
        <f t="shared" si="37"/>
        <v>4.6706405530541027E-9</v>
      </c>
      <c r="L774">
        <v>-8.3306235542495539</v>
      </c>
      <c r="M774">
        <v>5.35893807988252E-4</v>
      </c>
      <c r="N774">
        <v>0</v>
      </c>
      <c r="O774">
        <v>-3.4072264779446293</v>
      </c>
      <c r="P774">
        <v>-3.5446114044034172</v>
      </c>
      <c r="Q774">
        <f>(LOG10(K774)-L774)^2/$AM$20/$AM$20</f>
        <v>3.2745606393848975E-22</v>
      </c>
      <c r="R774" s="25">
        <f>(V774-M774)^2/$AM$18/$AM$18</f>
        <v>3.9171196955609097E-2</v>
      </c>
      <c r="S774" s="16">
        <f t="shared" si="38"/>
        <v>5.9226783635450814E-19</v>
      </c>
      <c r="T774">
        <f>(LOG10(B774)-O774)^2/$AM$17/$AM$17</f>
        <v>1.3211322453019843E-3</v>
      </c>
      <c r="U774">
        <f>(LOG10(H774)-P774)^2/$AM$21/$AM$21</f>
        <v>3.5910692778996637E-4</v>
      </c>
      <c r="V774">
        <f>SUM($AI$9*B774,$AJ$9*C774,$AK$9*D774,$AL$9*E774,$AM$9*F774,$AN$9*G774)</f>
        <v>9.2575972682773261E-4</v>
      </c>
      <c r="W774" s="16">
        <f>$AI$8*B774+$AJ$8*C774+$AK$8*D774+$AM$8*F774+$AN$8*G774</f>
        <v>-5.3871257625352407E-13</v>
      </c>
      <c r="X774" s="16">
        <f>(B774-$B$2)^2/$B$2/$B$2</f>
        <v>3.6081664878496165E-3</v>
      </c>
      <c r="Y774" s="16">
        <f>(C774-$C$2)^2/$C$2/$C$2</f>
        <v>1.3934932913591212E-2</v>
      </c>
      <c r="Z774" s="16">
        <f>(D774-$D$2)^2/$D$2/$D$2</f>
        <v>3.9626589204668572E-3</v>
      </c>
      <c r="AA774" s="16">
        <f>(E774-$E$2)^2/$E$2/$E$2</f>
        <v>2.9939727686664599E-2</v>
      </c>
      <c r="AB774" s="16">
        <f>(F774-$F$2)^2/$F$2/$F$2</f>
        <v>3.7320427276001478E-3</v>
      </c>
      <c r="AC774" s="16">
        <f>(G774-$G$2)^2/$G$2/$G$2</f>
        <v>1.7717324109877326E-2</v>
      </c>
      <c r="AD774" s="16">
        <f>(H774-$H$2)^2/$H$2/$H$2</f>
        <v>2.994051058061388E-2</v>
      </c>
      <c r="AE774" s="66">
        <f t="shared" si="39"/>
        <v>0.10283536342666363</v>
      </c>
      <c r="AF774" s="66"/>
      <c r="AG774" s="66"/>
    </row>
    <row r="775" spans="1:33" x14ac:dyDescent="0.25">
      <c r="A775">
        <v>774</v>
      </c>
      <c r="B775" s="49">
        <v>4.9587378501353896E-4</v>
      </c>
      <c r="C775" s="49">
        <v>5.6186863957044203E-9</v>
      </c>
      <c r="D775" s="49">
        <v>9.7019693016604899E-4</v>
      </c>
      <c r="E775" s="49">
        <v>1.09696930890141E-5</v>
      </c>
      <c r="F775" s="49">
        <v>9.7885512467901497E-6</v>
      </c>
      <c r="G775" s="49">
        <v>1.9791565098260601E-6</v>
      </c>
      <c r="H775" s="49">
        <v>3.22978973185994E-4</v>
      </c>
      <c r="I775" s="50"/>
      <c r="J775">
        <v>0.95547519810943904</v>
      </c>
      <c r="K775" s="49">
        <f t="shared" si="37"/>
        <v>5.3685154970504909E-9</v>
      </c>
      <c r="L775">
        <v>-8.2701457888833119</v>
      </c>
      <c r="M775">
        <v>5.2279809850975004E-4</v>
      </c>
      <c r="N775">
        <v>0</v>
      </c>
      <c r="O775">
        <v>-3.5357105817303194</v>
      </c>
      <c r="P775">
        <v>-3.6120084193675175</v>
      </c>
      <c r="Q775">
        <f>(LOG10(K775)-L775)^2/$AM$20/$AM$20</f>
        <v>3.0167505141491582E-23</v>
      </c>
      <c r="R775" s="25">
        <f>(V775-M775)^2/$AM$18/$AM$18</f>
        <v>5.667459185150106E-2</v>
      </c>
      <c r="S775" s="16">
        <f t="shared" si="38"/>
        <v>4.2432519532989208E-19</v>
      </c>
      <c r="T775">
        <f>(LOG10(B775)-O775)^2/$AM$17/$AM$17</f>
        <v>1.3349691613030411E-2</v>
      </c>
      <c r="U775">
        <f>(LOG10(H775)-P775)^2/$AM$21/$AM$21</f>
        <v>3.6713098080704732E-3</v>
      </c>
      <c r="V775">
        <f>SUM($AI$9*B775,$AJ$9*C775,$AK$9*D775,$AL$9*E775,$AM$9*F775,$AN$9*G775)</f>
        <v>9.9174757048305952E-4</v>
      </c>
      <c r="W775" s="16">
        <f>$AI$8*B775+$AJ$8*C775+$AK$8*D775+$AM$8*F775+$AN$8*G775</f>
        <v>-4.5598173835324492E-13</v>
      </c>
      <c r="X775" s="16">
        <f>(B775-$B$2)^2/$B$2/$B$2</f>
        <v>4.8025205598870735E-5</v>
      </c>
      <c r="Y775" s="16">
        <f>(C775-$C$2)^2/$C$2/$C$2</f>
        <v>1.9803079159221227E-4</v>
      </c>
      <c r="Z775" s="16">
        <f>(D775-$D$2)^2/$D$2/$D$2</f>
        <v>5.2557512093623438E-5</v>
      </c>
      <c r="AA775" s="16">
        <f>(E775-$E$2)^2/$E$2/$E$2</f>
        <v>4.5574192280421641E-4</v>
      </c>
      <c r="AB775" s="16">
        <f>(F775-$F$2)^2/$F$2/$F$2</f>
        <v>4.328839192159847E-5</v>
      </c>
      <c r="AC775" s="16">
        <f>(G775-$G$2)^2/$G$2/$G$2</f>
        <v>1.9052248423634369E-4</v>
      </c>
      <c r="AD775" s="16">
        <f>(H775-$H$2)^2/$H$2/$H$2</f>
        <v>4.5575571513456302E-4</v>
      </c>
      <c r="AE775" s="66">
        <f t="shared" si="39"/>
        <v>1.4439220233814281E-3</v>
      </c>
      <c r="AF775" s="66"/>
      <c r="AG775" s="66"/>
    </row>
    <row r="776" spans="1:33" x14ac:dyDescent="0.25">
      <c r="A776">
        <v>775</v>
      </c>
      <c r="B776" s="49">
        <v>6.9194319566713103E-4</v>
      </c>
      <c r="C776" s="49">
        <v>1.0963860663776001E-8</v>
      </c>
      <c r="D776" s="49">
        <v>1.3686068203140999E-3</v>
      </c>
      <c r="E776" s="49">
        <v>3.0069848706817701E-5</v>
      </c>
      <c r="F776" s="49">
        <v>7.1359914299854001E-6</v>
      </c>
      <c r="G776" s="49">
        <v>1.01854920293909E-6</v>
      </c>
      <c r="H776" s="49">
        <v>8.8535806074430004E-4</v>
      </c>
      <c r="I776" s="50"/>
      <c r="J776">
        <v>0.95362898620171199</v>
      </c>
      <c r="K776" s="49">
        <f t="shared" si="37"/>
        <v>1.0455455329653536E-8</v>
      </c>
      <c r="L776">
        <v>-7.9806570491165845</v>
      </c>
      <c r="M776">
        <v>4.9317618054580499E-4</v>
      </c>
      <c r="N776">
        <v>0</v>
      </c>
      <c r="O776">
        <v>-3.5753833526455514</v>
      </c>
      <c r="P776">
        <v>-3.4978159853730779</v>
      </c>
      <c r="Q776">
        <f>(LOG10(K776)-L776)^2/$AM$20/$AM$20</f>
        <v>8.630228252982587E-23</v>
      </c>
      <c r="R776" s="25">
        <f>(V776-M776)^2/$AM$18/$AM$18</f>
        <v>0.20446037733080938</v>
      </c>
      <c r="S776" s="16">
        <f t="shared" si="38"/>
        <v>1.6205409243715466E-17</v>
      </c>
      <c r="T776">
        <f>(LOG10(B776)-O776)^2/$AM$17/$AM$17</f>
        <v>4.3150464075222605E-2</v>
      </c>
      <c r="U776">
        <f>(LOG10(H776)-P776)^2/$AM$21/$AM$21</f>
        <v>4.9491773217091604E-2</v>
      </c>
      <c r="V776">
        <f>SUM($AI$9*B776,$AJ$9*C776,$AK$9*D776,$AL$9*E776,$AM$9*F776,$AN$9*G776)</f>
        <v>1.3838863885163462E-3</v>
      </c>
      <c r="W776" s="16">
        <f>$AI$8*B776+$AJ$8*C776+$AK$8*D776+$AM$8*F776+$AN$8*G776</f>
        <v>2.8179159904831403E-12</v>
      </c>
      <c r="X776" s="16">
        <f>(B776-$B$2)^2/$B$2/$B$2</f>
        <v>0.16408333566166308</v>
      </c>
      <c r="Y776" s="16">
        <f>(C776-$C$2)^2/$C$2/$C$2</f>
        <v>0.95801153834786745</v>
      </c>
      <c r="Z776" s="16">
        <f>(D776-$D$2)^2/$D$2/$D$2</f>
        <v>0.17713592683395776</v>
      </c>
      <c r="AA776" s="16">
        <f>(E776-$E$2)^2/$E$2/$E$2</f>
        <v>3.2388982664531065</v>
      </c>
      <c r="AB776" s="16">
        <f>(F776-$F$2)^2/$F$2/$F$2</f>
        <v>7.6055940178286707E-2</v>
      </c>
      <c r="AC776" s="16">
        <f>(G776-$G$2)^2/$G$2/$G$2</f>
        <v>0.24252228330276751</v>
      </c>
      <c r="AD776" s="16">
        <f>(H776-$H$2)^2/$H$2/$H$2</f>
        <v>3.2390854670998688</v>
      </c>
      <c r="AE776" s="66">
        <f t="shared" si="39"/>
        <v>8.0957927578775166</v>
      </c>
      <c r="AF776" s="66"/>
      <c r="AG776" s="66"/>
    </row>
    <row r="777" spans="1:33" x14ac:dyDescent="0.25">
      <c r="A777">
        <v>776</v>
      </c>
      <c r="B777" s="49">
        <v>4.7345391534704402E-4</v>
      </c>
      <c r="C777" s="49">
        <v>5.1159656964123902E-9</v>
      </c>
      <c r="D777" s="49">
        <v>9.2427732345012805E-4</v>
      </c>
      <c r="E777" s="49">
        <v>9.5201112922040193E-6</v>
      </c>
      <c r="F777" s="49">
        <v>1.02315294965466E-5</v>
      </c>
      <c r="G777" s="49">
        <v>2.1725647376781702E-6</v>
      </c>
      <c r="H777" s="49">
        <v>2.8029857948828202E-4</v>
      </c>
      <c r="I777" s="50"/>
      <c r="J777">
        <v>0.95569232090092504</v>
      </c>
      <c r="K777" s="49">
        <f t="shared" si="37"/>
        <v>4.8892891300538741E-9</v>
      </c>
      <c r="L777">
        <v>-8.3107542797773952</v>
      </c>
      <c r="M777">
        <v>9.6814500932484397E-4</v>
      </c>
      <c r="N777">
        <v>0</v>
      </c>
      <c r="O777">
        <v>-3.334937530564555</v>
      </c>
      <c r="P777">
        <v>-3.5221447302564024</v>
      </c>
      <c r="Q777">
        <f>(LOG10(K777)-L777)^2/$AM$20/$AM$20</f>
        <v>1.2955007079271912E-22</v>
      </c>
      <c r="R777" s="25">
        <f>(V777-M777)^2/$AM$18/$AM$18</f>
        <v>1.1623312587921532E-4</v>
      </c>
      <c r="S777" s="16">
        <f t="shared" si="38"/>
        <v>5.5420569092422036E-19</v>
      </c>
      <c r="T777">
        <f>(LOG10(B777)-O777)^2/$AM$17/$AM$17</f>
        <v>2.6087797262739222E-5</v>
      </c>
      <c r="U777">
        <f>(LOG10(H777)-P777)^2/$AM$21/$AM$21</f>
        <v>2.2852932643459056E-4</v>
      </c>
      <c r="V777">
        <f>SUM($AI$9*B777,$AJ$9*C777,$AK$9*D777,$AL$9*E777,$AM$9*F777,$AN$9*G777)</f>
        <v>9.4690783121520298E-4</v>
      </c>
      <c r="W777" s="16">
        <f>$AI$8*B777+$AJ$8*C777+$AK$8*D777+$AM$8*F777+$AN$8*G777</f>
        <v>-5.2111494754311931E-13</v>
      </c>
      <c r="X777" s="16">
        <f>(B777-$B$2)^2/$B$2/$B$2</f>
        <v>1.4896635119176615E-3</v>
      </c>
      <c r="Y777" s="16">
        <f>(C777-$C$2)^2/$C$2/$C$2</f>
        <v>5.8767169742494629E-3</v>
      </c>
      <c r="Z777" s="16">
        <f>(D777-$D$2)^2/$D$2/$D$2</f>
        <v>1.6340725574380268E-3</v>
      </c>
      <c r="AA777" s="16">
        <f>(E777-$E$2)^2/$E$2/$E$2</f>
        <v>1.2908859287418972E-2</v>
      </c>
      <c r="AB777" s="16">
        <f>(F777-$F$2)^2/$F$2/$F$2</f>
        <v>1.4728394578787021E-3</v>
      </c>
      <c r="AC777" s="16">
        <f>(G777-$G$2)^2/$G$2/$G$2</f>
        <v>6.8179208247942189E-3</v>
      </c>
      <c r="AD777" s="16">
        <f>(H777-$H$2)^2/$H$2/$H$2</f>
        <v>1.2909213479508132E-2</v>
      </c>
      <c r="AE777" s="66">
        <f t="shared" si="39"/>
        <v>4.3109286093205176E-2</v>
      </c>
      <c r="AF777" s="66"/>
      <c r="AG777" s="66"/>
    </row>
    <row r="778" spans="1:33" x14ac:dyDescent="0.25">
      <c r="A778">
        <v>777</v>
      </c>
      <c r="B778" s="49">
        <v>4.4302823723801497E-4</v>
      </c>
      <c r="C778" s="49">
        <v>4.4696605785401198E-9</v>
      </c>
      <c r="D778" s="49">
        <v>8.61767290074753E-4</v>
      </c>
      <c r="E778" s="49">
        <v>7.7600829840849902E-6</v>
      </c>
      <c r="F778" s="49">
        <v>1.0904308343289801E-5</v>
      </c>
      <c r="G778" s="49">
        <v>2.4850379275910799E-6</v>
      </c>
      <c r="H778" s="49">
        <v>2.2847780458479599E-4</v>
      </c>
      <c r="I778" s="50"/>
      <c r="J778">
        <v>0.95598881256625301</v>
      </c>
      <c r="K778" s="49">
        <f t="shared" si="37"/>
        <v>4.272945509052761E-9</v>
      </c>
      <c r="L778">
        <v>-8.3692726454886905</v>
      </c>
      <c r="M778">
        <v>-1.3315068529948199E-4</v>
      </c>
      <c r="N778">
        <v>0</v>
      </c>
      <c r="O778">
        <v>-3.2240608478571944</v>
      </c>
      <c r="P778">
        <v>-3.4891476945254976</v>
      </c>
      <c r="Q778">
        <f>(LOG10(K778)-L778)^2/$AM$20/$AM$20</f>
        <v>1.0492645921206734E-22</v>
      </c>
      <c r="R778" s="25">
        <f>(V778-M778)^2/$AM$18/$AM$18</f>
        <v>0.26770792692570455</v>
      </c>
      <c r="S778" s="16">
        <f t="shared" si="38"/>
        <v>6.2255533604679363E-19</v>
      </c>
      <c r="T778">
        <f>(LOG10(B778)-O778)^2/$AM$17/$AM$17</f>
        <v>4.1930639689003249E-3</v>
      </c>
      <c r="U778">
        <f>(LOG10(H778)-P778)^2/$AM$21/$AM$21</f>
        <v>5.7766299386744551E-3</v>
      </c>
      <c r="V778">
        <f>SUM($AI$9*B778,$AJ$9*C778,$AK$9*D778,$AL$9*E778,$AM$9*F778,$AN$9*G778)</f>
        <v>8.8605647502834519E-4</v>
      </c>
      <c r="W778" s="16">
        <f>$AI$8*B778+$AJ$8*C778+$AK$8*D778+$AM$8*F778+$AN$8*G778</f>
        <v>-5.5231523124292786E-13</v>
      </c>
      <c r="X778" s="16">
        <f>(B778-$B$2)^2/$B$2/$B$2</f>
        <v>1.0075958886823274E-2</v>
      </c>
      <c r="Y778" s="16">
        <f>(C778-$C$2)^2/$C$2/$C$2</f>
        <v>3.7367308396113068E-2</v>
      </c>
      <c r="Z778" s="16">
        <f>(D778-$D$2)^2/$D$2/$D$2</f>
        <v>1.1092515821268901E-2</v>
      </c>
      <c r="AA778" s="16">
        <f>(E778-$E$2)^2/$E$2/$E$2</f>
        <v>7.6999022590350824E-2</v>
      </c>
      <c r="AB778" s="16">
        <f>(F778-$F$2)^2/$F$2/$F$2</f>
        <v>1.1375625713479595E-2</v>
      </c>
      <c r="AC778" s="16">
        <f>(G778-$G$2)^2/$G$2/$G$2</f>
        <v>5.6774241501346474E-2</v>
      </c>
      <c r="AD778" s="16">
        <f>(H778-$H$2)^2/$H$2/$H$2</f>
        <v>7.7000854005121105E-2</v>
      </c>
      <c r="AE778" s="66">
        <f t="shared" si="39"/>
        <v>0.28068552691450321</v>
      </c>
      <c r="AF778" s="66"/>
      <c r="AG778" s="66"/>
    </row>
    <row r="779" spans="1:33" x14ac:dyDescent="0.25">
      <c r="A779">
        <v>778</v>
      </c>
      <c r="B779" s="49">
        <v>3.8291210765795998E-4</v>
      </c>
      <c r="C779" s="49">
        <v>3.3147664141980901E-9</v>
      </c>
      <c r="D779" s="49">
        <v>7.3738586825837396E-4</v>
      </c>
      <c r="E779" s="49">
        <v>4.9309065043534596E-6</v>
      </c>
      <c r="F779" s="49">
        <v>1.2547656117357001E-5</v>
      </c>
      <c r="G779" s="49">
        <v>3.3463500696553599E-6</v>
      </c>
      <c r="H779" s="49">
        <v>1.45178405429851E-4</v>
      </c>
      <c r="I779" s="50"/>
      <c r="J779">
        <v>0.95658029128630295</v>
      </c>
      <c r="K779" s="49">
        <f t="shared" si="37"/>
        <v>3.1708402220396631E-9</v>
      </c>
      <c r="L779">
        <v>-8.4988256414514201</v>
      </c>
      <c r="M779">
        <v>6.81759153346889E-4</v>
      </c>
      <c r="N779">
        <v>0</v>
      </c>
      <c r="O779">
        <v>-3.622131986829499</v>
      </c>
      <c r="P779">
        <v>-3.4592802435784087</v>
      </c>
      <c r="Q779">
        <f>(LOG10(K779)-L779)^2/$AM$20/$AM$20</f>
        <v>1.420498368932102E-22</v>
      </c>
      <c r="R779" s="25">
        <f>(V779-M779)^2/$AM$18/$AM$18</f>
        <v>1.8212408324447913E-3</v>
      </c>
      <c r="S779" s="16">
        <f t="shared" si="38"/>
        <v>4.7100615364424169E-19</v>
      </c>
      <c r="T779">
        <f>(LOG10(B779)-O779)^2/$AM$17/$AM$17</f>
        <v>1.0529949640542985E-2</v>
      </c>
      <c r="U779">
        <f>(LOG10(H779)-P779)^2/$AM$21/$AM$21</f>
        <v>3.5875718976057562E-2</v>
      </c>
      <c r="V779">
        <f>SUM($AI$9*B779,$AJ$9*C779,$AK$9*D779,$AL$9*E779,$AM$9*F779,$AN$9*G779)</f>
        <v>7.6582421579632918E-4</v>
      </c>
      <c r="W779" s="16">
        <f>$AI$8*B779+$AJ$8*C779+$AK$8*D779+$AM$8*F779+$AN$8*G779</f>
        <v>-4.8040921648702622E-13</v>
      </c>
      <c r="X779" s="16">
        <f>(B779-$B$2)^2/$B$2/$B$2</f>
        <v>4.9484867884461881E-2</v>
      </c>
      <c r="Y779" s="16">
        <f>(C779-$C$2)^2/$C$2/$C$2</f>
        <v>0.16139822861039677</v>
      </c>
      <c r="Z779" s="16">
        <f>(D779-$D$2)^2/$D$2/$D$2</f>
        <v>5.4968058008709783E-2</v>
      </c>
      <c r="AA779" s="16">
        <f>(E779-$E$2)^2/$E$2/$E$2</f>
        <v>0.29257419500491749</v>
      </c>
      <c r="AB779" s="16">
        <f>(F779-$F$2)^2/$F$2/$F$2</f>
        <v>7.4767616527595254E-2</v>
      </c>
      <c r="AC779" s="16">
        <f>(G779-$G$2)^2/$G$2/$G$2</f>
        <v>0.44550023804973526</v>
      </c>
      <c r="AD779" s="16">
        <f>(H779-$H$2)^2/$H$2/$H$2</f>
        <v>0.29257920505571261</v>
      </c>
      <c r="AE779" s="66">
        <f t="shared" si="39"/>
        <v>1.3712724091415289</v>
      </c>
      <c r="AF779" s="66"/>
      <c r="AG779" s="66"/>
    </row>
    <row r="780" spans="1:33" x14ac:dyDescent="0.25">
      <c r="A780">
        <v>779</v>
      </c>
      <c r="B780" s="49">
        <v>4.43419897525008E-4</v>
      </c>
      <c r="C780" s="49">
        <v>4.4777169197051002E-9</v>
      </c>
      <c r="D780" s="49">
        <v>8.6257356116639704E-4</v>
      </c>
      <c r="E780" s="49">
        <v>7.7812765641303402E-6</v>
      </c>
      <c r="F780" s="49">
        <v>1.08950618666636E-5</v>
      </c>
      <c r="G780" s="49">
        <v>2.4805884194794198E-6</v>
      </c>
      <c r="H780" s="49">
        <v>2.2910180910057799E-4</v>
      </c>
      <c r="I780" s="50"/>
      <c r="J780">
        <v>0.955984982930702</v>
      </c>
      <c r="K780" s="49">
        <f t="shared" si="37"/>
        <v>4.2806301330527956E-9</v>
      </c>
      <c r="L780">
        <v>-8.3684922957170063</v>
      </c>
      <c r="M780">
        <v>5.1418027295118296E-4</v>
      </c>
      <c r="N780">
        <v>0</v>
      </c>
      <c r="O780">
        <v>-3.246577721478296</v>
      </c>
      <c r="P780">
        <v>-3.6127454789058362</v>
      </c>
      <c r="Q780">
        <f>(LOG10(K780)-L780)^2/$AM$20/$AM$20</f>
        <v>5.9883433484220999E-22</v>
      </c>
      <c r="R780" s="25">
        <f>(V780-M780)^2/$AM$18/$AM$18</f>
        <v>3.5789921470484307E-2</v>
      </c>
      <c r="S780" s="16">
        <f t="shared" si="38"/>
        <v>6.224487977564443E-19</v>
      </c>
      <c r="T780">
        <f>(LOG10(B780)-O780)^2/$AM$17/$AM$17</f>
        <v>2.8412685100097992E-3</v>
      </c>
      <c r="U780">
        <f>(LOG10(H780)-P780)^2/$AM$21/$AM$21</f>
        <v>1.8531380287419648E-4</v>
      </c>
      <c r="V780">
        <f>SUM($AI$9*B780,$AJ$9*C780,$AK$9*D780,$AL$9*E780,$AM$9*F780,$AN$9*G780)</f>
        <v>8.8683979560228398E-4</v>
      </c>
      <c r="W780" s="16">
        <f>$AI$8*B780+$AJ$8*C780+$AK$8*D780+$AM$8*F780+$AN$8*G780</f>
        <v>-5.5226797019260285E-13</v>
      </c>
      <c r="X780" s="16">
        <f>(B780-$B$2)^2/$B$2/$B$2</f>
        <v>9.9169259886122772E-3</v>
      </c>
      <c r="Y780" s="16">
        <f>(C780-$C$2)^2/$C$2/$C$2</f>
        <v>3.6807278174211193E-2</v>
      </c>
      <c r="Z780" s="16">
        <f>(D780-$D$2)^2/$D$2/$D$2</f>
        <v>1.0916895778815548E-2</v>
      </c>
      <c r="AA780" s="16">
        <f>(E780-$E$2)^2/$E$2/$E$2</f>
        <v>7.5907810127411254E-2</v>
      </c>
      <c r="AB780" s="16">
        <f>(F780-$F$2)^2/$F$2/$F$2</f>
        <v>1.1176331860443613E-2</v>
      </c>
      <c r="AC780" s="16">
        <f>(G780-$G$2)^2/$G$2/$G$2</f>
        <v>5.5722580121468808E-2</v>
      </c>
      <c r="AD780" s="16">
        <f>(H780-$H$2)^2/$H$2/$H$2</f>
        <v>7.590961907233458E-2</v>
      </c>
      <c r="AE780" s="66">
        <f t="shared" si="39"/>
        <v>0.2763574411232973</v>
      </c>
      <c r="AF780" s="66"/>
      <c r="AG780" s="66"/>
    </row>
    <row r="781" spans="1:33" x14ac:dyDescent="0.25">
      <c r="A781">
        <v>780</v>
      </c>
      <c r="B781" s="49">
        <v>4.1874290038185398E-4</v>
      </c>
      <c r="C781" s="49">
        <v>3.9835593094037602E-9</v>
      </c>
      <c r="D781" s="49">
        <v>8.1168020206224796E-4</v>
      </c>
      <c r="E781" s="49">
        <v>6.5176423269799397E-6</v>
      </c>
      <c r="F781" s="49">
        <v>1.1511405644712101E-5</v>
      </c>
      <c r="G781" s="49">
        <v>2.78677151156747E-6</v>
      </c>
      <c r="H781" s="49">
        <v>1.9189656659511801E-4</v>
      </c>
      <c r="I781" s="50"/>
      <c r="J781">
        <v>0.95622690443104597</v>
      </c>
      <c r="K781" s="49">
        <f t="shared" si="37"/>
        <v>3.8091865870486333E-9</v>
      </c>
      <c r="L781">
        <v>-8.4191677535379696</v>
      </c>
      <c r="M781">
        <v>1.3449869005670301E-3</v>
      </c>
      <c r="N781">
        <v>0</v>
      </c>
      <c r="O781">
        <v>-3.5441689990836109</v>
      </c>
      <c r="P781">
        <v>-3.5277955686614413</v>
      </c>
      <c r="Q781">
        <f>(LOG10(K781)-L781)^2/$AM$20/$AM$20</f>
        <v>4.8287523461890341E-22</v>
      </c>
      <c r="R781" s="25">
        <f>(V781-M781)^2/$AM$18/$AM$18</f>
        <v>6.6375877163831962E-2</v>
      </c>
      <c r="S781" s="16">
        <f t="shared" si="38"/>
        <v>5.9559193867204847E-19</v>
      </c>
      <c r="T781">
        <f>(LOG10(B781)-O781)^2/$AM$17/$AM$17</f>
        <v>6.8986692303562459E-3</v>
      </c>
      <c r="U781">
        <f>(LOG10(H781)-P781)^2/$AM$21/$AM$21</f>
        <v>8.9432226509180649E-3</v>
      </c>
      <c r="V781">
        <f>SUM($AI$9*B781,$AJ$9*C781,$AK$9*D781,$AL$9*E781,$AM$9*F781,$AN$9*G781)</f>
        <v>8.3748580130393023E-4</v>
      </c>
      <c r="W781" s="16">
        <f>$AI$8*B781+$AJ$8*C781+$AK$8*D781+$AM$8*F781+$AN$8*G781</f>
        <v>-5.4022222274662467E-13</v>
      </c>
      <c r="X781" s="16">
        <f>(B781-$B$2)^2/$B$2/$B$2</f>
        <v>2.2408086381519907E-2</v>
      </c>
      <c r="Y781" s="16">
        <f>(C781-$C$2)^2/$C$2/$C$2</f>
        <v>7.8982826873978632E-2</v>
      </c>
      <c r="Z781" s="16">
        <f>(D781-$D$2)^2/$D$2/$D$2</f>
        <v>2.4749888806048774E-2</v>
      </c>
      <c r="AA781" s="16">
        <f>(E781-$E$2)^2/$E$2/$E$2</f>
        <v>0.15457957846414155</v>
      </c>
      <c r="AB781" s="16">
        <f>(F781-$F$2)^2/$F$2/$F$2</f>
        <v>2.8314684107940885E-2</v>
      </c>
      <c r="AC781" s="16">
        <f>(G781-$G$2)^2/$G$2/$G$2</f>
        <v>0.15102920554515065</v>
      </c>
      <c r="AD781" s="16">
        <f>(H781-$H$2)^2/$H$2/$H$2</f>
        <v>0.15458282456727895</v>
      </c>
      <c r="AE781" s="66">
        <f t="shared" si="39"/>
        <v>0.61464709474605939</v>
      </c>
      <c r="AF781" s="66"/>
      <c r="AG781" s="66"/>
    </row>
    <row r="782" spans="1:33" x14ac:dyDescent="0.25">
      <c r="A782">
        <v>781</v>
      </c>
      <c r="B782" s="49">
        <v>3.7298682169416698E-4</v>
      </c>
      <c r="C782" s="49">
        <v>3.1397348408777899E-9</v>
      </c>
      <c r="D782" s="49">
        <v>7.1670486741737597E-4</v>
      </c>
      <c r="E782" s="49">
        <v>4.5405469561398897E-6</v>
      </c>
      <c r="F782" s="49">
        <v>1.2869901878746601E-5</v>
      </c>
      <c r="G782" s="49">
        <v>3.5321124059691599E-6</v>
      </c>
      <c r="H782" s="49">
        <v>1.3368510813857801E-4</v>
      </c>
      <c r="I782" s="50"/>
      <c r="J782">
        <v>0.95667857455030203</v>
      </c>
      <c r="K782" s="49">
        <f t="shared" si="37"/>
        <v>3.0037170520368834E-9</v>
      </c>
      <c r="L782">
        <v>-8.5223409800093517</v>
      </c>
      <c r="M782">
        <v>1.27607042553632E-3</v>
      </c>
      <c r="N782">
        <v>0</v>
      </c>
      <c r="O782">
        <v>-3.3954721635883827</v>
      </c>
      <c r="P782">
        <v>-3.5233732435660632</v>
      </c>
      <c r="Q782">
        <f>(LOG10(K782)-L782)^2/$AM$20/$AM$20</f>
        <v>4.7699902472426929E-22</v>
      </c>
      <c r="R782" s="25">
        <f>(V782-M782)^2/$AM$18/$AM$18</f>
        <v>7.2418017905477819E-2</v>
      </c>
      <c r="S782" s="16">
        <f t="shared" si="38"/>
        <v>4.2746104810656885E-19</v>
      </c>
      <c r="T782">
        <f>(LOG10(B782)-O782)^2/$AM$17/$AM$17</f>
        <v>2.6952361444826102E-4</v>
      </c>
      <c r="U782">
        <f>(LOG10(H782)-P782)^2/$AM$21/$AM$21</f>
        <v>3.0720225738649166E-2</v>
      </c>
      <c r="V782">
        <f>SUM($AI$9*B782,$AJ$9*C782,$AK$9*D782,$AL$9*E782,$AM$9*F782,$AN$9*G782)</f>
        <v>7.4597364384599749E-4</v>
      </c>
      <c r="W782" s="16">
        <f>$AI$8*B782+$AJ$8*C782+$AK$8*D782+$AM$8*F782+$AN$8*G782</f>
        <v>-4.5766353751661138E-13</v>
      </c>
      <c r="X782" s="16">
        <f>(B782-$B$2)^2/$B$2/$B$2</f>
        <v>5.8857867849950278E-2</v>
      </c>
      <c r="Y782" s="16">
        <f>(C782-$C$2)^2/$C$2/$C$2</f>
        <v>0.18777839932263077</v>
      </c>
      <c r="Z782" s="16">
        <f>(D782-$D$2)^2/$D$2/$D$2</f>
        <v>6.5496840463850334E-2</v>
      </c>
      <c r="AA782" s="16">
        <f>(E782-$E$2)^2/$E$2/$E$2</f>
        <v>0.33321321469100273</v>
      </c>
      <c r="AB782" s="16">
        <f>(F782-$F$2)^2/$F$2/$F$2</f>
        <v>9.3722164402575289E-2</v>
      </c>
      <c r="AC782" s="16">
        <f>(G782-$G$2)^2/$G$2/$G$2</f>
        <v>0.57763321103246124</v>
      </c>
      <c r="AD782" s="16">
        <f>(H782-$H$2)^2/$H$2/$H$2</f>
        <v>0.33321858058112375</v>
      </c>
      <c r="AE782" s="66">
        <f t="shared" si="39"/>
        <v>1.6499202783435942</v>
      </c>
      <c r="AF782" s="66"/>
      <c r="AG782" s="66"/>
    </row>
    <row r="783" spans="1:33" x14ac:dyDescent="0.25">
      <c r="A783">
        <v>782</v>
      </c>
      <c r="B783" s="49">
        <v>3.7346905053358E-4</v>
      </c>
      <c r="C783" s="49">
        <v>3.1481362311573202E-9</v>
      </c>
      <c r="D783" s="49">
        <v>7.1771082619289902E-4</v>
      </c>
      <c r="E783" s="49">
        <v>4.5590378917480303E-6</v>
      </c>
      <c r="F783" s="49">
        <v>1.2853849494750601E-5</v>
      </c>
      <c r="G783" s="49">
        <v>3.5227244798049402E-6</v>
      </c>
      <c r="H783" s="49">
        <v>1.34229533639163E-4</v>
      </c>
      <c r="I783" s="50"/>
      <c r="J783">
        <v>0.95667379582548595</v>
      </c>
      <c r="K783" s="49">
        <f t="shared" si="37"/>
        <v>3.0117394380370129E-9</v>
      </c>
      <c r="L783">
        <v>-8.521182604072882</v>
      </c>
      <c r="M783">
        <v>1.42443008362393E-3</v>
      </c>
      <c r="N783">
        <v>0</v>
      </c>
      <c r="O783">
        <v>-3.6987420898290178</v>
      </c>
      <c r="P783">
        <v>-3.3353043796657866</v>
      </c>
      <c r="Q783">
        <f>(LOG10(K783)-L783)^2/$AM$20/$AM$20</f>
        <v>5.8905054426319157E-22</v>
      </c>
      <c r="R783" s="25">
        <f>(V783-M783)^2/$AM$18/$AM$18</f>
        <v>0.11828907031251246</v>
      </c>
      <c r="S783" s="16">
        <f t="shared" si="38"/>
        <v>4.2961275068503763E-19</v>
      </c>
      <c r="T783">
        <f>(LOG10(B783)-O783)^2/$AM$17/$AM$17</f>
        <v>1.8359803853736784E-2</v>
      </c>
      <c r="U783">
        <f>(LOG10(H783)-P783)^2/$AM$21/$AM$21</f>
        <v>7.2051320042377229E-2</v>
      </c>
      <c r="V783">
        <f>SUM($AI$9*B783,$AJ$9*C783,$AK$9*D783,$AL$9*E783,$AM$9*F783,$AN$9*G783)</f>
        <v>7.4693810152597398E-4</v>
      </c>
      <c r="W783" s="16">
        <f>$AI$8*B783+$AJ$8*C783+$AK$8*D783+$AM$8*F783+$AN$8*G783</f>
        <v>-4.5881395776029791E-13</v>
      </c>
      <c r="X783" s="16">
        <f>(B783-$B$2)^2/$B$2/$B$2</f>
        <v>5.8383695495121082E-2</v>
      </c>
      <c r="Y783" s="16">
        <f>(C783-$C$2)^2/$C$2/$C$2</f>
        <v>0.18646656913497311</v>
      </c>
      <c r="Z783" s="16">
        <f>(D783-$D$2)^2/$D$2/$D$2</f>
        <v>6.4963369799668325E-2</v>
      </c>
      <c r="AA783" s="16">
        <f>(E783-$E$2)^2/$E$2/$E$2</f>
        <v>0.3312285772332263</v>
      </c>
      <c r="AB783" s="16">
        <f>(F783-$F$2)^2/$F$2/$F$2</f>
        <v>9.2727335600635785E-2</v>
      </c>
      <c r="AC783" s="16">
        <f>(G783-$G$2)^2/$G$2/$G$2</f>
        <v>0.57054444435126461</v>
      </c>
      <c r="AD783" s="16">
        <f>(H783-$H$2)^2/$H$2/$H$2</f>
        <v>0.33123392740375202</v>
      </c>
      <c r="AE783" s="66">
        <f t="shared" si="39"/>
        <v>1.635547919018641</v>
      </c>
      <c r="AF783" s="66"/>
      <c r="AG783" s="66"/>
    </row>
    <row r="784" spans="1:33" x14ac:dyDescent="0.25">
      <c r="A784">
        <v>783</v>
      </c>
      <c r="B784" s="49">
        <v>6.0760852869908499E-4</v>
      </c>
      <c r="C784" s="49">
        <v>8.4571014218144105E-9</v>
      </c>
      <c r="D784" s="49">
        <v>1.19777221850588E-3</v>
      </c>
      <c r="E784" s="49">
        <v>2.0335427523304201E-5</v>
      </c>
      <c r="F784" s="49">
        <v>8.0676011299858996E-6</v>
      </c>
      <c r="G784" s="49">
        <v>1.31809573571729E-6</v>
      </c>
      <c r="H784" s="49">
        <v>5.9873905886222395E-4</v>
      </c>
      <c r="I784" s="50"/>
      <c r="J784">
        <v>0.95441132185406397</v>
      </c>
      <c r="K784" s="49">
        <f t="shared" si="37"/>
        <v>8.071553347047776E-9</v>
      </c>
      <c r="L784">
        <v>-8.0930428785245265</v>
      </c>
      <c r="M784">
        <v>2.8181390224466001E-4</v>
      </c>
      <c r="N784">
        <v>0</v>
      </c>
      <c r="O784">
        <v>-3.191559369557841</v>
      </c>
      <c r="P784">
        <v>-3.4493106442460291</v>
      </c>
      <c r="Q784">
        <f>(LOG10(K784)-L784)^2/$AM$20/$AM$20</f>
        <v>4.3936396977189474E-24</v>
      </c>
      <c r="R784" s="25">
        <f>(V784-M784)^2/$AM$18/$AM$18</f>
        <v>0.22453023444905576</v>
      </c>
      <c r="S784" s="16">
        <f t="shared" si="38"/>
        <v>8.1794152208204084E-18</v>
      </c>
      <c r="T784">
        <f>(LOG10(B784)-O784)^2/$AM$17/$AM$17</f>
        <v>1.5396800878754324E-4</v>
      </c>
      <c r="U784">
        <f>(LOG10(H784)-P784)^2/$AM$21/$AM$21</f>
        <v>1.2831025650458617E-2</v>
      </c>
      <c r="V784">
        <f>SUM($AI$9*B784,$AJ$9*C784,$AK$9*D784,$AL$9*E784,$AM$9*F784,$AN$9*G784)</f>
        <v>1.2152170594001473E-3</v>
      </c>
      <c r="W784" s="16">
        <f>$AI$8*B784+$AJ$8*C784+$AK$8*D784+$AM$8*F784+$AN$8*G784</f>
        <v>-2.0019773870356278E-12</v>
      </c>
      <c r="X784" s="16">
        <f>(B784-$B$2)^2/$B$2/$B$2</f>
        <v>5.4672052473096006E-2</v>
      </c>
      <c r="Y784" s="16">
        <f>(C784-$C$2)^2/$C$2/$C$2</f>
        <v>0.27705006688047157</v>
      </c>
      <c r="Z784" s="16">
        <f>(D784-$D$2)^2/$D$2/$D$2</f>
        <v>5.9300167373787134E-2</v>
      </c>
      <c r="AA784" s="16">
        <f>(E784-$E$2)^2/$E$2/$E$2</f>
        <v>0.79808759713720123</v>
      </c>
      <c r="AB784" s="16">
        <f>(F784-$F$2)^2/$F$2/$F$2</f>
        <v>3.2846196971814401E-2</v>
      </c>
      <c r="AC784" s="16">
        <f>(G784-$G$2)^2/$G$2/$G$2</f>
        <v>0.11778898674112392</v>
      </c>
      <c r="AD784" s="16">
        <f>(H784-$H$2)^2/$H$2/$H$2</f>
        <v>0.7981238026990215</v>
      </c>
      <c r="AE784" s="66">
        <f t="shared" si="39"/>
        <v>2.1378688702765158</v>
      </c>
      <c r="AF784" s="66"/>
      <c r="AG784" s="66"/>
    </row>
    <row r="785" spans="1:33" x14ac:dyDescent="0.25">
      <c r="A785">
        <v>784</v>
      </c>
      <c r="B785" s="49">
        <v>5.3434761722693396E-4</v>
      </c>
      <c r="C785" s="49">
        <v>6.5335681993273397E-9</v>
      </c>
      <c r="D785" s="49">
        <v>1.0487685370944399E-3</v>
      </c>
      <c r="E785" s="49">
        <v>1.3777421494538901E-5</v>
      </c>
      <c r="F785" s="49">
        <v>9.1148846177506603E-6</v>
      </c>
      <c r="G785" s="49">
        <v>1.7034536343385801E-6</v>
      </c>
      <c r="H785" s="49">
        <v>4.0564793299289602E-4</v>
      </c>
      <c r="I785" s="50"/>
      <c r="J785">
        <v>0.95510539647813897</v>
      </c>
      <c r="K785" s="49">
        <f t="shared" si="37"/>
        <v>6.240246245435499E-9</v>
      </c>
      <c r="L785">
        <v>-8.2047982723101693</v>
      </c>
      <c r="M785">
        <v>1.714240742519E-3</v>
      </c>
      <c r="N785">
        <v>0</v>
      </c>
      <c r="O785">
        <v>-3.1559006140497106</v>
      </c>
      <c r="P785">
        <v>-3.4423181274146377</v>
      </c>
      <c r="Q785">
        <f>(LOG10(K785)-L785)^2/$AM$20/$AM$20</f>
        <v>3.7741324692613501E-22</v>
      </c>
      <c r="R785" s="25">
        <f>(V785-M785)^2/$AM$18/$AM$18</f>
        <v>0.10739647737211509</v>
      </c>
      <c r="S785" s="16">
        <f t="shared" si="38"/>
        <v>1.3250599395255561E-16</v>
      </c>
      <c r="T785">
        <f>(LOG10(B785)-O785)^2/$AM$17/$AM$17</f>
        <v>3.379998488635664E-3</v>
      </c>
      <c r="U785">
        <f>(LOG10(H785)-P785)^2/$AM$21/$AM$21</f>
        <v>6.3673948337891002E-4</v>
      </c>
      <c r="V785">
        <f>SUM($AI$9*B785,$AJ$9*C785,$AK$9*D785,$AL$9*E785,$AM$9*F785,$AN$9*G785)</f>
        <v>1.0686952263960806E-3</v>
      </c>
      <c r="W785" s="16">
        <f>$AI$8*B785+$AJ$8*C785+$AK$8*D785+$AM$8*F785+$AN$8*G785</f>
        <v>8.057787353656849E-12</v>
      </c>
      <c r="X785" s="16">
        <f>(B785-$B$2)^2/$B$2/$B$2</f>
        <v>7.234465614178248E-3</v>
      </c>
      <c r="Y785" s="16">
        <f>(C785-$C$2)^2/$C$2/$C$2</f>
        <v>3.2109820897381514E-2</v>
      </c>
      <c r="Z785" s="16">
        <f>(D785-$D$2)^2/$D$2/$D$2</f>
        <v>7.8893451778885206E-3</v>
      </c>
      <c r="AA785" s="16">
        <f>(E785-$E$2)^2/$E$2/$E$2</f>
        <v>7.9956307543305988E-2</v>
      </c>
      <c r="AB785" s="16">
        <f>(F785-$F$2)^2/$F$2/$F$2</f>
        <v>5.6172744347180127E-3</v>
      </c>
      <c r="AC785" s="16">
        <f>(G785-$G$2)^2/$G$2/$G$2</f>
        <v>2.2856422830282191E-2</v>
      </c>
      <c r="AD785" s="16">
        <f>(H785-$H$2)^2/$H$2/$H$2</f>
        <v>7.9959125837827369E-2</v>
      </c>
      <c r="AE785" s="66">
        <f t="shared" si="39"/>
        <v>0.23562276233558183</v>
      </c>
      <c r="AF785" s="66"/>
      <c r="AG785" s="66"/>
    </row>
    <row r="786" spans="1:33" x14ac:dyDescent="0.25">
      <c r="A786">
        <v>785</v>
      </c>
      <c r="B786" s="49">
        <v>5.6503390535095701E-4</v>
      </c>
      <c r="C786" s="49">
        <v>7.3103810507828798E-9</v>
      </c>
      <c r="D786" s="49">
        <v>1.1112651914583101E-3</v>
      </c>
      <c r="E786" s="49">
        <v>1.6323346381845999E-5</v>
      </c>
      <c r="F786" s="49">
        <v>8.6432337577268407E-6</v>
      </c>
      <c r="G786" s="49">
        <v>1.5234571107544899E-6</v>
      </c>
      <c r="H786" s="49">
        <v>4.8060884322644097E-4</v>
      </c>
      <c r="I786" s="50"/>
      <c r="J786">
        <v>0.95481304573696701</v>
      </c>
      <c r="K786" s="49">
        <f t="shared" si="37"/>
        <v>6.9800471965958106E-9</v>
      </c>
      <c r="L786">
        <v>-8.1561416408196408</v>
      </c>
      <c r="M786">
        <v>9.1750219460006897E-4</v>
      </c>
      <c r="N786">
        <v>0</v>
      </c>
      <c r="O786">
        <v>-3.5001363271247841</v>
      </c>
      <c r="P786">
        <v>-3.8316980380784931</v>
      </c>
      <c r="Q786">
        <f>(LOG10(K786)-L786)^2/$AM$20/$AM$20</f>
        <v>1.5572311484289078E-24</v>
      </c>
      <c r="R786" s="25">
        <f>(V786-M786)^2/$AM$18/$AM$18</f>
        <v>1.1644539277000989E-2</v>
      </c>
      <c r="S786" s="16">
        <f t="shared" si="38"/>
        <v>5.0988708687089121E-17</v>
      </c>
      <c r="T786">
        <f>(LOG10(B786)-O786)^2/$AM$17/$AM$17</f>
        <v>1.5902576441927215E-2</v>
      </c>
      <c r="U786">
        <f>(LOG10(H786)-P786)^2/$AM$21/$AM$21</f>
        <v>6.5917942561685594E-2</v>
      </c>
      <c r="V786">
        <f>SUM($AI$9*B786,$AJ$9*C786,$AK$9*D786,$AL$9*E786,$AM$9*F786,$AN$9*G786)</f>
        <v>1.1300678057034675E-3</v>
      </c>
      <c r="W786" s="16">
        <f>$AI$8*B786+$AJ$8*C786+$AK$8*D786+$AM$8*F786+$AN$8*G786</f>
        <v>4.9984464843262719E-12</v>
      </c>
      <c r="X786" s="16">
        <f>(B786-$B$2)^2/$B$2/$B$2</f>
        <v>2.1717261929657596E-2</v>
      </c>
      <c r="Y786" s="16">
        <f>(C786-$C$2)^2/$C$2/$C$2</f>
        <v>0.10201185761364477</v>
      </c>
      <c r="Z786" s="16">
        <f>(D786-$D$2)^2/$D$2/$D$2</f>
        <v>2.3625364064853677E-2</v>
      </c>
      <c r="AA786" s="16">
        <f>(E786-$E$2)^2/$E$2/$E$2</f>
        <v>0.27019957106313452</v>
      </c>
      <c r="AB786" s="16">
        <f>(F786-$F$2)^2/$F$2/$F$2</f>
        <v>1.508361923003044E-2</v>
      </c>
      <c r="AC786" s="16">
        <f>(G786-$G$2)^2/$G$2/$G$2</f>
        <v>5.8020360428989962E-2</v>
      </c>
      <c r="AD786" s="16">
        <f>(H786-$H$2)^2/$H$2/$H$2</f>
        <v>0.2702102163304711</v>
      </c>
      <c r="AE786" s="66">
        <f t="shared" si="39"/>
        <v>0.76086825066078201</v>
      </c>
      <c r="AF786" s="66"/>
      <c r="AG786" s="66"/>
    </row>
    <row r="787" spans="1:33" x14ac:dyDescent="0.25">
      <c r="A787">
        <v>786</v>
      </c>
      <c r="B787" s="49">
        <v>5.7576040702776699E-4</v>
      </c>
      <c r="C787" s="49">
        <v>7.5917512532184294E-9</v>
      </c>
      <c r="D787" s="49">
        <v>1.1330806722394901E-3</v>
      </c>
      <c r="E787" s="49">
        <v>1.7280434046956699E-5</v>
      </c>
      <c r="F787" s="49">
        <v>8.4902017207276292E-6</v>
      </c>
      <c r="G787" s="49">
        <v>1.46733402447332E-6</v>
      </c>
      <c r="H787" s="49">
        <v>5.0878891581225701E-4</v>
      </c>
      <c r="I787" s="50"/>
      <c r="J787">
        <v>0.95471140543549704</v>
      </c>
      <c r="K787" s="49">
        <f t="shared" si="37"/>
        <v>7.2479315086768627E-9</v>
      </c>
      <c r="L787">
        <v>-8.1397859192737609</v>
      </c>
      <c r="M787">
        <v>7.3571788811988405E-4</v>
      </c>
      <c r="N787">
        <v>0</v>
      </c>
      <c r="O787">
        <v>-3.3690745958900243</v>
      </c>
      <c r="P787">
        <v>-3.4765127258943673</v>
      </c>
      <c r="Q787">
        <f>(LOG10(K787)-L787)^2/$AM$20/$AM$20</f>
        <v>1.3570731238483822E-22</v>
      </c>
      <c r="R787" s="25">
        <f>(V787-M787)^2/$AM$18/$AM$18</f>
        <v>4.4556532856534298E-2</v>
      </c>
      <c r="S787" s="16">
        <f t="shared" si="38"/>
        <v>3.1019034263397948E-17</v>
      </c>
      <c r="T787">
        <f>(LOG10(B787)-O787)^2/$AM$17/$AM$17</f>
        <v>4.1806823480896333E-3</v>
      </c>
      <c r="U787">
        <f>(LOG10(H787)-P787)^2/$AM$21/$AM$21</f>
        <v>8.3768592461632412E-3</v>
      </c>
      <c r="V787">
        <f>SUM($AI$9*B787,$AJ$9*C787,$AK$9*D787,$AL$9*E787,$AM$9*F787,$AN$9*G787)</f>
        <v>1.1515208179541654E-3</v>
      </c>
      <c r="W787" s="16">
        <f>$AI$8*B787+$AJ$8*C787+$AK$8*D787+$AM$8*F787+$AN$8*G787</f>
        <v>-3.8986313994868757E-12</v>
      </c>
      <c r="X787" s="16">
        <f>(B787-$B$2)^2/$B$2/$B$2</f>
        <v>2.8611452061097473E-2</v>
      </c>
      <c r="Y787" s="16">
        <f>(C787-$C$2)^2/$C$2/$C$2</f>
        <v>0.13702970669091924</v>
      </c>
      <c r="Z787" s="16">
        <f>(D787-$D$2)^2/$D$2/$D$2</f>
        <v>3.1100761578902531E-2</v>
      </c>
      <c r="AA787" s="16">
        <f>(E787-$E$2)^2/$E$2/$E$2</f>
        <v>0.37078135697026354</v>
      </c>
      <c r="AB787" s="16">
        <f>(F787-$F$2)^2/$F$2/$F$2</f>
        <v>1.9139699836377623E-2</v>
      </c>
      <c r="AC787" s="16">
        <f>(G787-$G$2)^2/$G$2/$G$2</f>
        <v>7.2274848757049662E-2</v>
      </c>
      <c r="AD787" s="16">
        <f>(H787-$H$2)^2/$H$2/$H$2</f>
        <v>0.37079651426503768</v>
      </c>
      <c r="AE787" s="66">
        <f t="shared" si="39"/>
        <v>1.0297343401596479</v>
      </c>
      <c r="AF787" s="66"/>
      <c r="AG787" s="66"/>
    </row>
    <row r="788" spans="1:33" x14ac:dyDescent="0.25">
      <c r="A788">
        <v>787</v>
      </c>
      <c r="B788" s="49">
        <v>4.0197044057928402E-4</v>
      </c>
      <c r="C788" s="49">
        <v>3.6633036870652898E-9</v>
      </c>
      <c r="D788" s="49">
        <v>7.76968304994607E-4</v>
      </c>
      <c r="E788" s="49">
        <v>5.7394680434866502E-6</v>
      </c>
      <c r="F788" s="49">
        <v>1.19734887545081E-5</v>
      </c>
      <c r="G788" s="49">
        <v>3.0292624759459798E-6</v>
      </c>
      <c r="H788" s="49">
        <v>1.6898480469610601E-4</v>
      </c>
      <c r="I788" s="50"/>
      <c r="J788">
        <v>0.95639203198342104</v>
      </c>
      <c r="K788" s="49">
        <f t="shared" si="37"/>
        <v>3.503554457044731E-9</v>
      </c>
      <c r="L788">
        <v>-8.4554911276748825</v>
      </c>
      <c r="M788">
        <v>7.4039975626181997E-4</v>
      </c>
      <c r="N788">
        <v>0</v>
      </c>
      <c r="O788">
        <v>-3.3769028224431685</v>
      </c>
      <c r="P788">
        <v>-3.56647855949524</v>
      </c>
      <c r="Q788">
        <f>(LOG10(K788)-L788)^2/$AM$20/$AM$20</f>
        <v>4.6344051262566298E-22</v>
      </c>
      <c r="R788" s="25">
        <f>(V788-M788)^2/$AM$18/$AM$18</f>
        <v>1.0405096300448223E-3</v>
      </c>
      <c r="S788" s="16">
        <f t="shared" si="38"/>
        <v>5.4615064771481967E-19</v>
      </c>
      <c r="T788">
        <f>(LOG10(B788)-O788)^2/$AM$17/$AM$17</f>
        <v>8.9331416594637817E-5</v>
      </c>
      <c r="U788">
        <f>(LOG10(H788)-P788)^2/$AM$21/$AM$21</f>
        <v>1.0575426601398723E-2</v>
      </c>
      <c r="V788">
        <f>SUM($AI$9*B788,$AJ$9*C788,$AK$9*D788,$AL$9*E788,$AM$9*F788,$AN$9*G788)</f>
        <v>8.039408816758821E-4</v>
      </c>
      <c r="W788" s="16">
        <f>$AI$8*B788+$AJ$8*C788+$AK$8*D788+$AM$8*F788+$AN$8*G788</f>
        <v>-5.1731404135231204E-13</v>
      </c>
      <c r="X788" s="16">
        <f>(B788-$B$2)^2/$B$2/$B$2</f>
        <v>3.3764709068841006E-2</v>
      </c>
      <c r="Y788" s="16">
        <f>(C788-$C$2)^2/$C$2/$C$2</f>
        <v>0.11481203303623695</v>
      </c>
      <c r="Z788" s="16">
        <f>(D788-$D$2)^2/$D$2/$D$2</f>
        <v>3.7387529100167675E-2</v>
      </c>
      <c r="AA788" s="16">
        <f>(E788-$E$2)^2/$E$2/$E$2</f>
        <v>0.21680111322616233</v>
      </c>
      <c r="AB788" s="16">
        <f>(F788-$F$2)^2/$F$2/$F$2</f>
        <v>4.6296223815909081E-2</v>
      </c>
      <c r="AC788" s="16">
        <f>(G788-$G$2)^2/$G$2/$G$2</f>
        <v>0.25954538140769767</v>
      </c>
      <c r="AD788" s="16">
        <f>(H788-$H$2)^2/$H$2/$H$2</f>
        <v>0.21680526479590365</v>
      </c>
      <c r="AE788" s="66">
        <f t="shared" si="39"/>
        <v>0.92541225445091835</v>
      </c>
      <c r="AF788" s="66"/>
      <c r="AG788" s="66"/>
    </row>
    <row r="789" spans="1:33" x14ac:dyDescent="0.25">
      <c r="A789">
        <v>788</v>
      </c>
      <c r="B789" s="49">
        <v>3.7004765741062998E-4</v>
      </c>
      <c r="C789" s="49">
        <v>3.0887555349174499E-9</v>
      </c>
      <c r="D789" s="49">
        <v>7.1057094215148302E-4</v>
      </c>
      <c r="E789" s="49">
        <v>4.4288831566460604E-6</v>
      </c>
      <c r="F789" s="49">
        <v>1.2968644920790899E-5</v>
      </c>
      <c r="G789" s="49">
        <v>3.5901720342897199E-6</v>
      </c>
      <c r="H789" s="49">
        <v>1.3039741041783099E-4</v>
      </c>
      <c r="I789" s="50"/>
      <c r="J789">
        <v>0.95670770821136697</v>
      </c>
      <c r="K789" s="49">
        <f t="shared" si="37"/>
        <v>2.9550362290360485E-9</v>
      </c>
      <c r="L789">
        <v>-8.5294371902631294</v>
      </c>
      <c r="M789">
        <v>1.1061182801055201E-3</v>
      </c>
      <c r="N789">
        <v>0</v>
      </c>
      <c r="O789">
        <v>-3.323266175165565</v>
      </c>
      <c r="P789">
        <v>-3.6201246435789645</v>
      </c>
      <c r="Q789">
        <f>(LOG10(K789)-L789)^2/$AM$20/$AM$20</f>
        <v>9.8856893198676315E-24</v>
      </c>
      <c r="R789" s="25">
        <f>(V789-M789)^2/$AM$18/$AM$18</f>
        <v>3.4526532782296802E-2</v>
      </c>
      <c r="S789" s="16">
        <f t="shared" si="38"/>
        <v>4.1429398383203423E-19</v>
      </c>
      <c r="T789">
        <f>(LOG10(B789)-O789)^2/$AM$17/$AM$17</f>
        <v>2.9417696249883062E-3</v>
      </c>
      <c r="U789">
        <f>(LOG10(H789)-P789)^2/$AM$21/$AM$21</f>
        <v>1.7504135362252426E-2</v>
      </c>
      <c r="V789">
        <f>SUM($AI$9*B789,$AJ$9*C789,$AK$9*D789,$AL$9*E789,$AM$9*F789,$AN$9*G789)</f>
        <v>7.4009531527181969E-4</v>
      </c>
      <c r="W789" s="16">
        <f>$AI$8*B789+$AJ$8*C789+$AK$8*D789+$AM$8*F789+$AN$8*G789</f>
        <v>-4.5055970978073127E-13</v>
      </c>
      <c r="X789" s="16">
        <f>(B789-$B$2)^2/$B$2/$B$2</f>
        <v>6.1789393340811238E-2</v>
      </c>
      <c r="Y789" s="16">
        <f>(C789-$C$2)^2/$C$2/$C$2</f>
        <v>0.19583714027637858</v>
      </c>
      <c r="Z789" s="16">
        <f>(D789-$D$2)^2/$D$2/$D$2</f>
        <v>6.8796931008307194E-2</v>
      </c>
      <c r="AA789" s="16">
        <f>(E789-$E$2)^2/$E$2/$E$2</f>
        <v>0.34532411105961469</v>
      </c>
      <c r="AB789" s="16">
        <f>(F789-$F$2)^2/$F$2/$F$2</f>
        <v>9.9958406570608629E-2</v>
      </c>
      <c r="AC789" s="16">
        <f>(G789-$G$2)^2/$G$2/$G$2</f>
        <v>0.62244600403789563</v>
      </c>
      <c r="AD789" s="16">
        <f>(H789-$H$2)^2/$H$2/$H$2</f>
        <v>0.34532956921205571</v>
      </c>
      <c r="AE789" s="66">
        <f t="shared" si="39"/>
        <v>1.7394815555056717</v>
      </c>
      <c r="AF789" s="66"/>
      <c r="AG789" s="66"/>
    </row>
    <row r="790" spans="1:33" x14ac:dyDescent="0.25">
      <c r="A790">
        <v>789</v>
      </c>
      <c r="B790" s="49">
        <v>5.2573690110077999E-4</v>
      </c>
      <c r="C790" s="49">
        <v>6.3230944875697403E-9</v>
      </c>
      <c r="D790" s="49">
        <v>1.0312060804736399E-3</v>
      </c>
      <c r="E790" s="49">
        <v>1.31127485037126E-5</v>
      </c>
      <c r="F790" s="49">
        <v>9.2571055946694707E-6</v>
      </c>
      <c r="G790" s="49">
        <v>1.7598249646062799E-6</v>
      </c>
      <c r="H790" s="49">
        <v>3.8607769065496797E-4</v>
      </c>
      <c r="I790" s="50"/>
      <c r="J790">
        <v>0.95518784865270301</v>
      </c>
      <c r="K790" s="49">
        <f t="shared" si="37"/>
        <v>6.039743020409506E-9</v>
      </c>
      <c r="L790">
        <v>-8.2189815393264318</v>
      </c>
      <c r="M790">
        <v>5.0777885288837599E-4</v>
      </c>
      <c r="N790">
        <v>0</v>
      </c>
      <c r="O790">
        <v>-3.6003523582979078</v>
      </c>
      <c r="P790">
        <v>-3.5370369456910948</v>
      </c>
      <c r="Q790">
        <f>(LOG10(K790)-L790)^2/$AM$20/$AM$20</f>
        <v>1.0374133817025226E-21</v>
      </c>
      <c r="R790" s="25">
        <f>(V790-M790)^2/$AM$18/$AM$18</f>
        <v>7.6181037364068463E-2</v>
      </c>
      <c r="S790" s="16">
        <f t="shared" si="38"/>
        <v>1.5335151556700779E-16</v>
      </c>
      <c r="T790">
        <f>(LOG10(B790)-O790)^2/$AM$17/$AM$17</f>
        <v>2.5779645132252414E-2</v>
      </c>
      <c r="U790">
        <f>(LOG10(H790)-P790)^2/$AM$21/$AM$21</f>
        <v>3.8261432415120046E-3</v>
      </c>
      <c r="V790">
        <f>SUM($AI$9*B790,$AJ$9*C790,$AK$9*D790,$AL$9*E790,$AM$9*F790,$AN$9*G790)</f>
        <v>1.0514737935330973E-3</v>
      </c>
      <c r="W790" s="16">
        <f>$AI$8*B790+$AJ$8*C790+$AK$8*D790+$AM$8*F790+$AN$8*G790</f>
        <v>8.6684625296435248E-12</v>
      </c>
      <c r="X790" s="16">
        <f>(B790-$B$2)^2/$B$2/$B$2</f>
        <v>4.5657846833434459E-3</v>
      </c>
      <c r="Y790" s="16">
        <f>(C790-$C$2)^2/$C$2/$C$2</f>
        <v>1.9938963783849468E-2</v>
      </c>
      <c r="Z790" s="16">
        <f>(D790-$D$2)^2/$D$2/$D$2</f>
        <v>4.9827790623615765E-3</v>
      </c>
      <c r="AA790" s="16">
        <f>(E790-$E$2)^2/$E$2/$E$2</f>
        <v>4.8788056560683038E-2</v>
      </c>
      <c r="AB790" s="16">
        <f>(F790-$F$2)^2/$F$2/$F$2</f>
        <v>3.6620354869786732E-3</v>
      </c>
      <c r="AC790" s="16">
        <f>(G790-$G$2)^2/$G$2/$G$2</f>
        <v>1.515214491215444E-2</v>
      </c>
      <c r="AD790" s="16">
        <f>(H790-$H$2)^2/$H$2/$H$2</f>
        <v>4.8789720644967012E-2</v>
      </c>
      <c r="AE790" s="66">
        <f t="shared" si="39"/>
        <v>0.14587948513433766</v>
      </c>
      <c r="AF790" s="66"/>
      <c r="AG790" s="66"/>
    </row>
    <row r="791" spans="1:33" x14ac:dyDescent="0.25">
      <c r="A791">
        <v>790</v>
      </c>
      <c r="B791" s="49">
        <v>4.2816810123918298E-4</v>
      </c>
      <c r="C791" s="49">
        <v>4.1690735149490903E-9</v>
      </c>
      <c r="D791" s="49">
        <v>8.3114180872419002E-4</v>
      </c>
      <c r="E791" s="49">
        <v>6.9832665833972001E-6</v>
      </c>
      <c r="F791" s="49">
        <v>1.12676184992708E-5</v>
      </c>
      <c r="G791" s="49">
        <v>2.6633263773595501E-6</v>
      </c>
      <c r="H791" s="49">
        <v>2.05605950019592E-4</v>
      </c>
      <c r="I791" s="50"/>
      <c r="J791">
        <v>0.95613435521277301</v>
      </c>
      <c r="K791" s="49">
        <f t="shared" si="37"/>
        <v>3.9861944170504978E-9</v>
      </c>
      <c r="L791">
        <v>-8.3994415234563107</v>
      </c>
      <c r="M791">
        <v>1.29254680418968E-3</v>
      </c>
      <c r="N791">
        <v>0</v>
      </c>
      <c r="O791">
        <v>-3.384152896196944</v>
      </c>
      <c r="P791">
        <v>-3.7043166648016688</v>
      </c>
      <c r="Q791">
        <f>(LOG10(K791)-L791)^2/$AM$20/$AM$20</f>
        <v>1.1277524735464281E-23</v>
      </c>
      <c r="R791" s="25">
        <f>(V791-M791)^2/$AM$18/$AM$18</f>
        <v>4.9037546249794478E-2</v>
      </c>
      <c r="S791" s="16">
        <f t="shared" si="38"/>
        <v>6.1333578249902937E-19</v>
      </c>
      <c r="T791">
        <f>(LOG10(B791)-O791)^2/$AM$17/$AM$17</f>
        <v>6.2151189804714678E-5</v>
      </c>
      <c r="U791">
        <f>(LOG10(H791)-P791)^2/$AM$21/$AM$21</f>
        <v>7.5275954773990216E-5</v>
      </c>
      <c r="V791">
        <f>SUM($AI$9*B791,$AJ$9*C791,$AK$9*D791,$AL$9*E791,$AM$9*F791,$AN$9*G791)</f>
        <v>8.5633620302657631E-4</v>
      </c>
      <c r="W791" s="16">
        <f>$AI$8*B791+$AJ$8*C791+$AK$8*D791+$AM$8*F791+$AN$8*G791</f>
        <v>-5.4821030036339554E-13</v>
      </c>
      <c r="X791" s="16">
        <f>(B791-$B$2)^2/$B$2/$B$2</f>
        <v>1.7044432884344051E-2</v>
      </c>
      <c r="Y791" s="16">
        <f>(C791-$C$2)^2/$C$2/$C$2</f>
        <v>6.1284389558700803E-2</v>
      </c>
      <c r="Z791" s="16">
        <f>(D791-$D$2)^2/$D$2/$D$2</f>
        <v>1.8800827690640731E-2</v>
      </c>
      <c r="AA791" s="16">
        <f>(E791-$E$2)^2/$E$2/$E$2</f>
        <v>0.1223694981150432</v>
      </c>
      <c r="AB791" s="16">
        <f>(F791-$F$2)^2/$F$2/$F$2</f>
        <v>2.0600345325624575E-2</v>
      </c>
      <c r="AC791" s="16">
        <f>(G791-$G$2)^2/$G$2/$G$2</f>
        <v>0.10700297475870327</v>
      </c>
      <c r="AD791" s="16">
        <f>(H791-$H$2)^2/$H$2/$H$2</f>
        <v>0.12237219832740488</v>
      </c>
      <c r="AE791" s="66">
        <f t="shared" si="39"/>
        <v>0.4694746666604615</v>
      </c>
      <c r="AF791" s="66"/>
      <c r="AG791" s="66"/>
    </row>
    <row r="792" spans="1:33" x14ac:dyDescent="0.25">
      <c r="A792">
        <v>791</v>
      </c>
      <c r="B792" s="49">
        <v>4.6127306904688301E-4</v>
      </c>
      <c r="C792" s="49">
        <v>4.8522467973420597E-9</v>
      </c>
      <c r="D792" s="49">
        <v>8.9928049955637697E-4</v>
      </c>
      <c r="E792" s="49">
        <v>8.7875120574545307E-6</v>
      </c>
      <c r="F792" s="49">
        <v>1.04902325249731E-5</v>
      </c>
      <c r="G792" s="49">
        <v>2.2900262749571598E-6</v>
      </c>
      <c r="H792" s="49">
        <v>2.5872852732567098E-4</v>
      </c>
      <c r="I792" s="50"/>
      <c r="J792">
        <v>0.95581077194889896</v>
      </c>
      <c r="K792" s="49">
        <f t="shared" si="37"/>
        <v>4.6378297570540865E-9</v>
      </c>
      <c r="L792">
        <v>-8.3336851972843977</v>
      </c>
      <c r="M792">
        <v>1.01025780267222E-3</v>
      </c>
      <c r="N792">
        <v>0</v>
      </c>
      <c r="O792">
        <v>-3.2940059557817061</v>
      </c>
      <c r="P792">
        <v>-3.3965733697159224</v>
      </c>
      <c r="Q792">
        <f>(LOG10(K792)-L792)^2/$AM$20/$AM$20</f>
        <v>2.5661431938850742E-22</v>
      </c>
      <c r="R792" s="25">
        <f>(V792-M792)^2/$AM$18/$AM$18</f>
        <v>1.9826725761520375E-3</v>
      </c>
      <c r="S792" s="16">
        <f t="shared" si="38"/>
        <v>5.9668323353147672E-19</v>
      </c>
      <c r="T792">
        <f>(LOG10(B792)-O792)^2/$AM$17/$AM$17</f>
        <v>4.4175516183059325E-4</v>
      </c>
      <c r="U792">
        <f>(LOG10(H792)-P792)^2/$AM$21/$AM$21</f>
        <v>9.0804045790608863E-3</v>
      </c>
      <c r="V792">
        <f>SUM($AI$9*B792,$AJ$9*C792,$AK$9*D792,$AL$9*E792,$AM$9*F792,$AN$9*G792)</f>
        <v>9.2254613863448302E-4</v>
      </c>
      <c r="W792" s="16">
        <f>$AI$8*B792+$AJ$8*C792+$AK$8*D792+$AM$8*F792+$AN$8*G792</f>
        <v>-5.407169170928755E-13</v>
      </c>
      <c r="X792" s="16">
        <f>(B792-$B$2)^2/$B$2/$B$2</f>
        <v>4.0107902091354964E-3</v>
      </c>
      <c r="Y792" s="16">
        <f>(C792-$C$2)^2/$C$2/$C$2</f>
        <v>1.5439625552467884E-2</v>
      </c>
      <c r="Z792" s="16">
        <f>(D792-$D$2)^2/$D$2/$D$2</f>
        <v>4.4056591107604903E-3</v>
      </c>
      <c r="AA792" s="16">
        <f>(E792-$E$2)^2/$E$2/$E$2</f>
        <v>3.3060986557950783E-2</v>
      </c>
      <c r="AB792" s="16">
        <f>(F792-$F$2)^2/$F$2/$F$2</f>
        <v>4.1774048698455116E-3</v>
      </c>
      <c r="AC792" s="16">
        <f>(G792-$G$2)^2/$G$2/$G$2</f>
        <v>1.9909434696462683E-2</v>
      </c>
      <c r="AD792" s="16">
        <f>(H792-$H$2)^2/$H$2/$H$2</f>
        <v>3.3061844652018897E-2</v>
      </c>
      <c r="AE792" s="66">
        <f t="shared" si="39"/>
        <v>0.11406574564864175</v>
      </c>
      <c r="AF792" s="66"/>
      <c r="AG792" s="66"/>
    </row>
    <row r="793" spans="1:33" x14ac:dyDescent="0.25">
      <c r="A793">
        <v>792</v>
      </c>
      <c r="B793" s="49">
        <v>5.2252278629488303E-4</v>
      </c>
      <c r="C793" s="49">
        <v>6.2453752616959901E-9</v>
      </c>
      <c r="D793" s="49">
        <v>1.02464742634157E-3</v>
      </c>
      <c r="E793" s="49">
        <v>1.28700952547254E-5</v>
      </c>
      <c r="F793" s="49">
        <v>9.3113915731569401E-6</v>
      </c>
      <c r="G793" s="49">
        <v>1.78159960579033E-6</v>
      </c>
      <c r="H793" s="49">
        <v>3.7893315583574402E-4</v>
      </c>
      <c r="I793" s="50"/>
      <c r="J793">
        <v>0.95521867196520405</v>
      </c>
      <c r="K793" s="49">
        <f t="shared" si="37"/>
        <v>5.9656990634015827E-9</v>
      </c>
      <c r="L793">
        <v>-8.2243386581568423</v>
      </c>
      <c r="M793">
        <v>1.8640494056804801E-3</v>
      </c>
      <c r="N793">
        <v>0</v>
      </c>
      <c r="O793">
        <v>-2.8825128433964124</v>
      </c>
      <c r="P793">
        <v>-3.5194086448289559</v>
      </c>
      <c r="Q793">
        <f>(LOG10(K793)-L793)^2/$AM$20/$AM$20</f>
        <v>1.5252548688510004E-22</v>
      </c>
      <c r="R793" s="25">
        <f>(V793-M793)^2/$AM$18/$AM$18</f>
        <v>0.17286544038582491</v>
      </c>
      <c r="S793" s="16">
        <f t="shared" si="38"/>
        <v>1.6061410931450108E-16</v>
      </c>
      <c r="T793">
        <f>(LOG10(B793)-O793)^2/$AM$17/$AM$17</f>
        <v>3.9876480023524737E-2</v>
      </c>
      <c r="U793">
        <f>(LOG10(H793)-P793)^2/$AM$21/$AM$21</f>
        <v>2.3995915349757807E-3</v>
      </c>
      <c r="V793">
        <f>SUM($AI$9*B793,$AJ$9*C793,$AK$9*D793,$AL$9*E793,$AM$9*F793,$AN$9*G793)</f>
        <v>1.0450455637184125E-3</v>
      </c>
      <c r="W793" s="16">
        <f>$AI$8*B793+$AJ$8*C793+$AK$8*D793+$AM$8*F793+$AN$8*G793</f>
        <v>8.8713535361919566E-12</v>
      </c>
      <c r="X793" s="16">
        <f>(B793-$B$2)^2/$B$2/$B$2</f>
        <v>3.726364120346624E-3</v>
      </c>
      <c r="Y793" s="16">
        <f>(C793-$C$2)^2/$C$2/$C$2</f>
        <v>1.6174362300484364E-2</v>
      </c>
      <c r="Z793" s="16">
        <f>(D793-$D$2)^2/$D$2/$D$2</f>
        <v>4.0678459759613548E-3</v>
      </c>
      <c r="AA793" s="16">
        <f>(E793-$E$2)^2/$E$2/$E$2</f>
        <v>3.9317983029449589E-2</v>
      </c>
      <c r="AB793" s="16">
        <f>(F793-$F$2)^2/$F$2/$F$2</f>
        <v>3.0255916357181251E-3</v>
      </c>
      <c r="AC793" s="16">
        <f>(G793-$G$2)^2/$G$2/$G$2</f>
        <v>1.2598699559526361E-2</v>
      </c>
      <c r="AD793" s="16">
        <f>(H793-$H$2)^2/$H$2/$H$2</f>
        <v>3.9319307497565431E-2</v>
      </c>
      <c r="AE793" s="66">
        <f t="shared" si="39"/>
        <v>0.11823015411905184</v>
      </c>
      <c r="AF793" s="66"/>
      <c r="AG793" s="66"/>
    </row>
    <row r="794" spans="1:33" x14ac:dyDescent="0.25">
      <c r="A794">
        <v>793</v>
      </c>
      <c r="B794" s="49">
        <v>4.9342321124317497E-4</v>
      </c>
      <c r="C794" s="49">
        <v>5.5626455858967197E-9</v>
      </c>
      <c r="D794" s="49">
        <v>9.65182971031508E-4</v>
      </c>
      <c r="E794" s="49">
        <v>1.08047316901382E-5</v>
      </c>
      <c r="F794" s="49">
        <v>9.8350133990455008E-6</v>
      </c>
      <c r="G794" s="49">
        <v>1.9989877674411098E-6</v>
      </c>
      <c r="H794" s="49">
        <v>3.1812196808726599E-4</v>
      </c>
      <c r="I794" s="50"/>
      <c r="J794">
        <v>0.95549887296913805</v>
      </c>
      <c r="K794" s="49">
        <f t="shared" si="37"/>
        <v>5.3151015880510659E-9</v>
      </c>
      <c r="L794">
        <v>-8.2744884303579855</v>
      </c>
      <c r="M794">
        <v>1.9611480669986898E-3</v>
      </c>
      <c r="N794">
        <v>0</v>
      </c>
      <c r="O794">
        <v>-3.369280764005242</v>
      </c>
      <c r="P794">
        <v>-3.4982770241640408</v>
      </c>
      <c r="Q794">
        <f>(LOG10(K794)-L794)^2/$AM$20/$AM$20</f>
        <v>2.0671438167017134E-23</v>
      </c>
      <c r="R794" s="25">
        <f>(V794-M794)^2/$AM$18/$AM$18</f>
        <v>0.24463757865262242</v>
      </c>
      <c r="S794" s="16">
        <f t="shared" si="38"/>
        <v>4.4147343191799933E-19</v>
      </c>
      <c r="T794">
        <f>(LOG10(B794)-O794)^2/$AM$17/$AM$17</f>
        <v>9.7657310607585156E-4</v>
      </c>
      <c r="U794">
        <f>(LOG10(H794)-P794)^2/$AM$21/$AM$21</f>
        <v>1.8952298389817504E-7</v>
      </c>
      <c r="V794">
        <f>SUM($AI$9*B794,$AJ$9*C794,$AK$9*D794,$AL$9*E794,$AM$9*F794,$AN$9*G794)</f>
        <v>9.8684642295145423E-4</v>
      </c>
      <c r="W794" s="16">
        <f>$AI$8*B794+$AJ$8*C794+$AK$8*D794+$AM$8*F794+$AN$8*G794</f>
        <v>-4.6510426964264657E-13</v>
      </c>
      <c r="X794" s="16">
        <f>(B794-$B$2)^2/$B$2/$B$2</f>
        <v>3.8175059303577787E-6</v>
      </c>
      <c r="Y794" s="16">
        <f>(C794-$C$2)^2/$C$2/$C$2</f>
        <v>1.5665590758668363E-5</v>
      </c>
      <c r="Z794" s="16">
        <f>(D794-$D$2)^2/$D$2/$D$2</f>
        <v>4.1787907914804361E-6</v>
      </c>
      <c r="AA794" s="16">
        <f>(E794-$E$2)^2/$E$2/$E$2</f>
        <v>3.5870021821741192E-5</v>
      </c>
      <c r="AB794" s="16">
        <f>(F794-$F$2)^2/$F$2/$F$2</f>
        <v>3.4746450449201845E-6</v>
      </c>
      <c r="AC794" s="16">
        <f>(G794-$G$2)^2/$G$2/$G$2</f>
        <v>1.5376120561017603E-5</v>
      </c>
      <c r="AD794" s="16">
        <f>(H794-$H$2)^2/$H$2/$H$2</f>
        <v>3.5871098072334327E-5</v>
      </c>
      <c r="AE794" s="66">
        <f t="shared" si="39"/>
        <v>1.1425377298051988E-4</v>
      </c>
      <c r="AF794" s="66"/>
      <c r="AG794" s="66"/>
    </row>
    <row r="795" spans="1:33" x14ac:dyDescent="0.25">
      <c r="A795">
        <v>794</v>
      </c>
      <c r="B795" s="49">
        <v>5.2870542219556104E-4</v>
      </c>
      <c r="C795" s="49">
        <v>6.3952828201528101E-9</v>
      </c>
      <c r="D795" s="49">
        <v>1.0372620519670699E-3</v>
      </c>
      <c r="E795" s="49">
        <v>1.33394827812592E-5</v>
      </c>
      <c r="F795" s="49">
        <v>9.2075529752196898E-6</v>
      </c>
      <c r="G795" s="49">
        <v>1.7400732872865901E-6</v>
      </c>
      <c r="H795" s="49">
        <v>3.9275351955974801E-4</v>
      </c>
      <c r="I795" s="50"/>
      <c r="J795">
        <v>0.95515940298504298</v>
      </c>
      <c r="K795" s="49">
        <f t="shared" si="37"/>
        <v>6.1085145204176599E-9</v>
      </c>
      <c r="L795">
        <v>-8.2140643893755581</v>
      </c>
      <c r="M795">
        <v>1.0552351273368701E-3</v>
      </c>
      <c r="N795">
        <v>0</v>
      </c>
      <c r="O795">
        <v>-3.3649477183608196</v>
      </c>
      <c r="P795">
        <v>-3.3885249335587648</v>
      </c>
      <c r="Q795">
        <f>(LOG10(K795)-L795)^2/$AM$20/$AM$20</f>
        <v>8.4481135796187783E-22</v>
      </c>
      <c r="R795" s="25">
        <f>(V795-M795)^2/$AM$18/$AM$18</f>
        <v>1.2199379725875027E-6</v>
      </c>
      <c r="S795" s="16">
        <f t="shared" si="38"/>
        <v>1.4638049226809041E-16</v>
      </c>
      <c r="T795">
        <f>(LOG10(B795)-O795)^2/$AM$17/$AM$17</f>
        <v>1.9431117598494318E-3</v>
      </c>
      <c r="U795">
        <f>(LOG10(H795)-P795)^2/$AM$21/$AM$21</f>
        <v>7.5298840452380322E-5</v>
      </c>
      <c r="V795">
        <f>SUM($AI$9*B795,$AJ$9*C795,$AK$9*D795,$AL$9*E795,$AM$9*F795,$AN$9*G795)</f>
        <v>1.0574108359219757E-3</v>
      </c>
      <c r="W795" s="16">
        <f>$AI$8*B795+$AJ$8*C795+$AK$8*D795+$AM$8*F795+$AN$8*G795</f>
        <v>8.4691464275548039E-12</v>
      </c>
      <c r="X795" s="16">
        <f>(B795-$B$2)^2/$B$2/$B$2</f>
        <v>5.4167423633137181E-3</v>
      </c>
      <c r="Y795" s="16">
        <f>(C795-$C$2)^2/$C$2/$C$2</f>
        <v>2.3788156944999209E-2</v>
      </c>
      <c r="Z795" s="16">
        <f>(D795-$D$2)^2/$D$2/$D$2</f>
        <v>5.90992819584039E-3</v>
      </c>
      <c r="AA795" s="16">
        <f>(E795-$E$2)^2/$E$2/$E$2</f>
        <v>5.8559444477685997E-2</v>
      </c>
      <c r="AB795" s="16">
        <f>(F795-$F$2)^2/$F$2/$F$2</f>
        <v>4.2959833134856313E-3</v>
      </c>
      <c r="AC795" s="16">
        <f>(G795-$G$2)^2/$G$2/$G$2</f>
        <v>1.767201822904477E-2</v>
      </c>
      <c r="AD795" s="16">
        <f>(H795-$H$2)^2/$H$2/$H$2</f>
        <v>5.8561464777295728E-2</v>
      </c>
      <c r="AE795" s="66">
        <f t="shared" si="39"/>
        <v>0.17420373830166544</v>
      </c>
      <c r="AF795" s="66"/>
      <c r="AG795" s="66"/>
    </row>
    <row r="796" spans="1:33" x14ac:dyDescent="0.25">
      <c r="A796">
        <v>795</v>
      </c>
      <c r="B796" s="49">
        <v>4.8545421450792902E-4</v>
      </c>
      <c r="C796" s="49">
        <v>5.3822584248096698E-9</v>
      </c>
      <c r="D796" s="49">
        <v>9.4886950680322804E-4</v>
      </c>
      <c r="E796" s="49">
        <v>1.02794379919888E-5</v>
      </c>
      <c r="F796" s="49">
        <v>9.9893416350938197E-6</v>
      </c>
      <c r="G796" s="49">
        <v>2.0656216921228999E-6</v>
      </c>
      <c r="H796" s="49">
        <v>3.02655607382456E-4</v>
      </c>
      <c r="I796" s="50"/>
      <c r="J796">
        <v>0.95557595903330395</v>
      </c>
      <c r="K796" s="49">
        <f t="shared" si="37"/>
        <v>5.1431567560525803E-9</v>
      </c>
      <c r="L796">
        <v>-8.2887702388082189</v>
      </c>
      <c r="M796">
        <v>-1.1638655500527901E-4</v>
      </c>
      <c r="N796">
        <v>0</v>
      </c>
      <c r="O796">
        <v>-3.3671020514450096</v>
      </c>
      <c r="P796">
        <v>-3.6117122421623051</v>
      </c>
      <c r="Q796">
        <f>(LOG10(K796)-L796)^2/$AM$20/$AM$20</f>
        <v>6.0048731082756648E-24</v>
      </c>
      <c r="R796" s="25">
        <f>(V796-M796)^2/$AM$18/$AM$18</f>
        <v>0.30467096507713132</v>
      </c>
      <c r="S796" s="16">
        <f t="shared" si="38"/>
        <v>4.9251459915661617E-19</v>
      </c>
      <c r="T796">
        <f>(LOG10(B796)-O796)^2/$AM$17/$AM$17</f>
        <v>7.0889933794434203E-4</v>
      </c>
      <c r="U796">
        <f>(LOG10(H796)-P796)^2/$AM$21/$AM$21</f>
        <v>2.1465136910108081E-3</v>
      </c>
      <c r="V796">
        <f>SUM($AI$9*B796,$AJ$9*C796,$AK$9*D796,$AL$9*E796,$AM$9*F796,$AN$9*G796)</f>
        <v>9.7090842950711372E-4</v>
      </c>
      <c r="W796" s="16">
        <f>$AI$8*B796+$AJ$8*C796+$AK$8*D796+$AM$8*F796+$AN$8*G796</f>
        <v>-4.9125569064056851E-13</v>
      </c>
      <c r="X796" s="16">
        <f>(B796-$B$2)^2/$B$2/$B$2</f>
        <v>2.0243999424654577E-4</v>
      </c>
      <c r="Y796" s="16">
        <f>(C796-$C$2)^2/$C$2/$C$2</f>
        <v>8.1788428148301556E-4</v>
      </c>
      <c r="Z796" s="16">
        <f>(D796-$D$2)^2/$D$2/$D$2</f>
        <v>2.2178005001763834E-4</v>
      </c>
      <c r="AA796" s="16">
        <f>(E796-$E$2)^2/$E$2/$E$2</f>
        <v>1.8420424148905506E-3</v>
      </c>
      <c r="AB796" s="16">
        <f>(F796-$F$2)^2/$F$2/$F$2</f>
        <v>1.9039655804752715E-4</v>
      </c>
      <c r="AC796" s="16">
        <f>(G796-$G$2)^2/$G$2/$G$2</f>
        <v>8.5742870225319714E-4</v>
      </c>
      <c r="AD796" s="16">
        <f>(H796-$H$2)^2/$H$2/$H$2</f>
        <v>1.8420956876407455E-3</v>
      </c>
      <c r="AE796" s="66">
        <f t="shared" si="39"/>
        <v>5.9740676885792201E-3</v>
      </c>
      <c r="AF796" s="66"/>
      <c r="AG796" s="66"/>
    </row>
    <row r="797" spans="1:33" x14ac:dyDescent="0.25">
      <c r="A797">
        <v>796</v>
      </c>
      <c r="B797" s="49">
        <v>4.8214821763801699E-4</v>
      </c>
      <c r="C797" s="49">
        <v>5.3082550156441101E-9</v>
      </c>
      <c r="D797" s="49">
        <v>9.4209775566105904E-4</v>
      </c>
      <c r="E797" s="49">
        <v>1.0066474467125401E-5</v>
      </c>
      <c r="F797" s="49">
        <v>1.00548610329885E-5</v>
      </c>
      <c r="G797" s="49">
        <v>2.09426630460401E-6</v>
      </c>
      <c r="H797" s="49">
        <v>2.9638527070949299E-4</v>
      </c>
      <c r="I797" s="50"/>
      <c r="J797">
        <v>0.95560798249206502</v>
      </c>
      <c r="K797" s="49">
        <f t="shared" si="37"/>
        <v>5.072610866053053E-9</v>
      </c>
      <c r="L797">
        <v>-8.2947684523246359</v>
      </c>
      <c r="M797">
        <v>1.36441761031025E-3</v>
      </c>
      <c r="N797">
        <v>0</v>
      </c>
      <c r="O797">
        <v>-3.5784686167473883</v>
      </c>
      <c r="P797">
        <v>-3.4077715276755174</v>
      </c>
      <c r="Q797">
        <f>(LOG10(K797)-L797)^2/$AM$20/$AM$20</f>
        <v>8.0728877485306516E-24</v>
      </c>
      <c r="R797" s="25">
        <f>(V797-M797)^2/$AM$18/$AM$18</f>
        <v>4.125906375271679E-2</v>
      </c>
      <c r="S797" s="16">
        <f t="shared" si="38"/>
        <v>5.1140969848931959E-19</v>
      </c>
      <c r="T797">
        <f>(LOG10(B797)-O797)^2/$AM$17/$AM$17</f>
        <v>1.7115073660971723E-2</v>
      </c>
      <c r="U797">
        <f>(LOG10(H797)-P797)^2/$AM$21/$AM$21</f>
        <v>3.6223458911344977E-3</v>
      </c>
      <c r="V797">
        <f>SUM($AI$9*B797,$AJ$9*C797,$AK$9*D797,$AL$9*E797,$AM$9*F797,$AN$9*G797)</f>
        <v>9.6429643577662443E-4</v>
      </c>
      <c r="W797" s="16">
        <f>$AI$8*B797+$AJ$8*C797+$AK$8*D797+$AM$8*F797+$AN$8*G797</f>
        <v>-5.0059040368325737E-13</v>
      </c>
      <c r="X797" s="16">
        <f>(B797-$B$2)^2/$B$2/$B$2</f>
        <v>4.3854040238558293E-4</v>
      </c>
      <c r="Y797" s="16">
        <f>(C797-$C$2)^2/$C$2/$C$2</f>
        <v>1.7602192723070347E-3</v>
      </c>
      <c r="Z797" s="16">
        <f>(D797-$D$2)^2/$D$2/$D$2</f>
        <v>4.8060267921747215E-4</v>
      </c>
      <c r="AA797" s="16">
        <f>(E797-$E$2)^2/$E$2/$E$2</f>
        <v>3.9372209765203194E-3</v>
      </c>
      <c r="AB797" s="16">
        <f>(F797-$F$2)^2/$F$2/$F$2</f>
        <v>4.1811495324828665E-4</v>
      </c>
      <c r="AC797" s="16">
        <f>(G797-$G$2)^2/$G$2/$G$2</f>
        <v>1.8970600243208516E-3</v>
      </c>
      <c r="AD797" s="16">
        <f>(H797-$H$2)^2/$H$2/$H$2</f>
        <v>3.9373332303402377E-3</v>
      </c>
      <c r="AE797" s="66">
        <f t="shared" si="39"/>
        <v>1.2869091538339785E-2</v>
      </c>
      <c r="AF797" s="66"/>
      <c r="AG797" s="66"/>
    </row>
    <row r="798" spans="1:33" x14ac:dyDescent="0.25">
      <c r="A798">
        <v>797</v>
      </c>
      <c r="B798" s="49">
        <v>4.0143573996469602E-4</v>
      </c>
      <c r="C798" s="49">
        <v>3.6533021505646799E-9</v>
      </c>
      <c r="D798" s="49">
        <v>7.7585990535367099E-4</v>
      </c>
      <c r="E798" s="49">
        <v>5.7157004745912603E-6</v>
      </c>
      <c r="F798" s="49">
        <v>1.1988854576068201E-5</v>
      </c>
      <c r="G798" s="49">
        <v>3.0375192421575099E-6</v>
      </c>
      <c r="H798" s="49">
        <v>1.6828501765787899E-4</v>
      </c>
      <c r="I798" s="50"/>
      <c r="J798">
        <v>0.956397304970942</v>
      </c>
      <c r="K798" s="49">
        <f t="shared" si="37"/>
        <v>3.4940083310446065E-9</v>
      </c>
      <c r="L798">
        <v>-8.4566760638474054</v>
      </c>
      <c r="M798">
        <v>1.14135128943239E-3</v>
      </c>
      <c r="N798">
        <v>0</v>
      </c>
      <c r="O798">
        <v>-3.1329638237330903</v>
      </c>
      <c r="P798">
        <v>-3.6505289583029858</v>
      </c>
      <c r="Q798">
        <f>(LOG10(K798)-L798)^2/$AM$20/$AM$20</f>
        <v>8.795205948699646E-23</v>
      </c>
      <c r="R798" s="25">
        <f>(V798-M798)^2/$AM$18/$AM$18</f>
        <v>2.952581085432894E-2</v>
      </c>
      <c r="S798" s="16">
        <f t="shared" si="38"/>
        <v>5.4426928090214815E-19</v>
      </c>
      <c r="T798">
        <f>(LOG10(B798)-O798)^2/$AM$17/$AM$17</f>
        <v>1.7347542671659069E-2</v>
      </c>
      <c r="U798">
        <f>(LOG10(H798)-P798)^2/$AM$21/$AM$21</f>
        <v>3.8084690080512707E-3</v>
      </c>
      <c r="V798">
        <f>SUM($AI$9*B798,$AJ$9*C798,$AK$9*D798,$AL$9*E798,$AM$9*F798,$AN$9*G798)</f>
        <v>8.0287148044581435E-4</v>
      </c>
      <c r="W798" s="16">
        <f>$AI$8*B798+$AJ$8*C798+$AK$8*D798+$AM$8*F798+$AN$8*G798</f>
        <v>-5.1642225711335545E-13</v>
      </c>
      <c r="X798" s="16">
        <f>(B798-$B$2)^2/$B$2/$B$2</f>
        <v>3.4164913171925472E-2</v>
      </c>
      <c r="Y798" s="16">
        <f>(C798-$C$2)^2/$C$2/$C$2</f>
        <v>0.11603856773486149</v>
      </c>
      <c r="Z798" s="16">
        <f>(D798-$D$2)^2/$D$2/$D$2</f>
        <v>3.7833860427490436E-2</v>
      </c>
      <c r="AA798" s="16">
        <f>(E798-$E$2)^2/$E$2/$E$2</f>
        <v>0.21886675790915266</v>
      </c>
      <c r="AB798" s="16">
        <f>(F798-$F$2)^2/$F$2/$F$2</f>
        <v>4.6969734169580821E-2</v>
      </c>
      <c r="AC798" s="16">
        <f>(G798-$G$2)^2/$G$2/$G$2</f>
        <v>0.26375439464022388</v>
      </c>
      <c r="AD798" s="16">
        <f>(H798-$H$2)^2/$H$2/$H$2</f>
        <v>0.21887093634884483</v>
      </c>
      <c r="AE798" s="66">
        <f t="shared" si="39"/>
        <v>0.93649916440207959</v>
      </c>
      <c r="AF798" s="66"/>
      <c r="AG798" s="66"/>
    </row>
    <row r="799" spans="1:33" x14ac:dyDescent="0.25">
      <c r="A799">
        <v>798</v>
      </c>
      <c r="B799" s="49">
        <v>6.43206821403268E-4</v>
      </c>
      <c r="C799" s="49">
        <v>9.4771972298762593E-9</v>
      </c>
      <c r="D799" s="49">
        <v>1.2699567121434001E-3</v>
      </c>
      <c r="E799" s="49">
        <v>2.41434905740731E-5</v>
      </c>
      <c r="F799" s="49">
        <v>7.6446524407215392E-6</v>
      </c>
      <c r="G799" s="49">
        <v>1.17711389752508E-6</v>
      </c>
      <c r="H799" s="49">
        <v>7.1086279410538999E-4</v>
      </c>
      <c r="I799" s="50"/>
      <c r="J799">
        <v>0.95407891715086801</v>
      </c>
      <c r="K799" s="49">
        <f t="shared" si="37"/>
        <v>9.0419940707055481E-9</v>
      </c>
      <c r="L799">
        <v>-8.043735782106312</v>
      </c>
      <c r="M799">
        <v>9.43476202537637E-4</v>
      </c>
      <c r="N799">
        <v>0</v>
      </c>
      <c r="O799">
        <v>-3.3409708277064674</v>
      </c>
      <c r="P799">
        <v>-3.6893965303629459</v>
      </c>
      <c r="Q799">
        <f>(LOG10(K799)-L799)^2/$AM$20/$AM$20</f>
        <v>6.1981192598223887E-23</v>
      </c>
      <c r="R799" s="25">
        <f>(V799-M799)^2/$AM$18/$AM$18</f>
        <v>3.0308617736281816E-2</v>
      </c>
      <c r="S799" s="16">
        <f t="shared" si="38"/>
        <v>2.4329770716832856E-16</v>
      </c>
      <c r="T799">
        <f>(LOG10(B799)-O799)^2/$AM$17/$AM$17</f>
        <v>5.5742252981702059E-3</v>
      </c>
      <c r="U799">
        <f>(LOG10(H799)-P799)^2/$AM$21/$AM$21</f>
        <v>7.3219574413962693E-2</v>
      </c>
      <c r="V799">
        <f>SUM($AI$9*B799,$AJ$9*C799,$AK$9*D799,$AL$9*E799,$AM$9*F799,$AN$9*G799)</f>
        <v>1.2864136537251384E-3</v>
      </c>
      <c r="W799" s="16">
        <f>$AI$8*B799+$AJ$8*C799+$AK$8*D799+$AM$8*F799+$AN$8*G799</f>
        <v>-1.0918602314970583E-11</v>
      </c>
      <c r="X799" s="16">
        <f>(B799-$B$2)^2/$B$2/$B$2</f>
        <v>9.3701541296426466E-2</v>
      </c>
      <c r="Y799" s="16">
        <f>(C799-$C$2)^2/$C$2/$C$2</f>
        <v>0.50475979767436741</v>
      </c>
      <c r="Z799" s="16">
        <f>(D799-$D$2)^2/$D$2/$D$2</f>
        <v>0.10141520713100613</v>
      </c>
      <c r="AA799" s="16">
        <f>(E799-$E$2)^2/$E$2/$E$2</f>
        <v>1.557285225375449</v>
      </c>
      <c r="AB799" s="16">
        <f>(F799-$F$2)^2/$F$2/$F$2</f>
        <v>5.024744543251717E-2</v>
      </c>
      <c r="AC799" s="16">
        <f>(G799-$G$2)^2/$G$2/$G$2</f>
        <v>0.17094426274607644</v>
      </c>
      <c r="AD799" s="16">
        <f>(H799-$H$2)^2/$H$2/$H$2</f>
        <v>1.5573639025366379</v>
      </c>
      <c r="AE799" s="66">
        <f t="shared" si="39"/>
        <v>4.0357173821924803</v>
      </c>
      <c r="AF799" s="66"/>
      <c r="AG799" s="66"/>
    </row>
    <row r="800" spans="1:33" x14ac:dyDescent="0.25">
      <c r="A800">
        <v>799</v>
      </c>
      <c r="B800" s="49">
        <v>2.7909153037422102E-4</v>
      </c>
      <c r="C800" s="49">
        <v>1.70406663925394E-9</v>
      </c>
      <c r="D800" s="49">
        <v>5.1758529045345403E-4</v>
      </c>
      <c r="E800" s="49">
        <v>1.7834174878514701E-6</v>
      </c>
      <c r="F800" s="49">
        <v>1.7052662851482299E-5</v>
      </c>
      <c r="G800" s="49">
        <v>6.49414394338849E-6</v>
      </c>
      <c r="H800" s="49">
        <v>5.2507846030763001E-5</v>
      </c>
      <c r="I800" s="50"/>
      <c r="J800">
        <v>0.95761305118642803</v>
      </c>
      <c r="K800" s="49">
        <f t="shared" si="37"/>
        <v>1.6318364538409676E-9</v>
      </c>
      <c r="L800">
        <v>-8.787323369184481</v>
      </c>
      <c r="M800">
        <v>6.2223793659973395E-4</v>
      </c>
      <c r="N800">
        <v>0</v>
      </c>
      <c r="O800">
        <v>-3.4711164957863674</v>
      </c>
      <c r="P800">
        <v>-3.6275773676754799</v>
      </c>
      <c r="Q800">
        <f>(LOG10(K800)-L800)^2/$AM$20/$AM$20</f>
        <v>5.1634553044991638E-21</v>
      </c>
      <c r="R800" s="25">
        <f>(V800-M800)^2/$AM$18/$AM$18</f>
        <v>1.0574035164472237E-3</v>
      </c>
      <c r="S800" s="16">
        <f t="shared" si="38"/>
        <v>4.5375122936248056E-17</v>
      </c>
      <c r="T800">
        <f>(LOG10(B800)-O800)^2/$AM$17/$AM$17</f>
        <v>1.7279338370264628E-3</v>
      </c>
      <c r="U800">
        <f>(LOG10(H800)-P800)^2/$AM$21/$AM$21</f>
        <v>0.10634069777488304</v>
      </c>
      <c r="V800">
        <f>SUM($AI$9*B800,$AJ$9*C800,$AK$9*D800,$AL$9*E800,$AM$9*F800,$AN$9*G800)</f>
        <v>5.5818305603316787E-4</v>
      </c>
      <c r="W800" s="16">
        <f>$AI$8*B800+$AJ$8*C800+$AK$8*D800+$AM$8*F800+$AN$8*G800</f>
        <v>4.7152741424822319E-12</v>
      </c>
      <c r="X800" s="16">
        <f>(B800-$B$2)^2/$B$2/$B$2</f>
        <v>0.18772448198885838</v>
      </c>
      <c r="Y800" s="16">
        <f>(C800-$C$2)^2/$C$2/$C$2</f>
        <v>0.47948211091824811</v>
      </c>
      <c r="Z800" s="16">
        <f>(D800-$D$2)^2/$D$2/$D$2</f>
        <v>0.21404284292761377</v>
      </c>
      <c r="AA800" s="16">
        <f>(E800-$E$2)^2/$E$2/$E$2</f>
        <v>0.69547677644276251</v>
      </c>
      <c r="AB800" s="16">
        <f>(F800-$F$2)^2/$F$2/$F$2</f>
        <v>0.53383606022994623</v>
      </c>
      <c r="AC800" s="16">
        <f>(G800-$G$2)^2/$G$2/$G$2</f>
        <v>4.9995940613069996</v>
      </c>
      <c r="AD800" s="16">
        <f>(H800-$H$2)^2/$H$2/$H$2</f>
        <v>0.69548216689325082</v>
      </c>
      <c r="AE800" s="66">
        <f t="shared" si="39"/>
        <v>7.805638500707679</v>
      </c>
      <c r="AF800" s="66"/>
      <c r="AG800" s="66"/>
    </row>
    <row r="801" spans="1:33" x14ac:dyDescent="0.25">
      <c r="A801">
        <v>800</v>
      </c>
      <c r="B801" s="49">
        <v>7.3971506134622395E-4</v>
      </c>
      <c r="C801" s="49">
        <v>1.25216666869573E-8</v>
      </c>
      <c r="D801" s="49">
        <v>1.46514542716866E-3</v>
      </c>
      <c r="E801" s="49">
        <v>3.6728530707166999E-5</v>
      </c>
      <c r="F801" s="49">
        <v>6.7022449124328502E-6</v>
      </c>
      <c r="G801" s="49">
        <v>8.9272266452732004E-7</v>
      </c>
      <c r="H801" s="49">
        <v>1.0814170155364401E-3</v>
      </c>
      <c r="I801" s="50"/>
      <c r="J801">
        <v>0.95319369280200195</v>
      </c>
      <c r="K801" s="49">
        <f t="shared" si="37"/>
        <v>1.1935573709376638E-8</v>
      </c>
      <c r="L801">
        <v>-7.9231567008972963</v>
      </c>
      <c r="M801">
        <v>8.57134816591267E-4</v>
      </c>
      <c r="N801">
        <v>0</v>
      </c>
      <c r="O801">
        <v>-3.3144298132677719</v>
      </c>
      <c r="P801">
        <v>-3.5509473816355097</v>
      </c>
      <c r="Q801">
        <f>(LOG10(K801)-L801)^2/$AM$20/$AM$20</f>
        <v>7.0423566406174755E-22</v>
      </c>
      <c r="R801" s="25">
        <f>(V801-M801)^2/$AM$18/$AM$18</f>
        <v>9.9799724539559528E-2</v>
      </c>
      <c r="S801" s="16">
        <f t="shared" si="38"/>
        <v>4.5102390312102596E-17</v>
      </c>
      <c r="T801">
        <f>(LOG10(B801)-O801)^2/$AM$17/$AM$17</f>
        <v>8.4175372150634541E-3</v>
      </c>
      <c r="U801">
        <f>(LOG10(H801)-P801)^2/$AM$21/$AM$21</f>
        <v>8.5538870628478078E-2</v>
      </c>
      <c r="V801">
        <f>SUM($AI$9*B801,$AJ$9*C801,$AK$9*D801,$AL$9*E801,$AM$9*F801,$AN$9*G801)</f>
        <v>1.4794301179913659E-3</v>
      </c>
      <c r="W801" s="16">
        <f>$AI$8*B801+$AJ$8*C801+$AK$8*D801+$AM$8*F801+$AN$8*G801</f>
        <v>4.7010819236565398E-12</v>
      </c>
      <c r="X801" s="16">
        <f>(B801-$B$2)^2/$B$2/$B$2</f>
        <v>0.25208272265492071</v>
      </c>
      <c r="Y801" s="16">
        <f>(C801-$C$2)^2/$C$2/$C$2</f>
        <v>1.5874406062425381</v>
      </c>
      <c r="Z801" s="16">
        <f>(D801-$D$2)^2/$D$2/$D$2</f>
        <v>0.27154593727355014</v>
      </c>
      <c r="AA801" s="16">
        <f>(E801-$E$2)^2/$E$2/$E$2</f>
        <v>5.8547522468404321</v>
      </c>
      <c r="AB801" s="16">
        <f>(F801-$F$2)^2/$F$2/$F$2</f>
        <v>0.10227363032643653</v>
      </c>
      <c r="AC801" s="16">
        <f>(G801-$G$2)^2/$G$2/$G$2</f>
        <v>0.30820686555710169</v>
      </c>
      <c r="AD801" s="16">
        <f>(H801-$H$2)^2/$H$2/$H$2</f>
        <v>5.8551336303153123</v>
      </c>
      <c r="AE801" s="66">
        <f t="shared" si="39"/>
        <v>14.231435639210293</v>
      </c>
      <c r="AF801" s="66"/>
      <c r="AG801" s="66"/>
    </row>
    <row r="802" spans="1:33" x14ac:dyDescent="0.25">
      <c r="A802">
        <v>801</v>
      </c>
      <c r="B802" s="49">
        <v>6.5065193697624304E-4</v>
      </c>
      <c r="C802" s="49">
        <v>9.6975770899142292E-9</v>
      </c>
      <c r="D802" s="49">
        <v>1.28503897539085E-3</v>
      </c>
      <c r="E802" s="49">
        <v>2.4994409047905101E-5</v>
      </c>
      <c r="F802" s="49">
        <v>7.5620319037338498E-6</v>
      </c>
      <c r="G802" s="49">
        <v>1.15054552732936E-6</v>
      </c>
      <c r="H802" s="49">
        <v>7.3591710975243901E-4</v>
      </c>
      <c r="I802" s="50"/>
      <c r="J802">
        <v>0.95400979957200704</v>
      </c>
      <c r="K802" s="49">
        <f t="shared" si="37"/>
        <v>9.2515835758831608E-9</v>
      </c>
      <c r="L802">
        <v>-8.033783923600966</v>
      </c>
      <c r="M802">
        <v>1.03837542907148E-3</v>
      </c>
      <c r="N802">
        <v>0</v>
      </c>
      <c r="O802">
        <v>-3.3054040469647177</v>
      </c>
      <c r="P802">
        <v>-3.4015527506368595</v>
      </c>
      <c r="Q802">
        <f>(LOG10(K802)-L802)^2/$AM$20/$AM$20</f>
        <v>8.8366144487946637E-22</v>
      </c>
      <c r="R802" s="25">
        <f>(V802-M802)^2/$AM$18/$AM$18</f>
        <v>1.7816052667739082E-2</v>
      </c>
      <c r="S802" s="16">
        <f t="shared" si="38"/>
        <v>3.553801871165236E-16</v>
      </c>
      <c r="T802">
        <f>(LOG10(B802)-O802)^2/$AM$17/$AM$17</f>
        <v>3.5255553316158347E-3</v>
      </c>
      <c r="U802">
        <f>(LOG10(H802)-P802)^2/$AM$21/$AM$21</f>
        <v>1.8007177626623377E-2</v>
      </c>
      <c r="V802">
        <f>SUM($AI$9*B802,$AJ$9*C802,$AK$9*D802,$AL$9*E802,$AM$9*F802,$AN$9*G802)</f>
        <v>1.3013038871485571E-3</v>
      </c>
      <c r="W802" s="16">
        <f>$AI$8*B802+$AJ$8*C802+$AK$8*D802+$AM$8*F802+$AN$8*G802</f>
        <v>-1.3196071070098727E-11</v>
      </c>
      <c r="X802" s="16">
        <f>(B802-$B$2)^2/$B$2/$B$2</f>
        <v>0.10318566599590982</v>
      </c>
      <c r="Y802" s="16">
        <f>(C802-$C$2)^2/$C$2/$C$2</f>
        <v>0.56285872980705598</v>
      </c>
      <c r="Z802" s="16">
        <f>(D802-$D$2)^2/$D$2/$D$2</f>
        <v>0.11163337625438229</v>
      </c>
      <c r="AA802" s="16">
        <f>(E802-$E$2)^2/$E$2/$E$2</f>
        <v>1.76129596727687</v>
      </c>
      <c r="AB802" s="16">
        <f>(F802-$F$2)^2/$F$2/$F$2</f>
        <v>5.4076904366403021E-2</v>
      </c>
      <c r="AC802" s="16">
        <f>(G802-$G$2)^2/$G$2/$G$2</f>
        <v>0.18206679561501274</v>
      </c>
      <c r="AD802" s="16">
        <f>(H802-$H$2)^2/$H$2/$H$2</f>
        <v>1.7613868818771847</v>
      </c>
      <c r="AE802" s="66">
        <f t="shared" si="39"/>
        <v>4.5365043211928189</v>
      </c>
      <c r="AF802" s="66"/>
      <c r="AG802" s="66"/>
    </row>
    <row r="803" spans="1:33" x14ac:dyDescent="0.25">
      <c r="A803">
        <v>802</v>
      </c>
      <c r="B803" s="49">
        <v>3.5337003111374698E-4</v>
      </c>
      <c r="C803" s="49">
        <v>2.80686745141083E-9</v>
      </c>
      <c r="D803" s="49">
        <v>6.7567354432307902E-4</v>
      </c>
      <c r="E803" s="49">
        <v>3.8284534819147803E-6</v>
      </c>
      <c r="F803" s="49">
        <v>1.3560040850790501E-5</v>
      </c>
      <c r="G803" s="49">
        <v>3.9492434779993399E-6</v>
      </c>
      <c r="H803" s="49">
        <v>1.1271908608771101E-4</v>
      </c>
      <c r="I803" s="50"/>
      <c r="J803">
        <v>0.95687324945868601</v>
      </c>
      <c r="K803" s="49">
        <f t="shared" si="37"/>
        <v>2.6858163790313013E-9</v>
      </c>
      <c r="L803">
        <v>-8.5709236820513599</v>
      </c>
      <c r="M803">
        <v>1.2014918503617E-3</v>
      </c>
      <c r="N803">
        <v>0</v>
      </c>
      <c r="O803">
        <v>-3.2992500797781132</v>
      </c>
      <c r="P803">
        <v>-3.6339798854752314</v>
      </c>
      <c r="Q803">
        <f>(LOG10(K803)-L803)^2/$AM$20/$AM$20</f>
        <v>1.8058359295438784E-22</v>
      </c>
      <c r="R803" s="25">
        <f>(V803-M803)^2/$AM$18/$AM$18</f>
        <v>6.3082811821827955E-2</v>
      </c>
      <c r="S803" s="16">
        <f t="shared" si="38"/>
        <v>3.3924622975218253E-19</v>
      </c>
      <c r="T803">
        <f>(LOG10(B803)-O803)^2/$AM$17/$AM$17</f>
        <v>5.8156032699717176E-3</v>
      </c>
      <c r="U803">
        <f>(LOG10(H803)-P803)^2/$AM$21/$AM$21</f>
        <v>2.4652557059823617E-2</v>
      </c>
      <c r="V803">
        <f>SUM($AI$9*B803,$AJ$9*C803,$AK$9*D803,$AL$9*E803,$AM$9*F803,$AN$9*G803)</f>
        <v>7.0674006263520787E-4</v>
      </c>
      <c r="W803" s="16">
        <f>$AI$8*B803+$AJ$8*C803+$AK$8*D803+$AM$8*F803+$AN$8*G803</f>
        <v>-4.0771393473680714E-13</v>
      </c>
      <c r="X803" s="16">
        <f>(B803-$B$2)^2/$B$2/$B$2</f>
        <v>7.9772695295663498E-2</v>
      </c>
      <c r="Y803" s="16">
        <f>(C803-$C$2)^2/$C$2/$C$2</f>
        <v>0.24345407667997224</v>
      </c>
      <c r="Z803" s="16">
        <f>(D803-$D$2)^2/$D$2/$D$2</f>
        <v>8.9115296540952529E-2</v>
      </c>
      <c r="AA803" s="16">
        <f>(E803-$E$2)^2/$E$2/$E$2</f>
        <v>0.41415230376343742</v>
      </c>
      <c r="AB803" s="16">
        <f>(F803-$F$2)^2/$F$2/$F$2</f>
        <v>0.14151258982934414</v>
      </c>
      <c r="AC803" s="16">
        <f>(G803-$G$2)^2/$G$2/$G$2</f>
        <v>0.93678152655031843</v>
      </c>
      <c r="AD803" s="16">
        <f>(H803-$H$2)^2/$H$2/$H$2</f>
        <v>0.41415816752977186</v>
      </c>
      <c r="AE803" s="66">
        <f t="shared" si="39"/>
        <v>2.3189466561894601</v>
      </c>
      <c r="AF803" s="66"/>
      <c r="AG803" s="66"/>
    </row>
    <row r="804" spans="1:33" x14ac:dyDescent="0.25">
      <c r="A804">
        <v>803</v>
      </c>
      <c r="B804" s="49">
        <v>6.5943588767030704E-4</v>
      </c>
      <c r="C804" s="49">
        <v>9.9607105829948601E-9</v>
      </c>
      <c r="D804" s="49">
        <v>1.30282748262959E-3</v>
      </c>
      <c r="E804" s="49">
        <v>2.6023195456689599E-5</v>
      </c>
      <c r="F804" s="49">
        <v>7.4669458455711304E-6</v>
      </c>
      <c r="G804" s="49">
        <v>1.1203599032924301E-6</v>
      </c>
      <c r="H804" s="49">
        <v>7.6620857327189403E-4</v>
      </c>
      <c r="I804" s="50"/>
      <c r="J804">
        <v>0.95392843157303497</v>
      </c>
      <c r="K804" s="49">
        <f t="shared" si="37"/>
        <v>9.5018050237892185E-9</v>
      </c>
      <c r="L804">
        <v>-8.0221938855013519</v>
      </c>
      <c r="M804">
        <v>1.03170251867956E-3</v>
      </c>
      <c r="N804">
        <v>0</v>
      </c>
      <c r="O804">
        <v>-3.1090636354833907</v>
      </c>
      <c r="P804">
        <v>-3.1953936033331027</v>
      </c>
      <c r="Q804">
        <f>(LOG10(K804)-L804)^2/$AM$20/$AM$20</f>
        <v>1.9974765913762965E-23</v>
      </c>
      <c r="R804" s="25">
        <f>(V804-M804)^2/$AM$18/$AM$18</f>
        <v>2.1252605527433584E-2</v>
      </c>
      <c r="S804" s="16">
        <f t="shared" si="38"/>
        <v>6.8133849058525816E-18</v>
      </c>
      <c r="T804">
        <f>(LOG10(B804)-O804)^2/$AM$17/$AM$17</f>
        <v>1.2875102449237197E-3</v>
      </c>
      <c r="U804">
        <f>(LOG10(H804)-P804)^2/$AM$21/$AM$21</f>
        <v>1.5896412375926989E-3</v>
      </c>
      <c r="V804">
        <f>SUM($AI$9*B804,$AJ$9*C804,$AK$9*D804,$AL$9*E804,$AM$9*F804,$AN$9*G804)</f>
        <v>1.3188717735134418E-3</v>
      </c>
      <c r="W804" s="16">
        <f>$AI$8*B804+$AJ$8*C804+$AK$8*D804+$AM$8*F804+$AN$8*G804</f>
        <v>1.8271722972581882E-12</v>
      </c>
      <c r="X804" s="16">
        <f>(B804-$B$2)^2/$B$2/$B$2</f>
        <v>0.11496310904657686</v>
      </c>
      <c r="Y804" s="16">
        <f>(C804-$C$2)^2/$C$2/$C$2</f>
        <v>0.63637315529718674</v>
      </c>
      <c r="Z804" s="16">
        <f>(D804-$D$2)^2/$D$2/$D$2</f>
        <v>0.12431525109349996</v>
      </c>
      <c r="AA804" s="16">
        <f>(E804-$E$2)^2/$E$2/$E$2</f>
        <v>2.0247150218902767</v>
      </c>
      <c r="AB804" s="16">
        <f>(F804-$F$2)^2/$F$2/$F$2</f>
        <v>5.865818008457558E-2</v>
      </c>
      <c r="AC804" s="16">
        <f>(G804-$G$2)^2/$G$2/$G$2</f>
        <v>0.19512901575963576</v>
      </c>
      <c r="AD804" s="16">
        <f>(H804-$H$2)^2/$H$2/$H$2</f>
        <v>2.0248221668081889</v>
      </c>
      <c r="AE804" s="66">
        <f t="shared" si="39"/>
        <v>5.1789758999799407</v>
      </c>
      <c r="AF804" s="66"/>
      <c r="AG804" s="66"/>
    </row>
    <row r="805" spans="1:33" x14ac:dyDescent="0.25">
      <c r="A805">
        <v>804</v>
      </c>
      <c r="B805" s="49">
        <v>4.4484781914814201E-4</v>
      </c>
      <c r="C805" s="49">
        <v>4.5071470868303797E-9</v>
      </c>
      <c r="D805" s="49">
        <v>8.6551269945486103E-4</v>
      </c>
      <c r="E805" s="49">
        <v>7.8588611518058905E-6</v>
      </c>
      <c r="F805" s="49">
        <v>1.0861488673700101E-5</v>
      </c>
      <c r="G805" s="49">
        <v>2.4644691931388899E-6</v>
      </c>
      <c r="H805" s="49">
        <v>2.31386139474473E-4</v>
      </c>
      <c r="I805" s="50"/>
      <c r="J805">
        <v>0.95597102358667496</v>
      </c>
      <c r="K805" s="49">
        <f t="shared" si="37"/>
        <v>4.3087020140529384E-9</v>
      </c>
      <c r="L805">
        <v>-8.3656535402595029</v>
      </c>
      <c r="M805">
        <v>1.3065066956264E-3</v>
      </c>
      <c r="N805">
        <v>0</v>
      </c>
      <c r="O805">
        <v>-3.05245574752007</v>
      </c>
      <c r="P805">
        <v>-3.467272463046573</v>
      </c>
      <c r="Q805">
        <f>(LOG10(K805)-L805)^2/$AM$20/$AM$20</f>
        <v>2.0199888198995679E-22</v>
      </c>
      <c r="R805" s="25">
        <f>(V805-M805)^2/$AM$18/$AM$18</f>
        <v>4.4772852133669855E-2</v>
      </c>
      <c r="S805" s="16">
        <f t="shared" si="38"/>
        <v>6.2191077513955211E-19</v>
      </c>
      <c r="T805">
        <f>(LOG10(B805)-O805)^2/$AM$17/$AM$17</f>
        <v>2.2400029296136235E-2</v>
      </c>
      <c r="U805">
        <f>(LOG10(H805)-P805)^2/$AM$21/$AM$21</f>
        <v>7.0888145885690023E-3</v>
      </c>
      <c r="V805">
        <f>SUM($AI$9*B805,$AJ$9*C805,$AK$9*D805,$AL$9*E805,$AM$9*F805,$AN$9*G805)</f>
        <v>8.8969563884831325E-4</v>
      </c>
      <c r="W805" s="16">
        <f>$AI$8*B805+$AJ$8*C805+$AK$8*D805+$AM$8*F805+$AN$8*G805</f>
        <v>-5.5202923819158397E-13</v>
      </c>
      <c r="X805" s="16">
        <f>(B805-$B$2)^2/$B$2/$B$2</f>
        <v>9.3478347110739143E-3</v>
      </c>
      <c r="Y805" s="16">
        <f>(C805-$C$2)^2/$C$2/$C$2</f>
        <v>3.4797399764596407E-2</v>
      </c>
      <c r="Z805" s="16">
        <f>(D805-$D$2)^2/$D$2/$D$2</f>
        <v>1.0288564865292706E-2</v>
      </c>
      <c r="AA805" s="16">
        <f>(E805-$E$2)^2/$E$2/$E$2</f>
        <v>7.1979579056464224E-2</v>
      </c>
      <c r="AB805" s="16">
        <f>(F805-$F$2)^2/$F$2/$F$2</f>
        <v>1.0467519284330406E-2</v>
      </c>
      <c r="AC805" s="16">
        <f>(G805-$G$2)^2/$G$2/$G$2</f>
        <v>5.1995050580044846E-2</v>
      </c>
      <c r="AD805" s="16">
        <f>(H805-$H$2)^2/$H$2/$H$2</f>
        <v>7.1981306453513222E-2</v>
      </c>
      <c r="AE805" s="66">
        <f t="shared" si="39"/>
        <v>0.26085725471531573</v>
      </c>
      <c r="AF805" s="66"/>
      <c r="AG805" s="66"/>
    </row>
    <row r="806" spans="1:33" x14ac:dyDescent="0.25">
      <c r="A806">
        <v>805</v>
      </c>
      <c r="B806" s="49">
        <v>6.1695357756446397E-4</v>
      </c>
      <c r="C806" s="49">
        <v>8.7194987360538601E-9</v>
      </c>
      <c r="D806" s="49">
        <v>1.2167334744276599E-3</v>
      </c>
      <c r="E806" s="49">
        <v>2.1294064988343899E-5</v>
      </c>
      <c r="F806" s="49">
        <v>7.9518592059814708E-6</v>
      </c>
      <c r="G806" s="49">
        <v>1.2786858328110601E-6</v>
      </c>
      <c r="H806" s="49">
        <v>6.2696491257757095E-4</v>
      </c>
      <c r="I806" s="50"/>
      <c r="J806">
        <v>0.95432375278467996</v>
      </c>
      <c r="K806" s="49">
        <f t="shared" si="37"/>
        <v>8.3212247561921932E-9</v>
      </c>
      <c r="L806">
        <v>-8.0798127475425314</v>
      </c>
      <c r="M806">
        <v>1.1974616836240399E-3</v>
      </c>
      <c r="N806">
        <v>0</v>
      </c>
      <c r="O806">
        <v>-3.2229431638619617</v>
      </c>
      <c r="P806">
        <v>-3.7598759219477835</v>
      </c>
      <c r="Q806">
        <f>(LOG10(K806)-L806)^2/$AM$20/$AM$20</f>
        <v>2.4435755400126062E-26</v>
      </c>
      <c r="R806" s="25">
        <f>(V806-M806)^2/$AM$18/$AM$18</f>
        <v>3.423131174044069E-4</v>
      </c>
      <c r="S806" s="16">
        <f t="shared" si="38"/>
        <v>3.3388088397854271E-17</v>
      </c>
      <c r="T806">
        <f>(LOG10(B806)-O806)^2/$AM$17/$AM$17</f>
        <v>4.3531300026700892E-5</v>
      </c>
      <c r="U806">
        <f>(LOG10(H806)-P806)^2/$AM$21/$AM$21</f>
        <v>7.7595439228494281E-2</v>
      </c>
      <c r="V806">
        <f>SUM($AI$9*B806,$AJ$9*C806,$AK$9*D806,$AL$9*E806,$AM$9*F806,$AN$9*G806)</f>
        <v>1.2339071591736979E-3</v>
      </c>
      <c r="W806" s="16">
        <f>$AI$8*B806+$AJ$8*C806+$AK$8*D806+$AM$8*F806+$AN$8*G806</f>
        <v>-4.0447698716921575E-12</v>
      </c>
      <c r="X806" s="16">
        <f>(B806-$B$2)^2/$B$2/$B$2</f>
        <v>6.3906210254006099E-2</v>
      </c>
      <c r="Y806" s="16">
        <f>(C806-$C$2)^2/$C$2/$C$2</f>
        <v>0.3291471526444954</v>
      </c>
      <c r="Z806" s="16">
        <f>(D806-$D$2)^2/$D$2/$D$2</f>
        <v>6.92751142858892E-2</v>
      </c>
      <c r="AA806" s="16">
        <f>(E806-$E$2)^2/$E$2/$E$2</f>
        <v>0.96552776435796273</v>
      </c>
      <c r="AB806" s="16">
        <f>(F806-$F$2)^2/$F$2/$F$2</f>
        <v>3.7241904012147109E-2</v>
      </c>
      <c r="AC806" s="16">
        <f>(G806-$G$2)^2/$G$2/$G$2</f>
        <v>0.1316540442342099</v>
      </c>
      <c r="AD806" s="16">
        <f>(H806-$H$2)^2/$H$2/$H$2</f>
        <v>0.96557285948906924</v>
      </c>
      <c r="AE806" s="66">
        <f t="shared" si="39"/>
        <v>2.5623250492777796</v>
      </c>
      <c r="AF806" s="66"/>
      <c r="AG806" s="66"/>
    </row>
    <row r="807" spans="1:33" x14ac:dyDescent="0.25">
      <c r="A807">
        <v>806</v>
      </c>
      <c r="B807" s="49">
        <v>2.55898566144511E-4</v>
      </c>
      <c r="C807" s="49">
        <v>1.4107879278837799E-9</v>
      </c>
      <c r="D807" s="49">
        <v>4.66840598827019E-4</v>
      </c>
      <c r="E807" s="49">
        <v>1.3324129844459301E-6</v>
      </c>
      <c r="F807" s="49">
        <v>1.8558930100507799E-5</v>
      </c>
      <c r="G807" s="49">
        <v>7.8400802074497495E-6</v>
      </c>
      <c r="H807" s="49">
        <v>3.9229172684001403E-5</v>
      </c>
      <c r="I807" s="50"/>
      <c r="J807">
        <v>0.957843525715249</v>
      </c>
      <c r="K807" s="49">
        <f t="shared" si="37"/>
        <v>1.3513140828807102E-9</v>
      </c>
      <c r="L807">
        <v>-8.8692436970272741</v>
      </c>
      <c r="M807">
        <v>8.2669640838667498E-4</v>
      </c>
      <c r="N807">
        <v>0</v>
      </c>
      <c r="O807">
        <v>-3.3253268826923694</v>
      </c>
      <c r="P807">
        <v>-3.4110329187449819</v>
      </c>
      <c r="Q807">
        <f>(LOG10(K807)-L807)^2/$AM$20/$AM$20</f>
        <v>4.3767298299713672E-21</v>
      </c>
      <c r="R807" s="25">
        <f>(V807-M807)^2/$AM$18/$AM$18</f>
        <v>2.5555220580776954E-2</v>
      </c>
      <c r="S807" s="16">
        <f t="shared" si="38"/>
        <v>3.0116035680208556E-17</v>
      </c>
      <c r="T807">
        <f>(LOG10(B807)-O807)^2/$AM$17/$AM$17</f>
        <v>1.7769591812814147E-2</v>
      </c>
      <c r="U807">
        <f>(LOG10(H807)-P807)^2/$AM$21/$AM$21</f>
        <v>0.24768435319774182</v>
      </c>
      <c r="V807">
        <f>SUM($AI$9*B807,$AJ$9*C807,$AK$9*D807,$AL$9*E807,$AM$9*F807,$AN$9*G807)</f>
        <v>5.1179712844755655E-4</v>
      </c>
      <c r="W807" s="16">
        <f>$AI$8*B807+$AJ$8*C807+$AK$8*D807+$AM$8*F807+$AN$8*G807</f>
        <v>3.841465538476454E-12</v>
      </c>
      <c r="X807" s="16">
        <f>(B807-$B$2)^2/$B$2/$B$2</f>
        <v>0.23075329492164681</v>
      </c>
      <c r="Y807" s="16">
        <f>(C807-$C$2)^2/$C$2/$C$2</f>
        <v>0.55558840274677013</v>
      </c>
      <c r="Z807" s="16">
        <f>(D807-$D$2)^2/$D$2/$D$2</f>
        <v>0.26556534201088022</v>
      </c>
      <c r="AA807" s="16">
        <f>(E807-$E$2)^2/$E$2/$E$2</f>
        <v>0.76727769288652459</v>
      </c>
      <c r="AB807" s="16">
        <f>(F807-$F$2)^2/$F$2/$F$2</f>
        <v>0.78058802023632057</v>
      </c>
      <c r="AC807" s="16">
        <f>(G807-$G$2)^2/$G$2/$G$2</f>
        <v>8.4485904115103363</v>
      </c>
      <c r="AD807" s="16">
        <f>(H807-$H$2)^2/$H$2/$H$2</f>
        <v>0.76728236788924464</v>
      </c>
      <c r="AE807" s="66">
        <f t="shared" si="39"/>
        <v>11.815645532201723</v>
      </c>
      <c r="AF807" s="66"/>
      <c r="AG807" s="66"/>
    </row>
    <row r="808" spans="1:33" x14ac:dyDescent="0.25">
      <c r="A808">
        <v>807</v>
      </c>
      <c r="B808" s="49">
        <v>4.4404045083210601E-4</v>
      </c>
      <c r="C808" s="49">
        <v>4.4904956017316703E-9</v>
      </c>
      <c r="D808" s="49">
        <v>8.6385093932647402E-4</v>
      </c>
      <c r="E808" s="49">
        <v>7.8149325525000805E-6</v>
      </c>
      <c r="F808" s="49">
        <v>1.0880444956025E-5</v>
      </c>
      <c r="G808" s="49">
        <v>2.47356347346888E-6</v>
      </c>
      <c r="H808" s="49">
        <v>2.30092745507871E-4</v>
      </c>
      <c r="I808" s="50"/>
      <c r="J808">
        <v>0.95597891586786599</v>
      </c>
      <c r="K808" s="49">
        <f t="shared" si="37"/>
        <v>4.2928191170528629E-9</v>
      </c>
      <c r="L808">
        <v>-8.3672574106329112</v>
      </c>
      <c r="M808">
        <v>5.6939300955388997E-4</v>
      </c>
      <c r="N808">
        <v>0</v>
      </c>
      <c r="O808">
        <v>-3.2201757925022156</v>
      </c>
      <c r="P808">
        <v>-3.7147668099652846</v>
      </c>
      <c r="Q808">
        <f>(LOG10(K808)-L808)^2/$AM$20/$AM$20</f>
        <v>1.3462038354202307E-23</v>
      </c>
      <c r="R808" s="25">
        <f>(V808-M808)^2/$AM$18/$AM$18</f>
        <v>2.6173839059039757E-2</v>
      </c>
      <c r="S808" s="16">
        <f t="shared" si="38"/>
        <v>6.2224851705005246E-19</v>
      </c>
      <c r="T808">
        <f>(LOG10(B808)-O808)^2/$AM$17/$AM$17</f>
        <v>4.3825507254410456E-3</v>
      </c>
      <c r="U808">
        <f>(LOG10(H808)-P808)^2/$AM$21/$AM$21</f>
        <v>1.4695621111581558E-3</v>
      </c>
      <c r="V808">
        <f>SUM($AI$9*B808,$AJ$9*C808,$AK$9*D808,$AL$9*E808,$AM$9*F808,$AN$9*G808)</f>
        <v>8.8808090221639108E-4</v>
      </c>
      <c r="W808" s="16">
        <f>$AI$8*B808+$AJ$8*C808+$AK$8*D808+$AM$8*F808+$AN$8*G808</f>
        <v>-5.5217911347182056E-13</v>
      </c>
      <c r="X808" s="16">
        <f>(B808-$B$2)^2/$B$2/$B$2</f>
        <v>9.6675415708956849E-3</v>
      </c>
      <c r="Y808" s="16">
        <f>(C808-$C$2)^2/$C$2/$C$2</f>
        <v>3.5927650720721321E-2</v>
      </c>
      <c r="Z808" s="16">
        <f>(D808-$D$2)^2/$D$2/$D$2</f>
        <v>1.0641529109227801E-2</v>
      </c>
      <c r="AA808" s="16">
        <f>(E808-$E$2)^2/$E$2/$E$2</f>
        <v>7.4190937439736274E-2</v>
      </c>
      <c r="AB808" s="16">
        <f>(F808-$F$2)^2/$F$2/$F$2</f>
        <v>1.0864879073652885E-2</v>
      </c>
      <c r="AC808" s="16">
        <f>(G808-$G$2)^2/$G$2/$G$2</f>
        <v>5.4082216716820002E-2</v>
      </c>
      <c r="AD808" s="16">
        <f>(H808-$H$2)^2/$H$2/$H$2</f>
        <v>7.4192710870897016E-2</v>
      </c>
      <c r="AE808" s="66">
        <f t="shared" si="39"/>
        <v>0.26956746550195099</v>
      </c>
      <c r="AF808" s="66"/>
      <c r="AG808" s="66"/>
    </row>
    <row r="809" spans="1:33" x14ac:dyDescent="0.25">
      <c r="A809">
        <v>808</v>
      </c>
      <c r="B809" s="49">
        <v>5.1745717081434696E-4</v>
      </c>
      <c r="C809" s="49">
        <v>6.1238177418422097E-9</v>
      </c>
      <c r="D809" s="49">
        <v>1.0143070616011199E-3</v>
      </c>
      <c r="E809" s="49">
        <v>1.2493613748539799E-5</v>
      </c>
      <c r="F809" s="49">
        <v>9.3983158393896104E-6</v>
      </c>
      <c r="G809" s="49">
        <v>1.8167630018978499E-6</v>
      </c>
      <c r="H809" s="49">
        <v>3.6784826892253901E-4</v>
      </c>
      <c r="I809" s="50"/>
      <c r="J809">
        <v>0.95526730219623701</v>
      </c>
      <c r="K809" s="49">
        <f t="shared" si="37"/>
        <v>5.8498828533910602E-9</v>
      </c>
      <c r="L809">
        <v>-8.2328528307259479</v>
      </c>
      <c r="M809">
        <v>6.0556373129658897E-4</v>
      </c>
      <c r="N809">
        <v>0</v>
      </c>
      <c r="O809">
        <v>-3.4023451247462448</v>
      </c>
      <c r="P809">
        <v>-3.3407233092570863</v>
      </c>
      <c r="Q809">
        <f>(LOG10(K809)-L809)^2/$AM$20/$AM$20</f>
        <v>6.9158873970647678E-22</v>
      </c>
      <c r="R809" s="25">
        <f>(V809-M809)^2/$AM$18/$AM$18</f>
        <v>4.7507311021862605E-2</v>
      </c>
      <c r="S809" s="16">
        <f t="shared" si="38"/>
        <v>1.7140939209596659E-16</v>
      </c>
      <c r="T809">
        <f>(LOG10(B809)-O809)^2/$AM$17/$AM$17</f>
        <v>3.3767450459669234E-3</v>
      </c>
      <c r="U809">
        <f>(LOG10(H809)-P809)^2/$AM$21/$AM$21</f>
        <v>2.1906132051782031E-3</v>
      </c>
      <c r="V809">
        <f>SUM($AI$9*B809,$AJ$9*C809,$AK$9*D809,$AL$9*E809,$AM$9*F809,$AN$9*G809)</f>
        <v>1.034914332464055E-3</v>
      </c>
      <c r="W809" s="16">
        <f>$AI$8*B809+$AJ$8*C809+$AK$8*D809+$AM$8*F809+$AN$8*G809</f>
        <v>9.1646386795674398E-12</v>
      </c>
      <c r="X809" s="16">
        <f>(B809-$B$2)^2/$B$2/$B$2</f>
        <v>2.5763364499652654E-3</v>
      </c>
      <c r="Y809" s="16">
        <f>(C809-$C$2)^2/$C$2/$C$2</f>
        <v>1.1075354343368437E-2</v>
      </c>
      <c r="Z809" s="16">
        <f>(D809-$D$2)^2/$D$2/$D$2</f>
        <v>2.8137077880798526E-3</v>
      </c>
      <c r="AA809" s="16">
        <f>(E809-$E$2)^2/$E$2/$E$2</f>
        <v>2.6645602265721886E-2</v>
      </c>
      <c r="AB809" s="16">
        <f>(F809-$F$2)^2/$F$2/$F$2</f>
        <v>2.1329255786207025E-3</v>
      </c>
      <c r="AC809" s="16">
        <f>(G809-$G$2)^2/$G$2/$G$2</f>
        <v>8.9723150361874591E-3</v>
      </c>
      <c r="AD809" s="16">
        <f>(H809-$H$2)^2/$H$2/$H$2</f>
        <v>2.6646482203822253E-2</v>
      </c>
      <c r="AE809" s="66">
        <f t="shared" si="39"/>
        <v>8.0862723665765857E-2</v>
      </c>
      <c r="AF809" s="66"/>
      <c r="AG809" s="66"/>
    </row>
    <row r="810" spans="1:33" x14ac:dyDescent="0.25">
      <c r="A810">
        <v>809</v>
      </c>
      <c r="B810" s="49">
        <v>5.1029923737759303E-4</v>
      </c>
      <c r="C810" s="49">
        <v>5.9539972793945801E-9</v>
      </c>
      <c r="D810" s="49">
        <v>9.9968796936130409E-4</v>
      </c>
      <c r="E810" s="49">
        <v>1.1973932921305201E-5</v>
      </c>
      <c r="F810" s="49">
        <v>9.5240809337281597E-6</v>
      </c>
      <c r="G810" s="49">
        <v>1.8682879977111701E-6</v>
      </c>
      <c r="H810" s="49">
        <v>3.5254712221776698E-4</v>
      </c>
      <c r="I810" s="50"/>
      <c r="J810">
        <v>0.95533612486941599</v>
      </c>
      <c r="K810" s="49">
        <f t="shared" si="37"/>
        <v>5.6880686883798633E-9</v>
      </c>
      <c r="L810">
        <v>-8.2450351677297125</v>
      </c>
      <c r="M810">
        <v>1.6429726911735801E-3</v>
      </c>
      <c r="N810">
        <v>0</v>
      </c>
      <c r="O810">
        <v>-3.1366358277315252</v>
      </c>
      <c r="P810">
        <v>-3.7275235874814481</v>
      </c>
      <c r="Q810">
        <f>(LOG10(K810)-L810)^2/$AM$20/$AM$20</f>
        <v>2.7335468064907824E-22</v>
      </c>
      <c r="R810" s="25">
        <f>(V810-M810)^2/$AM$18/$AM$18</f>
        <v>9.9825040968116702E-2</v>
      </c>
      <c r="S810" s="16">
        <f t="shared" si="38"/>
        <v>1.8519297734237626E-16</v>
      </c>
      <c r="T810">
        <f>(LOG10(B810)-O810)^2/$AM$17/$AM$17</f>
        <v>6.0481148037725653E-3</v>
      </c>
      <c r="U810">
        <f>(LOG10(H810)-P810)^2/$AM$21/$AM$21</f>
        <v>1.8870621498737843E-2</v>
      </c>
      <c r="V810">
        <f>SUM($AI$9*B810,$AJ$9*C810,$AK$9*D810,$AL$9*E810,$AM$9*F810,$AN$9*G810)</f>
        <v>1.0205984652291921E-3</v>
      </c>
      <c r="W810" s="16">
        <f>$AI$8*B810+$AJ$8*C810+$AK$8*D810+$AM$8*F810+$AN$8*G810</f>
        <v>9.5259938535443309E-12</v>
      </c>
      <c r="X810" s="16">
        <f>(B810-$B$2)^2/$B$2/$B$2</f>
        <v>1.3120766872972589E-3</v>
      </c>
      <c r="Y810" s="16">
        <f>(C810-$C$2)^2/$C$2/$C$2</f>
        <v>5.5636614001334456E-3</v>
      </c>
      <c r="Z810" s="16">
        <f>(D810-$D$2)^2/$D$2/$D$2</f>
        <v>1.4339085902340489E-3</v>
      </c>
      <c r="AA810" s="16">
        <f>(E810-$E$2)^2/$E$2/$E$2</f>
        <v>1.3190343518758517E-2</v>
      </c>
      <c r="AB810" s="16">
        <f>(F810-$F$2)^2/$F$2/$F$2</f>
        <v>1.1168935806220694E-3</v>
      </c>
      <c r="AC810" s="16">
        <f>(G810-$G$2)^2/$G$2/$G$2</f>
        <v>4.7676033255140476E-3</v>
      </c>
      <c r="AD810" s="16">
        <f>(H810-$H$2)^2/$H$2/$H$2</f>
        <v>1.3190766866466514E-2</v>
      </c>
      <c r="AE810" s="66">
        <f t="shared" si="39"/>
        <v>4.05752539690259E-2</v>
      </c>
      <c r="AF810" s="66"/>
      <c r="AG810" s="66"/>
    </row>
    <row r="811" spans="1:33" x14ac:dyDescent="0.25">
      <c r="A811">
        <v>810</v>
      </c>
      <c r="B811" s="49">
        <v>5.8755779623210201E-4</v>
      </c>
      <c r="C811" s="49">
        <v>7.9070825140643393E-9</v>
      </c>
      <c r="D811" s="49">
        <v>1.15705766270074E-3</v>
      </c>
      <c r="E811" s="49">
        <v>1.8374428322362001E-5</v>
      </c>
      <c r="F811" s="49">
        <v>8.3283296727614399E-6</v>
      </c>
      <c r="G811" s="49">
        <v>1.40917576079073E-6</v>
      </c>
      <c r="H811" s="49">
        <v>5.41000052935347E-4</v>
      </c>
      <c r="I811" s="50"/>
      <c r="J811">
        <v>0.95459995002838605</v>
      </c>
      <c r="K811" s="49">
        <f t="shared" si="37"/>
        <v>7.5481005727961437E-9</v>
      </c>
      <c r="L811">
        <v>-8.1221623218075614</v>
      </c>
      <c r="M811">
        <v>1.00672643283378E-3</v>
      </c>
      <c r="N811">
        <v>0</v>
      </c>
      <c r="O811">
        <v>-3.1590842687873164</v>
      </c>
      <c r="P811">
        <v>-3.6247477495993152</v>
      </c>
      <c r="Q811">
        <f>(LOG10(K811)-L811)^2/$AM$20/$AM$20</f>
        <v>3.457135585476771E-23</v>
      </c>
      <c r="R811" s="25">
        <f>(V811-M811)^2/$AM$18/$AM$18</f>
        <v>7.3074280666057499E-3</v>
      </c>
      <c r="S811" s="16">
        <f t="shared" si="38"/>
        <v>6.1763936393969125E-18</v>
      </c>
      <c r="T811">
        <f>(LOG10(B811)-O811)^2/$AM$17/$AM$17</f>
        <v>1.2911495138927627E-3</v>
      </c>
      <c r="U811">
        <f>(LOG10(H811)-P811)^2/$AM$21/$AM$21</f>
        <v>3.2031165993547807E-2</v>
      </c>
      <c r="V811">
        <f>SUM($AI$9*B811,$AJ$9*C811,$AK$9*D811,$AL$9*E811,$AM$9*F811,$AN$9*G811)</f>
        <v>1.1751155907245394E-3</v>
      </c>
      <c r="W811" s="16">
        <f>$AI$8*B811+$AJ$8*C811+$AK$8*D811+$AM$8*F811+$AN$8*G811</f>
        <v>1.7396645893115394E-12</v>
      </c>
      <c r="X811" s="16">
        <f>(B811-$B$2)^2/$B$2/$B$2</f>
        <v>3.7289613026704145E-2</v>
      </c>
      <c r="Y811" s="16">
        <f>(C811-$C$2)^2/$C$2/$C$2</f>
        <v>0.18240320919272371</v>
      </c>
      <c r="Z811" s="16">
        <f>(D811-$D$2)^2/$D$2/$D$2</f>
        <v>4.0500264136195591E-2</v>
      </c>
      <c r="AA811" s="16">
        <f>(E811-$E$2)^2/$E$2/$E$2</f>
        <v>0.50520252579498359</v>
      </c>
      <c r="AB811" s="16">
        <f>(F811-$F$2)^2/$F$2/$F$2</f>
        <v>2.3955107591049563E-2</v>
      </c>
      <c r="AC811" s="16">
        <f>(G811-$G$2)^2/$G$2/$G$2</f>
        <v>8.8696509747143465E-2</v>
      </c>
      <c r="AD811" s="16">
        <f>(H811-$H$2)^2/$H$2/$H$2</f>
        <v>0.50522401015700513</v>
      </c>
      <c r="AE811" s="66">
        <f t="shared" si="39"/>
        <v>1.3832712396458051</v>
      </c>
      <c r="AF811" s="66"/>
      <c r="AG811" s="66"/>
    </row>
    <row r="812" spans="1:33" x14ac:dyDescent="0.25">
      <c r="A812">
        <v>811</v>
      </c>
      <c r="B812" s="49">
        <v>3.99799660360375E-4</v>
      </c>
      <c r="C812" s="49">
        <v>3.6227793137360801E-9</v>
      </c>
      <c r="D812" s="49">
        <v>7.7246769277859305E-4</v>
      </c>
      <c r="E812" s="49">
        <v>5.6433697670379396E-6</v>
      </c>
      <c r="F812" s="49">
        <v>1.2036126157526199E-5</v>
      </c>
      <c r="G812" s="49">
        <v>3.0629989200591301E-6</v>
      </c>
      <c r="H812" s="49">
        <v>1.6615538946955399E-4</v>
      </c>
      <c r="I812" s="50"/>
      <c r="J812">
        <v>0.95641344254860206</v>
      </c>
      <c r="K812" s="49">
        <f t="shared" si="37"/>
        <v>3.4648748350441863E-9</v>
      </c>
      <c r="L812">
        <v>-8.4603124491692654</v>
      </c>
      <c r="M812">
        <v>8.1167093255706598E-4</v>
      </c>
      <c r="N812">
        <v>0</v>
      </c>
      <c r="O812">
        <v>-3.2469829246021451</v>
      </c>
      <c r="P812">
        <v>-3.566728790555826</v>
      </c>
      <c r="Q812">
        <f>(LOG10(K812)-L812)^2/$AM$20/$AM$20</f>
        <v>2.3275288075979213E-22</v>
      </c>
      <c r="R812" s="25">
        <f>(V812-M812)^2/$AM$18/$AM$18</f>
        <v>3.7554915253264731E-5</v>
      </c>
      <c r="S812" s="16">
        <f t="shared" si="38"/>
        <v>5.3842230105139597E-19</v>
      </c>
      <c r="T812">
        <f>(LOG10(B812)-O812)^2/$AM$17/$AM$17</f>
        <v>5.7134440452902037E-3</v>
      </c>
      <c r="U812">
        <f>(LOG10(H812)-P812)^2/$AM$21/$AM$21</f>
        <v>1.1316361506426259E-2</v>
      </c>
      <c r="V812">
        <f>SUM($AI$9*B812,$AJ$9*C812,$AK$9*D812,$AL$9*E812,$AM$9*F812,$AN$9*G812)</f>
        <v>7.9959932123439088E-4</v>
      </c>
      <c r="W812" s="16">
        <f>$AI$8*B812+$AJ$8*C812+$AK$8*D812+$AM$8*F812+$AN$8*G812</f>
        <v>-5.1364085460094003E-13</v>
      </c>
      <c r="X812" s="16">
        <f>(B812-$B$2)^2/$B$2/$B$2</f>
        <v>3.54041042483677E-2</v>
      </c>
      <c r="Y812" s="16">
        <f>(C812-$C$2)^2/$C$2/$C$2</f>
        <v>0.11982201557979572</v>
      </c>
      <c r="Z812" s="16">
        <f>(D812-$D$2)^2/$D$2/$D$2</f>
        <v>3.9216294950528627E-2</v>
      </c>
      <c r="AA812" s="16">
        <f>(E812-$E$2)^2/$E$2/$E$2</f>
        <v>0.22521329127542952</v>
      </c>
      <c r="AB812" s="16">
        <f>(F812-$F$2)^2/$F$2/$F$2</f>
        <v>4.9072226224556224E-2</v>
      </c>
      <c r="AC812" s="16">
        <f>(G812-$G$2)^2/$G$2/$G$2</f>
        <v>0.27695648368954218</v>
      </c>
      <c r="AD812" s="16">
        <f>(H812-$H$2)^2/$H$2/$H$2</f>
        <v>0.22521755102828861</v>
      </c>
      <c r="AE812" s="66">
        <f t="shared" si="39"/>
        <v>0.97090196699650866</v>
      </c>
      <c r="AF812" s="66"/>
      <c r="AG812" s="66"/>
    </row>
    <row r="813" spans="1:33" x14ac:dyDescent="0.25">
      <c r="A813">
        <v>812</v>
      </c>
      <c r="B813" s="49">
        <v>5.0017090459129399E-4</v>
      </c>
      <c r="C813" s="49">
        <v>5.7176010092306901E-9</v>
      </c>
      <c r="D813" s="49">
        <v>9.7898607307776394E-4</v>
      </c>
      <c r="E813" s="49">
        <v>1.1262882953429001E-5</v>
      </c>
      <c r="F813" s="49">
        <v>9.7081767060570702E-6</v>
      </c>
      <c r="G813" s="49">
        <v>1.9451007324471698E-6</v>
      </c>
      <c r="H813" s="49">
        <v>3.3161144892741298E-4</v>
      </c>
      <c r="I813" s="50"/>
      <c r="J813">
        <v>0.95543371830773505</v>
      </c>
      <c r="K813" s="49">
        <f t="shared" si="37"/>
        <v>5.4627887920493372E-9</v>
      </c>
      <c r="L813">
        <v>-8.2625855903140764</v>
      </c>
      <c r="M813">
        <v>1.4002166492756601E-3</v>
      </c>
      <c r="N813">
        <v>0</v>
      </c>
      <c r="O813">
        <v>-3.5642149702098465</v>
      </c>
      <c r="P813">
        <v>-3.2016175166605385</v>
      </c>
      <c r="Q813">
        <f>(LOG10(K813)-L813)^2/$AM$20/$AM$20</f>
        <v>4.8723111075622852E-23</v>
      </c>
      <c r="R813" s="25">
        <f>(V813-M813)^2/$AM$18/$AM$18</f>
        <v>4.1208277048397003E-2</v>
      </c>
      <c r="S813" s="16">
        <f t="shared" si="38"/>
        <v>3.9282108547086589E-19</v>
      </c>
      <c r="T813">
        <f>(LOG10(B813)-O813)^2/$AM$17/$AM$17</f>
        <v>1.7336119233641544E-2</v>
      </c>
      <c r="U813">
        <f>(LOG10(H813)-P813)^2/$AM$21/$AM$21</f>
        <v>1.9286677687408712E-2</v>
      </c>
      <c r="V813">
        <f>SUM($AI$9*B813,$AJ$9*C813,$AK$9*D813,$AL$9*E813,$AM$9*F813,$AN$9*G813)</f>
        <v>1.000341809621316E-3</v>
      </c>
      <c r="W813" s="16">
        <f>$AI$8*B813+$AJ$8*C813+$AK$8*D813+$AM$8*F813+$AN$8*G813</f>
        <v>-4.3872808421700597E-13</v>
      </c>
      <c r="X813" s="16">
        <f>(B813-$B$2)^2/$B$2/$B$2</f>
        <v>2.4510496848378417E-4</v>
      </c>
      <c r="Y813" s="16">
        <f>(C813-$C$2)^2/$C$2/$C$2</f>
        <v>1.0191838468840322E-3</v>
      </c>
      <c r="Z813" s="16">
        <f>(D813-$D$2)^2/$D$2/$D$2</f>
        <v>2.6812308690693482E-4</v>
      </c>
      <c r="AA813" s="16">
        <f>(E813-$E$2)^2/$E$2/$E$2</f>
        <v>2.3664286229500863E-3</v>
      </c>
      <c r="AB813" s="16">
        <f>(F813-$F$2)^2/$F$2/$F$2</f>
        <v>2.1716277667556638E-4</v>
      </c>
      <c r="AC813" s="16">
        <f>(G813-$G$2)^2/$G$2/$G$2</f>
        <v>9.4695876602358378E-4</v>
      </c>
      <c r="AD813" s="16">
        <f>(H813-$H$2)^2/$H$2/$H$2</f>
        <v>2.3665015069796467E-3</v>
      </c>
      <c r="AE813" s="66">
        <f t="shared" si="39"/>
        <v>7.4294635749036341E-3</v>
      </c>
      <c r="AF813" s="66"/>
      <c r="AG813" s="66"/>
    </row>
    <row r="814" spans="1:33" x14ac:dyDescent="0.25">
      <c r="A814">
        <v>813</v>
      </c>
      <c r="B814" s="49">
        <v>4.3537307572982998E-4</v>
      </c>
      <c r="C814" s="49">
        <v>4.3135769094682796E-9</v>
      </c>
      <c r="D814" s="49">
        <v>8.4599920290301595E-4</v>
      </c>
      <c r="E814" s="49">
        <v>7.3533033113631504E-6</v>
      </c>
      <c r="F814" s="49">
        <v>1.1088371897620201E-5</v>
      </c>
      <c r="G814" s="49">
        <v>2.5745188898945399E-6</v>
      </c>
      <c r="H814" s="49">
        <v>2.16500959523437E-4</v>
      </c>
      <c r="I814" s="50"/>
      <c r="J814">
        <v>0.95606373031147396</v>
      </c>
      <c r="K814" s="49">
        <f t="shared" si="37"/>
        <v>4.1240544310516829E-9</v>
      </c>
      <c r="L814">
        <v>-8.384675611396796</v>
      </c>
      <c r="M814">
        <v>2.0187065556909198E-3</v>
      </c>
      <c r="N814">
        <v>0</v>
      </c>
      <c r="O814">
        <v>-3.5493345743785865</v>
      </c>
      <c r="P814">
        <v>-3.630429329774318</v>
      </c>
      <c r="Q814">
        <f>(LOG10(K814)-L814)^2/$AM$20/$AM$20</f>
        <v>6.8274141221893346E-22</v>
      </c>
      <c r="R814" s="25">
        <f>(V814-M814)^2/$AM$18/$AM$18</f>
        <v>0.33961754277847644</v>
      </c>
      <c r="S814" s="16">
        <f t="shared" si="38"/>
        <v>6.2090217470062973E-19</v>
      </c>
      <c r="T814">
        <f>(LOG10(B814)-O814)^2/$AM$17/$AM$17</f>
        <v>8.854446998492211E-3</v>
      </c>
      <c r="U814">
        <f>(LOG10(H814)-P814)^2/$AM$21/$AM$21</f>
        <v>2.9088743250174458E-4</v>
      </c>
      <c r="V814">
        <f>SUM($AI$9*B814,$AJ$9*C814,$AK$9*D814,$AL$9*E814,$AM$9*F814,$AN$9*G814)</f>
        <v>8.7074615201124142E-4</v>
      </c>
      <c r="W814" s="16">
        <f>$AI$8*B814+$AJ$8*C814+$AK$8*D814+$AM$8*F814+$AN$8*G814</f>
        <v>-5.5158142246028246E-13</v>
      </c>
      <c r="X814" s="16">
        <f>(B814-$B$2)^2/$B$2/$B$2</f>
        <v>1.3438323100379455E-2</v>
      </c>
      <c r="Y814" s="16">
        <f>(C814-$C$2)^2/$C$2/$C$2</f>
        <v>4.9051868585135917E-2</v>
      </c>
      <c r="Z814" s="16">
        <f>(D814-$D$2)^2/$D$2/$D$2</f>
        <v>1.4808772089107365E-2</v>
      </c>
      <c r="AA814" s="16">
        <f>(E814-$E$2)^2/$E$2/$E$2</f>
        <v>9.945240199798068E-2</v>
      </c>
      <c r="AB814" s="16">
        <f>(F814-$F$2)^2/$F$2/$F$2</f>
        <v>1.5709319109300623E-2</v>
      </c>
      <c r="AC814" s="16">
        <f>(G814-$G$2)^2/$G$2/$G$2</f>
        <v>8.0010384364635923E-2</v>
      </c>
      <c r="AD814" s="16">
        <f>(H814-$H$2)^2/$H$2/$H$2</f>
        <v>9.9454678845128403E-2</v>
      </c>
      <c r="AE814" s="66">
        <f t="shared" si="39"/>
        <v>0.37192574809166834</v>
      </c>
      <c r="AF814" s="66"/>
      <c r="AG814" s="66"/>
    </row>
    <row r="815" spans="1:33" x14ac:dyDescent="0.25">
      <c r="A815">
        <v>814</v>
      </c>
      <c r="B815" s="49">
        <v>5.20406276461783E-4</v>
      </c>
      <c r="C815" s="49">
        <v>6.1944474907950997E-9</v>
      </c>
      <c r="D815" s="49">
        <v>1.0203275650293E-3</v>
      </c>
      <c r="E815" s="49">
        <v>1.27119110795864E-5</v>
      </c>
      <c r="F815" s="49">
        <v>9.3475046986061806E-6</v>
      </c>
      <c r="G815" s="49">
        <v>1.79616394676524E-6</v>
      </c>
      <c r="H815" s="49">
        <v>3.74275678670667E-4</v>
      </c>
      <c r="I815" s="50"/>
      <c r="J815">
        <v>0.955238983006928</v>
      </c>
      <c r="K815" s="49">
        <f t="shared" si="37"/>
        <v>5.9171777213969279E-9</v>
      </c>
      <c r="L815">
        <v>-8.227885386558345</v>
      </c>
      <c r="M815">
        <v>1.9285295585944799E-3</v>
      </c>
      <c r="N815">
        <v>0</v>
      </c>
      <c r="O815">
        <v>-3.3127055439432849</v>
      </c>
      <c r="P815">
        <v>-3.4567167803784589</v>
      </c>
      <c r="Q815">
        <f>(LOG10(K815)-L815)^2/$AM$20/$AM$20</f>
        <v>2.5111149708183704E-23</v>
      </c>
      <c r="R815" s="25">
        <f>(V815-M815)^2/$AM$18/$AM$18</f>
        <v>0.20308852564574906</v>
      </c>
      <c r="S815" s="16">
        <f t="shared" si="38"/>
        <v>1.6522455194005274E-16</v>
      </c>
      <c r="T815">
        <f>(LOG10(B815)-O815)^2/$AM$17/$AM$17</f>
        <v>2.1094758916706974E-4</v>
      </c>
      <c r="U815">
        <f>(LOG10(H815)-P815)^2/$AM$21/$AM$21</f>
        <v>2.2362790196410131E-4</v>
      </c>
      <c r="V815">
        <f>SUM($AI$9*B815,$AJ$9*C815,$AK$9*D815,$AL$9*E815,$AM$9*F815,$AN$9*G815)</f>
        <v>1.0408125439257869E-3</v>
      </c>
      <c r="W815" s="16">
        <f>$AI$8*B815+$AJ$8*C815+$AK$8*D815+$AM$8*F815+$AN$8*G815</f>
        <v>8.9977791954807298E-12</v>
      </c>
      <c r="X815" s="16">
        <f>(B815-$B$2)^2/$B$2/$B$2</f>
        <v>3.2201233044368595E-3</v>
      </c>
      <c r="Y815" s="16">
        <f>(C815-$C$2)^2/$C$2/$C$2</f>
        <v>1.392091213594979E-2</v>
      </c>
      <c r="Z815" s="16">
        <f>(D815-$D$2)^2/$D$2/$D$2</f>
        <v>3.5158764582535864E-3</v>
      </c>
      <c r="AA815" s="16">
        <f>(E815-$E$2)^2/$E$2/$E$2</f>
        <v>3.3694154444484148E-2</v>
      </c>
      <c r="AB815" s="16">
        <f>(F815-$F$2)^2/$F$2/$F$2</f>
        <v>2.6358293743012381E-3</v>
      </c>
      <c r="AC815" s="16">
        <f>(G815-$G$2)^2/$G$2/$G$2</f>
        <v>1.1022194672565882E-2</v>
      </c>
      <c r="AD815" s="16">
        <f>(H815-$H$2)^2/$H$2/$H$2</f>
        <v>3.3695280126906757E-2</v>
      </c>
      <c r="AE815" s="66">
        <f t="shared" si="39"/>
        <v>0.10170437051689825</v>
      </c>
      <c r="AF815" s="66"/>
      <c r="AG815" s="66"/>
    </row>
    <row r="816" spans="1:33" x14ac:dyDescent="0.25">
      <c r="A816">
        <v>815</v>
      </c>
      <c r="B816" s="49">
        <v>6.3359253930678899E-4</v>
      </c>
      <c r="C816" s="49">
        <v>9.1962055790556292E-9</v>
      </c>
      <c r="D816" s="49">
        <v>1.2504730319097099E-3</v>
      </c>
      <c r="E816" s="49">
        <v>2.3072894250254001E-5</v>
      </c>
      <c r="F816" s="49">
        <v>7.7542091865063202E-6</v>
      </c>
      <c r="G816" s="49">
        <v>1.2128327347317399E-6</v>
      </c>
      <c r="H816" s="49">
        <v>6.7934035085106398E-4</v>
      </c>
      <c r="I816" s="50"/>
      <c r="J816">
        <v>0.95416837825835599</v>
      </c>
      <c r="K816" s="49">
        <f t="shared" si="37"/>
        <v>8.7747285634979559E-9</v>
      </c>
      <c r="L816">
        <v>-8.0567663091070276</v>
      </c>
      <c r="M816">
        <v>1.2429001229609701E-3</v>
      </c>
      <c r="N816">
        <v>0</v>
      </c>
      <c r="O816">
        <v>-3.5600910538734984</v>
      </c>
      <c r="P816">
        <v>-3.4360331922316667</v>
      </c>
      <c r="Q816">
        <f>(LOG10(K816)-L816)^2/$AM$20/$AM$20</f>
        <v>2.933862256153554E-22</v>
      </c>
      <c r="R816" s="25">
        <f>(V816-M816)^2/$AM$18/$AM$18</f>
        <v>1.519886723952893E-4</v>
      </c>
      <c r="S816" s="16">
        <f t="shared" si="38"/>
        <v>1.3716750156059293E-16</v>
      </c>
      <c r="T816">
        <f>(LOG10(B816)-O816)^2/$AM$17/$AM$17</f>
        <v>3.2743103096198947E-2</v>
      </c>
      <c r="U816">
        <f>(LOG10(H816)-P816)^2/$AM$21/$AM$21</f>
        <v>1.7972164495119111E-2</v>
      </c>
      <c r="V816">
        <f>SUM($AI$9*B816,$AJ$9*C816,$AK$9*D816,$AL$9*E816,$AM$9*F816,$AN$9*G816)</f>
        <v>1.2671850868118751E-3</v>
      </c>
      <c r="W816" s="16">
        <f>$AI$8*B816+$AJ$8*C816+$AK$8*D816+$AM$8*F816+$AN$8*G816</f>
        <v>-8.1982971259091683E-12</v>
      </c>
      <c r="X816" s="16">
        <f>(B816-$B$2)^2/$B$2/$B$2</f>
        <v>8.2130471997402948E-2</v>
      </c>
      <c r="Y816" s="16">
        <f>(C816-$C$2)^2/$C$2/$C$2</f>
        <v>0.43527076185524333</v>
      </c>
      <c r="Z816" s="16">
        <f>(D816-$D$2)^2/$D$2/$D$2</f>
        <v>8.8940991854667459E-2</v>
      </c>
      <c r="AA816" s="16">
        <f>(E816-$E$2)^2/$E$2/$E$2</f>
        <v>1.3184390865768978</v>
      </c>
      <c r="AB816" s="16">
        <f>(F816-$F$2)^2/$F$2/$F$2</f>
        <v>4.5386349796051606E-2</v>
      </c>
      <c r="AC816" s="16">
        <f>(G816-$G$2)^2/$G$2/$G$2</f>
        <v>0.1565434076573021</v>
      </c>
      <c r="AD816" s="16">
        <f>(H816-$H$2)^2/$H$2/$H$2</f>
        <v>1.3185038422311361</v>
      </c>
      <c r="AE816" s="66">
        <f t="shared" si="39"/>
        <v>3.4452149119687014</v>
      </c>
      <c r="AF816" s="66"/>
      <c r="AG816" s="66"/>
    </row>
    <row r="817" spans="1:33" x14ac:dyDescent="0.25">
      <c r="A817">
        <v>816</v>
      </c>
      <c r="B817" s="49">
        <v>4.8924821307938201E-4</v>
      </c>
      <c r="C817" s="49">
        <v>5.4677865625586303E-9</v>
      </c>
      <c r="D817" s="49">
        <v>9.5663793244934201E-4</v>
      </c>
      <c r="E817" s="49">
        <v>1.05274109581147E-5</v>
      </c>
      <c r="F817" s="49">
        <v>9.9152406003494708E-6</v>
      </c>
      <c r="G817" s="49">
        <v>2.0334807747434599E-6</v>
      </c>
      <c r="H817" s="49">
        <v>3.0995673879386301E-4</v>
      </c>
      <c r="I817" s="50"/>
      <c r="J817">
        <v>0.95553924010652502</v>
      </c>
      <c r="K817" s="49">
        <f t="shared" si="37"/>
        <v>5.224684617051942E-9</v>
      </c>
      <c r="L817">
        <v>-8.2819399201480515</v>
      </c>
      <c r="M817">
        <v>6.19521037334353E-4</v>
      </c>
      <c r="N817">
        <v>0</v>
      </c>
      <c r="O817">
        <v>-3.4444498412485243</v>
      </c>
      <c r="P817">
        <v>-3.4591678411986302</v>
      </c>
      <c r="Q817">
        <f>(LOG10(K817)-L817)^2/$AM$20/$AM$20</f>
        <v>3.4011240630689273E-22</v>
      </c>
      <c r="R817" s="25">
        <f>(V817-M817)^2/$AM$18/$AM$18</f>
        <v>3.3209753277066205E-2</v>
      </c>
      <c r="S817" s="16">
        <f t="shared" si="38"/>
        <v>4.6914260006769996E-19</v>
      </c>
      <c r="T817">
        <f>(LOG10(B817)-O817)^2/$AM$17/$AM$17</f>
        <v>4.4875990972895992E-3</v>
      </c>
      <c r="U817">
        <f>(LOG10(H817)-P817)^2/$AM$21/$AM$21</f>
        <v>6.1333187194924615E-4</v>
      </c>
      <c r="V817">
        <f>SUM($AI$9*B817,$AJ$9*C817,$AK$9*D817,$AL$9*E817,$AM$9*F817,$AN$9*G817)</f>
        <v>9.7849642663822185E-4</v>
      </c>
      <c r="W817" s="16">
        <f>$AI$8*B817+$AJ$8*C817+$AK$8*D817+$AM$8*F817+$AN$8*G817</f>
        <v>-4.7945789599627303E-13</v>
      </c>
      <c r="X817" s="16">
        <f>(B817-$B$2)^2/$B$2/$B$2</f>
        <v>4.2562324885619143E-5</v>
      </c>
      <c r="Y817" s="16">
        <f>(C817-$C$2)^2/$C$2/$C$2</f>
        <v>1.7324819416289662E-4</v>
      </c>
      <c r="Z817" s="16">
        <f>(D817-$D$2)^2/$D$2/$D$2</f>
        <v>4.6610284208443763E-5</v>
      </c>
      <c r="AA817" s="16">
        <f>(E817-$E$2)^2/$E$2/$E$2</f>
        <v>3.9327503281650473E-4</v>
      </c>
      <c r="AB817" s="16">
        <f>(F817-$F$2)^2/$F$2/$F$2</f>
        <v>3.9414027404538293E-5</v>
      </c>
      <c r="AC817" s="16">
        <f>(G817-$G$2)^2/$G$2/$G$2</f>
        <v>1.7599565008612829E-4</v>
      </c>
      <c r="AD817" s="16">
        <f>(H817-$H$2)^2/$H$2/$H$2</f>
        <v>3.9328658915476075E-4</v>
      </c>
      <c r="AE817" s="66">
        <f t="shared" si="39"/>
        <v>1.2643921027188916E-3</v>
      </c>
      <c r="AF817" s="66"/>
      <c r="AG817" s="66"/>
    </row>
    <row r="818" spans="1:33" x14ac:dyDescent="0.25">
      <c r="A818">
        <v>817</v>
      </c>
      <c r="B818" s="49">
        <v>5.7889407233716202E-4</v>
      </c>
      <c r="C818" s="49">
        <v>7.6749112231759008E-9</v>
      </c>
      <c r="D818" s="49">
        <v>1.13945117086233E-3</v>
      </c>
      <c r="E818" s="49">
        <v>1.7566768066103402E-5</v>
      </c>
      <c r="F818" s="49">
        <v>8.4465626949757008E-6</v>
      </c>
      <c r="G818" s="49">
        <v>1.45153319507212E-6</v>
      </c>
      <c r="H818" s="49">
        <v>5.17219617385218E-4</v>
      </c>
      <c r="I818" s="50"/>
      <c r="J818">
        <v>0.95468176623525802</v>
      </c>
      <c r="K818" s="49">
        <f t="shared" si="37"/>
        <v>7.3270978022403738E-9</v>
      </c>
      <c r="L818">
        <v>-8.1350680114645115</v>
      </c>
      <c r="M818">
        <v>1.2875630795730101E-3</v>
      </c>
      <c r="N818">
        <v>0</v>
      </c>
      <c r="O818">
        <v>-3.2950586412588092</v>
      </c>
      <c r="P818">
        <v>-3.1755075277820071</v>
      </c>
      <c r="Q818">
        <f>(LOG10(K818)-L818)^2/$AM$20/$AM$20</f>
        <v>4.3455258089320695E-23</v>
      </c>
      <c r="R818" s="25">
        <f>(V818-M818)^2/$AM$18/$AM$18</f>
        <v>4.3402812449585149E-3</v>
      </c>
      <c r="S818" s="16">
        <f t="shared" si="38"/>
        <v>1.9848004528290309E-16</v>
      </c>
      <c r="T818">
        <f>(LOG10(B818)-O818)^2/$AM$17/$AM$17</f>
        <v>8.311038559571562E-4</v>
      </c>
      <c r="U818">
        <f>(LOG10(H818)-P818)^2/$AM$21/$AM$21</f>
        <v>3.0701286646115599E-3</v>
      </c>
      <c r="V818">
        <f>SUM($AI$9*B818,$AJ$9*C818,$AK$9*D818,$AL$9*E818,$AM$9*F818,$AN$9*G818)</f>
        <v>1.1577881545361303E-3</v>
      </c>
      <c r="W818" s="16">
        <f>$AI$8*B818+$AJ$8*C818+$AK$8*D818+$AM$8*F818+$AN$8*G818</f>
        <v>-9.8618062335772202E-12</v>
      </c>
      <c r="X818" s="16">
        <f>(B818-$B$2)^2/$B$2/$B$2</f>
        <v>3.0804629385762526E-2</v>
      </c>
      <c r="Y818" s="16">
        <f>(C818-$C$2)^2/$C$2/$C$2</f>
        <v>0.14836680949366304</v>
      </c>
      <c r="Z818" s="16">
        <f>(D818-$D$2)^2/$D$2/$D$2</f>
        <v>3.3477242930442623E-2</v>
      </c>
      <c r="AA818" s="16">
        <f>(E818-$E$2)^2/$E$2/$E$2</f>
        <v>0.40395901519139488</v>
      </c>
      <c r="AB818" s="16">
        <f>(F818-$F$2)^2/$F$2/$F$2</f>
        <v>2.0384741173160466E-2</v>
      </c>
      <c r="AC818" s="16">
        <f>(G818-$G$2)^2/$G$2/$G$2</f>
        <v>7.6570217210386385E-2</v>
      </c>
      <c r="AD818" s="16">
        <f>(H818-$H$2)^2/$H$2/$H$2</f>
        <v>0.4039757047718518</v>
      </c>
      <c r="AE818" s="66">
        <f t="shared" si="39"/>
        <v>1.1175383601566617</v>
      </c>
      <c r="AF818" s="66"/>
      <c r="AG818" s="66"/>
    </row>
    <row r="819" spans="1:33" x14ac:dyDescent="0.25">
      <c r="A819">
        <v>818</v>
      </c>
      <c r="B819" s="49">
        <v>3.92782338442063E-4</v>
      </c>
      <c r="C819" s="49">
        <v>3.49323029657186E-9</v>
      </c>
      <c r="D819" s="49">
        <v>7.5790538955150197E-4</v>
      </c>
      <c r="E819" s="49">
        <v>5.3398134468763699E-6</v>
      </c>
      <c r="F819" s="49">
        <v>1.2243343956119799E-5</v>
      </c>
      <c r="G819" s="49">
        <v>3.1760931514555701E-6</v>
      </c>
      <c r="H819" s="49">
        <v>1.5721780587880501E-4</v>
      </c>
      <c r="I819" s="50"/>
      <c r="J819">
        <v>0.95648271324146605</v>
      </c>
      <c r="K819" s="49">
        <f t="shared" si="37"/>
        <v>3.3412143920423439E-9</v>
      </c>
      <c r="L819">
        <v>-8.4760956565525145</v>
      </c>
      <c r="M819">
        <v>9.2081269249890698E-4</v>
      </c>
      <c r="N819">
        <v>0</v>
      </c>
      <c r="O819">
        <v>-3.334896405633573</v>
      </c>
      <c r="P819">
        <v>-3.1161293165807202</v>
      </c>
      <c r="Q819">
        <f>(LOG10(K819)-L819)^2/$AM$20/$AM$20</f>
        <v>7.3750259719175002E-23</v>
      </c>
      <c r="R819" s="25">
        <f>(V819-M819)^2/$AM$18/$AM$18</f>
        <v>4.7140924905790856E-3</v>
      </c>
      <c r="S819" s="16">
        <f t="shared" si="38"/>
        <v>5.1178598632935554E-19</v>
      </c>
      <c r="T819">
        <f>(LOG10(B819)-O819)^2/$AM$17/$AM$17</f>
        <v>1.2585339101962791E-3</v>
      </c>
      <c r="U819">
        <f>(LOG10(H819)-P819)^2/$AM$21/$AM$21</f>
        <v>0.11811901918845176</v>
      </c>
      <c r="V819">
        <f>SUM($AI$9*B819,$AJ$9*C819,$AK$9*D819,$AL$9*E819,$AM$9*F819,$AN$9*G819)</f>
        <v>7.8556467738490055E-4</v>
      </c>
      <c r="W819" s="16">
        <f>$AI$8*B819+$AJ$8*C819+$AK$8*D819+$AM$8*F819+$AN$8*G819</f>
        <v>-5.007745333993974E-13</v>
      </c>
      <c r="X819" s="16">
        <f>(B819-$B$2)^2/$B$2/$B$2</f>
        <v>4.0969517046608749E-2</v>
      </c>
      <c r="Y819" s="16">
        <f>(C819-$C$2)^2/$C$2/$C$2</f>
        <v>0.13655570749556151</v>
      </c>
      <c r="Z819" s="16">
        <f>(D819-$D$2)^2/$D$2/$D$2</f>
        <v>4.5432707897883201E-2</v>
      </c>
      <c r="AA819" s="16">
        <f>(E819-$E$2)^2/$E$2/$E$2</f>
        <v>0.25283745206429714</v>
      </c>
      <c r="AB819" s="16">
        <f>(F819-$F$2)^2/$F$2/$F$2</f>
        <v>5.8831783668370601E-2</v>
      </c>
      <c r="AC819" s="16">
        <f>(G819-$G$2)^2/$G$2/$G$2</f>
        <v>0.33944659396812105</v>
      </c>
      <c r="AD819" s="16">
        <f>(H819-$H$2)^2/$H$2/$H$2</f>
        <v>0.25284204417883044</v>
      </c>
      <c r="AE819" s="66">
        <f t="shared" si="39"/>
        <v>1.1269158063196727</v>
      </c>
      <c r="AF819" s="66"/>
      <c r="AG819" s="66"/>
    </row>
    <row r="820" spans="1:33" x14ac:dyDescent="0.25">
      <c r="A820">
        <v>819</v>
      </c>
      <c r="B820" s="49">
        <v>6.5329257951103105E-4</v>
      </c>
      <c r="C820" s="49">
        <v>9.7763253221888408E-9</v>
      </c>
      <c r="D820" s="49">
        <v>1.29038724950535E-3</v>
      </c>
      <c r="E820" s="49">
        <v>2.5300842931801699E-5</v>
      </c>
      <c r="F820" s="49">
        <v>7.53317904398001E-6</v>
      </c>
      <c r="G820" s="49">
        <v>1.1413417949786599E-6</v>
      </c>
      <c r="H820" s="49">
        <v>7.4493970871630799E-4</v>
      </c>
      <c r="I820" s="50"/>
      <c r="J820">
        <v>0.95398531826493804</v>
      </c>
      <c r="K820" s="49">
        <f t="shared" si="37"/>
        <v>9.3264708239498944E-9</v>
      </c>
      <c r="L820">
        <v>-8.0302826640736509</v>
      </c>
      <c r="M820">
        <v>9.8372220402215098E-4</v>
      </c>
      <c r="N820">
        <v>0</v>
      </c>
      <c r="O820">
        <v>-3.2114020247861266</v>
      </c>
      <c r="P820">
        <v>-3.3384160143406949</v>
      </c>
      <c r="Q820">
        <f>(LOG10(K820)-L820)^2/$AM$20/$AM$20</f>
        <v>3.0138124490393168E-22</v>
      </c>
      <c r="R820" s="25">
        <f>(V820-M820)^2/$AM$18/$AM$18</f>
        <v>2.686412943146823E-2</v>
      </c>
      <c r="S820" s="16">
        <f t="shared" si="38"/>
        <v>4.0234080909133779E-16</v>
      </c>
      <c r="T820">
        <f>(LOG10(B820)-O820)^2/$AM$17/$AM$17</f>
        <v>1.7569171162000368E-4</v>
      </c>
      <c r="U820">
        <f>(LOG10(H820)-P820)^2/$AM$21/$AM$21</f>
        <v>1.1081471737987058E-2</v>
      </c>
      <c r="V820">
        <f>SUM($AI$9*B820,$AJ$9*C820,$AK$9*D820,$AL$9*E820,$AM$9*F820,$AN$9*G820)</f>
        <v>1.3065851730629666E-3</v>
      </c>
      <c r="W820" s="16">
        <f>$AI$8*B820+$AJ$8*C820+$AK$8*D820+$AM$8*F820+$AN$8*G820</f>
        <v>-1.4040904403020323E-11</v>
      </c>
      <c r="X820" s="16">
        <f>(B820-$B$2)^2/$B$2/$B$2</f>
        <v>0.10665932496792517</v>
      </c>
      <c r="Y820" s="16">
        <f>(C820-$C$2)^2/$C$2/$C$2</f>
        <v>0.5843864959966879</v>
      </c>
      <c r="Z820" s="16">
        <f>(D820-$D$2)^2/$D$2/$D$2</f>
        <v>0.11537458278096151</v>
      </c>
      <c r="AA820" s="16">
        <f>(E820-$E$2)^2/$E$2/$E$2</f>
        <v>1.8378389894659546</v>
      </c>
      <c r="AB820" s="16">
        <f>(F820-$F$2)^2/$F$2/$F$2</f>
        <v>5.5447360954785065E-2</v>
      </c>
      <c r="AC820" s="16">
        <f>(G820-$G$2)^2/$G$2/$G$2</f>
        <v>0.18600157663209829</v>
      </c>
      <c r="AD820" s="16">
        <f>(H820-$H$2)^2/$H$2/$H$2</f>
        <v>1.8379345720554681</v>
      </c>
      <c r="AE820" s="66">
        <f t="shared" si="39"/>
        <v>4.7236429028538804</v>
      </c>
      <c r="AF820" s="66"/>
      <c r="AG820" s="66"/>
    </row>
    <row r="821" spans="1:33" x14ac:dyDescent="0.25">
      <c r="A821">
        <v>820</v>
      </c>
      <c r="B821" s="49">
        <v>4.4702440936066301E-4</v>
      </c>
      <c r="C821" s="49">
        <v>4.5521834697907302E-9</v>
      </c>
      <c r="D821" s="49">
        <v>8.6999171594823296E-4</v>
      </c>
      <c r="E821" s="49">
        <v>7.9780827877808105E-6</v>
      </c>
      <c r="F821" s="49">
        <v>1.0810725111799201E-5</v>
      </c>
      <c r="G821" s="49">
        <v>2.4402052844096298E-6</v>
      </c>
      <c r="H821" s="49">
        <v>2.34896394209844E-4</v>
      </c>
      <c r="I821" s="50"/>
      <c r="J821">
        <v>0.95594975376799496</v>
      </c>
      <c r="K821" s="49">
        <f t="shared" si="37"/>
        <v>4.3516586670531855E-9</v>
      </c>
      <c r="L821">
        <v>-8.3613451769417342</v>
      </c>
      <c r="M821">
        <v>6.9638754812111298E-4</v>
      </c>
      <c r="N821">
        <v>0</v>
      </c>
      <c r="O821">
        <v>-3.0895559820781773</v>
      </c>
      <c r="P821">
        <v>-3.2535347073357146</v>
      </c>
      <c r="Q821">
        <f>(LOG10(K821)-L821)^2/$AM$20/$AM$20</f>
        <v>1.2408921194190197E-22</v>
      </c>
      <c r="R821" s="25">
        <f>(V821-M821)^2/$AM$18/$AM$18</f>
        <v>1.0068840626851792E-2</v>
      </c>
      <c r="S821" s="16">
        <f t="shared" si="38"/>
        <v>6.2059546312177022E-19</v>
      </c>
      <c r="T821">
        <f>(LOG10(B821)-O821)^2/$AM$17/$AM$17</f>
        <v>1.691466456524561E-2</v>
      </c>
      <c r="U821">
        <f>(LOG10(H821)-P821)^2/$AM$21/$AM$21</f>
        <v>3.5266763431521797E-2</v>
      </c>
      <c r="V821">
        <f>SUM($AI$9*B821,$AJ$9*C821,$AK$9*D821,$AL$9*E821,$AM$9*F821,$AN$9*G821)</f>
        <v>8.940488192727712E-4</v>
      </c>
      <c r="W821" s="16">
        <f>$AI$8*B821+$AJ$8*C821+$AK$8*D821+$AM$8*F821+$AN$8*G821</f>
        <v>-5.5144517128148597E-13</v>
      </c>
      <c r="X821" s="16">
        <f>(B821-$B$2)^2/$B$2/$B$2</f>
        <v>8.5127155589225269E-3</v>
      </c>
      <c r="Y821" s="16">
        <f>(C821-$C$2)^2/$C$2/$C$2</f>
        <v>3.1830966783922485E-2</v>
      </c>
      <c r="Z821" s="16">
        <f>(D821-$D$2)^2/$D$2/$D$2</f>
        <v>9.3668501439552031E-3</v>
      </c>
      <c r="AA821" s="16">
        <f>(E821-$E$2)^2/$E$2/$E$2</f>
        <v>6.6146598749007079E-2</v>
      </c>
      <c r="AB821" s="16">
        <f>(F821-$F$2)^2/$F$2/$F$2</f>
        <v>9.439871717662621E-3</v>
      </c>
      <c r="AC821" s="16">
        <f>(G821-$G$2)^2/$G$2/$G$2</f>
        <v>4.6627376260031932E-2</v>
      </c>
      <c r="AD821" s="16">
        <f>(H821-$H$2)^2/$H$2/$H$2</f>
        <v>6.6148203115296456E-2</v>
      </c>
      <c r="AE821" s="66">
        <f t="shared" si="39"/>
        <v>0.2380725823287983</v>
      </c>
      <c r="AF821" s="66"/>
      <c r="AG821" s="66"/>
    </row>
    <row r="822" spans="1:33" x14ac:dyDescent="0.25">
      <c r="A822">
        <v>821</v>
      </c>
      <c r="B822" s="49">
        <v>3.8712952815338702E-4</v>
      </c>
      <c r="C822" s="49">
        <v>3.3904846402957998E-9</v>
      </c>
      <c r="D822" s="49">
        <v>7.4615906122244403E-4</v>
      </c>
      <c r="E822" s="49">
        <v>5.1030702949091301E-6</v>
      </c>
      <c r="F822" s="49">
        <v>1.2415729477593599E-5</v>
      </c>
      <c r="G822" s="49">
        <v>3.2719271031916799E-6</v>
      </c>
      <c r="H822" s="49">
        <v>1.50247402440976E-4</v>
      </c>
      <c r="I822" s="50"/>
      <c r="J822">
        <v>0.95653857725716895</v>
      </c>
      <c r="K822" s="49">
        <f t="shared" si="37"/>
        <v>3.2431293540408285E-9</v>
      </c>
      <c r="L822">
        <v>-8.4890357288467619</v>
      </c>
      <c r="M822">
        <v>1.8453179576459601E-3</v>
      </c>
      <c r="N822">
        <v>0</v>
      </c>
      <c r="O822">
        <v>-3.3950017192010216</v>
      </c>
      <c r="P822">
        <v>-3.4274442210149885</v>
      </c>
      <c r="Q822">
        <f>(LOG10(K822)-L822)^2/$AM$20/$AM$20</f>
        <v>7.5072800094021318E-22</v>
      </c>
      <c r="R822" s="25">
        <f>(V822-M822)^2/$AM$18/$AM$18</f>
        <v>0.2956398737779275</v>
      </c>
      <c r="S822" s="16">
        <f t="shared" si="38"/>
        <v>4.8881780842644325E-19</v>
      </c>
      <c r="T822">
        <f>(LOG10(B822)-O822)^2/$AM$17/$AM$17</f>
        <v>7.3461891649065787E-5</v>
      </c>
      <c r="U822">
        <f>(LOG10(H822)-P822)^2/$AM$21/$AM$21</f>
        <v>3.9154279474436532E-2</v>
      </c>
      <c r="V822">
        <f>SUM($AI$9*B822,$AJ$9*C822,$AK$9*D822,$AL$9*E822,$AM$9*F822,$AN$9*G822)</f>
        <v>7.7425905679618257E-4</v>
      </c>
      <c r="W822" s="16">
        <f>$AI$8*B822+$AJ$8*C822+$AK$8*D822+$AM$8*F822+$AN$8*G822</f>
        <v>-4.8940854725776622E-13</v>
      </c>
      <c r="X822" s="16">
        <f>(B822-$B$2)^2/$B$2/$B$2</f>
        <v>4.5748066679593594E-2</v>
      </c>
      <c r="Y822" s="16">
        <f>(C822-$C$2)^2/$C$2/$C$2</f>
        <v>0.15060468867098856</v>
      </c>
      <c r="Z822" s="16">
        <f>(D822-$D$2)^2/$D$2/$D$2</f>
        <v>5.0780111302234934E-2</v>
      </c>
      <c r="AA822" s="16">
        <f>(E822-$E$2)^2/$E$2/$E$2</f>
        <v>0.27549034102050185</v>
      </c>
      <c r="AB822" s="16">
        <f>(F822-$F$2)^2/$F$2/$F$2</f>
        <v>6.7624808842029482E-2</v>
      </c>
      <c r="AC822" s="16">
        <f>(G822-$G$2)^2/$G$2/$G$2</f>
        <v>0.39737100806887909</v>
      </c>
      <c r="AD822" s="16">
        <f>(H822-$H$2)^2/$H$2/$H$2</f>
        <v>0.27549517997171974</v>
      </c>
      <c r="AE822" s="66">
        <f t="shared" si="39"/>
        <v>1.2631142045559474</v>
      </c>
      <c r="AF822" s="66"/>
      <c r="AG822" s="66"/>
    </row>
    <row r="823" spans="1:33" x14ac:dyDescent="0.25">
      <c r="A823">
        <v>822</v>
      </c>
      <c r="B823" s="49">
        <v>5.2890994398363295E-4</v>
      </c>
      <c r="C823" s="49">
        <v>6.4002707826525399E-9</v>
      </c>
      <c r="D823" s="49">
        <v>1.0376792360334299E-3</v>
      </c>
      <c r="E823" s="49">
        <v>1.3355197138436201E-5</v>
      </c>
      <c r="F823" s="49">
        <v>9.20415940134251E-6</v>
      </c>
      <c r="G823" s="49">
        <v>1.7387249469498501E-6</v>
      </c>
      <c r="H823" s="49">
        <v>3.9321620381726699E-4</v>
      </c>
      <c r="I823" s="50"/>
      <c r="J823">
        <v>0.95515744396124402</v>
      </c>
      <c r="K823" s="49">
        <f t="shared" si="37"/>
        <v>6.1132662814182308E-9</v>
      </c>
      <c r="L823">
        <v>-8.2137266867909862</v>
      </c>
      <c r="M823">
        <v>1.0900275452381399E-3</v>
      </c>
      <c r="N823">
        <v>0</v>
      </c>
      <c r="O823">
        <v>-3.248774192136874</v>
      </c>
      <c r="P823">
        <v>-3.7323494100165879</v>
      </c>
      <c r="Q823">
        <f>(LOG10(K823)-L823)^2/$AM$20/$AM$20</f>
        <v>1.5428559333682916E-22</v>
      </c>
      <c r="R823" s="25">
        <f>(V823-M823)^2/$AM$18/$AM$18</f>
        <v>2.6733437088526942E-4</v>
      </c>
      <c r="S823" s="16">
        <f t="shared" si="38"/>
        <v>1.4589133166953528E-16</v>
      </c>
      <c r="T823">
        <f>(LOG10(B823)-O823)^2/$AM$17/$AM$17</f>
        <v>1.9382313705750429E-4</v>
      </c>
      <c r="U823">
        <f>(LOG10(H823)-P823)^2/$AM$21/$AM$21</f>
        <v>2.6729113529835365E-2</v>
      </c>
      <c r="V823">
        <f>SUM($AI$9*B823,$AJ$9*C823,$AK$9*D823,$AL$9*E823,$AM$9*F823,$AN$9*G823)</f>
        <v>1.0578198795122822E-3</v>
      </c>
      <c r="W823" s="16">
        <f>$AI$8*B823+$AJ$8*C823+$AK$8*D823+$AM$8*F823+$AN$8*G823</f>
        <v>8.4549838863283639E-12</v>
      </c>
      <c r="X823" s="16">
        <f>(B823-$B$2)^2/$B$2/$B$2</f>
        <v>5.4780465889710216E-3</v>
      </c>
      <c r="Y823" s="16">
        <f>(C823-$C$2)^2/$C$2/$C$2</f>
        <v>2.4066662154404839E-2</v>
      </c>
      <c r="Z823" s="16">
        <f>(D823-$D$2)^2/$D$2/$D$2</f>
        <v>5.9767083967897112E-3</v>
      </c>
      <c r="AA823" s="16">
        <f>(E823-$E$2)^2/$E$2/$E$2</f>
        <v>5.9269701152075908E-2</v>
      </c>
      <c r="AB823" s="16">
        <f>(F823-$F$2)^2/$F$2/$F$2</f>
        <v>4.3412493919090774E-3</v>
      </c>
      <c r="AC823" s="16">
        <f>(G823-$G$2)^2/$G$2/$G$2</f>
        <v>1.78511003507099E-2</v>
      </c>
      <c r="AD823" s="16">
        <f>(H823-$H$2)^2/$H$2/$H$2</f>
        <v>5.9271747557387539E-2</v>
      </c>
      <c r="AE823" s="66">
        <f t="shared" si="39"/>
        <v>0.17625521559224799</v>
      </c>
      <c r="AF823" s="66"/>
      <c r="AG823" s="66"/>
    </row>
    <row r="824" spans="1:33" x14ac:dyDescent="0.25">
      <c r="A824">
        <v>823</v>
      </c>
      <c r="B824" s="49">
        <v>6.2192245806993096E-4</v>
      </c>
      <c r="C824" s="49">
        <v>8.86058310570213E-9</v>
      </c>
      <c r="D824" s="49">
        <v>1.22681186151547E-3</v>
      </c>
      <c r="E824" s="49">
        <v>2.18155545151763E-5</v>
      </c>
      <c r="F824" s="49">
        <v>7.8917305459965007E-6</v>
      </c>
      <c r="G824" s="49">
        <v>1.25845932981203E-6</v>
      </c>
      <c r="H824" s="49">
        <v>6.4231951839284495E-4</v>
      </c>
      <c r="I824" s="50"/>
      <c r="J824">
        <v>0.95427728055903505</v>
      </c>
      <c r="K824" s="49">
        <f t="shared" si="37"/>
        <v>8.4554531502767581E-9</v>
      </c>
      <c r="L824">
        <v>-8.0728631124790606</v>
      </c>
      <c r="M824">
        <v>9.0519961952935E-4</v>
      </c>
      <c r="N824">
        <v>0</v>
      </c>
      <c r="O824">
        <v>-3.2562148870417955</v>
      </c>
      <c r="P824">
        <v>-3.1272861409538435</v>
      </c>
      <c r="Q824">
        <f>(LOG10(K824)-L824)^2/$AM$20/$AM$20</f>
        <v>3.1778870370705561E-22</v>
      </c>
      <c r="R824" s="25">
        <f>(V824-M824)^2/$AM$18/$AM$18</f>
        <v>2.9554690005410438E-2</v>
      </c>
      <c r="S824" s="16">
        <f t="shared" si="38"/>
        <v>5.5487758050958409E-17</v>
      </c>
      <c r="T824">
        <f>(LOG10(B824)-O824)^2/$AM$17/$AM$17</f>
        <v>6.2377876780783127E-4</v>
      </c>
      <c r="U824">
        <f>(LOG10(H824)-P824)^2/$AM$21/$AM$21</f>
        <v>1.055039389601349E-3</v>
      </c>
      <c r="V824">
        <f>SUM($AI$9*B824,$AJ$9*C824,$AK$9*D824,$AL$9*E824,$AM$9*F824,$AN$9*G824)</f>
        <v>1.2438449213541694E-3</v>
      </c>
      <c r="W824" s="16">
        <f>$AI$8*B824+$AJ$8*C824+$AK$8*D824+$AM$8*F824+$AN$8*G824</f>
        <v>-5.2143073792182236E-12</v>
      </c>
      <c r="X824" s="16">
        <f>(B824-$B$2)^2/$B$2/$B$2</f>
        <v>6.910940266438946E-2</v>
      </c>
      <c r="Y824" s="16">
        <f>(C824-$C$2)^2/$C$2/$C$2</f>
        <v>0.35901269378031431</v>
      </c>
      <c r="Z824" s="16">
        <f>(D824-$D$2)^2/$D$2/$D$2</f>
        <v>7.489250538653569E-2</v>
      </c>
      <c r="AA824" s="16">
        <f>(E824-$E$2)^2/$E$2/$E$2</f>
        <v>1.0633047864083636</v>
      </c>
      <c r="AB824" s="16">
        <f>(F824-$F$2)^2/$F$2/$F$2</f>
        <v>3.9634420706618462E-2</v>
      </c>
      <c r="AC824" s="16">
        <f>(G824-$G$2)^2/$G$2/$G$2</f>
        <v>0.13906956520614358</v>
      </c>
      <c r="AD824" s="16">
        <f>(H824-$H$2)^2/$H$2/$H$2</f>
        <v>1.0633552100819375</v>
      </c>
      <c r="AE824" s="66">
        <f t="shared" si="39"/>
        <v>2.8083785842343025</v>
      </c>
      <c r="AF824" s="66"/>
      <c r="AG824" s="66"/>
    </row>
    <row r="825" spans="1:33" x14ac:dyDescent="0.25">
      <c r="A825">
        <v>824</v>
      </c>
      <c r="B825" s="49">
        <v>5.9712451534512398E-4</v>
      </c>
      <c r="C825" s="49">
        <v>8.1673001608882696E-9</v>
      </c>
      <c r="D825" s="49">
        <v>1.1764891380374001E-3</v>
      </c>
      <c r="E825" s="49">
        <v>1.92939259700989E-5</v>
      </c>
      <c r="F825" s="49">
        <v>8.2017505067295001E-6</v>
      </c>
      <c r="G825" s="49">
        <v>1.3645588789142001E-6</v>
      </c>
      <c r="H825" s="49">
        <v>5.6807341652109398E-4</v>
      </c>
      <c r="I825" s="50"/>
      <c r="J825">
        <v>0.95450982483039304</v>
      </c>
      <c r="K825" s="49">
        <f t="shared" si="37"/>
        <v>7.7957682459067022E-9</v>
      </c>
      <c r="L825">
        <v>-8.1081410801238416</v>
      </c>
      <c r="M825">
        <v>1.0181991868431499E-3</v>
      </c>
      <c r="N825">
        <v>0</v>
      </c>
      <c r="O825">
        <v>-3.5858440053123157</v>
      </c>
      <c r="P825">
        <v>-3.6609592886710995</v>
      </c>
      <c r="Q825">
        <f>(LOG10(K825)-L825)^2/$AM$20/$AM$20</f>
        <v>2.0033603577695418E-22</v>
      </c>
      <c r="R825" s="25">
        <f>(V825-M825)^2/$AM$18/$AM$18</f>
        <v>7.9874395963457512E-3</v>
      </c>
      <c r="S825" s="16">
        <f t="shared" si="38"/>
        <v>7.5034055974752788E-21</v>
      </c>
      <c r="T825">
        <f>(LOG10(B825)-O825)^2/$AM$17/$AM$17</f>
        <v>3.2744514261325755E-2</v>
      </c>
      <c r="U825">
        <f>(LOG10(H825)-P825)^2/$AM$21/$AM$21</f>
        <v>4.3131762292607026E-2</v>
      </c>
      <c r="V825">
        <f>SUM($AI$9*B825,$AJ$9*C825,$AK$9*D825,$AL$9*E825,$AM$9*F825,$AN$9*G825)</f>
        <v>1.1942490306296124E-3</v>
      </c>
      <c r="W825" s="16">
        <f>$AI$8*B825+$AJ$8*C825+$AK$8*D825+$AM$8*F825+$AN$8*G825</f>
        <v>6.0635540261161076E-14</v>
      </c>
      <c r="X825" s="16">
        <f>(B825-$B$2)^2/$B$2/$B$2</f>
        <v>4.5169653106900277E-2</v>
      </c>
      <c r="Y825" s="16">
        <f>(C825-$C$2)^2/$C$2/$C$2</f>
        <v>0.22472483936541934</v>
      </c>
      <c r="Z825" s="16">
        <f>(D825-$D$2)^2/$D$2/$D$2</f>
        <v>4.9026973932664621E-2</v>
      </c>
      <c r="AA825" s="16">
        <f>(E825-$E$2)^2/$E$2/$E$2</f>
        <v>0.63423237285737422</v>
      </c>
      <c r="AB825" s="16">
        <f>(F825-$F$2)^2/$F$2/$F$2</f>
        <v>2.8096680413092465E-2</v>
      </c>
      <c r="AC825" s="16">
        <f>(G825-$G$2)^2/$G$2/$G$2</f>
        <v>0.10243316037966543</v>
      </c>
      <c r="AD825" s="16">
        <f>(H825-$H$2)^2/$H$2/$H$2</f>
        <v>0.63426019962321933</v>
      </c>
      <c r="AE825" s="66">
        <f t="shared" si="39"/>
        <v>1.7179438796783357</v>
      </c>
      <c r="AF825" s="66"/>
      <c r="AG825" s="66"/>
    </row>
    <row r="826" spans="1:33" x14ac:dyDescent="0.25">
      <c r="A826">
        <v>825</v>
      </c>
      <c r="B826" s="49">
        <v>5.43713838660756E-4</v>
      </c>
      <c r="C826" s="49">
        <v>6.7662456282700999E-9</v>
      </c>
      <c r="D826" s="49">
        <v>1.0678586434524E-3</v>
      </c>
      <c r="E826" s="49">
        <v>1.45248535312438E-5</v>
      </c>
      <c r="F826" s="49">
        <v>8.9652909926405804E-6</v>
      </c>
      <c r="G826" s="49">
        <v>1.6452108521687901E-6</v>
      </c>
      <c r="H826" s="49">
        <v>4.2765490923057399E-4</v>
      </c>
      <c r="I826" s="50"/>
      <c r="J826">
        <v>0.95501591672553299</v>
      </c>
      <c r="K826" s="49">
        <f t="shared" si="37"/>
        <v>6.4618722714724995E-9</v>
      </c>
      <c r="L826">
        <v>-8.1896416306869835</v>
      </c>
      <c r="M826">
        <v>1.06990222957642E-4</v>
      </c>
      <c r="N826">
        <v>0</v>
      </c>
      <c r="O826">
        <v>-2.7950298904008068</v>
      </c>
      <c r="P826">
        <v>-3.1527281952562869</v>
      </c>
      <c r="Q826">
        <f>(LOG10(K826)-L826)^2/$AM$20/$AM$20</f>
        <v>1.4008771499656756E-22</v>
      </c>
      <c r="R826" s="25">
        <f>(V826-M826)^2/$AM$18/$AM$18</f>
        <v>0.24772856087431966</v>
      </c>
      <c r="S826" s="16">
        <f t="shared" si="38"/>
        <v>1.0807949901596245E-16</v>
      </c>
      <c r="T826">
        <f>(LOG10(B826)-O826)^2/$AM$17/$AM$17</f>
        <v>5.5130974901441844E-2</v>
      </c>
      <c r="U826">
        <f>(LOG10(H826)-P826)^2/$AM$21/$AM$21</f>
        <v>1.1683268984848602E-2</v>
      </c>
      <c r="V826">
        <f>SUM($AI$9*B826,$AJ$9*C826,$AK$9*D826,$AL$9*E826,$AM$9*F826,$AN$9*G826)</f>
        <v>1.0874276700442217E-3</v>
      </c>
      <c r="W826" s="16">
        <f>$AI$8*B826+$AJ$8*C826+$AK$8*D826+$AM$8*F826+$AN$8*G826</f>
        <v>7.2772903279875811E-12</v>
      </c>
      <c r="X826" s="16">
        <f>(B826-$B$2)^2/$B$2/$B$2</f>
        <v>1.0831579751668341E-2</v>
      </c>
      <c r="Y826" s="16">
        <f>(C826-$C$2)^2/$C$2/$C$2</f>
        <v>4.8923355381216775E-2</v>
      </c>
      <c r="Z826" s="16">
        <f>(D826-$D$2)^2/$D$2/$D$2</f>
        <v>1.1802901911424572E-2</v>
      </c>
      <c r="AA826" s="16">
        <f>(E826-$E$2)^2/$E$2/$E$2</f>
        <v>0.12415484559908371</v>
      </c>
      <c r="AB826" s="16">
        <f>(F826-$F$2)^2/$F$2/$F$2</f>
        <v>8.1234958879905835E-3</v>
      </c>
      <c r="AC826" s="16">
        <f>(G826-$G$2)^2/$G$2/$G$2</f>
        <v>3.2473948526449137E-2</v>
      </c>
      <c r="AD826" s="16">
        <f>(H826-$H$2)^2/$H$2/$H$2</f>
        <v>0.12415937727077291</v>
      </c>
      <c r="AE826" s="66">
        <f t="shared" si="39"/>
        <v>0.36046950432860603</v>
      </c>
      <c r="AF826" s="66"/>
      <c r="AG826" s="66"/>
    </row>
    <row r="827" spans="1:33" x14ac:dyDescent="0.25">
      <c r="A827">
        <v>826</v>
      </c>
      <c r="B827" s="49">
        <v>5.2754995267958495E-4</v>
      </c>
      <c r="C827" s="49">
        <v>6.3671376467619404E-9</v>
      </c>
      <c r="D827" s="49">
        <v>1.0349049935536401E-3</v>
      </c>
      <c r="E827" s="49">
        <v>1.3250928325623199E-5</v>
      </c>
      <c r="F827" s="49">
        <v>9.2267747030380002E-6</v>
      </c>
      <c r="G827" s="49">
        <v>1.7477209889866999E-6</v>
      </c>
      <c r="H827" s="49">
        <v>3.9014617466008703E-4</v>
      </c>
      <c r="I827" s="50"/>
      <c r="J827">
        <v>0.955170472638873</v>
      </c>
      <c r="K827" s="49">
        <f t="shared" si="37"/>
        <v>6.0817018754143645E-9</v>
      </c>
      <c r="L827">
        <v>-8.2159748727052229</v>
      </c>
      <c r="M827">
        <v>5.1842071871132105E-4</v>
      </c>
      <c r="N827">
        <v>0</v>
      </c>
      <c r="O827">
        <v>-3.544063296268813</v>
      </c>
      <c r="P827">
        <v>-3.6433451734934068</v>
      </c>
      <c r="Q827">
        <f>(LOG10(K827)-L827)^2/$AM$20/$AM$20</f>
        <v>5.9896475011592203E-22</v>
      </c>
      <c r="R827" s="25">
        <f>(V827-M827)^2/$AM$18/$AM$18</f>
        <v>7.4227663592370943E-2</v>
      </c>
      <c r="S827" s="16">
        <f t="shared" si="38"/>
        <v>1.4912296077541396E-16</v>
      </c>
      <c r="T827">
        <f>(LOG10(B827)-O827)^2/$AM$17/$AM$17</f>
        <v>1.7732502376623511E-2</v>
      </c>
      <c r="U827">
        <f>(LOG10(H827)-P827)^2/$AM$21/$AM$21</f>
        <v>1.3756067553795361E-2</v>
      </c>
      <c r="V827">
        <f>SUM($AI$9*B827,$AJ$9*C827,$AK$9*D827,$AL$9*E827,$AM$9*F827,$AN$9*G827)</f>
        <v>1.0550998968110561E-3</v>
      </c>
      <c r="W827" s="16">
        <f>$AI$8*B827+$AJ$8*C827+$AK$8*D827+$AM$8*F827+$AN$8*G827</f>
        <v>8.5481138726594438E-12</v>
      </c>
      <c r="X827" s="16">
        <f>(B827-$B$2)^2/$B$2/$B$2</f>
        <v>5.0768766846365993E-3</v>
      </c>
      <c r="Y827" s="16">
        <f>(C827-$C$2)^2/$C$2/$C$2</f>
        <v>2.2247034371653908E-2</v>
      </c>
      <c r="Z827" s="16">
        <f>(D827-$D$2)^2/$D$2/$D$2</f>
        <v>5.5396731666977183E-3</v>
      </c>
      <c r="AA827" s="16">
        <f>(E827-$E$2)^2/$E$2/$E$2</f>
        <v>5.4637007954232604E-2</v>
      </c>
      <c r="AB827" s="16">
        <f>(F827-$F$2)^2/$F$2/$F$2</f>
        <v>4.0440666209779026E-3</v>
      </c>
      <c r="AC827" s="16">
        <f>(G827-$G$2)^2/$G$2/$G$2</f>
        <v>1.6673358107387397E-2</v>
      </c>
      <c r="AD827" s="16">
        <f>(H827-$H$2)^2/$H$2/$H$2</f>
        <v>5.4638884593984353E-2</v>
      </c>
      <c r="AE827" s="66">
        <f t="shared" si="39"/>
        <v>0.16285690149957049</v>
      </c>
      <c r="AF827" s="66"/>
      <c r="AG827" s="66"/>
    </row>
    <row r="828" spans="1:33" x14ac:dyDescent="0.25">
      <c r="A828">
        <v>827</v>
      </c>
      <c r="B828" s="49">
        <v>4.7666591184395102E-4</v>
      </c>
      <c r="C828" s="49">
        <v>5.1866112495883003E-9</v>
      </c>
      <c r="D828" s="49">
        <v>9.3086286224853903E-4</v>
      </c>
      <c r="E828" s="49">
        <v>9.7196589349842504E-6</v>
      </c>
      <c r="F828" s="49">
        <v>1.0165511895514401E-5</v>
      </c>
      <c r="G828" s="49">
        <v>2.1431247737776201E-6</v>
      </c>
      <c r="H828" s="49">
        <v>2.8617390260695698E-4</v>
      </c>
      <c r="I828" s="50"/>
      <c r="J828">
        <v>0.95566114280245296</v>
      </c>
      <c r="K828" s="49">
        <f t="shared" si="37"/>
        <v>4.9566428340536134E-9</v>
      </c>
      <c r="L828">
        <v>-8.3048123744132774</v>
      </c>
      <c r="M828">
        <v>1.3728281280693099E-3</v>
      </c>
      <c r="N828">
        <v>0</v>
      </c>
      <c r="O828">
        <v>-3.2607543394397953</v>
      </c>
      <c r="P828">
        <v>-3.6749394921691172</v>
      </c>
      <c r="Q828">
        <f>(LOG10(K828)-L828)^2/$AM$20/$AM$20</f>
        <v>3.7232311877975281E-22</v>
      </c>
      <c r="R828" s="25">
        <f>(V828-M828)^2/$AM$18/$AM$18</f>
        <v>4.5351596094847159E-2</v>
      </c>
      <c r="S828" s="16">
        <f t="shared" si="38"/>
        <v>5.3958233541784129E-19</v>
      </c>
      <c r="T828">
        <f>(LOG10(B828)-O828)^2/$AM$17/$AM$17</f>
        <v>9.3121299806093669E-4</v>
      </c>
      <c r="U828">
        <f>(LOG10(H828)-P828)^2/$AM$21/$AM$21</f>
        <v>4.3276345345502924E-3</v>
      </c>
      <c r="V828">
        <f>SUM($AI$9*B828,$AJ$9*C828,$AK$9*D828,$AL$9*E828,$AM$9*F828,$AN$9*G828)</f>
        <v>9.5333182420209587E-4</v>
      </c>
      <c r="W828" s="16">
        <f>$AI$8*B828+$AJ$8*C828+$AK$8*D828+$AM$8*F828+$AN$8*G828</f>
        <v>-5.1419387817703763E-13</v>
      </c>
      <c r="X828" s="16">
        <f>(B828-$B$2)^2/$B$2/$B$2</f>
        <v>1.0287301062683659E-3</v>
      </c>
      <c r="Y828" s="16">
        <f>(C828-$C$2)^2/$C$2/$C$2</f>
        <v>4.0844229131222444E-3</v>
      </c>
      <c r="Z828" s="16">
        <f>(D828-$D$2)^2/$D$2/$D$2</f>
        <v>1.1280608191105213E-3</v>
      </c>
      <c r="AA828" s="16">
        <f>(E828-$E$2)^2/$E$2/$E$2</f>
        <v>9.0322229394193352E-3</v>
      </c>
      <c r="AB828" s="16">
        <f>(F828-$F$2)^2/$F$2/$F$2</f>
        <v>1.0034700546790126E-3</v>
      </c>
      <c r="AC828" s="16">
        <f>(G828-$G$2)^2/$G$2/$G$2</f>
        <v>4.6105479787144719E-3</v>
      </c>
      <c r="AD828" s="16">
        <f>(H828-$H$2)^2/$H$2/$H$2</f>
        <v>9.0324743344883333E-3</v>
      </c>
      <c r="AE828" s="66">
        <f t="shared" si="39"/>
        <v>2.9919929145802285E-2</v>
      </c>
      <c r="AF828" s="66"/>
      <c r="AG828" s="66"/>
    </row>
    <row r="829" spans="1:33" x14ac:dyDescent="0.25">
      <c r="A829">
        <v>828</v>
      </c>
      <c r="B829" s="49">
        <v>4.5154698177568602E-4</v>
      </c>
      <c r="C829" s="49">
        <v>4.6464398281997901E-9</v>
      </c>
      <c r="D829" s="49">
        <v>8.7929404504524897E-4</v>
      </c>
      <c r="E829" s="49">
        <v>8.2295288499887006E-6</v>
      </c>
      <c r="F829" s="49">
        <v>1.07068107568261E-5</v>
      </c>
      <c r="G829" s="49">
        <v>2.3909439816726801E-6</v>
      </c>
      <c r="H829" s="49">
        <v>2.42299749290708E-4</v>
      </c>
      <c r="I829" s="50"/>
      <c r="J829">
        <v>0.95590559186782997</v>
      </c>
      <c r="K829" s="49">
        <f t="shared" si="37"/>
        <v>4.4415578140535784E-9</v>
      </c>
      <c r="L829">
        <v>-8.3524646805236369</v>
      </c>
      <c r="M829">
        <v>-1.4373103926630901E-4</v>
      </c>
      <c r="N829">
        <v>0</v>
      </c>
      <c r="O829">
        <v>-3.2412494204799529</v>
      </c>
      <c r="P829">
        <v>-3.4207897566473977</v>
      </c>
      <c r="Q829">
        <f>(LOG10(K829)-L829)^2/$AM$20/$AM$20</f>
        <v>6.2537763628027347E-22</v>
      </c>
      <c r="R829" s="25">
        <f>(V829-M829)^2/$AM$18/$AM$18</f>
        <v>0.28241286277193117</v>
      </c>
      <c r="S829" s="16">
        <f t="shared" si="38"/>
        <v>6.1594164409887943E-19</v>
      </c>
      <c r="T829">
        <f>(LOG10(B829)-O829)^2/$AM$17/$AM$17</f>
        <v>2.7064776289987612E-3</v>
      </c>
      <c r="U829">
        <f>(LOG10(H829)-P829)^2/$AM$21/$AM$21</f>
        <v>9.4923397541430768E-3</v>
      </c>
      <c r="V829">
        <f>SUM($AI$9*B829,$AJ$9*C829,$AK$9*D829,$AL$9*E829,$AM$9*F829,$AN$9*G829)</f>
        <v>9.0309396410074574E-4</v>
      </c>
      <c r="W829" s="16">
        <f>$AI$8*B829+$AJ$8*C829+$AK$8*D829+$AM$8*F829+$AN$8*G829</f>
        <v>-5.4937364844743954E-13</v>
      </c>
      <c r="X829" s="16">
        <f>(B829-$B$2)^2/$B$2/$B$2</f>
        <v>6.9024132769631621E-3</v>
      </c>
      <c r="Y829" s="16">
        <f>(C829-$C$2)^2/$C$2/$C$2</f>
        <v>2.6050206800802032E-2</v>
      </c>
      <c r="Z829" s="16">
        <f>(D829-$D$2)^2/$D$2/$D$2</f>
        <v>7.5907473472300487E-3</v>
      </c>
      <c r="AA829" s="16">
        <f>(E829-$E$2)^2/$E$2/$E$2</f>
        <v>5.4652426808605013E-2</v>
      </c>
      <c r="AB829" s="16">
        <f>(F829-$F$2)^2/$F$2/$F$2</f>
        <v>7.5018015347890063E-3</v>
      </c>
      <c r="AC829" s="16">
        <f>(G829-$G$2)^2/$G$2/$G$2</f>
        <v>3.6629075296672926E-2</v>
      </c>
      <c r="AD829" s="16">
        <f>(H829-$H$2)^2/$H$2/$H$2</f>
        <v>5.4653781650507084E-2</v>
      </c>
      <c r="AE829" s="66">
        <f t="shared" si="39"/>
        <v>0.19398045271556927</v>
      </c>
      <c r="AF829" s="66"/>
      <c r="AG829" s="66"/>
    </row>
    <row r="830" spans="1:33" x14ac:dyDescent="0.25">
      <c r="A830">
        <v>829</v>
      </c>
      <c r="B830" s="49">
        <v>4.9948191063407105E-4</v>
      </c>
      <c r="C830" s="49">
        <v>5.7016857943153703E-9</v>
      </c>
      <c r="D830" s="49">
        <v>9.775770810217519E-4</v>
      </c>
      <c r="E830" s="49">
        <v>1.1215535303774399E-5</v>
      </c>
      <c r="F830" s="49">
        <v>9.7209708845396494E-6</v>
      </c>
      <c r="G830" s="49">
        <v>1.9505006047074998E-6</v>
      </c>
      <c r="H830" s="49">
        <v>3.30217377782688E-4</v>
      </c>
      <c r="I830" s="50"/>
      <c r="J830">
        <v>0.955440366159928</v>
      </c>
      <c r="K830" s="49">
        <f t="shared" si="37"/>
        <v>5.4476207630495369E-9</v>
      </c>
      <c r="L830">
        <v>-8.2637931335147421</v>
      </c>
      <c r="M830">
        <v>1.23911800793399E-3</v>
      </c>
      <c r="N830">
        <v>0</v>
      </c>
      <c r="O830">
        <v>-3.2530806542627562</v>
      </c>
      <c r="P830">
        <v>-3.7166537936304245</v>
      </c>
      <c r="Q830">
        <f>(LOG10(K830)-L830)^2/$AM$20/$AM$20</f>
        <v>5.8406007133724413E-24</v>
      </c>
      <c r="R830" s="25">
        <f>(V830-M830)^2/$AM$18/$AM$18</f>
        <v>1.4863347159353764E-2</v>
      </c>
      <c r="S830" s="16">
        <f t="shared" si="38"/>
        <v>3.9798489091835375E-19</v>
      </c>
      <c r="T830">
        <f>(LOG10(B830)-O830)^2/$AM$17/$AM$17</f>
        <v>5.8562987020458986E-4</v>
      </c>
      <c r="U830">
        <f>(LOG10(H830)-P830)^2/$AM$21/$AM$21</f>
        <v>1.3859613333332122E-2</v>
      </c>
      <c r="V830">
        <f>SUM($AI$9*B830,$AJ$9*C830,$AK$9*D830,$AL$9*E830,$AM$9*F830,$AN$9*G830)</f>
        <v>9.9896382170974437E-4</v>
      </c>
      <c r="W830" s="16">
        <f>$AI$8*B830+$AJ$8*C830+$AK$8*D830+$AM$8*F830+$AN$8*G830</f>
        <v>-4.4160230587033094E-13</v>
      </c>
      <c r="X830" s="16">
        <f>(B830-$B$2)^2/$B$2/$B$2</f>
        <v>2.0325478772156513E-4</v>
      </c>
      <c r="Y830" s="16">
        <f>(C830-$C$2)^2/$C$2/$C$2</f>
        <v>8.4403308161324101E-4</v>
      </c>
      <c r="Z830" s="16">
        <f>(D830-$D$2)^2/$D$2/$D$2</f>
        <v>2.2235765465260045E-4</v>
      </c>
      <c r="AA830" s="16">
        <f>(E830-$E$2)^2/$E$2/$E$2</f>
        <v>1.9569639088332915E-3</v>
      </c>
      <c r="AB830" s="16">
        <f>(F830-$F$2)^2/$F$2/$F$2</f>
        <v>1.8057952377625622E-4</v>
      </c>
      <c r="AC830" s="16">
        <f>(G830-$G$2)^2/$G$2/$G$2</f>
        <v>7.885978417427245E-4</v>
      </c>
      <c r="AD830" s="16">
        <f>(H830-$H$2)^2/$H$2/$H$2</f>
        <v>1.9570240113852343E-3</v>
      </c>
      <c r="AE830" s="66">
        <f t="shared" si="39"/>
        <v>6.1528108097249137E-3</v>
      </c>
      <c r="AF830" s="66"/>
      <c r="AG830" s="66"/>
    </row>
    <row r="831" spans="1:33" x14ac:dyDescent="0.25">
      <c r="A831">
        <v>830</v>
      </c>
      <c r="B831" s="49">
        <v>5.71453451650118E-4</v>
      </c>
      <c r="C831" s="49">
        <v>7.47816303536547E-9</v>
      </c>
      <c r="D831" s="49">
        <v>1.1243229759846901E-3</v>
      </c>
      <c r="E831" s="49">
        <v>1.68918739079683E-5</v>
      </c>
      <c r="F831" s="49">
        <v>8.5509590347220196E-6</v>
      </c>
      <c r="G831" s="49">
        <v>1.4894832449485099E-6</v>
      </c>
      <c r="H831" s="49">
        <v>4.9734831561889397E-4</v>
      </c>
      <c r="I831" s="50"/>
      <c r="J831">
        <v>0.95475218203717604</v>
      </c>
      <c r="K831" s="49">
        <f t="shared" si="37"/>
        <v>7.1397924756449339E-9</v>
      </c>
      <c r="L831">
        <v>-8.1463144111763359</v>
      </c>
      <c r="M831">
        <v>-1.04062986525979E-4</v>
      </c>
      <c r="N831">
        <v>0</v>
      </c>
      <c r="O831">
        <v>-3.5062840028230116</v>
      </c>
      <c r="P831">
        <v>-3.3466514670637793</v>
      </c>
      <c r="Q831">
        <f>(LOG10(K831)-L831)^2/$AM$20/$AM$20</f>
        <v>6.0562937442050481E-23</v>
      </c>
      <c r="R831" s="25">
        <f>(V831-M831)^2/$AM$18/$AM$18</f>
        <v>0.40072665349793635</v>
      </c>
      <c r="S831" s="16">
        <f t="shared" si="38"/>
        <v>3.5388711135646253E-17</v>
      </c>
      <c r="T831">
        <f>(LOG10(B831)-O831)^2/$AM$17/$AM$17</f>
        <v>1.7327097032499624E-2</v>
      </c>
      <c r="U831">
        <f>(LOG10(H831)-P831)^2/$AM$21/$AM$21</f>
        <v>4.6898490242995675E-4</v>
      </c>
      <c r="V831">
        <f>SUM($AI$9*B831,$AJ$9*C831,$AK$9*D831,$AL$9*E831,$AM$9*F831,$AN$9*G831)</f>
        <v>1.1429068991360473E-3</v>
      </c>
      <c r="W831" s="16">
        <f>$AI$8*B831+$AJ$8*C831+$AK$8*D831+$AM$8*F831+$AN$8*G831</f>
        <v>4.1641888113372886E-12</v>
      </c>
      <c r="X831" s="16">
        <f>(B831-$B$2)^2/$B$2/$B$2</f>
        <v>2.5729257569473262E-2</v>
      </c>
      <c r="Y831" s="16">
        <f>(C831-$C$2)^2/$C$2/$C$2</f>
        <v>0.12227232398835905</v>
      </c>
      <c r="Z831" s="16">
        <f>(D831-$D$2)^2/$D$2/$D$2</f>
        <v>2.7976549643426493E-2</v>
      </c>
      <c r="AA831" s="16">
        <f>(E831-$E$2)^2/$E$2/$E$2</f>
        <v>0.32803198785969645</v>
      </c>
      <c r="AB831" s="16">
        <f>(F831-$F$2)^2/$F$2/$F$2</f>
        <v>1.7471596018449932E-2</v>
      </c>
      <c r="AC831" s="16">
        <f>(G831-$G$2)^2/$G$2/$G$2</f>
        <v>6.646241256961069E-2</v>
      </c>
      <c r="AD831" s="16">
        <f>(H831-$H$2)^2/$H$2/$H$2</f>
        <v>0.32804520184446623</v>
      </c>
      <c r="AE831" s="66">
        <f t="shared" si="39"/>
        <v>0.91598932949348222</v>
      </c>
      <c r="AF831" s="66"/>
      <c r="AG831" s="66"/>
    </row>
    <row r="832" spans="1:33" x14ac:dyDescent="0.25">
      <c r="A832">
        <v>831</v>
      </c>
      <c r="B832" s="49">
        <v>5.0327599558984805E-4</v>
      </c>
      <c r="C832" s="49">
        <v>5.7895885670490101E-9</v>
      </c>
      <c r="D832" s="49">
        <v>9.8533483241585004E-4</v>
      </c>
      <c r="E832" s="49">
        <v>1.14778739863118E-5</v>
      </c>
      <c r="F832" s="49">
        <v>9.6509511948783192E-6</v>
      </c>
      <c r="G832" s="49">
        <v>1.92104638788657E-6</v>
      </c>
      <c r="H832" s="49">
        <v>3.3794149634161198E-4</v>
      </c>
      <c r="I832" s="50"/>
      <c r="J832">
        <v>0.95540377247700803</v>
      </c>
      <c r="K832" s="49">
        <f t="shared" si="37"/>
        <v>5.531394758048379E-9</v>
      </c>
      <c r="L832">
        <v>-8.2571653462319468</v>
      </c>
      <c r="M832">
        <v>1.15911232823005E-3</v>
      </c>
      <c r="N832">
        <v>0</v>
      </c>
      <c r="O832">
        <v>-3.2016193958521049</v>
      </c>
      <c r="P832">
        <v>-3.2849691356066972</v>
      </c>
      <c r="Q832">
        <f>(LOG10(K832)-L832)^2/$AM$20/$AM$20</f>
        <v>1.3013707086976403E-22</v>
      </c>
      <c r="R832" s="25">
        <f>(V832-M832)^2/$AM$18/$AM$18</f>
        <v>5.9981811190782282E-3</v>
      </c>
      <c r="S832" s="16">
        <f t="shared" si="38"/>
        <v>3.6902174767530101E-19</v>
      </c>
      <c r="T832">
        <f>(LOG10(B832)-O832)^2/$AM$17/$AM$17</f>
        <v>2.3316530803928347E-3</v>
      </c>
      <c r="U832">
        <f>(LOG10(H832)-P832)^2/$AM$21/$AM$21</f>
        <v>8.6666177383679828E-3</v>
      </c>
      <c r="V832">
        <f>SUM($AI$9*B832,$AJ$9*C832,$AK$9*D832,$AL$9*E832,$AM$9*F832,$AN$9*G832)</f>
        <v>1.0065519916049263E-3</v>
      </c>
      <c r="W832" s="16">
        <f>$AI$8*B832+$AJ$8*C832+$AK$8*D832+$AM$8*F832+$AN$8*G832</f>
        <v>-4.2523012165284987E-13</v>
      </c>
      <c r="X832" s="16">
        <f>(B832-$B$2)^2/$B$2/$B$2</f>
        <v>4.8228907549921517E-4</v>
      </c>
      <c r="Y832" s="16">
        <f>(C832-$C$2)^2/$C$2/$C$2</f>
        <v>2.0175481002264631E-3</v>
      </c>
      <c r="Z832" s="16">
        <f>(D832-$D$2)^2/$D$2/$D$2</f>
        <v>5.2742286466442236E-4</v>
      </c>
      <c r="AA832" s="16">
        <f>(E832-$E$2)^2/$E$2/$E$2</f>
        <v>4.714605190601082E-3</v>
      </c>
      <c r="AB832" s="16">
        <f>(F832-$F$2)^2/$F$2/$F$2</f>
        <v>4.2206198438422674E-4</v>
      </c>
      <c r="AC832" s="16">
        <f>(G832-$G$2)^2/$G$2/$G$2</f>
        <v>1.8283126121511255E-3</v>
      </c>
      <c r="AD832" s="16">
        <f>(H832-$H$2)^2/$H$2/$H$2</f>
        <v>4.7147522566929933E-3</v>
      </c>
      <c r="AE832" s="66">
        <f t="shared" si="39"/>
        <v>1.4706992084219529E-2</v>
      </c>
      <c r="AF832" s="66"/>
      <c r="AG832" s="66"/>
    </row>
    <row r="833" spans="1:33" x14ac:dyDescent="0.25">
      <c r="A833">
        <v>832</v>
      </c>
      <c r="B833" s="49">
        <v>3.8366975982248401E-4</v>
      </c>
      <c r="C833" s="49">
        <v>3.32830999461737E-9</v>
      </c>
      <c r="D833" s="49">
        <v>7.3896257453783302E-4</v>
      </c>
      <c r="E833" s="49">
        <v>4.9615563891771097E-6</v>
      </c>
      <c r="F833" s="49">
        <v>1.2523742072771601E-5</v>
      </c>
      <c r="G833" s="49">
        <v>3.3327897536407399E-6</v>
      </c>
      <c r="H833" s="49">
        <v>1.4608082596799101E-4</v>
      </c>
      <c r="I833" s="50"/>
      <c r="J833">
        <v>0.95657279525908401</v>
      </c>
      <c r="K833" s="49">
        <f t="shared" si="37"/>
        <v>3.1837707950398846E-9</v>
      </c>
      <c r="L833">
        <v>-8.4970582053401635</v>
      </c>
      <c r="M833">
        <v>1.9579889364552999E-3</v>
      </c>
      <c r="N833">
        <v>0</v>
      </c>
      <c r="O833">
        <v>-3.4525469299455143</v>
      </c>
      <c r="P833">
        <v>-3.7448294216014002</v>
      </c>
      <c r="Q833">
        <f>(LOG10(K833)-L833)^2/$AM$20/$AM$20</f>
        <v>6.6631765002748133E-22</v>
      </c>
      <c r="R833" s="25">
        <f>(V833-M833)^2/$AM$18/$AM$18</f>
        <v>0.36534578868145851</v>
      </c>
      <c r="S833" s="16">
        <f t="shared" si="38"/>
        <v>4.7423754467875644E-19</v>
      </c>
      <c r="T833">
        <f>(LOG10(B833)-O833)^2/$AM$17/$AM$17</f>
        <v>3.3314463304549944E-4</v>
      </c>
      <c r="U833">
        <f>(LOG10(H833)-P833)^2/$AM$21/$AM$21</f>
        <v>2.0510646548059807E-3</v>
      </c>
      <c r="V833">
        <f>SUM($AI$9*B833,$AJ$9*C833,$AK$9*D833,$AL$9*E833,$AM$9*F833,$AN$9*G833)</f>
        <v>7.6733952012702231E-4</v>
      </c>
      <c r="W833" s="16">
        <f>$AI$8*B833+$AJ$8*C833+$AK$8*D833+$AM$8*F833+$AN$8*G833</f>
        <v>-4.8205435055872136E-13</v>
      </c>
      <c r="X833" s="16">
        <f>(B833-$B$2)^2/$B$2/$B$2</f>
        <v>4.8802749436388529E-2</v>
      </c>
      <c r="Y833" s="16">
        <f>(C833-$C$2)^2/$C$2/$C$2</f>
        <v>0.15944017856682541</v>
      </c>
      <c r="Z833" s="16">
        <f>(D833-$D$2)^2/$D$2/$D$2</f>
        <v>5.4203175954713072E-2</v>
      </c>
      <c r="AA833" s="16">
        <f>(E833-$E$2)^2/$E$2/$E$2</f>
        <v>0.28949519973475279</v>
      </c>
      <c r="AB833" s="16">
        <f>(F833-$F$2)^2/$F$2/$F$2</f>
        <v>7.3446251268677057E-2</v>
      </c>
      <c r="AC833" s="16">
        <f>(G833-$G$2)^2/$G$2/$G$2</f>
        <v>0.43652587873733439</v>
      </c>
      <c r="AD833" s="16">
        <f>(H833-$H$2)^2/$H$2/$H$2</f>
        <v>0.28950017989684129</v>
      </c>
      <c r="AE833" s="66">
        <f t="shared" si="39"/>
        <v>1.3514136135955326</v>
      </c>
      <c r="AF833" s="66"/>
      <c r="AG833" s="66"/>
    </row>
    <row r="834" spans="1:33" x14ac:dyDescent="0.25">
      <c r="A834">
        <v>833</v>
      </c>
      <c r="B834" s="49">
        <v>4.7894978333605102E-4</v>
      </c>
      <c r="C834" s="49">
        <v>5.23712368515247E-9</v>
      </c>
      <c r="D834" s="49">
        <v>9.3554402623096397E-4</v>
      </c>
      <c r="E834" s="49">
        <v>9.8631814987493305E-6</v>
      </c>
      <c r="F834" s="49">
        <v>1.01191084538271E-5</v>
      </c>
      <c r="G834" s="49">
        <v>2.1225611659762201E-6</v>
      </c>
      <c r="H834" s="49">
        <v>2.9039966903375098E-4</v>
      </c>
      <c r="I834" s="50"/>
      <c r="J834">
        <v>0.95563898829471805</v>
      </c>
      <c r="K834" s="49">
        <f t="shared" si="37"/>
        <v>5.004799580053412E-9</v>
      </c>
      <c r="L834">
        <v>-8.3006133093931318</v>
      </c>
      <c r="M834">
        <v>1.7525795040837201E-3</v>
      </c>
      <c r="N834">
        <v>0</v>
      </c>
      <c r="O834">
        <v>-3.1873478296128699</v>
      </c>
      <c r="P834">
        <v>-3.3156657216238909</v>
      </c>
      <c r="Q834">
        <f>(LOG10(K834)-L834)^2/$AM$20/$AM$20</f>
        <v>4.5135970424104753E-24</v>
      </c>
      <c r="R834" s="25">
        <f>(V834-M834)^2/$AM$18/$AM$18</f>
        <v>0.16274992460813362</v>
      </c>
      <c r="S834" s="16">
        <f t="shared" si="38"/>
        <v>5.2833628531423533E-19</v>
      </c>
      <c r="T834">
        <f>(LOG10(B834)-O834)^2/$AM$17/$AM$17</f>
        <v>4.3799372860978264E-3</v>
      </c>
      <c r="U834">
        <f>(LOG10(H834)-P834)^2/$AM$21/$AM$21</f>
        <v>1.2247645413003119E-2</v>
      </c>
      <c r="V834">
        <f>SUM($AI$9*B834,$AJ$9*C834,$AK$9*D834,$AL$9*E834,$AM$9*F834,$AN$9*G834)</f>
        <v>9.5789956718090924E-4</v>
      </c>
      <c r="W834" s="16">
        <f>$AI$8*B834+$AJ$8*C834+$AK$8*D834+$AM$8*F834+$AN$8*G834</f>
        <v>-5.0880721280655537E-13</v>
      </c>
      <c r="X834" s="16">
        <f>(B834-$B$2)^2/$B$2/$B$2</f>
        <v>7.5274250076906471E-4</v>
      </c>
      <c r="Y834" s="16">
        <f>(C834-$C$2)^2/$C$2/$C$2</f>
        <v>3.0022618212518387E-3</v>
      </c>
      <c r="Z834" s="16">
        <f>(D834-$D$2)^2/$D$2/$D$2</f>
        <v>8.2522183729621511E-4</v>
      </c>
      <c r="AA834" s="16">
        <f>(E834-$E$2)^2/$E$2/$E$2</f>
        <v>6.6708293821311397E-3</v>
      </c>
      <c r="AB834" s="16">
        <f>(F834-$F$2)^2/$F$2/$F$2</f>
        <v>7.2728394131961905E-4</v>
      </c>
      <c r="AC834" s="16">
        <f>(G834-$G$2)^2/$G$2/$G$2</f>
        <v>3.3240233295867422E-3</v>
      </c>
      <c r="AD834" s="16">
        <f>(H834-$H$2)^2/$H$2/$H$2</f>
        <v>6.6710169329832827E-3</v>
      </c>
      <c r="AE834" s="66">
        <f t="shared" si="39"/>
        <v>2.19733797453379E-2</v>
      </c>
      <c r="AF834" s="66"/>
      <c r="AG834" s="66"/>
    </row>
    <row r="835" spans="1:33" x14ac:dyDescent="0.25">
      <c r="A835">
        <v>834</v>
      </c>
      <c r="B835" s="49">
        <v>4.9291610534271202E-4</v>
      </c>
      <c r="C835" s="49">
        <v>5.5510822961806698E-9</v>
      </c>
      <c r="D835" s="49">
        <v>9.6414526160935703E-4</v>
      </c>
      <c r="E835" s="49">
        <v>1.07707978720794E-5</v>
      </c>
      <c r="F835" s="49">
        <v>9.8446855868910803E-6</v>
      </c>
      <c r="G835" s="49">
        <v>2.0031294515066999E-6</v>
      </c>
      <c r="H835" s="49">
        <v>3.17122845276582E-4</v>
      </c>
      <c r="I835" s="50"/>
      <c r="J835">
        <v>0.95550377386776797</v>
      </c>
      <c r="K835" s="49">
        <f t="shared" si="37"/>
        <v>5.3040800830511848E-9</v>
      </c>
      <c r="L835">
        <v>-8.2753899274092841</v>
      </c>
      <c r="M835">
        <v>1.137875136273E-3</v>
      </c>
      <c r="N835">
        <v>0</v>
      </c>
      <c r="O835">
        <v>-3.0603055993291588</v>
      </c>
      <c r="P835">
        <v>-3.6610015936760303</v>
      </c>
      <c r="Q835">
        <f>(LOG10(K835)-L835)^2/$AM$20/$AM$20</f>
        <v>5.2526776690684204E-25</v>
      </c>
      <c r="R835" s="25">
        <f>(V835-M835)^2/$AM$18/$AM$18</f>
        <v>5.95756420453495E-3</v>
      </c>
      <c r="S835" s="16">
        <f t="shared" si="38"/>
        <v>4.4493809618137781E-19</v>
      </c>
      <c r="T835">
        <f>(LOG10(B835)-O835)^2/$AM$17/$AM$17</f>
        <v>1.5242543496428401E-2</v>
      </c>
      <c r="U835">
        <f>(LOG10(H835)-P835)^2/$AM$21/$AM$21</f>
        <v>6.5795720920277133E-3</v>
      </c>
      <c r="V835">
        <f>SUM($AI$9*B835,$AJ$9*C835,$AK$9*D835,$AL$9*E835,$AM$9*F835,$AN$9*G835)</f>
        <v>9.858322111523498E-4</v>
      </c>
      <c r="W835" s="16">
        <f>$AI$8*B835+$AJ$8*C835+$AK$8*D835+$AM$8*F835+$AN$8*G835</f>
        <v>-4.6692576190319069E-13</v>
      </c>
      <c r="X835" s="16">
        <f>(B835-$B$2)^2/$B$2/$B$2</f>
        <v>8.5397140540185099E-7</v>
      </c>
      <c r="Y835" s="16">
        <f>(C835-$C$2)^2/$C$2/$C$2</f>
        <v>3.5006831351070007E-6</v>
      </c>
      <c r="Z835" s="16">
        <f>(D835-$D$2)^2/$D$2/$D$2</f>
        <v>9.3483483937636881E-7</v>
      </c>
      <c r="AA835" s="16">
        <f>(E835-$E$2)^2/$E$2/$E$2</f>
        <v>8.0072284671852387E-6</v>
      </c>
      <c r="AB835" s="16">
        <f>(F835-$F$2)^2/$F$2/$F$2</f>
        <v>7.786806950276207E-7</v>
      </c>
      <c r="AC835" s="16">
        <f>(G835-$G$2)^2/$G$2/$G$2</f>
        <v>3.4502074350099996E-6</v>
      </c>
      <c r="AD835" s="16">
        <f>(H835-$H$2)^2/$H$2/$H$2</f>
        <v>8.0074688404384789E-6</v>
      </c>
      <c r="AE835" s="66">
        <f t="shared" si="39"/>
        <v>2.5533074817546555E-5</v>
      </c>
      <c r="AF835" s="66"/>
      <c r="AG835" s="66"/>
    </row>
    <row r="836" spans="1:33" x14ac:dyDescent="0.25">
      <c r="A836">
        <v>835</v>
      </c>
      <c r="B836" s="49">
        <v>4.2541595940217999E-4</v>
      </c>
      <c r="C836" s="49">
        <v>4.1144913468810104E-9</v>
      </c>
      <c r="D836" s="49">
        <v>8.2546216560237004E-4</v>
      </c>
      <c r="E836" s="49">
        <v>6.8451604027067603E-6</v>
      </c>
      <c r="F836" s="49">
        <v>1.1337688078068E-5</v>
      </c>
      <c r="G836" s="49">
        <v>2.6984920834787801E-6</v>
      </c>
      <c r="H836" s="49">
        <v>2.0153968554161299E-4</v>
      </c>
      <c r="I836" s="50"/>
      <c r="J836">
        <v>0.95616136075538105</v>
      </c>
      <c r="K836" s="49">
        <f t="shared" ref="K836:K899" si="40">C836*J836</f>
        <v>3.9341176450499876E-9</v>
      </c>
      <c r="L836">
        <v>-8.4051526571711133</v>
      </c>
      <c r="M836">
        <v>4.7695242442404598E-4</v>
      </c>
      <c r="N836">
        <v>0</v>
      </c>
      <c r="O836">
        <v>-3.4755349219997766</v>
      </c>
      <c r="P836">
        <v>-3.5314201307835971</v>
      </c>
      <c r="Q836">
        <f>(LOG10(K836)-L836)^2/$AM$20/$AM$20</f>
        <v>1.041454955933685E-24</v>
      </c>
      <c r="R836" s="25">
        <f>(V836-M836)^2/$AM$18/$AM$18</f>
        <v>3.6024635349508276E-2</v>
      </c>
      <c r="S836" s="16">
        <f t="shared" ref="S836:S899" si="41">W836^2/$AM$19/$AM$19</f>
        <v>6.0901951854872808E-19</v>
      </c>
      <c r="T836">
        <f>(LOG10(B836)-O836)^2/$AM$17/$AM$17</f>
        <v>2.7221628162060955E-3</v>
      </c>
      <c r="U836">
        <f>(LOG10(H836)-P836)^2/$AM$21/$AM$21</f>
        <v>6.7419940164685672E-3</v>
      </c>
      <c r="V836">
        <f>SUM($AI$9*B836,$AJ$9*C836,$AK$9*D836,$AL$9*E836,$AM$9*F836,$AN$9*G836)</f>
        <v>8.5083191935063785E-4</v>
      </c>
      <c r="W836" s="16">
        <f>$AI$8*B836+$AJ$8*C836+$AK$8*D836+$AM$8*F836+$AN$8*G836</f>
        <v>-5.4627791836104516E-13</v>
      </c>
      <c r="X836" s="16">
        <f>(B836-$B$2)^2/$B$2/$B$2</f>
        <v>1.8534882909574207E-2</v>
      </c>
      <c r="Y836" s="16">
        <f>(C836-$C$2)^2/$C$2/$C$2</f>
        <v>6.6258850452819901E-2</v>
      </c>
      <c r="Z836" s="16">
        <f>(D836-$D$2)^2/$D$2/$D$2</f>
        <v>2.045262213388906E-2</v>
      </c>
      <c r="AA836" s="16">
        <f>(E836-$E$2)^2/$E$2/$E$2</f>
        <v>0.13153103892814541</v>
      </c>
      <c r="AB836" s="16">
        <f>(F836-$F$2)^2/$F$2/$F$2</f>
        <v>2.2692236727982831E-2</v>
      </c>
      <c r="AC836" s="16">
        <f>(G836-$G$2)^2/$G$2/$G$2</f>
        <v>0.11877388064090462</v>
      </c>
      <c r="AD836" s="16">
        <f>(H836-$H$2)^2/$H$2/$H$2</f>
        <v>0.13153390008393193</v>
      </c>
      <c r="AE836" s="66">
        <f t="shared" ref="AE836:AE899" si="42">SUM(X836:AD836)</f>
        <v>0.5097774118772479</v>
      </c>
      <c r="AF836" s="66"/>
      <c r="AG836" s="66"/>
    </row>
    <row r="837" spans="1:33" x14ac:dyDescent="0.25">
      <c r="A837">
        <v>836</v>
      </c>
      <c r="B837" s="49">
        <v>4.0926529617892998E-4</v>
      </c>
      <c r="C837" s="49">
        <v>3.8010382349057101E-9</v>
      </c>
      <c r="D837" s="49">
        <v>7.9207869704556199E-4</v>
      </c>
      <c r="E837" s="49">
        <v>6.0701000652522602E-6</v>
      </c>
      <c r="F837" s="49">
        <v>1.17678631987924E-5</v>
      </c>
      <c r="G837" s="49">
        <v>2.9199704814800902E-6</v>
      </c>
      <c r="H837" s="49">
        <v>1.7871958738160899E-4</v>
      </c>
      <c r="I837" s="50"/>
      <c r="J837">
        <v>0.95632014660244102</v>
      </c>
      <c r="K837" s="49">
        <f t="shared" si="40"/>
        <v>3.6350094420465125E-9</v>
      </c>
      <c r="L837">
        <v>-8.4394944567713974</v>
      </c>
      <c r="M837">
        <v>8.3739539574709395E-4</v>
      </c>
      <c r="N837">
        <v>0</v>
      </c>
      <c r="O837">
        <v>-3.5879852607103211</v>
      </c>
      <c r="P837">
        <v>-3.4395565843308513</v>
      </c>
      <c r="Q837">
        <f>(LOG10(K837)-L837)^2/$AM$20/$AM$20</f>
        <v>9.277081940309654E-22</v>
      </c>
      <c r="R837" s="25">
        <f>(V837-M837)^2/$AM$18/$AM$18</f>
        <v>9.1715099399362559E-5</v>
      </c>
      <c r="S837" s="16">
        <f t="shared" si="41"/>
        <v>5.7009403252319746E-19</v>
      </c>
      <c r="T837">
        <f>(LOG10(B837)-O837)^2/$AM$17/$AM$17</f>
        <v>9.9990180976605742E-3</v>
      </c>
      <c r="U837">
        <f>(LOG10(H837)-P837)^2/$AM$21/$AM$21</f>
        <v>2.3757792832046768E-2</v>
      </c>
      <c r="V837">
        <f>SUM($AI$9*B837,$AJ$9*C837,$AK$9*D837,$AL$9*E837,$AM$9*F837,$AN$9*G837)</f>
        <v>8.1853059288639193E-4</v>
      </c>
      <c r="W837" s="16">
        <f>$AI$8*B837+$AJ$8*C837+$AK$8*D837+$AM$8*F837+$AN$8*G837</f>
        <v>-5.2853200086311401E-13</v>
      </c>
      <c r="X837" s="16">
        <f>(B837-$B$2)^2/$B$2/$B$2</f>
        <v>2.8540283474593028E-2</v>
      </c>
      <c r="Y837" s="16">
        <f>(C837-$C$2)^2/$C$2/$C$2</f>
        <v>9.8583831422476301E-2</v>
      </c>
      <c r="Z837" s="16">
        <f>(D837-$D$2)^2/$D$2/$D$2</f>
        <v>3.1567012173201278E-2</v>
      </c>
      <c r="AA837" s="16">
        <f>(E837-$E$2)^2/$E$2/$E$2</f>
        <v>0.18908158410297274</v>
      </c>
      <c r="AB837" s="16">
        <f>(F837-$F$2)^2/$F$2/$F$2</f>
        <v>3.7751341352059618E-2</v>
      </c>
      <c r="AC837" s="16">
        <f>(G837-$G$2)^2/$G$2/$G$2</f>
        <v>0.20702198445638298</v>
      </c>
      <c r="AD837" s="16">
        <f>(H837-$H$2)^2/$H$2/$H$2</f>
        <v>0.18908535559222411</v>
      </c>
      <c r="AE837" s="66">
        <f t="shared" si="42"/>
        <v>0.78163139257391001</v>
      </c>
      <c r="AF837" s="66"/>
      <c r="AG837" s="66"/>
    </row>
    <row r="838" spans="1:33" x14ac:dyDescent="0.25">
      <c r="A838">
        <v>837</v>
      </c>
      <c r="B838" s="49">
        <v>5.6580377117477695E-4</v>
      </c>
      <c r="C838" s="49">
        <v>7.3304061721245896E-9</v>
      </c>
      <c r="D838" s="49">
        <v>1.11283143234095E-3</v>
      </c>
      <c r="E838" s="49">
        <v>1.6390859773014201E-5</v>
      </c>
      <c r="F838" s="49">
        <v>8.6320574241208797E-6</v>
      </c>
      <c r="G838" s="49">
        <v>1.5193206643350699E-6</v>
      </c>
      <c r="H838" s="49">
        <v>4.8259667686737201E-4</v>
      </c>
      <c r="I838" s="50"/>
      <c r="J838">
        <v>0.95480574121758699</v>
      </c>
      <c r="K838" s="49">
        <f t="shared" si="40"/>
        <v>6.9991138986013933E-9</v>
      </c>
      <c r="L838">
        <v>-8.154956938975916</v>
      </c>
      <c r="M838">
        <v>8.5018126724741201E-4</v>
      </c>
      <c r="N838">
        <v>0</v>
      </c>
      <c r="O838">
        <v>-3.0864578441873709</v>
      </c>
      <c r="P838">
        <v>-3.262010385163717</v>
      </c>
      <c r="Q838">
        <f>(LOG10(K838)-L838)^2/$AM$20/$AM$20</f>
        <v>7.1990158868358307E-22</v>
      </c>
      <c r="R838" s="25">
        <f>(V838-M838)^2/$AM$18/$AM$18</f>
        <v>2.0411060437391167E-2</v>
      </c>
      <c r="S838" s="16">
        <f t="shared" si="41"/>
        <v>4.9043991483077201E-17</v>
      </c>
      <c r="T838">
        <f>(LOG10(B838)-O838)^2/$AM$17/$AM$17</f>
        <v>6.4702974263803588E-3</v>
      </c>
      <c r="U838">
        <f>(LOG10(H838)-P838)^2/$AM$21/$AM$21</f>
        <v>7.3998383459920446E-4</v>
      </c>
      <c r="V838">
        <f>SUM($AI$9*B838,$AJ$9*C838,$AK$9*D838,$AL$9*E838,$AM$9*F838,$AN$9*G838)</f>
        <v>1.1316075374473548E-3</v>
      </c>
      <c r="W838" s="16">
        <f>$AI$8*B838+$AJ$8*C838+$AK$8*D838+$AM$8*F838+$AN$8*G838</f>
        <v>4.9021990806889744E-12</v>
      </c>
      <c r="X838" s="16">
        <f>(B838-$B$2)^2/$B$2/$B$2</f>
        <v>2.2180466845316989E-2</v>
      </c>
      <c r="Y838" s="16">
        <f>(C838-$C$2)^2/$C$2/$C$2</f>
        <v>0.10433360458187414</v>
      </c>
      <c r="Z838" s="16">
        <f>(D838-$D$2)^2/$D$2/$D$2</f>
        <v>2.4127875784144423E-2</v>
      </c>
      <c r="AA838" s="16">
        <f>(E838-$E$2)^2/$E$2/$E$2</f>
        <v>0.27677402325464479</v>
      </c>
      <c r="AB838" s="16">
        <f>(F838-$F$2)^2/$F$2/$F$2</f>
        <v>1.5363515899235734E-2</v>
      </c>
      <c r="AC838" s="16">
        <f>(G838-$G$2)^2/$G$2/$G$2</f>
        <v>5.9017567421015771E-2</v>
      </c>
      <c r="AD838" s="16">
        <f>(H838-$H$2)^2/$H$2/$H$2</f>
        <v>0.27678495682854992</v>
      </c>
      <c r="AE838" s="66">
        <f t="shared" si="42"/>
        <v>0.77858201061478183</v>
      </c>
      <c r="AF838" s="66"/>
      <c r="AG838" s="66"/>
    </row>
    <row r="839" spans="1:33" x14ac:dyDescent="0.25">
      <c r="A839">
        <v>838</v>
      </c>
      <c r="B839" s="49">
        <v>3.5913266434744898E-4</v>
      </c>
      <c r="C839" s="49">
        <v>2.9028486756314401E-9</v>
      </c>
      <c r="D839" s="49">
        <v>6.8775010261750704E-4</v>
      </c>
      <c r="E839" s="49">
        <v>4.0296177007990796E-6</v>
      </c>
      <c r="F839" s="49">
        <v>1.33494850658642E-5</v>
      </c>
      <c r="G839" s="49">
        <v>3.8191592172817701E-6</v>
      </c>
      <c r="H839" s="49">
        <v>1.1864191761533301E-4</v>
      </c>
      <c r="I839" s="50"/>
      <c r="J839">
        <v>0.95681600813337997</v>
      </c>
      <c r="K839" s="49">
        <f t="shared" si="40"/>
        <v>2.777492082032943E-9</v>
      </c>
      <c r="L839">
        <v>-8.556347170533968</v>
      </c>
      <c r="M839">
        <v>9.5276217754889704E-4</v>
      </c>
      <c r="N839">
        <v>0</v>
      </c>
      <c r="O839">
        <v>-3.3946511508820238</v>
      </c>
      <c r="P839">
        <v>-3.7779725053950837</v>
      </c>
      <c r="Q839">
        <f>(LOG10(K839)-L839)^2/$AM$20/$AM$20</f>
        <v>1.549110295570757E-21</v>
      </c>
      <c r="R839" s="25">
        <f>(V839-M839)^2/$AM$18/$AM$18</f>
        <v>1.4171320474369836E-2</v>
      </c>
      <c r="S839" s="16">
        <f t="shared" si="41"/>
        <v>3.6506390554650814E-19</v>
      </c>
      <c r="T839">
        <f>(LOG10(B839)-O839)^2/$AM$17/$AM$17</f>
        <v>6.273507468300964E-4</v>
      </c>
      <c r="U839">
        <f>(LOG10(H839)-P839)^2/$AM$21/$AM$21</f>
        <v>5.4604220330292811E-3</v>
      </c>
      <c r="V839">
        <f>SUM($AI$9*B839,$AJ$9*C839,$AK$9*D839,$AL$9*E839,$AM$9*F839,$AN$9*G839)</f>
        <v>7.1826532911784164E-4</v>
      </c>
      <c r="W839" s="16">
        <f>$AI$8*B839+$AJ$8*C839+$AK$8*D839+$AM$8*F839+$AN$8*G839</f>
        <v>-4.2294362948008682E-13</v>
      </c>
      <c r="X839" s="16">
        <f>(B839-$B$2)^2/$B$2/$B$2</f>
        <v>7.3299552290168254E-2</v>
      </c>
      <c r="Y839" s="16">
        <f>(C839-$C$2)^2/$C$2/$C$2</f>
        <v>0.22665955900004911</v>
      </c>
      <c r="Z839" s="16">
        <f>(D839-$D$2)^2/$D$2/$D$2</f>
        <v>8.1786893659376095E-2</v>
      </c>
      <c r="AA839" s="16">
        <f>(E839-$E$2)^2/$E$2/$E$2</f>
        <v>0.39039627528080206</v>
      </c>
      <c r="AB839" s="16">
        <f>(F839-$F$2)^2/$F$2/$F$2</f>
        <v>0.12589205455610714</v>
      </c>
      <c r="AC839" s="16">
        <f>(G839-$G$2)^2/$G$2/$G$2</f>
        <v>0.81550807360831068</v>
      </c>
      <c r="AD839" s="16">
        <f>(H839-$H$2)^2/$H$2/$H$2</f>
        <v>0.39040202178867622</v>
      </c>
      <c r="AE839" s="66">
        <f t="shared" si="42"/>
        <v>2.1039444301834895</v>
      </c>
      <c r="AF839" s="66"/>
      <c r="AG839" s="66"/>
    </row>
    <row r="840" spans="1:33" x14ac:dyDescent="0.25">
      <c r="A840">
        <v>839</v>
      </c>
      <c r="B840" s="49">
        <v>9.6154373991411005E-4</v>
      </c>
      <c r="C840" s="49">
        <v>2.1045161522724098E-8</v>
      </c>
      <c r="D840" s="49">
        <v>1.91207322715035E-3</v>
      </c>
      <c r="E840" s="49">
        <v>8.02032918902159E-5</v>
      </c>
      <c r="F840" s="49">
        <v>5.2508714559822104E-6</v>
      </c>
      <c r="G840" s="49">
        <v>5.3354865441008798E-7</v>
      </c>
      <c r="H840" s="49">
        <v>2.3615158955362799E-3</v>
      </c>
      <c r="I840" s="50"/>
      <c r="J840">
        <v>0.95124405615187402</v>
      </c>
      <c r="K840" s="49">
        <f t="shared" si="40"/>
        <v>2.0019084809247422E-8</v>
      </c>
      <c r="L840">
        <v>-7.6985557805901408</v>
      </c>
      <c r="M840">
        <v>1.6614136631952401E-3</v>
      </c>
      <c r="N840">
        <v>0</v>
      </c>
      <c r="O840">
        <v>-3.3113982336965631</v>
      </c>
      <c r="P840">
        <v>-3.564603316405472</v>
      </c>
      <c r="Q840">
        <f>(LOG10(K840)-L840)^2/$AM$20/$AM$20</f>
        <v>8.2968666784888605E-23</v>
      </c>
      <c r="R840" s="25">
        <f>(V840-M840)^2/$AM$18/$AM$18</f>
        <v>1.764642829146372E-2</v>
      </c>
      <c r="S840" s="16">
        <f t="shared" si="41"/>
        <v>8.0307671825076523E-17</v>
      </c>
      <c r="T840">
        <f>(LOG10(B840)-O840)^2/$AM$17/$AM$17</f>
        <v>2.1663023656314638E-2</v>
      </c>
      <c r="U840">
        <f>(LOG10(H840)-P840)^2/$AM$21/$AM$21</f>
        <v>0.21986448550998733</v>
      </c>
      <c r="V840">
        <f>SUM($AI$9*B840,$AJ$9*C840,$AK$9*D840,$AL$9*E840,$AM$9*F840,$AN$9*G840)</f>
        <v>1.9230874735552018E-3</v>
      </c>
      <c r="W840" s="16">
        <f>$AI$8*B840+$AJ$8*C840+$AK$8*D840+$AM$8*F840+$AN$8*G840</f>
        <v>6.2730183479954446E-12</v>
      </c>
      <c r="X840" s="16">
        <f>(B840-$B$2)^2/$B$2/$B$2</f>
        <v>0.90730885902503766</v>
      </c>
      <c r="Y840" s="16">
        <f>(C840-$C$2)^2/$C$2/$C$2</f>
        <v>7.8303431252166567</v>
      </c>
      <c r="Z840" s="16">
        <f>(D840-$D$2)^2/$D$2/$D$2</f>
        <v>0.97041627163177568</v>
      </c>
      <c r="AA840" s="16">
        <f>(E840-$E$2)^2/$E$2/$E$2</f>
        <v>41.82772810233422</v>
      </c>
      <c r="AB840" s="16">
        <f>(F840-$F$2)^2/$F$2/$F$2</f>
        <v>0.21818193683975695</v>
      </c>
      <c r="AC840" s="16">
        <f>(G840-$G$2)^2/$G$2/$G$2</f>
        <v>0.53895743044952771</v>
      </c>
      <c r="AD840" s="16">
        <f>(H840-$H$2)^2/$H$2/$H$2</f>
        <v>41.831963851658855</v>
      </c>
      <c r="AE840" s="66">
        <f t="shared" si="42"/>
        <v>94.12489957715583</v>
      </c>
      <c r="AF840" s="66"/>
      <c r="AG840" s="66"/>
    </row>
    <row r="841" spans="1:33" x14ac:dyDescent="0.25">
      <c r="A841">
        <v>840</v>
      </c>
      <c r="B841" s="49">
        <v>4.5773257695696102E-4</v>
      </c>
      <c r="C841" s="49">
        <v>4.7768388037245398E-9</v>
      </c>
      <c r="D841" s="49">
        <v>8.92007922568491E-4</v>
      </c>
      <c r="E841" s="49">
        <v>8.5816515820128201E-6</v>
      </c>
      <c r="F841" s="49">
        <v>1.0568007072106101E-5</v>
      </c>
      <c r="G841" s="49">
        <v>2.32599458457547E-6</v>
      </c>
      <c r="H841" s="49">
        <v>2.5266734605730498E-4</v>
      </c>
      <c r="I841" s="50"/>
      <c r="J841">
        <v>0.95584526392096103</v>
      </c>
      <c r="K841" s="49">
        <f t="shared" si="40"/>
        <v>4.5659187470539705E-9</v>
      </c>
      <c r="L841">
        <v>-8.340471821292061</v>
      </c>
      <c r="M841">
        <v>1.2234326289017E-3</v>
      </c>
      <c r="N841">
        <v>0</v>
      </c>
      <c r="O841">
        <v>-2.9999548035847949</v>
      </c>
      <c r="P841">
        <v>-3.3065000820186214</v>
      </c>
      <c r="Q841">
        <f>(LOG10(K841)-L841)^2/$AM$20/$AM$20</f>
        <v>5.1642211969302684E-23</v>
      </c>
      <c r="R841" s="25">
        <f>(V841-M841)^2/$AM$18/$AM$18</f>
        <v>2.4442521273129396E-2</v>
      </c>
      <c r="S841" s="16">
        <f t="shared" si="41"/>
        <v>6.0517928013502881E-19</v>
      </c>
      <c r="T841">
        <f>(LOG10(B841)-O841)^2/$AM$17/$AM$17</f>
        <v>2.8803753850812866E-2</v>
      </c>
      <c r="U841">
        <f>(LOG10(H841)-P841)^2/$AM$21/$AM$21</f>
        <v>2.1163091903954139E-2</v>
      </c>
      <c r="V841">
        <f>SUM($AI$9*B841,$AJ$9*C841,$AK$9*D841,$AL$9*E841,$AM$9*F841,$AN$9*G841)</f>
        <v>9.1546515445847495E-4</v>
      </c>
      <c r="W841" s="16">
        <f>$AI$8*B841+$AJ$8*C841+$AK$8*D841+$AM$8*F841+$AN$8*G841</f>
        <v>-5.4455288748308378E-13</v>
      </c>
      <c r="X841" s="16">
        <f>(B841-$B$2)^2/$B$2/$B$2</f>
        <v>4.9730965350815119E-3</v>
      </c>
      <c r="Y841" s="16">
        <f>(C841-$C$2)^2/$C$2/$C$2</f>
        <v>1.9007056875639285E-2</v>
      </c>
      <c r="Z841" s="16">
        <f>(D841-$D$2)^2/$D$2/$D$2</f>
        <v>5.464974041281905E-3</v>
      </c>
      <c r="AA841" s="16">
        <f>(E841-$E$2)^2/$E$2/$E$2</f>
        <v>4.0398476185216664E-2</v>
      </c>
      <c r="AB841" s="16">
        <f>(F841-$F$2)^2/$F$2/$F$2</f>
        <v>5.2600251535974739E-3</v>
      </c>
      <c r="AC841" s="16">
        <f>(G841-$G$2)^2/$G$2/$G$2</f>
        <v>2.5288474134261222E-2</v>
      </c>
      <c r="AD841" s="16">
        <f>(H841-$H$2)^2/$H$2/$H$2</f>
        <v>4.0399507511423127E-2</v>
      </c>
      <c r="AE841" s="66">
        <f t="shared" si="42"/>
        <v>0.14079161043650118</v>
      </c>
      <c r="AF841" s="66"/>
      <c r="AG841" s="66"/>
    </row>
    <row r="842" spans="1:33" x14ac:dyDescent="0.25">
      <c r="A842">
        <v>841</v>
      </c>
      <c r="B842" s="49">
        <v>4.59441266627727E-4</v>
      </c>
      <c r="C842" s="49">
        <v>4.8131617008447897E-9</v>
      </c>
      <c r="D842" s="49">
        <v>8.9551817323399701E-4</v>
      </c>
      <c r="E842" s="49">
        <v>8.6806084444447906E-6</v>
      </c>
      <c r="F842" s="49">
        <v>1.05303225217064E-5</v>
      </c>
      <c r="G842" s="49">
        <v>2.3085286825487999E-6</v>
      </c>
      <c r="H842" s="49">
        <v>2.5558094766068901E-4</v>
      </c>
      <c r="I842" s="50"/>
      <c r="J842">
        <v>0.95582861412002096</v>
      </c>
      <c r="K842" s="49">
        <f t="shared" si="40"/>
        <v>4.6005576780540387E-9</v>
      </c>
      <c r="L842">
        <v>-8.3371895200922079</v>
      </c>
      <c r="M842">
        <v>5.9871255688056602E-4</v>
      </c>
      <c r="N842">
        <v>0</v>
      </c>
      <c r="O842">
        <v>-3.3402102662810722</v>
      </c>
      <c r="P842">
        <v>-3.3012689853613204</v>
      </c>
      <c r="Q842">
        <f>(LOG10(K842)-L842)^2/$AM$20/$AM$20</f>
        <v>4.3268736661446618E-24</v>
      </c>
      <c r="R842" s="25">
        <f>(V842-M842)^2/$AM$18/$AM$18</f>
        <v>2.6417852327014633E-2</v>
      </c>
      <c r="S842" s="16">
        <f t="shared" si="41"/>
        <v>6.0129792593806609E-19</v>
      </c>
      <c r="T842">
        <f>(LOG10(B842)-O842)^2/$AM$17/$AM$17</f>
        <v>1.4887255829915671E-6</v>
      </c>
      <c r="U842">
        <f>(LOG10(H842)-P842)^2/$AM$21/$AM$21</f>
        <v>2.1199729610948129E-2</v>
      </c>
      <c r="V842">
        <f>SUM($AI$9*B842,$AJ$9*C842,$AK$9*D842,$AL$9*E842,$AM$9*F842,$AN$9*G842)</f>
        <v>9.1888253379825786E-4</v>
      </c>
      <c r="W842" s="16">
        <f>$AI$8*B842+$AJ$8*C842+$AK$8*D842+$AM$8*F842+$AN$8*G842</f>
        <v>-5.4280381696304638E-13</v>
      </c>
      <c r="X842" s="16">
        <f>(B842-$B$2)^2/$B$2/$B$2</f>
        <v>4.4957682131813786E-3</v>
      </c>
      <c r="Y842" s="16">
        <f>(C842-$C$2)^2/$C$2/$C$2</f>
        <v>1.7242434340648743E-2</v>
      </c>
      <c r="Z842" s="16">
        <f>(D842-$D$2)^2/$D$2/$D$2</f>
        <v>4.9394403723668689E-3</v>
      </c>
      <c r="AA842" s="16">
        <f>(E842-$E$2)^2/$E$2/$E$2</f>
        <v>3.677964865157668E-2</v>
      </c>
      <c r="AB842" s="16">
        <f>(F842-$F$2)^2/$F$2/$F$2</f>
        <v>4.7198962063269021E-3</v>
      </c>
      <c r="AC842" s="16">
        <f>(G842-$G$2)^2/$G$2/$G$2</f>
        <v>2.259621965697169E-2</v>
      </c>
      <c r="AD842" s="16">
        <f>(H842-$H$2)^2/$H$2/$H$2</f>
        <v>3.6780595145075347E-2</v>
      </c>
      <c r="AE842" s="66">
        <f t="shared" si="42"/>
        <v>0.1275540025861476</v>
      </c>
      <c r="AF842" s="66"/>
      <c r="AG842" s="66"/>
    </row>
    <row r="843" spans="1:33" x14ac:dyDescent="0.25">
      <c r="A843">
        <v>842</v>
      </c>
      <c r="B843" s="49">
        <v>6.6556678290140498E-4</v>
      </c>
      <c r="C843" s="49">
        <v>1.01463704636808E-8</v>
      </c>
      <c r="D843" s="49">
        <v>1.31523958435556E-3</v>
      </c>
      <c r="E843" s="49">
        <v>2.67573612992803E-5</v>
      </c>
      <c r="F843" s="49">
        <v>7.4020619059314E-6</v>
      </c>
      <c r="G843" s="49">
        <v>1.1000020085095599E-6</v>
      </c>
      <c r="H843" s="49">
        <v>7.8782528458584602E-4</v>
      </c>
      <c r="I843" s="50"/>
      <c r="J843">
        <v>0.95387175398438195</v>
      </c>
      <c r="K843" s="49">
        <f t="shared" si="40"/>
        <v>9.6783361907665306E-9</v>
      </c>
      <c r="L843">
        <v>-8.0141992961063266</v>
      </c>
      <c r="M843">
        <v>-1.16700274752323E-4</v>
      </c>
      <c r="N843">
        <v>0</v>
      </c>
      <c r="O843">
        <v>-3.4636704715176507</v>
      </c>
      <c r="P843">
        <v>-3.6213332510294443</v>
      </c>
      <c r="Q843">
        <f>(LOG10(K843)-L843)^2/$AM$20/$AM$20</f>
        <v>1.3013707086976403E-22</v>
      </c>
      <c r="R843" s="25">
        <f>(V843-M843)^2/$AM$18/$AM$18</f>
        <v>0.54022383817975306</v>
      </c>
      <c r="S843" s="16">
        <f t="shared" si="41"/>
        <v>8.1415757582085173E-18</v>
      </c>
      <c r="T843">
        <f>(LOG10(B843)-O843)^2/$AM$17/$AM$17</f>
        <v>2.0572467621266594E-2</v>
      </c>
      <c r="U843">
        <f>(LOG10(H843)-P843)^2/$AM$21/$AM$21</f>
        <v>6.7019674026976089E-2</v>
      </c>
      <c r="V843">
        <f>SUM($AI$9*B843,$AJ$9*C843,$AK$9*D843,$AL$9*E843,$AM$9*F843,$AN$9*G843)</f>
        <v>1.3311335638054689E-3</v>
      </c>
      <c r="W843" s="16">
        <f>$AI$8*B843+$AJ$8*C843+$AK$8*D843+$AM$8*F843+$AN$8*G843</f>
        <v>1.9973412631601475E-12</v>
      </c>
      <c r="X843" s="16">
        <f>(B843-$B$2)^2/$B$2/$B$2</f>
        <v>0.12356040890460877</v>
      </c>
      <c r="Y843" s="16">
        <f>(C843-$C$2)^2/$C$2/$C$2</f>
        <v>0.6909570903774791</v>
      </c>
      <c r="Z843" s="16">
        <f>(D843-$D$2)^2/$D$2/$D$2</f>
        <v>0.13356818277562843</v>
      </c>
      <c r="AA843" s="16">
        <f>(E843-$E$2)^2/$E$2/$E$2</f>
        <v>2.2239169817011564</v>
      </c>
      <c r="AB843" s="16">
        <f>(F843-$F$2)^2/$F$2/$F$2</f>
        <v>6.1891215161183087E-2</v>
      </c>
      <c r="AC843" s="16">
        <f>(G843-$G$2)^2/$G$2/$G$2</f>
        <v>0.20419396924508604</v>
      </c>
      <c r="AD843" s="16">
        <f>(H843-$H$2)^2/$H$2/$H$2</f>
        <v>2.2240366970689687</v>
      </c>
      <c r="AE843" s="66">
        <f t="shared" si="42"/>
        <v>5.6621245452341107</v>
      </c>
      <c r="AF843" s="66"/>
      <c r="AG843" s="66"/>
    </row>
    <row r="844" spans="1:33" x14ac:dyDescent="0.25">
      <c r="A844">
        <v>843</v>
      </c>
      <c r="B844" s="49">
        <v>5.5520294130145603E-4</v>
      </c>
      <c r="C844" s="49">
        <v>7.0569719096929099E-9</v>
      </c>
      <c r="D844" s="49">
        <v>1.0912577633675901E-3</v>
      </c>
      <c r="E844" s="49">
        <v>1.5477069601834198E-5</v>
      </c>
      <c r="F844" s="49">
        <v>8.7886716247407699E-6</v>
      </c>
      <c r="G844" s="49">
        <v>1.5778268179423201E-6</v>
      </c>
      <c r="H844" s="49">
        <v>4.55691470505191E-4</v>
      </c>
      <c r="I844" s="50"/>
      <c r="J844">
        <v>0.95490645205430302</v>
      </c>
      <c r="K844" s="49">
        <f t="shared" si="40"/>
        <v>6.738748008531736E-9</v>
      </c>
      <c r="L844">
        <v>-8.1714207834991619</v>
      </c>
      <c r="M844">
        <v>-1.9744935101615E-4</v>
      </c>
      <c r="N844">
        <v>0</v>
      </c>
      <c r="O844">
        <v>-3.0492020696078854</v>
      </c>
      <c r="P844">
        <v>-3.311754385022907</v>
      </c>
      <c r="Q844">
        <f>(LOG10(K844)-L844)^2/$AM$20/$AM$20</f>
        <v>2.0197679072916698E-23</v>
      </c>
      <c r="R844" s="25">
        <f>(V844-M844)^2/$AM$18/$AM$18</f>
        <v>0.44081426896398707</v>
      </c>
      <c r="S844" s="16">
        <f t="shared" si="41"/>
        <v>7.6933141366781601E-17</v>
      </c>
      <c r="T844">
        <f>(LOG10(B844)-O844)^2/$AM$17/$AM$17</f>
        <v>1.0644685692831923E-2</v>
      </c>
      <c r="U844">
        <f>(LOG10(H844)-P844)^2/$AM$21/$AM$21</f>
        <v>2.186659464321141E-4</v>
      </c>
      <c r="V844">
        <f>SUM($AI$9*B844,$AJ$9*C844,$AK$9*D844,$AL$9*E844,$AM$9*F844,$AN$9*G844)</f>
        <v>1.1104058764631042E-3</v>
      </c>
      <c r="W844" s="16">
        <f>$AI$8*B844+$AJ$8*C844+$AK$8*D844+$AM$8*F844+$AN$8*G844</f>
        <v>6.1398077551111472E-12</v>
      </c>
      <c r="X844" s="16">
        <f>(B844-$B$2)^2/$B$2/$B$2</f>
        <v>1.6231995656657908E-2</v>
      </c>
      <c r="Y844" s="16">
        <f>(C844-$C$2)^2/$C$2/$C$2</f>
        <v>7.4888228531721515E-2</v>
      </c>
      <c r="Z844" s="16">
        <f>(D844-$D$2)^2/$D$2/$D$2</f>
        <v>1.7671425851350286E-2</v>
      </c>
      <c r="AA844" s="16">
        <f>(E844-$E$2)^2/$E$2/$E$2</f>
        <v>0.19449290704990552</v>
      </c>
      <c r="AB844" s="16">
        <f>(F844-$F$2)^2/$F$2/$F$2</f>
        <v>1.1675923384823976E-2</v>
      </c>
      <c r="AC844" s="16">
        <f>(G844-$G$2)^2/$G$2/$G$2</f>
        <v>4.5702825596486342E-2</v>
      </c>
      <c r="AD844" s="16">
        <f>(H844-$H$2)^2/$H$2/$H$2</f>
        <v>0.19450030822418668</v>
      </c>
      <c r="AE844" s="66">
        <f t="shared" si="42"/>
        <v>0.55516361429513217</v>
      </c>
      <c r="AF844" s="66"/>
      <c r="AG844" s="66"/>
    </row>
    <row r="845" spans="1:33" x14ac:dyDescent="0.25">
      <c r="A845">
        <v>844</v>
      </c>
      <c r="B845" s="49">
        <v>5.0195438175333401E-4</v>
      </c>
      <c r="C845" s="49">
        <v>5.7588961453927997E-9</v>
      </c>
      <c r="D845" s="49">
        <v>9.8263285100723993E-4</v>
      </c>
      <c r="E845" s="49">
        <v>1.13860453066037E-5</v>
      </c>
      <c r="F845" s="49">
        <v>9.6752215639255196E-6</v>
      </c>
      <c r="G845" s="49">
        <v>1.9312286988078801E-6</v>
      </c>
      <c r="H845" s="49">
        <v>3.3523775584583297E-4</v>
      </c>
      <c r="I845" s="50"/>
      <c r="J845">
        <v>0.95541651544638095</v>
      </c>
      <c r="K845" s="49">
        <f t="shared" si="40"/>
        <v>5.5021444880487836E-9</v>
      </c>
      <c r="L845">
        <v>-8.2594680090708295</v>
      </c>
      <c r="M845">
        <v>6.3124135944101303E-4</v>
      </c>
      <c r="N845">
        <v>0</v>
      </c>
      <c r="O845">
        <v>-3.2067129427014764</v>
      </c>
      <c r="P845">
        <v>-3.5203259111459442</v>
      </c>
      <c r="Q845">
        <f>(LOG10(K845)-L845)^2/$AM$20/$AM$20</f>
        <v>6.2037144924509403E-23</v>
      </c>
      <c r="R845" s="25">
        <f>(V845-M845)^2/$AM$18/$AM$18</f>
        <v>3.579143541875332E-2</v>
      </c>
      <c r="S845" s="16">
        <f t="shared" si="41"/>
        <v>3.7925451180387093E-19</v>
      </c>
      <c r="T845">
        <f>(LOG10(B845)-O845)^2/$AM$17/$AM$17</f>
        <v>2.1447461214553843E-3</v>
      </c>
      <c r="U845">
        <f>(LOG10(H845)-P845)^2/$AM$21/$AM$21</f>
        <v>5.2163901178750311E-4</v>
      </c>
      <c r="V845">
        <f>SUM($AI$9*B845,$AJ$9*C845,$AK$9*D845,$AL$9*E845,$AM$9*F845,$AN$9*G845)</f>
        <v>1.0039087639377535E-3</v>
      </c>
      <c r="W845" s="16">
        <f>$AI$8*B845+$AJ$8*C845+$AK$8*D845+$AM$8*F845+$AN$8*G845</f>
        <v>-4.3108550286909066E-13</v>
      </c>
      <c r="X845" s="16">
        <f>(B845-$B$2)^2/$B$2/$B$2</f>
        <v>3.7161771299660005E-4</v>
      </c>
      <c r="Y845" s="16">
        <f>(C845-$C$2)^2/$C$2/$C$2</f>
        <v>1.5506026246898392E-3</v>
      </c>
      <c r="Z845" s="16">
        <f>(D845-$D$2)^2/$D$2/$D$2</f>
        <v>4.0644641577011292E-4</v>
      </c>
      <c r="AA845" s="16">
        <f>(E845-$E$2)^2/$E$2/$E$2</f>
        <v>3.6135907124206592E-3</v>
      </c>
      <c r="AB845" s="16">
        <f>(F845-$F$2)^2/$F$2/$F$2</f>
        <v>3.2692240531007136E-4</v>
      </c>
      <c r="AC845" s="16">
        <f>(G845-$G$2)^2/$G$2/$G$2</f>
        <v>1.4201601753555258E-3</v>
      </c>
      <c r="AD845" s="16">
        <f>(H845-$H$2)^2/$H$2/$H$2</f>
        <v>3.613702825479822E-3</v>
      </c>
      <c r="AE845" s="66">
        <f t="shared" si="42"/>
        <v>1.130304287202263E-2</v>
      </c>
      <c r="AF845" s="66"/>
      <c r="AG845" s="66"/>
    </row>
    <row r="846" spans="1:33" x14ac:dyDescent="0.25">
      <c r="A846">
        <v>845</v>
      </c>
      <c r="B846" s="49">
        <v>5.7354119830665203E-4</v>
      </c>
      <c r="C846" s="49">
        <v>7.5331211981160805E-9</v>
      </c>
      <c r="D846" s="49">
        <v>1.1285684582811599E-3</v>
      </c>
      <c r="E846" s="49">
        <v>1.7079505782669799E-5</v>
      </c>
      <c r="F846" s="49">
        <v>8.5213939338085795E-6</v>
      </c>
      <c r="G846" s="49">
        <v>1.47868336554586E-6</v>
      </c>
      <c r="H846" s="49">
        <v>5.0287286830530702E-4</v>
      </c>
      <c r="I846" s="50"/>
      <c r="J846">
        <v>0.95473241026434097</v>
      </c>
      <c r="K846" s="49">
        <f t="shared" si="40"/>
        <v>7.1921149582907653E-9</v>
      </c>
      <c r="L846">
        <v>-8.1431433794542887</v>
      </c>
      <c r="M846">
        <v>8.7660575230749302E-4</v>
      </c>
      <c r="N846">
        <v>0</v>
      </c>
      <c r="O846">
        <v>-2.9549495845998228</v>
      </c>
      <c r="P846">
        <v>-3.7135346662075959</v>
      </c>
      <c r="Q846">
        <f>(LOG10(K846)-L846)^2/$AM$20/$AM$20</f>
        <v>2.3604359430439895E-22</v>
      </c>
      <c r="R846" s="25">
        <f>(V846-M846)^2/$AM$18/$AM$18</f>
        <v>1.8853667230056569E-2</v>
      </c>
      <c r="S846" s="16">
        <f t="shared" si="41"/>
        <v>9.8936430782853412E-20</v>
      </c>
      <c r="T846">
        <f>(LOG10(B846)-O846)^2/$AM$17/$AM$17</f>
        <v>2.0518527832009675E-2</v>
      </c>
      <c r="U846">
        <f>(LOG10(H846)-P846)^2/$AM$21/$AM$21</f>
        <v>4.3054770704156031E-2</v>
      </c>
      <c r="V846">
        <f>SUM($AI$9*B846,$AJ$9*C846,$AK$9*D846,$AL$9*E846,$AM$9*F846,$AN$9*G846)</f>
        <v>1.1470823963931249E-3</v>
      </c>
      <c r="W846" s="16">
        <f>$AI$8*B846+$AJ$8*C846+$AK$8*D846+$AM$8*F846+$AN$8*G846</f>
        <v>2.2017913407859104E-13</v>
      </c>
      <c r="X846" s="16">
        <f>(B846-$B$2)^2/$B$2/$B$2</f>
        <v>2.7107263566099344E-2</v>
      </c>
      <c r="Y846" s="16">
        <f>(C846-$C$2)^2/$C$2/$C$2</f>
        <v>0.12930752992012939</v>
      </c>
      <c r="Z846" s="16">
        <f>(D846-$D$2)^2/$D$2/$D$2</f>
        <v>2.9470431139748978E-2</v>
      </c>
      <c r="AA846" s="16">
        <f>(E846-$E$2)^2/$E$2/$E$2</f>
        <v>0.34834842008798195</v>
      </c>
      <c r="AB846" s="16">
        <f>(F846-$F$2)^2/$F$2/$F$2</f>
        <v>1.8273813087191768E-2</v>
      </c>
      <c r="AC846" s="16">
        <f>(G846-$G$2)^2/$G$2/$G$2</f>
        <v>6.9266101497316532E-2</v>
      </c>
      <c r="AD846" s="16">
        <f>(H846-$H$2)^2/$H$2/$H$2</f>
        <v>0.34836255312621345</v>
      </c>
      <c r="AE846" s="66">
        <f t="shared" si="42"/>
        <v>0.97013611242468145</v>
      </c>
      <c r="AF846" s="66"/>
      <c r="AG846" s="66"/>
    </row>
    <row r="847" spans="1:33" x14ac:dyDescent="0.25">
      <c r="A847">
        <v>846</v>
      </c>
      <c r="B847" s="49">
        <v>5.65566845210625E-4</v>
      </c>
      <c r="C847" s="49">
        <v>7.3242406546575204E-9</v>
      </c>
      <c r="D847" s="49">
        <v>1.11234943049875E-3</v>
      </c>
      <c r="E847" s="49">
        <v>1.6370063234979601E-5</v>
      </c>
      <c r="F847" s="49">
        <v>8.6354937029696003E-6</v>
      </c>
      <c r="G847" s="49">
        <v>1.5205918252931299E-6</v>
      </c>
      <c r="H847" s="49">
        <v>4.8198435302173302E-4</v>
      </c>
      <c r="I847" s="50"/>
      <c r="J847">
        <v>0.95480798902376496</v>
      </c>
      <c r="K847" s="49">
        <f t="shared" si="40"/>
        <v>6.9932434905996507E-9</v>
      </c>
      <c r="L847">
        <v>-8.1553213502183741</v>
      </c>
      <c r="M847">
        <v>5.7099769056871003E-4</v>
      </c>
      <c r="N847">
        <v>0</v>
      </c>
      <c r="O847">
        <v>-3.2179922361660753</v>
      </c>
      <c r="P847">
        <v>-3.5342403194665102</v>
      </c>
      <c r="Q847">
        <f>(LOG10(K847)-L847)^2/$AM$20/$AM$20</f>
        <v>1.2450510335543901E-22</v>
      </c>
      <c r="R847" s="25">
        <f>(V847-M847)^2/$AM$18/$AM$18</f>
        <v>8.085804978347573E-2</v>
      </c>
      <c r="S847" s="16">
        <f t="shared" si="41"/>
        <v>4.9640526812157813E-17</v>
      </c>
      <c r="T847">
        <f>(LOG10(B847)-O847)^2/$AM$17/$AM$17</f>
        <v>2.1791401060948211E-4</v>
      </c>
      <c r="U847">
        <f>(LOG10(H847)-P847)^2/$AM$21/$AM$21</f>
        <v>1.1801917284753823E-2</v>
      </c>
      <c r="V847">
        <f>SUM($AI$9*B847,$AJ$9*C847,$AK$9*D847,$AL$9*E847,$AM$9*F847,$AN$9*G847)</f>
        <v>1.1311336854893275E-3</v>
      </c>
      <c r="W847" s="16">
        <f>$AI$8*B847+$AJ$8*C847+$AK$8*D847+$AM$8*F847+$AN$8*G847</f>
        <v>4.9319223572515136E-12</v>
      </c>
      <c r="X847" s="16">
        <f>(B847-$B$2)^2/$B$2/$B$2</f>
        <v>2.2037395027286008E-2</v>
      </c>
      <c r="Y847" s="16">
        <f>(C847-$C$2)^2/$C$2/$C$2</f>
        <v>0.10361598041196901</v>
      </c>
      <c r="Z847" s="16">
        <f>(D847-$D$2)^2/$D$2/$D$2</f>
        <v>2.3972667337507865E-2</v>
      </c>
      <c r="AA847" s="16">
        <f>(E847-$E$2)^2/$E$2/$E$2</f>
        <v>0.27474043479230903</v>
      </c>
      <c r="AB847" s="16">
        <f>(F847-$F$2)^2/$F$2/$F$2</f>
        <v>1.52771848421379E-2</v>
      </c>
      <c r="AC847" s="16">
        <f>(G847-$G$2)^2/$G$2/$G$2</f>
        <v>5.87102138974753E-2</v>
      </c>
      <c r="AD847" s="16">
        <f>(H847-$H$2)^2/$H$2/$H$2</f>
        <v>0.27475127908272101</v>
      </c>
      <c r="AE847" s="66">
        <f t="shared" si="42"/>
        <v>0.77310515539140612</v>
      </c>
      <c r="AF847" s="66"/>
      <c r="AG847" s="66"/>
    </row>
    <row r="848" spans="1:33" x14ac:dyDescent="0.25">
      <c r="A848">
        <v>847</v>
      </c>
      <c r="B848" s="49">
        <v>5.5637898524790502E-4</v>
      </c>
      <c r="C848" s="49">
        <v>7.0870610744902897E-9</v>
      </c>
      <c r="D848" s="49">
        <v>1.09365187692261E-3</v>
      </c>
      <c r="E848" s="49">
        <v>1.5576766799214498E-5</v>
      </c>
      <c r="F848" s="49">
        <v>8.77100330952016E-6</v>
      </c>
      <c r="G848" s="49">
        <v>1.5711680035729701E-6</v>
      </c>
      <c r="H848" s="49">
        <v>4.5862690595262998E-4</v>
      </c>
      <c r="I848" s="50"/>
      <c r="J848">
        <v>0.95489526552802395</v>
      </c>
      <c r="K848" s="49">
        <f t="shared" si="40"/>
        <v>6.7674010665387277E-9</v>
      </c>
      <c r="L848">
        <v>-8.1695780844717909</v>
      </c>
      <c r="M848">
        <v>1.6829198592982601E-3</v>
      </c>
      <c r="N848">
        <v>0</v>
      </c>
      <c r="O848">
        <v>-3.4222827609343542</v>
      </c>
      <c r="P848">
        <v>-3.6726101190690308</v>
      </c>
      <c r="Q848">
        <f>(LOG10(K848)-L848)^2/$AM$20/$AM$20</f>
        <v>4.6734928370115326E-22</v>
      </c>
      <c r="R848" s="25">
        <f>(V848-M848)^2/$AM$18/$AM$18</f>
        <v>8.3778518641335661E-2</v>
      </c>
      <c r="S848" s="16">
        <f t="shared" si="41"/>
        <v>7.3755246853793343E-17</v>
      </c>
      <c r="T848">
        <f>(LOG10(B848)-O848)^2/$AM$17/$AM$17</f>
        <v>7.0269222563305138E-3</v>
      </c>
      <c r="U848">
        <f>(LOG10(H848)-P848)^2/$AM$21/$AM$21</f>
        <v>2.7900632540492104E-2</v>
      </c>
      <c r="V848">
        <f>SUM($AI$9*B848,$AJ$9*C848,$AK$9*D848,$AL$9*E848,$AM$9*F848,$AN$9*G848)</f>
        <v>1.1127579644841488E-3</v>
      </c>
      <c r="W848" s="16">
        <f>$AI$8*B848+$AJ$8*C848+$AK$8*D848+$AM$8*F848+$AN$8*G848</f>
        <v>6.0116612478048644E-12</v>
      </c>
      <c r="X848" s="16">
        <f>(B848-$B$2)^2/$B$2/$B$2</f>
        <v>1.6846208553189003E-2</v>
      </c>
      <c r="Y848" s="16">
        <f>(C848-$C$2)^2/$C$2/$C$2</f>
        <v>7.7889940151404519E-2</v>
      </c>
      <c r="Z848" s="16">
        <f>(D848-$D$2)^2/$D$2/$D$2</f>
        <v>1.833843078021331E-2</v>
      </c>
      <c r="AA848" s="16">
        <f>(E848-$E$2)^2/$E$2/$E$2</f>
        <v>0.20276643561971527</v>
      </c>
      <c r="AB848" s="16">
        <f>(F848-$F$2)^2/$F$2/$F$2</f>
        <v>1.2066650978465978E-2</v>
      </c>
      <c r="AC848" s="16">
        <f>(G848-$G$2)^2/$G$2/$G$2</f>
        <v>4.7132506845881245E-2</v>
      </c>
      <c r="AD848" s="16">
        <f>(H848-$H$2)^2/$H$2/$H$2</f>
        <v>0.202774184091711</v>
      </c>
      <c r="AE848" s="66">
        <f t="shared" si="42"/>
        <v>0.57781435702058037</v>
      </c>
      <c r="AF848" s="66"/>
      <c r="AG848" s="66"/>
    </row>
    <row r="849" spans="1:33" x14ac:dyDescent="0.25">
      <c r="A849">
        <v>848</v>
      </c>
      <c r="B849" s="49">
        <v>5.1886378470226101E-4</v>
      </c>
      <c r="C849" s="49">
        <v>6.1574572751647503E-9</v>
      </c>
      <c r="D849" s="49">
        <v>1.01717880677287E-3</v>
      </c>
      <c r="E849" s="49">
        <v>1.25974271754486E-5</v>
      </c>
      <c r="F849" s="49">
        <v>9.3740088836722304E-6</v>
      </c>
      <c r="G849" s="49">
        <v>1.80689323519679E-6</v>
      </c>
      <c r="H849" s="49">
        <v>3.7090488607717E-4</v>
      </c>
      <c r="I849" s="50"/>
      <c r="J849">
        <v>0.95525379235966901</v>
      </c>
      <c r="K849" s="49">
        <f t="shared" si="40"/>
        <v>5.8819344133937613E-9</v>
      </c>
      <c r="L849">
        <v>-8.2304798223347593</v>
      </c>
      <c r="M849">
        <v>-2.9873635662192602E-4</v>
      </c>
      <c r="N849">
        <v>0</v>
      </c>
      <c r="O849">
        <v>-3.3030956736628525</v>
      </c>
      <c r="P849">
        <v>-3.3549301948945471</v>
      </c>
      <c r="Q849">
        <f>(LOG10(K849)-L849)^2/$AM$20/$AM$20</f>
        <v>1.4040362097249492E-21</v>
      </c>
      <c r="R849" s="25">
        <f>(V849-M849)^2/$AM$18/$AM$18</f>
        <v>0.46031038637600974</v>
      </c>
      <c r="S849" s="16">
        <f t="shared" si="41"/>
        <v>1.6849471503782368E-16</v>
      </c>
      <c r="T849">
        <f>(LOG10(B849)-O849)^2/$AM$17/$AM$17</f>
        <v>8.2346848147206466E-5</v>
      </c>
      <c r="U849">
        <f>(LOG10(H849)-P849)^2/$AM$21/$AM$21</f>
        <v>1.4366848110989321E-3</v>
      </c>
      <c r="V849">
        <f>SUM($AI$9*B849,$AJ$9*C849,$AK$9*D849,$AL$9*E849,$AM$9*F849,$AN$9*G849)</f>
        <v>1.0377275603181361E-3</v>
      </c>
      <c r="W849" s="16">
        <f>$AI$8*B849+$AJ$8*C849+$AK$8*D849+$AM$8*F849+$AN$8*G849</f>
        <v>9.0863859905098462E-12</v>
      </c>
      <c r="X849" s="16">
        <f>(B849-$B$2)^2/$B$2/$B$2</f>
        <v>2.8744523566342087E-3</v>
      </c>
      <c r="Y849" s="16">
        <f>(C849-$C$2)^2/$C$2/$C$2</f>
        <v>1.2390103806616846E-2</v>
      </c>
      <c r="Z849" s="16">
        <f>(D849-$D$2)^2/$D$2/$D$2</f>
        <v>3.1388918680667764E-3</v>
      </c>
      <c r="AA849" s="16">
        <f>(E849-$E$2)^2/$E$2/$E$2</f>
        <v>2.9894581753438509E-2</v>
      </c>
      <c r="AB849" s="16">
        <f>(F849-$F$2)^2/$F$2/$F$2</f>
        <v>2.3668684130613545E-3</v>
      </c>
      <c r="AC849" s="16">
        <f>(G849-$G$2)^2/$G$2/$G$2</f>
        <v>9.9281946513614504E-3</v>
      </c>
      <c r="AD849" s="16">
        <f>(H849-$H$2)^2/$H$2/$H$2</f>
        <v>2.9895574470291345E-2</v>
      </c>
      <c r="AE849" s="66">
        <f t="shared" si="42"/>
        <v>9.0488667319470487E-2</v>
      </c>
      <c r="AF849" s="66"/>
      <c r="AG849" s="66"/>
    </row>
    <row r="850" spans="1:33" x14ac:dyDescent="0.25">
      <c r="A850">
        <v>849</v>
      </c>
      <c r="B850" s="49">
        <v>4.6524250398336799E-4</v>
      </c>
      <c r="C850" s="49">
        <v>4.9374575370483303E-9</v>
      </c>
      <c r="D850" s="49">
        <v>9.0743036053169898E-4</v>
      </c>
      <c r="E850" s="49">
        <v>9.0220825404789998E-6</v>
      </c>
      <c r="F850" s="49">
        <v>1.04044413592521E-5</v>
      </c>
      <c r="G850" s="49">
        <v>2.2507027095158002E-6</v>
      </c>
      <c r="H850" s="49">
        <v>2.6563502498675302E-4</v>
      </c>
      <c r="I850" s="50"/>
      <c r="J850">
        <v>0.95577213467546196</v>
      </c>
      <c r="K850" s="49">
        <f t="shared" si="40"/>
        <v>4.7190843300541314E-9</v>
      </c>
      <c r="L850">
        <v>-8.3261422617460568</v>
      </c>
      <c r="M850">
        <v>4.5525393253512299E-4</v>
      </c>
      <c r="N850">
        <v>0</v>
      </c>
      <c r="O850">
        <v>-3.4288975589111512</v>
      </c>
      <c r="P850">
        <v>-3.7937735329399902</v>
      </c>
      <c r="Q850">
        <f>(LOG10(K850)-L850)^2/$AM$20/$AM$20</f>
        <v>1.3455095589375457E-24</v>
      </c>
      <c r="R850" s="25">
        <f>(V850-M850)^2/$AM$18/$AM$18</f>
        <v>5.82030793876376E-2</v>
      </c>
      <c r="S850" s="16">
        <f t="shared" si="41"/>
        <v>5.851069450826007E-19</v>
      </c>
      <c r="T850">
        <f>(LOG10(B850)-O850)^2/$AM$17/$AM$17</f>
        <v>2.3317764986476139E-3</v>
      </c>
      <c r="U850">
        <f>(LOG10(H850)-P850)^2/$AM$21/$AM$21</f>
        <v>1.1887417782345849E-2</v>
      </c>
      <c r="V850">
        <f>SUM($AI$9*B850,$AJ$9*C850,$AK$9*D850,$AL$9*E850,$AM$9*F850,$AN$9*G850)</f>
        <v>9.3048500850218192E-4</v>
      </c>
      <c r="W850" s="16">
        <f>$AI$8*B850+$AJ$8*C850+$AK$8*D850+$AM$8*F850+$AN$8*G850</f>
        <v>-5.3544598522210838E-13</v>
      </c>
      <c r="X850" s="16">
        <f>(B850-$B$2)^2/$B$2/$B$2</f>
        <v>3.0548166195466225E-3</v>
      </c>
      <c r="Y850" s="16">
        <f>(C850-$C$2)^2/$C$2/$C$2</f>
        <v>1.1854261277221756E-2</v>
      </c>
      <c r="Z850" s="16">
        <f>(D850-$D$2)^2/$D$2/$D$2</f>
        <v>3.3540345793646015E-3</v>
      </c>
      <c r="AA850" s="16">
        <f>(E850-$E$2)^2/$E$2/$E$2</f>
        <v>2.5595776696645398E-2</v>
      </c>
      <c r="AB850" s="16">
        <f>(F850-$F$2)^2/$F$2/$F$2</f>
        <v>3.1277255074372871E-3</v>
      </c>
      <c r="AC850" s="16">
        <f>(G850-$G$2)^2/$G$2/$G$2</f>
        <v>1.4763755404919717E-2</v>
      </c>
      <c r="AD850" s="16">
        <f>(H850-$H$2)^2/$H$2/$H$2</f>
        <v>2.5596453328254831E-2</v>
      </c>
      <c r="AE850" s="66">
        <f t="shared" si="42"/>
        <v>8.7346823413390201E-2</v>
      </c>
      <c r="AF850" s="66"/>
      <c r="AG850" s="66"/>
    </row>
    <row r="851" spans="1:33" x14ac:dyDescent="0.25">
      <c r="A851">
        <v>850</v>
      </c>
      <c r="B851" s="49">
        <v>4.8674751874730899E-4</v>
      </c>
      <c r="C851" s="49">
        <v>5.4113412454747704E-9</v>
      </c>
      <c r="D851" s="49">
        <v>9.5151796589523904E-4</v>
      </c>
      <c r="E851" s="49">
        <v>1.03635370756119E-5</v>
      </c>
      <c r="F851" s="49">
        <v>9.9639523564238004E-6</v>
      </c>
      <c r="G851" s="49">
        <v>2.05457871514405E-6</v>
      </c>
      <c r="H851" s="49">
        <v>3.05131757800747E-4</v>
      </c>
      <c r="I851" s="50"/>
      <c r="J851">
        <v>0.955563438431556</v>
      </c>
      <c r="K851" s="49">
        <f t="shared" si="40"/>
        <v>5.1708798470523702E-9</v>
      </c>
      <c r="L851">
        <v>-8.2864355535734973</v>
      </c>
      <c r="M851">
        <v>7.6466938758435799E-4</v>
      </c>
      <c r="N851">
        <v>0</v>
      </c>
      <c r="O851">
        <v>-3.3057486030632366</v>
      </c>
      <c r="P851">
        <v>-3.5958374981010901</v>
      </c>
      <c r="Q851">
        <f>(LOG10(K851)-L851)^2/$AM$20/$AM$20</f>
        <v>3.9158929117426191E-24</v>
      </c>
      <c r="R851" s="25">
        <f>(V851-M851)^2/$AM$18/$AM$18</f>
        <v>1.1238387027103844E-2</v>
      </c>
      <c r="S851" s="16">
        <f t="shared" si="41"/>
        <v>4.8474869778755271E-19</v>
      </c>
      <c r="T851">
        <f>(LOG10(B851)-O851)^2/$AM$17/$AM$17</f>
        <v>1.2067462236532843E-5</v>
      </c>
      <c r="U851">
        <f>(LOG10(H851)-P851)^2/$AM$21/$AM$21</f>
        <v>1.613022752293476E-3</v>
      </c>
      <c r="V851">
        <f>SUM($AI$9*B851,$AJ$9*C851,$AK$9*D851,$AL$9*E851,$AM$9*F851,$AN$9*G851)</f>
        <v>9.7349503798198529E-4</v>
      </c>
      <c r="W851" s="16">
        <f>$AI$8*B851+$AJ$8*C851+$AK$8*D851+$AM$8*F851+$AN$8*G851</f>
        <v>-4.8736727620543097E-13</v>
      </c>
      <c r="X851" s="16">
        <f>(B851-$B$2)^2/$B$2/$B$2</f>
        <v>1.346048867181748E-4</v>
      </c>
      <c r="Y851" s="16">
        <f>(C851-$C$2)^2/$C$2/$C$2</f>
        <v>5.4521071114283924E-4</v>
      </c>
      <c r="Z851" s="16">
        <f>(D851-$D$2)^2/$D$2/$D$2</f>
        <v>1.4744456448775119E-4</v>
      </c>
      <c r="AA851" s="16">
        <f>(E851-$E$2)^2/$E$2/$E$2</f>
        <v>1.2312282829714648E-3</v>
      </c>
      <c r="AB851" s="16">
        <f>(F851-$F$2)^2/$F$2/$F$2</f>
        <v>1.2592696615018939E-4</v>
      </c>
      <c r="AC851" s="16">
        <f>(G851-$G$2)^2/$G$2/$G$2</f>
        <v>5.6545326034851612E-4</v>
      </c>
      <c r="AD851" s="16">
        <f>(H851-$H$2)^2/$H$2/$H$2</f>
        <v>1.2312640873709821E-3</v>
      </c>
      <c r="AE851" s="66">
        <f t="shared" si="42"/>
        <v>3.9811327591899176E-3</v>
      </c>
      <c r="AF851" s="66"/>
      <c r="AG851" s="66"/>
    </row>
    <row r="852" spans="1:33" x14ac:dyDescent="0.25">
      <c r="A852">
        <v>851</v>
      </c>
      <c r="B852" s="49">
        <v>6.2684011711406805E-4</v>
      </c>
      <c r="C852" s="49">
        <v>9.0012817427502602E-9</v>
      </c>
      <c r="D852" s="49">
        <v>1.2367840078490199E-3</v>
      </c>
      <c r="E852" s="49">
        <v>2.2339791454143899E-5</v>
      </c>
      <c r="F852" s="49">
        <v>7.8331578228458508E-6</v>
      </c>
      <c r="G852" s="49">
        <v>1.23891844561252E-6</v>
      </c>
      <c r="H852" s="49">
        <v>6.5775502797050297E-4</v>
      </c>
      <c r="I852" s="50"/>
      <c r="J852">
        <v>0.95423134847255797</v>
      </c>
      <c r="K852" s="49">
        <f t="shared" si="40"/>
        <v>8.5893052153659979E-9</v>
      </c>
      <c r="L852">
        <v>-8.0660419646215118</v>
      </c>
      <c r="M852">
        <v>1.66897112530195E-3</v>
      </c>
      <c r="N852">
        <v>0</v>
      </c>
      <c r="O852">
        <v>-3.3740207848244763</v>
      </c>
      <c r="P852">
        <v>-3.5359460334898505</v>
      </c>
      <c r="Q852">
        <f>(LOG10(K852)-L852)^2/$AM$20/$AM$20</f>
        <v>1.8046841137361652E-23</v>
      </c>
      <c r="R852" s="25">
        <f>(V852-M852)^2/$AM$18/$AM$18</f>
        <v>4.4446861140110476E-2</v>
      </c>
      <c r="S852" s="16">
        <f t="shared" si="41"/>
        <v>8.4389034337427384E-17</v>
      </c>
      <c r="T852">
        <f>(LOG10(B852)-O852)^2/$AM$17/$AM$17</f>
        <v>7.3254399384334798E-3</v>
      </c>
      <c r="U852">
        <f>(LOG10(H852)-P852)^2/$AM$21/$AM$21</f>
        <v>3.1330807207996372E-2</v>
      </c>
      <c r="V852">
        <f>SUM($AI$9*B852,$AJ$9*C852,$AK$9*D852,$AL$9*E852,$AM$9*F852,$AN$9*G852)</f>
        <v>1.2536802406585815E-3</v>
      </c>
      <c r="W852" s="16">
        <f>$AI$8*B852+$AJ$8*C852+$AK$8*D852+$AM$8*F852+$AN$8*G852</f>
        <v>-6.4304453053687827E-12</v>
      </c>
      <c r="X852" s="16">
        <f>(B852-$B$2)^2/$B$2/$B$2</f>
        <v>7.4459432657989905E-2</v>
      </c>
      <c r="Y852" s="16">
        <f>(C852-$C$2)^2/$C$2/$C$2</f>
        <v>0.3900880171153695</v>
      </c>
      <c r="Z852" s="16">
        <f>(D852-$D$2)^2/$D$2/$D$2</f>
        <v>8.0666191871825194E-2</v>
      </c>
      <c r="AA852" s="16">
        <f>(E852-$E$2)^2/$E$2/$E$2</f>
        <v>1.1663492417488932</v>
      </c>
      <c r="AB852" s="16">
        <f>(F852-$F$2)^2/$F$2/$F$2</f>
        <v>4.2036637900511604E-2</v>
      </c>
      <c r="AC852" s="16">
        <f>(G852-$G$2)^2/$G$2/$G$2</f>
        <v>0.14642666903130341</v>
      </c>
      <c r="AD852" s="16">
        <f>(H852-$H$2)^2/$H$2/$H$2</f>
        <v>1.1664053822503064</v>
      </c>
      <c r="AE852" s="66">
        <f t="shared" si="42"/>
        <v>3.0664315725761995</v>
      </c>
      <c r="AF852" s="66"/>
      <c r="AG852" s="66"/>
    </row>
    <row r="853" spans="1:33" x14ac:dyDescent="0.25">
      <c r="A853">
        <v>852</v>
      </c>
      <c r="B853" s="49">
        <v>4.9751381941530004E-4</v>
      </c>
      <c r="C853" s="49">
        <v>5.6563409509635701E-9</v>
      </c>
      <c r="D853" s="49">
        <v>9.7355181961426504E-4</v>
      </c>
      <c r="E853" s="49">
        <v>1.10809998704434E-5</v>
      </c>
      <c r="F853" s="49">
        <v>9.7577119838603692E-6</v>
      </c>
      <c r="G853" s="49">
        <v>1.9660520391542501E-6</v>
      </c>
      <c r="H853" s="49">
        <v>3.26256211062389E-4</v>
      </c>
      <c r="I853" s="50"/>
      <c r="J853">
        <v>0.955459361785718</v>
      </c>
      <c r="K853" s="49">
        <f t="shared" si="40"/>
        <v>5.4044039150500736E-9</v>
      </c>
      <c r="L853">
        <v>-8.2672522000708195</v>
      </c>
      <c r="M853">
        <v>7.4397672685324397E-4</v>
      </c>
      <c r="N853">
        <v>0</v>
      </c>
      <c r="O853">
        <v>-3.2512273121213537</v>
      </c>
      <c r="P853">
        <v>-3.5234068764532442</v>
      </c>
      <c r="Q853">
        <f>(LOG10(K853)-L853)^2/$AM$20/$AM$20</f>
        <v>1.6496918785219617E-23</v>
      </c>
      <c r="R853" s="25">
        <f>(V853-M853)^2/$AM$18/$AM$18</f>
        <v>1.6242762983024805E-2</v>
      </c>
      <c r="S853" s="16">
        <f t="shared" si="41"/>
        <v>4.1251074253755776E-19</v>
      </c>
      <c r="T853">
        <f>(LOG10(B853)-O853)^2/$AM$17/$AM$17</f>
        <v>6.7515628403636951E-4</v>
      </c>
      <c r="U853">
        <f>(LOG10(H853)-P853)^2/$AM$21/$AM$21</f>
        <v>3.4161509178780541E-4</v>
      </c>
      <c r="V853">
        <f>SUM($AI$9*B853,$AJ$9*C853,$AK$9*D853,$AL$9*E853,$AM$9*F853,$AN$9*G853)</f>
        <v>9.9502763928018901E-4</v>
      </c>
      <c r="W853" s="16">
        <f>$AI$8*B853+$AJ$8*C853+$AK$8*D853+$AM$8*F853+$AN$8*G853</f>
        <v>-4.4958899435306831E-13</v>
      </c>
      <c r="X853" s="16">
        <f>(B853-$B$2)^2/$B$2/$B$2</f>
        <v>1.0527385307411381E-4</v>
      </c>
      <c r="Y853" s="16">
        <f>(C853-$C$2)^2/$C$2/$C$2</f>
        <v>4.3548655924789171E-4</v>
      </c>
      <c r="Z853" s="16">
        <f>(D853-$D$2)^2/$D$2/$D$2</f>
        <v>1.1519024405710443E-4</v>
      </c>
      <c r="AA853" s="16">
        <f>(E853-$E$2)^2/$E$2/$E$2</f>
        <v>1.0056180464573133E-3</v>
      </c>
      <c r="AB853" s="16">
        <f>(F853-$F$2)^2/$F$2/$F$2</f>
        <v>9.4268699565296316E-5</v>
      </c>
      <c r="AC853" s="16">
        <f>(G853-$G$2)^2/$G$2/$G$2</f>
        <v>4.1342420144436744E-4</v>
      </c>
      <c r="AD853" s="16">
        <f>(H853-$H$2)^2/$H$2/$H$2</f>
        <v>1.005648682919066E-3</v>
      </c>
      <c r="AE853" s="66">
        <f t="shared" si="42"/>
        <v>3.1749102867651528E-3</v>
      </c>
      <c r="AF853" s="66"/>
      <c r="AG853" s="66"/>
    </row>
    <row r="854" spans="1:33" x14ac:dyDescent="0.25">
      <c r="A854">
        <v>853</v>
      </c>
      <c r="B854" s="49">
        <v>3.97112763913009E-4</v>
      </c>
      <c r="C854" s="49">
        <v>3.57291374786128E-9</v>
      </c>
      <c r="D854" s="49">
        <v>7.6689433242290599E-4</v>
      </c>
      <c r="E854" s="49">
        <v>5.52586443773765E-6</v>
      </c>
      <c r="F854" s="49">
        <v>1.2114603936095E-5</v>
      </c>
      <c r="G854" s="49">
        <v>3.1055609535538101E-6</v>
      </c>
      <c r="H854" s="49">
        <v>1.6269568885484499E-4</v>
      </c>
      <c r="I854" s="50"/>
      <c r="J854">
        <v>0.95643995550943695</v>
      </c>
      <c r="K854" s="49">
        <f t="shared" si="40"/>
        <v>3.4172774660434985E-9</v>
      </c>
      <c r="L854">
        <v>-8.4663197572163771</v>
      </c>
      <c r="M854">
        <v>1.0451589912244799E-3</v>
      </c>
      <c r="N854">
        <v>0</v>
      </c>
      <c r="O854">
        <v>-3.0822329466537339</v>
      </c>
      <c r="P854">
        <v>-3.471975577936973</v>
      </c>
      <c r="Q854">
        <f>(LOG10(K854)-L854)^2/$AM$20/$AM$20</f>
        <v>3.9822507077984527E-23</v>
      </c>
      <c r="R854" s="25">
        <f>(V854-M854)^2/$AM$18/$AM$18</f>
        <v>1.6227568784069786E-2</v>
      </c>
      <c r="S854" s="16">
        <f t="shared" si="41"/>
        <v>5.2849568826720547E-19</v>
      </c>
      <c r="T854">
        <f>(LOG10(B854)-O854)^2/$AM$17/$AM$17</f>
        <v>2.5416841912833863E-2</v>
      </c>
      <c r="U854">
        <f>(LOG10(H854)-P854)^2/$AM$21/$AM$21</f>
        <v>2.5066548664461105E-2</v>
      </c>
      <c r="V854">
        <f>SUM($AI$9*B854,$AJ$9*C854,$AK$9*D854,$AL$9*E854,$AM$9*F854,$AN$9*G854)</f>
        <v>7.9422552833490194E-4</v>
      </c>
      <c r="W854" s="16">
        <f>$AI$8*B854+$AJ$8*C854+$AK$8*D854+$AM$8*F854+$AN$8*G854</f>
        <v>-5.0888396246190609E-13</v>
      </c>
      <c r="X854" s="16">
        <f>(B854-$B$2)^2/$B$2/$B$2</f>
        <v>3.7487094647870298E-2</v>
      </c>
      <c r="Y854" s="16">
        <f>(C854-$C$2)^2/$C$2/$C$2</f>
        <v>0.12613366054018513</v>
      </c>
      <c r="Z854" s="16">
        <f>(D854-$D$2)^2/$D$2/$D$2</f>
        <v>4.1541474498799608E-2</v>
      </c>
      <c r="AA854" s="16">
        <f>(E854-$E$2)^2/$E$2/$E$2</f>
        <v>0.23571696658863739</v>
      </c>
      <c r="AB854" s="16">
        <f>(F854-$F$2)^2/$F$2/$F$2</f>
        <v>5.2664316352797988E-2</v>
      </c>
      <c r="AC854" s="16">
        <f>(G854-$G$2)^2/$G$2/$G$2</f>
        <v>0.29972871640422433</v>
      </c>
      <c r="AD854" s="16">
        <f>(H854-$H$2)^2/$H$2/$H$2</f>
        <v>0.23572135682583417</v>
      </c>
      <c r="AE854" s="66">
        <f t="shared" si="42"/>
        <v>1.0289935858583488</v>
      </c>
      <c r="AF854" s="66"/>
      <c r="AG854" s="66"/>
    </row>
    <row r="855" spans="1:33" x14ac:dyDescent="0.25">
      <c r="A855">
        <v>854</v>
      </c>
      <c r="B855" s="49">
        <v>6.2303895410016695E-4</v>
      </c>
      <c r="C855" s="49">
        <v>8.8924337976591405E-9</v>
      </c>
      <c r="D855" s="49">
        <v>1.2290761216294599E-3</v>
      </c>
      <c r="E855" s="49">
        <v>2.1933865058176501E-5</v>
      </c>
      <c r="F855" s="49">
        <v>7.8783513901017997E-6</v>
      </c>
      <c r="G855" s="49">
        <v>1.2539817097046899E-6</v>
      </c>
      <c r="H855" s="49">
        <v>6.4580302545486599E-4</v>
      </c>
      <c r="I855" s="50"/>
      <c r="J855">
        <v>0.95426684689295505</v>
      </c>
      <c r="K855" s="49">
        <f t="shared" si="40"/>
        <v>8.4857547612965337E-9</v>
      </c>
      <c r="L855">
        <v>-8.0713095235141683</v>
      </c>
      <c r="M855">
        <v>1.19484531719839E-4</v>
      </c>
      <c r="N855">
        <v>0</v>
      </c>
      <c r="O855">
        <v>-3.3252531707901873</v>
      </c>
      <c r="P855">
        <v>-3.4100836783345834</v>
      </c>
      <c r="Q855">
        <f>(LOG10(K855)-L855)^2/$AM$20/$AM$20</f>
        <v>4.851810111471311E-24</v>
      </c>
      <c r="R855" s="25">
        <f>(V855-M855)^2/$AM$18/$AM$18</f>
        <v>0.32709257835134137</v>
      </c>
      <c r="S855" s="16">
        <f t="shared" si="41"/>
        <v>6.140371903969538E-17</v>
      </c>
      <c r="T855">
        <f>(LOG10(B855)-O855)^2/$AM$17/$AM$17</f>
        <v>3.5861157075853822E-3</v>
      </c>
      <c r="U855">
        <f>(LOG10(H855)-P855)^2/$AM$21/$AM$21</f>
        <v>1.2120221337474542E-2</v>
      </c>
      <c r="V855">
        <f>SUM($AI$9*B855,$AJ$9*C855,$AK$9*D855,$AL$9*E855,$AM$9*F855,$AN$9*G855)</f>
        <v>1.2460779136855707E-3</v>
      </c>
      <c r="W855" s="16">
        <f>$AI$8*B855+$AJ$8*C855+$AK$8*D855+$AM$8*F855+$AN$8*G855</f>
        <v>-5.485236761476275E-12</v>
      </c>
      <c r="X855" s="16">
        <f>(B855-$B$2)^2/$B$2/$B$2</f>
        <v>7.0306563705131123E-2</v>
      </c>
      <c r="Y855" s="16">
        <f>(C855-$C$2)^2/$C$2/$C$2</f>
        <v>0.36593444899453675</v>
      </c>
      <c r="Z855" s="16">
        <f>(D855-$D$2)^2/$D$2/$D$2</f>
        <v>7.6184658523210783E-2</v>
      </c>
      <c r="AA855" s="16">
        <f>(E855-$E$2)^2/$E$2/$E$2</f>
        <v>1.086143684624403</v>
      </c>
      <c r="AB855" s="16">
        <f>(F855-$F$2)^2/$F$2/$F$2</f>
        <v>4.0176906308631175E-2</v>
      </c>
      <c r="AC855" s="16">
        <f>(G855-$G$2)^2/$G$2/$G$2</f>
        <v>0.14073863336145642</v>
      </c>
      <c r="AD855" s="16">
        <f>(H855-$H$2)^2/$H$2/$H$2</f>
        <v>1.0861953666404043</v>
      </c>
      <c r="AE855" s="66">
        <f t="shared" si="42"/>
        <v>2.8656802621577739</v>
      </c>
      <c r="AF855" s="66"/>
      <c r="AG855" s="66"/>
    </row>
    <row r="856" spans="1:33" x14ac:dyDescent="0.25">
      <c r="A856">
        <v>855</v>
      </c>
      <c r="B856" s="49">
        <v>4.5302985894247799E-4</v>
      </c>
      <c r="C856" s="49">
        <v>4.6775443621351798E-9</v>
      </c>
      <c r="D856" s="49">
        <v>8.8234289270809304E-4</v>
      </c>
      <c r="E856" s="49">
        <v>8.3130748849182701E-6</v>
      </c>
      <c r="F856" s="49">
        <v>1.06731901767866E-5</v>
      </c>
      <c r="G856" s="49">
        <v>2.3751229160790498E-6</v>
      </c>
      <c r="H856" s="49">
        <v>2.4475960565395E-4</v>
      </c>
      <c r="I856" s="50"/>
      <c r="J856">
        <v>0.95589112168520696</v>
      </c>
      <c r="K856" s="49">
        <f t="shared" si="40"/>
        <v>4.4712231270537128E-9</v>
      </c>
      <c r="L856">
        <v>-8.3495736570333179</v>
      </c>
      <c r="M856">
        <v>6.4585611571632497E-4</v>
      </c>
      <c r="N856">
        <v>0</v>
      </c>
      <c r="O856">
        <v>-3.7356329622044906</v>
      </c>
      <c r="P856">
        <v>-3.4362976942848085</v>
      </c>
      <c r="Q856">
        <f>(LOG10(K856)-L856)^2/$AM$20/$AM$20</f>
        <v>4.8364194352104491E-25</v>
      </c>
      <c r="R856" s="25">
        <f>(V856-M856)^2/$AM$18/$AM$18</f>
        <v>1.7448693324414691E-2</v>
      </c>
      <c r="S856" s="16">
        <f t="shared" si="41"/>
        <v>6.1382111418689498E-19</v>
      </c>
      <c r="T856">
        <f>(LOG10(B856)-O856)^2/$AM$17/$AM$17</f>
        <v>3.8368933121240865E-2</v>
      </c>
      <c r="U856">
        <f>(LOG10(H856)-P856)^2/$AM$21/$AM$21</f>
        <v>7.652974429734098E-3</v>
      </c>
      <c r="V856">
        <f>SUM($AI$9*B856,$AJ$9*C856,$AK$9*D856,$AL$9*E856,$AM$9*F856,$AN$9*G856)</f>
        <v>9.0605971843338306E-4</v>
      </c>
      <c r="W856" s="16">
        <f>$AI$8*B856+$AJ$8*C856+$AK$8*D856+$AM$8*F856+$AN$8*G856</f>
        <v>-5.4842715646800217E-13</v>
      </c>
      <c r="X856" s="16">
        <f>(B856-$B$2)^2/$B$2/$B$2</f>
        <v>6.4111419884258997E-3</v>
      </c>
      <c r="Y856" s="16">
        <f>(C856-$C$2)^2/$C$2/$C$2</f>
        <v>2.4269574674535523E-2</v>
      </c>
      <c r="Z856" s="16">
        <f>(D856-$D$2)^2/$D$2/$D$2</f>
        <v>7.0492159613532272E-3</v>
      </c>
      <c r="AA856" s="16">
        <f>(E856-$E$2)^2/$E$2/$E$2</f>
        <v>5.1075963126085443E-2</v>
      </c>
      <c r="AB856" s="16">
        <f>(F856-$F$2)^2/$F$2/$F$2</f>
        <v>6.9223822863755807E-3</v>
      </c>
      <c r="AC856" s="16">
        <f>(G856-$G$2)^2/$G$2/$G$2</f>
        <v>3.3673620922363423E-2</v>
      </c>
      <c r="AD856" s="16">
        <f>(H856-$H$2)^2/$H$2/$H$2</f>
        <v>5.1077238317884764E-2</v>
      </c>
      <c r="AE856" s="66">
        <f t="shared" si="42"/>
        <v>0.18047913727702389</v>
      </c>
      <c r="AF856" s="66"/>
      <c r="AG856" s="66"/>
    </row>
    <row r="857" spans="1:33" x14ac:dyDescent="0.25">
      <c r="A857">
        <v>856</v>
      </c>
      <c r="B857" s="49">
        <v>4.8543669238431401E-4</v>
      </c>
      <c r="C857" s="49">
        <v>5.3818649133519398E-9</v>
      </c>
      <c r="D857" s="49">
        <v>9.4883362210554595E-4</v>
      </c>
      <c r="E857" s="49">
        <v>1.0278301637815E-5</v>
      </c>
      <c r="F857" s="49">
        <v>9.9896865452698707E-6</v>
      </c>
      <c r="G857" s="49">
        <v>2.06577192876511E-6</v>
      </c>
      <c r="H857" s="49">
        <v>3.0262214942419503E-4</v>
      </c>
      <c r="I857" s="50"/>
      <c r="J857">
        <v>0.95557612869356601</v>
      </c>
      <c r="K857" s="49">
        <f t="shared" si="40"/>
        <v>5.1427816390525806E-9</v>
      </c>
      <c r="L857">
        <v>-8.2888019152854184</v>
      </c>
      <c r="M857">
        <v>9.794963813616539E-4</v>
      </c>
      <c r="N857">
        <v>0</v>
      </c>
      <c r="O857">
        <v>-3.4273115736952948</v>
      </c>
      <c r="P857">
        <v>-3.5098702767952146</v>
      </c>
      <c r="Q857">
        <f>(LOG10(K857)-L857)^2/$AM$20/$AM$20</f>
        <v>4.8339490383996589E-23</v>
      </c>
      <c r="R857" s="25">
        <f>(V857-M857)^2/$AM$18/$AM$18</f>
        <v>1.9162522523912065E-5</v>
      </c>
      <c r="S857" s="16">
        <f t="shared" si="41"/>
        <v>4.9262236898603707E-19</v>
      </c>
      <c r="T857">
        <f>(LOG10(B857)-O857)^2/$AM$17/$AM$17</f>
        <v>3.2173951345515787E-3</v>
      </c>
      <c r="U857">
        <f>(LOG10(H857)-P857)^2/$AM$21/$AM$21</f>
        <v>2.129366382708373E-5</v>
      </c>
      <c r="V857">
        <f>SUM($AI$9*B857,$AJ$9*C857,$AK$9*D857,$AL$9*E857,$AM$9*F857,$AN$9*G857)</f>
        <v>9.7087338525993748E-4</v>
      </c>
      <c r="W857" s="16">
        <f>$AI$8*B857+$AJ$8*C857+$AK$8*D857+$AM$8*F857+$AN$8*G857</f>
        <v>-4.913094348810718E-13</v>
      </c>
      <c r="X857" s="16">
        <f>(B857-$B$2)^2/$B$2/$B$2</f>
        <v>2.0345375557730887E-4</v>
      </c>
      <c r="Y857" s="16">
        <f>(C857-$C$2)^2/$C$2/$C$2</f>
        <v>8.2195158311492279E-4</v>
      </c>
      <c r="Z857" s="16">
        <f>(D857-$D$2)^2/$D$2/$D$2</f>
        <v>2.2289106686081662E-4</v>
      </c>
      <c r="AA857" s="16">
        <f>(E857-$E$2)^2/$E$2/$E$2</f>
        <v>1.8511354277364394E-3</v>
      </c>
      <c r="AB857" s="16">
        <f>(F857-$F$2)^2/$F$2/$F$2</f>
        <v>1.913637903956558E-4</v>
      </c>
      <c r="AC857" s="16">
        <f>(G857-$G$2)^2/$G$2/$G$2</f>
        <v>8.6181848691833539E-4</v>
      </c>
      <c r="AD857" s="16">
        <f>(H857-$H$2)^2/$H$2/$H$2</f>
        <v>1.8511889594478544E-3</v>
      </c>
      <c r="AE857" s="66">
        <f t="shared" si="42"/>
        <v>6.0038030700513331E-3</v>
      </c>
      <c r="AF857" s="66"/>
      <c r="AG857" s="66"/>
    </row>
    <row r="858" spans="1:33" x14ac:dyDescent="0.25">
      <c r="A858">
        <v>857</v>
      </c>
      <c r="B858" s="49">
        <v>3.6167980760383901E-4</v>
      </c>
      <c r="C858" s="49">
        <v>2.9457512252323898E-9</v>
      </c>
      <c r="D858" s="49">
        <v>6.9308169852207299E-4</v>
      </c>
      <c r="E858" s="49">
        <v>4.1206396968392699E-6</v>
      </c>
      <c r="F858" s="49">
        <v>1.3258555474789E-5</v>
      </c>
      <c r="G858" s="49">
        <v>3.76375191679644E-6</v>
      </c>
      <c r="H858" s="49">
        <v>1.21321858572636E-4</v>
      </c>
      <c r="I858" s="50"/>
      <c r="J858">
        <v>0.95679072044222202</v>
      </c>
      <c r="K858" s="49">
        <f t="shared" si="40"/>
        <v>2.8184674370336566E-9</v>
      </c>
      <c r="L858">
        <v>-8.549986978358028</v>
      </c>
      <c r="M858">
        <v>1.2140941342139199E-3</v>
      </c>
      <c r="N858">
        <v>0</v>
      </c>
      <c r="O858">
        <v>-3.5140206928165423</v>
      </c>
      <c r="P858">
        <v>-3.7568616090155729</v>
      </c>
      <c r="Q858">
        <f>(LOG10(K858)-L858)^2/$AM$20/$AM$20</f>
        <v>5.6862285543841777E-22</v>
      </c>
      <c r="R858" s="25">
        <f>(V858-M858)^2/$AM$18/$AM$18</f>
        <v>6.2062535465689746E-2</v>
      </c>
      <c r="S858" s="16">
        <f t="shared" si="41"/>
        <v>3.7654742475324728E-19</v>
      </c>
      <c r="T858">
        <f>(LOG10(B858)-O858)^2/$AM$17/$AM$17</f>
        <v>1.3084481581200171E-3</v>
      </c>
      <c r="U858">
        <f>(LOG10(H858)-P858)^2/$AM$21/$AM$21</f>
        <v>6.3361071603121868E-3</v>
      </c>
      <c r="V858">
        <f>SUM($AI$9*B858,$AJ$9*C858,$AK$9*D858,$AL$9*E858,$AM$9*F858,$AN$9*G858)</f>
        <v>7.2335961563722222E-4</v>
      </c>
      <c r="W858" s="16">
        <f>$AI$8*B858+$AJ$8*C858+$AK$8*D858+$AM$8*F858+$AN$8*G858</f>
        <v>-4.29544221389476E-13</v>
      </c>
      <c r="X858" s="16">
        <f>(B858-$B$2)^2/$B$2/$B$2</f>
        <v>7.0525633231106152E-2</v>
      </c>
      <c r="Y858" s="16">
        <f>(C858-$C$2)^2/$C$2/$C$2</f>
        <v>0.2193466845413975</v>
      </c>
      <c r="Z858" s="16">
        <f>(D858-$D$2)^2/$D$2/$D$2</f>
        <v>7.8651565798517273E-2</v>
      </c>
      <c r="AA858" s="16">
        <f>(E858-$E$2)^2/$E$2/$E$2</f>
        <v>0.37987779054945231</v>
      </c>
      <c r="AB858" s="16">
        <f>(F858-$F$2)^2/$F$2/$F$2</f>
        <v>0.11942860519592903</v>
      </c>
      <c r="AC858" s="16">
        <f>(G858-$G$2)^2/$G$2/$G$2</f>
        <v>0.76640546327587955</v>
      </c>
      <c r="AD858" s="16">
        <f>(H858-$H$2)^2/$H$2/$H$2</f>
        <v>0.37988347749427082</v>
      </c>
      <c r="AE858" s="66">
        <f t="shared" si="42"/>
        <v>2.0141192200865525</v>
      </c>
      <c r="AF858" s="66"/>
      <c r="AG858" s="66"/>
    </row>
    <row r="859" spans="1:33" x14ac:dyDescent="0.25">
      <c r="A859">
        <v>858</v>
      </c>
      <c r="B859" s="49">
        <v>6.5064321132032301E-4</v>
      </c>
      <c r="C859" s="49">
        <v>9.6973173832022292E-9</v>
      </c>
      <c r="D859" s="49">
        <v>1.2850213017612799E-3</v>
      </c>
      <c r="E859" s="49">
        <v>2.4993400509691499E-5</v>
      </c>
      <c r="F859" s="49">
        <v>7.5621276312875304E-6</v>
      </c>
      <c r="G859" s="49">
        <v>1.15057612748365E-6</v>
      </c>
      <c r="H859" s="49">
        <v>7.3588741449094402E-4</v>
      </c>
      <c r="I859" s="50"/>
      <c r="J859">
        <v>0.95400988049624802</v>
      </c>
      <c r="K859" s="49">
        <f t="shared" si="40"/>
        <v>9.251336597882948E-9</v>
      </c>
      <c r="L859">
        <v>-8.0337955175658458</v>
      </c>
      <c r="M859">
        <v>7.7018912689134499E-4</v>
      </c>
      <c r="N859">
        <v>0</v>
      </c>
      <c r="O859">
        <v>-3.6647849901595886</v>
      </c>
      <c r="P859">
        <v>-3.3933710082193356</v>
      </c>
      <c r="Q859">
        <f>(LOG10(K859)-L859)^2/$AM$20/$AM$20</f>
        <v>6.4719840692087417E-22</v>
      </c>
      <c r="R859" s="25">
        <f>(V859-M859)^2/$AM$18/$AM$18</f>
        <v>7.2691645595500246E-2</v>
      </c>
      <c r="S859" s="16">
        <f t="shared" si="41"/>
        <v>3.5523145996816906E-16</v>
      </c>
      <c r="T859">
        <f>(LOG10(B859)-O859)^2/$AM$17/$AM$17</f>
        <v>5.715157050769492E-2</v>
      </c>
      <c r="U859">
        <f>(LOG10(H859)-P859)^2/$AM$21/$AM$21</f>
        <v>1.6923718195748512E-2</v>
      </c>
      <c r="V859">
        <f>SUM($AI$9*B859,$AJ$9*C859,$AK$9*D859,$AL$9*E859,$AM$9*F859,$AN$9*G859)</f>
        <v>1.3012864358339555E-3</v>
      </c>
      <c r="W859" s="16">
        <f>$AI$8*B859+$AJ$8*C859+$AK$8*D859+$AM$8*F859+$AN$8*G859</f>
        <v>-1.3193309493239475E-11</v>
      </c>
      <c r="X859" s="16">
        <f>(B859-$B$2)^2/$B$2/$B$2</f>
        <v>0.10317428306951965</v>
      </c>
      <c r="Y859" s="16">
        <f>(C859-$C$2)^2/$C$2/$C$2</f>
        <v>0.56278840096764204</v>
      </c>
      <c r="Z859" s="16">
        <f>(D859-$D$2)^2/$D$2/$D$2</f>
        <v>0.11162111547493718</v>
      </c>
      <c r="AA859" s="16">
        <f>(E859-$E$2)^2/$E$2/$E$2</f>
        <v>1.7610467360395001</v>
      </c>
      <c r="AB859" s="16">
        <f>(F859-$F$2)^2/$F$2/$F$2</f>
        <v>5.4072386030212249E-2</v>
      </c>
      <c r="AC859" s="16">
        <f>(G859-$G$2)^2/$G$2/$G$2</f>
        <v>0.18205378359359178</v>
      </c>
      <c r="AD859" s="16">
        <f>(H859-$H$2)^2/$H$2/$H$2</f>
        <v>1.7611376355069011</v>
      </c>
      <c r="AE859" s="66">
        <f t="shared" si="42"/>
        <v>4.5358943406823045</v>
      </c>
      <c r="AF859" s="66"/>
      <c r="AG859" s="66"/>
    </row>
    <row r="860" spans="1:33" x14ac:dyDescent="0.25">
      <c r="A860">
        <v>859</v>
      </c>
      <c r="B860" s="49">
        <v>3.7075522626976699E-4</v>
      </c>
      <c r="C860" s="49">
        <v>3.10099258036568E-9</v>
      </c>
      <c r="D860" s="49">
        <v>7.1204803119809799E-4</v>
      </c>
      <c r="E860" s="49">
        <v>4.4556023296570803E-6</v>
      </c>
      <c r="F860" s="49">
        <v>1.2944730650040601E-5</v>
      </c>
      <c r="G860" s="49">
        <v>3.5760614862188401E-6</v>
      </c>
      <c r="H860" s="49">
        <v>1.3118409824511201E-4</v>
      </c>
      <c r="I860" s="50"/>
      <c r="J860">
        <v>0.95670069345551201</v>
      </c>
      <c r="K860" s="49">
        <f t="shared" si="40"/>
        <v>2.9667217520362436E-9</v>
      </c>
      <c r="L860">
        <v>-8.5277231841760113</v>
      </c>
      <c r="M860">
        <v>1.0081124191902999E-3</v>
      </c>
      <c r="N860">
        <v>0</v>
      </c>
      <c r="O860">
        <v>-3.2552713398139255</v>
      </c>
      <c r="P860">
        <v>-3.304654772182559</v>
      </c>
      <c r="Q860">
        <f>(LOG10(K860)-L860)^2/$AM$20/$AM$20</f>
        <v>6.4210193238850947E-22</v>
      </c>
      <c r="R860" s="25">
        <f>(V860-M860)^2/$AM$18/$AM$18</f>
        <v>1.8317364806533658E-2</v>
      </c>
      <c r="S860" s="16">
        <f t="shared" si="41"/>
        <v>4.1747053903827714E-19</v>
      </c>
      <c r="T860">
        <f>(LOG10(B860)-O860)^2/$AM$17/$AM$17</f>
        <v>7.7124734608326412E-3</v>
      </c>
      <c r="U860">
        <f>(LOG10(H860)-P860)^2/$AM$21/$AM$21</f>
        <v>8.3366177496953908E-2</v>
      </c>
      <c r="V860">
        <f>SUM($AI$9*B860,$AJ$9*C860,$AK$9*D860,$AL$9*E860,$AM$9*F860,$AN$9*G860)</f>
        <v>7.4151045299181769E-4</v>
      </c>
      <c r="W860" s="16">
        <f>$AI$8*B860+$AJ$8*C860+$AK$8*D860+$AM$8*F860+$AN$8*G860</f>
        <v>-4.5228372083102415E-13</v>
      </c>
      <c r="X860" s="16">
        <f>(B860-$B$2)^2/$B$2/$B$2</f>
        <v>6.107715253876194E-2</v>
      </c>
      <c r="Y860" s="16">
        <f>(C860-$C$2)^2/$C$2/$C$2</f>
        <v>0.19388728145623618</v>
      </c>
      <c r="Z860" s="16">
        <f>(D860-$D$2)^2/$D$2/$D$2</f>
        <v>6.7994833777776778E-2</v>
      </c>
      <c r="AA860" s="16">
        <f>(E860-$E$2)^2/$E$2/$E$2</f>
        <v>0.34240651255108662</v>
      </c>
      <c r="AB860" s="16">
        <f>(F860-$F$2)^2/$F$2/$F$2</f>
        <v>9.8429639174328107E-2</v>
      </c>
      <c r="AC860" s="16">
        <f>(G860-$G$2)^2/$G$2/$G$2</f>
        <v>0.61140092784955757</v>
      </c>
      <c r="AD860" s="16">
        <f>(H860-$H$2)^2/$H$2/$H$2</f>
        <v>0.34241194905182776</v>
      </c>
      <c r="AE860" s="66">
        <f t="shared" si="42"/>
        <v>1.7176082963995751</v>
      </c>
      <c r="AF860" s="66"/>
      <c r="AG860" s="66"/>
    </row>
    <row r="861" spans="1:33" x14ac:dyDescent="0.25">
      <c r="A861">
        <v>860</v>
      </c>
      <c r="B861" s="49">
        <v>6.1970727976862802E-4</v>
      </c>
      <c r="C861" s="49">
        <v>8.7975521242945906E-9</v>
      </c>
      <c r="D861" s="49">
        <v>1.22231911061352E-3</v>
      </c>
      <c r="E861" s="49">
        <v>2.1582053527158601E-5</v>
      </c>
      <c r="F861" s="49">
        <v>7.9184177237457298E-6</v>
      </c>
      <c r="G861" s="49">
        <v>1.26741571401953E-6</v>
      </c>
      <c r="H861" s="49">
        <v>6.3544437312871703E-4</v>
      </c>
      <c r="I861" s="50"/>
      <c r="J861">
        <v>0.95429799069380905</v>
      </c>
      <c r="K861" s="49">
        <f t="shared" si="40"/>
        <v>8.3954863152383787E-9</v>
      </c>
      <c r="L861">
        <v>-8.0759541419460525</v>
      </c>
      <c r="M861">
        <v>1.11663389822648E-4</v>
      </c>
      <c r="N861">
        <v>0</v>
      </c>
      <c r="O861">
        <v>-3.3797703879211958</v>
      </c>
      <c r="P861">
        <v>-3.2834570740566456</v>
      </c>
      <c r="Q861">
        <f>(LOG10(K861)-L861)^2/$AM$20/$AM$20</f>
        <v>2.0779613874089186E-24</v>
      </c>
      <c r="R861" s="25">
        <f>(V861-M861)^2/$AM$18/$AM$18</f>
        <v>0.32776522549292875</v>
      </c>
      <c r="S861" s="16">
        <f t="shared" si="41"/>
        <v>4.4806779830702131E-17</v>
      </c>
      <c r="T861">
        <f>(LOG10(B861)-O861)^2/$AM$17/$AM$17</f>
        <v>7.3923012418043018E-3</v>
      </c>
      <c r="U861">
        <f>(LOG10(H861)-P861)^2/$AM$21/$AM$21</f>
        <v>1.8720597868109173E-3</v>
      </c>
      <c r="V861">
        <f>SUM($AI$9*B861,$AJ$9*C861,$AK$9*D861,$AL$9*E861,$AM$9*F861,$AN$9*G861)</f>
        <v>1.2394145642229068E-3</v>
      </c>
      <c r="W861" s="16">
        <f>$AI$8*B861+$AJ$8*C861+$AK$8*D861+$AM$8*F861+$AN$8*G861</f>
        <v>-4.6856506610121976E-12</v>
      </c>
      <c r="X861" s="16">
        <f>(B861-$B$2)^2/$B$2/$B$2</f>
        <v>6.6764613147986512E-2</v>
      </c>
      <c r="Y861" s="16">
        <f>(C861-$C$2)^2/$C$2/$C$2</f>
        <v>0.34550968150332567</v>
      </c>
      <c r="Z861" s="16">
        <f>(D861-$D$2)^2/$D$2/$D$2</f>
        <v>7.236133233088396E-2</v>
      </c>
      <c r="AA861" s="16">
        <f>(E861-$E$2)^2/$E$2/$E$2</f>
        <v>1.0189414267298342</v>
      </c>
      <c r="AB861" s="16">
        <f>(F861-$F$2)^2/$F$2/$F$2</f>
        <v>3.8563346934477896E-2</v>
      </c>
      <c r="AC861" s="16">
        <f>(G861-$G$2)^2/$G$2/$G$2</f>
        <v>0.13576087728235131</v>
      </c>
      <c r="AD861" s="16">
        <f>(H861-$H$2)^2/$H$2/$H$2</f>
        <v>1.0189894207932184</v>
      </c>
      <c r="AE861" s="66">
        <f t="shared" si="42"/>
        <v>2.6968906987220782</v>
      </c>
      <c r="AF861" s="66"/>
      <c r="AG861" s="66"/>
    </row>
    <row r="862" spans="1:33" x14ac:dyDescent="0.25">
      <c r="A862">
        <v>861</v>
      </c>
      <c r="B862" s="49">
        <v>6.0564665381499395E-4</v>
      </c>
      <c r="C862" s="49">
        <v>8.4025026332928693E-9</v>
      </c>
      <c r="D862" s="49">
        <v>1.1937904025864201E-3</v>
      </c>
      <c r="E862" s="49">
        <v>2.01378145949636E-5</v>
      </c>
      <c r="F862" s="49">
        <v>8.0923521584563705E-6</v>
      </c>
      <c r="G862" s="49">
        <v>1.3266048265122E-6</v>
      </c>
      <c r="H862" s="49">
        <v>5.9292060318331399E-4</v>
      </c>
      <c r="I862" s="50"/>
      <c r="J862">
        <v>0.95442973373717899</v>
      </c>
      <c r="K862" s="49">
        <f t="shared" si="40"/>
        <v>8.0195983510196591E-9</v>
      </c>
      <c r="L862">
        <v>-8.0958473821476282</v>
      </c>
      <c r="M862">
        <v>1.6550427218653299E-3</v>
      </c>
      <c r="N862">
        <v>0</v>
      </c>
      <c r="O862">
        <v>-3.2296148628217058</v>
      </c>
      <c r="P862">
        <v>-3.0953704433820373</v>
      </c>
      <c r="Q862">
        <f>(LOG10(K862)-L862)^2/$AM$20/$AM$20</f>
        <v>9.8372445039310135E-23</v>
      </c>
      <c r="R862" s="25">
        <f>(V862-M862)^2/$AM$18/$AM$18</f>
        <v>5.074717620856084E-2</v>
      </c>
      <c r="S862" s="16">
        <f t="shared" si="41"/>
        <v>5.2063749732503732E-18</v>
      </c>
      <c r="T862">
        <f>(LOG10(B862)-O862)^2/$AM$17/$AM$17</f>
        <v>3.5011983168892898E-5</v>
      </c>
      <c r="U862">
        <f>(LOG10(H862)-P862)^2/$AM$21/$AM$21</f>
        <v>4.3318126508836699E-3</v>
      </c>
      <c r="V862">
        <f>SUM($AI$9*B862,$AJ$9*C862,$AK$9*D862,$AL$9*E862,$AM$9*F862,$AN$9*G862)</f>
        <v>1.2112933092272118E-3</v>
      </c>
      <c r="W862" s="16">
        <f>$AI$8*B862+$AJ$8*C862+$AK$8*D862+$AM$8*F862+$AN$8*G862</f>
        <v>-1.5972237591811245E-12</v>
      </c>
      <c r="X862" s="16">
        <f>(B862-$B$2)^2/$B$2/$B$2</f>
        <v>5.2824926374607964E-2</v>
      </c>
      <c r="Y862" s="16">
        <f>(C862-$C$2)^2/$C$2/$C$2</f>
        <v>0.26677364719672231</v>
      </c>
      <c r="Z862" s="16">
        <f>(D862-$D$2)^2/$D$2/$D$2</f>
        <v>5.7303919887616357E-2</v>
      </c>
      <c r="AA862" s="16">
        <f>(E862-$E$2)^2/$E$2/$E$2</f>
        <v>0.76555231835433424</v>
      </c>
      <c r="AB862" s="16">
        <f>(F862-$F$2)^2/$F$2/$F$2</f>
        <v>3.1942005544719168E-2</v>
      </c>
      <c r="AC862" s="16">
        <f>(G862-$G$2)^2/$G$2/$G$2</f>
        <v>0.11489658881943296</v>
      </c>
      <c r="AD862" s="16">
        <f>(H862-$H$2)^2/$H$2/$H$2</f>
        <v>0.76558683361756874</v>
      </c>
      <c r="AE862" s="66">
        <f t="shared" si="42"/>
        <v>2.0548802397950019</v>
      </c>
      <c r="AF862" s="66"/>
      <c r="AG862" s="66"/>
    </row>
    <row r="863" spans="1:33" x14ac:dyDescent="0.25">
      <c r="A863">
        <v>862</v>
      </c>
      <c r="B863" s="49">
        <v>3.0919925158728098E-4</v>
      </c>
      <c r="C863" s="49">
        <v>2.1210063444656E-9</v>
      </c>
      <c r="D863" s="49">
        <v>5.8231024017153105E-4</v>
      </c>
      <c r="E863" s="49">
        <v>2.49568132300491E-6</v>
      </c>
      <c r="F863" s="49">
        <v>1.5434643481038898E-5</v>
      </c>
      <c r="G863" s="49">
        <v>5.22109110728607E-6</v>
      </c>
      <c r="H863" s="49">
        <v>7.34787025464017E-5</v>
      </c>
      <c r="I863" s="50"/>
      <c r="J863">
        <v>0.95731303542611201</v>
      </c>
      <c r="K863" s="49">
        <f t="shared" si="40"/>
        <v>2.0304670217784051E-9</v>
      </c>
      <c r="L863">
        <v>-8.6924040597914001</v>
      </c>
      <c r="M863">
        <v>1.79630270434541E-3</v>
      </c>
      <c r="N863">
        <v>0</v>
      </c>
      <c r="O863">
        <v>-3.433771880973306</v>
      </c>
      <c r="P863">
        <v>-3.5245433926948313</v>
      </c>
      <c r="Q863">
        <f>(LOG10(K863)-L863)^2/$AM$20/$AM$20</f>
        <v>1.9868006212015785E-24</v>
      </c>
      <c r="R863" s="25">
        <f>(V863-M863)^2/$AM$18/$AM$18</f>
        <v>0.35756602349106764</v>
      </c>
      <c r="S863" s="16">
        <f t="shared" si="41"/>
        <v>7.2007627051927912E-17</v>
      </c>
      <c r="T863">
        <f>(LOG10(B863)-O863)^2/$AM$17/$AM$17</f>
        <v>1.4436080559619578E-3</v>
      </c>
      <c r="U863">
        <f>(LOG10(H863)-P863)^2/$AM$21/$AM$21</f>
        <v>9.2810138305560147E-2</v>
      </c>
      <c r="V863">
        <f>SUM($AI$9*B863,$AJ$9*C863,$AK$9*D863,$AL$9*E863,$AM$9*F863,$AN$9*G863)</f>
        <v>6.1839849723455034E-4</v>
      </c>
      <c r="W863" s="16">
        <f>$AI$8*B863+$AJ$8*C863+$AK$8*D863+$AM$8*F863+$AN$8*G863</f>
        <v>5.9400115534773731E-12</v>
      </c>
      <c r="X863" s="16">
        <f>(B863-$B$2)^2/$B$2/$B$2</f>
        <v>0.13848413523970049</v>
      </c>
      <c r="Y863" s="16">
        <f>(C863-$C$2)^2/$C$2/$C$2</f>
        <v>0.38093128846941532</v>
      </c>
      <c r="Z863" s="16">
        <f>(D863-$D$2)^2/$D$2/$D$2</f>
        <v>0.1563813261534335</v>
      </c>
      <c r="AA863" s="16">
        <f>(E863-$E$2)^2/$E$2/$E$2</f>
        <v>0.58926535814476433</v>
      </c>
      <c r="AB863" s="16">
        <f>(F863-$F$2)^2/$F$2/$F$2</f>
        <v>0.32084440199319975</v>
      </c>
      <c r="AC863" s="16">
        <f>(G863-$G$2)^2/$G$2/$G$2</f>
        <v>2.5652048956358038</v>
      </c>
      <c r="AD863" s="16">
        <f>(H863-$H$2)^2/$H$2/$H$2</f>
        <v>0.58927134211485255</v>
      </c>
      <c r="AE863" s="66">
        <f t="shared" si="42"/>
        <v>4.7403827477511697</v>
      </c>
      <c r="AF863" s="66"/>
      <c r="AG863" s="66"/>
    </row>
    <row r="864" spans="1:33" x14ac:dyDescent="0.25">
      <c r="A864">
        <v>863</v>
      </c>
      <c r="B864" s="49">
        <v>6.6475162328482197E-4</v>
      </c>
      <c r="C864" s="49">
        <v>1.0121590443280099E-8</v>
      </c>
      <c r="D864" s="49">
        <v>1.31358945000425E-3</v>
      </c>
      <c r="E864" s="49">
        <v>2.6658978764531E-5</v>
      </c>
      <c r="F864" s="49">
        <v>7.41062005486772E-6</v>
      </c>
      <c r="G864" s="49">
        <v>1.10267607181425E-6</v>
      </c>
      <c r="H864" s="49">
        <v>7.8492851734104495E-4</v>
      </c>
      <c r="I864" s="50"/>
      <c r="J864">
        <v>0.95387928437467695</v>
      </c>
      <c r="K864" s="49">
        <f t="shared" si="40"/>
        <v>9.6547754487695902E-9</v>
      </c>
      <c r="L864">
        <v>-8.0152578226169044</v>
      </c>
      <c r="M864">
        <v>1.1924396358200899E-3</v>
      </c>
      <c r="N864">
        <v>0</v>
      </c>
      <c r="O864">
        <v>-3.269750848655971</v>
      </c>
      <c r="P864">
        <v>-3.1374185838705277</v>
      </c>
      <c r="Q864">
        <f>(LOG10(K864)-L864)^2/$AM$20/$AM$20</f>
        <v>1.5565301666285284E-23</v>
      </c>
      <c r="R864" s="25">
        <f>(V864-M864)^2/$AM$18/$AM$18</f>
        <v>4.8415076601844714E-3</v>
      </c>
      <c r="S864" s="16">
        <f t="shared" si="41"/>
        <v>7.9547176389411881E-18</v>
      </c>
      <c r="T864">
        <f>(LOG10(B864)-O864)^2/$AM$17/$AM$17</f>
        <v>2.1349138157352294E-3</v>
      </c>
      <c r="U864">
        <f>(LOG10(H864)-P864)^2/$AM$21/$AM$21</f>
        <v>2.599945282892789E-4</v>
      </c>
      <c r="V864">
        <f>SUM($AI$9*B864,$AJ$9*C864,$AK$9*D864,$AL$9*E864,$AM$9*F864,$AN$9*G864)</f>
        <v>1.3295032445953562E-3</v>
      </c>
      <c r="W864" s="16">
        <f>$AI$8*B864+$AJ$8*C864+$AK$8*D864+$AM$8*F864+$AN$8*G864</f>
        <v>1.9742876292681323E-12</v>
      </c>
      <c r="X864" s="16">
        <f>(B864-$B$2)^2/$B$2/$B$2</f>
        <v>0.12239945038475568</v>
      </c>
      <c r="Y864" s="16">
        <f>(C864-$C$2)^2/$C$2/$C$2</f>
        <v>0.68354191482838789</v>
      </c>
      <c r="Z864" s="16">
        <f>(D864-$D$2)^2/$D$2/$D$2</f>
        <v>0.13231890515552472</v>
      </c>
      <c r="AA864" s="16">
        <f>(E864-$E$2)^2/$E$2/$E$2</f>
        <v>2.1966805163850402</v>
      </c>
      <c r="AB864" s="16">
        <f>(F864-$F$2)^2/$F$2/$F$2</f>
        <v>6.1459814992326153E-2</v>
      </c>
      <c r="AC864" s="16">
        <f>(G864-$G$2)^2/$G$2/$G$2</f>
        <v>0.20299152236591725</v>
      </c>
      <c r="AD864" s="16">
        <f>(H864-$H$2)^2/$H$2/$H$2</f>
        <v>2.1967984986473414</v>
      </c>
      <c r="AE864" s="66">
        <f t="shared" si="42"/>
        <v>5.596190622759293</v>
      </c>
      <c r="AF864" s="66"/>
      <c r="AG864" s="66"/>
    </row>
    <row r="865" spans="1:33" x14ac:dyDescent="0.25">
      <c r="A865">
        <v>864</v>
      </c>
      <c r="B865" s="49">
        <v>3.48243706502786E-4</v>
      </c>
      <c r="C865" s="49">
        <v>2.7227450295309401E-9</v>
      </c>
      <c r="D865" s="49">
        <v>6.6491293053902098E-4</v>
      </c>
      <c r="E865" s="49">
        <v>3.65498790808023E-6</v>
      </c>
      <c r="F865" s="49">
        <v>1.37532038509849E-5</v>
      </c>
      <c r="G865" s="49">
        <v>4.07078992928728E-6</v>
      </c>
      <c r="H865" s="49">
        <v>1.07611782860714E-4</v>
      </c>
      <c r="I865" s="50"/>
      <c r="J865">
        <v>0.95692420385377697</v>
      </c>
      <c r="K865" s="49">
        <f t="shared" si="40"/>
        <v>2.6054606196807233E-9</v>
      </c>
      <c r="L865">
        <v>-8.5841154865384652</v>
      </c>
      <c r="M865">
        <v>6.2621638009179004E-4</v>
      </c>
      <c r="N865">
        <v>0</v>
      </c>
      <c r="O865">
        <v>-3.1854805202959056</v>
      </c>
      <c r="P865">
        <v>-3.4716291990473156</v>
      </c>
      <c r="Q865">
        <f>(LOG10(K865)-L865)^2/$AM$20/$AM$20</f>
        <v>1.1296621985128851E-21</v>
      </c>
      <c r="R865" s="25">
        <f>(V865-M865)^2/$AM$18/$AM$18</f>
        <v>1.2725910942608359E-3</v>
      </c>
      <c r="S865" s="16">
        <f t="shared" si="41"/>
        <v>1.1726796734612536E-16</v>
      </c>
      <c r="T865">
        <f>(LOG10(B865)-O865)^2/$AM$17/$AM$17</f>
        <v>1.8582624817438841E-2</v>
      </c>
      <c r="U865">
        <f>(LOG10(H865)-P865)^2/$AM$21/$AM$21</f>
        <v>6.1630786903442071E-2</v>
      </c>
      <c r="V865">
        <f>SUM($AI$9*B865,$AJ$9*C865,$AK$9*D865,$AL$9*E865,$AM$9*F865,$AN$9*G865)</f>
        <v>6.9648740542524847E-4</v>
      </c>
      <c r="W865" s="16">
        <f>$AI$8*B865+$AJ$8*C865+$AK$8*D865+$AM$8*F865+$AN$8*G865</f>
        <v>7.5803234759211574E-12</v>
      </c>
      <c r="X865" s="16">
        <f>(B865-$B$2)^2/$B$2/$B$2</f>
        <v>8.5761245345352094E-2</v>
      </c>
      <c r="Y865" s="16">
        <f>(C865-$C$2)^2/$C$2/$C$2</f>
        <v>0.25866709284782641</v>
      </c>
      <c r="Z865" s="16">
        <f>(D865-$D$2)^2/$D$2/$D$2</f>
        <v>9.5910017095090436E-2</v>
      </c>
      <c r="AA865" s="16">
        <f>(E865-$E$2)^2/$E$2/$E$2</f>
        <v>0.43520066882074127</v>
      </c>
      <c r="AB865" s="16">
        <f>(F865-$F$2)^2/$F$2/$F$2</f>
        <v>0.156646019911446</v>
      </c>
      <c r="AC865" s="16">
        <f>(G865-$G$2)^2/$G$2/$G$2</f>
        <v>1.0576894914498549</v>
      </c>
      <c r="AD865" s="16">
        <f>(H865-$H$2)^2/$H$2/$H$2</f>
        <v>0.43520661649889791</v>
      </c>
      <c r="AE865" s="66">
        <f t="shared" si="42"/>
        <v>2.5250811519692089</v>
      </c>
      <c r="AF865" s="66"/>
      <c r="AG865" s="66"/>
    </row>
    <row r="866" spans="1:33" x14ac:dyDescent="0.25">
      <c r="A866">
        <v>865</v>
      </c>
      <c r="B866" s="49">
        <v>6.4895464472653505E-4</v>
      </c>
      <c r="C866" s="49">
        <v>9.6471224040350594E-9</v>
      </c>
      <c r="D866" s="49">
        <v>1.2816010261934999E-3</v>
      </c>
      <c r="E866" s="49">
        <v>2.47987296507606E-5</v>
      </c>
      <c r="F866" s="49">
        <v>7.58070089071785E-6</v>
      </c>
      <c r="G866" s="49">
        <v>1.1565212639398701E-6</v>
      </c>
      <c r="H866" s="49">
        <v>7.3015555290835703E-4</v>
      </c>
      <c r="I866" s="50"/>
      <c r="J866">
        <v>0.954025544341777</v>
      </c>
      <c r="K866" s="49">
        <f t="shared" si="40"/>
        <v>9.2036012028413004E-9</v>
      </c>
      <c r="L866">
        <v>-8.0360422078347256</v>
      </c>
      <c r="M866">
        <v>-6.5167341152526305E-4</v>
      </c>
      <c r="N866">
        <v>0</v>
      </c>
      <c r="O866">
        <v>-3.0193001688654451</v>
      </c>
      <c r="P866">
        <v>-3.6167294006844557</v>
      </c>
      <c r="Q866">
        <f>(LOG10(K866)-L866)^2/$AM$20/$AM$20</f>
        <v>7.7331877555495648E-23</v>
      </c>
      <c r="R866" s="25">
        <f>(V866-M866)^2/$AM$18/$AM$18</f>
        <v>0.97953425838976482</v>
      </c>
      <c r="S866" s="16">
        <f t="shared" si="41"/>
        <v>3.2726884021602887E-16</v>
      </c>
      <c r="T866">
        <f>(LOG10(B866)-O866)^2/$AM$17/$AM$17</f>
        <v>7.0968397484482831E-3</v>
      </c>
      <c r="U866">
        <f>(LOG10(H866)-P866)^2/$AM$21/$AM$21</f>
        <v>5.7634755584520775E-2</v>
      </c>
      <c r="V866">
        <f>SUM($AI$9*B866,$AJ$9*C866,$AK$9*D866,$AL$9*E866,$AM$9*F866,$AN$9*G866)</f>
        <v>1.2979093021164712E-3</v>
      </c>
      <c r="W866" s="16">
        <f>$AI$8*B866+$AJ$8*C866+$AK$8*D866+$AM$8*F866+$AN$8*G866</f>
        <v>-1.2663401269242562E-11</v>
      </c>
      <c r="X866" s="16">
        <f>(B866-$B$2)^2/$B$2/$B$2</f>
        <v>0.10098330594703536</v>
      </c>
      <c r="Y866" s="16">
        <f>(C866-$C$2)^2/$C$2/$C$2</f>
        <v>0.54927804547368098</v>
      </c>
      <c r="Z866" s="16">
        <f>(D866-$D$2)^2/$D$2/$D$2</f>
        <v>0.10926103160228461</v>
      </c>
      <c r="AA866" s="16">
        <f>(E866-$E$2)^2/$E$2/$E$2</f>
        <v>1.7132696484541656</v>
      </c>
      <c r="AB866" s="16">
        <f>(F866-$F$2)^2/$F$2/$F$2</f>
        <v>5.3199300426711359E-2</v>
      </c>
      <c r="AC866" s="16">
        <f>(G866-$G$2)^2/$G$2/$G$2</f>
        <v>0.17953457023768954</v>
      </c>
      <c r="AD866" s="16">
        <f>(H866-$H$2)^2/$H$2/$H$2</f>
        <v>1.7133576550718148</v>
      </c>
      <c r="AE866" s="66">
        <f t="shared" si="42"/>
        <v>4.4188835572133822</v>
      </c>
      <c r="AF866" s="66"/>
      <c r="AG866" s="66"/>
    </row>
    <row r="867" spans="1:33" x14ac:dyDescent="0.25">
      <c r="A867">
        <v>866</v>
      </c>
      <c r="B867" s="49">
        <v>6.0880002636326102E-4</v>
      </c>
      <c r="C867" s="49">
        <v>8.4903434028963205E-9</v>
      </c>
      <c r="D867" s="49">
        <v>1.2001902830609001E-3</v>
      </c>
      <c r="E867" s="49">
        <v>2.04560571303832E-5</v>
      </c>
      <c r="F867" s="49">
        <v>8.0526468515837798E-6</v>
      </c>
      <c r="G867" s="49">
        <v>1.3129685564210599E-6</v>
      </c>
      <c r="H867" s="49">
        <v>6.0229084147172499E-4</v>
      </c>
      <c r="I867" s="50"/>
      <c r="J867">
        <v>0.95440014455726496</v>
      </c>
      <c r="K867" s="49">
        <f t="shared" si="40"/>
        <v>8.1031849710650692E-9</v>
      </c>
      <c r="L867">
        <v>-8.0913442473802526</v>
      </c>
      <c r="M867">
        <v>2.18031426318662E-4</v>
      </c>
      <c r="N867">
        <v>0</v>
      </c>
      <c r="O867">
        <v>-3.1285181538732507</v>
      </c>
      <c r="P867">
        <v>-3.3437543456500718</v>
      </c>
      <c r="Q867">
        <f>(LOG10(K867)-L867)^2/$AM$20/$AM$20</f>
        <v>1.2685495590902412E-22</v>
      </c>
      <c r="R867" s="25">
        <f>(V867-M867)^2/$AM$18/$AM$18</f>
        <v>0.25749069151573323</v>
      </c>
      <c r="S867" s="16">
        <f t="shared" si="41"/>
        <v>1.0336810394186245E-17</v>
      </c>
      <c r="T867">
        <f>(LOG10(B867)-O867)^2/$AM$17/$AM$17</f>
        <v>1.8925624976607281E-3</v>
      </c>
      <c r="U867">
        <f>(LOG10(H867)-P867)^2/$AM$21/$AM$21</f>
        <v>3.8168057721341738E-3</v>
      </c>
      <c r="V867">
        <f>SUM($AI$9*B867,$AJ$9*C867,$AK$9*D867,$AL$9*E867,$AM$9*F867,$AN$9*G867)</f>
        <v>1.2176000549770857E-3</v>
      </c>
      <c r="W867" s="16">
        <f>$AI$8*B867+$AJ$8*C867+$AK$8*D867+$AM$8*F867+$AN$8*G867</f>
        <v>-2.2505637278582582E-12</v>
      </c>
      <c r="X867" s="16">
        <f>(B867-$B$2)^2/$B$2/$B$2</f>
        <v>5.5809352830134829E-2</v>
      </c>
      <c r="Y867" s="16">
        <f>(C867-$C$2)^2/$C$2/$C$2</f>
        <v>0.28340188803748095</v>
      </c>
      <c r="Z867" s="16">
        <f>(D867-$D$2)^2/$D$2/$D$2</f>
        <v>6.0529122151750582E-2</v>
      </c>
      <c r="AA867" s="16">
        <f>(E867-$E$2)^2/$E$2/$E$2</f>
        <v>0.81828102077225229</v>
      </c>
      <c r="AB867" s="16">
        <f>(F867-$F$2)^2/$F$2/$F$2</f>
        <v>3.3398614390866582E-2</v>
      </c>
      <c r="AC867" s="16">
        <f>(G867-$G$2)^2/$G$2/$G$2</f>
        <v>0.1195491698223365</v>
      </c>
      <c r="AD867" s="16">
        <f>(H867-$H$2)^2/$H$2/$H$2</f>
        <v>0.81831828172864662</v>
      </c>
      <c r="AE867" s="66">
        <f t="shared" si="42"/>
        <v>2.1892874497334684</v>
      </c>
      <c r="AF867" s="66"/>
      <c r="AG867" s="66"/>
    </row>
    <row r="868" spans="1:33" x14ac:dyDescent="0.25">
      <c r="A868">
        <v>867</v>
      </c>
      <c r="B868" s="49">
        <v>4.8937495317919204E-4</v>
      </c>
      <c r="C868" s="49">
        <v>5.4706547495005696E-9</v>
      </c>
      <c r="D868" s="49">
        <v>9.5689738711126097E-4</v>
      </c>
      <c r="E868" s="49">
        <v>1.05357608286332E-5</v>
      </c>
      <c r="F868" s="49">
        <v>9.9127850300766898E-6</v>
      </c>
      <c r="G868" s="49">
        <v>2.0324203207656202E-6</v>
      </c>
      <c r="H868" s="49">
        <v>3.1020258622608702E-4</v>
      </c>
      <c r="I868" s="50"/>
      <c r="J868">
        <v>0.95553801407941596</v>
      </c>
      <c r="K868" s="49">
        <f t="shared" si="40"/>
        <v>5.2274185750518991E-9</v>
      </c>
      <c r="L868">
        <v>-8.2817127232492282</v>
      </c>
      <c r="M868">
        <v>9.3707540066946798E-4</v>
      </c>
      <c r="N868">
        <v>0</v>
      </c>
      <c r="O868">
        <v>-3.1649062474711305</v>
      </c>
      <c r="P868">
        <v>-3.7125766415173427</v>
      </c>
      <c r="Q868">
        <f>(LOG10(K868)-L868)^2/$AM$20/$AM$20</f>
        <v>6.2485672302556345E-25</v>
      </c>
      <c r="R868" s="25">
        <f>(V868-M868)^2/$AM$18/$AM$18</f>
        <v>4.4758675183149656E-4</v>
      </c>
      <c r="S868" s="16">
        <f t="shared" si="41"/>
        <v>4.6833761804390318E-19</v>
      </c>
      <c r="T868">
        <f>(LOG10(B868)-O868)^2/$AM$17/$AM$17</f>
        <v>5.2890721434612573E-3</v>
      </c>
      <c r="U868">
        <f>(LOG10(H868)-P868)^2/$AM$21/$AM$21</f>
        <v>1.0426662020540311E-2</v>
      </c>
      <c r="V868">
        <f>SUM($AI$9*B868,$AJ$9*C868,$AK$9*D868,$AL$9*E868,$AM$9*F868,$AN$9*G868)</f>
        <v>9.7874990683743056E-4</v>
      </c>
      <c r="W868" s="16">
        <f>$AI$8*B868+$AJ$8*C868+$AK$8*D868+$AM$8*F868+$AN$8*G868</f>
        <v>-4.7904637859137668E-13</v>
      </c>
      <c r="X868" s="16">
        <f>(B868-$B$2)^2/$B$2/$B$2</f>
        <v>3.9270527234692315E-5</v>
      </c>
      <c r="Y868" s="16">
        <f>(C868-$C$2)^2/$C$2/$C$2</f>
        <v>1.5988898356807758E-4</v>
      </c>
      <c r="Z868" s="16">
        <f>(D868-$D$2)^2/$D$2/$D$2</f>
        <v>4.3004859044706467E-5</v>
      </c>
      <c r="AA868" s="16">
        <f>(E868-$E$2)^2/$E$2/$E$2</f>
        <v>3.6304490070548944E-4</v>
      </c>
      <c r="AB868" s="16">
        <f>(F868-$F$2)^2/$F$2/$F$2</f>
        <v>3.6347011353998033E-5</v>
      </c>
      <c r="AC868" s="16">
        <f>(G868-$G$2)^2/$G$2/$G$2</f>
        <v>1.6225460428241428E-4</v>
      </c>
      <c r="AD868" s="16">
        <f>(H868-$H$2)^2/$H$2/$H$2</f>
        <v>3.6305557420444055E-4</v>
      </c>
      <c r="AE868" s="66">
        <f t="shared" si="42"/>
        <v>1.1668664603938187E-3</v>
      </c>
      <c r="AF868" s="66"/>
      <c r="AG868" s="66"/>
    </row>
    <row r="869" spans="1:33" x14ac:dyDescent="0.25">
      <c r="A869">
        <v>868</v>
      </c>
      <c r="B869" s="49">
        <v>5.6905946396930797E-4</v>
      </c>
      <c r="C869" s="49">
        <v>7.4153804277038398E-9</v>
      </c>
      <c r="D869" s="49">
        <v>1.11945406783429E-3</v>
      </c>
      <c r="E869" s="49">
        <v>1.6678376253482599E-5</v>
      </c>
      <c r="F869" s="49">
        <v>8.5851273656908598E-6</v>
      </c>
      <c r="G869" s="49">
        <v>1.5020162695958301E-6</v>
      </c>
      <c r="H869" s="49">
        <v>4.9106218375390598E-4</v>
      </c>
      <c r="I869" s="50"/>
      <c r="J869">
        <v>0.95477486740599304</v>
      </c>
      <c r="K869" s="49">
        <f t="shared" si="40"/>
        <v>7.0800188646259294E-9</v>
      </c>
      <c r="L869">
        <v>-8.149965585085555</v>
      </c>
      <c r="M869">
        <v>1.6810884423952099E-3</v>
      </c>
      <c r="N869">
        <v>0</v>
      </c>
      <c r="O869">
        <v>-3.206092165052794</v>
      </c>
      <c r="P869">
        <v>-3.5201840585078439</v>
      </c>
      <c r="Q869">
        <f>(LOG10(K869)-L869)^2/$AM$20/$AM$20</f>
        <v>6.4160689140490798E-22</v>
      </c>
      <c r="R869" s="25">
        <f>(V869-M869)^2/$AM$18/$AM$18</f>
        <v>7.597788480030325E-2</v>
      </c>
      <c r="S869" s="16">
        <f t="shared" si="41"/>
        <v>4.1029078249337086E-17</v>
      </c>
      <c r="T869">
        <f>(LOG10(B869)-O869)^2/$AM$17/$AM$17</f>
        <v>3.7539419973879921E-4</v>
      </c>
      <c r="U869">
        <f>(LOG10(H869)-P869)^2/$AM$21/$AM$21</f>
        <v>1.1164093640111557E-2</v>
      </c>
      <c r="V869">
        <f>SUM($AI$9*B869,$AJ$9*C869,$AK$9*D869,$AL$9*E869,$AM$9*F869,$AN$9*G869)</f>
        <v>1.13811892345484E-3</v>
      </c>
      <c r="W869" s="16">
        <f>$AI$8*B869+$AJ$8*C869+$AK$8*D869+$AM$8*F869+$AN$8*G869</f>
        <v>4.4837761253406901E-12</v>
      </c>
      <c r="X869" s="16">
        <f>(B869-$B$2)^2/$B$2/$B$2</f>
        <v>2.4193359760753864E-2</v>
      </c>
      <c r="Y869" s="16">
        <f>(C869-$C$2)^2/$C$2/$C$2</f>
        <v>0.1144762970425524</v>
      </c>
      <c r="Z869" s="16">
        <f>(D869-$D$2)^2/$D$2/$D$2</f>
        <v>2.6311131284438148E-2</v>
      </c>
      <c r="AA869" s="16">
        <f>(E869-$E$2)^2/$E$2/$E$2</f>
        <v>0.30565725412999362</v>
      </c>
      <c r="AB869" s="16">
        <f>(F869-$F$2)^2/$F$2/$F$2</f>
        <v>1.6566904825970379E-2</v>
      </c>
      <c r="AC869" s="16">
        <f>(G869-$G$2)^2/$G$2/$G$2</f>
        <v>6.3281401900198098E-2</v>
      </c>
      <c r="AD869" s="16">
        <f>(H869-$H$2)^2/$H$2/$H$2</f>
        <v>0.30566946574704346</v>
      </c>
      <c r="AE869" s="66">
        <f t="shared" si="42"/>
        <v>0.85615581469094992</v>
      </c>
      <c r="AF869" s="66"/>
      <c r="AG869" s="66"/>
    </row>
    <row r="870" spans="1:33" x14ac:dyDescent="0.25">
      <c r="A870">
        <v>869</v>
      </c>
      <c r="B870" s="49">
        <v>5.7456201246974597E-4</v>
      </c>
      <c r="C870" s="49">
        <v>7.5600634165830802E-9</v>
      </c>
      <c r="D870" s="49">
        <v>1.13064410855386E-3</v>
      </c>
      <c r="E870" s="49">
        <v>1.71717408731831E-5</v>
      </c>
      <c r="F870" s="49">
        <v>8.5070159617454803E-6</v>
      </c>
      <c r="G870" s="49">
        <v>1.47344618932506E-6</v>
      </c>
      <c r="H870" s="49">
        <v>5.0558859940365102E-4</v>
      </c>
      <c r="I870" s="50"/>
      <c r="J870">
        <v>0.95472274672125101</v>
      </c>
      <c r="K870" s="49">
        <f t="shared" si="40"/>
        <v>7.2177645104670441E-9</v>
      </c>
      <c r="L870">
        <v>-8.1415972914677326</v>
      </c>
      <c r="M870">
        <v>1.1657562768721E-4</v>
      </c>
      <c r="N870">
        <v>0</v>
      </c>
      <c r="O870">
        <v>-3.3175328737525587</v>
      </c>
      <c r="P870">
        <v>-3.4016442805401805</v>
      </c>
      <c r="Q870">
        <f>(LOG10(K870)-L870)^2/$AM$20/$AM$20</f>
        <v>3.0190572144335059E-22</v>
      </c>
      <c r="R870" s="25">
        <f>(V870-M870)^2/$AM$18/$AM$18</f>
        <v>0.27476229422947357</v>
      </c>
      <c r="S870" s="16">
        <f t="shared" si="41"/>
        <v>5.6492286937047097E-18</v>
      </c>
      <c r="T870">
        <f>(LOG10(B870)-O870)^2/$AM$17/$AM$17</f>
        <v>1.4772408732306448E-3</v>
      </c>
      <c r="U870">
        <f>(LOG10(H870)-P870)^2/$AM$21/$AM$21</f>
        <v>2.7794802721674357E-3</v>
      </c>
      <c r="V870">
        <f>SUM($AI$9*B870,$AJ$9*C870,$AK$9*D870,$AL$9*E870,$AM$9*F870,$AN$9*G870)</f>
        <v>1.1491240266032594E-3</v>
      </c>
      <c r="W870" s="16">
        <f>$AI$8*B870+$AJ$8*C870+$AK$8*D870+$AM$8*F870+$AN$8*G870</f>
        <v>-1.6637674296353166E-12</v>
      </c>
      <c r="X870" s="16">
        <f>(B870-$B$2)^2/$B$2/$B$2</f>
        <v>2.7794131142784489E-2</v>
      </c>
      <c r="Y870" s="16">
        <f>(C870-$C$2)^2/$C$2/$C$2</f>
        <v>0.13282828555935478</v>
      </c>
      <c r="Z870" s="16">
        <f>(D870-$D$2)^2/$D$2/$D$2</f>
        <v>3.0214943521923124E-2</v>
      </c>
      <c r="AA870" s="16">
        <f>(E870-$E$2)^2/$E$2/$E$2</f>
        <v>0.35855923739262752</v>
      </c>
      <c r="AB870" s="16">
        <f>(F870-$F$2)^2/$F$2/$F$2</f>
        <v>1.8670451374571125E-2</v>
      </c>
      <c r="AC870" s="16">
        <f>(G870-$G$2)^2/$G$2/$G$2</f>
        <v>7.0646545933155946E-2</v>
      </c>
      <c r="AD870" s="16">
        <f>(H870-$H$2)^2/$H$2/$H$2</f>
        <v>0.35857383543319538</v>
      </c>
      <c r="AE870" s="66">
        <f t="shared" si="42"/>
        <v>0.99728743035761225</v>
      </c>
      <c r="AF870" s="66"/>
      <c r="AG870" s="66"/>
    </row>
    <row r="871" spans="1:33" x14ac:dyDescent="0.25">
      <c r="A871">
        <v>870</v>
      </c>
      <c r="B871" s="49">
        <v>4.5292394993679501E-4</v>
      </c>
      <c r="C871" s="49">
        <v>4.6753195710005199E-9</v>
      </c>
      <c r="D871" s="49">
        <v>8.8212515996680205E-4</v>
      </c>
      <c r="E871" s="49">
        <v>8.3070898149345003E-6</v>
      </c>
      <c r="F871" s="49">
        <v>1.0675584109140799E-5</v>
      </c>
      <c r="G871" s="49">
        <v>2.3762475565803098E-6</v>
      </c>
      <c r="H871" s="49">
        <v>2.4458338647401402E-4</v>
      </c>
      <c r="I871" s="50"/>
      <c r="J871">
        <v>0.955892155003496</v>
      </c>
      <c r="K871" s="49">
        <f t="shared" si="40"/>
        <v>4.4691013000537074E-9</v>
      </c>
      <c r="L871">
        <v>-8.3497798011971742</v>
      </c>
      <c r="M871">
        <v>1.50974586211514E-3</v>
      </c>
      <c r="N871">
        <v>0</v>
      </c>
      <c r="O871">
        <v>-3.4126035597996114</v>
      </c>
      <c r="P871">
        <v>-3.6414320123884583</v>
      </c>
      <c r="Q871">
        <f>(LOG10(K871)-L871)^2/$AM$20/$AM$20</f>
        <v>8.6343542913397323E-23</v>
      </c>
      <c r="R871" s="25">
        <f>(V871-M871)^2/$AM$18/$AM$18</f>
        <v>9.3986056201838794E-2</v>
      </c>
      <c r="S871" s="16">
        <f t="shared" si="41"/>
        <v>6.1399065494019725E-19</v>
      </c>
      <c r="T871">
        <f>(LOG10(B871)-O871)^2/$AM$17/$AM$17</f>
        <v>1.1774796233635064E-3</v>
      </c>
      <c r="U871">
        <f>(LOG10(H871)-P871)^2/$AM$21/$AM$21</f>
        <v>2.228894668831562E-4</v>
      </c>
      <c r="V871">
        <f>SUM($AI$9*B871,$AJ$9*C871,$AK$9*D871,$AL$9*E871,$AM$9*F871,$AN$9*G871)</f>
        <v>9.0584790042209289E-4</v>
      </c>
      <c r="W871" s="16">
        <f>$AI$8*B871+$AJ$8*C871+$AK$8*D871+$AM$8*F871+$AN$8*G871</f>
        <v>-5.4850289053084912E-13</v>
      </c>
      <c r="X871" s="16">
        <f>(B871-$B$2)^2/$B$2/$B$2</f>
        <v>6.4456278891464732E-3</v>
      </c>
      <c r="Y871" s="16">
        <f>(C871-$C$2)^2/$C$2/$C$2</f>
        <v>2.4394843728274978E-2</v>
      </c>
      <c r="Z871" s="16">
        <f>(D871-$D$2)^2/$D$2/$D$2</f>
        <v>7.0872248890588296E-3</v>
      </c>
      <c r="AA871" s="16">
        <f>(E871-$E$2)^2/$E$2/$E$2</f>
        <v>5.1328149672972147E-2</v>
      </c>
      <c r="AB871" s="16">
        <f>(F871-$F$2)^2/$F$2/$F$2</f>
        <v>6.9628695137660826E-3</v>
      </c>
      <c r="AC871" s="16">
        <f>(G871-$G$2)^2/$G$2/$G$2</f>
        <v>3.3879605546804116E-2</v>
      </c>
      <c r="AD871" s="16">
        <f>(H871-$H$2)^2/$H$2/$H$2</f>
        <v>5.1329430513534481E-2</v>
      </c>
      <c r="AE871" s="66">
        <f t="shared" si="42"/>
        <v>0.1814277517535571</v>
      </c>
      <c r="AF871" s="66"/>
      <c r="AG871" s="66"/>
    </row>
    <row r="872" spans="1:33" x14ac:dyDescent="0.25">
      <c r="A872">
        <v>871</v>
      </c>
      <c r="B872" s="49">
        <v>5.3851564072568902E-4</v>
      </c>
      <c r="C872" s="49">
        <v>6.6366304126918298E-9</v>
      </c>
      <c r="D872" s="49">
        <v>1.0572654115146201E-3</v>
      </c>
      <c r="E872" s="49">
        <v>1.4106864790200799E-5</v>
      </c>
      <c r="F872" s="49">
        <v>9.0476731690055593E-6</v>
      </c>
      <c r="G872" s="49">
        <v>1.6771525025882799E-6</v>
      </c>
      <c r="H872" s="49">
        <v>4.1534787629431499E-4</v>
      </c>
      <c r="I872" s="50"/>
      <c r="J872">
        <v>0.95506555078450694</v>
      </c>
      <c r="K872" s="49">
        <f t="shared" si="40"/>
        <v>6.3384170804507319E-9</v>
      </c>
      <c r="L872">
        <v>-8.1980191867572447</v>
      </c>
      <c r="M872">
        <v>1.1351551369104E-3</v>
      </c>
      <c r="N872">
        <v>0</v>
      </c>
      <c r="O872">
        <v>-3.3451010165323636</v>
      </c>
      <c r="P872">
        <v>-3.4186150054810391</v>
      </c>
      <c r="Q872">
        <f>(LOG10(K872)-L872)^2/$AM$20/$AM$20</f>
        <v>1.4074995110472612E-23</v>
      </c>
      <c r="R872" s="25">
        <f>(V872-M872)^2/$AM$18/$AM$18</f>
        <v>8.706532840502706E-4</v>
      </c>
      <c r="S872" s="16">
        <f t="shared" si="41"/>
        <v>1.218365401303516E-16</v>
      </c>
      <c r="T872">
        <f>(LOG10(B872)-O872)^2/$AM$17/$AM$17</f>
        <v>1.4553972471333947E-3</v>
      </c>
      <c r="U872">
        <f>(LOG10(H872)-P872)^2/$AM$21/$AM$21</f>
        <v>3.4274967682245046E-4</v>
      </c>
      <c r="V872">
        <f>SUM($AI$9*B872,$AJ$9*C872,$AK$9*D872,$AL$9*E872,$AM$9*F872,$AN$9*G872)</f>
        <v>1.0770312737248067E-3</v>
      </c>
      <c r="W872" s="16">
        <f>$AI$8*B872+$AJ$8*C872+$AK$8*D872+$AM$8*F872+$AN$8*G872</f>
        <v>7.7265713394669618E-12</v>
      </c>
      <c r="X872" s="16">
        <f>(B872-$B$2)^2/$B$2/$B$2</f>
        <v>8.7458638906159954E-3</v>
      </c>
      <c r="Y872" s="16">
        <f>(C872-$C$2)^2/$C$2/$C$2</f>
        <v>3.912207841237058E-2</v>
      </c>
      <c r="Z872" s="16">
        <f>(D872-$D$2)^2/$D$2/$D$2</f>
        <v>9.5342265084909211E-3</v>
      </c>
      <c r="AA872" s="16">
        <f>(E872-$E$2)^2/$E$2/$E$2</f>
        <v>9.8243835895818879E-2</v>
      </c>
      <c r="AB872" s="16">
        <f>(F872-$F$2)^2/$F$2/$F$2</f>
        <v>6.6862731862126195E-3</v>
      </c>
      <c r="AC872" s="16">
        <f>(G872-$G$2)^2/$G$2/$G$2</f>
        <v>2.6990888745719466E-2</v>
      </c>
      <c r="AD872" s="16">
        <f>(H872-$H$2)^2/$H$2/$H$2</f>
        <v>9.8247353375639668E-2</v>
      </c>
      <c r="AE872" s="66">
        <f t="shared" si="42"/>
        <v>0.28757052001486816</v>
      </c>
      <c r="AF872" s="66"/>
      <c r="AG872" s="66"/>
    </row>
    <row r="873" spans="1:33" x14ac:dyDescent="0.25">
      <c r="A873">
        <v>872</v>
      </c>
      <c r="B873" s="49">
        <v>5.5411997832217799E-4</v>
      </c>
      <c r="C873" s="49">
        <v>7.0293183973579804E-9</v>
      </c>
      <c r="D873" s="49">
        <v>1.08905296743723E-3</v>
      </c>
      <c r="E873" s="49">
        <v>1.5385631071362599E-5</v>
      </c>
      <c r="F873" s="49">
        <v>8.8050077320422704E-6</v>
      </c>
      <c r="G873" s="49">
        <v>1.58399680559995E-6</v>
      </c>
      <c r="H873" s="49">
        <v>4.5299919958555603E-4</v>
      </c>
      <c r="I873" s="50"/>
      <c r="J873">
        <v>0.95491675623178096</v>
      </c>
      <c r="K873" s="49">
        <f t="shared" si="40"/>
        <v>6.7124139225254635E-9</v>
      </c>
      <c r="L873">
        <v>-8.1731212704814737</v>
      </c>
      <c r="M873">
        <v>9.8634899339592906E-4</v>
      </c>
      <c r="N873">
        <v>0</v>
      </c>
      <c r="O873">
        <v>-3.4012082039312026</v>
      </c>
      <c r="P873">
        <v>-3.4255111232219879</v>
      </c>
      <c r="Q873">
        <f>(LOG10(K873)-L873)^2/$AM$20/$AM$20</f>
        <v>5.0454289209096614E-24</v>
      </c>
      <c r="R873" s="25">
        <f>(V873-M873)^2/$AM$18/$AM$18</f>
        <v>3.8289462725779365E-3</v>
      </c>
      <c r="S873" s="16">
        <f t="shared" si="41"/>
        <v>7.9868406156038871E-17</v>
      </c>
      <c r="T873">
        <f>(LOG10(B873)-O873)^2/$AM$17/$AM$17</f>
        <v>5.2426297403299878E-3</v>
      </c>
      <c r="U873">
        <f>(LOG10(H873)-P873)^2/$AM$21/$AM$21</f>
        <v>1.6649891794395188E-3</v>
      </c>
      <c r="V873">
        <f>SUM($AI$9*B873,$AJ$9*C873,$AK$9*D873,$AL$9*E873,$AM$9*F873,$AN$9*G873)</f>
        <v>1.1082399503885172E-3</v>
      </c>
      <c r="W873" s="16">
        <f>$AI$8*B873+$AJ$8*C873+$AK$8*D873+$AM$8*F873+$AN$8*G873</f>
        <v>6.2558387939954974E-12</v>
      </c>
      <c r="X873" s="16">
        <f>(B873-$B$2)^2/$B$2/$B$2</f>
        <v>1.567648378118576E-2</v>
      </c>
      <c r="Y873" s="16">
        <f>(C873-$C$2)^2/$C$2/$C$2</f>
        <v>7.2181512371794973E-2</v>
      </c>
      <c r="Z873" s="16">
        <f>(D873-$D$2)^2/$D$2/$D$2</f>
        <v>1.7068094131593669E-2</v>
      </c>
      <c r="AA873" s="16">
        <f>(E873-$E$2)^2/$E$2/$E$2</f>
        <v>0.18705624289743741</v>
      </c>
      <c r="AB873" s="16">
        <f>(F873-$F$2)^2/$F$2/$F$2</f>
        <v>1.1320378573671326E-2</v>
      </c>
      <c r="AC873" s="16">
        <f>(G873-$G$2)^2/$G$2/$G$2</f>
        <v>4.4397751314244838E-2</v>
      </c>
      <c r="AD873" s="16">
        <f>(H873-$H$2)^2/$H$2/$H$2</f>
        <v>0.18706333353691654</v>
      </c>
      <c r="AE873" s="66">
        <f t="shared" si="42"/>
        <v>0.53476379660684459</v>
      </c>
      <c r="AF873" s="66"/>
      <c r="AG873" s="66"/>
    </row>
    <row r="874" spans="1:33" x14ac:dyDescent="0.25">
      <c r="A874">
        <v>873</v>
      </c>
      <c r="B874" s="49">
        <v>6.0268886072317295E-4</v>
      </c>
      <c r="C874" s="49">
        <v>8.3205079599868593E-9</v>
      </c>
      <c r="D874" s="49">
        <v>1.18778650697519E-3</v>
      </c>
      <c r="E874" s="49">
        <v>1.9842257316150701E-5</v>
      </c>
      <c r="F874" s="49">
        <v>8.1299715383330999E-6</v>
      </c>
      <c r="G874" s="49">
        <v>1.33959290554971E-6</v>
      </c>
      <c r="H874" s="49">
        <v>5.84218306188118E-4</v>
      </c>
      <c r="I874" s="50"/>
      <c r="J874">
        <v>0.95445751042720095</v>
      </c>
      <c r="K874" s="49">
        <f t="shared" si="40"/>
        <v>7.9415713129787665E-9</v>
      </c>
      <c r="L874">
        <v>-8.1000935598974753</v>
      </c>
      <c r="M874">
        <v>1.16866606917131E-3</v>
      </c>
      <c r="N874">
        <v>0</v>
      </c>
      <c r="O874">
        <v>-3.2915133658465483</v>
      </c>
      <c r="P874">
        <v>-3.5697200688697879</v>
      </c>
      <c r="Q874">
        <f>(LOG10(K874)-L874)^2/$AM$20/$AM$20</f>
        <v>4.137304395277173E-23</v>
      </c>
      <c r="R874" s="25">
        <f>(V874-M874)^2/$AM$18/$AM$18</f>
        <v>3.4733151037129404E-4</v>
      </c>
      <c r="S874" s="16">
        <f t="shared" si="41"/>
        <v>2.053489525430269E-18</v>
      </c>
      <c r="T874">
        <f>(LOG10(B874)-O874)^2/$AM$17/$AM$17</f>
        <v>1.2818738019624647E-3</v>
      </c>
      <c r="U874">
        <f>(LOG10(H874)-P874)^2/$AM$21/$AM$21</f>
        <v>2.8273620450479844E-2</v>
      </c>
      <c r="V874">
        <f>SUM($AI$9*B874,$AJ$9*C874,$AK$9*D874,$AL$9*E874,$AM$9*F874,$AN$9*G874)</f>
        <v>1.2053777224494461E-3</v>
      </c>
      <c r="W874" s="16">
        <f>$AI$8*B874+$AJ$8*C874+$AK$8*D874+$AM$8*F874+$AN$8*G874</f>
        <v>-1.0031001283325767E-12</v>
      </c>
      <c r="X874" s="16">
        <f>(B874-$B$2)^2/$B$2/$B$2</f>
        <v>5.0100133866535862E-2</v>
      </c>
      <c r="Y874" s="16">
        <f>(C874-$C$2)^2/$C$2/$C$2</f>
        <v>0.25170568088514561</v>
      </c>
      <c r="Z874" s="16">
        <f>(D874-$D$2)^2/$D$2/$D$2</f>
        <v>5.4358540940866819E-2</v>
      </c>
      <c r="AA874" s="16">
        <f>(E874-$E$2)^2/$E$2/$E$2</f>
        <v>0.71815490346597677</v>
      </c>
      <c r="AB874" s="16">
        <f>(F874-$F$2)^2/$F$2/$F$2</f>
        <v>3.0591881169695748E-2</v>
      </c>
      <c r="AC874" s="16">
        <f>(G874-$G$2)^2/$G$2/$G$2</f>
        <v>0.11055102519298081</v>
      </c>
      <c r="AD874" s="16">
        <f>(H874-$H$2)^2/$H$2/$H$2</f>
        <v>0.71818697930619291</v>
      </c>
      <c r="AE874" s="66">
        <f t="shared" si="42"/>
        <v>1.9336491448273945</v>
      </c>
      <c r="AF874" s="66"/>
      <c r="AG874" s="66"/>
    </row>
    <row r="875" spans="1:33" x14ac:dyDescent="0.25">
      <c r="A875">
        <v>874</v>
      </c>
      <c r="B875" s="49">
        <v>4.8202891726066002E-4</v>
      </c>
      <c r="C875" s="49">
        <v>5.3055936443262003E-9</v>
      </c>
      <c r="D875" s="49">
        <v>9.4185334500806897E-4</v>
      </c>
      <c r="E875" s="49">
        <v>1.00588434144317E-5</v>
      </c>
      <c r="F875" s="49">
        <v>1.00572421487012E-5</v>
      </c>
      <c r="G875" s="49">
        <v>2.0953113104009399E-6</v>
      </c>
      <c r="H875" s="49">
        <v>2.9616058782440499E-4</v>
      </c>
      <c r="I875" s="50"/>
      <c r="J875">
        <v>0.955609138569254</v>
      </c>
      <c r="K875" s="49">
        <f t="shared" si="40"/>
        <v>5.070073772053069E-9</v>
      </c>
      <c r="L875">
        <v>-8.2949857214406926</v>
      </c>
      <c r="M875">
        <v>1.7311990096511899E-3</v>
      </c>
      <c r="N875">
        <v>0</v>
      </c>
      <c r="O875">
        <v>-3.1259027612639643</v>
      </c>
      <c r="P875">
        <v>-3.377580030026095</v>
      </c>
      <c r="Q875">
        <f>(LOG10(K875)-L875)^2/$AM$20/$AM$20</f>
        <v>7.3278113056764837E-23</v>
      </c>
      <c r="R875" s="25">
        <f>(V875-M875)^2/$AM$18/$AM$18</f>
        <v>0.15166552932501262</v>
      </c>
      <c r="S875" s="16">
        <f t="shared" si="41"/>
        <v>5.120587162475964E-19</v>
      </c>
      <c r="T875">
        <f>(LOG10(B875)-O875)^2/$AM$17/$AM$17</f>
        <v>9.1225560962110031E-3</v>
      </c>
      <c r="U875">
        <f>(LOG10(H875)-P875)^2/$AM$21/$AM$21</f>
        <v>5.6921522239591019E-3</v>
      </c>
      <c r="V875">
        <f>SUM($AI$9*B875,$AJ$9*C875,$AK$9*D875,$AL$9*E875,$AM$9*F875,$AN$9*G875)</f>
        <v>9.6405783502222806E-4</v>
      </c>
      <c r="W875" s="16">
        <f>$AI$8*B875+$AJ$8*C875+$AK$8*D875+$AM$8*F875+$AN$8*G875</f>
        <v>-5.0090794659430411E-13</v>
      </c>
      <c r="X875" s="16">
        <f>(B875-$B$2)^2/$B$2/$B$2</f>
        <v>4.487453204213042E-4</v>
      </c>
      <c r="Y875" s="16">
        <f>(C875-$C$2)^2/$C$2/$C$2</f>
        <v>1.8007544390462231E-3</v>
      </c>
      <c r="Z875" s="16">
        <f>(D875-$D$2)^2/$D$2/$D$2</f>
        <v>4.917925891261268E-4</v>
      </c>
      <c r="AA875" s="16">
        <f>(E875-$E$2)^2/$E$2/$E$2</f>
        <v>4.0268896040937833E-3</v>
      </c>
      <c r="AB875" s="16">
        <f>(F875-$F$2)^2/$F$2/$F$2</f>
        <v>4.2805599291344249E-4</v>
      </c>
      <c r="AC875" s="16">
        <f>(G875-$G$2)^2/$G$2/$G$2</f>
        <v>1.942691142788692E-3</v>
      </c>
      <c r="AD875" s="16">
        <f>(H875-$H$2)^2/$H$2/$H$2</f>
        <v>4.0270043549300609E-3</v>
      </c>
      <c r="AE875" s="66">
        <f t="shared" si="42"/>
        <v>1.3165933443319632E-2</v>
      </c>
      <c r="AF875" s="66"/>
      <c r="AG875" s="66"/>
    </row>
    <row r="876" spans="1:33" x14ac:dyDescent="0.25">
      <c r="A876">
        <v>875</v>
      </c>
      <c r="B876" s="49">
        <v>3.86513485880543E-4</v>
      </c>
      <c r="C876" s="49">
        <v>3.3793744256030799E-9</v>
      </c>
      <c r="D876" s="49">
        <v>7.4487807169062797E-4</v>
      </c>
      <c r="E876" s="49">
        <v>5.0776854588181899E-6</v>
      </c>
      <c r="F876" s="49">
        <v>1.24348206153465E-5</v>
      </c>
      <c r="G876" s="49">
        <v>3.2826387023121199E-6</v>
      </c>
      <c r="H876" s="49">
        <v>1.4949999970921701E-4</v>
      </c>
      <c r="I876" s="50"/>
      <c r="J876">
        <v>0.95654466860793896</v>
      </c>
      <c r="K876" s="49">
        <f t="shared" si="40"/>
        <v>3.2325225900406419E-9</v>
      </c>
      <c r="L876">
        <v>-8.4904584313916391</v>
      </c>
      <c r="M876">
        <v>1.17025439515749E-3</v>
      </c>
      <c r="N876">
        <v>0</v>
      </c>
      <c r="O876">
        <v>-3.0636097371692275</v>
      </c>
      <c r="P876">
        <v>-3.580326108868074</v>
      </c>
      <c r="Q876">
        <f>(LOG10(K876)-L876)^2/$AM$20/$AM$20</f>
        <v>3.5947950398789399E-22</v>
      </c>
      <c r="R876" s="25">
        <f>(V876-M876)^2/$AM$18/$AM$18</f>
        <v>4.0664435163683739E-2</v>
      </c>
      <c r="S876" s="16">
        <f t="shared" si="41"/>
        <v>4.8625021625096073E-19</v>
      </c>
      <c r="T876">
        <f>(LOG10(B876)-O876)^2/$AM$17/$AM$17</f>
        <v>3.0489631896970733E-2</v>
      </c>
      <c r="U876">
        <f>(LOG10(H876)-P876)^2/$AM$21/$AM$21</f>
        <v>1.5010255933545354E-2</v>
      </c>
      <c r="V876">
        <f>SUM($AI$9*B876,$AJ$9*C876,$AK$9*D876,$AL$9*E876,$AM$9*F876,$AN$9*G876)</f>
        <v>7.7302697224920747E-4</v>
      </c>
      <c r="W876" s="16">
        <f>$AI$8*B876+$AJ$8*C876+$AK$8*D876+$AM$8*F876+$AN$8*G876</f>
        <v>-4.8812150737595115E-13</v>
      </c>
      <c r="X876" s="16">
        <f>(B876-$B$2)^2/$B$2/$B$2</f>
        <v>4.6284756278005233E-2</v>
      </c>
      <c r="Y876" s="16">
        <f>(C876-$C$2)^2/$C$2/$C$2</f>
        <v>0.1521650543459562</v>
      </c>
      <c r="Z876" s="16">
        <f>(D876-$D$2)^2/$D$2/$D$2</f>
        <v>5.1381256358163999E-2</v>
      </c>
      <c r="AA876" s="16">
        <f>(E876-$E$2)^2/$E$2/$E$2</f>
        <v>0.27797698478510929</v>
      </c>
      <c r="AB876" s="16">
        <f>(F876-$F$2)^2/$F$2/$F$2</f>
        <v>6.8636258933955543E-2</v>
      </c>
      <c r="AC876" s="16">
        <f>(G876-$G$2)^2/$G$2/$G$2</f>
        <v>0.40412873574543645</v>
      </c>
      <c r="AD876" s="16">
        <f>(H876-$H$2)^2/$H$2/$H$2</f>
        <v>0.27798184944097326</v>
      </c>
      <c r="AE876" s="66">
        <f t="shared" si="42"/>
        <v>1.2785548958875999</v>
      </c>
      <c r="AF876" s="66"/>
      <c r="AG876" s="66"/>
    </row>
    <row r="877" spans="1:33" x14ac:dyDescent="0.25">
      <c r="A877">
        <v>876</v>
      </c>
      <c r="B877" s="49">
        <v>5.9133926848063505E-4</v>
      </c>
      <c r="C877" s="49">
        <v>8.0094572623715698E-9</v>
      </c>
      <c r="D877" s="49">
        <v>1.1647396521904101E-3</v>
      </c>
      <c r="E877" s="49">
        <v>1.8734389606277399E-5</v>
      </c>
      <c r="F877" s="49">
        <v>8.2778079250368701E-6</v>
      </c>
      <c r="G877" s="49">
        <v>1.39127728032765E-6</v>
      </c>
      <c r="H877" s="49">
        <v>5.5159862178249305E-4</v>
      </c>
      <c r="I877" s="50"/>
      <c r="J877">
        <v>0.95456429847708602</v>
      </c>
      <c r="K877" s="49">
        <f t="shared" si="40"/>
        <v>7.6455419528379192E-9</v>
      </c>
      <c r="L877">
        <v>-8.1165917242466605</v>
      </c>
      <c r="M877">
        <v>9.6396273572461205E-4</v>
      </c>
      <c r="N877">
        <v>0</v>
      </c>
      <c r="O877">
        <v>-3.5969489112333082</v>
      </c>
      <c r="P877">
        <v>-3.3523817617977452</v>
      </c>
      <c r="Q877">
        <f>(LOG10(K877)-L877)^2/$AM$20/$AM$20</f>
        <v>2.1357155982197042E-22</v>
      </c>
      <c r="R877" s="25">
        <f>(V877-M877)^2/$AM$18/$AM$18</f>
        <v>1.2328113226034377E-2</v>
      </c>
      <c r="S877" s="16">
        <f t="shared" si="41"/>
        <v>2.4591659012025572E-18</v>
      </c>
      <c r="T877">
        <f>(LOG10(B877)-O877)^2/$AM$17/$AM$17</f>
        <v>3.4000710399385049E-2</v>
      </c>
      <c r="U877">
        <f>(LOG10(H877)-P877)^2/$AM$21/$AM$21</f>
        <v>2.2092319125503737E-3</v>
      </c>
      <c r="V877">
        <f>SUM($AI$9*B877,$AJ$9*C877,$AK$9*D877,$AL$9*E877,$AM$9*F877,$AN$9*G877)</f>
        <v>1.1826785358635492E-3</v>
      </c>
      <c r="W877" s="16">
        <f>$AI$8*B877+$AJ$8*C877+$AK$8*D877+$AM$8*F877+$AN$8*G877</f>
        <v>1.0977209534254382E-12</v>
      </c>
      <c r="X877" s="16">
        <f>(B877-$B$2)^2/$B$2/$B$2</f>
        <v>4.0314178688639901E-2</v>
      </c>
      <c r="Y877" s="16">
        <f>(C877-$C$2)^2/$C$2/$C$2</f>
        <v>0.19852700819313363</v>
      </c>
      <c r="Z877" s="16">
        <f>(D877-$D$2)^2/$D$2/$D$2</f>
        <v>4.377390640201724E-2</v>
      </c>
      <c r="AA877" s="16">
        <f>(E877-$E$2)^2/$E$2/$E$2</f>
        <v>0.55396862344290465</v>
      </c>
      <c r="AB877" s="16">
        <f>(F877-$F$2)^2/$F$2/$F$2</f>
        <v>2.5568562666565344E-2</v>
      </c>
      <c r="AC877" s="16">
        <f>(G877-$G$2)^2/$G$2/$G$2</f>
        <v>9.4088356843476287E-2</v>
      </c>
      <c r="AD877" s="16">
        <f>(H877-$H$2)^2/$H$2/$H$2</f>
        <v>0.55399247616254799</v>
      </c>
      <c r="AE877" s="66">
        <f t="shared" si="42"/>
        <v>1.5102331123992849</v>
      </c>
      <c r="AF877" s="66"/>
      <c r="AG877" s="66"/>
    </row>
    <row r="878" spans="1:33" x14ac:dyDescent="0.25">
      <c r="A878">
        <v>877</v>
      </c>
      <c r="B878" s="49">
        <v>7.1815622554819705E-4</v>
      </c>
      <c r="C878" s="49">
        <v>1.18063553081826E-8</v>
      </c>
      <c r="D878" s="49">
        <v>1.42159612836758E-3</v>
      </c>
      <c r="E878" s="49">
        <v>3.3615955009399899E-5</v>
      </c>
      <c r="F878" s="49">
        <v>6.8908700021853501E-6</v>
      </c>
      <c r="G878" s="49">
        <v>9.4638529396892296E-7</v>
      </c>
      <c r="H878" s="49">
        <v>9.8976985189874094E-4</v>
      </c>
      <c r="I878" s="50"/>
      <c r="J878">
        <v>0.95338943693426204</v>
      </c>
      <c r="K878" s="49">
        <f t="shared" si="40"/>
        <v>1.1256054439514045E-8</v>
      </c>
      <c r="L878">
        <v>-7.9486138152792361</v>
      </c>
      <c r="M878">
        <v>7.0766348824351103E-4</v>
      </c>
      <c r="N878">
        <v>0</v>
      </c>
      <c r="O878">
        <v>-3.3370278964223883</v>
      </c>
      <c r="P878">
        <v>-3.3819059057384488</v>
      </c>
      <c r="Q878">
        <f>(LOG10(K878)-L878)^2/$AM$20/$AM$20</f>
        <v>6.4877677293485292E-21</v>
      </c>
      <c r="R878" s="25">
        <f>(V878-M878)^2/$AM$18/$AM$18</f>
        <v>0.13682737538789061</v>
      </c>
      <c r="S878" s="16">
        <f t="shared" si="41"/>
        <v>2.9249284740846774E-17</v>
      </c>
      <c r="T878">
        <f>(LOG10(B878)-O878)^2/$AM$17/$AM$17</f>
        <v>9.3360839454895289E-3</v>
      </c>
      <c r="U878">
        <f>(LOG10(H878)-P878)^2/$AM$21/$AM$21</f>
        <v>3.5615262354552486E-2</v>
      </c>
      <c r="V878">
        <f>SUM($AI$9*B878,$AJ$9*C878,$AK$9*D878,$AL$9*E878,$AM$9*F878,$AN$9*G878)</f>
        <v>1.4363124473106116E-3</v>
      </c>
      <c r="W878" s="16">
        <f>$AI$8*B878+$AJ$8*C878+$AK$8*D878+$AM$8*F878+$AN$8*G878</f>
        <v>3.7857825509417361E-12</v>
      </c>
      <c r="X878" s="16">
        <f>(B878-$B$2)^2/$B$2/$B$2</f>
        <v>0.21003948768070885</v>
      </c>
      <c r="Y878" s="16">
        <f>(C878-$C$2)^2/$C$2/$C$2</f>
        <v>1.2787897069749443</v>
      </c>
      <c r="Z878" s="16">
        <f>(D878-$D$2)^2/$D$2/$D$2</f>
        <v>0.22646958906102857</v>
      </c>
      <c r="AA878" s="16">
        <f>(E878-$E$2)^2/$E$2/$E$2</f>
        <v>4.5362991925334244</v>
      </c>
      <c r="AB878" s="16">
        <f>(F878-$F$2)^2/$F$2/$F$2</f>
        <v>9.0396015287263209E-2</v>
      </c>
      <c r="AC878" s="16">
        <f>(G878-$G$2)^2/$G$2/$G$2</f>
        <v>0.27923211675326109</v>
      </c>
      <c r="AD878" s="16">
        <f>(H878-$H$2)^2/$H$2/$H$2</f>
        <v>4.536579549179975</v>
      </c>
      <c r="AE878" s="66">
        <f t="shared" si="42"/>
        <v>11.157805657470604</v>
      </c>
      <c r="AF878" s="66"/>
      <c r="AG878" s="66"/>
    </row>
    <row r="879" spans="1:33" x14ac:dyDescent="0.25">
      <c r="A879">
        <v>878</v>
      </c>
      <c r="B879" s="49">
        <v>5.1498002536358803E-4</v>
      </c>
      <c r="C879" s="49">
        <v>6.0647900888524998E-9</v>
      </c>
      <c r="D879" s="49">
        <v>1.0092488716321099E-3</v>
      </c>
      <c r="E879" s="49">
        <v>1.2312144753959201E-5</v>
      </c>
      <c r="F879" s="49">
        <v>9.4414443889788097E-6</v>
      </c>
      <c r="G879" s="49">
        <v>1.8343458106181201E-6</v>
      </c>
      <c r="H879" s="49">
        <v>3.6250521145528302E-4</v>
      </c>
      <c r="I879" s="50"/>
      <c r="J879">
        <v>0.95529110562883601</v>
      </c>
      <c r="K879" s="49">
        <f t="shared" si="40"/>
        <v>5.7936400293867111E-9</v>
      </c>
      <c r="L879">
        <v>-8.2370484918574718</v>
      </c>
      <c r="M879">
        <v>6.4345469855183E-4</v>
      </c>
      <c r="N879">
        <v>0</v>
      </c>
      <c r="O879">
        <v>-3.3385418226250447</v>
      </c>
      <c r="P879">
        <v>-3.7015564988749081</v>
      </c>
      <c r="Q879">
        <f>(LOG10(K879)-L879)^2/$AM$20/$AM$20</f>
        <v>2.9092686575749022E-22</v>
      </c>
      <c r="R879" s="25">
        <f>(V879-M879)^2/$AM$18/$AM$18</f>
        <v>3.8498809710725446E-2</v>
      </c>
      <c r="S879" s="16">
        <f t="shared" si="41"/>
        <v>1.7638037446015825E-16</v>
      </c>
      <c r="T879">
        <f>(LOG10(B879)-O879)^2/$AM$17/$AM$17</f>
        <v>6.3333276344272593E-4</v>
      </c>
      <c r="U879">
        <f>(LOG10(H879)-P879)^2/$AM$21/$AM$21</f>
        <v>1.7013387487116532E-2</v>
      </c>
      <c r="V879">
        <f>SUM($AI$9*B879,$AJ$9*C879,$AK$9*D879,$AL$9*E879,$AM$9*F879,$AN$9*G879)</f>
        <v>1.0299600414305969E-3</v>
      </c>
      <c r="W879" s="16">
        <f>$AI$8*B879+$AJ$8*C879+$AK$8*D879+$AM$8*F879+$AN$8*G879</f>
        <v>9.2965791281243628E-12</v>
      </c>
      <c r="X879" s="16">
        <f>(B879-$B$2)^2/$B$2/$B$2</f>
        <v>2.091003292847113E-3</v>
      </c>
      <c r="Y879" s="16">
        <f>(C879-$C$2)^2/$C$2/$C$2</f>
        <v>8.9465254755358853E-3</v>
      </c>
      <c r="Z879" s="16">
        <f>(D879-$D$2)^2/$D$2/$D$2</f>
        <v>2.2841734813812973E-3</v>
      </c>
      <c r="AA879" s="16">
        <f>(E879-$E$2)^2/$E$2/$E$2</f>
        <v>2.1415071005221577E-2</v>
      </c>
      <c r="AB879" s="16">
        <f>(F879-$F$2)^2/$F$2/$F$2</f>
        <v>1.747789837167754E-3</v>
      </c>
      <c r="AC879" s="16">
        <f>(G879-$G$2)^2/$G$2/$G$2</f>
        <v>7.3892831066941309E-3</v>
      </c>
      <c r="AD879" s="16">
        <f>(H879-$H$2)^2/$H$2/$H$2</f>
        <v>2.1415771308854775E-2</v>
      </c>
      <c r="AE879" s="66">
        <f t="shared" si="42"/>
        <v>6.5289617507702527E-2</v>
      </c>
      <c r="AF879" s="66"/>
      <c r="AG879" s="66"/>
    </row>
    <row r="880" spans="1:33" x14ac:dyDescent="0.25">
      <c r="A880">
        <v>879</v>
      </c>
      <c r="B880" s="49">
        <v>3.3688004359921898E-4</v>
      </c>
      <c r="C880" s="49">
        <v>2.5405019782541801E-9</v>
      </c>
      <c r="D880" s="49">
        <v>6.4099621833241705E-4</v>
      </c>
      <c r="E880" s="49">
        <v>3.2885110099345098E-6</v>
      </c>
      <c r="F880" s="49">
        <v>1.42023556542595E-5</v>
      </c>
      <c r="G880" s="49">
        <v>4.3616909535439296E-6</v>
      </c>
      <c r="H880" s="49">
        <v>9.6821706937000204E-5</v>
      </c>
      <c r="I880" s="50"/>
      <c r="J880">
        <v>0.95703725544099305</v>
      </c>
      <c r="K880" s="49">
        <f t="shared" si="40"/>
        <v>2.4313550407107938E-9</v>
      </c>
      <c r="L880">
        <v>-8.6141516182705899</v>
      </c>
      <c r="M880">
        <v>7.4224808337502903E-4</v>
      </c>
      <c r="N880">
        <v>0</v>
      </c>
      <c r="O880">
        <v>-3.5129358691932939</v>
      </c>
      <c r="P880">
        <v>-2.9709689230428324</v>
      </c>
      <c r="Q880">
        <f>(LOG10(K880)-L880)^2/$AM$20/$AM$20</f>
        <v>2.2586684449835826E-22</v>
      </c>
      <c r="R880" s="25">
        <f>(V880-M880)^2/$AM$18/$AM$18</f>
        <v>1.2088302199081738E-3</v>
      </c>
      <c r="S880" s="16">
        <f t="shared" si="41"/>
        <v>1.0304965301183065E-16</v>
      </c>
      <c r="T880">
        <f>(LOG10(B880)-O880)^2/$AM$17/$AM$17</f>
        <v>4.0826533810752429E-4</v>
      </c>
      <c r="U880">
        <f>(LOG10(H880)-P880)^2/$AM$21/$AM$21</f>
        <v>0.27199267625937423</v>
      </c>
      <c r="V880">
        <f>SUM($AI$9*B880,$AJ$9*C880,$AK$9*D880,$AL$9*E880,$AM$9*F880,$AN$9*G880)</f>
        <v>6.7376008009250178E-4</v>
      </c>
      <c r="W880" s="16">
        <f>$AI$8*B880+$AJ$8*C880+$AK$8*D880+$AM$8*F880+$AN$8*G880</f>
        <v>7.1059362490664816E-12</v>
      </c>
      <c r="X880" s="16">
        <f>(B880-$B$2)^2/$B$2/$B$2</f>
        <v>9.9808898381198427E-2</v>
      </c>
      <c r="Y880" s="16">
        <f>(C880-$C$2)^2/$C$2/$C$2</f>
        <v>0.29320585168234137</v>
      </c>
      <c r="Z880" s="16">
        <f>(D880-$D$2)^2/$D$2/$D$2</f>
        <v>0.11190599755784315</v>
      </c>
      <c r="AA880" s="16">
        <f>(E880-$E$2)^2/$E$2/$E$2</f>
        <v>0.48138443609217069</v>
      </c>
      <c r="AB880" s="16">
        <f>(F880-$F$2)^2/$F$2/$F$2</f>
        <v>0.19480645661645332</v>
      </c>
      <c r="AC880" s="16">
        <f>(G880-$G$2)^2/$G$2/$G$2</f>
        <v>1.376853124823491</v>
      </c>
      <c r="AD880" s="16">
        <f>(H880-$H$2)^2/$H$2/$H$2</f>
        <v>0.48139050197554906</v>
      </c>
      <c r="AE880" s="66">
        <f t="shared" si="42"/>
        <v>3.0393552671290469</v>
      </c>
      <c r="AF880" s="66"/>
      <c r="AG880" s="66"/>
    </row>
    <row r="881" spans="1:33" x14ac:dyDescent="0.25">
      <c r="A881">
        <v>880</v>
      </c>
      <c r="B881" s="49">
        <v>4.1789804408054102E-4</v>
      </c>
      <c r="C881" s="49">
        <v>3.9671250482742202E-9</v>
      </c>
      <c r="D881" s="49">
        <v>8.0993420274724803E-4</v>
      </c>
      <c r="E881" s="49">
        <v>6.4769123214547202E-6</v>
      </c>
      <c r="F881" s="49">
        <v>1.15337949139232E-5</v>
      </c>
      <c r="G881" s="49">
        <v>2.7982632503597301E-6</v>
      </c>
      <c r="H881" s="49">
        <v>1.90697353086261E-4</v>
      </c>
      <c r="I881" s="50"/>
      <c r="J881">
        <v>0.95623520909649495</v>
      </c>
      <c r="K881" s="49">
        <f t="shared" si="40"/>
        <v>3.7935046500484414E-9</v>
      </c>
      <c r="L881">
        <v>-8.4209593792984911</v>
      </c>
      <c r="M881">
        <v>7.2158050158576E-4</v>
      </c>
      <c r="N881">
        <v>0</v>
      </c>
      <c r="O881">
        <v>-3.4264294818505983</v>
      </c>
      <c r="P881">
        <v>-3.8670561539939645</v>
      </c>
      <c r="Q881">
        <f>(LOG10(K881)-L881)^2/$AM$20/$AM$20</f>
        <v>7.2080744002763108E-22</v>
      </c>
      <c r="R881" s="25">
        <f>(V881-M881)^2/$AM$18/$AM$18</f>
        <v>3.361917500628538E-3</v>
      </c>
      <c r="S881" s="16">
        <f t="shared" si="41"/>
        <v>5.9361266695305503E-19</v>
      </c>
      <c r="T881">
        <f>(LOG10(B881)-O881)^2/$AM$17/$AM$17</f>
        <v>5.6405823303671762E-4</v>
      </c>
      <c r="U881">
        <f>(LOG10(H881)-P881)^2/$AM$21/$AM$21</f>
        <v>5.4317503601637321E-3</v>
      </c>
      <c r="V881">
        <f>SUM($AI$9*B881,$AJ$9*C881,$AK$9*D881,$AL$9*E881,$AM$9*F881,$AN$9*G881)</f>
        <v>8.3579608870040583E-4</v>
      </c>
      <c r="W881" s="16">
        <f>$AI$8*B881+$AJ$8*C881+$AK$8*D881+$AM$8*F881+$AN$8*G881</f>
        <v>-5.3932384223859134E-13</v>
      </c>
      <c r="X881" s="16">
        <f>(B881-$B$2)^2/$B$2/$B$2</f>
        <v>2.2924651301921502E-2</v>
      </c>
      <c r="Y881" s="16">
        <f>(C881-$C$2)^2/$C$2/$C$2</f>
        <v>8.0658797534317303E-2</v>
      </c>
      <c r="Z881" s="16">
        <f>(D881-$D$2)^2/$D$2/$D$2</f>
        <v>2.5323519989809719E-2</v>
      </c>
      <c r="AA881" s="16">
        <f>(E881-$E$2)^2/$E$2/$E$2</f>
        <v>0.15757590584776546</v>
      </c>
      <c r="AB881" s="16">
        <f>(F881-$F$2)^2/$F$2/$F$2</f>
        <v>2.9084546190985595E-2</v>
      </c>
      <c r="AC881" s="16">
        <f>(G881-$G$2)^2/$G$2/$G$2</f>
        <v>0.15551271000628356</v>
      </c>
      <c r="AD881" s="16">
        <f>(H881-$H$2)^2/$H$2/$H$2</f>
        <v>0.15757919995381484</v>
      </c>
      <c r="AE881" s="66">
        <f t="shared" si="42"/>
        <v>0.628659330824898</v>
      </c>
      <c r="AF881" s="66"/>
      <c r="AG881" s="66"/>
    </row>
    <row r="882" spans="1:33" x14ac:dyDescent="0.25">
      <c r="A882">
        <v>881</v>
      </c>
      <c r="B882" s="49">
        <v>4.7453982377573101E-4</v>
      </c>
      <c r="C882" s="49">
        <v>5.1397979016454898E-9</v>
      </c>
      <c r="D882" s="49">
        <v>9.2650402408950804E-4</v>
      </c>
      <c r="E882" s="49">
        <v>9.5872742203997392E-6</v>
      </c>
      <c r="F882" s="49">
        <v>1.02091104586331E-5</v>
      </c>
      <c r="G882" s="49">
        <v>2.1625428614504602E-6</v>
      </c>
      <c r="H882" s="49">
        <v>2.8227607141006301E-4</v>
      </c>
      <c r="I882" s="50"/>
      <c r="J882">
        <v>0.95568177758141404</v>
      </c>
      <c r="K882" s="49">
        <f t="shared" si="40"/>
        <v>4.9120111950537832E-9</v>
      </c>
      <c r="L882">
        <v>-8.3087406520358176</v>
      </c>
      <c r="M882">
        <v>6.9566502453103404E-4</v>
      </c>
      <c r="N882">
        <v>0</v>
      </c>
      <c r="O882">
        <v>-3.1442590821462648</v>
      </c>
      <c r="P882">
        <v>-3.57677829903482</v>
      </c>
      <c r="Q882">
        <f>(LOG10(K882)-L882)^2/$AM$20/$AM$20</f>
        <v>1.1572632393625487E-22</v>
      </c>
      <c r="R882" s="25">
        <f>(V882-M882)^2/$AM$18/$AM$18</f>
        <v>1.6550062726148063E-2</v>
      </c>
      <c r="S882" s="16">
        <f t="shared" si="41"/>
        <v>5.4942200274110992E-19</v>
      </c>
      <c r="T882">
        <f>(LOG10(B882)-O882)^2/$AM$17/$AM$17</f>
        <v>8.0522134773633215E-3</v>
      </c>
      <c r="U882">
        <f>(LOG10(H882)-P882)^2/$AM$21/$AM$21</f>
        <v>1.8840806579043529E-4</v>
      </c>
      <c r="V882">
        <f>SUM($AI$9*B882,$AJ$9*C882,$AK$9*D882,$AL$9*E882,$AM$9*F882,$AN$9*G882)</f>
        <v>9.4907964807032302E-4</v>
      </c>
      <c r="W882" s="16">
        <f>$AI$8*B882+$AJ$8*C882+$AK$8*D882+$AM$8*F882+$AN$8*G882</f>
        <v>-5.1886104242190303E-13</v>
      </c>
      <c r="X882" s="16">
        <f>(B882-$B$2)^2/$B$2/$B$2</f>
        <v>1.3243117626417615E-3</v>
      </c>
      <c r="Y882" s="16">
        <f>(C882-$C$2)^2/$C$2/$C$2</f>
        <v>5.2357469552215862E-3</v>
      </c>
      <c r="Z882" s="16">
        <f>(D882-$D$2)^2/$D$2/$D$2</f>
        <v>1.4525186687500856E-3</v>
      </c>
      <c r="AA882" s="16">
        <f>(E882-$E$2)^2/$E$2/$E$2</f>
        <v>1.1526999676275899E-2</v>
      </c>
      <c r="AB882" s="16">
        <f>(F882-$F$2)^2/$F$2/$F$2</f>
        <v>1.3033780130276157E-3</v>
      </c>
      <c r="AC882" s="16">
        <f>(G882-$G$2)^2/$G$2/$G$2</f>
        <v>6.0181731638120003E-3</v>
      </c>
      <c r="AD882" s="16">
        <f>(H882-$H$2)^2/$H$2/$H$2</f>
        <v>1.1527317491176289E-2</v>
      </c>
      <c r="AE882" s="66">
        <f t="shared" si="42"/>
        <v>3.8388445730905232E-2</v>
      </c>
      <c r="AF882" s="66"/>
      <c r="AG882" s="66"/>
    </row>
    <row r="883" spans="1:33" x14ac:dyDescent="0.25">
      <c r="A883">
        <v>882</v>
      </c>
      <c r="B883" s="49">
        <v>5.6963453688732297E-4</v>
      </c>
      <c r="C883" s="49">
        <v>7.4304386591844397E-9</v>
      </c>
      <c r="D883" s="49">
        <v>1.12062372191887E-3</v>
      </c>
      <c r="E883" s="49">
        <v>1.6729500498290299E-5</v>
      </c>
      <c r="F883" s="49">
        <v>8.5768934512234499E-6</v>
      </c>
      <c r="G883" s="49">
        <v>1.4989909840573099E-6</v>
      </c>
      <c r="H883" s="49">
        <v>4.9256746355714695E-4</v>
      </c>
      <c r="I883" s="50"/>
      <c r="J883">
        <v>0.95476941672365301</v>
      </c>
      <c r="K883" s="49">
        <f t="shared" si="40"/>
        <v>7.0943555846304099E-9</v>
      </c>
      <c r="L883">
        <v>-8.1490870475174315</v>
      </c>
      <c r="M883">
        <v>6.7959360058208204E-4</v>
      </c>
      <c r="N883">
        <v>0</v>
      </c>
      <c r="O883">
        <v>-3.2975307963966496</v>
      </c>
      <c r="P883">
        <v>-3.4031719655040513</v>
      </c>
      <c r="Q883">
        <f>(LOG10(K883)-L883)^2/$AM$20/$AM$20</f>
        <v>3.0588498907363595E-23</v>
      </c>
      <c r="R883" s="25">
        <f>(V883-M883)^2/$AM$18/$AM$18</f>
        <v>5.44551494267283E-2</v>
      </c>
      <c r="S883" s="16">
        <f t="shared" si="41"/>
        <v>3.9652763657110244E-17</v>
      </c>
      <c r="T883">
        <f>(LOG10(B883)-O883)^2/$AM$17/$AM$17</f>
        <v>7.0562242917491527E-4</v>
      </c>
      <c r="U883">
        <f>(LOG10(H883)-P883)^2/$AM$21/$AM$21</f>
        <v>2.2866417803630913E-3</v>
      </c>
      <c r="V883">
        <f>SUM($AI$9*B883,$AJ$9*C883,$AK$9*D883,$AL$9*E883,$AM$9*F883,$AN$9*G883)</f>
        <v>1.1392690693667151E-3</v>
      </c>
      <c r="W883" s="16">
        <f>$AI$8*B883+$AJ$8*C883+$AK$8*D883+$AM$8*F883+$AN$8*G883</f>
        <v>4.407930828856553E-12</v>
      </c>
      <c r="X883" s="16">
        <f>(B883-$B$2)^2/$B$2/$B$2</f>
        <v>2.4557993081724121E-2</v>
      </c>
      <c r="Y883" s="16">
        <f>(C883-$C$2)^2/$C$2/$C$2</f>
        <v>0.11632274314911069</v>
      </c>
      <c r="Z883" s="16">
        <f>(D883-$D$2)^2/$D$2/$D$2</f>
        <v>2.6706549813017191E-2</v>
      </c>
      <c r="AA883" s="16">
        <f>(E883-$E$2)^2/$E$2/$E$2</f>
        <v>0.31094315643929465</v>
      </c>
      <c r="AB883" s="16">
        <f>(F883-$F$2)^2/$F$2/$F$2</f>
        <v>1.6782718664681957E-2</v>
      </c>
      <c r="AC883" s="16">
        <f>(G883-$G$2)^2/$G$2/$G$2</f>
        <v>6.4042108662090244E-2</v>
      </c>
      <c r="AD883" s="16">
        <f>(H883-$H$2)^2/$H$2/$H$2</f>
        <v>0.3109556039116827</v>
      </c>
      <c r="AE883" s="66">
        <f t="shared" si="42"/>
        <v>0.87031087372160143</v>
      </c>
      <c r="AF883" s="66"/>
      <c r="AG883" s="66"/>
    </row>
    <row r="884" spans="1:33" x14ac:dyDescent="0.25">
      <c r="A884">
        <v>883</v>
      </c>
      <c r="B884" s="49">
        <v>4.7275300554468398E-4</v>
      </c>
      <c r="C884" s="49">
        <v>5.1006109539560596E-9</v>
      </c>
      <c r="D884" s="49">
        <v>9.2283993159003196E-4</v>
      </c>
      <c r="E884" s="49">
        <v>9.4769226296447696E-6</v>
      </c>
      <c r="F884" s="49">
        <v>1.0246054702930201E-5</v>
      </c>
      <c r="G884" s="49">
        <v>2.1790712269599302E-6</v>
      </c>
      <c r="H884" s="49">
        <v>2.7902696694876399E-4</v>
      </c>
      <c r="I884" s="50"/>
      <c r="J884">
        <v>0.95569912762569698</v>
      </c>
      <c r="K884" s="49">
        <f t="shared" si="40"/>
        <v>4.8746494390538806E-9</v>
      </c>
      <c r="L884">
        <v>-8.3120566111814007</v>
      </c>
      <c r="M884">
        <v>1.44159785673141E-3</v>
      </c>
      <c r="N884">
        <v>0</v>
      </c>
      <c r="O884">
        <v>-3.2449842416564323</v>
      </c>
      <c r="P884">
        <v>-3.4745060200439166</v>
      </c>
      <c r="Q884">
        <f>(LOG10(K884)-L884)^2/$AM$20/$AM$20</f>
        <v>3.8076809170689268E-24</v>
      </c>
      <c r="R884" s="25">
        <f>(V884-M884)^2/$AM$18/$AM$18</f>
        <v>6.3424999857586595E-2</v>
      </c>
      <c r="S884" s="16">
        <f t="shared" si="41"/>
        <v>5.5722029176524438E-19</v>
      </c>
      <c r="T884">
        <f>(LOG10(B884)-O884)^2/$AM$17/$AM$17</f>
        <v>1.6152947688704196E-3</v>
      </c>
      <c r="U884">
        <f>(LOG10(H884)-P884)^2/$AM$21/$AM$21</f>
        <v>1.5939178575110915E-3</v>
      </c>
      <c r="V884">
        <f>SUM($AI$9*B884,$AJ$9*C884,$AK$9*D884,$AL$9*E884,$AM$9*F884,$AN$9*G884)</f>
        <v>9.4550601161189833E-4</v>
      </c>
      <c r="W884" s="16">
        <f>$AI$8*B884+$AJ$8*C884+$AK$8*D884+$AM$8*F884+$AN$8*G884</f>
        <v>-5.2253032731600351E-13</v>
      </c>
      <c r="X884" s="16">
        <f>(B884-$B$2)^2/$B$2/$B$2</f>
        <v>1.6015555020191799E-3</v>
      </c>
      <c r="Y884" s="16">
        <f>(C884-$C$2)^2/$C$2/$C$2</f>
        <v>6.3092844429394638E-3</v>
      </c>
      <c r="Z884" s="16">
        <f>(D884-$D$2)^2/$D$2/$D$2</f>
        <v>1.7569469089457957E-3</v>
      </c>
      <c r="AA884" s="16">
        <f>(E884-$E$2)^2/$E$2/$E$2</f>
        <v>1.3838769604712444E-2</v>
      </c>
      <c r="AB884" s="16">
        <f>(F884-$F$2)^2/$F$2/$F$2</f>
        <v>1.5881599768603392E-3</v>
      </c>
      <c r="AC884" s="16">
        <f>(G884-$G$2)^2/$G$2/$G$2</f>
        <v>7.3638419228725036E-3</v>
      </c>
      <c r="AD884" s="16">
        <f>(H884-$H$2)^2/$H$2/$H$2</f>
        <v>1.3839148121066583E-2</v>
      </c>
      <c r="AE884" s="66">
        <f t="shared" si="42"/>
        <v>4.6297706479416306E-2</v>
      </c>
      <c r="AF884" s="66"/>
      <c r="AG884" s="66"/>
    </row>
    <row r="885" spans="1:33" x14ac:dyDescent="0.25">
      <c r="A885">
        <v>884</v>
      </c>
      <c r="B885" s="49">
        <v>4.44675746721017E-4</v>
      </c>
      <c r="C885" s="49">
        <v>4.5035957471838598E-9</v>
      </c>
      <c r="D885" s="49">
        <v>8.6515854842643901E-4</v>
      </c>
      <c r="E885" s="49">
        <v>7.84948541199964E-6</v>
      </c>
      <c r="F885" s="49">
        <v>1.08655230128471E-5</v>
      </c>
      <c r="G885" s="49">
        <v>2.4664031377141501E-6</v>
      </c>
      <c r="H885" s="49">
        <v>2.3111008865620399E-4</v>
      </c>
      <c r="I885" s="50"/>
      <c r="J885">
        <v>0.95597270553092695</v>
      </c>
      <c r="K885" s="49">
        <f t="shared" si="40"/>
        <v>4.305314611052931E-9</v>
      </c>
      <c r="L885">
        <v>-8.3659951069476559</v>
      </c>
      <c r="M885">
        <v>1.5410520240130799E-3</v>
      </c>
      <c r="N885">
        <v>0</v>
      </c>
      <c r="O885">
        <v>-3.2784000467471843</v>
      </c>
      <c r="P885">
        <v>-3.1506069396329268</v>
      </c>
      <c r="Q885">
        <f>(LOG10(K885)-L885)^2/$AM$20/$AM$20</f>
        <v>5.5159555785648638E-23</v>
      </c>
      <c r="R885" s="25">
        <f>(V885-M885)^2/$AM$18/$AM$18</f>
        <v>0.10945420406960037</v>
      </c>
      <c r="S885" s="16">
        <f t="shared" si="41"/>
        <v>6.2199396641159455E-19</v>
      </c>
      <c r="T885">
        <f>(LOG10(B885)-O885)^2/$AM$17/$AM$17</f>
        <v>1.3526400492026777E-3</v>
      </c>
      <c r="U885">
        <f>(LOG10(H885)-P885)^2/$AM$21/$AM$21</f>
        <v>5.8945565293073356E-2</v>
      </c>
      <c r="V885">
        <f>SUM($AI$9*B885,$AJ$9*C885,$AK$9*D885,$AL$9*E885,$AM$9*F885,$AN$9*G885)</f>
        <v>8.8935149399410021E-4</v>
      </c>
      <c r="W885" s="16">
        <f>$AI$8*B885+$AJ$8*C885+$AK$8*D885+$AM$8*F885+$AN$8*G885</f>
        <v>-5.5206615866368889E-13</v>
      </c>
      <c r="X885" s="16">
        <f>(B885-$B$2)^2/$B$2/$B$2</f>
        <v>9.415522291061006E-3</v>
      </c>
      <c r="Y885" s="16">
        <f>(C885-$C$2)^2/$C$2/$C$2</f>
        <v>3.5036938208434995E-2</v>
      </c>
      <c r="Z885" s="16">
        <f>(D885-$D$2)^2/$D$2/$D$2</f>
        <v>1.036328876781116E-2</v>
      </c>
      <c r="AA885" s="16">
        <f>(E885-$E$2)^2/$E$2/$E$2</f>
        <v>7.2448743908841665E-2</v>
      </c>
      <c r="AB885" s="16">
        <f>(F885-$F$2)^2/$F$2/$F$2</f>
        <v>1.0551466667473785E-2</v>
      </c>
      <c r="AC885" s="16">
        <f>(G885-$G$2)^2/$G$2/$G$2</f>
        <v>5.2435458678976796E-2</v>
      </c>
      <c r="AD885" s="16">
        <f>(H885-$H$2)^2/$H$2/$H$2</f>
        <v>7.245048110018322E-2</v>
      </c>
      <c r="AE885" s="66">
        <f t="shared" si="42"/>
        <v>0.26270189962278262</v>
      </c>
      <c r="AF885" s="66"/>
      <c r="AG885" s="66"/>
    </row>
    <row r="886" spans="1:33" x14ac:dyDescent="0.25">
      <c r="A886">
        <v>885</v>
      </c>
      <c r="B886" s="49">
        <v>7.9457080189783598E-4</v>
      </c>
      <c r="C886" s="49">
        <v>1.4432603106244301E-8</v>
      </c>
      <c r="D886" s="49">
        <v>1.5758440676057299E-3</v>
      </c>
      <c r="E886" s="49">
        <v>4.5481297760477699E-5</v>
      </c>
      <c r="F886" s="49">
        <v>6.2682810530057102E-6</v>
      </c>
      <c r="G886" s="49">
        <v>7.7539912883280304E-7</v>
      </c>
      <c r="H886" s="49">
        <v>1.3391361168255799E-3</v>
      </c>
      <c r="I886" s="50"/>
      <c r="J886">
        <v>0.95270074897103996</v>
      </c>
      <c r="K886" s="49">
        <f t="shared" si="40"/>
        <v>1.3749951788920703E-8</v>
      </c>
      <c r="L886">
        <v>-7.8616988244150026</v>
      </c>
      <c r="M886">
        <v>1.22712448649737E-3</v>
      </c>
      <c r="N886">
        <v>0</v>
      </c>
      <c r="O886">
        <v>-3.3280102212854441</v>
      </c>
      <c r="P886">
        <v>-3.4672009244003754</v>
      </c>
      <c r="Q886">
        <f>(LOG10(K886)-L886)^2/$AM$20/$AM$20</f>
        <v>7.3009971443106624E-21</v>
      </c>
      <c r="R886" s="25">
        <f>(V886-M886)^2/$AM$18/$AM$18</f>
        <v>3.3774932699083347E-2</v>
      </c>
      <c r="S886" s="16">
        <f t="shared" si="41"/>
        <v>1.1658459248963296E-16</v>
      </c>
      <c r="T886">
        <f>(LOG10(B886)-O886)^2/$AM$17/$AM$17</f>
        <v>1.3012286952836185E-2</v>
      </c>
      <c r="U886">
        <f>(LOG10(H886)-P886)^2/$AM$21/$AM$21</f>
        <v>8.8216617509758566E-2</v>
      </c>
      <c r="V886">
        <f>SUM($AI$9*B886,$AJ$9*C886,$AK$9*D886,$AL$9*E886,$AM$9*F886,$AN$9*G886)</f>
        <v>1.5891415962374677E-3</v>
      </c>
      <c r="W886" s="16">
        <f>$AI$8*B886+$AJ$8*C886+$AK$8*D886+$AM$8*F886+$AN$8*G886</f>
        <v>7.5582041729447977E-12</v>
      </c>
      <c r="X886" s="16">
        <f>(B886-$B$2)^2/$B$2/$B$2</f>
        <v>0.37634474603957735</v>
      </c>
      <c r="Y886" s="16">
        <f>(C886-$C$2)^2/$C$2/$C$2</f>
        <v>2.5754683266119844</v>
      </c>
      <c r="Z886" s="16">
        <f>(D886-$D$2)^2/$D$2/$D$2</f>
        <v>0.40453037348739218</v>
      </c>
      <c r="AA886" s="16">
        <f>(E886-$E$2)^2/$E$2/$E$2</f>
        <v>10.462622583833522</v>
      </c>
      <c r="AB886" s="16">
        <f>(F886-$F$2)^2/$F$2/$F$2</f>
        <v>0.13238290451777926</v>
      </c>
      <c r="AC886" s="16">
        <f>(G886-$G$2)^2/$G$2/$G$2</f>
        <v>0.37653582212741282</v>
      </c>
      <c r="AD886" s="16">
        <f>(H886-$H$2)^2/$H$2/$H$2</f>
        <v>10.463394670526574</v>
      </c>
      <c r="AE886" s="66">
        <f t="shared" si="42"/>
        <v>24.791279427144239</v>
      </c>
      <c r="AF886" s="66"/>
      <c r="AG886" s="66"/>
    </row>
    <row r="887" spans="1:33" x14ac:dyDescent="0.25">
      <c r="A887">
        <v>886</v>
      </c>
      <c r="B887" s="49">
        <v>5.3093294274535305E-4</v>
      </c>
      <c r="C887" s="49">
        <v>6.4497085809756603E-9</v>
      </c>
      <c r="D887" s="49">
        <v>1.0418053874634099E-3</v>
      </c>
      <c r="E887" s="49">
        <v>1.3511281808605101E-5</v>
      </c>
      <c r="F887" s="49">
        <v>9.1707329232200907E-6</v>
      </c>
      <c r="G887" s="49">
        <v>1.7254735775270599E-6</v>
      </c>
      <c r="H887" s="49">
        <v>3.97811869366392E-4</v>
      </c>
      <c r="I887" s="50"/>
      <c r="J887">
        <v>0.95513807206657297</v>
      </c>
      <c r="K887" s="49">
        <f t="shared" si="40"/>
        <v>6.160362219424324E-9</v>
      </c>
      <c r="L887">
        <v>-8.2103937512451299</v>
      </c>
      <c r="M887">
        <v>1.04114120099085E-3</v>
      </c>
      <c r="N887">
        <v>0</v>
      </c>
      <c r="O887">
        <v>-3.1668315738915043</v>
      </c>
      <c r="P887">
        <v>-3.7744491428074349</v>
      </c>
      <c r="Q887">
        <f>(LOG10(K887)-L887)^2/$AM$20/$AM$20</f>
        <v>1.0261031310724052E-22</v>
      </c>
      <c r="R887" s="25">
        <f>(V887-M887)^2/$AM$18/$AM$18</f>
        <v>1.1069087133127306E-4</v>
      </c>
      <c r="S887" s="16">
        <f t="shared" si="41"/>
        <v>1.4099560636881249E-16</v>
      </c>
      <c r="T887">
        <f>(LOG10(B887)-O887)^2/$AM$17/$AM$17</f>
        <v>2.9229568227304432E-3</v>
      </c>
      <c r="U887">
        <f>(LOG10(H887)-P887)^2/$AM$21/$AM$21</f>
        <v>3.4992730523622062E-2</v>
      </c>
      <c r="V887">
        <f>SUM($AI$9*B887,$AJ$9*C887,$AK$9*D887,$AL$9*E887,$AM$9*F887,$AN$9*G887)</f>
        <v>1.0618658771787961E-3</v>
      </c>
      <c r="W887" s="16">
        <f>$AI$8*B887+$AJ$8*C887+$AK$8*D887+$AM$8*F887+$AN$8*G887</f>
        <v>8.3119099562446004E-12</v>
      </c>
      <c r="X887" s="16">
        <f>(B887-$B$2)^2/$B$2/$B$2</f>
        <v>6.1030099868201338E-3</v>
      </c>
      <c r="Y887" s="16">
        <f>(C887-$C$2)^2/$C$2/$C$2</f>
        <v>2.691469061385544E-2</v>
      </c>
      <c r="Z887" s="16">
        <f>(D887-$D$2)^2/$D$2/$D$2</f>
        <v>6.6574024859845119E-3</v>
      </c>
      <c r="AA887" s="16">
        <f>(E887-$E$2)^2/$E$2/$E$2</f>
        <v>6.6556863085897769E-2</v>
      </c>
      <c r="AB887" s="16">
        <f>(F887-$F$2)^2/$F$2/$F$2</f>
        <v>4.7997939192559796E-3</v>
      </c>
      <c r="AC887" s="16">
        <f>(G887-$G$2)^2/$G$2/$G$2</f>
        <v>1.9659140162111632E-2</v>
      </c>
      <c r="AD887" s="16">
        <f>(H887-$H$2)^2/$H$2/$H$2</f>
        <v>6.655917891098985E-2</v>
      </c>
      <c r="AE887" s="66">
        <f t="shared" si="42"/>
        <v>0.19725007916491533</v>
      </c>
      <c r="AF887" s="66"/>
      <c r="AG887" s="66"/>
    </row>
    <row r="888" spans="1:33" x14ac:dyDescent="0.25">
      <c r="A888">
        <v>887</v>
      </c>
      <c r="B888" s="49">
        <v>3.6766111831034397E-4</v>
      </c>
      <c r="C888" s="49">
        <v>3.04764812973454E-9</v>
      </c>
      <c r="D888" s="49">
        <v>7.0558691602752804E-4</v>
      </c>
      <c r="E888" s="49">
        <v>4.33951956223025E-6</v>
      </c>
      <c r="F888" s="49">
        <v>1.30499833999263E-5</v>
      </c>
      <c r="G888" s="49">
        <v>3.63840188611652E-6</v>
      </c>
      <c r="H888" s="49">
        <v>1.27766294619111E-4</v>
      </c>
      <c r="I888" s="50"/>
      <c r="J888">
        <v>0.95673137347694404</v>
      </c>
      <c r="K888" s="49">
        <f t="shared" si="40"/>
        <v>2.9157805810353664E-9</v>
      </c>
      <c r="L888">
        <v>-8.5352451607166824</v>
      </c>
      <c r="M888">
        <v>9.4765354539313497E-4</v>
      </c>
      <c r="N888">
        <v>0</v>
      </c>
      <c r="O888">
        <v>-3.2699177202627752</v>
      </c>
      <c r="P888">
        <v>-3.5609446034743666</v>
      </c>
      <c r="Q888">
        <f>(LOG10(K888)-L888)^2/$AM$20/$AM$20</f>
        <v>2.573832008135819E-22</v>
      </c>
      <c r="R888" s="25">
        <f>(V888-M888)^2/$AM$18/$AM$18</f>
        <v>1.1618882782672377E-2</v>
      </c>
      <c r="S888" s="16">
        <f t="shared" si="41"/>
        <v>4.035506945204492E-19</v>
      </c>
      <c r="T888">
        <f>(LOG10(B888)-O888)^2/$AM$17/$AM$17</f>
        <v>6.7761358941644491E-3</v>
      </c>
      <c r="U888">
        <f>(LOG10(H888)-P888)^2/$AM$21/$AM$21</f>
        <v>2.76621921513397E-2</v>
      </c>
      <c r="V888">
        <f>SUM($AI$9*B888,$AJ$9*C888,$AK$9*D888,$AL$9*E888,$AM$9*F888,$AN$9*G888)</f>
        <v>7.353222370653675E-4</v>
      </c>
      <c r="W888" s="16">
        <f>$AI$8*B888+$AJ$8*C888+$AK$8*D888+$AM$8*F888+$AN$8*G888</f>
        <v>-4.446794804294663E-13</v>
      </c>
      <c r="X888" s="16">
        <f>(B888-$B$2)^2/$B$2/$B$2</f>
        <v>6.4222138412965923E-2</v>
      </c>
      <c r="Y888" s="16">
        <f>(C888-$C$2)^2/$C$2/$C$2</f>
        <v>0.20245865058534931</v>
      </c>
      <c r="Z888" s="16">
        <f>(D888-$D$2)^2/$D$2/$D$2</f>
        <v>7.1538094015461282E-2</v>
      </c>
      <c r="AA888" s="16">
        <f>(E888-$E$2)^2/$E$2/$E$2</f>
        <v>0.35517208979828918</v>
      </c>
      <c r="AB888" s="16">
        <f>(F888-$F$2)^2/$F$2/$F$2</f>
        <v>0.10524630862583594</v>
      </c>
      <c r="AC888" s="16">
        <f>(G888-$G$2)^2/$G$2/$G$2</f>
        <v>0.66094461245838476</v>
      </c>
      <c r="AD888" s="16">
        <f>(H888-$H$2)^2/$H$2/$H$2</f>
        <v>0.35517761834468331</v>
      </c>
      <c r="AE888" s="66">
        <f t="shared" si="42"/>
        <v>1.8147595122409697</v>
      </c>
      <c r="AF888" s="66"/>
      <c r="AG888" s="66"/>
    </row>
    <row r="889" spans="1:33" x14ac:dyDescent="0.25">
      <c r="A889">
        <v>888</v>
      </c>
      <c r="B889" s="49">
        <v>5.5858035438686603E-4</v>
      </c>
      <c r="C889" s="49">
        <v>7.1435478544627303E-9</v>
      </c>
      <c r="D889" s="49">
        <v>1.09813276682806E-3</v>
      </c>
      <c r="E889" s="49">
        <v>1.5764505076185001E-5</v>
      </c>
      <c r="F889" s="49">
        <v>8.7381305726473193E-6</v>
      </c>
      <c r="G889" s="49">
        <v>1.5588185824806E-6</v>
      </c>
      <c r="H889" s="49">
        <v>4.6415458100543901E-4</v>
      </c>
      <c r="I889" s="50"/>
      <c r="J889">
        <v>0.95487433534737698</v>
      </c>
      <c r="K889" s="49">
        <f t="shared" si="40"/>
        <v>6.8211905095522807E-9</v>
      </c>
      <c r="L889">
        <v>-8.1661398208055811</v>
      </c>
      <c r="M889">
        <v>1.2122314433277699E-3</v>
      </c>
      <c r="N889">
        <v>0</v>
      </c>
      <c r="O889">
        <v>-3.2405286957226491</v>
      </c>
      <c r="P889">
        <v>-3.4599947723618101</v>
      </c>
      <c r="Q889">
        <f>(LOG10(K889)-L889)^2/$AM$20/$AM$20</f>
        <v>6.2577750119566005E-22</v>
      </c>
      <c r="R889" s="25">
        <f>(V889-M889)^2/$AM$18/$AM$18</f>
        <v>2.3293247989794393E-3</v>
      </c>
      <c r="S889" s="16">
        <f t="shared" si="41"/>
        <v>6.7844667799067949E-17</v>
      </c>
      <c r="T889">
        <f>(LOG10(B889)-O889)^2/$AM$17/$AM$17</f>
        <v>3.8351063191064759E-5</v>
      </c>
      <c r="U889">
        <f>(LOG10(H889)-P889)^2/$AM$21/$AM$21</f>
        <v>4.0105250968187432E-3</v>
      </c>
      <c r="V889">
        <f>SUM($AI$9*B889,$AJ$9*C889,$AK$9*D889,$AL$9*E889,$AM$9*F889,$AN$9*G889)</f>
        <v>1.1171607030079809E-3</v>
      </c>
      <c r="W889" s="16">
        <f>$AI$8*B889+$AJ$8*C889+$AK$8*D889+$AM$8*F889+$AN$8*G889</f>
        <v>5.7657512278577624E-12</v>
      </c>
      <c r="X889" s="16">
        <f>(B889-$B$2)^2/$B$2/$B$2</f>
        <v>1.8026575668149983E-2</v>
      </c>
      <c r="Y889" s="16">
        <f>(C889-$C$2)^2/$C$2/$C$2</f>
        <v>8.3684391113772238E-2</v>
      </c>
      <c r="Z889" s="16">
        <f>(D889-$D$2)^2/$D$2/$D$2</f>
        <v>1.9620019960460637E-2</v>
      </c>
      <c r="AA889" s="16">
        <f>(E889-$E$2)^2/$E$2/$E$2</f>
        <v>0.21881398246672665</v>
      </c>
      <c r="AB889" s="16">
        <f>(F889-$F$2)^2/$F$2/$F$2</f>
        <v>1.281073051240531E-2</v>
      </c>
      <c r="AC889" s="16">
        <f>(G889-$G$2)^2/$G$2/$G$2</f>
        <v>4.9842275071699513E-2</v>
      </c>
      <c r="AD889" s="16">
        <f>(H889-$H$2)^2/$H$2/$H$2</f>
        <v>0.21882240985743209</v>
      </c>
      <c r="AE889" s="66">
        <f t="shared" si="42"/>
        <v>0.62162038465064651</v>
      </c>
      <c r="AF889" s="66"/>
      <c r="AG889" s="66"/>
    </row>
    <row r="890" spans="1:33" x14ac:dyDescent="0.25">
      <c r="A890">
        <v>889</v>
      </c>
      <c r="B890" s="49">
        <v>4.1864822822142698E-4</v>
      </c>
      <c r="C890" s="49">
        <v>3.9817161379943198E-9</v>
      </c>
      <c r="D890" s="49">
        <v>8.1148456300069805E-4</v>
      </c>
      <c r="E890" s="49">
        <v>6.5130700509556598E-6</v>
      </c>
      <c r="F890" s="49">
        <v>1.15139100288271E-5</v>
      </c>
      <c r="G890" s="49">
        <v>2.7880556407642101E-6</v>
      </c>
      <c r="H890" s="49">
        <v>1.91761945070688E-4</v>
      </c>
      <c r="I890" s="50"/>
      <c r="J890">
        <v>0.95622783495724295</v>
      </c>
      <c r="K890" s="49">
        <f t="shared" si="40"/>
        <v>3.8074278020486233E-9</v>
      </c>
      <c r="L890">
        <v>-8.4193683231537051</v>
      </c>
      <c r="M890">
        <v>6.5489951074330303E-4</v>
      </c>
      <c r="N890">
        <v>0</v>
      </c>
      <c r="O890">
        <v>-3.2946693740406436</v>
      </c>
      <c r="P890">
        <v>-3.4311224942670511</v>
      </c>
      <c r="Q890">
        <f>(LOG10(K890)-L890)^2/$AM$20/$AM$20</f>
        <v>1.4177474137403701E-22</v>
      </c>
      <c r="R890" s="25">
        <f>(V890-M890)^2/$AM$18/$AM$18</f>
        <v>8.573762018736145E-3</v>
      </c>
      <c r="S890" s="16">
        <f t="shared" si="41"/>
        <v>5.9537645942908253E-19</v>
      </c>
      <c r="T890">
        <f>(LOG10(B890)-O890)^2/$AM$17/$AM$17</f>
        <v>1.7422847177716589E-3</v>
      </c>
      <c r="U890">
        <f>(LOG10(H890)-P890)^2/$AM$21/$AM$21</f>
        <v>2.0465459689304018E-2</v>
      </c>
      <c r="V890">
        <f>SUM($AI$9*B890,$AJ$9*C890,$AK$9*D890,$AL$9*E890,$AM$9*F890,$AN$9*G890)</f>
        <v>8.3729645698297844E-4</v>
      </c>
      <c r="W890" s="16">
        <f>$AI$8*B890+$AJ$8*C890+$AK$8*D890+$AM$8*F890+$AN$8*G890</f>
        <v>-5.4012449039110458E-13</v>
      </c>
      <c r="X890" s="16">
        <f>(B890-$B$2)^2/$B$2/$B$2</f>
        <v>2.2465678305823841E-2</v>
      </c>
      <c r="Y890" s="16">
        <f>(C890-$C$2)^2/$C$2/$C$2</f>
        <v>7.9169917987024149E-2</v>
      </c>
      <c r="Z890" s="16">
        <f>(D890-$D$2)^2/$D$2/$D$2</f>
        <v>2.481383720618505E-2</v>
      </c>
      <c r="AA890" s="16">
        <f>(E890-$E$2)^2/$E$2/$E$2</f>
        <v>0.15491450755135616</v>
      </c>
      <c r="AB890" s="16">
        <f>(F890-$F$2)^2/$F$2/$F$2</f>
        <v>2.8400285220989502E-2</v>
      </c>
      <c r="AC890" s="16">
        <f>(G890-$G$2)^2/$G$2/$G$2</f>
        <v>0.15152695422181703</v>
      </c>
      <c r="AD890" s="16">
        <f>(H890-$H$2)^2/$H$2/$H$2</f>
        <v>0.15491775904316857</v>
      </c>
      <c r="AE890" s="66">
        <f t="shared" si="42"/>
        <v>0.61620893953636435</v>
      </c>
      <c r="AF890" s="66"/>
      <c r="AG890" s="66"/>
    </row>
    <row r="891" spans="1:33" x14ac:dyDescent="0.25">
      <c r="A891">
        <v>890</v>
      </c>
      <c r="B891" s="49">
        <v>5.1302778749750004E-4</v>
      </c>
      <c r="C891" s="49">
        <v>6.0184627212300296E-9</v>
      </c>
      <c r="D891" s="49">
        <v>1.0052617433664E-3</v>
      </c>
      <c r="E891" s="49">
        <v>1.2170341532089001E-5</v>
      </c>
      <c r="F891" s="49">
        <v>9.4757269778568294E-6</v>
      </c>
      <c r="G891" s="49">
        <v>1.84838674021097E-6</v>
      </c>
      <c r="H891" s="49">
        <v>3.58330048898541E-4</v>
      </c>
      <c r="I891" s="50"/>
      <c r="J891">
        <v>0.95530987557709401</v>
      </c>
      <c r="K891" s="49">
        <f t="shared" si="40"/>
        <v>5.7494968733836385E-9</v>
      </c>
      <c r="L891">
        <v>-8.2403701578320181</v>
      </c>
      <c r="M891">
        <v>8.4866649984336601E-4</v>
      </c>
      <c r="N891">
        <v>0</v>
      </c>
      <c r="O891">
        <v>-3.1900502320108628</v>
      </c>
      <c r="P891">
        <v>-3.4883037529750087</v>
      </c>
      <c r="Q891">
        <f>(LOG10(K891)-L891)^2/$AM$20/$AM$20</f>
        <v>2.2865182641637603E-22</v>
      </c>
      <c r="R891" s="25">
        <f>(V891-M891)^2/$AM$18/$AM$18</f>
        <v>8.1094236953244189E-3</v>
      </c>
      <c r="S891" s="16">
        <f t="shared" si="41"/>
        <v>1.8014995579033537E-16</v>
      </c>
      <c r="T891">
        <f>(LOG10(B891)-O891)^2/$AM$17/$AM$17</f>
        <v>2.490453093391666E-3</v>
      </c>
      <c r="U891">
        <f>(LOG10(H891)-P891)^2/$AM$21/$AM$21</f>
        <v>4.5341275480073173E-4</v>
      </c>
      <c r="V891">
        <f>SUM($AI$9*B891,$AJ$9*C891,$AK$9*D891,$AL$9*E891,$AM$9*F891,$AN$9*G891)</f>
        <v>1.0260555655996035E-3</v>
      </c>
      <c r="W891" s="16">
        <f>$AI$8*B891+$AJ$8*C891+$AK$8*D891+$AM$8*F891+$AN$8*G891</f>
        <v>9.3953966567284598E-12</v>
      </c>
      <c r="X891" s="16">
        <f>(B891-$B$2)^2/$B$2/$B$2</f>
        <v>1.7441682944340962E-3</v>
      </c>
      <c r="Y891" s="16">
        <f>(C891-$C$2)^2/$C$2/$C$2</f>
        <v>7.4347184897469113E-3</v>
      </c>
      <c r="Z891" s="16">
        <f>(D891-$D$2)^2/$D$2/$D$2</f>
        <v>1.9056391612329673E-3</v>
      </c>
      <c r="AA891" s="16">
        <f>(E891-$E$2)^2/$E$2/$E$2</f>
        <v>1.7725223832438287E-2</v>
      </c>
      <c r="AB891" s="16">
        <f>(F891-$F$2)^2/$F$2/$F$2</f>
        <v>1.468982284286684E-3</v>
      </c>
      <c r="AC891" s="16">
        <f>(G891-$G$2)^2/$G$2/$G$2</f>
        <v>6.2353863413893229E-3</v>
      </c>
      <c r="AD891" s="16">
        <f>(H891-$H$2)^2/$H$2/$H$2</f>
        <v>1.7725798983205011E-2</v>
      </c>
      <c r="AE891" s="66">
        <f t="shared" si="42"/>
        <v>5.4239917386733283E-2</v>
      </c>
      <c r="AF891" s="66"/>
      <c r="AG891" s="66"/>
    </row>
    <row r="892" spans="1:33" x14ac:dyDescent="0.25">
      <c r="A892">
        <v>891</v>
      </c>
      <c r="B892" s="49">
        <v>4.8950760644102904E-4</v>
      </c>
      <c r="C892" s="49">
        <v>5.4736575214350802E-9</v>
      </c>
      <c r="D892" s="49">
        <v>9.5716894321578097E-4</v>
      </c>
      <c r="E892" s="49">
        <v>1.05445048672348E-5</v>
      </c>
      <c r="F892" s="49">
        <v>9.9102162532784799E-6</v>
      </c>
      <c r="G892" s="49">
        <v>2.0313112958498501E-6</v>
      </c>
      <c r="H892" s="49">
        <v>3.1046003925699401E-4</v>
      </c>
      <c r="I892" s="50"/>
      <c r="J892">
        <v>0.95553673089152402</v>
      </c>
      <c r="K892" s="49">
        <f t="shared" si="40"/>
        <v>5.2302808140518784E-9</v>
      </c>
      <c r="L892">
        <v>-8.281474993234097</v>
      </c>
      <c r="M892">
        <v>8.1088551872091801E-4</v>
      </c>
      <c r="N892">
        <v>0</v>
      </c>
      <c r="O892">
        <v>-3.4038109136422938</v>
      </c>
      <c r="P892">
        <v>-3.4465731918711002</v>
      </c>
      <c r="Q892">
        <f>(LOG10(K892)-L892)^2/$AM$20/$AM$20</f>
        <v>1.0933890535376676E-22</v>
      </c>
      <c r="R892" s="25">
        <f>(V892-M892)^2/$AM$18/$AM$18</f>
        <v>7.2849260441589713E-3</v>
      </c>
      <c r="S892" s="16">
        <f t="shared" si="41"/>
        <v>4.6748148296073117E-19</v>
      </c>
      <c r="T892">
        <f>(LOG10(B892)-O892)^2/$AM$17/$AM$17</f>
        <v>2.1888529890409254E-3</v>
      </c>
      <c r="U892">
        <f>(LOG10(H892)-P892)^2/$AM$21/$AM$21</f>
        <v>9.4313788327048229E-4</v>
      </c>
      <c r="V892">
        <f>SUM($AI$9*B892,$AJ$9*C892,$AK$9*D892,$AL$9*E892,$AM$9*F892,$AN$9*G892)</f>
        <v>9.7901521336066612E-4</v>
      </c>
      <c r="W892" s="16">
        <f>$AI$8*B892+$AJ$8*C892+$AK$8*D892+$AM$8*F892+$AN$8*G892</f>
        <v>-4.7860832279720991E-13</v>
      </c>
      <c r="X892" s="16">
        <f>(B892-$B$2)^2/$B$2/$B$2</f>
        <v>3.5967031982715355E-5</v>
      </c>
      <c r="Y892" s="16">
        <f>(C892-$C$2)^2/$C$2/$C$2</f>
        <v>1.4647716205681675E-4</v>
      </c>
      <c r="Z892" s="16">
        <f>(D892-$D$2)^2/$D$2/$D$2</f>
        <v>3.9386693962181907E-5</v>
      </c>
      <c r="AA892" s="16">
        <f>(E892-$E$2)^2/$E$2/$E$2</f>
        <v>3.3268343290199741E-4</v>
      </c>
      <c r="AB892" s="16">
        <f>(F892-$F$2)^2/$F$2/$F$2</f>
        <v>3.3271533771379771E-5</v>
      </c>
      <c r="AC892" s="16">
        <f>(G892-$G$2)^2/$G$2/$G$2</f>
        <v>1.484815888519152E-4</v>
      </c>
      <c r="AD892" s="16">
        <f>(H892-$H$2)^2/$H$2/$H$2</f>
        <v>3.3269321899584837E-4</v>
      </c>
      <c r="AE892" s="66">
        <f t="shared" si="42"/>
        <v>1.0689606625228548E-3</v>
      </c>
      <c r="AF892" s="66"/>
      <c r="AG892" s="66"/>
    </row>
    <row r="893" spans="1:33" x14ac:dyDescent="0.25">
      <c r="A893">
        <v>892</v>
      </c>
      <c r="B893" s="49">
        <v>4.8879637834696899E-4</v>
      </c>
      <c r="C893" s="49">
        <v>5.4575671644825496E-9</v>
      </c>
      <c r="D893" s="49">
        <v>9.5571293614752099E-4</v>
      </c>
      <c r="E893" s="49">
        <v>1.04976781737962E-5</v>
      </c>
      <c r="F893" s="49">
        <v>9.9240051781471602E-6</v>
      </c>
      <c r="G893" s="49">
        <v>2.0372682382147399E-6</v>
      </c>
      <c r="H893" s="49">
        <v>3.0908130864266698E-4</v>
      </c>
      <c r="I893" s="50"/>
      <c r="J893">
        <v>0.95554361126153098</v>
      </c>
      <c r="K893" s="49">
        <f t="shared" si="40"/>
        <v>5.2149434370520096E-9</v>
      </c>
      <c r="L893">
        <v>-8.2827503976863088</v>
      </c>
      <c r="M893">
        <v>9.6261819272123604E-4</v>
      </c>
      <c r="N893">
        <v>0</v>
      </c>
      <c r="O893">
        <v>-3.360729547686514</v>
      </c>
      <c r="P893">
        <v>-3.6292697606142323</v>
      </c>
      <c r="Q893">
        <f>(LOG10(K893)-L893)^2/$AM$20/$AM$20</f>
        <v>1.2932776268987969E-22</v>
      </c>
      <c r="R893" s="25">
        <f>(V893-M893)^2/$AM$18/$AM$18</f>
        <v>5.7788935914495531E-5</v>
      </c>
      <c r="S893" s="16">
        <f t="shared" si="41"/>
        <v>4.7202319348480064E-19</v>
      </c>
      <c r="T893">
        <f>(LOG10(B893)-O893)^2/$AM$17/$AM$17</f>
        <v>6.2144325219081267E-4</v>
      </c>
      <c r="U893">
        <f>(LOG10(H893)-P893)^2/$AM$21/$AM$21</f>
        <v>3.5606582545786797E-3</v>
      </c>
      <c r="V893">
        <f>SUM($AI$9*B893,$AJ$9*C893,$AK$9*D893,$AL$9*E893,$AM$9*F893,$AN$9*G893)</f>
        <v>9.7759275717486556E-4</v>
      </c>
      <c r="W893" s="16">
        <f>$AI$8*B893+$AJ$8*C893+$AK$8*D893+$AM$8*F893+$AN$8*G893</f>
        <v>-4.8092760869755885E-13</v>
      </c>
      <c r="X893" s="16">
        <f>(B893-$B$2)^2/$B$2/$B$2</f>
        <v>5.5375688623791342E-5</v>
      </c>
      <c r="Y893" s="16">
        <f>(C893-$C$2)^2/$C$2/$C$2</f>
        <v>2.2520393961115705E-4</v>
      </c>
      <c r="Z893" s="16">
        <f>(D893-$D$2)^2/$D$2/$D$2</f>
        <v>6.0645082479148511E-5</v>
      </c>
      <c r="AA893" s="16">
        <f>(E893-$E$2)^2/$E$2/$E$2</f>
        <v>5.1073623749068957E-4</v>
      </c>
      <c r="AB893" s="16">
        <f>(F893-$F$2)^2/$F$2/$F$2</f>
        <v>5.137389894311134E-5</v>
      </c>
      <c r="AC893" s="16">
        <f>(G893-$G$2)^2/$G$2/$G$2</f>
        <v>2.2963148234101505E-4</v>
      </c>
      <c r="AD893" s="16">
        <f>(H893-$H$2)^2/$H$2/$H$2</f>
        <v>5.1075121773970164E-4</v>
      </c>
      <c r="AE893" s="66">
        <f t="shared" si="42"/>
        <v>1.6437175472286147E-3</v>
      </c>
      <c r="AF893" s="66"/>
      <c r="AG893" s="66"/>
    </row>
    <row r="894" spans="1:33" x14ac:dyDescent="0.25">
      <c r="A894">
        <v>893</v>
      </c>
      <c r="B894" s="49">
        <v>5.9130067283044902E-4</v>
      </c>
      <c r="C894" s="49">
        <v>8.0084091866828101E-9</v>
      </c>
      <c r="D894" s="49">
        <v>1.1646612541224401E-3</v>
      </c>
      <c r="E894" s="49">
        <v>1.8730692668250101E-5</v>
      </c>
      <c r="F894" s="49">
        <v>8.2783203195759508E-6</v>
      </c>
      <c r="G894" s="49">
        <v>1.39145820406581E-6</v>
      </c>
      <c r="H894" s="49">
        <v>5.5148977046094499E-4</v>
      </c>
      <c r="I894" s="50"/>
      <c r="J894">
        <v>0.954564662174055</v>
      </c>
      <c r="K894" s="49">
        <f t="shared" si="40"/>
        <v>7.6445444098374757E-9</v>
      </c>
      <c r="L894">
        <v>-8.1166483920483827</v>
      </c>
      <c r="M894">
        <v>1.06358794910691E-3</v>
      </c>
      <c r="N894">
        <v>0</v>
      </c>
      <c r="O894">
        <v>-3.2858941687720438</v>
      </c>
      <c r="P894">
        <v>-3.809593310287092</v>
      </c>
      <c r="Q894">
        <f>(LOG10(K894)-L894)^2/$AM$20/$AM$20</f>
        <v>9.1859445322737175E-23</v>
      </c>
      <c r="R894" s="25">
        <f>(V894-M894)^2/$AM$18/$AM$18</f>
        <v>3.6502952254534168E-3</v>
      </c>
      <c r="S894" s="16">
        <f t="shared" si="41"/>
        <v>2.4893036395212478E-18</v>
      </c>
      <c r="T894">
        <f>(LOG10(B894)-O894)^2/$AM$17/$AM$17</f>
        <v>8.3239583679630704E-4</v>
      </c>
      <c r="U894">
        <f>(LOG10(H894)-P894)^2/$AM$21/$AM$21</f>
        <v>7.593628180835349E-2</v>
      </c>
      <c r="V894">
        <f>SUM($AI$9*B894,$AJ$9*C894,$AK$9*D894,$AL$9*E894,$AM$9*F894,$AN$9*G894)</f>
        <v>1.1826013445564712E-3</v>
      </c>
      <c r="W894" s="16">
        <f>$AI$8*B894+$AJ$8*C894+$AK$8*D894+$AM$8*F894+$AN$8*G894</f>
        <v>1.1044269026809386E-12</v>
      </c>
      <c r="X894" s="16">
        <f>(B894-$B$2)^2/$B$2/$B$2</f>
        <v>4.0282712753924359E-2</v>
      </c>
      <c r="Y894" s="16">
        <f>(C894-$C$2)^2/$C$2/$C$2</f>
        <v>0.19835847929187927</v>
      </c>
      <c r="Z894" s="16">
        <f>(D894-$D$2)^2/$D$2/$D$2</f>
        <v>4.3739854940536449E-2</v>
      </c>
      <c r="AA894" s="16">
        <f>(E894-$E$2)^2/$E$2/$E$2</f>
        <v>0.5534563596876656</v>
      </c>
      <c r="AB894" s="16">
        <f>(F894-$F$2)^2/$F$2/$F$2</f>
        <v>2.5551934982371481E-2</v>
      </c>
      <c r="AC894" s="16">
        <f>(G894-$G$2)^2/$G$2/$G$2</f>
        <v>9.4033058361787533E-2</v>
      </c>
      <c r="AD894" s="16">
        <f>(H894-$H$2)^2/$H$2/$H$2</f>
        <v>0.55348018734206328</v>
      </c>
      <c r="AE894" s="66">
        <f t="shared" si="42"/>
        <v>1.508902587360228</v>
      </c>
      <c r="AF894" s="66"/>
      <c r="AG894" s="66"/>
    </row>
    <row r="895" spans="1:33" x14ac:dyDescent="0.25">
      <c r="A895">
        <v>894</v>
      </c>
      <c r="B895" s="49">
        <v>6.9668501704844203E-4</v>
      </c>
      <c r="C895" s="49">
        <v>1.1114046014070901E-8</v>
      </c>
      <c r="D895" s="49">
        <v>1.37819568326498E-3</v>
      </c>
      <c r="E895" s="49">
        <v>3.0692295362320597E-5</v>
      </c>
      <c r="F895" s="49">
        <v>7.0902882303552697E-6</v>
      </c>
      <c r="G895" s="49">
        <v>1.0048854359687699E-6</v>
      </c>
      <c r="H895" s="49">
        <v>9.03685396429366E-4</v>
      </c>
      <c r="I895" s="50"/>
      <c r="J895">
        <v>0.95358552647816996</v>
      </c>
      <c r="K895" s="49">
        <f t="shared" si="40"/>
        <v>1.0598193419630406E-8</v>
      </c>
      <c r="L895">
        <v>-7.9747681586785042</v>
      </c>
      <c r="M895">
        <v>1.5020603641897E-3</v>
      </c>
      <c r="N895">
        <v>0</v>
      </c>
      <c r="O895">
        <v>-3.1822354114397271</v>
      </c>
      <c r="P895">
        <v>-2.8393976786293811</v>
      </c>
      <c r="Q895">
        <f>(LOG10(K895)-L895)^2/$AM$20/$AM$20</f>
        <v>2.0250003350985164E-21</v>
      </c>
      <c r="R895" s="25">
        <f>(V895-M895)^2/$AM$18/$AM$18</f>
        <v>3.0445151397460739E-3</v>
      </c>
      <c r="S895" s="16">
        <f t="shared" si="41"/>
        <v>1.8138336011365602E-17</v>
      </c>
      <c r="T895">
        <f>(LOG10(B895)-O895)^2/$AM$17/$AM$17</f>
        <v>1.5966700635090261E-4</v>
      </c>
      <c r="U895">
        <f>(LOG10(H895)-P895)^2/$AM$21/$AM$21</f>
        <v>1.0463761411380676E-2</v>
      </c>
      <c r="V895">
        <f>SUM($AI$9*B895,$AJ$9*C895,$AK$9*D895,$AL$9*E895,$AM$9*F895,$AN$9*G895)</f>
        <v>1.3933700311156451E-3</v>
      </c>
      <c r="W895" s="16">
        <f>$AI$8*B895+$AJ$8*C895+$AK$8*D895+$AM$8*F895+$AN$8*G895</f>
        <v>2.9812387770135329E-12</v>
      </c>
      <c r="X895" s="16">
        <f>(B895-$B$2)^2/$B$2/$B$2</f>
        <v>0.17197678566826127</v>
      </c>
      <c r="Y895" s="16">
        <f>(C895-$C$2)^2/$C$2/$C$2</f>
        <v>1.0118074627945126</v>
      </c>
      <c r="Z895" s="16">
        <f>(D895-$D$2)^2/$D$2/$D$2</f>
        <v>0.18561471473128205</v>
      </c>
      <c r="AA895" s="16">
        <f>(E895-$E$2)^2/$E$2/$E$2</f>
        <v>3.450854883230595</v>
      </c>
      <c r="AB895" s="16">
        <f>(F895-$F$2)^2/$F$2/$F$2</f>
        <v>7.8635792228883103E-2</v>
      </c>
      <c r="AC895" s="16">
        <f>(G895-$G$2)^2/$G$2/$G$2</f>
        <v>0.24927458177805525</v>
      </c>
      <c r="AD895" s="16">
        <f>(H895-$H$2)^2/$H$2/$H$2</f>
        <v>3.4510568191837701</v>
      </c>
      <c r="AE895" s="66">
        <f t="shared" si="42"/>
        <v>8.5992210396153581</v>
      </c>
      <c r="AF895" s="66"/>
      <c r="AG895" s="66"/>
    </row>
    <row r="896" spans="1:33" x14ac:dyDescent="0.25">
      <c r="A896">
        <v>895</v>
      </c>
      <c r="B896" s="49">
        <v>5.0613570344259097E-4</v>
      </c>
      <c r="C896" s="49">
        <v>5.8562670868757501E-9</v>
      </c>
      <c r="D896" s="49">
        <v>9.9118023436229989E-4</v>
      </c>
      <c r="E896" s="49">
        <v>1.1678214801617E-5</v>
      </c>
      <c r="F896" s="49">
        <v>9.5988681795013194E-6</v>
      </c>
      <c r="G896" s="49">
        <v>1.8992928429810201E-6</v>
      </c>
      <c r="H896" s="49">
        <v>3.4384019509504601E-4</v>
      </c>
      <c r="I896" s="50"/>
      <c r="J896">
        <v>0.955376213558636</v>
      </c>
      <c r="K896" s="49">
        <f t="shared" si="40"/>
        <v>5.5949382750474177E-9</v>
      </c>
      <c r="L896">
        <v>-8.2522047003489973</v>
      </c>
      <c r="M896">
        <v>3.5003124995379301E-4</v>
      </c>
      <c r="N896">
        <v>0</v>
      </c>
      <c r="O896">
        <v>-3.1906205323121135</v>
      </c>
      <c r="P896">
        <v>-3.2172631655023922</v>
      </c>
      <c r="Q896">
        <f>(LOG10(K896)-L896)^2/$AM$20/$AM$20</f>
        <v>1.0633221802264115E-22</v>
      </c>
      <c r="R896" s="25">
        <f>(V896-M896)^2/$AM$18/$AM$18</f>
        <v>0.11302312819221332</v>
      </c>
      <c r="S896" s="16">
        <f t="shared" si="41"/>
        <v>3.4644101822281451E-19</v>
      </c>
      <c r="T896">
        <f>(LOG10(B896)-O896)^2/$AM$17/$AM$17</f>
        <v>2.7621590790226059E-3</v>
      </c>
      <c r="U896">
        <f>(LOG10(H896)-P896)^2/$AM$21/$AM$21</f>
        <v>1.5175799497649566E-2</v>
      </c>
      <c r="V896">
        <f>SUM($AI$9*B896,$AJ$9*C896,$AK$9*D896,$AL$9*E896,$AM$9*F896,$AN$9*G896)</f>
        <v>1.0122714072971968E-3</v>
      </c>
      <c r="W896" s="16">
        <f>$AI$8*B896+$AJ$8*C896+$AK$8*D896+$AM$8*F896+$AN$8*G896</f>
        <v>-4.1201468290484394E-13</v>
      </c>
      <c r="X896" s="16">
        <f>(B896-$B$2)^2/$B$2/$B$2</f>
        <v>7.7106482006047213E-4</v>
      </c>
      <c r="Y896" s="16">
        <f>(C896-$C$2)^2/$C$2/$C$2</f>
        <v>3.2434624559264783E-3</v>
      </c>
      <c r="Z896" s="16">
        <f>(D896-$D$2)^2/$D$2/$D$2</f>
        <v>8.4299244377575864E-4</v>
      </c>
      <c r="AA896" s="16">
        <f>(E896-$E$2)^2/$E$2/$E$2</f>
        <v>7.6240812844260812E-3</v>
      </c>
      <c r="AB896" s="16">
        <f>(F896-$F$2)^2/$F$2/$F$2</f>
        <v>6.6718626049128268E-4</v>
      </c>
      <c r="AC896" s="16">
        <f>(G896-$G$2)^2/$G$2/$G$2</f>
        <v>2.8727863884448323E-3</v>
      </c>
      <c r="AD896" s="16">
        <f>(H896-$H$2)^2/$H$2/$H$2</f>
        <v>7.6243218968923155E-3</v>
      </c>
      <c r="AE896" s="66">
        <f t="shared" si="42"/>
        <v>2.3645895550017219E-2</v>
      </c>
      <c r="AF896" s="66"/>
      <c r="AG896" s="66"/>
    </row>
    <row r="897" spans="1:33" x14ac:dyDescent="0.25">
      <c r="A897">
        <v>896</v>
      </c>
      <c r="B897" s="49">
        <v>4.3364299415581001E-4</v>
      </c>
      <c r="C897" s="49">
        <v>4.27866578994019E-9</v>
      </c>
      <c r="D897" s="49">
        <v>8.4243310183705904E-4</v>
      </c>
      <c r="E897" s="49">
        <v>7.2633223499089401E-6</v>
      </c>
      <c r="F897" s="49">
        <v>1.1130870179678001E-5</v>
      </c>
      <c r="G897" s="49">
        <v>2.59542533199288E-6</v>
      </c>
      <c r="H897" s="49">
        <v>2.1385164475952101E-4</v>
      </c>
      <c r="I897" s="50"/>
      <c r="J897">
        <v>0.95608067909146</v>
      </c>
      <c r="K897" s="49">
        <f t="shared" si="40"/>
        <v>4.0907496940514147E-9</v>
      </c>
      <c r="L897">
        <v>-8.3881970933979044</v>
      </c>
      <c r="M897">
        <v>9.6367693205727295E-4</v>
      </c>
      <c r="N897">
        <v>0</v>
      </c>
      <c r="O897">
        <v>-3.6357324996692477</v>
      </c>
      <c r="P897">
        <v>-3.413308306427167</v>
      </c>
      <c r="Q897">
        <f>(LOG10(K897)-L897)^2/$AM$20/$AM$20</f>
        <v>1.4728419326775487E-22</v>
      </c>
      <c r="R897" s="25">
        <f>(V897-M897)^2/$AM$18/$AM$18</f>
        <v>2.3944664627002484E-3</v>
      </c>
      <c r="S897" s="16">
        <f t="shared" si="41"/>
        <v>6.1958929133962607E-19</v>
      </c>
      <c r="T897">
        <f>(LOG10(B897)-O897)^2/$AM$17/$AM$17</f>
        <v>1.8613804419755211E-2</v>
      </c>
      <c r="U897">
        <f>(LOG10(H897)-P897)^2/$AM$21/$AM$21</f>
        <v>1.6458208479409892E-2</v>
      </c>
      <c r="V897">
        <f>SUM($AI$9*B897,$AJ$9*C897,$AK$9*D897,$AL$9*E897,$AM$9*F897,$AN$9*G897)</f>
        <v>8.6728598886261807E-4</v>
      </c>
      <c r="W897" s="16">
        <f>$AI$8*B897+$AJ$8*C897+$AK$8*D897+$AM$8*F897+$AN$8*G897</f>
        <v>-5.5099796075522528E-13</v>
      </c>
      <c r="X897" s="16">
        <f>(B897-$B$2)^2/$B$2/$B$2</f>
        <v>1.4265176778147641E-2</v>
      </c>
      <c r="Y897" s="16">
        <f>(C897-$C$2)^2/$C$2/$C$2</f>
        <v>5.1882542453843834E-2</v>
      </c>
      <c r="Z897" s="16">
        <f>(D897-$D$2)^2/$D$2/$D$2</f>
        <v>1.5723552945216129E-2</v>
      </c>
      <c r="AA897" s="16">
        <f>(E897-$E$2)^2/$E$2/$E$2</f>
        <v>0.10480664753062646</v>
      </c>
      <c r="AB897" s="16">
        <f>(F897-$F$2)^2/$F$2/$F$2</f>
        <v>1.6809093667934021E-2</v>
      </c>
      <c r="AC897" s="16">
        <f>(G897-$G$2)^2/$G$2/$G$2</f>
        <v>8.6012321350419738E-2</v>
      </c>
      <c r="AD897" s="16">
        <f>(H897-$H$2)^2/$H$2/$H$2</f>
        <v>0.10480902602265842</v>
      </c>
      <c r="AE897" s="66">
        <f t="shared" si="42"/>
        <v>0.39430836074884623</v>
      </c>
      <c r="AF897" s="66"/>
      <c r="AG897" s="66"/>
    </row>
    <row r="898" spans="1:33" x14ac:dyDescent="0.25">
      <c r="A898">
        <v>897</v>
      </c>
      <c r="B898" s="49">
        <v>4.9738971480506604E-4</v>
      </c>
      <c r="C898" s="49">
        <v>5.65348736473076E-9</v>
      </c>
      <c r="D898" s="49">
        <v>9.7329796741531997E-4</v>
      </c>
      <c r="E898" s="49">
        <v>1.10725515648801E-5</v>
      </c>
      <c r="F898" s="49">
        <v>9.7600385488309006E-6</v>
      </c>
      <c r="G898" s="49">
        <v>1.96703903460127E-6</v>
      </c>
      <c r="H898" s="49">
        <v>3.2600746512547298E-4</v>
      </c>
      <c r="I898" s="50"/>
      <c r="J898">
        <v>0.95546055992774703</v>
      </c>
      <c r="K898" s="49">
        <f t="shared" si="40"/>
        <v>5.4016842030500949E-9</v>
      </c>
      <c r="L898">
        <v>-8.2674708094225142</v>
      </c>
      <c r="M898">
        <v>4.6390569759135802E-4</v>
      </c>
      <c r="N898">
        <v>0</v>
      </c>
      <c r="O898">
        <v>-3.3995741995230842</v>
      </c>
      <c r="P898">
        <v>-3.4424872015633037</v>
      </c>
      <c r="Q898">
        <f>(LOG10(K898)-L898)^2/$AM$20/$AM$20</f>
        <v>4.8753150110032763E-24</v>
      </c>
      <c r="R898" s="25">
        <f>(V898-M898)^2/$AM$18/$AM$18</f>
        <v>7.2630456353224099E-2</v>
      </c>
      <c r="S898" s="16">
        <f t="shared" si="41"/>
        <v>4.1342382393272308E-19</v>
      </c>
      <c r="T898">
        <f>(LOG10(B898)-O898)^2/$AM$17/$AM$17</f>
        <v>2.3170263631265759E-3</v>
      </c>
      <c r="U898">
        <f>(LOG10(H898)-P898)^2/$AM$21/$AM$21</f>
        <v>4.9029591949406842E-4</v>
      </c>
      <c r="V898">
        <f>SUM($AI$9*B898,$AJ$9*C898,$AK$9*D898,$AL$9*E898,$AM$9*F898,$AN$9*G898)</f>
        <v>9.9477943006021845E-4</v>
      </c>
      <c r="W898" s="16">
        <f>$AI$8*B898+$AJ$8*C898+$AK$8*D898+$AM$8*F898+$AN$8*G898</f>
        <v>-4.5008629586673079E-13</v>
      </c>
      <c r="X898" s="16">
        <f>(B898-$B$2)^2/$B$2/$B$2</f>
        <v>1.0016598329299011E-4</v>
      </c>
      <c r="Y898" s="16">
        <f>(C898-$C$2)^2/$C$2/$C$2</f>
        <v>4.142565552048123E-4</v>
      </c>
      <c r="Z898" s="16">
        <f>(D898-$D$2)^2/$D$2/$D$2</f>
        <v>1.0960257309358332E-4</v>
      </c>
      <c r="AA898" s="16">
        <f>(E898-$E$2)^2/$E$2/$E$2</f>
        <v>9.5634884542426259E-4</v>
      </c>
      <c r="AB898" s="16">
        <f>(F898-$F$2)^2/$F$2/$F$2</f>
        <v>8.9739405618204622E-5</v>
      </c>
      <c r="AC898" s="16">
        <f>(G898-$G$2)^2/$G$2/$G$2</f>
        <v>3.9366623472082327E-4</v>
      </c>
      <c r="AD898" s="16">
        <f>(H898-$H$2)^2/$H$2/$H$2</f>
        <v>9.5637796611705388E-4</v>
      </c>
      <c r="AE898" s="66">
        <f t="shared" si="42"/>
        <v>3.0201575634717301E-3</v>
      </c>
      <c r="AF898" s="66"/>
      <c r="AG898" s="66"/>
    </row>
    <row r="899" spans="1:33" x14ac:dyDescent="0.25">
      <c r="A899">
        <v>898</v>
      </c>
      <c r="B899" s="49">
        <v>5.0789934764758598E-4</v>
      </c>
      <c r="C899" s="49">
        <v>5.8975707199221402E-9</v>
      </c>
      <c r="D899" s="49">
        <v>9.9478444052053397E-4</v>
      </c>
      <c r="E899" s="49">
        <v>1.18028930216504E-5</v>
      </c>
      <c r="F899" s="49">
        <v>9.5670393044039698E-6</v>
      </c>
      <c r="G899" s="49">
        <v>1.8860641027784401E-6</v>
      </c>
      <c r="H899" s="49">
        <v>3.4751113690788298E-4</v>
      </c>
      <c r="I899" s="50"/>
      <c r="J899">
        <v>0.95535922720590905</v>
      </c>
      <c r="K899" s="49">
        <f t="shared" si="40"/>
        <v>5.6342986053770125E-9</v>
      </c>
      <c r="L899">
        <v>-8.2491601400378798</v>
      </c>
      <c r="M899">
        <v>4.2545200835962098E-4</v>
      </c>
      <c r="N899">
        <v>0</v>
      </c>
      <c r="O899">
        <v>-3.1427237693613184</v>
      </c>
      <c r="P899">
        <v>-3.4053530091677247</v>
      </c>
      <c r="Q899">
        <f>(LOG10(K899)-L899)^2/$AM$20/$AM$20</f>
        <v>7.4170246030784957E-22</v>
      </c>
      <c r="R899" s="25">
        <f>(V899-M899)^2/$AM$18/$AM$18</f>
        <v>8.9815345572700059E-2</v>
      </c>
      <c r="S899" s="16">
        <f t="shared" si="41"/>
        <v>1.8940725507371415E-16</v>
      </c>
      <c r="T899">
        <f>(LOG10(B899)-O899)^2/$AM$17/$AM$17</f>
        <v>5.7379546039577423E-3</v>
      </c>
      <c r="U899">
        <f>(LOG10(H899)-P899)^2/$AM$21/$AM$21</f>
        <v>7.2033899510186284E-4</v>
      </c>
      <c r="V899">
        <f>SUM($AI$9*B899,$AJ$9*C899,$AK$9*D899,$AL$9*E899,$AM$9*F899,$AN$9*G899)</f>
        <v>1.0157986856614003E-3</v>
      </c>
      <c r="W899" s="16">
        <f>$AI$8*B899+$AJ$8*C899+$AK$8*D899+$AM$8*F899+$AN$8*G899</f>
        <v>9.6337715867732683E-12</v>
      </c>
      <c r="X899" s="16">
        <f>(B899-$B$2)^2/$B$2/$B$2</f>
        <v>9.8278117260454725E-4</v>
      </c>
      <c r="Y899" s="16">
        <f>(C899-$C$2)^2/$C$2/$C$2</f>
        <v>4.1481290906780427E-3</v>
      </c>
      <c r="Z899" s="16">
        <f>(D899-$D$2)^2/$D$2/$D$2</f>
        <v>1.0742783890415693E-3</v>
      </c>
      <c r="AA899" s="16">
        <f>(E899-$E$2)^2/$E$2/$E$2</f>
        <v>9.7860210068599473E-3</v>
      </c>
      <c r="AB899" s="16">
        <f>(F899-$F$2)^2/$F$2/$F$2</f>
        <v>8.4449511773207725E-4</v>
      </c>
      <c r="AC899" s="16">
        <f>(G899-$G$2)^2/$G$2/$G$2</f>
        <v>3.6228541856244243E-3</v>
      </c>
      <c r="AD899" s="16">
        <f>(H899-$H$2)^2/$H$2/$H$2</f>
        <v>9.7863320657678617E-3</v>
      </c>
      <c r="AE899" s="66">
        <f t="shared" si="42"/>
        <v>3.024489102830847E-2</v>
      </c>
      <c r="AF899" s="66"/>
      <c r="AG899" s="66"/>
    </row>
    <row r="900" spans="1:33" x14ac:dyDescent="0.25">
      <c r="A900">
        <v>899</v>
      </c>
      <c r="B900" s="49">
        <v>5.3634214899303003E-4</v>
      </c>
      <c r="C900" s="49">
        <v>6.5827905565409104E-9</v>
      </c>
      <c r="D900" s="49">
        <v>1.0528348997961999E-3</v>
      </c>
      <c r="E900" s="49">
        <v>1.3934439344198601E-5</v>
      </c>
      <c r="F900" s="49">
        <v>9.0825917011400708E-6</v>
      </c>
      <c r="G900" s="49">
        <v>1.6907896752605301E-6</v>
      </c>
      <c r="H900" s="49">
        <v>4.10271077701126E-4</v>
      </c>
      <c r="I900" s="50"/>
      <c r="J900">
        <v>0.95508632371652702</v>
      </c>
      <c r="K900" s="49">
        <f t="shared" ref="K900:K963" si="43">C900*J900</f>
        <v>6.2871332324425288E-9</v>
      </c>
      <c r="L900">
        <v>-8.201547336238848</v>
      </c>
      <c r="M900">
        <v>8.9700480588859996E-4</v>
      </c>
      <c r="N900">
        <v>0</v>
      </c>
      <c r="O900">
        <v>-2.918947195901489</v>
      </c>
      <c r="P900">
        <v>-3.5347959610284092</v>
      </c>
      <c r="Q900">
        <f>(LOG10(K900)-L900)^2/$AM$20/$AM$20</f>
        <v>7.4509276359743602E-22</v>
      </c>
      <c r="R900" s="25">
        <f>(V900-M900)^2/$AM$18/$AM$18</f>
        <v>7.9538682716917119E-3</v>
      </c>
      <c r="S900" s="16">
        <f t="shared" ref="S900:S963" si="44">W900^2/$AM$19/$AM$19</f>
        <v>1.2746010222439072E-16</v>
      </c>
      <c r="T900">
        <f>(LOG10(B900)-O900)^2/$AM$17/$AM$17</f>
        <v>3.0907552086797303E-2</v>
      </c>
      <c r="U900">
        <f>(LOG10(H900)-P900)^2/$AM$21/$AM$21</f>
        <v>5.4661523104918217E-3</v>
      </c>
      <c r="V900">
        <f>SUM($AI$9*B900,$AJ$9*C900,$AK$9*D900,$AL$9*E900,$AM$9*F900,$AN$9*G900)</f>
        <v>1.072684290083184E-3</v>
      </c>
      <c r="W900" s="16">
        <f>$AI$8*B900+$AJ$8*C900+$AK$8*D900+$AM$8*F900+$AN$8*G900</f>
        <v>7.9028760644433402E-12</v>
      </c>
      <c r="X900" s="16">
        <f>(B900-$B$2)^2/$B$2/$B$2</f>
        <v>7.9398423663740048E-3</v>
      </c>
      <c r="Y900" s="16">
        <f>(C900-$C$2)^2/$C$2/$C$2</f>
        <v>3.5372539877283914E-2</v>
      </c>
      <c r="Z900" s="16">
        <f>(D900-$D$2)^2/$D$2/$D$2</f>
        <v>8.6571202059800793E-3</v>
      </c>
      <c r="AA900" s="16">
        <f>(E900-$E$2)^2/$E$2/$E$2</f>
        <v>8.8437733023609924E-2</v>
      </c>
      <c r="AB900" s="16">
        <f>(F900-$F$2)^2/$F$2/$F$2</f>
        <v>6.1192792980760613E-3</v>
      </c>
      <c r="AC900" s="16">
        <f>(G900-$G$2)^2/$G$2/$G$2</f>
        <v>2.4804281924536729E-2</v>
      </c>
      <c r="AD900" s="16">
        <f>(H900-$H$2)^2/$H$2/$H$2</f>
        <v>8.8440873756657629E-2</v>
      </c>
      <c r="AE900" s="66">
        <f t="shared" ref="AE900:AE963" si="45">SUM(X900:AD900)</f>
        <v>0.25977167045251837</v>
      </c>
      <c r="AF900" s="66"/>
      <c r="AG900" s="66"/>
    </row>
    <row r="901" spans="1:33" x14ac:dyDescent="0.25">
      <c r="A901">
        <v>900</v>
      </c>
      <c r="B901" s="49">
        <v>3.4024493051640602E-4</v>
      </c>
      <c r="C901" s="49">
        <v>2.59385765987187E-9</v>
      </c>
      <c r="D901" s="49">
        <v>6.4808769164125999E-4</v>
      </c>
      <c r="E901" s="49">
        <v>3.3944670497342099E-6</v>
      </c>
      <c r="F901" s="49">
        <v>1.4066230490383401E-5</v>
      </c>
      <c r="G901" s="49">
        <v>4.2722950212987403E-6</v>
      </c>
      <c r="H901" s="49">
        <v>9.9941339130194898E-5</v>
      </c>
      <c r="I901" s="50"/>
      <c r="J901">
        <v>0.95700376666953602</v>
      </c>
      <c r="K901" s="49">
        <f t="shared" si="43"/>
        <v>2.4823315507020076E-9</v>
      </c>
      <c r="L901">
        <v>-8.6051402127088448</v>
      </c>
      <c r="M901">
        <v>1.65115329493606E-3</v>
      </c>
      <c r="N901">
        <v>0</v>
      </c>
      <c r="O901">
        <v>-3.2057170781208635</v>
      </c>
      <c r="P901">
        <v>-3.682954602505764</v>
      </c>
      <c r="Q901">
        <f>(LOG10(K901)-L901)^2/$AM$20/$AM$20</f>
        <v>5.3552850042257437E-22</v>
      </c>
      <c r="R901" s="25">
        <f>(V901-M901)^2/$AM$18/$AM$18</f>
        <v>0.24281395580932802</v>
      </c>
      <c r="S901" s="16">
        <f t="shared" si="44"/>
        <v>1.0718598239452644E-16</v>
      </c>
      <c r="T901">
        <f>(LOG10(B901)-O901)^2/$AM$17/$AM$17</f>
        <v>1.7225415227627442E-2</v>
      </c>
      <c r="U901">
        <f>(LOG10(H901)-P901)^2/$AM$21/$AM$21</f>
        <v>2.5169859491887804E-2</v>
      </c>
      <c r="V901">
        <f>SUM($AI$9*B901,$AJ$9*C901,$AK$9*D901,$AL$9*E901,$AM$9*F901,$AN$9*G901)</f>
        <v>6.804898537856657E-4</v>
      </c>
      <c r="W901" s="16">
        <f>$AI$8*B901+$AJ$8*C901+$AK$8*D901+$AM$8*F901+$AN$8*G901</f>
        <v>7.2471464296865119E-12</v>
      </c>
      <c r="X901" s="16">
        <f>(B901-$B$2)^2/$B$2/$B$2</f>
        <v>9.5538275448518076E-2</v>
      </c>
      <c r="Y901" s="16">
        <f>(C901-$C$2)^2/$C$2/$C$2</f>
        <v>0.28286986074764614</v>
      </c>
      <c r="Z901" s="16">
        <f>(D901-$D$2)^2/$D$2/$D$2</f>
        <v>0.10703447357701495</v>
      </c>
      <c r="AA901" s="16">
        <f>(E901-$E$2)^2/$E$2/$E$2</f>
        <v>0.4677924639135812</v>
      </c>
      <c r="AB901" s="16">
        <f>(F901-$F$2)^2/$F$2/$F$2</f>
        <v>0.18280222785678613</v>
      </c>
      <c r="AC901" s="16">
        <f>(G901-$G$2)^2/$G$2/$G$2</f>
        <v>1.2742991825472472</v>
      </c>
      <c r="AD901" s="16">
        <f>(H901-$H$2)^2/$H$2/$H$2</f>
        <v>0.46779850443516208</v>
      </c>
      <c r="AE901" s="66">
        <f t="shared" si="45"/>
        <v>2.878134988525956</v>
      </c>
      <c r="AF901" s="66"/>
      <c r="AG901" s="66"/>
    </row>
    <row r="902" spans="1:33" x14ac:dyDescent="0.25">
      <c r="A902">
        <v>901</v>
      </c>
      <c r="B902" s="49">
        <v>3.3154099919671101E-4</v>
      </c>
      <c r="C902" s="49">
        <v>2.4568931992671502E-9</v>
      </c>
      <c r="D902" s="49">
        <v>6.2972683856902698E-4</v>
      </c>
      <c r="E902" s="49">
        <v>3.12474465964543E-6</v>
      </c>
      <c r="F902" s="49">
        <v>1.44240161414255E-5</v>
      </c>
      <c r="G902" s="49">
        <v>4.5095775536711501E-6</v>
      </c>
      <c r="H902" s="49">
        <v>9.1999985589800905E-5</v>
      </c>
      <c r="I902" s="50"/>
      <c r="J902">
        <v>0.95709041175494303</v>
      </c>
      <c r="K902" s="49">
        <f t="shared" si="43"/>
        <v>2.351468923724516E-9</v>
      </c>
      <c r="L902">
        <v>-8.628660756257565</v>
      </c>
      <c r="M902">
        <v>1.2402369580302799E-3</v>
      </c>
      <c r="N902">
        <v>0</v>
      </c>
      <c r="O902">
        <v>-3.180179242574674</v>
      </c>
      <c r="P902">
        <v>-3.4197924878557746</v>
      </c>
      <c r="Q902">
        <f>(LOG10(K902)-L902)^2/$AM$20/$AM$20</f>
        <v>3.7220951097648741E-21</v>
      </c>
      <c r="R902" s="25">
        <f>(V902-M902)^2/$AM$18/$AM$18</f>
        <v>8.5846219253336381E-2</v>
      </c>
      <c r="S902" s="16">
        <f t="shared" si="44"/>
        <v>9.6630927445419698E-17</v>
      </c>
      <c r="T902">
        <f>(LOG10(B902)-O902)^2/$AM$17/$AM$17</f>
        <v>2.2392655649317177E-2</v>
      </c>
      <c r="U902">
        <f>(LOG10(H902)-P902)^2/$AM$21/$AM$21</f>
        <v>9.4993327917699683E-2</v>
      </c>
      <c r="V902">
        <f>SUM($AI$9*B902,$AJ$9*C902,$AK$9*D902,$AL$9*E902,$AM$9*F902,$AN$9*G902)</f>
        <v>6.6308199151234981E-4</v>
      </c>
      <c r="W902" s="16">
        <f>$AI$8*B902+$AJ$8*C902+$AK$8*D902+$AM$8*F902+$AN$8*G902</f>
        <v>6.8810721874033301E-12</v>
      </c>
      <c r="X902" s="16">
        <f>(B902-$B$2)^2/$B$2/$B$2</f>
        <v>0.10677668583054307</v>
      </c>
      <c r="Y902" s="16">
        <f>(C902-$C$2)^2/$C$2/$C$2</f>
        <v>0.30977544849681282</v>
      </c>
      <c r="Z902" s="16">
        <f>(D902-$D$2)^2/$D$2/$D$2</f>
        <v>0.1198705776256787</v>
      </c>
      <c r="AA902" s="16">
        <f>(E902-$E$2)^2/$E$2/$E$2</f>
        <v>0.50277519063228104</v>
      </c>
      <c r="AB902" s="16">
        <f>(F902-$F$2)^2/$F$2/$F$2</f>
        <v>0.21517048441133751</v>
      </c>
      <c r="AC902" s="16">
        <f>(G902-$G$2)^2/$G$2/$G$2</f>
        <v>1.5552197393595533</v>
      </c>
      <c r="AD902" s="16">
        <f>(H902-$H$2)^2/$H$2/$H$2</f>
        <v>0.50278128042755454</v>
      </c>
      <c r="AE902" s="66">
        <f t="shared" si="45"/>
        <v>3.3123694067837608</v>
      </c>
      <c r="AF902" s="66"/>
      <c r="AG902" s="66"/>
    </row>
    <row r="903" spans="1:33" x14ac:dyDescent="0.25">
      <c r="A903">
        <v>902</v>
      </c>
      <c r="B903" s="49">
        <v>3.2602302797526798E-4</v>
      </c>
      <c r="C903" s="49">
        <v>2.3718367413382098E-9</v>
      </c>
      <c r="D903" s="49">
        <v>6.1805623469638599E-4</v>
      </c>
      <c r="E903" s="49">
        <v>2.9610268336905901E-6</v>
      </c>
      <c r="F903" s="49">
        <v>1.4660736134861999E-5</v>
      </c>
      <c r="G903" s="49">
        <v>4.6707141730458097E-6</v>
      </c>
      <c r="H903" s="49">
        <v>8.7179696225016604E-5</v>
      </c>
      <c r="I903" s="50"/>
      <c r="J903">
        <v>0.95714537184271098</v>
      </c>
      <c r="K903" s="49">
        <f t="shared" si="43"/>
        <v>2.2701925597383647E-9</v>
      </c>
      <c r="L903">
        <v>-8.6439373039794827</v>
      </c>
      <c r="M903">
        <v>1.06408444905153E-3</v>
      </c>
      <c r="N903">
        <v>0</v>
      </c>
      <c r="O903">
        <v>-3.3921394872636252</v>
      </c>
      <c r="P903">
        <v>-3.6999281245223781</v>
      </c>
      <c r="Q903">
        <f>(LOG10(K903)-L903)^2/$AM$20/$AM$20</f>
        <v>1.3711811122773548E-22</v>
      </c>
      <c r="R903" s="25">
        <f>(V903-M903)^2/$AM$18/$AM$18</f>
        <v>4.3753387457769043E-2</v>
      </c>
      <c r="S903" s="16">
        <f t="shared" si="44"/>
        <v>9.0199019334960017E-17</v>
      </c>
      <c r="T903">
        <f>(LOG10(B903)-O903)^2/$AM$17/$AM$17</f>
        <v>2.2378688037891286E-3</v>
      </c>
      <c r="U903">
        <f>(LOG10(H903)-P903)^2/$AM$21/$AM$21</f>
        <v>3.233820382817422E-2</v>
      </c>
      <c r="V903">
        <f>SUM($AI$9*B903,$AJ$9*C903,$AK$9*D903,$AL$9*E903,$AM$9*F903,$AN$9*G903)</f>
        <v>6.5204604930241446E-4</v>
      </c>
      <c r="W903" s="16">
        <f>$AI$8*B903+$AJ$8*C903+$AK$8*D903+$AM$8*F903+$AN$8*G903</f>
        <v>6.6481214996516429E-12</v>
      </c>
      <c r="X903" s="16">
        <f>(B903-$B$2)^2/$B$2/$B$2</f>
        <v>0.11422501198446684</v>
      </c>
      <c r="Y903" s="16">
        <f>(C903-$C$2)^2/$C$2/$C$2</f>
        <v>0.32709925227106124</v>
      </c>
      <c r="Z903" s="16">
        <f>(D903-$D$2)^2/$D$2/$D$2</f>
        <v>0.12840728407404536</v>
      </c>
      <c r="AA903" s="16">
        <f>(E903-$E$2)^2/$E$2/$E$2</f>
        <v>0.52462438435260872</v>
      </c>
      <c r="AB903" s="16">
        <f>(F903-$F$2)^2/$F$2/$F$2</f>
        <v>0.23803564509677305</v>
      </c>
      <c r="AC903" s="16">
        <f>(G903-$G$2)^2/$G$2/$G$2</f>
        <v>1.7619310681694689</v>
      </c>
      <c r="AD903" s="16">
        <f>(H903-$H$2)^2/$H$2/$H$2</f>
        <v>0.52463047825280373</v>
      </c>
      <c r="AE903" s="66">
        <f t="shared" si="45"/>
        <v>3.6189531242012278</v>
      </c>
      <c r="AF903" s="66"/>
      <c r="AG903" s="66"/>
    </row>
    <row r="904" spans="1:33" x14ac:dyDescent="0.25">
      <c r="A904">
        <v>903</v>
      </c>
      <c r="B904" s="49">
        <v>3.6237758875430702E-4</v>
      </c>
      <c r="C904" s="49">
        <v>2.9575553404843099E-9</v>
      </c>
      <c r="D904" s="49">
        <v>6.9454160916377098E-4</v>
      </c>
      <c r="E904" s="49">
        <v>4.1458018741588204E-6</v>
      </c>
      <c r="F904" s="49">
        <v>1.3233868669886801E-5</v>
      </c>
      <c r="G904" s="49">
        <v>3.7487889917475599E-6</v>
      </c>
      <c r="H904" s="49">
        <v>1.2206270327254201E-4</v>
      </c>
      <c r="I904" s="50"/>
      <c r="J904">
        <v>0.95678379447347295</v>
      </c>
      <c r="K904" s="49">
        <f t="shared" si="43"/>
        <v>2.8297410210338622E-9</v>
      </c>
      <c r="L904">
        <v>-8.548253309400538</v>
      </c>
      <c r="M904">
        <v>1.62170895445379E-3</v>
      </c>
      <c r="N904">
        <v>0</v>
      </c>
      <c r="O904">
        <v>-3.3432339053728626</v>
      </c>
      <c r="P904">
        <v>-3.520223770414888</v>
      </c>
      <c r="Q904">
        <f>(LOG10(K904)-L904)^2/$AM$20/$AM$20</f>
        <v>6.5895571212572844E-22</v>
      </c>
      <c r="R904" s="25">
        <f>(V904-M904)^2/$AM$18/$AM$18</f>
        <v>0.20733681570049883</v>
      </c>
      <c r="S904" s="16">
        <f t="shared" si="44"/>
        <v>3.7969824109463319E-19</v>
      </c>
      <c r="T904">
        <f>(LOG10(B904)-O904)^2/$AM$17/$AM$17</f>
        <v>2.3816724761139443E-3</v>
      </c>
      <c r="U904">
        <f>(LOG10(H904)-P904)^2/$AM$21/$AM$21</f>
        <v>3.8650232119281418E-2</v>
      </c>
      <c r="V904">
        <f>SUM($AI$9*B904,$AJ$9*C904,$AK$9*D904,$AL$9*E904,$AM$9*F904,$AN$9*G904)</f>
        <v>7.2475517793995161E-4</v>
      </c>
      <c r="W904" s="16">
        <f>$AI$8*B904+$AJ$8*C904+$AK$8*D904+$AM$8*F904+$AN$8*G904</f>
        <v>-4.3133761502606085E-13</v>
      </c>
      <c r="X904" s="16">
        <f>(B904-$B$2)^2/$B$2/$B$2</f>
        <v>6.9775064041977225E-2</v>
      </c>
      <c r="Y904" s="16">
        <f>(C904-$C$2)^2/$C$2/$C$2</f>
        <v>0.21735567095987265</v>
      </c>
      <c r="Z904" s="16">
        <f>(D904-$D$2)^2/$D$2/$D$2</f>
        <v>7.7803729428555027E-2</v>
      </c>
      <c r="AA904" s="16">
        <f>(E904-$E$2)^2/$E$2/$E$2</f>
        <v>0.37699539682873745</v>
      </c>
      <c r="AB904" s="16">
        <f>(F904-$F$2)^2/$F$2/$F$2</f>
        <v>0.11770321758692212</v>
      </c>
      <c r="AC904" s="16">
        <f>(G904-$G$2)^2/$G$2/$G$2</f>
        <v>0.75340658098676316</v>
      </c>
      <c r="AD904" s="16">
        <f>(H904-$H$2)^2/$H$2/$H$2</f>
        <v>0.37700106663135957</v>
      </c>
      <c r="AE904" s="66">
        <f t="shared" si="45"/>
        <v>1.9900407264641871</v>
      </c>
      <c r="AF904" s="66"/>
      <c r="AG904" s="66"/>
    </row>
    <row r="905" spans="1:33" x14ac:dyDescent="0.25">
      <c r="A905">
        <v>904</v>
      </c>
      <c r="B905" s="49">
        <v>5.1450898297853895E-4</v>
      </c>
      <c r="C905" s="49">
        <v>6.0535965502428201E-9</v>
      </c>
      <c r="D905" s="49">
        <v>1.00828690667834E-3</v>
      </c>
      <c r="E905" s="49">
        <v>1.22778323519224E-5</v>
      </c>
      <c r="F905" s="49">
        <v>9.4496924295909095E-6</v>
      </c>
      <c r="G905" s="49">
        <v>1.8377186952741699E-6</v>
      </c>
      <c r="H905" s="49">
        <v>3.61494939137683E-4</v>
      </c>
      <c r="I905" s="50"/>
      <c r="J905">
        <v>0.95529563365995296</v>
      </c>
      <c r="K905" s="49">
        <f t="shared" si="43"/>
        <v>5.7829743523859203E-9</v>
      </c>
      <c r="L905">
        <v>-8.2378487337807798</v>
      </c>
      <c r="M905">
        <v>6.0030408662400004E-4</v>
      </c>
      <c r="N905">
        <v>0</v>
      </c>
      <c r="O905">
        <v>-3.6500807939298565</v>
      </c>
      <c r="P905">
        <v>-3.5431408362192021</v>
      </c>
      <c r="Q905">
        <f>(LOG10(K905)-L905)^2/$AM$20/$AM$20</f>
        <v>6.893469224427226E-23</v>
      </c>
      <c r="R905" s="25">
        <f>(V905-M905)^2/$AM$18/$AM$18</f>
        <v>4.7366507888578359E-2</v>
      </c>
      <c r="S905" s="16">
        <f t="shared" si="44"/>
        <v>1.77301862154171E-16</v>
      </c>
      <c r="T905">
        <f>(LOG10(B905)-O905)^2/$AM$17/$AM$17</f>
        <v>3.2665818993666683E-2</v>
      </c>
      <c r="U905">
        <f>(LOG10(H905)-P905)^2/$AM$21/$AM$21</f>
        <v>2.5625391906972206E-3</v>
      </c>
      <c r="V905">
        <f>SUM($AI$9*B905,$AJ$9*C905,$AK$9*D905,$AL$9*E905,$AM$9*F905,$AN$9*G905)</f>
        <v>1.0290179566362458E-3</v>
      </c>
      <c r="W905" s="16">
        <f>$AI$8*B905+$AJ$8*C905+$AK$8*D905+$AM$8*F905+$AN$8*G905</f>
        <v>9.3208321761280413E-12</v>
      </c>
      <c r="X905" s="16">
        <f>(B905-$B$2)^2/$B$2/$B$2</f>
        <v>2.0044408758881993E-3</v>
      </c>
      <c r="Y905" s="16">
        <f>(C905-$C$2)^2/$C$2/$C$2</f>
        <v>8.5684349255426024E-3</v>
      </c>
      <c r="Z905" s="16">
        <f>(D905-$D$2)^2/$D$2/$D$2</f>
        <v>2.1897087817006164E-3</v>
      </c>
      <c r="AA905" s="16">
        <f>(E905-$E$2)^2/$E$2/$E$2</f>
        <v>2.0490258658185663E-2</v>
      </c>
      <c r="AB905" s="16">
        <f>(F905-$F$2)^2/$F$2/$F$2</f>
        <v>1.6784998676355953E-3</v>
      </c>
      <c r="AC905" s="16">
        <f>(G905-$G$2)^2/$G$2/$G$2</f>
        <v>7.1031621281121273E-3</v>
      </c>
      <c r="AD905" s="16">
        <f>(H905-$H$2)^2/$H$2/$H$2</f>
        <v>2.049092746565288E-2</v>
      </c>
      <c r="AE905" s="66">
        <f t="shared" si="45"/>
        <v>6.2525432702717681E-2</v>
      </c>
      <c r="AF905" s="66"/>
      <c r="AG905" s="66"/>
    </row>
    <row r="906" spans="1:33" x14ac:dyDescent="0.25">
      <c r="A906">
        <v>905</v>
      </c>
      <c r="B906" s="49">
        <v>4.8134031657756703E-4</v>
      </c>
      <c r="C906" s="49">
        <v>5.2902446507525399E-9</v>
      </c>
      <c r="D906" s="49">
        <v>9.4044254728315195E-4</v>
      </c>
      <c r="E906" s="49">
        <v>1.00148703141043E-5</v>
      </c>
      <c r="F906" s="49">
        <v>1.0071008965402401E-5</v>
      </c>
      <c r="G906" s="49">
        <v>2.1013586885704601E-6</v>
      </c>
      <c r="H906" s="49">
        <v>2.94865877521577E-4</v>
      </c>
      <c r="I906" s="50"/>
      <c r="J906">
        <v>0.95561581208422897</v>
      </c>
      <c r="K906" s="49">
        <f t="shared" si="43"/>
        <v>5.0554414380531368E-9</v>
      </c>
      <c r="L906">
        <v>-8.2962409160681982</v>
      </c>
      <c r="M906">
        <v>1.8124931951060799E-4</v>
      </c>
      <c r="N906">
        <v>0</v>
      </c>
      <c r="O906">
        <v>-3.4413922399774131</v>
      </c>
      <c r="P906">
        <v>-3.7719327051287528</v>
      </c>
      <c r="Q906">
        <f>(LOG10(K906)-L906)^2/$AM$20/$AM$20</f>
        <v>1.0585650018691305E-22</v>
      </c>
      <c r="R906" s="25">
        <f>(V906-M906)^2/$AM$18/$AM$18</f>
        <v>0.15736854161211042</v>
      </c>
      <c r="S906" s="16">
        <f t="shared" si="44"/>
        <v>5.1581614513734853E-19</v>
      </c>
      <c r="T906">
        <f>(LOG10(B906)-O906)^2/$AM$17/$AM$17</f>
        <v>3.83436375982642E-3</v>
      </c>
      <c r="U906">
        <f>(LOG10(H906)-P906)^2/$AM$21/$AM$21</f>
        <v>1.4587473013800542E-2</v>
      </c>
      <c r="V906">
        <f>SUM($AI$9*B906,$AJ$9*C906,$AK$9*D906,$AL$9*E906,$AM$9*F906,$AN$9*G906)</f>
        <v>9.6268063365787654E-4</v>
      </c>
      <c r="W906" s="16">
        <f>$AI$8*B906+$AJ$8*C906+$AK$8*D906+$AM$8*F906+$AN$8*G906</f>
        <v>-5.0274239041212822E-13</v>
      </c>
      <c r="X906" s="16">
        <f>(B906-$B$2)^2/$B$2/$B$2</f>
        <v>5.0994195288382228E-4</v>
      </c>
      <c r="Y906" s="16">
        <f>(C906-$C$2)^2/$C$2/$C$2</f>
        <v>2.0435386533894455E-3</v>
      </c>
      <c r="Z906" s="16">
        <f>(D906-$D$2)^2/$D$2/$D$2</f>
        <v>5.589004046455087E-4</v>
      </c>
      <c r="AA906" s="16">
        <f>(E906-$E$2)^2/$E$2/$E$2</f>
        <v>4.5632663684522373E-3</v>
      </c>
      <c r="AB906" s="16">
        <f>(F906-$F$2)^2/$F$2/$F$2</f>
        <v>4.8782147506586809E-4</v>
      </c>
      <c r="AC906" s="16">
        <f>(G906-$G$2)^2/$G$2/$G$2</f>
        <v>2.2174047844835966E-3</v>
      </c>
      <c r="AD906" s="16">
        <f>(H906-$H$2)^2/$H$2/$H$2</f>
        <v>4.5633960147354923E-3</v>
      </c>
      <c r="AE906" s="66">
        <f t="shared" si="45"/>
        <v>1.4944269653655973E-2</v>
      </c>
      <c r="AF906" s="66"/>
      <c r="AG906" s="66"/>
    </row>
    <row r="907" spans="1:33" x14ac:dyDescent="0.25">
      <c r="A907">
        <v>906</v>
      </c>
      <c r="B907" s="49">
        <v>6.0293373672644997E-4</v>
      </c>
      <c r="C907" s="49">
        <v>8.3272816765621892E-9</v>
      </c>
      <c r="D907" s="49">
        <v>1.1882836054288299E-3</v>
      </c>
      <c r="E907" s="49">
        <v>1.9866618543872899E-5</v>
      </c>
      <c r="F907" s="49">
        <v>8.1268430467933907E-6</v>
      </c>
      <c r="G907" s="49">
        <v>1.3385102637241399E-6</v>
      </c>
      <c r="H907" s="49">
        <v>5.8493559051018597E-4</v>
      </c>
      <c r="I907" s="50"/>
      <c r="J907">
        <v>0.95445520995793998</v>
      </c>
      <c r="K907" s="49">
        <f t="shared" si="43"/>
        <v>7.9480173809820705E-9</v>
      </c>
      <c r="L907">
        <v>-8.0997411918366939</v>
      </c>
      <c r="M907">
        <v>1.2674519546767499E-3</v>
      </c>
      <c r="N907">
        <v>0</v>
      </c>
      <c r="O907">
        <v>-3.6905980463420311</v>
      </c>
      <c r="P907">
        <v>-3.6786628336441058</v>
      </c>
      <c r="Q907">
        <f>(LOG10(K907)-L907)^2/$AM$20/$AM$20</f>
        <v>5.670143648972285E-24</v>
      </c>
      <c r="R907" s="25">
        <f>(V907-M907)^2/$AM$18/$AM$18</f>
        <v>9.7741468268962252E-4</v>
      </c>
      <c r="S907" s="16">
        <f t="shared" si="44"/>
        <v>2.2567097140374052E-18</v>
      </c>
      <c r="T907">
        <f>(LOG10(B907)-O907)^2/$AM$17/$AM$17</f>
        <v>5.5429081604422205E-2</v>
      </c>
      <c r="U907">
        <f>(LOG10(H907)-P907)^2/$AM$21/$AM$21</f>
        <v>4.9677919483565341E-2</v>
      </c>
      <c r="V907">
        <f>SUM($AI$9*B907,$AJ$9*C907,$AK$9*D907,$AL$9*E907,$AM$9*F907,$AN$9*G907)</f>
        <v>1.2058674745044644E-3</v>
      </c>
      <c r="W907" s="16">
        <f>$AI$8*B907+$AJ$8*C907+$AK$8*D907+$AM$8*F907+$AN$8*G907</f>
        <v>-1.0515644344871733E-12</v>
      </c>
      <c r="X907" s="16">
        <f>(B907-$B$2)^2/$B$2/$B$2</f>
        <v>5.0322980430389685E-2</v>
      </c>
      <c r="Y907" s="16">
        <f>(C907-$C$2)^2/$C$2/$C$2</f>
        <v>0.25293387351266194</v>
      </c>
      <c r="Z907" s="16">
        <f>(D907-$D$2)^2/$D$2/$D$2</f>
        <v>5.4599455990988977E-2</v>
      </c>
      <c r="AA907" s="16">
        <f>(E907-$E$2)^2/$E$2/$E$2</f>
        <v>0.72200435055784762</v>
      </c>
      <c r="AB907" s="16">
        <f>(F907-$F$2)^2/$F$2/$F$2</f>
        <v>3.0703048410290472E-2</v>
      </c>
      <c r="AC907" s="16">
        <f>(G907-$G$2)^2/$G$2/$G$2</f>
        <v>0.11091005615887412</v>
      </c>
      <c r="AD907" s="16">
        <f>(H907-$H$2)^2/$H$2/$H$2</f>
        <v>0.72203662347922104</v>
      </c>
      <c r="AE907" s="66">
        <f t="shared" si="45"/>
        <v>1.9435103885402738</v>
      </c>
      <c r="AF907" s="66"/>
      <c r="AG907" s="66"/>
    </row>
    <row r="908" spans="1:33" x14ac:dyDescent="0.25">
      <c r="A908">
        <v>907</v>
      </c>
      <c r="B908" s="49">
        <v>4.1874605478895598E-4</v>
      </c>
      <c r="C908" s="49">
        <v>3.9836207294584404E-9</v>
      </c>
      <c r="D908" s="49">
        <v>8.11686720558046E-4</v>
      </c>
      <c r="E908" s="49">
        <v>6.5177947074747798E-6</v>
      </c>
      <c r="F908" s="49">
        <v>1.15113222199477E-5</v>
      </c>
      <c r="G908" s="49">
        <v>2.7867287409278399E-6</v>
      </c>
      <c r="H908" s="49">
        <v>1.9190105313410399E-4</v>
      </c>
      <c r="I908" s="50"/>
      <c r="J908">
        <v>0.95622687342690205</v>
      </c>
      <c r="K908" s="49">
        <f t="shared" si="43"/>
        <v>3.8092451950486391E-9</v>
      </c>
      <c r="L908">
        <v>-8.4191610715497358</v>
      </c>
      <c r="M908">
        <v>1.3124496139981501E-3</v>
      </c>
      <c r="N908">
        <v>0</v>
      </c>
      <c r="O908">
        <v>-3.4731365785531598</v>
      </c>
      <c r="P908">
        <v>-3.4070613382556409</v>
      </c>
      <c r="Q908">
        <f>(LOG10(K908)-L908)^2/$AM$20/$AM$20</f>
        <v>5.1074643508505628E-22</v>
      </c>
      <c r="R908" s="25">
        <f>(V908-M908)^2/$AM$18/$AM$18</f>
        <v>5.8136088167346701E-2</v>
      </c>
      <c r="S908" s="16">
        <f t="shared" si="44"/>
        <v>5.9560416095077127E-19</v>
      </c>
      <c r="T908">
        <f>(LOG10(B908)-O908)^2/$AM$17/$AM$17</f>
        <v>2.2603989841804483E-3</v>
      </c>
      <c r="U908">
        <f>(LOG10(H908)-P908)^2/$AM$21/$AM$21</f>
        <v>2.4003506872897321E-2</v>
      </c>
      <c r="V908">
        <f>SUM($AI$9*B908,$AJ$9*C908,$AK$9*D908,$AL$9*E908,$AM$9*F908,$AN$9*G908)</f>
        <v>8.3749211011813966E-4</v>
      </c>
      <c r="W908" s="16">
        <f>$AI$8*B908+$AJ$8*C908+$AK$8*D908+$AM$8*F908+$AN$8*G908</f>
        <v>-5.402277657302315E-13</v>
      </c>
      <c r="X908" s="16">
        <f>(B908-$B$2)^2/$B$2/$B$2</f>
        <v>2.2406168733170317E-2</v>
      </c>
      <c r="Y908" s="16">
        <f>(C908-$C$2)^2/$C$2/$C$2</f>
        <v>7.8976596241842889E-2</v>
      </c>
      <c r="Z908" s="16">
        <f>(D908-$D$2)^2/$D$2/$D$2</f>
        <v>2.4747759530327436E-2</v>
      </c>
      <c r="AA908" s="16">
        <f>(E908-$E$2)^2/$E$2/$E$2</f>
        <v>0.154568422505067</v>
      </c>
      <c r="AB908" s="16">
        <f>(F908-$F$2)^2/$F$2/$F$2</f>
        <v>2.8311834830988088E-2</v>
      </c>
      <c r="AC908" s="16">
        <f>(G908-$G$2)^2/$G$2/$G$2</f>
        <v>0.15101264106372306</v>
      </c>
      <c r="AD908" s="16">
        <f>(H908-$H$2)^2/$H$2/$H$2</f>
        <v>0.15457166842861547</v>
      </c>
      <c r="AE908" s="66">
        <f t="shared" si="45"/>
        <v>0.61459509133373424</v>
      </c>
      <c r="AF908" s="66"/>
      <c r="AG908" s="66"/>
    </row>
    <row r="909" spans="1:33" x14ac:dyDescent="0.25">
      <c r="A909">
        <v>908</v>
      </c>
      <c r="B909" s="49">
        <v>4.6942328272677202E-4</v>
      </c>
      <c r="C909" s="49">
        <v>5.02796701205511E-9</v>
      </c>
      <c r="D909" s="49">
        <v>9.1600990315801698E-4</v>
      </c>
      <c r="E909" s="49">
        <v>9.2734848961360094E-6</v>
      </c>
      <c r="F909" s="49">
        <v>1.03156495321531E-5</v>
      </c>
      <c r="G909" s="49">
        <v>2.2103917269765598E-6</v>
      </c>
      <c r="H909" s="49">
        <v>2.7303711007681199E-4</v>
      </c>
      <c r="I909" s="50"/>
      <c r="J909">
        <v>0.95573147885270404</v>
      </c>
      <c r="K909" s="49">
        <f t="shared" si="43"/>
        <v>4.8053863480540416E-9</v>
      </c>
      <c r="L909">
        <v>-8.3182716898159939</v>
      </c>
      <c r="M909">
        <v>1.4633066227727901E-3</v>
      </c>
      <c r="N909">
        <v>0</v>
      </c>
      <c r="O909">
        <v>-3.1837110446910533</v>
      </c>
      <c r="P909">
        <v>-3.4943313415096577</v>
      </c>
      <c r="Q909">
        <f>(LOG10(K909)-L909)^2/$AM$20/$AM$20</f>
        <v>5.7550566368102747E-22</v>
      </c>
      <c r="R909" s="25">
        <f>(V909-M909)^2/$AM$18/$AM$18</f>
        <v>7.0886108330329795E-2</v>
      </c>
      <c r="S909" s="16">
        <f t="shared" si="44"/>
        <v>5.705507671461885E-19</v>
      </c>
      <c r="T909">
        <f>(LOG10(B909)-O909)^2/$AM$17/$AM$17</f>
        <v>5.2362828600925468E-3</v>
      </c>
      <c r="U909">
        <f>(LOG10(H909)-P909)^2/$AM$21/$AM$21</f>
        <v>1.2057207551678171E-3</v>
      </c>
      <c r="V909">
        <f>SUM($AI$9*B909,$AJ$9*C909,$AK$9*D909,$AL$9*E909,$AM$9*F909,$AN$9*G909)</f>
        <v>9.3884656598228775E-4</v>
      </c>
      <c r="W909" s="16">
        <f>$AI$8*B909+$AJ$8*C909+$AK$8*D909+$AM$8*F909+$AN$8*G909</f>
        <v>-5.287436769377317E-13</v>
      </c>
      <c r="X909" s="16">
        <f>(B909-$B$2)^2/$B$2/$B$2</f>
        <v>2.1884463100200991E-3</v>
      </c>
      <c r="Y909" s="16">
        <f>(C909-$C$2)^2/$C$2/$C$2</f>
        <v>8.5640098735208017E-3</v>
      </c>
      <c r="Z909" s="16">
        <f>(D909-$D$2)^2/$D$2/$D$2</f>
        <v>2.4016688103986076E-3</v>
      </c>
      <c r="AA909" s="16">
        <f>(E909-$E$2)^2/$E$2/$E$2</f>
        <v>1.8653999498724677E-2</v>
      </c>
      <c r="AB909" s="16">
        <f>(F909-$F$2)^2/$F$2/$F$2</f>
        <v>2.2009952473000193E-3</v>
      </c>
      <c r="AC909" s="16">
        <f>(G909-$G$2)^2/$G$2/$G$2</f>
        <v>1.0285929584567158E-2</v>
      </c>
      <c r="AD909" s="16">
        <f>(H909-$H$2)^2/$H$2/$H$2</f>
        <v>1.865450211789102E-2</v>
      </c>
      <c r="AE909" s="66">
        <f t="shared" si="45"/>
        <v>6.2949551442422383E-2</v>
      </c>
      <c r="AF909" s="66"/>
      <c r="AG909" s="66"/>
    </row>
    <row r="910" spans="1:33" x14ac:dyDescent="0.25">
      <c r="A910">
        <v>909</v>
      </c>
      <c r="B910" s="49">
        <v>3.4045027567000902E-4</v>
      </c>
      <c r="C910" s="49">
        <v>2.5971303051192601E-9</v>
      </c>
      <c r="D910" s="49">
        <v>6.4852018903267198E-4</v>
      </c>
      <c r="E910" s="49">
        <v>3.4010023678233202E-6</v>
      </c>
      <c r="F910" s="49">
        <v>1.40580104647831E-5</v>
      </c>
      <c r="G910" s="49">
        <v>4.2669312523374402E-6</v>
      </c>
      <c r="H910" s="49">
        <v>1.00133756601754E-4</v>
      </c>
      <c r="I910" s="50"/>
      <c r="J910">
        <v>0.95700172332606104</v>
      </c>
      <c r="K910" s="49">
        <f t="shared" si="43"/>
        <v>2.4854581777014706E-9</v>
      </c>
      <c r="L910">
        <v>-8.6045935402782234</v>
      </c>
      <c r="M910">
        <v>1.7208106628359299E-3</v>
      </c>
      <c r="N910">
        <v>0</v>
      </c>
      <c r="O910">
        <v>-3.2186048421945048</v>
      </c>
      <c r="P910">
        <v>-3.509884275973822</v>
      </c>
      <c r="Q910">
        <f>(LOG10(K910)-L910)^2/$AM$20/$AM$20</f>
        <v>2.2397536036261272E-22</v>
      </c>
      <c r="R910" s="25">
        <f>(V910-M910)^2/$AM$18/$AM$18</f>
        <v>0.27869418487631037</v>
      </c>
      <c r="S910" s="16">
        <f t="shared" si="44"/>
        <v>1.0744055474748885E-16</v>
      </c>
      <c r="T910">
        <f>(LOG10(B910)-O910)^2/$AM$17/$AM$17</f>
        <v>1.5542791870379826E-2</v>
      </c>
      <c r="U910">
        <f>(LOG10(H910)-P910)^2/$AM$21/$AM$21</f>
        <v>5.9911181591666272E-2</v>
      </c>
      <c r="V910">
        <f>SUM($AI$9*B910,$AJ$9*C910,$AK$9*D910,$AL$9*E910,$AM$9*F910,$AN$9*G910)</f>
        <v>6.8090054408427049E-4</v>
      </c>
      <c r="W910" s="16">
        <f>$AI$8*B910+$AJ$8*C910+$AK$8*D910+$AM$8*F910+$AN$8*G910</f>
        <v>7.2557475029296284E-12</v>
      </c>
      <c r="X910" s="16">
        <f>(B910-$B$2)^2/$B$2/$B$2</f>
        <v>9.5280679959335327E-2</v>
      </c>
      <c r="Y910" s="16">
        <f>(C910-$C$2)^2/$C$2/$C$2</f>
        <v>0.28224192502750661</v>
      </c>
      <c r="Z910" s="16">
        <f>(D910-$D$2)^2/$D$2/$D$2</f>
        <v>0.10674087467254754</v>
      </c>
      <c r="AA910" s="16">
        <f>(E910-$E$2)^2/$E$2/$E$2</f>
        <v>0.46696049054953948</v>
      </c>
      <c r="AB910" s="16">
        <f>(F910-$F$2)^2/$F$2/$F$2</f>
        <v>0.18208956396649256</v>
      </c>
      <c r="AC910" s="16">
        <f>(G910-$G$2)^2/$G$2/$G$2</f>
        <v>1.2682721314958469</v>
      </c>
      <c r="AD910" s="16">
        <f>(H910-$H$2)^2/$H$2/$H$2</f>
        <v>0.46696652926285526</v>
      </c>
      <c r="AE910" s="66">
        <f t="shared" si="45"/>
        <v>2.8685521949341233</v>
      </c>
      <c r="AF910" s="66"/>
      <c r="AG910" s="66"/>
    </row>
    <row r="911" spans="1:33" x14ac:dyDescent="0.25">
      <c r="A911">
        <v>910</v>
      </c>
      <c r="B911" s="49">
        <v>4.8129441338716901E-4</v>
      </c>
      <c r="C911" s="49">
        <v>5.2892222155908399E-9</v>
      </c>
      <c r="D911" s="49">
        <v>9.4034849757155105E-4</v>
      </c>
      <c r="E911" s="49">
        <v>1.0011943436819699E-5</v>
      </c>
      <c r="F911" s="49">
        <v>1.0071928081519001E-5</v>
      </c>
      <c r="G911" s="49">
        <v>2.1017627648265E-6</v>
      </c>
      <c r="H911" s="49">
        <v>2.9477970079145298E-4</v>
      </c>
      <c r="I911" s="50"/>
      <c r="J911">
        <v>0.95561625699035502</v>
      </c>
      <c r="K911" s="49">
        <f t="shared" si="43"/>
        <v>5.0544667360531509E-9</v>
      </c>
      <c r="L911">
        <v>-8.2963246572819696</v>
      </c>
      <c r="M911">
        <v>1.3037747244558999E-4</v>
      </c>
      <c r="N911">
        <v>0</v>
      </c>
      <c r="O911">
        <v>-3.5729358521327201</v>
      </c>
      <c r="P911">
        <v>-3.6098647170738758</v>
      </c>
      <c r="Q911">
        <f>(LOG10(K911)-L911)^2/$AM$20/$AM$20</f>
        <v>3.3625773215683888E-22</v>
      </c>
      <c r="R911" s="25">
        <f>(V911-M911)^2/$AM$18/$AM$18</f>
        <v>0.17848576006131414</v>
      </c>
      <c r="S911" s="16">
        <f t="shared" si="44"/>
        <v>5.1606149167470031E-19</v>
      </c>
      <c r="T911">
        <f>(LOG10(B911)-O911)^2/$AM$17/$AM$17</f>
        <v>1.6300480824574956E-2</v>
      </c>
      <c r="U911">
        <f>(LOG10(H911)-P911)^2/$AM$21/$AM$21</f>
        <v>1.5745932991897333E-3</v>
      </c>
      <c r="V911">
        <f>SUM($AI$9*B911,$AJ$9*C911,$AK$9*D911,$AL$9*E911,$AM$9*F911,$AN$9*G911)</f>
        <v>9.6258882727719988E-4</v>
      </c>
      <c r="W911" s="16">
        <f>$AI$8*B911+$AJ$8*C911+$AK$8*D911+$AM$8*F911+$AN$8*G911</f>
        <v>-5.0286194021878722E-13</v>
      </c>
      <c r="X911" s="16">
        <f>(B911-$B$2)^2/$B$2/$B$2</f>
        <v>5.1416044050310301E-4</v>
      </c>
      <c r="Y911" s="16">
        <f>(C911-$C$2)^2/$C$2/$C$2</f>
        <v>2.0602563657337127E-3</v>
      </c>
      <c r="Z911" s="16">
        <f>(D911-$D$2)^2/$D$2/$D$2</f>
        <v>5.6352664120958495E-4</v>
      </c>
      <c r="AA911" s="16">
        <f>(E911-$E$2)^2/$E$2/$E$2</f>
        <v>4.6001579134495674E-3</v>
      </c>
      <c r="AB911" s="16">
        <f>(F911-$F$2)^2/$F$2/$F$2</f>
        <v>4.9195063493495553E-4</v>
      </c>
      <c r="AC911" s="16">
        <f>(G911-$G$2)^2/$G$2/$G$2</f>
        <v>2.2364079898818229E-3</v>
      </c>
      <c r="AD911" s="16">
        <f>(H911-$H$2)^2/$H$2/$H$2</f>
        <v>4.6002885817025326E-3</v>
      </c>
      <c r="AE911" s="66">
        <f t="shared" si="45"/>
        <v>1.5066748567415279E-2</v>
      </c>
      <c r="AF911" s="66"/>
      <c r="AG911" s="66"/>
    </row>
    <row r="912" spans="1:33" x14ac:dyDescent="0.25">
      <c r="A912">
        <v>911</v>
      </c>
      <c r="B912" s="49">
        <v>6.2093186787996898E-4</v>
      </c>
      <c r="C912" s="49">
        <v>8.8323700531253007E-9</v>
      </c>
      <c r="D912" s="49">
        <v>1.22480283836763E-3</v>
      </c>
      <c r="E912" s="49">
        <v>2.1710934470351499E-5</v>
      </c>
      <c r="F912" s="49">
        <v>7.9036411256889207E-6</v>
      </c>
      <c r="G912" s="49">
        <v>1.26245248742726E-6</v>
      </c>
      <c r="H912" s="49">
        <v>6.3923911146418196E-4</v>
      </c>
      <c r="I912" s="50"/>
      <c r="J912">
        <v>0.95428654025620396</v>
      </c>
      <c r="K912" s="49">
        <f t="shared" si="43"/>
        <v>8.4286118602594484E-9</v>
      </c>
      <c r="L912">
        <v>-8.0742439450631291</v>
      </c>
      <c r="M912">
        <v>1.39900886295952E-3</v>
      </c>
      <c r="N912">
        <v>0</v>
      </c>
      <c r="O912">
        <v>-3.3565550918753626</v>
      </c>
      <c r="P912">
        <v>-3.183783452414386</v>
      </c>
      <c r="Q912">
        <f>(LOG10(K912)-L912)^2/$AM$20/$AM$20</f>
        <v>3.6391150678029474E-23</v>
      </c>
      <c r="R912" s="25">
        <f>(V912-M912)^2/$AM$18/$AM$18</f>
        <v>6.3641163217716479E-3</v>
      </c>
      <c r="S912" s="16">
        <f t="shared" si="44"/>
        <v>5.0540803907408856E-17</v>
      </c>
      <c r="T912">
        <f>(LOG10(B912)-O912)^2/$AM$17/$AM$17</f>
        <v>5.5949683002968495E-3</v>
      </c>
      <c r="U912">
        <f>(LOG10(H912)-P912)^2/$AM$21/$AM$21</f>
        <v>2.7842551976442403E-5</v>
      </c>
      <c r="V912">
        <f>SUM($AI$9*B912,$AJ$9*C912,$AK$9*D912,$AL$9*E912,$AM$9*F912,$AN$9*G912)</f>
        <v>1.2418637407363819E-3</v>
      </c>
      <c r="W912" s="16">
        <f>$AI$8*B912+$AJ$8*C912+$AK$8*D912+$AM$8*F912+$AN$8*G912</f>
        <v>-4.9764439024900438E-12</v>
      </c>
      <c r="X912" s="16">
        <f>(B912-$B$2)^2/$B$2/$B$2</f>
        <v>6.8055850574419666E-2</v>
      </c>
      <c r="Y912" s="16">
        <f>(C912-$C$2)^2/$C$2/$C$2</f>
        <v>0.35293666505623023</v>
      </c>
      <c r="Z912" s="16">
        <f>(D912-$D$2)^2/$D$2/$D$2</f>
        <v>7.3755262605212452E-2</v>
      </c>
      <c r="AA912" s="16">
        <f>(E912-$E$2)^2/$E$2/$E$2</f>
        <v>1.0433109110169982</v>
      </c>
      <c r="AB912" s="16">
        <f>(F912-$F$2)^2/$F$2/$F$2</f>
        <v>3.9154584033626483E-2</v>
      </c>
      <c r="AC912" s="16">
        <f>(G912-$G$2)^2/$G$2/$G$2</f>
        <v>0.13758948285839318</v>
      </c>
      <c r="AD912" s="16">
        <f>(H912-$H$2)^2/$H$2/$H$2</f>
        <v>1.0433602372870483</v>
      </c>
      <c r="AE912" s="66">
        <f t="shared" si="45"/>
        <v>2.7581629934319283</v>
      </c>
      <c r="AF912" s="66"/>
      <c r="AG912" s="66"/>
    </row>
    <row r="913" spans="1:33" x14ac:dyDescent="0.25">
      <c r="A913">
        <v>912</v>
      </c>
      <c r="B913" s="49">
        <v>4.8081160466688898E-4</v>
      </c>
      <c r="C913" s="49">
        <v>5.2784739636872698E-9</v>
      </c>
      <c r="D913" s="49">
        <v>9.3935925639279704E-4</v>
      </c>
      <c r="E913" s="49">
        <v>9.9811921802254499E-6</v>
      </c>
      <c r="F913" s="49">
        <v>1.0081605940919801E-5</v>
      </c>
      <c r="G913" s="49">
        <v>2.1060200372236298E-6</v>
      </c>
      <c r="H913" s="49">
        <v>2.93874284405884E-4</v>
      </c>
      <c r="I913" s="50"/>
      <c r="J913">
        <v>0.95562093679999405</v>
      </c>
      <c r="K913" s="49">
        <f t="shared" si="43"/>
        <v>5.0442202340532063E-9</v>
      </c>
      <c r="L913">
        <v>-8.297205960122275</v>
      </c>
      <c r="M913">
        <v>1.05149513772003E-3</v>
      </c>
      <c r="N913">
        <v>0</v>
      </c>
      <c r="O913">
        <v>-3.1227112058320108</v>
      </c>
      <c r="P913">
        <v>-3.4505763537954737</v>
      </c>
      <c r="Q913">
        <f>(LOG10(K913)-L913)^2/$AM$20/$AM$20</f>
        <v>1.8077461088942167E-22</v>
      </c>
      <c r="R913" s="25">
        <f>(V913-M913)^2/$AM$18/$AM$18</f>
        <v>2.0815383413237609E-3</v>
      </c>
      <c r="S913" s="16">
        <f t="shared" si="44"/>
        <v>5.1864405637877453E-19</v>
      </c>
      <c r="T913">
        <f>(LOG10(B913)-O913)^2/$AM$17/$AM$17</f>
        <v>9.536875302962898E-3</v>
      </c>
      <c r="U913">
        <f>(LOG10(H913)-P913)^2/$AM$21/$AM$21</f>
        <v>1.6508806635629533E-3</v>
      </c>
      <c r="V913">
        <f>SUM($AI$9*B913,$AJ$9*C913,$AK$9*D913,$AL$9*E913,$AM$9*F913,$AN$9*G913)</f>
        <v>9.6162320983789651E-4</v>
      </c>
      <c r="W913" s="16">
        <f>$AI$8*B913+$AJ$8*C913+$AK$8*D913+$AM$8*F913+$AN$8*G913</f>
        <v>-5.0411862455735507E-13</v>
      </c>
      <c r="X913" s="16">
        <f>(B913-$B$2)^2/$B$2/$B$2</f>
        <v>5.5958296681508099E-4</v>
      </c>
      <c r="Y913" s="16">
        <f>(C913-$C$2)^2/$C$2/$C$2</f>
        <v>2.2401207692484444E-3</v>
      </c>
      <c r="Z913" s="16">
        <f>(D913-$D$2)^2/$D$2/$D$2</f>
        <v>6.1334174420817501E-4</v>
      </c>
      <c r="AA913" s="16">
        <f>(E913-$E$2)^2/$E$2/$E$2</f>
        <v>4.9967369796096268E-3</v>
      </c>
      <c r="AB913" s="16">
        <f>(F913-$F$2)^2/$F$2/$F$2</f>
        <v>5.3648505010704943E-4</v>
      </c>
      <c r="AC913" s="16">
        <f>(G913-$G$2)^2/$G$2/$G$2</f>
        <v>2.4415495456526562E-3</v>
      </c>
      <c r="AD913" s="16">
        <f>(H913-$H$2)^2/$H$2/$H$2</f>
        <v>4.9968786140453976E-3</v>
      </c>
      <c r="AE913" s="66">
        <f t="shared" si="45"/>
        <v>1.6384695669686429E-2</v>
      </c>
      <c r="AF913" s="66"/>
      <c r="AG913" s="66"/>
    </row>
    <row r="914" spans="1:33" x14ac:dyDescent="0.25">
      <c r="A914">
        <v>913</v>
      </c>
      <c r="B914" s="49">
        <v>5.10701910209644E-4</v>
      </c>
      <c r="C914" s="49">
        <v>5.9634900954961596E-9</v>
      </c>
      <c r="D914" s="49">
        <v>1.0005106188742E-3</v>
      </c>
      <c r="E914" s="49">
        <v>1.2002788019234401E-5</v>
      </c>
      <c r="F914" s="49">
        <v>9.5169125256327005E-6</v>
      </c>
      <c r="G914" s="49">
        <v>1.86533047665915E-6</v>
      </c>
      <c r="H914" s="49">
        <v>3.5339671272428699E-4</v>
      </c>
      <c r="I914" s="50"/>
      <c r="J914">
        <v>0.95533224993247301</v>
      </c>
      <c r="K914" s="49">
        <f t="shared" si="43"/>
        <v>5.6971144103803645E-9</v>
      </c>
      <c r="L914">
        <v>-8.2443450588436455</v>
      </c>
      <c r="M914">
        <v>1.2525071149846101E-3</v>
      </c>
      <c r="N914">
        <v>0</v>
      </c>
      <c r="O914">
        <v>-3.434426142011195</v>
      </c>
      <c r="P914">
        <v>-3.5327139156254392</v>
      </c>
      <c r="Q914">
        <f>(LOG10(K914)-L914)^2/$AM$20/$AM$20</f>
        <v>3.9032485442827573E-22</v>
      </c>
      <c r="R914" s="25">
        <f>(V914-M914)^2/$AM$18/$AM$18</f>
        <v>1.3764124999463855E-2</v>
      </c>
      <c r="S914" s="16">
        <f t="shared" si="44"/>
        <v>1.8446524814081645E-16</v>
      </c>
      <c r="T914">
        <f>(LOG10(B914)-O914)^2/$AM$17/$AM$17</f>
        <v>5.0832354218990844E-3</v>
      </c>
      <c r="U914">
        <f>(LOG10(H914)-P914)^2/$AM$21/$AM$21</f>
        <v>1.6392951908246166E-3</v>
      </c>
      <c r="V914">
        <f>SUM($AI$9*B914,$AJ$9*C914,$AK$9*D914,$AL$9*E914,$AM$9*F914,$AN$9*G914)</f>
        <v>1.0214038109120291E-3</v>
      </c>
      <c r="W914" s="16">
        <f>$AI$8*B914+$AJ$8*C914+$AK$8*D914+$AM$8*F914+$AN$8*G914</f>
        <v>9.5072588893434505E-12</v>
      </c>
      <c r="X914" s="16">
        <f>(B914-$B$2)^2/$B$2/$B$2</f>
        <v>1.371981872296011E-3</v>
      </c>
      <c r="Y914" s="16">
        <f>(C914-$C$2)^2/$C$2/$C$2</f>
        <v>5.8221842070877048E-3</v>
      </c>
      <c r="Z914" s="16">
        <f>(D914-$D$2)^2/$D$2/$D$2</f>
        <v>1.4993199266097169E-3</v>
      </c>
      <c r="AA914" s="16">
        <f>(E914-$E$2)^2/$E$2/$E$2</f>
        <v>1.3814667507843275E-2</v>
      </c>
      <c r="AB914" s="16">
        <f>(F914-$F$2)^2/$F$2/$F$2</f>
        <v>1.1660493869174113E-3</v>
      </c>
      <c r="AC914" s="16">
        <f>(G914-$G$2)^2/$G$2/$G$2</f>
        <v>4.9732878047991811E-3</v>
      </c>
      <c r="AD914" s="16">
        <f>(H914-$H$2)^2/$H$2/$H$2</f>
        <v>1.3815111611650976E-2</v>
      </c>
      <c r="AE914" s="66">
        <f t="shared" si="45"/>
        <v>4.2462602317204279E-2</v>
      </c>
      <c r="AF914" s="66"/>
      <c r="AG914" s="66"/>
    </row>
    <row r="915" spans="1:33" x14ac:dyDescent="0.25">
      <c r="A915">
        <v>914</v>
      </c>
      <c r="B915" s="49">
        <v>3.9854290760989598E-4</v>
      </c>
      <c r="C915" s="49">
        <v>3.5994150430828602E-9</v>
      </c>
      <c r="D915" s="49">
        <v>7.6986121822165802E-4</v>
      </c>
      <c r="E915" s="49">
        <v>5.5882106507695299E-6</v>
      </c>
      <c r="F915" s="49">
        <v>1.2072701219153E-5</v>
      </c>
      <c r="G915" s="49">
        <v>3.0827944863152501E-6</v>
      </c>
      <c r="H915" s="49">
        <v>1.6453134359220001E-4</v>
      </c>
      <c r="I915" s="50"/>
      <c r="J915">
        <v>0.95642584193217195</v>
      </c>
      <c r="K915" s="49">
        <f t="shared" si="43"/>
        <v>3.4425735630438495E-9</v>
      </c>
      <c r="L915">
        <v>-8.4631167707278259</v>
      </c>
      <c r="M915">
        <v>7.7349942647373499E-4</v>
      </c>
      <c r="N915">
        <v>0</v>
      </c>
      <c r="O915">
        <v>-3.0307567548416658</v>
      </c>
      <c r="P915">
        <v>-3.5589123177064672</v>
      </c>
      <c r="Q915">
        <f>(LOG10(K915)-L915)^2/$AM$20/$AM$20</f>
        <v>2.1588823367474283E-22</v>
      </c>
      <c r="R915" s="25">
        <f>(V915-M915)^2/$AM$18/$AM$18</f>
        <v>1.4337030926982067E-4</v>
      </c>
      <c r="S915" s="16">
        <f t="shared" si="44"/>
        <v>5.3382703878470291E-19</v>
      </c>
      <c r="T915">
        <f>(LOG10(B915)-O915)^2/$AM$17/$AM$17</f>
        <v>3.3997489001993224E-2</v>
      </c>
      <c r="U915">
        <f>(LOG10(H915)-P915)^2/$AM$21/$AM$21</f>
        <v>1.263814825750738E-2</v>
      </c>
      <c r="V915">
        <f>SUM($AI$9*B915,$AJ$9*C915,$AK$9*D915,$AL$9*E915,$AM$9*F915,$AN$9*G915)</f>
        <v>7.9708581573123625E-4</v>
      </c>
      <c r="W915" s="16">
        <f>$AI$8*B915+$AJ$8*C915+$AK$8*D915+$AM$8*F915+$AN$8*G915</f>
        <v>-5.1144427751662687E-13</v>
      </c>
      <c r="X915" s="16">
        <f>(B915-$B$2)^2/$B$2/$B$2</f>
        <v>3.6370978470355531E-2</v>
      </c>
      <c r="Y915" s="16">
        <f>(C915-$C$2)^2/$C$2/$C$2</f>
        <v>0.12275913726733191</v>
      </c>
      <c r="Z915" s="16">
        <f>(D915-$D$2)^2/$D$2/$D$2</f>
        <v>4.0295368731960338E-2</v>
      </c>
      <c r="AA915" s="16">
        <f>(E915-$E$2)^2/$E$2/$E$2</f>
        <v>0.23011409384827433</v>
      </c>
      <c r="AB915" s="16">
        <f>(F915-$F$2)^2/$F$2/$F$2</f>
        <v>5.0730556949170197E-2</v>
      </c>
      <c r="AC915" s="16">
        <f>(G915-$G$2)^2/$G$2/$G$2</f>
        <v>0.28743592997162842</v>
      </c>
      <c r="AD915" s="16">
        <f>(H915-$H$2)^2/$H$2/$H$2</f>
        <v>0.23011841511462583</v>
      </c>
      <c r="AE915" s="66">
        <f t="shared" si="45"/>
        <v>0.99782448035334648</v>
      </c>
      <c r="AF915" s="66"/>
      <c r="AG915" s="66"/>
    </row>
    <row r="916" spans="1:33" x14ac:dyDescent="0.25">
      <c r="A916">
        <v>915</v>
      </c>
      <c r="B916" s="49">
        <v>6.6629373936263805E-4</v>
      </c>
      <c r="C916" s="49">
        <v>1.01684937207484E-8</v>
      </c>
      <c r="D916" s="49">
        <v>1.3167111247907499E-3</v>
      </c>
      <c r="E916" s="49">
        <v>2.6845297909686701E-5</v>
      </c>
      <c r="F916" s="49">
        <v>7.3944473888929797E-6</v>
      </c>
      <c r="G916" s="49">
        <v>1.0976256324433501E-6</v>
      </c>
      <c r="H916" s="49">
        <v>7.9041448314792404E-4</v>
      </c>
      <c r="I916" s="50"/>
      <c r="J916">
        <v>0.95386503981141302</v>
      </c>
      <c r="K916" s="49">
        <f t="shared" si="43"/>
        <v>9.699370667763776E-9</v>
      </c>
      <c r="L916">
        <v>-8.0132564434753828</v>
      </c>
      <c r="M916">
        <v>1.9965569505344298E-3</v>
      </c>
      <c r="N916">
        <v>0</v>
      </c>
      <c r="O916">
        <v>-3.3202548911350394</v>
      </c>
      <c r="P916">
        <v>-3.1193268227425226</v>
      </c>
      <c r="Q916">
        <f>(LOG10(K916)-L916)^2/$AM$20/$AM$20</f>
        <v>2.2402853274306824E-22</v>
      </c>
      <c r="R916" s="25">
        <f>(V916-M916)^2/$AM$18/$AM$18</f>
        <v>0.11361417647174378</v>
      </c>
      <c r="S916" s="16">
        <f t="shared" si="44"/>
        <v>8.3110095806918678E-18</v>
      </c>
      <c r="T916">
        <f>(LOG10(B916)-O916)^2/$AM$17/$AM$17</f>
        <v>5.1782864814944544E-3</v>
      </c>
      <c r="U916">
        <f>(LOG10(H916)-P916)^2/$AM$21/$AM$21</f>
        <v>7.3802808388525332E-5</v>
      </c>
      <c r="V916">
        <f>SUM($AI$9*B916,$AJ$9*C916,$AK$9*D916,$AL$9*E916,$AM$9*F916,$AN$9*G916)</f>
        <v>1.3325874767072586E-3</v>
      </c>
      <c r="W916" s="16">
        <f>$AI$8*B916+$AJ$8*C916+$AK$8*D916+$AM$8*F916+$AN$8*G916</f>
        <v>2.0180175159148186E-12</v>
      </c>
      <c r="X916" s="16">
        <f>(B916-$B$2)^2/$B$2/$B$2</f>
        <v>0.1246003701553778</v>
      </c>
      <c r="Y916" s="16">
        <f>(C916-$C$2)^2/$C$2/$C$2</f>
        <v>0.69761105612547225</v>
      </c>
      <c r="Z916" s="16">
        <f>(D916-$D$2)^2/$D$2/$D$2</f>
        <v>0.13468720241722926</v>
      </c>
      <c r="AA916" s="16">
        <f>(E916-$E$2)^2/$E$2/$E$2</f>
        <v>2.2484036032518055</v>
      </c>
      <c r="AB916" s="16">
        <f>(F916-$F$2)^2/$F$2/$F$2</f>
        <v>6.2276317015306171E-2</v>
      </c>
      <c r="AC916" s="16">
        <f>(G916-$G$2)^2/$G$2/$G$2</f>
        <v>0.20526553497774677</v>
      </c>
      <c r="AD916" s="16">
        <f>(H916-$H$2)^2/$H$2/$H$2</f>
        <v>2.2485248805449052</v>
      </c>
      <c r="AE916" s="66">
        <f t="shared" si="45"/>
        <v>5.7213689644878425</v>
      </c>
      <c r="AF916" s="66"/>
      <c r="AG916" s="66"/>
    </row>
    <row r="917" spans="1:33" x14ac:dyDescent="0.25">
      <c r="A917">
        <v>916</v>
      </c>
      <c r="B917" s="49">
        <v>5.5873265577345197E-4</v>
      </c>
      <c r="C917" s="49">
        <v>7.1474638186613096E-9</v>
      </c>
      <c r="D917" s="49">
        <v>1.0984427519069801E-3</v>
      </c>
      <c r="E917" s="49">
        <v>1.57775478655207E-5</v>
      </c>
      <c r="F917" s="49">
        <v>8.7358658385218905E-6</v>
      </c>
      <c r="G917" s="49">
        <v>1.55796967825119E-6</v>
      </c>
      <c r="H917" s="49">
        <v>4.6453860664532497E-4</v>
      </c>
      <c r="I917" s="50"/>
      <c r="J917">
        <v>0.95487288774153001</v>
      </c>
      <c r="K917" s="49">
        <f t="shared" si="43"/>
        <v>6.8249194165532281E-9</v>
      </c>
      <c r="L917">
        <v>-8.1659024720636548</v>
      </c>
      <c r="M917">
        <v>1.06704399084643E-3</v>
      </c>
      <c r="N917">
        <v>0</v>
      </c>
      <c r="O917">
        <v>-3.1870966724183973</v>
      </c>
      <c r="P917">
        <v>-3.2675985656576354</v>
      </c>
      <c r="Q917">
        <f>(LOG10(K917)-L917)^2/$AM$20/$AM$20</f>
        <v>3.3165492125693515E-23</v>
      </c>
      <c r="R917" s="25">
        <f>(V917-M917)^2/$AM$18/$AM$18</f>
        <v>6.5518603788316545E-4</v>
      </c>
      <c r="S917" s="16">
        <f t="shared" si="44"/>
        <v>6.7438061056368319E-17</v>
      </c>
      <c r="T917">
        <f>(LOG10(B917)-O917)^2/$AM$17/$AM$17</f>
        <v>1.0790986063088325E-3</v>
      </c>
      <c r="U917">
        <f>(LOG10(H917)-P917)^2/$AM$21/$AM$21</f>
        <v>1.0686237229901373E-3</v>
      </c>
      <c r="V917">
        <f>SUM($AI$9*B917,$AJ$9*C917,$AK$9*D917,$AL$9*E917,$AM$9*F917,$AN$9*G917)</f>
        <v>1.1174653057984564E-3</v>
      </c>
      <c r="W917" s="16">
        <f>$AI$8*B917+$AJ$8*C917+$AK$8*D917+$AM$8*F917+$AN$8*G917</f>
        <v>5.7484476093655473E-12</v>
      </c>
      <c r="X917" s="16">
        <f>(B917-$B$2)^2/$B$2/$B$2</f>
        <v>1.810971729291521E-2</v>
      </c>
      <c r="Y917" s="16">
        <f>(C917-$C$2)^2/$C$2/$C$2</f>
        <v>8.4093798132183664E-2</v>
      </c>
      <c r="Z917" s="16">
        <f>(D917-$D$2)^2/$D$2/$D$2</f>
        <v>1.9710280175418572E-2</v>
      </c>
      <c r="AA917" s="16">
        <f>(E917-$E$2)^2/$E$2/$E$2</f>
        <v>0.21995155915283468</v>
      </c>
      <c r="AB917" s="16">
        <f>(F917-$F$2)^2/$F$2/$F$2</f>
        <v>1.2862812751905735E-2</v>
      </c>
      <c r="AC917" s="16">
        <f>(G917-$G$2)^2/$G$2/$G$2</f>
        <v>5.0031327561671196E-2</v>
      </c>
      <c r="AD917" s="16">
        <f>(H917-$H$2)^2/$H$2/$H$2</f>
        <v>0.21996003492938504</v>
      </c>
      <c r="AE917" s="66">
        <f t="shared" si="45"/>
        <v>0.62471952999631419</v>
      </c>
      <c r="AF917" s="66"/>
      <c r="AG917" s="66"/>
    </row>
    <row r="918" spans="1:33" x14ac:dyDescent="0.25">
      <c r="A918">
        <v>917</v>
      </c>
      <c r="B918" s="49">
        <v>5.8385971622274295E-4</v>
      </c>
      <c r="C918" s="49">
        <v>7.8075756919904597E-9</v>
      </c>
      <c r="D918" s="49">
        <v>1.1495434783248E-3</v>
      </c>
      <c r="E918" s="49">
        <v>1.80267896222054E-5</v>
      </c>
      <c r="F918" s="49">
        <v>8.3783687340253606E-6</v>
      </c>
      <c r="G918" s="49">
        <v>1.4270218882757099E-6</v>
      </c>
      <c r="H918" s="49">
        <v>5.3076431059485602E-4</v>
      </c>
      <c r="I918" s="50"/>
      <c r="J918">
        <v>0.95463485002186699</v>
      </c>
      <c r="K918" s="49">
        <f t="shared" si="43"/>
        <v>7.4533838497576871E-9</v>
      </c>
      <c r="L918">
        <v>-8.1276465119867733</v>
      </c>
      <c r="M918">
        <v>1.4521576942729199E-3</v>
      </c>
      <c r="N918">
        <v>0</v>
      </c>
      <c r="O918">
        <v>-3.1962483811432243</v>
      </c>
      <c r="P918">
        <v>-3.2955345219466223</v>
      </c>
      <c r="Q918">
        <f>(LOG10(K918)-L918)^2/$AM$20/$AM$20</f>
        <v>4.0260885760485801E-23</v>
      </c>
      <c r="R918" s="25">
        <f>(V918-M918)^2/$AM$18/$AM$18</f>
        <v>2.0850301437636075E-2</v>
      </c>
      <c r="S918" s="16">
        <f t="shared" si="44"/>
        <v>1.1175186618503842E-17</v>
      </c>
      <c r="T918">
        <f>(LOG10(B918)-O918)^2/$AM$17/$AM$17</f>
        <v>3.5049656544194869E-4</v>
      </c>
      <c r="U918">
        <f>(LOG10(H918)-P918)^2/$AM$21/$AM$21</f>
        <v>1.0440992008036693E-4</v>
      </c>
      <c r="V918">
        <f>SUM($AI$9*B918,$AJ$9*C918,$AK$9*D918,$AL$9*E918,$AM$9*F918,$AN$9*G918)</f>
        <v>1.1677194301054343E-3</v>
      </c>
      <c r="W918" s="16">
        <f>$AI$8*B918+$AJ$8*C918+$AK$8*D918+$AM$8*F918+$AN$8*G918</f>
        <v>2.3400515898302078E-12</v>
      </c>
      <c r="X918" s="16">
        <f>(B918-$B$2)^2/$B$2/$B$2</f>
        <v>3.4445801043141218E-2</v>
      </c>
      <c r="Y918" s="16">
        <f>(C918-$C$2)^2/$C$2/$C$2</f>
        <v>0.16738546392502621</v>
      </c>
      <c r="Z918" s="16">
        <f>(D918-$D$2)^2/$D$2/$D$2</f>
        <v>3.7421206403218776E-2</v>
      </c>
      <c r="AA918" s="16">
        <f>(E918-$E$2)^2/$E$2/$E$2</f>
        <v>0.46023827081226137</v>
      </c>
      <c r="AB918" s="16">
        <f>(F918-$F$2)^2/$F$2/$F$2</f>
        <v>2.2408895871690516E-2</v>
      </c>
      <c r="AC918" s="16">
        <f>(G918-$G$2)^2/$G$2/$G$2</f>
        <v>8.3478821539730907E-2</v>
      </c>
      <c r="AD918" s="16">
        <f>(H918-$H$2)^2/$H$2/$H$2</f>
        <v>0.46025760452891185</v>
      </c>
      <c r="AE918" s="66">
        <f t="shared" si="45"/>
        <v>1.265636064123981</v>
      </c>
      <c r="AF918" s="66"/>
      <c r="AG918" s="66"/>
    </row>
    <row r="919" spans="1:33" x14ac:dyDescent="0.25">
      <c r="A919">
        <v>918</v>
      </c>
      <c r="B919" s="49">
        <v>5.1462907390095595E-4</v>
      </c>
      <c r="C919" s="49">
        <v>6.0564493738410599E-9</v>
      </c>
      <c r="D919" s="49">
        <v>1.00853216068182E-3</v>
      </c>
      <c r="E919" s="49">
        <v>1.22865742970261E-5</v>
      </c>
      <c r="F919" s="49">
        <v>9.4475881832685492E-6</v>
      </c>
      <c r="G919" s="49">
        <v>1.83685788824775E-6</v>
      </c>
      <c r="H919" s="49">
        <v>3.6175233134633401E-4</v>
      </c>
      <c r="I919" s="50"/>
      <c r="J919">
        <v>0.95529447920024202</v>
      </c>
      <c r="K919" s="49">
        <f t="shared" si="43"/>
        <v>5.7856926503861272E-9</v>
      </c>
      <c r="L919">
        <v>-8.237644640797015</v>
      </c>
      <c r="M919">
        <v>9.8397994355379093E-4</v>
      </c>
      <c r="N919">
        <v>0</v>
      </c>
      <c r="O919">
        <v>-3.4380622417793796</v>
      </c>
      <c r="P919">
        <v>-3.6728124312993016</v>
      </c>
      <c r="Q919">
        <f>(LOG10(K919)-L919)^2/$AM$20/$AM$20</f>
        <v>1.3832720464805496E-22</v>
      </c>
      <c r="R919" s="25">
        <f>(V919-M919)^2/$AM$18/$AM$18</f>
        <v>5.283412368901917E-4</v>
      </c>
      <c r="S919" s="16">
        <f t="shared" si="44"/>
        <v>1.7706792197701775E-16</v>
      </c>
      <c r="T919">
        <f>(LOG10(B919)-O919)^2/$AM$17/$AM$17</f>
        <v>5.5917911414886745E-3</v>
      </c>
      <c r="U919">
        <f>(LOG10(H919)-P919)^2/$AM$21/$AM$21</f>
        <v>1.3366107947510026E-2</v>
      </c>
      <c r="V919">
        <f>SUM($AI$9*B919,$AJ$9*C919,$AK$9*D919,$AL$9*E919,$AM$9*F919,$AN$9*G919)</f>
        <v>1.0292581384872309E-3</v>
      </c>
      <c r="W919" s="16">
        <f>$AI$8*B919+$AJ$8*C919+$AK$8*D919+$AM$8*F919+$AN$8*G919</f>
        <v>9.3146809805134332E-12</v>
      </c>
      <c r="X919" s="16">
        <f>(B919-$B$2)^2/$B$2/$B$2</f>
        <v>2.0263359335176059E-3</v>
      </c>
      <c r="Y919" s="16">
        <f>(C919-$C$2)^2/$C$2/$C$2</f>
        <v>8.664021298494454E-3</v>
      </c>
      <c r="Z919" s="16">
        <f>(D919-$D$2)^2/$D$2/$D$2</f>
        <v>2.2136032001419869E-3</v>
      </c>
      <c r="AA919" s="16">
        <f>(E919-$E$2)^2/$E$2/$E$2</f>
        <v>2.0723940018162995E-2</v>
      </c>
      <c r="AB919" s="16">
        <f>(F919-$F$2)^2/$F$2/$F$2</f>
        <v>1.6960440201475792E-3</v>
      </c>
      <c r="AC919" s="16">
        <f>(G919-$G$2)^2/$G$2/$G$2</f>
        <v>7.1756472616499476E-3</v>
      </c>
      <c r="AD919" s="16">
        <f>(H919-$H$2)^2/$H$2/$H$2</f>
        <v>2.072461677619121E-2</v>
      </c>
      <c r="AE919" s="66">
        <f t="shared" si="45"/>
        <v>6.3224208508305776E-2</v>
      </c>
      <c r="AF919" s="66"/>
      <c r="AG919" s="66"/>
    </row>
    <row r="920" spans="1:33" x14ac:dyDescent="0.25">
      <c r="A920">
        <v>919</v>
      </c>
      <c r="B920" s="49">
        <v>5.0039250951021397E-4</v>
      </c>
      <c r="C920" s="49">
        <v>5.7227244026950504E-9</v>
      </c>
      <c r="D920" s="49">
        <v>9.7943923514138089E-4</v>
      </c>
      <c r="E920" s="49">
        <v>1.1278139153410701E-5</v>
      </c>
      <c r="F920" s="49">
        <v>9.7040691215840996E-6</v>
      </c>
      <c r="G920" s="49">
        <v>1.94336879807512E-6</v>
      </c>
      <c r="H920" s="49">
        <v>3.32060641855696E-4</v>
      </c>
      <c r="I920" s="50"/>
      <c r="J920">
        <v>0.95543158036307496</v>
      </c>
      <c r="K920" s="49">
        <f t="shared" si="43"/>
        <v>5.4676716200492658E-9</v>
      </c>
      <c r="L920">
        <v>-8.2621975764013147</v>
      </c>
      <c r="M920">
        <v>-6.5092110146544797E-4</v>
      </c>
      <c r="N920">
        <v>0</v>
      </c>
      <c r="O920">
        <v>-3.4723082634064957</v>
      </c>
      <c r="P920">
        <v>-3.2967492526294122</v>
      </c>
      <c r="Q920">
        <f>(LOG10(K920)-L920)^2/$AM$20/$AM$20</f>
        <v>1.1540169268539923E-22</v>
      </c>
      <c r="R920" s="25">
        <f>(V920-M920)^2/$AM$18/$AM$18</f>
        <v>0.70307532327601074</v>
      </c>
      <c r="S920" s="16">
        <f t="shared" si="44"/>
        <v>3.9114950664268562E-19</v>
      </c>
      <c r="T920">
        <f>(LOG10(B920)-O920)^2/$AM$17/$AM$17</f>
        <v>7.3632757325661621E-3</v>
      </c>
      <c r="U920">
        <f>(LOG10(H920)-P920)^2/$AM$21/$AM$21</f>
        <v>8.2840346123739146E-3</v>
      </c>
      <c r="V920">
        <f>SUM($AI$9*B920,$AJ$9*C920,$AK$9*D920,$AL$9*E920,$AM$9*F920,$AN$9*G920)</f>
        <v>1.0007850194582216E-3</v>
      </c>
      <c r="W920" s="16">
        <f>$AI$8*B920+$AJ$8*C920+$AK$8*D920+$AM$8*F920+$AN$8*G920</f>
        <v>-4.3779362518761729E-13</v>
      </c>
      <c r="X920" s="16">
        <f>(B920-$B$2)^2/$B$2/$B$2</f>
        <v>2.5939754807992939E-4</v>
      </c>
      <c r="Y920" s="16">
        <f>(C920-$C$2)^2/$C$2/$C$2</f>
        <v>1.0790791218019532E-3</v>
      </c>
      <c r="Z920" s="16">
        <f>(D920-$D$2)^2/$D$2/$D$2</f>
        <v>2.8375177527114665E-4</v>
      </c>
      <c r="AA920" s="16">
        <f>(E920-$E$2)^2/$E$2/$E$2</f>
        <v>2.5066444989133756E-3</v>
      </c>
      <c r="AB920" s="16">
        <f>(F920-$F$2)^2/$F$2/$F$2</f>
        <v>2.2962293762342686E-4</v>
      </c>
      <c r="AC920" s="16">
        <f>(G920-$G$2)^2/$G$2/$G$2</f>
        <v>1.0008177322171042E-3</v>
      </c>
      <c r="AD920" s="16">
        <f>(H920-$H$2)^2/$H$2/$H$2</f>
        <v>2.5067217717602225E-3</v>
      </c>
      <c r="AE920" s="66">
        <f t="shared" si="45"/>
        <v>7.8660353856671583E-3</v>
      </c>
      <c r="AF920" s="66"/>
      <c r="AG920" s="66"/>
    </row>
    <row r="921" spans="1:33" x14ac:dyDescent="0.25">
      <c r="A921">
        <v>920</v>
      </c>
      <c r="B921" s="49">
        <v>5.7735202955038205E-4</v>
      </c>
      <c r="C921" s="49">
        <v>7.6339348893168696E-9</v>
      </c>
      <c r="D921" s="49">
        <v>1.1363164681405899E-3</v>
      </c>
      <c r="E921" s="49">
        <v>1.7425483463101201E-5</v>
      </c>
      <c r="F921" s="49">
        <v>8.4679779188539598E-6</v>
      </c>
      <c r="G921" s="49">
        <v>1.4592759631116901E-6</v>
      </c>
      <c r="H921" s="49">
        <v>5.13059690989207E-4</v>
      </c>
      <c r="I921" s="50"/>
      <c r="J921">
        <v>0.95469634829602101</v>
      </c>
      <c r="K921" s="49">
        <f t="shared" si="43"/>
        <v>7.2880897619604048E-9</v>
      </c>
      <c r="L921">
        <v>-8.1373862871055476</v>
      </c>
      <c r="M921">
        <v>1.2865435388700901E-3</v>
      </c>
      <c r="N921">
        <v>0</v>
      </c>
      <c r="O921">
        <v>-3.1224180479498012</v>
      </c>
      <c r="P921">
        <v>-3.4162568653345766</v>
      </c>
      <c r="Q921">
        <f>(LOG10(K921)-L921)^2/$AM$20/$AM$20</f>
        <v>6.1436980336678163E-23</v>
      </c>
      <c r="R921" s="25">
        <f>(V921-M921)^2/$AM$18/$AM$18</f>
        <v>4.4794760055908902E-3</v>
      </c>
      <c r="S921" s="16">
        <f t="shared" si="44"/>
        <v>9.7325442280558399E-17</v>
      </c>
      <c r="T921">
        <f>(LOG10(B921)-O921)^2/$AM$17/$AM$17</f>
        <v>3.3721977917910723E-3</v>
      </c>
      <c r="U921">
        <f>(LOG10(H921)-P921)^2/$AM$21/$AM$21</f>
        <v>3.9958050220044675E-3</v>
      </c>
      <c r="V921">
        <f>SUM($AI$9*B921,$AJ$9*C921,$AK$9*D921,$AL$9*E921,$AM$9*F921,$AN$9*G921)</f>
        <v>1.15470406600652E-3</v>
      </c>
      <c r="W921" s="16">
        <f>$AI$8*B921+$AJ$8*C921+$AK$8*D921+$AM$8*F921+$AN$8*G921</f>
        <v>-6.9057560569045311E-12</v>
      </c>
      <c r="X921" s="16">
        <f>(B921-$B$2)^2/$B$2/$B$2</f>
        <v>2.9715270272587337E-2</v>
      </c>
      <c r="Y921" s="16">
        <f>(C921-$C$2)^2/$C$2/$C$2</f>
        <v>0.1427242483557902</v>
      </c>
      <c r="Z921" s="16">
        <f>(D921-$D$2)^2/$D$2/$D$2</f>
        <v>3.2296925583219602E-2</v>
      </c>
      <c r="AA921" s="16">
        <f>(E921-$E$2)^2/$E$2/$E$2</f>
        <v>0.38741064968760919</v>
      </c>
      <c r="AB921" s="16">
        <f>(F921-$F$2)^2/$F$2/$F$2</f>
        <v>1.9768853086572488E-2</v>
      </c>
      <c r="AC921" s="16">
        <f>(G921-$G$2)^2/$G$2/$G$2</f>
        <v>7.4449896844844723E-2</v>
      </c>
      <c r="AD921" s="16">
        <f>(H921-$H$2)^2/$H$2/$H$2</f>
        <v>0.38742657244736778</v>
      </c>
      <c r="AE921" s="66">
        <f t="shared" si="45"/>
        <v>1.0737924162779913</v>
      </c>
      <c r="AF921" s="66"/>
      <c r="AG921" s="66"/>
    </row>
    <row r="922" spans="1:33" x14ac:dyDescent="0.25">
      <c r="A922">
        <v>921</v>
      </c>
      <c r="B922" s="49">
        <v>6.0661648445864901E-4</v>
      </c>
      <c r="C922" s="49">
        <v>8.4294717436035294E-9</v>
      </c>
      <c r="D922" s="49">
        <v>1.19575881856559E-3</v>
      </c>
      <c r="E922" s="49">
        <v>2.0235345222972701E-5</v>
      </c>
      <c r="F922" s="49">
        <v>8.0800968083454999E-6</v>
      </c>
      <c r="G922" s="49">
        <v>1.32238800299973E-6</v>
      </c>
      <c r="H922" s="49">
        <v>5.9579226550575003E-4</v>
      </c>
      <c r="I922" s="50"/>
      <c r="J922">
        <v>0.95442063082284501</v>
      </c>
      <c r="K922" s="49">
        <f t="shared" si="43"/>
        <v>8.0452617390334282E-9</v>
      </c>
      <c r="L922">
        <v>-8.0944598222962583</v>
      </c>
      <c r="M922">
        <v>4.9750723838509899E-4</v>
      </c>
      <c r="N922">
        <v>0</v>
      </c>
      <c r="O922">
        <v>-3.4818024749127097</v>
      </c>
      <c r="P922">
        <v>-3.4678856782014953</v>
      </c>
      <c r="Q922">
        <f>(LOG10(K922)-L922)^2/$AM$20/$AM$20</f>
        <v>1.8708625228221516E-26</v>
      </c>
      <c r="R922" s="25">
        <f>(V922-M922)^2/$AM$18/$AM$18</f>
        <v>0.13201690957047155</v>
      </c>
      <c r="S922" s="16">
        <f t="shared" si="44"/>
        <v>6.5846420781350309E-18</v>
      </c>
      <c r="T922">
        <f>(LOG10(B922)-O922)^2/$AM$17/$AM$17</f>
        <v>1.7518730532037313E-2</v>
      </c>
      <c r="U922">
        <f>(LOG10(H922)-P922)^2/$AM$21/$AM$21</f>
        <v>1.475988560324697E-2</v>
      </c>
      <c r="V922">
        <f>SUM($AI$9*B922,$AJ$9*C922,$AK$9*D922,$AL$9*E922,$AM$9*F922,$AN$9*G922)</f>
        <v>1.213232970713537E-3</v>
      </c>
      <c r="W922" s="16">
        <f>$AI$8*B922+$AJ$8*C922+$AK$8*D922+$AM$8*F922+$AN$8*G922</f>
        <v>-1.7962390203662108E-12</v>
      </c>
      <c r="X922" s="16">
        <f>(B922-$B$2)^2/$B$2/$B$2</f>
        <v>5.3734065062840675E-2</v>
      </c>
      <c r="Y922" s="16">
        <f>(C922-$C$2)^2/$C$2/$C$2</f>
        <v>0.27182541969826363</v>
      </c>
      <c r="Z922" s="16">
        <f>(D922-$D$2)^2/$D$2/$D$2</f>
        <v>5.8286495772766171E-2</v>
      </c>
      <c r="AA922" s="16">
        <f>(E922-$E$2)^2/$E$2/$E$2</f>
        <v>0.78152528536778498</v>
      </c>
      <c r="AB922" s="16">
        <f>(F922-$F$2)^2/$F$2/$F$2</f>
        <v>3.2388134183569589E-2</v>
      </c>
      <c r="AC922" s="16">
        <f>(G922-$G$2)^2/$G$2/$G$2</f>
        <v>0.11632547134714727</v>
      </c>
      <c r="AD922" s="16">
        <f>(H922-$H$2)^2/$H$2/$H$2</f>
        <v>0.78156062889301392</v>
      </c>
      <c r="AE922" s="66">
        <f t="shared" si="45"/>
        <v>2.0956455003253867</v>
      </c>
      <c r="AF922" s="66"/>
      <c r="AG922" s="66"/>
    </row>
    <row r="923" spans="1:33" x14ac:dyDescent="0.25">
      <c r="A923">
        <v>922</v>
      </c>
      <c r="B923" s="49">
        <v>5.0922449831646401E-4</v>
      </c>
      <c r="C923" s="49">
        <v>5.9286961620005597E-9</v>
      </c>
      <c r="D923" s="49">
        <v>9.9749216104557596E-4</v>
      </c>
      <c r="E923" s="49">
        <v>1.18971388679217E-5</v>
      </c>
      <c r="F923" s="49">
        <v>9.5432689316841898E-6</v>
      </c>
      <c r="G923" s="49">
        <v>1.8762168450731201E-6</v>
      </c>
      <c r="H923" s="49">
        <v>3.50286048878674E-4</v>
      </c>
      <c r="I923" s="50"/>
      <c r="J923">
        <v>0.95534646904004605</v>
      </c>
      <c r="K923" s="49">
        <f t="shared" si="43"/>
        <v>5.6639589443785075E-9</v>
      </c>
      <c r="L923">
        <v>-8.246879903297673</v>
      </c>
      <c r="M923">
        <v>6.4741067745101495E-4</v>
      </c>
      <c r="N923">
        <v>0</v>
      </c>
      <c r="O923">
        <v>-3.1136659536620952</v>
      </c>
      <c r="P923">
        <v>-3.5642964144572065</v>
      </c>
      <c r="Q923">
        <f>(LOG10(K923)-L923)^2/$AM$20/$AM$20</f>
        <v>1.5110283540710184E-22</v>
      </c>
      <c r="R923" s="25">
        <f>(V923-M923)^2/$AM$18/$AM$18</f>
        <v>3.5479198826426118E-2</v>
      </c>
      <c r="S923" s="16">
        <f t="shared" si="44"/>
        <v>1.8710615371940302E-16</v>
      </c>
      <c r="T923">
        <f>(LOG10(B923)-O923)^2/$AM$17/$AM$17</f>
        <v>8.048310887575405E-3</v>
      </c>
      <c r="U923">
        <f>(LOG10(H923)-P923)^2/$AM$21/$AM$21</f>
        <v>2.9549691088573346E-3</v>
      </c>
      <c r="V923">
        <f>SUM($AI$9*B923,$AJ$9*C923,$AK$9*D923,$AL$9*E923,$AM$9*F923,$AN$9*G923)</f>
        <v>1.0184489870578555E-3</v>
      </c>
      <c r="W923" s="16">
        <f>$AI$8*B923+$AJ$8*C923+$AK$8*D923+$AM$8*F923+$AN$8*G923</f>
        <v>9.5750726014222722E-12</v>
      </c>
      <c r="X923" s="16">
        <f>(B923-$B$2)^2/$B$2/$B$2</f>
        <v>1.158736244028091E-3</v>
      </c>
      <c r="Y923" s="16">
        <f>(C923-$C$2)^2/$C$2/$C$2</f>
        <v>4.9032984218545005E-3</v>
      </c>
      <c r="Z923" s="16">
        <f>(D923-$D$2)^2/$D$2/$D$2</f>
        <v>1.2664571460669844E-3</v>
      </c>
      <c r="AA923" s="16">
        <f>(E923-$E$2)^2/$E$2/$E$2</f>
        <v>1.1599119099765088E-2</v>
      </c>
      <c r="AB923" s="16">
        <f>(F923-$F$2)^2/$F$2/$F$2</f>
        <v>9.9052493144927449E-4</v>
      </c>
      <c r="AC923" s="16">
        <f>(G923-$G$2)^2/$G$2/$G$2</f>
        <v>4.2376136512549357E-3</v>
      </c>
      <c r="AD923" s="16">
        <f>(H923-$H$2)^2/$H$2/$H$2</f>
        <v>1.1599489768832539E-2</v>
      </c>
      <c r="AE923" s="66">
        <f t="shared" si="45"/>
        <v>3.5755239263251415E-2</v>
      </c>
      <c r="AF923" s="66"/>
      <c r="AG923" s="66"/>
    </row>
    <row r="924" spans="1:33" x14ac:dyDescent="0.25">
      <c r="A924">
        <v>923</v>
      </c>
      <c r="B924" s="49">
        <v>5.04951460625701E-4</v>
      </c>
      <c r="C924" s="49">
        <v>5.8286104529219596E-9</v>
      </c>
      <c r="D924" s="49">
        <v>9.887597649388181E-4</v>
      </c>
      <c r="E924" s="49">
        <v>1.15949780607011E-5</v>
      </c>
      <c r="F924" s="49">
        <v>9.6203649869320497E-6</v>
      </c>
      <c r="G924" s="49">
        <v>1.9082553667540602E-6</v>
      </c>
      <c r="H924" s="49">
        <v>3.4138942882974601E-4</v>
      </c>
      <c r="I924" s="50"/>
      <c r="J924">
        <v>0.95538762369274699</v>
      </c>
      <c r="K924" s="49">
        <f t="shared" si="43"/>
        <v>5.5685822900478171E-9</v>
      </c>
      <c r="L924">
        <v>-8.2542553581822595</v>
      </c>
      <c r="M924">
        <v>1.18115122240786E-3</v>
      </c>
      <c r="N924">
        <v>0</v>
      </c>
      <c r="O924">
        <v>-3.0894822912886788</v>
      </c>
      <c r="P924">
        <v>-3.5245008638891235</v>
      </c>
      <c r="Q924">
        <f>(LOG10(K924)-L924)^2/$AM$20/$AM$20</f>
        <v>3.6934707711707322E-22</v>
      </c>
      <c r="R924" s="25">
        <f>(V924-M924)^2/$AM$18/$AM$18</f>
        <v>7.5576859317503407E-3</v>
      </c>
      <c r="S924" s="16">
        <f t="shared" si="44"/>
        <v>3.5586548967225109E-19</v>
      </c>
      <c r="T924">
        <f>(LOG10(B924)-O924)^2/$AM$17/$AM$17</f>
        <v>1.0740013824975986E-2</v>
      </c>
      <c r="U924">
        <f>(LOG10(H924)-P924)^2/$AM$21/$AM$21</f>
        <v>8.3379256236267778E-4</v>
      </c>
      <c r="V924">
        <f>SUM($AI$9*B924,$AJ$9*C924,$AK$9*D924,$AL$9*E924,$AM$9*F924,$AN$9*G924)</f>
        <v>1.0099029216689833E-3</v>
      </c>
      <c r="W924" s="16">
        <f>$AI$8*B924+$AJ$8*C924+$AK$8*D924+$AM$8*F924+$AN$8*G924</f>
        <v>-4.1758123753277403E-13</v>
      </c>
      <c r="X924" s="16">
        <f>(B924-$B$2)^2/$B$2/$B$2</f>
        <v>6.4329747756075909E-4</v>
      </c>
      <c r="Y924" s="16">
        <f>(C924-$C$2)^2/$C$2/$C$2</f>
        <v>2.6998288029259714E-3</v>
      </c>
      <c r="Z924" s="16">
        <f>(D924-$D$2)^2/$D$2/$D$2</f>
        <v>7.033858645664067E-4</v>
      </c>
      <c r="AA924" s="16">
        <f>(E924-$E$2)^2/$E$2/$E$2</f>
        <v>6.3307668031982066E-3</v>
      </c>
      <c r="AB924" s="16">
        <f>(F924-$F$2)^2/$F$2/$F$2</f>
        <v>5.592411777429068E-4</v>
      </c>
      <c r="AC924" s="16">
        <f>(G924-$G$2)^2/$G$2/$G$2</f>
        <v>2.413995716036889E-3</v>
      </c>
      <c r="AD924" s="16">
        <f>(H924-$H$2)^2/$H$2/$H$2</f>
        <v>6.3309656387275492E-3</v>
      </c>
      <c r="AE924" s="66">
        <f t="shared" si="45"/>
        <v>1.968148148075869E-2</v>
      </c>
      <c r="AF924" s="66"/>
      <c r="AG924" s="66"/>
    </row>
    <row r="925" spans="1:33" x14ac:dyDescent="0.25">
      <c r="A925">
        <v>924</v>
      </c>
      <c r="B925" s="49">
        <v>5.4464509645789404E-4</v>
      </c>
      <c r="C925" s="49">
        <v>6.7895927814469303E-9</v>
      </c>
      <c r="D925" s="49">
        <v>1.0697559925828099E-3</v>
      </c>
      <c r="E925" s="49">
        <v>1.46005759484468E-5</v>
      </c>
      <c r="F925" s="49">
        <v>8.9506980020243207E-6</v>
      </c>
      <c r="G925" s="49">
        <v>1.63958672910452E-6</v>
      </c>
      <c r="H925" s="49">
        <v>4.2988443972056698E-4</v>
      </c>
      <c r="I925" s="50"/>
      <c r="J925">
        <v>0.95500703182008595</v>
      </c>
      <c r="K925" s="49">
        <f t="shared" si="43"/>
        <v>6.4841088494767143E-9</v>
      </c>
      <c r="L925">
        <v>-8.1881497031641537</v>
      </c>
      <c r="M925">
        <v>1.3126267587276401E-3</v>
      </c>
      <c r="N925">
        <v>0</v>
      </c>
      <c r="O925">
        <v>-3.1604955905152372</v>
      </c>
      <c r="P925">
        <v>-3.3617509249725526</v>
      </c>
      <c r="Q925">
        <f>(LOG10(K925)-L925)^2/$AM$20/$AM$20</f>
        <v>5.5330881859221986E-22</v>
      </c>
      <c r="R925" s="25">
        <f>(V925-M925)^2/$AM$18/$AM$18</f>
        <v>1.2854523851086874E-2</v>
      </c>
      <c r="S925" s="16">
        <f t="shared" si="44"/>
        <v>1.0557874983017933E-16</v>
      </c>
      <c r="T925">
        <f>(LOG10(B925)-O925)^2/$AM$17/$AM$17</f>
        <v>2.6724149773829169E-3</v>
      </c>
      <c r="U925">
        <f>(LOG10(H925)-P925)^2/$AM$21/$AM$21</f>
        <v>5.9960081124233899E-6</v>
      </c>
      <c r="V925">
        <f>SUM($AI$9*B925,$AJ$9*C925,$AK$9*D925,$AL$9*E925,$AM$9*F925,$AN$9*G925)</f>
        <v>1.0892901857231815E-3</v>
      </c>
      <c r="W925" s="16">
        <f>$AI$8*B925+$AJ$8*C925+$AK$8*D925+$AM$8*F925+$AN$8*G925</f>
        <v>7.1926064411163132E-12</v>
      </c>
      <c r="X925" s="16">
        <f>(B925-$B$2)^2/$B$2/$B$2</f>
        <v>1.1228772841649986E-2</v>
      </c>
      <c r="Y925" s="16">
        <f>(C925-$C$2)^2/$C$2/$C$2</f>
        <v>5.0805155147913623E-2</v>
      </c>
      <c r="Z925" s="16">
        <f>(D925-$D$2)^2/$D$2/$D$2</f>
        <v>1.2234787101251093E-2</v>
      </c>
      <c r="AA925" s="16">
        <f>(E925-$E$2)^2/$E$2/$E$2</f>
        <v>0.12917294073001118</v>
      </c>
      <c r="AB925" s="16">
        <f>(F925-$F$2)^2/$F$2/$F$2</f>
        <v>8.3926581005639711E-3</v>
      </c>
      <c r="AC925" s="16">
        <f>(G925-$G$2)^2/$G$2/$G$2</f>
        <v>3.3491836059581316E-2</v>
      </c>
      <c r="AD925" s="16">
        <f>(H925-$H$2)^2/$H$2/$H$2</f>
        <v>0.12917767173726302</v>
      </c>
      <c r="AE925" s="66">
        <f t="shared" si="45"/>
        <v>0.37450382171823415</v>
      </c>
      <c r="AF925" s="66"/>
      <c r="AG925" s="66"/>
    </row>
    <row r="926" spans="1:33" x14ac:dyDescent="0.25">
      <c r="A926">
        <v>925</v>
      </c>
      <c r="B926" s="49">
        <v>4.4896827796793502E-4</v>
      </c>
      <c r="C926" s="49">
        <v>4.5925839813204799E-9</v>
      </c>
      <c r="D926" s="49">
        <v>8.7399069585241199E-4</v>
      </c>
      <c r="E926" s="49">
        <v>8.0855400483018998E-6</v>
      </c>
      <c r="F926" s="49">
        <v>1.0765804894355599E-5</v>
      </c>
      <c r="G926" s="49">
        <v>2.4188434294287799E-6</v>
      </c>
      <c r="H926" s="49">
        <v>2.38060270066769E-4</v>
      </c>
      <c r="I926" s="50"/>
      <c r="J926">
        <v>0.95593076684274003</v>
      </c>
      <c r="K926" s="49">
        <f t="shared" si="43"/>
        <v>4.3901923270533704E-9</v>
      </c>
      <c r="L926">
        <v>-8.357516453628218</v>
      </c>
      <c r="M926">
        <v>9.1721599067622896E-4</v>
      </c>
      <c r="N926">
        <v>0</v>
      </c>
      <c r="O926">
        <v>-3.1461214581188215</v>
      </c>
      <c r="P926">
        <v>-3.5459326267525193</v>
      </c>
      <c r="Q926">
        <f>(LOG10(K926)-L926)^2/$AM$20/$AM$20</f>
        <v>1.9919230894896311E-23</v>
      </c>
      <c r="R926" s="25">
        <f>(V926-M926)^2/$AM$18/$AM$18</f>
        <v>9.579103529650013E-5</v>
      </c>
      <c r="S926" s="16">
        <f t="shared" si="44"/>
        <v>6.189207742911981E-19</v>
      </c>
      <c r="T926">
        <f>(LOG10(B926)-O926)^2/$AM$17/$AM$17</f>
        <v>1.0166979800970678E-2</v>
      </c>
      <c r="U926">
        <f>(LOG10(H926)-P926)^2/$AM$21/$AM$21</f>
        <v>1.4969335608941818E-3</v>
      </c>
      <c r="V926">
        <f>SUM($AI$9*B926,$AJ$9*C926,$AK$9*D926,$AL$9*E926,$AM$9*F926,$AN$9*G926)</f>
        <v>8.9793655648657059E-4</v>
      </c>
      <c r="W926" s="16">
        <f>$AI$8*B926+$AJ$8*C926+$AK$8*D926+$AM$8*F926+$AN$8*G926</f>
        <v>-5.5070062593271765E-13</v>
      </c>
      <c r="X926" s="16">
        <f>(B926-$B$2)^2/$B$2/$B$2</f>
        <v>7.7999145414592609E-3</v>
      </c>
      <c r="Y926" s="16">
        <f>(C926-$C$2)^2/$C$2/$C$2</f>
        <v>2.9282321727094877E-2</v>
      </c>
      <c r="Z926" s="16">
        <f>(D926-$D$2)^2/$D$2/$D$2</f>
        <v>8.5804621725861004E-3</v>
      </c>
      <c r="AA926" s="16">
        <f>(E926-$E$2)^2/$E$2/$E$2</f>
        <v>6.1100353605023465E-2</v>
      </c>
      <c r="AB926" s="16">
        <f>(F926-$F$2)^2/$F$2/$F$2</f>
        <v>8.5747856817660392E-3</v>
      </c>
      <c r="AC926" s="16">
        <f>(G926-$G$2)^2/$G$2/$G$2</f>
        <v>4.2143696219333192E-2</v>
      </c>
      <c r="AD926" s="16">
        <f>(H926-$H$2)^2/$H$2/$H$2</f>
        <v>6.1101849608184246E-2</v>
      </c>
      <c r="AE926" s="66">
        <f t="shared" si="45"/>
        <v>0.21858338355544718</v>
      </c>
      <c r="AF926" s="66"/>
      <c r="AG926" s="66"/>
    </row>
    <row r="927" spans="1:33" x14ac:dyDescent="0.25">
      <c r="A927">
        <v>926</v>
      </c>
      <c r="B927" s="49">
        <v>4.5103126668960498E-4</v>
      </c>
      <c r="C927" s="49">
        <v>4.6356453700843096E-9</v>
      </c>
      <c r="D927" s="49">
        <v>8.7823357534869498E-4</v>
      </c>
      <c r="E927" s="49">
        <v>8.2006009922519492E-6</v>
      </c>
      <c r="F927" s="49">
        <v>1.07185550845153E-5</v>
      </c>
      <c r="G927" s="49">
        <v>2.3964840565209702E-6</v>
      </c>
      <c r="H927" s="49">
        <v>2.4144802286222401E-4</v>
      </c>
      <c r="I927" s="50"/>
      <c r="J927">
        <v>0.95591062544393102</v>
      </c>
      <c r="K927" s="49">
        <f t="shared" si="43"/>
        <v>4.4312626650535559E-9</v>
      </c>
      <c r="L927">
        <v>-8.3534725061761002</v>
      </c>
      <c r="M927">
        <v>3.2693279941416398E-4</v>
      </c>
      <c r="N927">
        <v>0</v>
      </c>
      <c r="O927">
        <v>-3.2412852234350451</v>
      </c>
      <c r="P927">
        <v>-3.5133715620439316</v>
      </c>
      <c r="Q927">
        <f>(LOG10(K927)-L927)^2/$AM$20/$AM$20</f>
        <v>2.5400306357448104E-22</v>
      </c>
      <c r="R927" s="25">
        <f>(V927-M927)^2/$AM$18/$AM$18</f>
        <v>8.524480893334406E-2</v>
      </c>
      <c r="S927" s="16">
        <f t="shared" si="44"/>
        <v>6.1659853867961223E-19</v>
      </c>
      <c r="T927">
        <f>(LOG10(B927)-O927)^2/$AM$17/$AM$17</f>
        <v>2.730487162312778E-3</v>
      </c>
      <c r="U927">
        <f>(LOG10(H927)-P927)^2/$AM$21/$AM$21</f>
        <v>2.6938583212006394E-3</v>
      </c>
      <c r="V927">
        <f>SUM($AI$9*B927,$AJ$9*C927,$AK$9*D927,$AL$9*E927,$AM$9*F927,$AN$9*G927)</f>
        <v>9.020625339288765E-4</v>
      </c>
      <c r="W927" s="16">
        <f>$AI$8*B927+$AJ$8*C927+$AK$8*D927+$AM$8*F927+$AN$8*G927</f>
        <v>-5.4966652067686456E-13</v>
      </c>
      <c r="X927" s="16">
        <f>(B927-$B$2)^2/$B$2/$B$2</f>
        <v>7.0775176407946103E-3</v>
      </c>
      <c r="Y927" s="16">
        <f>(C927-$C$2)^2/$C$2/$C$2</f>
        <v>2.6682886349950544E-2</v>
      </c>
      <c r="Z927" s="16">
        <f>(D927-$D$2)^2/$D$2/$D$2</f>
        <v>7.7838032778556332E-3</v>
      </c>
      <c r="AA927" s="16">
        <f>(E927-$E$2)^2/$E$2/$E$2</f>
        <v>5.5918984239470171E-2</v>
      </c>
      <c r="AB927" s="16">
        <f>(F927-$F$2)^2/$F$2/$F$2</f>
        <v>7.70969157673446E-3</v>
      </c>
      <c r="AC927" s="16">
        <f>(G927-$G$2)^2/$G$2/$G$2</f>
        <v>3.7693372799874572E-2</v>
      </c>
      <c r="AD927" s="16">
        <f>(H927-$H$2)^2/$H$2/$H$2</f>
        <v>5.5920367054067013E-2</v>
      </c>
      <c r="AE927" s="66">
        <f t="shared" si="45"/>
        <v>0.19878662293874699</v>
      </c>
      <c r="AF927" s="66"/>
      <c r="AG927" s="66"/>
    </row>
    <row r="928" spans="1:33" x14ac:dyDescent="0.25">
      <c r="A928">
        <v>927</v>
      </c>
      <c r="B928" s="49">
        <v>7.69442062234834E-4</v>
      </c>
      <c r="C928" s="49">
        <v>1.3541066115880499E-8</v>
      </c>
      <c r="D928" s="49">
        <v>1.5251527837114201E-3</v>
      </c>
      <c r="E928" s="49">
        <v>4.1320241891709202E-5</v>
      </c>
      <c r="F928" s="49">
        <v>6.4594256340041496E-6</v>
      </c>
      <c r="G928" s="49">
        <v>8.2602440433429004E-7</v>
      </c>
      <c r="H928" s="49">
        <v>1.2166165155006901E-3</v>
      </c>
      <c r="I928" s="50"/>
      <c r="J928">
        <v>0.95292565361725001</v>
      </c>
      <c r="K928" s="49">
        <f t="shared" si="43"/>
        <v>1.2903629279149823E-8</v>
      </c>
      <c r="L928">
        <v>-7.8892881225707976</v>
      </c>
      <c r="M928">
        <v>1.3038925410795599E-3</v>
      </c>
      <c r="N928">
        <v>0</v>
      </c>
      <c r="O928">
        <v>-3.4038136065195213</v>
      </c>
      <c r="P928">
        <v>-3.2589103070720475</v>
      </c>
      <c r="Q928">
        <f>(LOG10(K928)-L928)^2/$AM$20/$AM$20</f>
        <v>4.5851633880452002E-21</v>
      </c>
      <c r="R928" s="25">
        <f>(V928-M928)^2/$AM$18/$AM$18</f>
        <v>1.4231179326994038E-2</v>
      </c>
      <c r="S928" s="16">
        <f t="shared" si="44"/>
        <v>7.7239518923688645E-17</v>
      </c>
      <c r="T928">
        <f>(LOG10(B928)-O928)^2/$AM$17/$AM$17</f>
        <v>2.1023481911255842E-2</v>
      </c>
      <c r="U928">
        <f>(LOG10(H928)-P928)^2/$AM$21/$AM$21</f>
        <v>2.9595011563554468E-2</v>
      </c>
      <c r="V928">
        <f>SUM($AI$9*B928,$AJ$9*C928,$AK$9*D928,$AL$9*E928,$AM$9*F928,$AN$9*G928)</f>
        <v>1.5388841183176468E-3</v>
      </c>
      <c r="W928" s="16">
        <f>$AI$8*B928+$AJ$8*C928+$AK$8*D928+$AM$8*F928+$AN$8*G928</f>
        <v>6.1520211534590348E-12</v>
      </c>
      <c r="X928" s="16">
        <f>(B928-$B$2)^2/$B$2/$B$2</f>
        <v>0.3163416482670014</v>
      </c>
      <c r="Y928" s="16">
        <f>(C928-$C$2)^2/$C$2/$C$2</f>
        <v>2.084905256570861</v>
      </c>
      <c r="Z928" s="16">
        <f>(D928-$D$2)^2/$D$2/$D$2</f>
        <v>0.34035531648088385</v>
      </c>
      <c r="AA928" s="16">
        <f>(E928-$E$2)^2/$E$2/$E$2</f>
        <v>8.1064169368216685</v>
      </c>
      <c r="AB928" s="16">
        <f>(F928-$F$2)^2/$F$2/$F$2</f>
        <v>0.11864286251738791</v>
      </c>
      <c r="AC928" s="16">
        <f>(G928-$G$2)^2/$G$2/$G$2</f>
        <v>0.34621338284548969</v>
      </c>
      <c r="AD928" s="16">
        <f>(H928-$H$2)^2/$H$2/$H$2</f>
        <v>8.106982791417952</v>
      </c>
      <c r="AE928" s="66">
        <f t="shared" si="45"/>
        <v>19.419858194921247</v>
      </c>
      <c r="AF928" s="66"/>
      <c r="AG928" s="66"/>
    </row>
    <row r="929" spans="1:33" x14ac:dyDescent="0.25">
      <c r="A929">
        <v>928</v>
      </c>
      <c r="B929" s="49">
        <v>5.80108451860417E-4</v>
      </c>
      <c r="C929" s="49">
        <v>7.7072545650539493E-9</v>
      </c>
      <c r="D929" s="49">
        <v>1.1419195877160201E-3</v>
      </c>
      <c r="E929" s="49">
        <v>1.7678554801583498E-5</v>
      </c>
      <c r="F929" s="49">
        <v>8.4297778727975505E-6</v>
      </c>
      <c r="G929" s="49">
        <v>1.44547973319489E-6</v>
      </c>
      <c r="H929" s="49">
        <v>5.2051102113907799E-4</v>
      </c>
      <c r="I929" s="50"/>
      <c r="J929">
        <v>0.95467028685240996</v>
      </c>
      <c r="K929" s="49">
        <f t="shared" si="43"/>
        <v>7.3578869264645998E-9</v>
      </c>
      <c r="L929">
        <v>-8.1332468905811783</v>
      </c>
      <c r="M929">
        <v>1.71193380792371E-3</v>
      </c>
      <c r="N929">
        <v>0</v>
      </c>
      <c r="O929">
        <v>-3.2099502530116539</v>
      </c>
      <c r="P929">
        <v>-3.295892779437898</v>
      </c>
      <c r="Q929">
        <f>(LOG10(K929)-L929)^2/$AM$20/$AM$20</f>
        <v>3.2064507438155227E-22</v>
      </c>
      <c r="R929" s="25">
        <f>(V929-M929)^2/$AM$18/$AM$18</f>
        <v>7.8445649080471233E-2</v>
      </c>
      <c r="S929" s="16">
        <f t="shared" si="44"/>
        <v>3.0472246200686614E-16</v>
      </c>
      <c r="T929">
        <f>(LOG10(B929)-O929)^2/$AM$17/$AM$17</f>
        <v>1.7610025223285718E-4</v>
      </c>
      <c r="U929">
        <f>(LOG10(H929)-P929)^2/$AM$21/$AM$21</f>
        <v>3.796228926603065E-5</v>
      </c>
      <c r="V929">
        <f>SUM($AI$9*B929,$AJ$9*C929,$AK$9*D929,$AL$9*E929,$AM$9*F929,$AN$9*G929)</f>
        <v>1.160216915940245E-3</v>
      </c>
      <c r="W929" s="16">
        <f>$AI$8*B929+$AJ$8*C929+$AK$8*D929+$AM$8*F929+$AN$8*G929</f>
        <v>-1.2219411048956672E-11</v>
      </c>
      <c r="X929" s="16">
        <f>(B929-$B$2)^2/$B$2/$B$2</f>
        <v>3.1676316860788228E-2</v>
      </c>
      <c r="Y929" s="16">
        <f>(C929-$C$2)^2/$C$2/$C$2</f>
        <v>0.15289782795502038</v>
      </c>
      <c r="Z929" s="16">
        <f>(D929-$D$2)^2/$D$2/$D$2</f>
        <v>3.4421589449133538E-2</v>
      </c>
      <c r="AA929" s="16">
        <f>(E929-$E$2)^2/$E$2/$E$2</f>
        <v>0.41729759843070302</v>
      </c>
      <c r="AB929" s="16">
        <f>(F929-$F$2)^2/$F$2/$F$2</f>
        <v>2.0874065926864204E-2</v>
      </c>
      <c r="AC929" s="16">
        <f>(G929-$G$2)^2/$G$2/$G$2</f>
        <v>7.8248665384829524E-2</v>
      </c>
      <c r="AD929" s="16">
        <f>(H929-$H$2)^2/$H$2/$H$2</f>
        <v>0.41731490969779389</v>
      </c>
      <c r="AE929" s="66">
        <f t="shared" si="45"/>
        <v>1.1527309737051328</v>
      </c>
      <c r="AF929" s="66"/>
      <c r="AG929" s="66"/>
    </row>
    <row r="930" spans="1:33" x14ac:dyDescent="0.25">
      <c r="A930">
        <v>929</v>
      </c>
      <c r="B930" s="49">
        <v>5.46051067185947E-4</v>
      </c>
      <c r="C930" s="49">
        <v>6.8249140982083398E-9</v>
      </c>
      <c r="D930" s="49">
        <v>1.07262028047996E-3</v>
      </c>
      <c r="E930" s="49">
        <v>1.4715383697451E-5</v>
      </c>
      <c r="F930" s="49">
        <v>8.9287602906672897E-6</v>
      </c>
      <c r="G930" s="49">
        <v>1.6311511623546701E-6</v>
      </c>
      <c r="H930" s="49">
        <v>4.3326477838607802E-4</v>
      </c>
      <c r="I930" s="50"/>
      <c r="J930">
        <v>0.954993621852955</v>
      </c>
      <c r="K930" s="49">
        <f t="shared" si="43"/>
        <v>6.5177494334832765E-9</v>
      </c>
      <c r="L930">
        <v>-8.1859023394317347</v>
      </c>
      <c r="M930">
        <v>1.5280883085587399E-3</v>
      </c>
      <c r="N930">
        <v>0</v>
      </c>
      <c r="O930">
        <v>-3.4665136400803145</v>
      </c>
      <c r="P930">
        <v>-3.3430802787313953</v>
      </c>
      <c r="Q930">
        <f>(LOG10(K930)-L930)^2/$AM$20/$AM$20</f>
        <v>3.9152764169451888E-23</v>
      </c>
      <c r="R930" s="25">
        <f>(V930-M930)^2/$AM$18/$AM$18</f>
        <v>4.8987101941592899E-2</v>
      </c>
      <c r="S930" s="16">
        <f t="shared" si="44"/>
        <v>1.0178915998008322E-16</v>
      </c>
      <c r="T930">
        <f>(LOG10(B930)-O930)^2/$AM$17/$AM$17</f>
        <v>1.0378199844868721E-2</v>
      </c>
      <c r="U930">
        <f>(LOG10(H930)-P930)^2/$AM$21/$AM$21</f>
        <v>1.0167027814026415E-4</v>
      </c>
      <c r="V930">
        <f>SUM($AI$9*B930,$AJ$9*C930,$AK$9*D930,$AL$9*E930,$AM$9*F930,$AN$9*G930)</f>
        <v>1.0921021273095511E-3</v>
      </c>
      <c r="W930" s="16">
        <f>$AI$8*B930+$AJ$8*C930+$AK$8*D930+$AM$8*F930+$AN$8*G930</f>
        <v>7.0623429816344074E-12</v>
      </c>
      <c r="X930" s="16">
        <f>(B930-$B$2)^2/$B$2/$B$2</f>
        <v>1.184198675656252E-2</v>
      </c>
      <c r="Y930" s="16">
        <f>(C930-$C$2)^2/$C$2/$C$2</f>
        <v>5.3719583315384491E-2</v>
      </c>
      <c r="Z930" s="16">
        <f>(D930-$D$2)^2/$D$2/$D$2</f>
        <v>1.2901472626693465E-2</v>
      </c>
      <c r="AA930" s="16">
        <f>(E930-$E$2)^2/$E$2/$E$2</f>
        <v>0.13697082971354615</v>
      </c>
      <c r="AB930" s="16">
        <f>(F930-$F$2)^2/$F$2/$F$2</f>
        <v>8.8055451923523959E-3</v>
      </c>
      <c r="AC930" s="16">
        <f>(G930-$G$2)^2/$G$2/$G$2</f>
        <v>3.5048003624998596E-2</v>
      </c>
      <c r="AD930" s="16">
        <f>(H930-$H$2)^2/$H$2/$H$2</f>
        <v>0.13697587224754462</v>
      </c>
      <c r="AE930" s="66">
        <f t="shared" si="45"/>
        <v>0.39626329347708222</v>
      </c>
      <c r="AF930" s="66"/>
      <c r="AG930" s="66"/>
    </row>
    <row r="931" spans="1:33" x14ac:dyDescent="0.25">
      <c r="A931">
        <v>930</v>
      </c>
      <c r="B931" s="49">
        <v>5.2561590354412895E-4</v>
      </c>
      <c r="C931" s="49">
        <v>6.3201603790483898E-9</v>
      </c>
      <c r="D931" s="49">
        <v>1.0309592068259001E-3</v>
      </c>
      <c r="E931" s="49">
        <v>1.3103560277628699E-5</v>
      </c>
      <c r="F931" s="49">
        <v>9.2591372216770997E-6</v>
      </c>
      <c r="G931" s="49">
        <v>1.7606373030442399E-6</v>
      </c>
      <c r="H931" s="49">
        <v>3.8580715805645101E-4</v>
      </c>
      <c r="I931" s="50"/>
      <c r="J931">
        <v>0.95518900856091205</v>
      </c>
      <c r="K931" s="49">
        <f t="shared" si="43"/>
        <v>6.0369477264091899E-9</v>
      </c>
      <c r="L931">
        <v>-8.2191825846022866</v>
      </c>
      <c r="M931">
        <v>3.64285130758218E-4</v>
      </c>
      <c r="N931">
        <v>0</v>
      </c>
      <c r="O931">
        <v>-3.4487216380468393</v>
      </c>
      <c r="P931">
        <v>-3.6441483244382193</v>
      </c>
      <c r="Q931">
        <f>(LOG10(K931)-L931)^2/$AM$20/$AM$20</f>
        <v>8.836086408970536E-22</v>
      </c>
      <c r="R931" s="25">
        <f>(V931-M931)^2/$AM$18/$AM$18</f>
        <v>0.12161365500872212</v>
      </c>
      <c r="S931" s="16">
        <f t="shared" si="44"/>
        <v>1.5363030136084885E-16</v>
      </c>
      <c r="T931">
        <f>(LOG10(B931)-O931)^2/$AM$17/$AM$17</f>
        <v>7.1732544784841321E-3</v>
      </c>
      <c r="U931">
        <f>(LOG10(H931)-P931)^2/$AM$21/$AM$21</f>
        <v>1.3284706868659107E-2</v>
      </c>
      <c r="V931">
        <f>SUM($AI$9*B931,$AJ$9*C931,$AK$9*D931,$AL$9*E931,$AM$9*F931,$AN$9*G931)</f>
        <v>1.0512317984119196E-3</v>
      </c>
      <c r="W931" s="16">
        <f>$AI$8*B931+$AJ$8*C931+$AK$8*D931+$AM$8*F931+$AN$8*G931</f>
        <v>8.6763383789946745E-12</v>
      </c>
      <c r="X931" s="16">
        <f>(B931-$B$2)^2/$B$2/$B$2</f>
        <v>4.5326408953834559E-3</v>
      </c>
      <c r="Y931" s="16">
        <f>(C931-$C$2)^2/$C$2/$C$2</f>
        <v>1.9789692424868294E-2</v>
      </c>
      <c r="Z931" s="16">
        <f>(D931-$D$2)^2/$D$2/$D$2</f>
        <v>4.9466606529137659E-3</v>
      </c>
      <c r="AA931" s="16">
        <f>(E931-$E$2)^2/$E$2/$E$2</f>
        <v>4.8410870267800457E-2</v>
      </c>
      <c r="AB931" s="16">
        <f>(F931-$F$2)^2/$F$2/$F$2</f>
        <v>3.6371234351311563E-3</v>
      </c>
      <c r="AC931" s="16">
        <f>(G931-$G$2)^2/$G$2/$G$2</f>
        <v>1.5052656397470174E-2</v>
      </c>
      <c r="AD931" s="16">
        <f>(H931-$H$2)^2/$H$2/$H$2</f>
        <v>4.8412520715661267E-2</v>
      </c>
      <c r="AE931" s="66">
        <f t="shared" si="45"/>
        <v>0.14478216478922856</v>
      </c>
      <c r="AF931" s="66"/>
      <c r="AG931" s="66"/>
    </row>
    <row r="932" spans="1:33" x14ac:dyDescent="0.25">
      <c r="A932">
        <v>931</v>
      </c>
      <c r="B932" s="49">
        <v>5.6274128573520499E-4</v>
      </c>
      <c r="C932" s="49">
        <v>7.2509026055047499E-9</v>
      </c>
      <c r="D932" s="49">
        <v>1.1066005453894401E-3</v>
      </c>
      <c r="E932" s="49">
        <v>1.6123367331186899E-5</v>
      </c>
      <c r="F932" s="49">
        <v>8.6766970334023695E-6</v>
      </c>
      <c r="G932" s="49">
        <v>1.5358776377004099E-6</v>
      </c>
      <c r="H932" s="49">
        <v>4.7472075198108703E-4</v>
      </c>
      <c r="I932" s="50"/>
      <c r="J932">
        <v>0.95483480695542</v>
      </c>
      <c r="K932" s="49">
        <f t="shared" si="43"/>
        <v>6.9234141895796798E-9</v>
      </c>
      <c r="L932">
        <v>-8.1596796861175918</v>
      </c>
      <c r="M932">
        <v>3.0942186793635499E-4</v>
      </c>
      <c r="N932">
        <v>0</v>
      </c>
      <c r="O932">
        <v>-3.4879052688907763</v>
      </c>
      <c r="P932">
        <v>-3.446897954785197</v>
      </c>
      <c r="Q932">
        <f>(LOG10(K932)-L932)^2/$AM$20/$AM$20</f>
        <v>8.0870259030006399E-22</v>
      </c>
      <c r="R932" s="25">
        <f>(V932-M932)^2/$AM$18/$AM$18</f>
        <v>0.17162526625761435</v>
      </c>
      <c r="S932" s="16">
        <f t="shared" si="44"/>
        <v>5.68746589030047E-17</v>
      </c>
      <c r="T932">
        <f>(LOG10(B932)-O932)^2/$AM$17/$AM$17</f>
        <v>1.4186483094513477E-2</v>
      </c>
      <c r="U932">
        <f>(LOG10(H932)-P932)^2/$AM$21/$AM$21</f>
        <v>3.8029528125503417E-3</v>
      </c>
      <c r="V932">
        <f>SUM($AI$9*B932,$AJ$9*C932,$AK$9*D932,$AL$9*E932,$AM$9*F932,$AN$9*G932)</f>
        <v>1.1254825661913396E-3</v>
      </c>
      <c r="W932" s="16">
        <f>$AI$8*B932+$AJ$8*C932+$AK$8*D932+$AM$8*F932+$AN$8*G932</f>
        <v>5.2790702649682837E-12</v>
      </c>
      <c r="X932" s="16">
        <f>(B932-$B$2)^2/$B$2/$B$2</f>
        <v>2.0366813160037162E-2</v>
      </c>
      <c r="Y932" s="16">
        <f>(C932-$C$2)^2/$C$2/$C$2</f>
        <v>9.5269857754727613E-2</v>
      </c>
      <c r="Z932" s="16">
        <f>(D932-$D$2)^2/$D$2/$D$2</f>
        <v>2.2160089319497957E-2</v>
      </c>
      <c r="AA932" s="16">
        <f>(E932-$E$2)^2/$E$2/$E$2</f>
        <v>0.25118933529937593</v>
      </c>
      <c r="AB932" s="16">
        <f>(F932-$F$2)^2/$F$2/$F$2</f>
        <v>1.4260960960566308E-2</v>
      </c>
      <c r="AC932" s="16">
        <f>(G932-$G$2)^2/$G$2/$G$2</f>
        <v>5.507710319754925E-2</v>
      </c>
      <c r="AD932" s="16">
        <f>(H932-$H$2)^2/$H$2/$H$2</f>
        <v>0.25119915257082975</v>
      </c>
      <c r="AE932" s="66">
        <f t="shared" si="45"/>
        <v>0.70952331226258392</v>
      </c>
      <c r="AF932" s="66"/>
      <c r="AG932" s="66"/>
    </row>
    <row r="933" spans="1:33" x14ac:dyDescent="0.25">
      <c r="A933">
        <v>932</v>
      </c>
      <c r="B933" s="49">
        <v>4.8714740782439503E-4</v>
      </c>
      <c r="C933" s="49">
        <v>5.4203487456522603E-9</v>
      </c>
      <c r="D933" s="49">
        <v>9.5233679548030405E-4</v>
      </c>
      <c r="E933" s="49">
        <v>1.03896304449306E-5</v>
      </c>
      <c r="F933" s="49">
        <v>9.9561292528386999E-6</v>
      </c>
      <c r="G933" s="49">
        <v>2.05118249768863E-6</v>
      </c>
      <c r="H933" s="49">
        <v>3.0590003150213403E-4</v>
      </c>
      <c r="I933" s="50"/>
      <c r="J933">
        <v>0.95555956786117002</v>
      </c>
      <c r="K933" s="49">
        <f t="shared" si="43"/>
        <v>5.1794661050523093E-9</v>
      </c>
      <c r="L933">
        <v>-8.2857150046310295</v>
      </c>
      <c r="M933">
        <v>1.0827301203936201E-3</v>
      </c>
      <c r="N933">
        <v>0</v>
      </c>
      <c r="O933">
        <v>-3.0186582048498449</v>
      </c>
      <c r="P933">
        <v>-3.1292640465896344</v>
      </c>
      <c r="Q933">
        <f>(LOG10(K933)-L933)^2/$AM$20/$AM$20</f>
        <v>1.1397493913069387E-22</v>
      </c>
      <c r="R933" s="25">
        <f>(V933-M933)^2/$AM$18/$AM$18</f>
        <v>3.0302447229214437E-3</v>
      </c>
      <c r="S933" s="16">
        <f t="shared" si="44"/>
        <v>4.8229916843985465E-19</v>
      </c>
      <c r="T933">
        <f>(LOG10(B933)-O933)^2/$AM$17/$AM$17</f>
        <v>2.1562191058486894E-2</v>
      </c>
      <c r="U933">
        <f>(LOG10(H933)-P933)^2/$AM$21/$AM$21</f>
        <v>3.7086369220211822E-2</v>
      </c>
      <c r="V933">
        <f>SUM($AI$9*B933,$AJ$9*C933,$AK$9*D933,$AL$9*E933,$AM$9*F933,$AN$9*G933)</f>
        <v>9.7429481613492441E-4</v>
      </c>
      <c r="W933" s="16">
        <f>$AI$8*B933+$AJ$8*C933+$AK$8*D933+$AM$8*F933+$AN$8*G933</f>
        <v>-4.8613433589444056E-13</v>
      </c>
      <c r="X933" s="16">
        <f>(B933-$B$2)^2/$B$2/$B$2</f>
        <v>1.1642221874217478E-4</v>
      </c>
      <c r="Y933" s="16">
        <f>(C933-$C$2)^2/$C$2/$C$2</f>
        <v>4.7193456470633234E-4</v>
      </c>
      <c r="Z933" s="16">
        <f>(D933-$D$2)^2/$D$2/$D$2</f>
        <v>1.2752222511330734E-4</v>
      </c>
      <c r="AA933" s="16">
        <f>(E933-$E$2)^2/$E$2/$E$2</f>
        <v>1.0666366838776493E-3</v>
      </c>
      <c r="AB933" s="16">
        <f>(F933-$F$2)^2/$F$2/$F$2</f>
        <v>1.0873833024351555E-4</v>
      </c>
      <c r="AC933" s="16">
        <f>(G933-$G$2)^2/$G$2/$G$2</f>
        <v>4.8783356347496457E-4</v>
      </c>
      <c r="AD933" s="16">
        <f>(H933-$H$2)^2/$H$2/$H$2</f>
        <v>1.0666677544315087E-3</v>
      </c>
      <c r="AE933" s="66">
        <f t="shared" si="45"/>
        <v>3.4457553405894525E-3</v>
      </c>
      <c r="AF933" s="66"/>
      <c r="AG933" s="66"/>
    </row>
    <row r="934" spans="1:33" x14ac:dyDescent="0.25">
      <c r="A934">
        <v>933</v>
      </c>
      <c r="B934" s="49">
        <v>4.7821136306050899E-4</v>
      </c>
      <c r="C934" s="49">
        <v>5.2207665455153899E-9</v>
      </c>
      <c r="D934" s="49">
        <v>9.3403064441356903E-4</v>
      </c>
      <c r="E934" s="49">
        <v>9.8166286999511902E-6</v>
      </c>
      <c r="F934" s="49">
        <v>1.01340631669522E-5</v>
      </c>
      <c r="G934" s="49">
        <v>2.1291766506824101E-6</v>
      </c>
      <c r="H934" s="49">
        <v>2.89029004601393E-4</v>
      </c>
      <c r="I934" s="50"/>
      <c r="J934">
        <v>0.95564614995841701</v>
      </c>
      <c r="K934" s="49">
        <f t="shared" si="43"/>
        <v>4.9892054490534872E-9</v>
      </c>
      <c r="L934">
        <v>-8.3019686120282419</v>
      </c>
      <c r="M934">
        <v>1.05097996932862E-3</v>
      </c>
      <c r="N934">
        <v>0</v>
      </c>
      <c r="O934">
        <v>-3.1381723710701208</v>
      </c>
      <c r="P934">
        <v>-3.6992560309266218</v>
      </c>
      <c r="Q934">
        <f>(LOG10(K934)-L934)^2/$AM$20/$AM$20</f>
        <v>1.3190603228515426E-22</v>
      </c>
      <c r="R934" s="25">
        <f>(V934-M934)^2/$AM$18/$AM$18</f>
        <v>2.3042303790101115E-3</v>
      </c>
      <c r="S934" s="16">
        <f t="shared" si="44"/>
        <v>5.3205005179261814E-19</v>
      </c>
      <c r="T934">
        <f>(LOG10(B934)-O934)^2/$AM$17/$AM$17</f>
        <v>8.2999149013779448E-3</v>
      </c>
      <c r="U934">
        <f>(LOG10(H934)-P934)^2/$AM$21/$AM$21</f>
        <v>6.415806398143281E-3</v>
      </c>
      <c r="V934">
        <f>SUM($AI$9*B934,$AJ$9*C934,$AK$9*D934,$AL$9*E934,$AM$9*F934,$AN$9*G934)</f>
        <v>9.5642272663161031E-4</v>
      </c>
      <c r="W934" s="16">
        <f>$AI$8*B934+$AJ$8*C934+$AK$8*D934+$AM$8*F934+$AN$8*G934</f>
        <v>-5.1059232796663023E-13</v>
      </c>
      <c r="X934" s="16">
        <f>(B934-$B$2)^2/$B$2/$B$2</f>
        <v>8.3726908382685591E-4</v>
      </c>
      <c r="Y934" s="16">
        <f>(C934-$C$2)^2/$C$2/$C$2</f>
        <v>3.3344931489174058E-3</v>
      </c>
      <c r="Z934" s="16">
        <f>(D934-$D$2)^2/$D$2/$D$2</f>
        <v>9.1795995370733499E-4</v>
      </c>
      <c r="AA934" s="16">
        <f>(E934-$E$2)^2/$E$2/$E$2</f>
        <v>7.397635249164855E-3</v>
      </c>
      <c r="AB934" s="16">
        <f>(F934-$F$2)^2/$F$2/$F$2</f>
        <v>8.114480097085599E-4</v>
      </c>
      <c r="AC934" s="16">
        <f>(G934-$G$2)^2/$G$2/$G$2</f>
        <v>3.7149980494294624E-3</v>
      </c>
      <c r="AD934" s="16">
        <f>(H934-$H$2)^2/$H$2/$H$2</f>
        <v>7.397842559311113E-3</v>
      </c>
      <c r="AE934" s="66">
        <f t="shared" si="45"/>
        <v>2.4411646054065587E-2</v>
      </c>
      <c r="AF934" s="66"/>
      <c r="AG934" s="66"/>
    </row>
    <row r="935" spans="1:33" x14ac:dyDescent="0.25">
      <c r="A935">
        <v>934</v>
      </c>
      <c r="B935" s="49">
        <v>6.07663046985771E-4</v>
      </c>
      <c r="C935" s="49">
        <v>8.4586210807021293E-9</v>
      </c>
      <c r="D935" s="49">
        <v>1.1978828629300301E-3</v>
      </c>
      <c r="E935" s="49">
        <v>2.0340936921451401E-5</v>
      </c>
      <c r="F935" s="49">
        <v>8.0669156034703495E-6</v>
      </c>
      <c r="G935" s="49">
        <v>1.3178604689918901E-6</v>
      </c>
      <c r="H935" s="49">
        <v>5.9890127594635105E-4</v>
      </c>
      <c r="I935" s="50"/>
      <c r="J935">
        <v>0.95441081034669495</v>
      </c>
      <c r="K935" s="49">
        <f t="shared" si="43"/>
        <v>8.0729994000485559E-9</v>
      </c>
      <c r="L935">
        <v>-8.0929650797740944</v>
      </c>
      <c r="M935">
        <v>3.5468231740543401E-4</v>
      </c>
      <c r="N935">
        <v>0</v>
      </c>
      <c r="O935">
        <v>-3.2170237662554757</v>
      </c>
      <c r="P935">
        <v>-3.46072068633634</v>
      </c>
      <c r="Q935">
        <f>(LOG10(K935)-L935)^2/$AM$20/$AM$20</f>
        <v>7.596333641356927E-23</v>
      </c>
      <c r="R935" s="25">
        <f>(V935-M935)^2/$AM$18/$AM$18</f>
        <v>0.19088999481310162</v>
      </c>
      <c r="S935" s="16">
        <f t="shared" si="44"/>
        <v>8.2725264789436337E-18</v>
      </c>
      <c r="T935">
        <f>(LOG10(B935)-O935)^2/$AM$17/$AM$17</f>
        <v>1.1785256458152513E-7</v>
      </c>
      <c r="U935">
        <f>(LOG10(H935)-P935)^2/$AM$21/$AM$21</f>
        <v>1.4170036477658545E-2</v>
      </c>
      <c r="V935">
        <f>SUM($AI$9*B935,$AJ$9*C935,$AK$9*D935,$AL$9*E935,$AM$9*F935,$AN$9*G935)</f>
        <v>1.215326095984882E-3</v>
      </c>
      <c r="W935" s="16">
        <f>$AI$8*B935+$AJ$8*C935+$AK$8*D935+$AM$8*F935+$AN$8*G935</f>
        <v>-2.013340004738986E-12</v>
      </c>
      <c r="X935" s="16">
        <f>(B935-$B$2)^2/$B$2/$B$2</f>
        <v>5.4723835308115233E-2</v>
      </c>
      <c r="Y935" s="16">
        <f>(C935-$C$2)^2/$C$2/$C$2</f>
        <v>0.27733887042557714</v>
      </c>
      <c r="Z935" s="16">
        <f>(D935-$D$2)^2/$D$2/$D$2</f>
        <v>5.9356126012243514E-2</v>
      </c>
      <c r="AA935" s="16">
        <f>(E935-$E$2)^2/$E$2/$E$2</f>
        <v>0.7990043735171295</v>
      </c>
      <c r="AB935" s="16">
        <f>(F935-$F$2)^2/$F$2/$F$2</f>
        <v>3.2871419864766521E-2</v>
      </c>
      <c r="AC935" s="16">
        <f>(G935-$G$2)^2/$G$2/$G$2</f>
        <v>0.1178694690739398</v>
      </c>
      <c r="AD935" s="16">
        <f>(H935-$H$2)^2/$H$2/$H$2</f>
        <v>0.79904062689013799</v>
      </c>
      <c r="AE935" s="66">
        <f t="shared" si="45"/>
        <v>2.1402047210919095</v>
      </c>
      <c r="AF935" s="66"/>
      <c r="AG935" s="66"/>
    </row>
    <row r="936" spans="1:33" x14ac:dyDescent="0.25">
      <c r="A936">
        <v>935</v>
      </c>
      <c r="B936" s="49">
        <v>5.3714106153293899E-4</v>
      </c>
      <c r="C936" s="49">
        <v>6.6025561624904798E-9</v>
      </c>
      <c r="D936" s="49">
        <v>1.0544635126121401E-3</v>
      </c>
      <c r="E936" s="49">
        <v>1.39976577730378E-5</v>
      </c>
      <c r="F936" s="49">
        <v>9.0697238753706397E-6</v>
      </c>
      <c r="G936" s="49">
        <v>1.6857574203093099E-6</v>
      </c>
      <c r="H936" s="49">
        <v>4.12132445672632E-4</v>
      </c>
      <c r="I936" s="50"/>
      <c r="J936">
        <v>0.95507868683799402</v>
      </c>
      <c r="K936" s="49">
        <f t="shared" si="43"/>
        <v>6.3059606694455126E-9</v>
      </c>
      <c r="L936">
        <v>-8.2002487422381769</v>
      </c>
      <c r="M936">
        <v>1.14795044415744E-3</v>
      </c>
      <c r="N936">
        <v>0</v>
      </c>
      <c r="O936">
        <v>-3.3204531584475174</v>
      </c>
      <c r="P936">
        <v>-3.4292209884428604</v>
      </c>
      <c r="Q936">
        <f>(LOG10(K936)-L936)^2/$AM$20/$AM$20</f>
        <v>7.6466335110438266E-22</v>
      </c>
      <c r="R936" s="25">
        <f>(V936-M936)^2/$AM$18/$AM$18</f>
        <v>1.3986142085691616E-3</v>
      </c>
      <c r="S936" s="16">
        <f t="shared" si="44"/>
        <v>1.254031936862267E-16</v>
      </c>
      <c r="T936">
        <f>(LOG10(B936)-O936)^2/$AM$17/$AM$17</f>
        <v>6.3861109767888254E-4</v>
      </c>
      <c r="U936">
        <f>(LOG10(H936)-P936)^2/$AM$21/$AM$21</f>
        <v>4.8968809840589406E-4</v>
      </c>
      <c r="V936">
        <f>SUM($AI$9*B936,$AJ$9*C936,$AK$9*D936,$AL$9*E936,$AM$9*F936,$AN$9*G936)</f>
        <v>1.0742821152270284E-3</v>
      </c>
      <c r="W936" s="16">
        <f>$AI$8*B936+$AJ$8*C936+$AK$8*D936+$AM$8*F936+$AN$8*G936</f>
        <v>7.8388497183101474E-12</v>
      </c>
      <c r="X936" s="16">
        <f>(B936-$B$2)^2/$B$2/$B$2</f>
        <v>8.2315843111553516E-3</v>
      </c>
      <c r="Y936" s="16">
        <f>(C936-$C$2)^2/$C$2/$C$2</f>
        <v>3.6727126361903818E-2</v>
      </c>
      <c r="Z936" s="16">
        <f>(D936-$D$2)^2/$D$2/$D$2</f>
        <v>8.9746175018424086E-3</v>
      </c>
      <c r="AA936" s="16">
        <f>(E936-$E$2)^2/$E$2/$E$2</f>
        <v>9.1973214798088065E-2</v>
      </c>
      <c r="AB936" s="16">
        <f>(F936-$F$2)^2/$F$2/$F$2</f>
        <v>6.325299657239737E-3</v>
      </c>
      <c r="AC936" s="16">
        <f>(G936-$G$2)^2/$G$2/$G$2</f>
        <v>2.5600410323585874E-2</v>
      </c>
      <c r="AD936" s="16">
        <f>(H936-$H$2)^2/$H$2/$H$2</f>
        <v>9.1976490887257956E-2</v>
      </c>
      <c r="AE936" s="66">
        <f t="shared" si="45"/>
        <v>0.26980874384107323</v>
      </c>
      <c r="AF936" s="66"/>
      <c r="AG936" s="66"/>
    </row>
    <row r="937" spans="1:33" x14ac:dyDescent="0.25">
      <c r="A937">
        <v>936</v>
      </c>
      <c r="B937" s="49">
        <v>4.2160383834853702E-4</v>
      </c>
      <c r="C937" s="49">
        <v>4.0394488224058898E-9</v>
      </c>
      <c r="D937" s="49">
        <v>8.1759081765128E-4</v>
      </c>
      <c r="E937" s="49">
        <v>6.6567915760261804E-6</v>
      </c>
      <c r="F937" s="49">
        <v>1.14362548124117E-5</v>
      </c>
      <c r="G937" s="49">
        <v>2.7483894128455002E-6</v>
      </c>
      <c r="H937" s="49">
        <v>1.95993538744542E-4</v>
      </c>
      <c r="I937" s="50"/>
      <c r="J937">
        <v>0.95619879292064103</v>
      </c>
      <c r="K937" s="49">
        <f t="shared" si="43"/>
        <v>3.8625160880492163E-9</v>
      </c>
      <c r="L937">
        <v>-8.4131296986230826</v>
      </c>
      <c r="M937">
        <v>8.7345333665454403E-4</v>
      </c>
      <c r="N937">
        <v>0</v>
      </c>
      <c r="O937">
        <v>-3.184895904168886</v>
      </c>
      <c r="P937">
        <v>-3.660397905732931</v>
      </c>
      <c r="Q937">
        <f>(LOG10(K937)-L937)^2/$AM$20/$AM$20</f>
        <v>2.0222616622738635E-22</v>
      </c>
      <c r="R937" s="25">
        <f>(V937-M937)^2/$AM$18/$AM$18</f>
        <v>2.3575581503793331E-4</v>
      </c>
      <c r="S937" s="16">
        <f t="shared" si="44"/>
        <v>6.0184890391299139E-19</v>
      </c>
      <c r="T937">
        <f>(LOG10(B937)-O937)^2/$AM$17/$AM$17</f>
        <v>9.043966227657671E-3</v>
      </c>
      <c r="U937">
        <f>(LOG10(H937)-P937)^2/$AM$21/$AM$21</f>
        <v>5.6075044933460191E-4</v>
      </c>
      <c r="V937">
        <f>SUM($AI$9*B937,$AJ$9*C937,$AK$9*D937,$AL$9*E937,$AM$9*F937,$AN$9*G937)</f>
        <v>8.4320767724012651E-4</v>
      </c>
      <c r="W937" s="16">
        <f>$AI$8*B937+$AJ$8*C937+$AK$8*D937+$AM$8*F937+$AN$8*G937</f>
        <v>-5.4305244950866925E-13</v>
      </c>
      <c r="X937" s="16">
        <f>(B937-$B$2)^2/$B$2/$B$2</f>
        <v>2.0702558499856583E-2</v>
      </c>
      <c r="Y937" s="16">
        <f>(C937-$C$2)^2/$C$2/$C$2</f>
        <v>7.3414866154560707E-2</v>
      </c>
      <c r="Z937" s="16">
        <f>(D937-$D$2)^2/$D$2/$D$2</f>
        <v>2.2856791234105209E-2</v>
      </c>
      <c r="AA937" s="16">
        <f>(E937-$E$2)^2/$E$2/$E$2</f>
        <v>0.14455996059794698</v>
      </c>
      <c r="AB937" s="16">
        <f>(F937-$F$2)^2/$F$2/$F$2</f>
        <v>2.5806098957780195E-2</v>
      </c>
      <c r="AC937" s="16">
        <f>(G937-$G$2)^2/$G$2/$G$2</f>
        <v>0.13652972198996233</v>
      </c>
      <c r="AD937" s="16">
        <f>(H937-$H$2)^2/$H$2/$H$2</f>
        <v>0.14456304280372903</v>
      </c>
      <c r="AE937" s="66">
        <f t="shared" si="45"/>
        <v>0.56843304023794106</v>
      </c>
      <c r="AF937" s="66"/>
      <c r="AG937" s="66"/>
    </row>
    <row r="938" spans="1:33" x14ac:dyDescent="0.25">
      <c r="A938">
        <v>937</v>
      </c>
      <c r="B938" s="49">
        <v>4.3917019490969999E-4</v>
      </c>
      <c r="C938" s="49">
        <v>4.3906692202073001E-9</v>
      </c>
      <c r="D938" s="49">
        <v>8.53822710064052E-4</v>
      </c>
      <c r="E938" s="49">
        <v>7.55330632322725E-6</v>
      </c>
      <c r="F938" s="49">
        <v>1.09962711819291E-5</v>
      </c>
      <c r="G938" s="49">
        <v>2.5295286130338801E-6</v>
      </c>
      <c r="H938" s="49">
        <v>2.22389662074738E-4</v>
      </c>
      <c r="I938" s="50"/>
      <c r="J938">
        <v>0.95602655393249503</v>
      </c>
      <c r="K938" s="49">
        <f t="shared" si="43"/>
        <v>4.1975963640522602E-9</v>
      </c>
      <c r="L938">
        <v>-8.3769993249504537</v>
      </c>
      <c r="M938">
        <v>5.6328998090746703E-4</v>
      </c>
      <c r="N938">
        <v>0</v>
      </c>
      <c r="O938">
        <v>-3.2847693140820957</v>
      </c>
      <c r="P938">
        <v>-3.4832849017745962</v>
      </c>
      <c r="Q938">
        <f>(LOG10(K938)-L938)^2/$AM$20/$AM$20</f>
        <v>4.8228989588292489E-22</v>
      </c>
      <c r="R938" s="25">
        <f>(V938-M938)^2/$AM$18/$AM$18</f>
        <v>2.5579755886998217E-2</v>
      </c>
      <c r="S938" s="16">
        <f t="shared" si="44"/>
        <v>6.2257479789353384E-19</v>
      </c>
      <c r="T938">
        <f>(LOG10(B938)-O938)^2/$AM$17/$AM$17</f>
        <v>1.3176111454865325E-3</v>
      </c>
      <c r="U938">
        <f>(LOG10(H938)-P938)^2/$AM$21/$AM$21</f>
        <v>7.1910826800820832E-3</v>
      </c>
      <c r="V938">
        <f>SUM($AI$9*B938,$AJ$9*C938,$AK$9*D938,$AL$9*E938,$AM$9*F938,$AN$9*G938)</f>
        <v>8.783403903717239E-4</v>
      </c>
      <c r="W938" s="16">
        <f>$AI$8*B938+$AJ$8*C938+$AK$8*D938+$AM$8*F938+$AN$8*G938</f>
        <v>-5.5232386420272627E-13</v>
      </c>
      <c r="X938" s="16">
        <f>(B938-$B$2)^2/$B$2/$B$2</f>
        <v>1.1710114940581495E-2</v>
      </c>
      <c r="Y938" s="16">
        <f>(C938-$C$2)^2/$C$2/$C$2</f>
        <v>4.308230846538362E-2</v>
      </c>
      <c r="Z938" s="16">
        <f>(D938-$D$2)^2/$D$2/$D$2</f>
        <v>1.2897918699444894E-2</v>
      </c>
      <c r="AA938" s="16">
        <f>(E938-$E$2)^2/$E$2/$E$2</f>
        <v>8.8054151649747586E-2</v>
      </c>
      <c r="AB938" s="16">
        <f>(F938-$F$2)^2/$F$2/$F$2</f>
        <v>1.3453611452511402E-2</v>
      </c>
      <c r="AC938" s="16">
        <f>(G938-$G$2)^2/$G$2/$G$2</f>
        <v>6.7830448509039354E-2</v>
      </c>
      <c r="AD938" s="16">
        <f>(H938-$H$2)^2/$H$2/$H$2</f>
        <v>8.8056206336660267E-2</v>
      </c>
      <c r="AE938" s="66">
        <f t="shared" si="45"/>
        <v>0.32508476005336862</v>
      </c>
      <c r="AF938" s="66"/>
      <c r="AG938" s="66"/>
    </row>
    <row r="939" spans="1:33" x14ac:dyDescent="0.25">
      <c r="A939">
        <v>938</v>
      </c>
      <c r="B939" s="49">
        <v>5.0637532885969305E-4</v>
      </c>
      <c r="C939" s="49">
        <v>5.8618708598233199E-9</v>
      </c>
      <c r="D939" s="49">
        <v>9.91669971602871E-4</v>
      </c>
      <c r="E939" s="49">
        <v>1.16951043545445E-5</v>
      </c>
      <c r="F939" s="49">
        <v>9.5945306241169993E-6</v>
      </c>
      <c r="G939" s="49">
        <v>1.8974871500156301E-6</v>
      </c>
      <c r="H939" s="49">
        <v>3.44337479705379E-4</v>
      </c>
      <c r="I939" s="50"/>
      <c r="J939">
        <v>0.95537390518632703</v>
      </c>
      <c r="K939" s="49">
        <f t="shared" si="43"/>
        <v>5.6002784550473378E-9</v>
      </c>
      <c r="L939">
        <v>-8.2517903786408002</v>
      </c>
      <c r="M939">
        <v>1.0232488451069599E-3</v>
      </c>
      <c r="N939">
        <v>0</v>
      </c>
      <c r="O939">
        <v>-2.9313612353408964</v>
      </c>
      <c r="P939">
        <v>-3.2912615203632547</v>
      </c>
      <c r="Q939">
        <f>(LOG10(K939)-L939)^2/$AM$20/$AM$20</f>
        <v>9.1638251091495919E-23</v>
      </c>
      <c r="R939" s="25">
        <f>(V939-M939)^2/$AM$18/$AM$18</f>
        <v>2.8403045251097187E-5</v>
      </c>
      <c r="S939" s="16">
        <f t="shared" si="44"/>
        <v>3.4452661862116073E-19</v>
      </c>
      <c r="T939">
        <f>(LOG10(B939)-O939)^2/$AM$17/$AM$17</f>
        <v>3.3154260116201942E-2</v>
      </c>
      <c r="U939">
        <f>(LOG10(H939)-P939)^2/$AM$21/$AM$21</f>
        <v>7.3748748623256397E-3</v>
      </c>
      <c r="V939">
        <f>SUM($AI$9*B939,$AJ$9*C939,$AK$9*D939,$AL$9*E939,$AM$9*F939,$AN$9*G939)</f>
        <v>1.012750658130261E-3</v>
      </c>
      <c r="W939" s="16">
        <f>$AI$8*B939+$AJ$8*C939+$AK$8*D939+$AM$8*F939+$AN$8*G939</f>
        <v>-4.1087472923552839E-13</v>
      </c>
      <c r="X939" s="16">
        <f>(B939-$B$2)^2/$B$2/$B$2</f>
        <v>7.9832476804714335E-4</v>
      </c>
      <c r="Y939" s="16">
        <f>(C939-$C$2)^2/$C$2/$C$2</f>
        <v>3.3596844527940461E-3</v>
      </c>
      <c r="Z939" s="16">
        <f>(D939-$D$2)^2/$D$2/$D$2</f>
        <v>8.7277543175431265E-4</v>
      </c>
      <c r="AA939" s="16">
        <f>(E939-$E$2)^2/$E$2/$E$2</f>
        <v>7.9011672002000325E-3</v>
      </c>
      <c r="AB939" s="16">
        <f>(F939-$F$2)^2/$F$2/$F$2</f>
        <v>6.9012124232312936E-4</v>
      </c>
      <c r="AC939" s="16">
        <f>(G939-$G$2)^2/$G$2/$G$2</f>
        <v>2.9700474873373761E-3</v>
      </c>
      <c r="AD939" s="16">
        <f>(H939-$H$2)^2/$H$2/$H$2</f>
        <v>7.9014168002385018E-3</v>
      </c>
      <c r="AE939" s="66">
        <f t="shared" si="45"/>
        <v>2.4493537382694542E-2</v>
      </c>
      <c r="AF939" s="66"/>
      <c r="AG939" s="66"/>
    </row>
    <row r="940" spans="1:33" x14ac:dyDescent="0.25">
      <c r="A940">
        <v>939</v>
      </c>
      <c r="B940" s="49">
        <v>4.9174742425374201E-4</v>
      </c>
      <c r="C940" s="49">
        <v>5.5244770910905901E-9</v>
      </c>
      <c r="D940" s="49">
        <v>9.6175354481295601E-4</v>
      </c>
      <c r="E940" s="49">
        <v>1.0692857044340301E-5</v>
      </c>
      <c r="F940" s="49">
        <v>9.8670520603245797E-6</v>
      </c>
      <c r="G940" s="49">
        <v>2.0127245220134098E-6</v>
      </c>
      <c r="H940" s="49">
        <v>3.14828012125068E-4</v>
      </c>
      <c r="I940" s="50"/>
      <c r="J940">
        <v>0.95551507084073695</v>
      </c>
      <c r="K940" s="49">
        <f t="shared" si="43"/>
        <v>5.2787211190514536E-9</v>
      </c>
      <c r="L940">
        <v>-8.2774712816522982</v>
      </c>
      <c r="M940">
        <v>8.3052017751469105E-4</v>
      </c>
      <c r="N940">
        <v>0</v>
      </c>
      <c r="O940">
        <v>-3.5403355117055257</v>
      </c>
      <c r="P940">
        <v>-3.6988299684831025</v>
      </c>
      <c r="Q940">
        <f>(LOG10(K940)-L940)^2/$AM$20/$AM$20</f>
        <v>1.1017635614644486E-22</v>
      </c>
      <c r="R940" s="25">
        <f>(V940-M940)^2/$AM$18/$AM$18</f>
        <v>6.0308059845365792E-3</v>
      </c>
      <c r="S940" s="16">
        <f t="shared" si="44"/>
        <v>4.528203641198529E-19</v>
      </c>
      <c r="T940">
        <f>(LOG10(B940)-O940)^2/$AM$17/$AM$17</f>
        <v>1.3465003742723495E-2</v>
      </c>
      <c r="U940">
        <f>(LOG10(H940)-P940)^2/$AM$21/$AM$21</f>
        <v>9.6927308983513535E-3</v>
      </c>
      <c r="V940">
        <f>SUM($AI$9*B940,$AJ$9*C940,$AK$9*D940,$AL$9*E940,$AM$9*F940,$AN$9*G940)</f>
        <v>9.8349484897852757E-4</v>
      </c>
      <c r="W940" s="16">
        <f>$AI$8*B940+$AJ$8*C940+$AK$8*D940+$AM$8*F940+$AN$8*G940</f>
        <v>-4.7104349949736901E-13</v>
      </c>
      <c r="X940" s="16">
        <f>(B940-$B$2)^2/$B$2/$B$2</f>
        <v>2.0997129343854149E-6</v>
      </c>
      <c r="Y940" s="16">
        <f>(C940-$C$2)^2/$C$2/$C$2</f>
        <v>8.5893080301946352E-6</v>
      </c>
      <c r="Z940" s="16">
        <f>(D940-$D$2)^2/$D$2/$D$2</f>
        <v>2.2988324740020415E-6</v>
      </c>
      <c r="AA940" s="16">
        <f>(E940-$E$2)^2/$E$2/$E$2</f>
        <v>1.9599050874034125E-5</v>
      </c>
      <c r="AB940" s="16">
        <f>(F940-$F$2)^2/$F$2/$F$2</f>
        <v>1.9251564385708561E-6</v>
      </c>
      <c r="AC940" s="16">
        <f>(G940-$G$2)^2/$G$2/$G$2</f>
        <v>8.5478426499912638E-6</v>
      </c>
      <c r="AD940" s="16">
        <f>(H940-$H$2)^2/$H$2/$H$2</f>
        <v>1.959963149524735E-5</v>
      </c>
      <c r="AE940" s="66">
        <f t="shared" si="45"/>
        <v>6.2659534896425693E-5</v>
      </c>
      <c r="AF940" s="66"/>
      <c r="AG940" s="66"/>
    </row>
    <row r="941" spans="1:33" x14ac:dyDescent="0.25">
      <c r="A941">
        <v>940</v>
      </c>
      <c r="B941" s="49">
        <v>5.5050296811494305E-4</v>
      </c>
      <c r="C941" s="49">
        <v>6.9373343641783201E-9</v>
      </c>
      <c r="D941" s="49">
        <v>1.08168792565256E-3</v>
      </c>
      <c r="E941" s="49">
        <v>1.5082781599420801E-5</v>
      </c>
      <c r="F941" s="49">
        <v>8.8600339268767904E-6</v>
      </c>
      <c r="G941" s="49">
        <v>1.6048734280551601E-6</v>
      </c>
      <c r="H941" s="49">
        <v>4.44082251989695E-4</v>
      </c>
      <c r="I941" s="50"/>
      <c r="J941">
        <v>0.95495119245131499</v>
      </c>
      <c r="K941" s="49">
        <f t="shared" si="43"/>
        <v>6.6248157235055718E-9</v>
      </c>
      <c r="L941">
        <v>-8.1788261975622021</v>
      </c>
      <c r="M941">
        <v>5.9587254918911498E-4</v>
      </c>
      <c r="N941">
        <v>0</v>
      </c>
      <c r="O941">
        <v>-3.2253987940386941</v>
      </c>
      <c r="P941">
        <v>-3.3184220041099701</v>
      </c>
      <c r="Q941">
        <f>(LOG10(K941)-L941)^2/$AM$20/$AM$20</f>
        <v>3.4060398103567667E-22</v>
      </c>
      <c r="R941" s="25">
        <f>(V941-M941)^2/$AM$18/$AM$18</f>
        <v>6.5757975817192199E-2</v>
      </c>
      <c r="S941" s="16">
        <f t="shared" si="44"/>
        <v>8.9704749924435288E-17</v>
      </c>
      <c r="T941">
        <f>(LOG10(B941)-O941)^2/$AM$17/$AM$17</f>
        <v>2.8631247578304761E-4</v>
      </c>
      <c r="U941">
        <f>(LOG10(H941)-P941)^2/$AM$21/$AM$21</f>
        <v>2.9095112859719232E-4</v>
      </c>
      <c r="V941">
        <f>SUM($AI$9*B941,$AJ$9*C941,$AK$9*D941,$AL$9*E941,$AM$9*F941,$AN$9*G941)</f>
        <v>1.1010059296000048E-3</v>
      </c>
      <c r="W941" s="16">
        <f>$AI$8*B941+$AJ$8*C941+$AK$8*D941+$AM$8*F941+$AN$8*G941</f>
        <v>6.6298814064033829E-12</v>
      </c>
      <c r="X941" s="16">
        <f>(B941-$B$2)^2/$B$2/$B$2</f>
        <v>1.3891215621892949E-2</v>
      </c>
      <c r="Y941" s="16">
        <f>(C941-$C$2)^2/$C$2/$C$2</f>
        <v>6.3536613444298132E-2</v>
      </c>
      <c r="Z941" s="16">
        <f>(D941-$D$2)^2/$D$2/$D$2</f>
        <v>1.5128654767838794E-2</v>
      </c>
      <c r="AA941" s="16">
        <f>(E941-$E$2)^2/$E$2/$E$2</f>
        <v>0.16346073958468649</v>
      </c>
      <c r="AB941" s="16">
        <f>(F941-$F$2)^2/$F$2/$F$2</f>
        <v>1.0163214305655848E-2</v>
      </c>
      <c r="AC941" s="16">
        <f>(G941-$G$2)^2/$G$2/$G$2</f>
        <v>4.0122130697893783E-2</v>
      </c>
      <c r="AD941" s="16">
        <f>(H941-$H$2)^2/$H$2/$H$2</f>
        <v>0.16346685561365271</v>
      </c>
      <c r="AE941" s="66">
        <f t="shared" si="45"/>
        <v>0.4697694240359187</v>
      </c>
      <c r="AF941" s="66"/>
      <c r="AG941" s="66"/>
    </row>
    <row r="942" spans="1:33" x14ac:dyDescent="0.25">
      <c r="A942">
        <v>941</v>
      </c>
      <c r="B942" s="49">
        <v>4.3193373667923998E-4</v>
      </c>
      <c r="C942" s="49">
        <v>4.2443067480089002E-9</v>
      </c>
      <c r="D942" s="49">
        <v>8.3890899966592401E-4</v>
      </c>
      <c r="E942" s="49">
        <v>7.17512554489685E-6</v>
      </c>
      <c r="F942" s="49">
        <v>1.11731909907713E-5</v>
      </c>
      <c r="G942" s="49">
        <v>2.6163365680394501E-6</v>
      </c>
      <c r="H942" s="49">
        <v>2.11254861582781E-4</v>
      </c>
      <c r="I942" s="50"/>
      <c r="J942">
        <v>0.95609743003490999</v>
      </c>
      <c r="K942" s="49">
        <f t="shared" si="43"/>
        <v>4.0579707740511354E-9</v>
      </c>
      <c r="L942">
        <v>-8.3916910851403514</v>
      </c>
      <c r="M942">
        <v>1.0842496844303E-3</v>
      </c>
      <c r="N942">
        <v>0</v>
      </c>
      <c r="O942">
        <v>-3.2942784495027668</v>
      </c>
      <c r="P942">
        <v>-3.7239704740459967</v>
      </c>
      <c r="Q942">
        <f>(LOG10(K942)-L942)^2/$AM$20/$AM$20</f>
        <v>3.9912235272787986E-23</v>
      </c>
      <c r="R942" s="25">
        <f>(V942-M942)^2/$AM$18/$AM$18</f>
        <v>1.2516686321938525E-2</v>
      </c>
      <c r="S942" s="16">
        <f t="shared" si="44"/>
        <v>6.1797151322083591E-19</v>
      </c>
      <c r="T942">
        <f>(LOG10(B942)-O942)^2/$AM$17/$AM$17</f>
        <v>1.235678010496413E-3</v>
      </c>
      <c r="U942">
        <f>(LOG10(H942)-P942)^2/$AM$21/$AM$21</f>
        <v>5.9480347216643939E-4</v>
      </c>
      <c r="V942">
        <f>SUM($AI$9*B942,$AJ$9*C942,$AK$9*D942,$AL$9*E942,$AM$9*F942,$AN$9*G942)</f>
        <v>8.6386747390875809E-4</v>
      </c>
      <c r="W942" s="16">
        <f>$AI$8*B942+$AJ$8*C942+$AK$8*D942+$AM$8*F942+$AN$8*G942</f>
        <v>-5.5027814919203326E-13</v>
      </c>
      <c r="X942" s="16">
        <f>(B942-$B$2)^2/$B$2/$B$2</f>
        <v>1.5106318388620985E-2</v>
      </c>
      <c r="Y942" s="16">
        <f>(C942-$C$2)^2/$C$2/$C$2</f>
        <v>5.4745980057494585E-2</v>
      </c>
      <c r="Z942" s="16">
        <f>(D942-$D$2)^2/$D$2/$D$2</f>
        <v>1.6654491758460031E-2</v>
      </c>
      <c r="AA942" s="16">
        <f>(E942-$E$2)^2/$E$2/$E$2</f>
        <v>0.1101909558175274</v>
      </c>
      <c r="AB942" s="16">
        <f>(F942-$F$2)^2/$F$2/$F$2</f>
        <v>1.7941247969960442E-2</v>
      </c>
      <c r="AC942" s="16">
        <f>(G942-$G$2)^2/$G$2/$G$2</f>
        <v>9.2232758046937383E-2</v>
      </c>
      <c r="AD942" s="16">
        <f>(H942-$H$2)^2/$H$2/$H$2</f>
        <v>0.11019343482295359</v>
      </c>
      <c r="AE942" s="66">
        <f t="shared" si="45"/>
        <v>0.41706518686195437</v>
      </c>
      <c r="AF942" s="66"/>
      <c r="AG942" s="66"/>
    </row>
    <row r="943" spans="1:33" x14ac:dyDescent="0.25">
      <c r="A943">
        <v>942</v>
      </c>
      <c r="B943" s="49">
        <v>4.2161189576924802E-4</v>
      </c>
      <c r="C943" s="49">
        <v>4.0396067463975098E-9</v>
      </c>
      <c r="D943" s="49">
        <v>8.1760746002630495E-4</v>
      </c>
      <c r="E943" s="49">
        <v>6.6571861487246E-6</v>
      </c>
      <c r="F943" s="49">
        <v>1.14360446001864E-5</v>
      </c>
      <c r="G943" s="49">
        <v>2.7482824616219401E-6</v>
      </c>
      <c r="H943" s="49">
        <v>1.96005156152896E-4</v>
      </c>
      <c r="I943" s="50"/>
      <c r="J943">
        <v>0.95619871377180898</v>
      </c>
      <c r="K943" s="49">
        <f t="shared" si="43"/>
        <v>3.862666775049221E-9</v>
      </c>
      <c r="L943">
        <v>-8.4131127560156553</v>
      </c>
      <c r="M943">
        <v>6.0001191164908599E-4</v>
      </c>
      <c r="N943">
        <v>0</v>
      </c>
      <c r="O943">
        <v>-3.5449088578372669</v>
      </c>
      <c r="P943">
        <v>-3.4198577987099701</v>
      </c>
      <c r="Q943">
        <f>(LOG10(K943)-L943)^2/$AM$20/$AM$20</f>
        <v>4.6141976337540521E-23</v>
      </c>
      <c r="R943" s="25">
        <f>(V943-M943)^2/$AM$18/$AM$18</f>
        <v>1.5244243243765384E-2</v>
      </c>
      <c r="S943" s="16">
        <f t="shared" si="44"/>
        <v>6.0185948451452146E-19</v>
      </c>
      <c r="T943">
        <f>(LOG10(B943)-O943)^2/$AM$17/$AM$17</f>
        <v>7.2098536214224174E-3</v>
      </c>
      <c r="U943">
        <f>(LOG10(H943)-P943)^2/$AM$21/$AM$21</f>
        <v>2.0717961465036606E-2</v>
      </c>
      <c r="V943">
        <f>SUM($AI$9*B943,$AJ$9*C943,$AK$9*D943,$AL$9*E943,$AM$9*F943,$AN$9*G943)</f>
        <v>8.4322379208155327E-4</v>
      </c>
      <c r="W943" s="16">
        <f>$AI$8*B943+$AJ$8*C943+$AK$8*D943+$AM$8*F943+$AN$8*G943</f>
        <v>-5.430572229628435E-13</v>
      </c>
      <c r="X943" s="16">
        <f>(B943-$B$2)^2/$B$2/$B$2</f>
        <v>2.0697850445226859E-2</v>
      </c>
      <c r="Y943" s="16">
        <f>(C943-$C$2)^2/$C$2/$C$2</f>
        <v>7.3399421385621527E-2</v>
      </c>
      <c r="Z943" s="16">
        <f>(D943-$D$2)^2/$D$2/$D$2</f>
        <v>2.2851567207918564E-2</v>
      </c>
      <c r="AA943" s="16">
        <f>(E943-$E$2)^2/$E$2/$E$2</f>
        <v>0.1445320261965127</v>
      </c>
      <c r="AB943" s="16">
        <f>(F943-$F$2)^2/$F$2/$F$2</f>
        <v>2.5799245100577729E-2</v>
      </c>
      <c r="AC943" s="16">
        <f>(G943-$G$2)^2/$G$2/$G$2</f>
        <v>0.13649034145796007</v>
      </c>
      <c r="AD943" s="16">
        <f>(H943-$H$2)^2/$H$2/$H$2</f>
        <v>0.14453510793801738</v>
      </c>
      <c r="AE943" s="66">
        <f t="shared" si="45"/>
        <v>0.56830555973183483</v>
      </c>
      <c r="AF943" s="66"/>
      <c r="AG943" s="66"/>
    </row>
    <row r="944" spans="1:33" x14ac:dyDescent="0.25">
      <c r="A944">
        <v>943</v>
      </c>
      <c r="B944" s="49">
        <v>3.5449182566062799E-4</v>
      </c>
      <c r="C944" s="49">
        <v>2.8254342761637401E-9</v>
      </c>
      <c r="D944" s="49">
        <v>6.7802605433517403E-4</v>
      </c>
      <c r="E944" s="49">
        <v>3.8670989822935203E-6</v>
      </c>
      <c r="F944" s="49">
        <v>1.35185159860278E-5</v>
      </c>
      <c r="G944" s="49">
        <v>3.9233908590097904E-6</v>
      </c>
      <c r="H944" s="49">
        <v>1.13856916274085E-4</v>
      </c>
      <c r="I944" s="50"/>
      <c r="J944">
        <v>0.95686210323121701</v>
      </c>
      <c r="K944" s="49">
        <f t="shared" si="43"/>
        <v>2.7035509840316076E-9</v>
      </c>
      <c r="L944">
        <v>-8.5680654360667372</v>
      </c>
      <c r="M944">
        <v>8.0686520361049601E-4</v>
      </c>
      <c r="N944">
        <v>0</v>
      </c>
      <c r="O944">
        <v>-3.1916166051608297</v>
      </c>
      <c r="P944">
        <v>-3.4510132425088309</v>
      </c>
      <c r="Q944">
        <f>(LOG10(K944)-L944)^2/$AM$20/$AM$20</f>
        <v>7.8364205706300288E-22</v>
      </c>
      <c r="R944" s="25">
        <f>(V944-M944)^2/$AM$18/$AM$18</f>
        <v>2.4690960884461684E-3</v>
      </c>
      <c r="S944" s="16">
        <f t="shared" si="44"/>
        <v>3.4424579387307107E-19</v>
      </c>
      <c r="T944">
        <f>(LOG10(B944)-O944)^2/$AM$17/$AM$17</f>
        <v>1.6741405894498192E-2</v>
      </c>
      <c r="U944">
        <f>(LOG10(H944)-P944)^2/$AM$21/$AM$21</f>
        <v>6.0670424123503507E-2</v>
      </c>
      <c r="V944">
        <f>SUM($AI$9*B944,$AJ$9*C944,$AK$9*D944,$AL$9*E944,$AM$9*F944,$AN$9*G944)</f>
        <v>7.0898365173196326E-4</v>
      </c>
      <c r="W944" s="16">
        <f>$AI$8*B944+$AJ$8*C944+$AK$8*D944+$AM$8*F944+$AN$8*G944</f>
        <v>-4.1070724244625248E-13</v>
      </c>
      <c r="X944" s="16">
        <f>(B944-$B$2)^2/$B$2/$B$2</f>
        <v>7.8491121201078276E-2</v>
      </c>
      <c r="Y944" s="16">
        <f>(C944-$C$2)^2/$C$2/$C$2</f>
        <v>0.24015848765786946</v>
      </c>
      <c r="Z944" s="16">
        <f>(D944-$D$2)^2/$D$2/$D$2</f>
        <v>8.7663069217937567E-2</v>
      </c>
      <c r="AA944" s="16">
        <f>(E944-$E$2)^2/$E$2/$E$2</f>
        <v>0.40953410638641602</v>
      </c>
      <c r="AB944" s="16">
        <f>(F944-$F$2)^2/$F$2/$F$2</f>
        <v>0.13835968385869218</v>
      </c>
      <c r="AC944" s="16">
        <f>(G944-$G$2)^2/$G$2/$G$2</f>
        <v>0.9120108758855725</v>
      </c>
      <c r="AD944" s="16">
        <f>(H944-$H$2)^2/$H$2/$H$2</f>
        <v>0.40953994923041454</v>
      </c>
      <c r="AE944" s="66">
        <f t="shared" si="45"/>
        <v>2.2757572934379806</v>
      </c>
      <c r="AF944" s="66"/>
      <c r="AG944" s="66"/>
    </row>
    <row r="945" spans="1:33" x14ac:dyDescent="0.25">
      <c r="A945">
        <v>944</v>
      </c>
      <c r="B945" s="49">
        <v>5.8685286080169599E-4</v>
      </c>
      <c r="C945" s="49">
        <v>7.8880677632692295E-9</v>
      </c>
      <c r="D945" s="49">
        <v>1.15562541721618E-3</v>
      </c>
      <c r="E945" s="49">
        <v>1.83078270726199E-5</v>
      </c>
      <c r="F945" s="49">
        <v>8.3378196810879192E-6</v>
      </c>
      <c r="G945" s="49">
        <v>1.4125512366107601E-6</v>
      </c>
      <c r="H945" s="49">
        <v>5.3903907056967505E-4</v>
      </c>
      <c r="I945" s="50"/>
      <c r="J945">
        <v>0.95460660009186005</v>
      </c>
      <c r="K945" s="49">
        <f t="shared" si="43"/>
        <v>7.5300015487886419E-9</v>
      </c>
      <c r="L945">
        <v>-8.1232049344801638</v>
      </c>
      <c r="M945">
        <v>4.0575635674341498E-4</v>
      </c>
      <c r="N945">
        <v>0</v>
      </c>
      <c r="O945">
        <v>-3.2716275255945599</v>
      </c>
      <c r="P945">
        <v>-3.1728690666737935</v>
      </c>
      <c r="Q945">
        <f>(LOG10(K945)-L945)^2/$AM$20/$AM$20</f>
        <v>1.4423671630580299E-23</v>
      </c>
      <c r="R945" s="25">
        <f>(V945-M945)^2/$AM$18/$AM$18</f>
        <v>0.15198525896057749</v>
      </c>
      <c r="S945" s="16">
        <f t="shared" si="44"/>
        <v>7.0315024604438605E-18</v>
      </c>
      <c r="T945">
        <f>(LOG10(B945)-O945)^2/$AM$17/$AM$17</f>
        <v>4.031411752798015E-4</v>
      </c>
      <c r="U945">
        <f>(LOG10(H945)-P945)^2/$AM$21/$AM$21</f>
        <v>2.2805729051283575E-3</v>
      </c>
      <c r="V945">
        <f>SUM($AI$9*B945,$AJ$9*C945,$AK$9*D945,$AL$9*E945,$AM$9*F945,$AN$9*G945)</f>
        <v>1.1737057197472034E-3</v>
      </c>
      <c r="W945" s="16">
        <f>$AI$8*B945+$AJ$8*C945+$AK$8*D945+$AM$8*F945+$AN$8*G945</f>
        <v>1.8561886233940482E-12</v>
      </c>
      <c r="X945" s="16">
        <f>(B945-$B$2)^2/$B$2/$B$2</f>
        <v>3.6738819599485571E-2</v>
      </c>
      <c r="Y945" s="16">
        <f>(C945-$C$2)^2/$C$2/$C$2</f>
        <v>0.17948361405201738</v>
      </c>
      <c r="Z945" s="16">
        <f>(D945-$D$2)^2/$D$2/$D$2</f>
        <v>3.9903989661592448E-2</v>
      </c>
      <c r="AA945" s="16">
        <f>(E945-$E$2)^2/$E$2/$E$2</f>
        <v>0.496425934996852</v>
      </c>
      <c r="AB945" s="16">
        <f>(F945-$F$2)^2/$F$2/$F$2</f>
        <v>2.3657901956218242E-2</v>
      </c>
      <c r="AC945" s="16">
        <f>(G945-$G$2)^2/$G$2/$G$2</f>
        <v>8.7697490843888282E-2</v>
      </c>
      <c r="AD945" s="16">
        <f>(H945-$H$2)^2/$H$2/$H$2</f>
        <v>0.49644699702192313</v>
      </c>
      <c r="AE945" s="66">
        <f t="shared" si="45"/>
        <v>1.3603547481319771</v>
      </c>
      <c r="AF945" s="66"/>
      <c r="AG945" s="66"/>
    </row>
    <row r="946" spans="1:33" x14ac:dyDescent="0.25">
      <c r="A946">
        <v>945</v>
      </c>
      <c r="B946" s="49">
        <v>5.5253084956225504E-4</v>
      </c>
      <c r="C946" s="49">
        <v>6.9888339536045203E-9</v>
      </c>
      <c r="D946" s="49">
        <v>1.0858173742806401E-3</v>
      </c>
      <c r="E946" s="49">
        <v>1.5252092272397601E-5</v>
      </c>
      <c r="F946" s="49">
        <v>8.8290948655596705E-6</v>
      </c>
      <c r="G946" s="49">
        <v>1.59311752398436E-6</v>
      </c>
      <c r="H946" s="49">
        <v>4.49067349822312E-4</v>
      </c>
      <c r="I946" s="50"/>
      <c r="J946">
        <v>0.95493188174466004</v>
      </c>
      <c r="K946" s="49">
        <f t="shared" si="43"/>
        <v>6.6738603585165367E-9</v>
      </c>
      <c r="L946">
        <v>-8.1756228846079733</v>
      </c>
      <c r="M946">
        <v>1.1033162660814401E-3</v>
      </c>
      <c r="N946">
        <v>0</v>
      </c>
      <c r="O946">
        <v>-3.26825132363467</v>
      </c>
      <c r="P946">
        <v>-3.2545069197358378</v>
      </c>
      <c r="Q946">
        <f>(LOG10(K946)-L946)^2/$AM$20/$AM$20</f>
        <v>6.8669474052493335E-25</v>
      </c>
      <c r="R946" s="25">
        <f>(V946-M946)^2/$AM$18/$AM$18</f>
        <v>7.8512623479800826E-7</v>
      </c>
      <c r="S946" s="16">
        <f t="shared" si="44"/>
        <v>8.4186389416827084E-17</v>
      </c>
      <c r="T946">
        <f>(LOG10(B946)-O946)^2/$AM$17/$AM$17</f>
        <v>2.8131645423915548E-5</v>
      </c>
      <c r="U946">
        <f>(LOG10(H946)-P946)^2/$AM$21/$AM$21</f>
        <v>2.1707026514292409E-3</v>
      </c>
      <c r="V946">
        <f>SUM($AI$9*B946,$AJ$9*C946,$AK$9*D946,$AL$9*E946,$AM$9*F946,$AN$9*G946)</f>
        <v>1.1050616927017901E-3</v>
      </c>
      <c r="W946" s="16">
        <f>$AI$8*B946+$AJ$8*C946+$AK$8*D946+$AM$8*F946+$AN$8*G946</f>
        <v>6.4227198922454389E-12</v>
      </c>
      <c r="X946" s="16">
        <f>(B946-$B$2)^2/$B$2/$B$2</f>
        <v>1.4878840574366885E-2</v>
      </c>
      <c r="Y946" s="16">
        <f>(C946-$C$2)^2/$C$2/$C$2</f>
        <v>6.8308764798455268E-2</v>
      </c>
      <c r="Z946" s="16">
        <f>(D946-$D$2)^2/$D$2/$D$2</f>
        <v>1.6201662848719031E-2</v>
      </c>
      <c r="AA946" s="16">
        <f>(E946-$E$2)^2/$E$2/$E$2</f>
        <v>0.17645601672516736</v>
      </c>
      <c r="AB946" s="16">
        <f>(F946-$F$2)^2/$F$2/$F$2</f>
        <v>1.0806166414816246E-2</v>
      </c>
      <c r="AC946" s="16">
        <f>(G946-$G$2)^2/$G$2/$G$2</f>
        <v>4.250316689146881E-2</v>
      </c>
      <c r="AD946" s="16">
        <f>(H946-$H$2)^2/$H$2/$H$2</f>
        <v>0.17646266747563202</v>
      </c>
      <c r="AE946" s="66">
        <f t="shared" si="45"/>
        <v>0.50561728572862563</v>
      </c>
      <c r="AF946" s="66"/>
      <c r="AG946" s="66"/>
    </row>
    <row r="947" spans="1:33" x14ac:dyDescent="0.25">
      <c r="A947">
        <v>946</v>
      </c>
      <c r="B947" s="49">
        <v>4.6037010476475301E-4</v>
      </c>
      <c r="C947" s="49">
        <v>4.8329615211543901E-9</v>
      </c>
      <c r="D947" s="49">
        <v>8.9742601557133404E-4</v>
      </c>
      <c r="E947" s="49">
        <v>8.7347094263241702E-6</v>
      </c>
      <c r="F947" s="49">
        <v>1.05099545626273E-5</v>
      </c>
      <c r="G947" s="49">
        <v>2.2991183362124602E-6</v>
      </c>
      <c r="H947" s="49">
        <v>2.57173851173468E-4</v>
      </c>
      <c r="I947" s="50"/>
      <c r="J947">
        <v>0.95581956608474605</v>
      </c>
      <c r="K947" s="49">
        <f t="shared" si="43"/>
        <v>4.619439184054063E-9</v>
      </c>
      <c r="L947">
        <v>-8.3354107460895612</v>
      </c>
      <c r="M947">
        <v>8.5448984151596796E-4</v>
      </c>
      <c r="N947">
        <v>0</v>
      </c>
      <c r="O947">
        <v>-3.0536567025460766</v>
      </c>
      <c r="P947">
        <v>-3.326973848364474</v>
      </c>
      <c r="Q947">
        <f>(LOG10(K947)-L947)^2/$AM$20/$AM$20</f>
        <v>3.1042093927865676E-23</v>
      </c>
      <c r="R947" s="25">
        <f>(V947-M947)^2/$AM$18/$AM$18</f>
        <v>1.1311309769495368E-3</v>
      </c>
      <c r="S947" s="16">
        <f t="shared" si="44"/>
        <v>5.9901844013573624E-19</v>
      </c>
      <c r="T947">
        <f>(LOG10(B947)-O947)^2/$AM$17/$AM$17</f>
        <v>2.0055683915550657E-2</v>
      </c>
      <c r="U947">
        <f>(LOG10(H947)-P947)^2/$AM$21/$AM$21</f>
        <v>1.7265873692678211E-2</v>
      </c>
      <c r="V947">
        <f>SUM($AI$9*B947,$AJ$9*C947,$AK$9*D947,$AL$9*E947,$AM$9*F947,$AN$9*G947)</f>
        <v>9.2074021007128E-4</v>
      </c>
      <c r="W947" s="16">
        <f>$AI$8*B947+$AJ$8*C947+$AK$8*D947+$AM$8*F947+$AN$8*G947</f>
        <v>-5.4177397101236855E-13</v>
      </c>
      <c r="X947" s="16">
        <f>(B947-$B$2)^2/$B$2/$B$2</f>
        <v>4.2463957672480707E-3</v>
      </c>
      <c r="Y947" s="16">
        <f>(C947-$C$2)^2/$C$2/$C$2</f>
        <v>1.6316725076531903E-2</v>
      </c>
      <c r="Z947" s="16">
        <f>(D947-$D$2)^2/$D$2/$D$2</f>
        <v>4.6649511574840107E-3</v>
      </c>
      <c r="AA947" s="16">
        <f>(E947-$E$2)^2/$E$2/$E$2</f>
        <v>3.4872972001496812E-2</v>
      </c>
      <c r="AB947" s="16">
        <f>(F947-$F$2)^2/$F$2/$F$2</f>
        <v>4.4401428738889788E-3</v>
      </c>
      <c r="AC947" s="16">
        <f>(G947-$G$2)^2/$G$2/$G$2</f>
        <v>2.1208473716259984E-2</v>
      </c>
      <c r="AD947" s="16">
        <f>(H947-$H$2)^2/$H$2/$H$2</f>
        <v>3.4873873328509199E-2</v>
      </c>
      <c r="AE947" s="66">
        <f t="shared" si="45"/>
        <v>0.12062353392141897</v>
      </c>
      <c r="AF947" s="66"/>
      <c r="AG947" s="66"/>
    </row>
    <row r="948" spans="1:33" x14ac:dyDescent="0.25">
      <c r="A948">
        <v>947</v>
      </c>
      <c r="B948" s="49">
        <v>5.18305934593042E-4</v>
      </c>
      <c r="C948" s="49">
        <v>6.1441056193714599E-9</v>
      </c>
      <c r="D948" s="49">
        <v>1.01603994043129E-3</v>
      </c>
      <c r="E948" s="49">
        <v>1.25561889697166E-5</v>
      </c>
      <c r="F948" s="49">
        <v>9.3836330381054404E-6</v>
      </c>
      <c r="G948" s="49">
        <v>1.81079766649282E-6</v>
      </c>
      <c r="H948" s="49">
        <v>3.69690694256598E-4</v>
      </c>
      <c r="I948" s="50"/>
      <c r="J948">
        <v>0.95525914966173697</v>
      </c>
      <c r="K948" s="49">
        <f t="shared" si="43"/>
        <v>5.8692131093926809E-9</v>
      </c>
      <c r="L948">
        <v>-8.231420121050661</v>
      </c>
      <c r="M948">
        <v>2.1441765986849999E-4</v>
      </c>
      <c r="N948">
        <v>0</v>
      </c>
      <c r="O948">
        <v>-2.9123550230761182</v>
      </c>
      <c r="P948">
        <v>-3.2280145469000252</v>
      </c>
      <c r="Q948">
        <f>(LOG10(K948)-L948)^2/$AM$20/$AM$20</f>
        <v>5.1167019041620918E-22</v>
      </c>
      <c r="R948" s="25">
        <f>(V948-M948)^2/$AM$18/$AM$18</f>
        <v>0.17421482806588653</v>
      </c>
      <c r="S948" s="16">
        <f t="shared" si="44"/>
        <v>1.6965843243378441E-16</v>
      </c>
      <c r="T948">
        <f>(LOG10(B948)-O948)^2/$AM$17/$AM$17</f>
        <v>3.479321620490098E-2</v>
      </c>
      <c r="U948">
        <f>(LOG10(H948)-P948)^2/$AM$21/$AM$21</f>
        <v>1.0418992698050654E-2</v>
      </c>
      <c r="V948">
        <f>SUM($AI$9*B948,$AJ$9*C948,$AK$9*D948,$AL$9*E948,$AM$9*F948,$AN$9*G948)</f>
        <v>1.0366118600683742E-3</v>
      </c>
      <c r="W948" s="16">
        <f>$AI$8*B948+$AJ$8*C948+$AK$8*D948+$AM$8*F948+$AN$8*G948</f>
        <v>9.1177097942714958E-12</v>
      </c>
      <c r="X948" s="16">
        <f>(B948-$B$2)^2/$B$2/$B$2</f>
        <v>2.7542699711806413E-3</v>
      </c>
      <c r="Y948" s="16">
        <f>(C948-$C$2)^2/$C$2/$C$2</f>
        <v>1.185945137597252E-2</v>
      </c>
      <c r="Z948" s="16">
        <f>(D948-$D$2)^2/$D$2/$D$2</f>
        <v>3.0078044018112572E-3</v>
      </c>
      <c r="AA948" s="16">
        <f>(E948-$E$2)^2/$E$2/$E$2</f>
        <v>2.8581607438515243E-2</v>
      </c>
      <c r="AB948" s="16">
        <f>(F948-$F$2)^2/$F$2/$F$2</f>
        <v>2.2727850628289554E-3</v>
      </c>
      <c r="AC948" s="16">
        <f>(G948-$G$2)^2/$G$2/$G$2</f>
        <v>9.5442702769893018E-3</v>
      </c>
      <c r="AD948" s="16">
        <f>(H948-$H$2)^2/$H$2/$H$2</f>
        <v>2.8582554474137364E-2</v>
      </c>
      <c r="AE948" s="66">
        <f t="shared" si="45"/>
        <v>8.6602743001435278E-2</v>
      </c>
      <c r="AF948" s="66"/>
      <c r="AG948" s="66"/>
    </row>
    <row r="949" spans="1:33" x14ac:dyDescent="0.25">
      <c r="A949">
        <v>948</v>
      </c>
      <c r="B949" s="49">
        <v>5.2310304718687704E-4</v>
      </c>
      <c r="C949" s="49">
        <v>6.2593723605201397E-9</v>
      </c>
      <c r="D949" s="49">
        <v>1.0258316231825E-3</v>
      </c>
      <c r="E949" s="49">
        <v>1.29136850612804E-5</v>
      </c>
      <c r="F949" s="49">
        <v>9.3015417798452108E-6</v>
      </c>
      <c r="G949" s="49">
        <v>1.7776381682171999E-6</v>
      </c>
      <c r="H949" s="49">
        <v>3.8021658739925598E-4</v>
      </c>
      <c r="I949" s="50"/>
      <c r="J949">
        <v>0.95521310540888305</v>
      </c>
      <c r="K949" s="49">
        <f t="shared" si="43"/>
        <v>5.9790345104029737E-9</v>
      </c>
      <c r="L949">
        <v>-8.2233689398297365</v>
      </c>
      <c r="M949">
        <v>1.8677320985714899E-4</v>
      </c>
      <c r="N949">
        <v>0</v>
      </c>
      <c r="O949">
        <v>-3.2538390608278309</v>
      </c>
      <c r="P949">
        <v>-3.5552982911675621</v>
      </c>
      <c r="Q949">
        <f>(LOG10(K949)-L949)^2/$AM$20/$AM$20</f>
        <v>3.5277513292660165E-22</v>
      </c>
      <c r="R949" s="25">
        <f>(V949-M949)^2/$AM$18/$AM$18</f>
        <v>0.19035321840606467</v>
      </c>
      <c r="S949" s="16">
        <f t="shared" si="44"/>
        <v>1.5932595324228688E-16</v>
      </c>
      <c r="T949">
        <f>(LOG10(B949)-O949)^2/$AM$17/$AM$17</f>
        <v>1.9007708511828273E-4</v>
      </c>
      <c r="U949">
        <f>(LOG10(H949)-P949)^2/$AM$21/$AM$21</f>
        <v>4.5785082916945802E-3</v>
      </c>
      <c r="V949">
        <f>SUM($AI$9*B949,$AJ$9*C949,$AK$9*D949,$AL$9*E949,$AM$9*F949,$AN$9*G949)</f>
        <v>1.0462060855380472E-3</v>
      </c>
      <c r="W949" s="16">
        <f>$AI$8*B949+$AJ$8*C949+$AK$8*D949+$AM$8*F949+$AN$8*G949</f>
        <v>8.8357069376887191E-12</v>
      </c>
      <c r="X949" s="16">
        <f>(B949-$B$2)^2/$B$2/$B$2</f>
        <v>3.8716071916226795E-3</v>
      </c>
      <c r="Y949" s="16">
        <f>(C949-$C$2)^2/$C$2/$C$2</f>
        <v>1.6823307174194342E-2</v>
      </c>
      <c r="Z949" s="16">
        <f>(D949-$D$2)^2/$D$2/$D$2</f>
        <v>4.2261817619646258E-3</v>
      </c>
      <c r="AA949" s="16">
        <f>(E949-$E$2)^2/$E$2/$E$2</f>
        <v>4.0943950223321354E-2</v>
      </c>
      <c r="AB949" s="16">
        <f>(F949-$F$2)^2/$F$2/$F$2</f>
        <v>3.1365616141475539E-3</v>
      </c>
      <c r="AC949" s="16">
        <f>(G949-$G$2)^2/$G$2/$G$2</f>
        <v>1.3045724064563082E-2</v>
      </c>
      <c r="AD949" s="16">
        <f>(H949-$H$2)^2/$H$2/$H$2</f>
        <v>4.0945332580981257E-2</v>
      </c>
      <c r="AE949" s="66">
        <f t="shared" si="45"/>
        <v>0.12299266461079489</v>
      </c>
      <c r="AF949" s="66"/>
      <c r="AG949" s="66"/>
    </row>
    <row r="950" spans="1:33" x14ac:dyDescent="0.25">
      <c r="A950">
        <v>949</v>
      </c>
      <c r="B950" s="49">
        <v>6.0917535511546502E-4</v>
      </c>
      <c r="C950" s="49">
        <v>8.5008277667844095E-9</v>
      </c>
      <c r="D950" s="49">
        <v>1.2009519571136401E-3</v>
      </c>
      <c r="E950" s="49">
        <v>2.04941524596755E-5</v>
      </c>
      <c r="F950" s="49">
        <v>8.0479482517483793E-6</v>
      </c>
      <c r="G950" s="49">
        <v>1.3113597713890199E-6</v>
      </c>
      <c r="H950" s="49">
        <v>6.0341250923442405E-4</v>
      </c>
      <c r="I950" s="50"/>
      <c r="J950">
        <v>0.95439662438185702</v>
      </c>
      <c r="K950" s="49">
        <f t="shared" si="43"/>
        <v>8.1131613250706E-9</v>
      </c>
      <c r="L950">
        <v>-8.0908098882621289</v>
      </c>
      <c r="M950">
        <v>1.35517514258436E-3</v>
      </c>
      <c r="N950">
        <v>0</v>
      </c>
      <c r="O950">
        <v>-3.6752440072513588</v>
      </c>
      <c r="P950">
        <v>-3.4842313436410142</v>
      </c>
      <c r="Q950">
        <f>(LOG10(K950)-L950)^2/$AM$20/$AM$20</f>
        <v>3.3411130789804854E-24</v>
      </c>
      <c r="R950" s="25">
        <f>(V950-M950)^2/$AM$18/$AM$18</f>
        <v>4.8246253467174594E-3</v>
      </c>
      <c r="S950" s="16">
        <f t="shared" si="44"/>
        <v>1.1077762261756859E-17</v>
      </c>
      <c r="T950">
        <f>(LOG10(B950)-O950)^2/$AM$17/$AM$17</f>
        <v>5.2896856496774655E-2</v>
      </c>
      <c r="U950">
        <f>(LOG10(H950)-P950)^2/$AM$21/$AM$21</f>
        <v>1.7535804958759407E-2</v>
      </c>
      <c r="V950">
        <f>SUM($AI$9*B950,$AJ$9*C950,$AK$9*D950,$AL$9*E950,$AM$9*F950,$AN$9*G950)</f>
        <v>1.2183507125607591E-3</v>
      </c>
      <c r="W950" s="16">
        <f>$AI$8*B950+$AJ$8*C950+$AK$8*D950+$AM$8*F950+$AN$8*G950</f>
        <v>-2.3298290727563815E-12</v>
      </c>
      <c r="X950" s="16">
        <f>(B950-$B$2)^2/$B$2/$B$2</f>
        <v>5.6170033985746118E-2</v>
      </c>
      <c r="Y950" s="16">
        <f>(C950-$C$2)^2/$C$2/$C$2</f>
        <v>0.28542015566464524</v>
      </c>
      <c r="Z950" s="16">
        <f>(D950-$D$2)^2/$D$2/$D$2</f>
        <v>6.0918845079601991E-2</v>
      </c>
      <c r="AA950" s="16">
        <f>(E950-$E$2)^2/$E$2/$E$2</f>
        <v>0.82471060495750925</v>
      </c>
      <c r="AB950" s="16">
        <f>(F950-$F$2)^2/$F$2/$F$2</f>
        <v>3.3573133767232775E-2</v>
      </c>
      <c r="AC950" s="16">
        <f>(G950-$G$2)^2/$G$2/$G$2</f>
        <v>0.12010416345899744</v>
      </c>
      <c r="AD950" s="16">
        <f>(H950-$H$2)^2/$H$2/$H$2</f>
        <v>0.82474820294678941</v>
      </c>
      <c r="AE950" s="66">
        <f t="shared" si="45"/>
        <v>2.2056451398605219</v>
      </c>
      <c r="AF950" s="66"/>
      <c r="AG950" s="66"/>
    </row>
    <row r="951" spans="1:33" x14ac:dyDescent="0.25">
      <c r="A951">
        <v>950</v>
      </c>
      <c r="B951" s="49">
        <v>6.4587053766439401E-4</v>
      </c>
      <c r="C951" s="49">
        <v>9.55576563767108E-9</v>
      </c>
      <c r="D951" s="49">
        <v>1.27535339272705E-3</v>
      </c>
      <c r="E951" s="49">
        <v>2.4445726588207902E-5</v>
      </c>
      <c r="F951" s="49">
        <v>7.6148742348185803E-6</v>
      </c>
      <c r="G951" s="49">
        <v>1.1675016136734499E-6</v>
      </c>
      <c r="H951" s="49">
        <v>7.1976178317198004E-4</v>
      </c>
      <c r="I951" s="50"/>
      <c r="J951">
        <v>0.95405417226088995</v>
      </c>
      <c r="K951" s="49">
        <f t="shared" si="43"/>
        <v>9.116718075767338E-9</v>
      </c>
      <c r="L951">
        <v>-8.0401614751032238</v>
      </c>
      <c r="M951">
        <v>1.4674306280833101E-4</v>
      </c>
      <c r="N951">
        <v>0</v>
      </c>
      <c r="O951">
        <v>-3.1091260519130017</v>
      </c>
      <c r="P951">
        <v>-3.4397018927951302</v>
      </c>
      <c r="Q951">
        <f>(LOG10(K951)-L951)^2/$AM$20/$AM$20</f>
        <v>4.6317286553115688E-22</v>
      </c>
      <c r="R951" s="25">
        <f>(V951-M951)^2/$AM$18/$AM$18</f>
        <v>0.33786699823903132</v>
      </c>
      <c r="S951" s="16">
        <f t="shared" si="44"/>
        <v>2.8012883473836678E-16</v>
      </c>
      <c r="T951">
        <f>(LOG10(B951)-O951)^2/$AM$17/$AM$17</f>
        <v>1.6292716315908355E-3</v>
      </c>
      <c r="U951">
        <f>(LOG10(H951)-P951)^2/$AM$21/$AM$21</f>
        <v>2.2036018405010443E-2</v>
      </c>
      <c r="V951">
        <f>SUM($AI$9*B951,$AJ$9*C951,$AK$9*D951,$AL$9*E951,$AM$9*F951,$AN$9*G951)</f>
        <v>1.2917410870447229E-3</v>
      </c>
      <c r="W951" s="16">
        <f>$AI$8*B951+$AJ$8*C951+$AK$8*D951+$AM$8*F951+$AN$8*G951</f>
        <v>-1.1715934833456514E-11</v>
      </c>
      <c r="X951" s="16">
        <f>(B951-$B$2)^2/$B$2/$B$2</f>
        <v>9.7042258091647654E-2</v>
      </c>
      <c r="Y951" s="16">
        <f>(C951-$C$2)^2/$C$2/$C$2</f>
        <v>0.52510992071843421</v>
      </c>
      <c r="Z951" s="16">
        <f>(D951-$D$2)^2/$D$2/$D$2</f>
        <v>0.10501509653106256</v>
      </c>
      <c r="AA951" s="16">
        <f>(E951-$E$2)^2/$E$2/$E$2</f>
        <v>1.6283098289611344</v>
      </c>
      <c r="AB951" s="16">
        <f>(F951-$F$2)^2/$F$2/$F$2</f>
        <v>5.1611456936348228E-2</v>
      </c>
      <c r="AC951" s="16">
        <f>(G951-$G$2)^2/$G$2/$G$2</f>
        <v>0.17492786259829524</v>
      </c>
      <c r="AD951" s="16">
        <f>(H951-$H$2)^2/$H$2/$H$2</f>
        <v>1.6283927318502061</v>
      </c>
      <c r="AE951" s="66">
        <f t="shared" si="45"/>
        <v>4.2104091556871284</v>
      </c>
      <c r="AF951" s="66"/>
      <c r="AG951" s="66"/>
    </row>
    <row r="952" spans="1:33" x14ac:dyDescent="0.25">
      <c r="A952">
        <v>951</v>
      </c>
      <c r="B952" s="49">
        <v>4.8009980673715402E-4</v>
      </c>
      <c r="C952" s="49">
        <v>5.2626469525776797E-9</v>
      </c>
      <c r="D952" s="49">
        <v>9.3790073740671704E-4</v>
      </c>
      <c r="E952" s="49">
        <v>9.9359677897503799E-6</v>
      </c>
      <c r="F952" s="49">
        <v>1.0095909326562999E-5</v>
      </c>
      <c r="G952" s="49">
        <v>2.1123205673617702E-6</v>
      </c>
      <c r="H952" s="49">
        <v>2.9254273228054498E-4</v>
      </c>
      <c r="I952" s="50"/>
      <c r="J952">
        <v>0.955627837164715</v>
      </c>
      <c r="K952" s="49">
        <f t="shared" si="43"/>
        <v>5.0291319250532863E-9</v>
      </c>
      <c r="L952">
        <v>-8.2985069717721878</v>
      </c>
      <c r="M952">
        <v>1.1782791840767601E-3</v>
      </c>
      <c r="N952">
        <v>0</v>
      </c>
      <c r="O952">
        <v>-3.2895049625718289</v>
      </c>
      <c r="P952">
        <v>-3.6126954009860808</v>
      </c>
      <c r="Q952">
        <f>(LOG10(K952)-L952)^2/$AM$20/$AM$20</f>
        <v>2.2586684449835826E-22</v>
      </c>
      <c r="R952" s="25">
        <f>(V952-M952)^2/$AM$18/$AM$18</f>
        <v>1.2256494185646302E-2</v>
      </c>
      <c r="S952" s="16">
        <f t="shared" si="44"/>
        <v>5.224072513602364E-19</v>
      </c>
      <c r="T952">
        <f>(LOG10(B952)-O952)^2/$AM$17/$AM$17</f>
        <v>2.1262752467978785E-4</v>
      </c>
      <c r="U952">
        <f>(LOG10(H952)-P952)^2/$AM$21/$AM$21</f>
        <v>1.5556995363541827E-3</v>
      </c>
      <c r="V952">
        <f>SUM($AI$9*B952,$AJ$9*C952,$AK$9*D952,$AL$9*E952,$AM$9*F952,$AN$9*G952)</f>
        <v>9.6019961398025229E-4</v>
      </c>
      <c r="W952" s="16">
        <f>$AI$8*B952+$AJ$8*C952+$AK$8*D952+$AM$8*F952+$AN$8*G952</f>
        <v>-5.0594421942197921E-13</v>
      </c>
      <c r="X952" s="16">
        <f>(B952-$B$2)^2/$B$2/$B$2</f>
        <v>6.3005495198498814E-4</v>
      </c>
      <c r="Y952" s="16">
        <f>(C952-$C$2)^2/$C$2/$C$2</f>
        <v>2.5186753841140376E-3</v>
      </c>
      <c r="Z952" s="16">
        <f>(D952-$D$2)^2/$D$2/$D$2</f>
        <v>6.9063621827384356E-4</v>
      </c>
      <c r="AA952" s="16">
        <f>(E952-$E$2)^2/$E$2/$E$2</f>
        <v>5.6097522512555424E-3</v>
      </c>
      <c r="AB952" s="16">
        <f>(F952-$F$2)^2/$F$2/$F$2</f>
        <v>6.0583762933091162E-4</v>
      </c>
      <c r="AC952" s="16">
        <f>(G952-$G$2)^2/$G$2/$G$2</f>
        <v>2.7616643086775445E-3</v>
      </c>
      <c r="AD952" s="16">
        <f>(H952-$H$2)^2/$H$2/$H$2</f>
        <v>5.6099107676522292E-3</v>
      </c>
      <c r="AE952" s="66">
        <f t="shared" si="45"/>
        <v>1.8426531511289097E-2</v>
      </c>
      <c r="AF952" s="66"/>
      <c r="AG952" s="66"/>
    </row>
    <row r="953" spans="1:33" x14ac:dyDescent="0.25">
      <c r="A953">
        <v>952</v>
      </c>
      <c r="B953" s="49">
        <v>4.1673399056979901E-4</v>
      </c>
      <c r="C953" s="49">
        <v>3.9445342564062503E-9</v>
      </c>
      <c r="D953" s="49">
        <v>8.0752812665562095E-4</v>
      </c>
      <c r="E953" s="49">
        <v>6.4210632612140798E-6</v>
      </c>
      <c r="F953" s="49">
        <v>1.1564791739445099E-5</v>
      </c>
      <c r="G953" s="49">
        <v>2.8142160773794198E-6</v>
      </c>
      <c r="H953" s="49">
        <v>1.8905298947405E-4</v>
      </c>
      <c r="I953" s="50"/>
      <c r="J953">
        <v>0.95624665368851602</v>
      </c>
      <c r="K953" s="49">
        <f t="shared" si="43"/>
        <v>3.7719476830481961E-9</v>
      </c>
      <c r="L953">
        <v>-8.4234343395534417</v>
      </c>
      <c r="M953">
        <v>9.0231109944210401E-4</v>
      </c>
      <c r="N953">
        <v>0</v>
      </c>
      <c r="O953">
        <v>-3.3310746067624408</v>
      </c>
      <c r="P953">
        <v>-3.688920096862975</v>
      </c>
      <c r="Q953">
        <f>(LOG10(K953)-L953)^2/$AM$20/$AM$20</f>
        <v>1.7093846676756735E-23</v>
      </c>
      <c r="R953" s="25">
        <f>(V953-M953)^2/$AM$18/$AM$18</f>
        <v>1.2213984362480701E-3</v>
      </c>
      <c r="S953" s="16">
        <f t="shared" si="44"/>
        <v>5.907814160120586E-19</v>
      </c>
      <c r="T953">
        <f>(LOG10(B953)-O953)^2/$AM$17/$AM$17</f>
        <v>6.018795817486558E-4</v>
      </c>
      <c r="U953">
        <f>(LOG10(H953)-P953)^2/$AM$21/$AM$21</f>
        <v>2.9749960867596776E-4</v>
      </c>
      <c r="V953">
        <f>SUM($AI$9*B953,$AJ$9*C953,$AK$9*D953,$AL$9*E953,$AM$9*F953,$AN$9*G953)</f>
        <v>8.334679816776341E-4</v>
      </c>
      <c r="W953" s="16">
        <f>$AI$8*B953+$AJ$8*C953+$AK$8*D953+$AM$8*F953+$AN$8*G953</f>
        <v>-5.3803614548272568E-13</v>
      </c>
      <c r="X953" s="16">
        <f>(B953-$B$2)^2/$B$2/$B$2</f>
        <v>2.3646023368861169E-2</v>
      </c>
      <c r="Y953" s="16">
        <f>(C953-$C$2)^2/$C$2/$C$2</f>
        <v>8.2991330240143504E-2</v>
      </c>
      <c r="Z953" s="16">
        <f>(D953-$D$2)^2/$D$2/$D$2</f>
        <v>2.6124780864193786E-2</v>
      </c>
      <c r="AA953" s="16">
        <f>(E953-$E$2)^2/$E$2/$E$2</f>
        <v>0.16173123376516715</v>
      </c>
      <c r="AB953" s="16">
        <f>(F953-$F$2)^2/$F$2/$F$2</f>
        <v>3.0167425943490537E-2</v>
      </c>
      <c r="AC953" s="16">
        <f>(G953-$G$2)^2/$G$2/$G$2</f>
        <v>0.16184541693765161</v>
      </c>
      <c r="AD953" s="16">
        <f>(H953-$H$2)^2/$H$2/$H$2</f>
        <v>0.16173459368143381</v>
      </c>
      <c r="AE953" s="66">
        <f t="shared" si="45"/>
        <v>0.64824080480094159</v>
      </c>
      <c r="AF953" s="66"/>
      <c r="AG953" s="66"/>
    </row>
    <row r="954" spans="1:33" x14ac:dyDescent="0.25">
      <c r="A954">
        <v>953</v>
      </c>
      <c r="B954" s="49">
        <v>4.47518921674254E-4</v>
      </c>
      <c r="C954" s="49">
        <v>4.5624451420572101E-9</v>
      </c>
      <c r="D954" s="49">
        <v>8.71009141508454E-4</v>
      </c>
      <c r="E954" s="49">
        <v>8.0053313685121895E-6</v>
      </c>
      <c r="F954" s="49">
        <v>1.07992606151247E-5</v>
      </c>
      <c r="G954" s="49">
        <v>2.43474360622376E-6</v>
      </c>
      <c r="H954" s="49">
        <v>2.3569867707460201E-4</v>
      </c>
      <c r="I954" s="50"/>
      <c r="J954">
        <v>0.95594492278907095</v>
      </c>
      <c r="K954" s="49">
        <f t="shared" si="43"/>
        <v>4.3614462690532519E-9</v>
      </c>
      <c r="L954">
        <v>-8.3603694735073919</v>
      </c>
      <c r="M954">
        <v>9.6870768547527102E-4</v>
      </c>
      <c r="N954">
        <v>0</v>
      </c>
      <c r="O954">
        <v>-3.0799754085052169</v>
      </c>
      <c r="P954">
        <v>-3.572507475022773</v>
      </c>
      <c r="Q954">
        <f>(LOG10(K954)-L954)^2/$AM$20/$AM$20</f>
        <v>6.3577086687364673E-22</v>
      </c>
      <c r="R954" s="25">
        <f>(V954-M954)^2/$AM$18/$AM$18</f>
        <v>1.3986716451540339E-3</v>
      </c>
      <c r="S954" s="16">
        <f t="shared" si="44"/>
        <v>6.2021720848140318E-19</v>
      </c>
      <c r="T954">
        <f>(LOG10(B954)-O954)^2/$AM$17/$AM$17</f>
        <v>1.8118935273017327E-2</v>
      </c>
      <c r="U954">
        <f>(LOG10(H954)-P954)^2/$AM$21/$AM$21</f>
        <v>7.5997753321822967E-4</v>
      </c>
      <c r="V954">
        <f>SUM($AI$9*B954,$AJ$9*C954,$AK$9*D954,$AL$9*E954,$AM$9*F954,$AN$9*G954)</f>
        <v>8.9503784389978512E-4</v>
      </c>
      <c r="W954" s="16">
        <f>$AI$8*B954+$AJ$8*C954+$AK$8*D954+$AM$8*F954+$AN$8*G954</f>
        <v>-5.5127709199266346E-13</v>
      </c>
      <c r="X954" s="16">
        <f>(B954-$B$2)^2/$B$2/$B$2</f>
        <v>8.3284265148316546E-3</v>
      </c>
      <c r="Y954" s="16">
        <f>(C954-$C$2)^2/$C$2/$C$2</f>
        <v>3.117354032178073E-2</v>
      </c>
      <c r="Z954" s="16">
        <f>(D954-$D$2)^2/$D$2/$D$2</f>
        <v>9.1635066755165872E-3</v>
      </c>
      <c r="AA954" s="16">
        <f>(E954-$E$2)^2/$E$2/$E$2</f>
        <v>6.4848045886769276E-2</v>
      </c>
      <c r="AB954" s="16">
        <f>(F954-$F$2)^2/$F$2/$F$2</f>
        <v>9.2151347278748071E-3</v>
      </c>
      <c r="AC954" s="16">
        <f>(G954-$G$2)^2/$G$2/$G$2</f>
        <v>4.5459452019145814E-2</v>
      </c>
      <c r="AD954" s="16">
        <f>(H954-$H$2)^2/$H$2/$H$2</f>
        <v>6.4849622541164886E-2</v>
      </c>
      <c r="AE954" s="66">
        <f t="shared" si="45"/>
        <v>0.23303772868708375</v>
      </c>
      <c r="AF954" s="66"/>
      <c r="AG954" s="66"/>
    </row>
    <row r="955" spans="1:33" x14ac:dyDescent="0.25">
      <c r="A955">
        <v>954</v>
      </c>
      <c r="B955" s="49">
        <v>5.8303531593675698E-4</v>
      </c>
      <c r="C955" s="49">
        <v>7.7854752622633E-9</v>
      </c>
      <c r="D955" s="49">
        <v>1.1478681473699199E-3</v>
      </c>
      <c r="E955" s="49">
        <v>1.79498801149674E-5</v>
      </c>
      <c r="F955" s="49">
        <v>8.3896100987806206E-6</v>
      </c>
      <c r="G955" s="49">
        <v>1.4310473110315301E-6</v>
      </c>
      <c r="H955" s="49">
        <v>5.2849981681506099E-4</v>
      </c>
      <c r="I955" s="50"/>
      <c r="J955">
        <v>0.95464263482725198</v>
      </c>
      <c r="K955" s="49">
        <f t="shared" si="43"/>
        <v>7.432346617749427E-9</v>
      </c>
      <c r="L955">
        <v>-8.1288740446291943</v>
      </c>
      <c r="M955">
        <v>1.1691550215155899E-3</v>
      </c>
      <c r="N955">
        <v>0</v>
      </c>
      <c r="O955">
        <v>-3.3755346178625323</v>
      </c>
      <c r="P955">
        <v>-3.472358327959371</v>
      </c>
      <c r="Q955">
        <f>(LOG10(K955)-L955)^2/$AM$20/$AM$20</f>
        <v>2.5262703298712049E-23</v>
      </c>
      <c r="R955" s="25">
        <f>(V955-M955)^2/$AM$18/$AM$18</f>
        <v>2.4517459495609974E-6</v>
      </c>
      <c r="S955" s="16">
        <f t="shared" si="44"/>
        <v>1.2453474135108356E-17</v>
      </c>
      <c r="T955">
        <f>(LOG10(B955)-O955)^2/$AM$17/$AM$17</f>
        <v>4.9864414871346047E-3</v>
      </c>
      <c r="U955">
        <f>(LOG10(H955)-P955)^2/$AM$21/$AM$21</f>
        <v>9.54559962071839E-3</v>
      </c>
      <c r="V955">
        <f>SUM($AI$9*B955,$AJ$9*C955,$AK$9*D955,$AL$9*E955,$AM$9*F955,$AN$9*G955)</f>
        <v>1.1660706294032504E-3</v>
      </c>
      <c r="W955" s="16">
        <f>$AI$8*B955+$AJ$8*C955+$AK$8*D955+$AM$8*F955+$AN$8*G955</f>
        <v>2.4702636147186992E-12</v>
      </c>
      <c r="X955" s="16">
        <f>(B955-$B$2)^2/$B$2/$B$2</f>
        <v>3.382721323803594E-2</v>
      </c>
      <c r="Y955" s="16">
        <f>(C955-$C$2)^2/$C$2/$C$2</f>
        <v>0.16413757247448998</v>
      </c>
      <c r="Z955" s="16">
        <f>(D955-$D$2)^2/$D$2/$D$2</f>
        <v>3.6751306507028604E-2</v>
      </c>
      <c r="AA955" s="16">
        <f>(E955-$E$2)^2/$E$2/$E$2</f>
        <v>0.45057369954885579</v>
      </c>
      <c r="AB955" s="16">
        <f>(F955-$F$2)^2/$F$2/$F$2</f>
        <v>2.2068631931556029E-2</v>
      </c>
      <c r="AC955" s="16">
        <f>(G955-$G$2)^2/$G$2/$G$2</f>
        <v>8.2323765501168336E-2</v>
      </c>
      <c r="AD955" s="16">
        <f>(H955-$H$2)^2/$H$2/$H$2</f>
        <v>0.45059257533475144</v>
      </c>
      <c r="AE955" s="66">
        <f t="shared" si="45"/>
        <v>1.2402747645358863</v>
      </c>
      <c r="AF955" s="66"/>
      <c r="AG955" s="66"/>
    </row>
    <row r="956" spans="1:33" x14ac:dyDescent="0.25">
      <c r="A956">
        <v>955</v>
      </c>
      <c r="B956" s="49">
        <v>4.6719812206632801E-4</v>
      </c>
      <c r="C956" s="49">
        <v>4.9796973395513598E-9</v>
      </c>
      <c r="D956" s="49">
        <v>9.11444096190217E-4</v>
      </c>
      <c r="E956" s="49">
        <v>9.1391227189581593E-6</v>
      </c>
      <c r="F956" s="49">
        <v>1.03627101411626E-5</v>
      </c>
      <c r="G956" s="49">
        <v>2.2317078899138701E-6</v>
      </c>
      <c r="H956" s="49">
        <v>2.6908105967304098E-4</v>
      </c>
      <c r="I956" s="50"/>
      <c r="J956">
        <v>0.95575311239354899</v>
      </c>
      <c r="K956" s="49">
        <f t="shared" si="43"/>
        <v>4.7593612310540873E-9</v>
      </c>
      <c r="L956">
        <v>-8.3224513313872794</v>
      </c>
      <c r="M956">
        <v>1.29334249019266E-3</v>
      </c>
      <c r="N956">
        <v>0</v>
      </c>
      <c r="O956">
        <v>-3.0533962881337349</v>
      </c>
      <c r="P956">
        <v>-3.3180566624547883</v>
      </c>
      <c r="Q956">
        <f>(LOG10(K956)-L956)^2/$AM$20/$AM$20</f>
        <v>9.114577863900183E-23</v>
      </c>
      <c r="R956" s="25">
        <f>(V956-M956)^2/$AM$18/$AM$18</f>
        <v>3.320436116182978E-2</v>
      </c>
      <c r="S956" s="16">
        <f t="shared" si="44"/>
        <v>5.7860026764258008E-19</v>
      </c>
      <c r="T956">
        <f>(LOG10(B956)-O956)^2/$AM$17/$AM$17</f>
        <v>1.9196465978464344E-2</v>
      </c>
      <c r="U956">
        <f>(LOG10(H956)-P956)^2/$AM$21/$AM$21</f>
        <v>1.5883587142990648E-2</v>
      </c>
      <c r="V956">
        <f>SUM($AI$9*B956,$AJ$9*C956,$AK$9*D956,$AL$9*E956,$AM$9*F956,$AN$9*G956)</f>
        <v>9.343962446651165E-4</v>
      </c>
      <c r="W956" s="16">
        <f>$AI$8*B956+$AJ$8*C956+$AK$8*D956+$AM$8*F956+$AN$8*G956</f>
        <v>-5.3246045031050352E-13</v>
      </c>
      <c r="X956" s="16">
        <f>(B956-$B$2)^2/$B$2/$B$2</f>
        <v>2.6316164425987465E-3</v>
      </c>
      <c r="Y956" s="16">
        <f>(C956-$C$2)^2/$C$2/$C$2</f>
        <v>1.0252321443583026E-2</v>
      </c>
      <c r="Z956" s="16">
        <f>(D956-$D$2)^2/$D$2/$D$2</f>
        <v>2.8887403869409865E-3</v>
      </c>
      <c r="AA956" s="16">
        <f>(E956-$E$2)^2/$E$2/$E$2</f>
        <v>2.2227714047678329E-2</v>
      </c>
      <c r="AB956" s="16">
        <f>(F956-$F$2)^2/$F$2/$F$2</f>
        <v>2.6719443286009462E-3</v>
      </c>
      <c r="AC956" s="16">
        <f>(G956-$G$2)^2/$G$2/$G$2</f>
        <v>1.2553238648115871E-2</v>
      </c>
      <c r="AD956" s="16">
        <f>(H956-$H$2)^2/$H$2/$H$2</f>
        <v>2.2228306927600614E-2</v>
      </c>
      <c r="AE956" s="66">
        <f t="shared" si="45"/>
        <v>7.5453882225118521E-2</v>
      </c>
      <c r="AF956" s="66"/>
      <c r="AG956" s="66"/>
    </row>
    <row r="957" spans="1:33" x14ac:dyDescent="0.25">
      <c r="A957">
        <v>956</v>
      </c>
      <c r="B957" s="49">
        <v>3.8773912996043598E-4</v>
      </c>
      <c r="C957" s="49">
        <v>3.40149553435664E-9</v>
      </c>
      <c r="D957" s="49">
        <v>7.4742648642553205E-4</v>
      </c>
      <c r="E957" s="49">
        <v>5.1282697790385801E-6</v>
      </c>
      <c r="F957" s="49">
        <v>1.2396897626639601E-5</v>
      </c>
      <c r="G957" s="49">
        <v>3.26138022827163E-6</v>
      </c>
      <c r="H957" s="49">
        <v>1.50989347934161E-4</v>
      </c>
      <c r="I957" s="50"/>
      <c r="J957">
        <v>0.95653255022026196</v>
      </c>
      <c r="K957" s="49">
        <f t="shared" si="43"/>
        <v>3.2536411980409893E-9</v>
      </c>
      <c r="L957">
        <v>-8.4876303415242944</v>
      </c>
      <c r="M957">
        <v>9.4334564446921698E-4</v>
      </c>
      <c r="N957">
        <v>0</v>
      </c>
      <c r="O957">
        <v>-3.2351119665623242</v>
      </c>
      <c r="P957">
        <v>-3.4963311020610668</v>
      </c>
      <c r="Q957">
        <f>(LOG10(K957)-L957)^2/$AM$20/$AM$20</f>
        <v>6.3976342049929782E-22</v>
      </c>
      <c r="R957" s="25">
        <f>(V957-M957)^2/$AM$18/$AM$18</f>
        <v>7.2622123584859602E-3</v>
      </c>
      <c r="S957" s="16">
        <f t="shared" si="44"/>
        <v>4.9135409703762199E-19</v>
      </c>
      <c r="T957">
        <f>(LOG10(B957)-O957)^2/$AM$17/$AM$17</f>
        <v>7.7746897196060288E-3</v>
      </c>
      <c r="U957">
        <f>(LOG10(H957)-P957)^2/$AM$21/$AM$21</f>
        <v>2.6361189849680295E-2</v>
      </c>
      <c r="V957">
        <f>SUM($AI$9*B957,$AJ$9*C957,$AK$9*D957,$AL$9*E957,$AM$9*F957,$AN$9*G957)</f>
        <v>7.7547826041154857E-4</v>
      </c>
      <c r="W957" s="16">
        <f>$AI$8*B957+$AJ$8*C957+$AK$8*D957+$AM$8*F957+$AN$8*G957</f>
        <v>-4.906765814143108E-13</v>
      </c>
      <c r="X957" s="16">
        <f>(B957-$B$2)^2/$B$2/$B$2</f>
        <v>4.5220068771829623E-2</v>
      </c>
      <c r="Y957" s="16">
        <f>(C957-$C$2)^2/$C$2/$C$2</f>
        <v>0.14906620610855467</v>
      </c>
      <c r="Z957" s="16">
        <f>(D957-$D$2)^2/$D$2/$D$2</f>
        <v>5.0188813082487627E-2</v>
      </c>
      <c r="AA957" s="16">
        <f>(E957-$E$2)^2/$E$2/$E$2</f>
        <v>0.27303290403374841</v>
      </c>
      <c r="AB957" s="16">
        <f>(F957-$F$2)^2/$F$2/$F$2</f>
        <v>6.6634451504399048E-2</v>
      </c>
      <c r="AC957" s="16">
        <f>(G957-$G$2)^2/$G$2/$G$2</f>
        <v>0.39077287172796643</v>
      </c>
      <c r="AD957" s="16">
        <f>(H957-$H$2)^2/$H$2/$H$2</f>
        <v>0.27303771731321841</v>
      </c>
      <c r="AE957" s="66">
        <f t="shared" si="45"/>
        <v>1.2479530325422041</v>
      </c>
      <c r="AF957" s="66"/>
      <c r="AG957" s="66"/>
    </row>
    <row r="958" spans="1:33" x14ac:dyDescent="0.25">
      <c r="A958">
        <v>957</v>
      </c>
      <c r="B958" s="49">
        <v>5.72274921160674E-4</v>
      </c>
      <c r="C958" s="49">
        <v>7.4997645551324104E-9</v>
      </c>
      <c r="D958" s="49">
        <v>1.1259935179741901E-3</v>
      </c>
      <c r="E958" s="49">
        <v>1.69655408337295E-5</v>
      </c>
      <c r="F958" s="49">
        <v>8.5393002976172196E-6</v>
      </c>
      <c r="G958" s="49">
        <v>1.4852194643066099E-6</v>
      </c>
      <c r="H958" s="49">
        <v>4.9951733290668995E-4</v>
      </c>
      <c r="I958" s="50"/>
      <c r="J958">
        <v>0.95474440110943803</v>
      </c>
      <c r="K958" s="49">
        <f t="shared" si="43"/>
        <v>7.1603582186516838E-9</v>
      </c>
      <c r="L958">
        <v>-8.1450652502001137</v>
      </c>
      <c r="M958">
        <v>1.11818777267359E-4</v>
      </c>
      <c r="N958">
        <v>0</v>
      </c>
      <c r="O958">
        <v>-3.5884857319847838</v>
      </c>
      <c r="P958">
        <v>-3.8378436724743206</v>
      </c>
      <c r="Q958">
        <f>(LOG10(K958)-L958)^2/$AM$20/$AM$20</f>
        <v>5.9996507228653568E-22</v>
      </c>
      <c r="R958" s="25">
        <f>(V958-M958)^2/$AM$18/$AM$18</f>
        <v>0.27485951600251046</v>
      </c>
      <c r="S958" s="16">
        <f t="shared" si="44"/>
        <v>3.3510402864046461E-17</v>
      </c>
      <c r="T958">
        <f>(LOG10(B958)-O958)^2/$AM$17/$AM$17</f>
        <v>2.9944649237070471E-2</v>
      </c>
      <c r="U958">
        <f>(LOG10(H958)-P958)^2/$AM$21/$AM$21</f>
        <v>7.1929693839749675E-2</v>
      </c>
      <c r="V958">
        <f>SUM($AI$9*B958,$AJ$9*C958,$AK$9*D958,$AL$9*E958,$AM$9*F958,$AN$9*G958)</f>
        <v>1.144549838269176E-3</v>
      </c>
      <c r="W958" s="16">
        <f>$AI$8*B958+$AJ$8*C958+$AK$8*D958+$AM$8*F958+$AN$8*G958</f>
        <v>4.0521719365523923E-12</v>
      </c>
      <c r="X958" s="16">
        <f>(B958-$B$2)^2/$B$2/$B$2</f>
        <v>2.6267174917334039E-2</v>
      </c>
      <c r="Y958" s="16">
        <f>(C958-$C$2)^2/$C$2/$C$2</f>
        <v>0.12501406788045821</v>
      </c>
      <c r="Z958" s="16">
        <f>(D958-$D$2)^2/$D$2/$D$2</f>
        <v>2.8559736175551787E-2</v>
      </c>
      <c r="AA958" s="16">
        <f>(E958-$E$2)^2/$E$2/$E$2</f>
        <v>0.33593572788439041</v>
      </c>
      <c r="AB958" s="16">
        <f>(F958-$F$2)^2/$F$2/$F$2</f>
        <v>1.7785793005463634E-2</v>
      </c>
      <c r="AC958" s="16">
        <f>(G958-$G$2)^2/$G$2/$G$2</f>
        <v>6.7562386315976969E-2</v>
      </c>
      <c r="AD958" s="16">
        <f>(H958-$H$2)^2/$H$2/$H$2</f>
        <v>0.33594929842258442</v>
      </c>
      <c r="AE958" s="66">
        <f t="shared" si="45"/>
        <v>0.93707418460175962</v>
      </c>
      <c r="AF958" s="66"/>
      <c r="AG958" s="66"/>
    </row>
    <row r="959" spans="1:33" x14ac:dyDescent="0.25">
      <c r="A959">
        <v>958</v>
      </c>
      <c r="B959" s="49">
        <v>6.4528297789916405E-4</v>
      </c>
      <c r="C959" s="49">
        <v>9.5384083549743907E-9</v>
      </c>
      <c r="D959" s="49">
        <v>1.2741630509777999E-3</v>
      </c>
      <c r="E959" s="49">
        <v>2.4378848942288002E-5</v>
      </c>
      <c r="F959" s="49">
        <v>7.6214216077916096E-6</v>
      </c>
      <c r="G959" s="49">
        <v>1.1696115517041301E-6</v>
      </c>
      <c r="H959" s="49">
        <v>7.1779264815806105E-4</v>
      </c>
      <c r="I959" s="50"/>
      <c r="J959">
        <v>0.95405962893249896</v>
      </c>
      <c r="K959" s="49">
        <f t="shared" si="43"/>
        <v>9.1002103357535151E-9</v>
      </c>
      <c r="L959">
        <v>-8.0409485696147414</v>
      </c>
      <c r="M959">
        <v>1.1664882237830999E-3</v>
      </c>
      <c r="N959">
        <v>0</v>
      </c>
      <c r="O959">
        <v>-3.0674198353287192</v>
      </c>
      <c r="P959">
        <v>-3.7007029684855031</v>
      </c>
      <c r="Q959">
        <f>(LOG10(K959)-L959)^2/$AM$20/$AM$20</f>
        <v>1.4283426045583935E-22</v>
      </c>
      <c r="R959" s="25">
        <f>(V959-M959)^2/$AM$18/$AM$18</f>
        <v>3.9675652024577044E-3</v>
      </c>
      <c r="S959" s="16">
        <f t="shared" si="44"/>
        <v>2.7170361193082995E-16</v>
      </c>
      <c r="T959">
        <f>(LOG10(B959)-O959)^2/$AM$17/$AM$17</f>
        <v>3.7717995097891937E-3</v>
      </c>
      <c r="U959">
        <f>(LOG10(H959)-P959)^2/$AM$21/$AM$21</f>
        <v>7.7479272057005222E-2</v>
      </c>
      <c r="V959">
        <f>SUM($AI$9*B959,$AJ$9*C959,$AK$9*D959,$AL$9*E959,$AM$9*F959,$AN$9*G959)</f>
        <v>1.2905659673367322E-3</v>
      </c>
      <c r="W959" s="16">
        <f>$AI$8*B959+$AJ$8*C959+$AK$8*D959+$AM$8*F959+$AN$8*G959</f>
        <v>-1.1538404129085906E-11</v>
      </c>
      <c r="X959" s="16">
        <f>(B959-$B$2)^2/$B$2/$B$2</f>
        <v>9.6300336247033269E-2</v>
      </c>
      <c r="Y959" s="16">
        <f>(C959-$C$2)^2/$C$2/$C$2</f>
        <v>0.52057957616432926</v>
      </c>
      <c r="Z959" s="16">
        <f>(D959-$D$2)^2/$D$2/$D$2</f>
        <v>0.10421567492623383</v>
      </c>
      <c r="AA959" s="16">
        <f>(E959-$E$2)^2/$E$2/$E$2</f>
        <v>1.6124573237571107</v>
      </c>
      <c r="AB959" s="16">
        <f>(F959-$F$2)^2/$F$2/$F$2</f>
        <v>5.1309983336191765E-2</v>
      </c>
      <c r="AC959" s="16">
        <f>(G959-$G$2)^2/$G$2/$G$2</f>
        <v>0.17404951476473662</v>
      </c>
      <c r="AD959" s="16">
        <f>(H959-$H$2)^2/$H$2/$H$2</f>
        <v>1.6125392802029452</v>
      </c>
      <c r="AE959" s="66">
        <f t="shared" si="45"/>
        <v>4.1714516893985811</v>
      </c>
      <c r="AF959" s="66"/>
      <c r="AG959" s="66"/>
    </row>
    <row r="960" spans="1:33" x14ac:dyDescent="0.25">
      <c r="A960">
        <v>959</v>
      </c>
      <c r="B960" s="49">
        <v>6.0934446981759298E-4</v>
      </c>
      <c r="C960" s="49">
        <v>8.5055538121874693E-9</v>
      </c>
      <c r="D960" s="49">
        <v>1.2012951455719701E-3</v>
      </c>
      <c r="E960" s="49">
        <v>2.05113324490958E-5</v>
      </c>
      <c r="F960" s="49">
        <v>8.04583305505321E-6</v>
      </c>
      <c r="G960" s="49">
        <v>1.3106358725661999E-6</v>
      </c>
      <c r="H960" s="49">
        <v>6.03918351848672E-4</v>
      </c>
      <c r="I960" s="50"/>
      <c r="J960">
        <v>0.95439503838556705</v>
      </c>
      <c r="K960" s="49">
        <f t="shared" si="43"/>
        <v>8.1176583570731666E-9</v>
      </c>
      <c r="L960">
        <v>-8.0905692305453361</v>
      </c>
      <c r="M960">
        <v>1.0466280432812501E-3</v>
      </c>
      <c r="N960">
        <v>0</v>
      </c>
      <c r="O960">
        <v>-3.326099494705907</v>
      </c>
      <c r="P960">
        <v>-3.4344077362356944</v>
      </c>
      <c r="Q960">
        <f>(LOG10(K960)-L960)^2/$AM$20/$AM$20</f>
        <v>1.5303048329332542E-22</v>
      </c>
      <c r="R960" s="25">
        <f>(V960-M960)^2/$AM$18/$AM$18</f>
        <v>7.6295807315507284E-3</v>
      </c>
      <c r="S960" s="16">
        <f t="shared" si="44"/>
        <v>1.1420966867224304E-17</v>
      </c>
      <c r="T960">
        <f>(LOG10(B960)-O960)^2/$AM$17/$AM$17</f>
        <v>3.0781618167224321E-3</v>
      </c>
      <c r="U960">
        <f>(LOG10(H960)-P960)^2/$AM$21/$AM$21</f>
        <v>1.1597778304128619E-2</v>
      </c>
      <c r="V960">
        <f>SUM($AI$9*B960,$AJ$9*C960,$AK$9*D960,$AL$9*E960,$AM$9*F960,$AN$9*G960)</f>
        <v>1.2186889420008305E-3</v>
      </c>
      <c r="W960" s="16">
        <f>$AI$8*B960+$AJ$8*C960+$AK$8*D960+$AM$8*F960+$AN$8*G960</f>
        <v>-2.3656444713734796E-12</v>
      </c>
      <c r="X960" s="16">
        <f>(B960-$B$2)^2/$B$2/$B$2</f>
        <v>5.6332928466118787E-2</v>
      </c>
      <c r="Y960" s="16">
        <f>(C960-$C$2)^2/$C$2/$C$2</f>
        <v>0.28633227340605633</v>
      </c>
      <c r="Z960" s="16">
        <f>(D960-$D$2)^2/$D$2/$D$2</f>
        <v>6.1094851732118059E-2</v>
      </c>
      <c r="AA960" s="16">
        <f>(E960-$E$2)^2/$E$2/$E$2</f>
        <v>0.82761841009901349</v>
      </c>
      <c r="AB960" s="16">
        <f>(F960-$F$2)^2/$F$2/$F$2</f>
        <v>3.3651846641473283E-2</v>
      </c>
      <c r="AC960" s="16">
        <f>(G960-$G$2)^2/$G$2/$G$2</f>
        <v>0.12035431109121014</v>
      </c>
      <c r="AD960" s="16">
        <f>(H960-$H$2)^2/$H$2/$H$2</f>
        <v>0.82765616066943426</v>
      </c>
      <c r="AE960" s="66">
        <f t="shared" si="45"/>
        <v>2.2130407821054243</v>
      </c>
      <c r="AF960" s="66"/>
      <c r="AG960" s="66"/>
    </row>
    <row r="961" spans="1:33" x14ac:dyDescent="0.25">
      <c r="A961">
        <v>960</v>
      </c>
      <c r="B961" s="49">
        <v>4.6200509662625201E-4</v>
      </c>
      <c r="C961" s="49">
        <v>4.8679080243537496E-9</v>
      </c>
      <c r="D961" s="49">
        <v>9.0078376496428305E-4</v>
      </c>
      <c r="E961" s="49">
        <v>8.8304700984898495E-6</v>
      </c>
      <c r="F961" s="49">
        <v>1.0474300511981E-5</v>
      </c>
      <c r="G961" s="49">
        <v>2.2826957121083799E-6</v>
      </c>
      <c r="H961" s="49">
        <v>2.5999334779780399E-4</v>
      </c>
      <c r="I961" s="50"/>
      <c r="J961">
        <v>0.95580364394246997</v>
      </c>
      <c r="K961" s="49">
        <f t="shared" si="43"/>
        <v>4.6527642280541039E-9</v>
      </c>
      <c r="L961">
        <v>-8.332288954103122</v>
      </c>
      <c r="M961">
        <v>1.0259109672460199E-3</v>
      </c>
      <c r="N961">
        <v>0</v>
      </c>
      <c r="O961">
        <v>-3.5505929615041638</v>
      </c>
      <c r="P961">
        <v>-3.3645405946753875</v>
      </c>
      <c r="Q961">
        <f>(LOG10(K961)-L961)^2/$AM$20/$AM$20</f>
        <v>3.3476101373958857E-22</v>
      </c>
      <c r="R961" s="25">
        <f>(V961-M961)^2/$AM$18/$AM$18</f>
        <v>2.6760317365472457E-3</v>
      </c>
      <c r="S961" s="16">
        <f t="shared" si="44"/>
        <v>5.9471647459455624E-19</v>
      </c>
      <c r="T961">
        <f>(LOG10(B961)-O961)^2/$AM$17/$AM$17</f>
        <v>1.158203512977839E-2</v>
      </c>
      <c r="U961">
        <f>(LOG10(H961)-P961)^2/$AM$21/$AM$21</f>
        <v>1.2154750394282765E-2</v>
      </c>
      <c r="V961">
        <f>SUM($AI$9*B961,$AJ$9*C961,$AK$9*D961,$AL$9*E961,$AM$9*F961,$AN$9*G961)</f>
        <v>9.2401019379232904E-4</v>
      </c>
      <c r="W961" s="16">
        <f>$AI$8*B961+$AJ$8*C961+$AK$8*D961+$AM$8*F961+$AN$8*G961</f>
        <v>-5.3982503883326176E-13</v>
      </c>
      <c r="X961" s="16">
        <f>(B961-$B$2)^2/$B$2/$B$2</f>
        <v>3.8247213732049987E-3</v>
      </c>
      <c r="Y961" s="16">
        <f>(C961-$C$2)^2/$C$2/$C$2</f>
        <v>1.4745176557086424E-2</v>
      </c>
      <c r="Z961" s="16">
        <f>(D961-$D$2)^2/$D$2/$D$2</f>
        <v>4.2009145797692066E-3</v>
      </c>
      <c r="AA961" s="16">
        <f>(E961-$E$2)^2/$E$2/$E$2</f>
        <v>3.1622490732782421E-2</v>
      </c>
      <c r="AB961" s="16">
        <f>(F961-$F$2)^2/$F$2/$F$2</f>
        <v>3.9710084861170128E-3</v>
      </c>
      <c r="AC961" s="16">
        <f>(G961-$G$2)^2/$G$2/$G$2</f>
        <v>1.889196329613475E-2</v>
      </c>
      <c r="AD961" s="16">
        <f>(H961-$H$2)^2/$H$2/$H$2</f>
        <v>3.1623314285574071E-2</v>
      </c>
      <c r="AE961" s="66">
        <f t="shared" si="45"/>
        <v>0.10887958931066888</v>
      </c>
      <c r="AF961" s="66"/>
      <c r="AG961" s="66"/>
    </row>
    <row r="962" spans="1:33" x14ac:dyDescent="0.25">
      <c r="A962">
        <v>961</v>
      </c>
      <c r="B962" s="49">
        <v>5.2441490306142204E-4</v>
      </c>
      <c r="C962" s="49">
        <v>6.2910722055647399E-9</v>
      </c>
      <c r="D962" s="49">
        <v>1.0285086497592399E-3</v>
      </c>
      <c r="E962" s="49">
        <v>1.3012586260388101E-5</v>
      </c>
      <c r="F962" s="49">
        <v>9.2793535429801398E-6</v>
      </c>
      <c r="G962" s="49">
        <v>1.7687315963263899E-6</v>
      </c>
      <c r="H962" s="49">
        <v>3.8312857407273498E-4</v>
      </c>
      <c r="I962" s="50"/>
      <c r="J962">
        <v>0.95520052354361595</v>
      </c>
      <c r="K962" s="49">
        <f t="shared" si="43"/>
        <v>6.0092354644061304E-9</v>
      </c>
      <c r="L962">
        <v>-8.2211807783289821</v>
      </c>
      <c r="M962">
        <v>7.8236893867281404E-4</v>
      </c>
      <c r="N962">
        <v>0</v>
      </c>
      <c r="O962">
        <v>-3.2729356642399607</v>
      </c>
      <c r="P962">
        <v>-3.5095183834941075</v>
      </c>
      <c r="Q962">
        <f>(LOG10(K962)-L962)^2/$AM$20/$AM$20</f>
        <v>3.255302335877918E-22</v>
      </c>
      <c r="R962" s="25">
        <f>(V962-M962)^2/$AM$18/$AM$18</f>
        <v>1.8297979851457757E-2</v>
      </c>
      <c r="S962" s="16">
        <f t="shared" si="44"/>
        <v>1.563758459015535E-16</v>
      </c>
      <c r="T962">
        <f>(LOG10(B962)-O962)^2/$AM$17/$AM$17</f>
        <v>1.3650477742765576E-5</v>
      </c>
      <c r="U962">
        <f>(LOG10(H962)-P962)^2/$AM$21/$AM$21</f>
        <v>2.1558807914747514E-3</v>
      </c>
      <c r="V962">
        <f>SUM($AI$9*B962,$AJ$9*C962,$AK$9*D962,$AL$9*E962,$AM$9*F962,$AN$9*G962)</f>
        <v>1.048829797369321E-3</v>
      </c>
      <c r="W962" s="16">
        <f>$AI$8*B962+$AJ$8*C962+$AK$8*D962+$AM$8*F962+$AN$8*G962</f>
        <v>8.7535229760229229E-12</v>
      </c>
      <c r="X962" s="16">
        <f>(B962-$B$2)^2/$B$2/$B$2</f>
        <v>4.2102082990079425E-3</v>
      </c>
      <c r="Y962" s="16">
        <f>(C962-$C$2)^2/$C$2/$C$2</f>
        <v>1.8340187095623666E-2</v>
      </c>
      <c r="Z962" s="16">
        <f>(D962-$D$2)^2/$D$2/$D$2</f>
        <v>4.5952610139658595E-3</v>
      </c>
      <c r="AA962" s="16">
        <f>(E962-$E$2)^2/$E$2/$E$2</f>
        <v>4.4755283131041497E-2</v>
      </c>
      <c r="AB962" s="16">
        <f>(F962-$F$2)^2/$F$2/$F$2</f>
        <v>3.3938610661315483E-3</v>
      </c>
      <c r="AC962" s="16">
        <f>(G962-$G$2)^2/$G$2/$G$2</f>
        <v>1.4079234355757544E-2</v>
      </c>
      <c r="AD962" s="16">
        <f>(H962-$H$2)^2/$H$2/$H$2</f>
        <v>4.4756801879709318E-2</v>
      </c>
      <c r="AE962" s="66">
        <f t="shared" si="45"/>
        <v>0.13413083684123739</v>
      </c>
      <c r="AF962" s="66"/>
      <c r="AG962" s="66"/>
    </row>
    <row r="963" spans="1:33" x14ac:dyDescent="0.25">
      <c r="A963">
        <v>962</v>
      </c>
      <c r="B963" s="49">
        <v>4.11942368375118E-4</v>
      </c>
      <c r="C963" s="49">
        <v>3.8521844930402599E-9</v>
      </c>
      <c r="D963" s="49">
        <v>7.9761875907724002E-4</v>
      </c>
      <c r="E963" s="49">
        <v>6.1944392696900502E-6</v>
      </c>
      <c r="F963" s="49">
        <v>1.1694228277748099E-5</v>
      </c>
      <c r="G963" s="49">
        <v>2.8813738341738199E-6</v>
      </c>
      <c r="H963" s="49">
        <v>1.8238050288077101E-4</v>
      </c>
      <c r="I963" s="50"/>
      <c r="J963">
        <v>0.95629379140658599</v>
      </c>
      <c r="K963" s="49">
        <f t="shared" si="43"/>
        <v>3.6838201140471276E-9</v>
      </c>
      <c r="L963">
        <v>-8.4337015851399482</v>
      </c>
      <c r="M963">
        <v>1.5989952553445699E-3</v>
      </c>
      <c r="N963">
        <v>0</v>
      </c>
      <c r="O963">
        <v>-3.1668518702417985</v>
      </c>
      <c r="P963">
        <v>-3.7386004629269416</v>
      </c>
      <c r="Q963">
        <f>(LOG10(K963)-L963)^2/$AM$20/$AM$20</f>
        <v>1.785867808994381E-23</v>
      </c>
      <c r="R963" s="25">
        <f>(V963-M963)^2/$AM$18/$AM$18</f>
        <v>0.15483301089942264</v>
      </c>
      <c r="S963" s="16">
        <f t="shared" si="44"/>
        <v>5.7799307003080694E-19</v>
      </c>
      <c r="T963">
        <f>(LOG10(B963)-O963)^2/$AM$17/$AM$17</f>
        <v>1.1914996119054317E-2</v>
      </c>
      <c r="U963">
        <f>(LOG10(H963)-P963)^2/$AM$21/$AM$21</f>
        <v>4.4337242648035725E-8</v>
      </c>
      <c r="V963">
        <f>SUM($AI$9*B963,$AJ$9*C963,$AK$9*D963,$AL$9*E963,$AM$9*F963,$AN$9*G963)</f>
        <v>8.2388473728241696E-4</v>
      </c>
      <c r="W963" s="16">
        <f>$AI$8*B963+$AJ$8*C963+$AK$8*D963+$AM$8*F963+$AN$8*G963</f>
        <v>-5.3218098830669944E-13</v>
      </c>
      <c r="X963" s="16">
        <f>(B963-$B$2)^2/$B$2/$B$2</f>
        <v>2.6733096132090232E-2</v>
      </c>
      <c r="Y963" s="16">
        <f>(C963-$C$2)^2/$C$2/$C$2</f>
        <v>9.287234211465574E-2</v>
      </c>
      <c r="Z963" s="16">
        <f>(D963-$D$2)^2/$D$2/$D$2</f>
        <v>2.9556292625048514E-2</v>
      </c>
      <c r="AA963" s="16">
        <f>(E963-$E$2)^2/$E$2/$E$2</f>
        <v>0.17914763345381368</v>
      </c>
      <c r="AB963" s="16">
        <f>(F963-$F$2)^2/$F$2/$F$2</f>
        <v>3.4903200380694589E-2</v>
      </c>
      <c r="AC963" s="16">
        <f>(G963-$G$2)^2/$G$2/$G$2</f>
        <v>0.18989052696744976</v>
      </c>
      <c r="AD963" s="16">
        <f>(H963-$H$2)^2/$H$2/$H$2</f>
        <v>0.17915125973561991</v>
      </c>
      <c r="AE963" s="66">
        <f t="shared" si="45"/>
        <v>0.73225435140937245</v>
      </c>
      <c r="AF963" s="66"/>
      <c r="AG963" s="66"/>
    </row>
    <row r="964" spans="1:33" x14ac:dyDescent="0.25">
      <c r="A964">
        <v>963</v>
      </c>
      <c r="B964" s="49">
        <v>4.5647123661819001E-4</v>
      </c>
      <c r="C964" s="49">
        <v>4.7501093745976404E-9</v>
      </c>
      <c r="D964" s="49">
        <v>8.8941619344330496E-4</v>
      </c>
      <c r="E964" s="49">
        <v>8.5090727284343193E-6</v>
      </c>
      <c r="F964" s="49">
        <v>1.05960063022739E-5</v>
      </c>
      <c r="G964" s="49">
        <v>2.3390178436298901E-6</v>
      </c>
      <c r="H964" s="49">
        <v>2.5053039648859998E-4</v>
      </c>
      <c r="I964" s="50"/>
      <c r="J964">
        <v>0.95585755884589596</v>
      </c>
      <c r="K964" s="49">
        <f t="shared" ref="K964:K1027" si="46">C964*J964</f>
        <v>4.5404279510539062E-9</v>
      </c>
      <c r="L964">
        <v>-8.3429032114882951</v>
      </c>
      <c r="M964">
        <v>1.22084141796113E-3</v>
      </c>
      <c r="N964">
        <v>0</v>
      </c>
      <c r="O964">
        <v>-2.9986467061179938</v>
      </c>
      <c r="P964">
        <v>-3.5661579577129321</v>
      </c>
      <c r="Q964">
        <f>(LOG10(K964)-L964)^2/$AM$20/$AM$20</f>
        <v>2.7382479126149203E-22</v>
      </c>
      <c r="R964" s="25">
        <f>(V964-M964)^2/$AM$18/$AM$18</f>
        <v>2.443164437079624E-2</v>
      </c>
      <c r="S964" s="16">
        <f t="shared" ref="S964:S1027" si="47">W964^2/$AM$19/$AM$19</f>
        <v>6.077939880667055E-19</v>
      </c>
      <c r="T964">
        <f>(LOG10(B964)-O964)^2/$AM$17/$AM$17</f>
        <v>2.9230719891066858E-2</v>
      </c>
      <c r="U964">
        <f>(LOG10(H964)-P964)^2/$AM$21/$AM$21</f>
        <v>3.0592837444884678E-4</v>
      </c>
      <c r="V964">
        <f>SUM($AI$9*B964,$AJ$9*C964,$AK$9*D964,$AL$9*E964,$AM$9*F964,$AN$9*G964)</f>
        <v>9.1294247378210798E-4</v>
      </c>
      <c r="W964" s="16">
        <f>$AI$8*B964+$AJ$8*C964+$AK$8*D964+$AM$8*F964+$AN$8*G964</f>
        <v>-5.4572800381938046E-13</v>
      </c>
      <c r="X964" s="16">
        <f>(B964-$B$2)^2/$B$2/$B$2</f>
        <v>5.3409034732430291E-3</v>
      </c>
      <c r="Y964" s="16">
        <f>(C964-$C$2)^2/$C$2/$C$2</f>
        <v>2.0360512218175236E-2</v>
      </c>
      <c r="Z964" s="16">
        <f>(D964-$D$2)^2/$D$2/$D$2</f>
        <v>5.8700378759768412E-3</v>
      </c>
      <c r="AA964" s="16">
        <f>(E964-$E$2)^2/$E$2/$E$2</f>
        <v>4.3160591885873276E-2</v>
      </c>
      <c r="AB964" s="16">
        <f>(F964-$F$2)^2/$F$2/$F$2</f>
        <v>5.6802777046657017E-3</v>
      </c>
      <c r="AC964" s="16">
        <f>(G964-$G$2)^2/$G$2/$G$2</f>
        <v>2.7394514133806554E-2</v>
      </c>
      <c r="AD964" s="16">
        <f>(H964-$H$2)^2/$H$2/$H$2</f>
        <v>4.3161687199020006E-2</v>
      </c>
      <c r="AE964" s="66">
        <f t="shared" ref="AE964:AE1027" si="48">SUM(X964:AD964)</f>
        <v>0.15096852449076065</v>
      </c>
      <c r="AF964" s="66"/>
      <c r="AG964" s="66"/>
    </row>
    <row r="965" spans="1:33" x14ac:dyDescent="0.25">
      <c r="A965">
        <v>964</v>
      </c>
      <c r="B965" s="49">
        <v>3.41949996809493E-4</v>
      </c>
      <c r="C965" s="49">
        <v>2.62108958101541E-9</v>
      </c>
      <c r="D965" s="49">
        <v>6.5167798586595802E-4</v>
      </c>
      <c r="E965" s="49">
        <v>3.44897523397928E-6</v>
      </c>
      <c r="F965" s="49">
        <v>1.3998275593145E-5</v>
      </c>
      <c r="G965" s="49">
        <v>4.2280703378221197E-6</v>
      </c>
      <c r="H965" s="49">
        <v>1.0154620791264501E-4</v>
      </c>
      <c r="I965" s="50"/>
      <c r="J965">
        <v>0.95698680116296697</v>
      </c>
      <c r="K965" s="49">
        <f t="shared" si="46"/>
        <v>2.5083481336975185E-9</v>
      </c>
      <c r="L965">
        <v>-8.6006121877879309</v>
      </c>
      <c r="M965">
        <v>1.20409214195456E-3</v>
      </c>
      <c r="N965">
        <v>0</v>
      </c>
      <c r="O965">
        <v>-3.514938253186632</v>
      </c>
      <c r="P965">
        <v>-3.6648072621996661</v>
      </c>
      <c r="Q965">
        <f>(LOG10(K965)-L965)^2/$AM$20/$AM$20</f>
        <v>4.1362761316532964E-21</v>
      </c>
      <c r="R965" s="25">
        <f>(V965-M965)^2/$AM$18/$AM$18</f>
        <v>6.973710211515112E-2</v>
      </c>
      <c r="S965" s="16">
        <f t="shared" si="47"/>
        <v>1.0930693266713839E-16</v>
      </c>
      <c r="T965">
        <f>(LOG10(B965)-O965)^2/$AM$17/$AM$17</f>
        <v>5.9782345881096593E-4</v>
      </c>
      <c r="U965">
        <f>(LOG10(H965)-P965)^2/$AM$21/$AM$21</f>
        <v>2.6982830529740792E-2</v>
      </c>
      <c r="V965">
        <f>SUM($AI$9*B965,$AJ$9*C965,$AK$9*D965,$AL$9*E965,$AM$9*F965,$AN$9*G965)</f>
        <v>6.8389998630048916E-4</v>
      </c>
      <c r="W965" s="16">
        <f>$AI$8*B965+$AJ$8*C965+$AK$8*D965+$AM$8*F965+$AN$8*G965</f>
        <v>7.3184969089901109E-12</v>
      </c>
      <c r="X965" s="16">
        <f>(B965-$B$2)^2/$B$2/$B$2</f>
        <v>9.3409896932643455E-2</v>
      </c>
      <c r="Y965" s="16">
        <f>(C965-$C$2)^2/$C$2/$C$2</f>
        <v>0.27766601456372852</v>
      </c>
      <c r="Z965" s="16">
        <f>(D965-$D$2)^2/$D$2/$D$2</f>
        <v>0.10460943845674718</v>
      </c>
      <c r="AA965" s="16">
        <f>(E965-$E$2)^2/$E$2/$E$2</f>
        <v>0.46087601191376271</v>
      </c>
      <c r="AB965" s="16">
        <f>(F965-$F$2)^2/$F$2/$F$2</f>
        <v>0.17695245000144932</v>
      </c>
      <c r="AC965" s="16">
        <f>(G965-$G$2)^2/$G$2/$G$2</f>
        <v>1.2250324095420055</v>
      </c>
      <c r="AD965" s="16">
        <f>(H965-$H$2)^2/$H$2/$H$2</f>
        <v>0.46088203650671034</v>
      </c>
      <c r="AE965" s="66">
        <f t="shared" si="48"/>
        <v>2.7994282579170471</v>
      </c>
      <c r="AF965" s="66"/>
      <c r="AG965" s="66"/>
    </row>
    <row r="966" spans="1:33" x14ac:dyDescent="0.25">
      <c r="A966">
        <v>965</v>
      </c>
      <c r="B966" s="49">
        <v>4.5642733640832402E-4</v>
      </c>
      <c r="C966" s="49">
        <v>4.7491803548362798E-9</v>
      </c>
      <c r="D966" s="49">
        <v>8.8932598225846201E-4</v>
      </c>
      <c r="E966" s="49">
        <v>8.5065538422115296E-6</v>
      </c>
      <c r="F966" s="49">
        <v>1.0596983582930901E-5</v>
      </c>
      <c r="G966" s="49">
        <v>2.3394731184482201E-6</v>
      </c>
      <c r="H966" s="49">
        <v>2.50456232567319E-4</v>
      </c>
      <c r="I966" s="50"/>
      <c r="J966">
        <v>0.955857986827367</v>
      </c>
      <c r="K966" s="49">
        <f t="shared" si="46"/>
        <v>4.5395419730538868E-9</v>
      </c>
      <c r="L966">
        <v>-8.3429879639769631</v>
      </c>
      <c r="M966">
        <v>1.8226233319370299E-3</v>
      </c>
      <c r="N966">
        <v>0</v>
      </c>
      <c r="O966">
        <v>-3.3271169804967462</v>
      </c>
      <c r="P966">
        <v>-3.5558390429364986</v>
      </c>
      <c r="Q966">
        <f>(LOG10(K966)-L966)^2/$AM$20/$AM$20</f>
        <v>4.0806949163031717E-22</v>
      </c>
      <c r="R966" s="25">
        <f>(V966-M966)^2/$AM$18/$AM$18</f>
        <v>0.21330362763726679</v>
      </c>
      <c r="S966" s="16">
        <f t="shared" si="47"/>
        <v>6.0788560372927757E-19</v>
      </c>
      <c r="T966">
        <f>(LOG10(B966)-O966)^2/$AM$17/$AM$17</f>
        <v>4.5639294369230836E-5</v>
      </c>
      <c r="U966">
        <f>(LOG10(H966)-P966)^2/$AM$21/$AM$21</f>
        <v>5.1595108943445383E-4</v>
      </c>
      <c r="V966">
        <f>SUM($AI$9*B966,$AJ$9*C966,$AK$9*D966,$AL$9*E966,$AM$9*F966,$AN$9*G966)</f>
        <v>9.128546733624172E-4</v>
      </c>
      <c r="W966" s="16">
        <f>$AI$8*B966+$AJ$8*C966+$AK$8*D966+$AM$8*F966+$AN$8*G966</f>
        <v>-5.4576913235116734E-13</v>
      </c>
      <c r="X966" s="16">
        <f>(B966-$B$2)^2/$B$2/$B$2</f>
        <v>5.353941050399616E-3</v>
      </c>
      <c r="Y966" s="16">
        <f>(C966-$C$2)^2/$C$2/$C$2</f>
        <v>2.0408390497168777E-2</v>
      </c>
      <c r="Z966" s="16">
        <f>(D966-$D$2)^2/$D$2/$D$2</f>
        <v>5.884397842517897E-3</v>
      </c>
      <c r="AA966" s="16">
        <f>(E966-$E$2)^2/$E$2/$E$2</f>
        <v>4.325809233546813E-2</v>
      </c>
      <c r="AB966" s="16">
        <f>(F966-$F$2)^2/$F$2/$F$2</f>
        <v>5.6952378046719104E-3</v>
      </c>
      <c r="AC966" s="16">
        <f>(G966-$G$2)^2/$G$2/$G$2</f>
        <v>2.7469661973408686E-2</v>
      </c>
      <c r="AD966" s="16">
        <f>(H966-$H$2)^2/$H$2/$H$2</f>
        <v>4.3259189895507186E-2</v>
      </c>
      <c r="AE966" s="66">
        <f t="shared" si="48"/>
        <v>0.15132891139914217</v>
      </c>
      <c r="AF966" s="66"/>
      <c r="AG966" s="66"/>
    </row>
    <row r="967" spans="1:33" x14ac:dyDescent="0.25">
      <c r="A967">
        <v>966</v>
      </c>
      <c r="B967" s="49">
        <v>4.6986432132209899E-4</v>
      </c>
      <c r="C967" s="49">
        <v>5.0375605986566197E-9</v>
      </c>
      <c r="D967" s="49">
        <v>9.1691472751128397E-4</v>
      </c>
      <c r="E967" s="49">
        <v>9.3002671192694805E-6</v>
      </c>
      <c r="F967" s="49">
        <v>1.03063747392487E-5</v>
      </c>
      <c r="G967" s="49">
        <v>2.2062037429789799E-6</v>
      </c>
      <c r="H967" s="49">
        <v>2.7382566415267698E-4</v>
      </c>
      <c r="I967" s="50"/>
      <c r="J967">
        <v>0.95572719231167902</v>
      </c>
      <c r="K967" s="49">
        <f t="shared" si="46"/>
        <v>4.8145336470540325E-9</v>
      </c>
      <c r="L967">
        <v>-8.3174457738631435</v>
      </c>
      <c r="M967">
        <v>1.1203084981654999E-3</v>
      </c>
      <c r="N967">
        <v>0</v>
      </c>
      <c r="O967">
        <v>-3.1270688910757181</v>
      </c>
      <c r="P967">
        <v>-3.1018453879700041</v>
      </c>
      <c r="Q967">
        <f>(LOG10(K967)-L967)^2/$AM$20/$AM$20</f>
        <v>4.9268314225351625E-22</v>
      </c>
      <c r="R967" s="25">
        <f>(V967-M967)^2/$AM$18/$AM$18</f>
        <v>8.4037843360889267E-3</v>
      </c>
      <c r="S967" s="16">
        <f t="shared" si="47"/>
        <v>5.6886866879831581E-19</v>
      </c>
      <c r="T967">
        <f>(LOG10(B967)-O967)^2/$AM$17/$AM$17</f>
        <v>1.0096093784538651E-2</v>
      </c>
      <c r="U967">
        <f>(LOG10(H967)-P967)^2/$AM$21/$AM$21</f>
        <v>5.3056622091814117E-2</v>
      </c>
      <c r="V967">
        <f>SUM($AI$9*B967,$AJ$9*C967,$AK$9*D967,$AL$9*E967,$AM$9*F967,$AN$9*G967)</f>
        <v>9.3972864317216171E-4</v>
      </c>
      <c r="W967" s="16">
        <f>$AI$8*B967+$AJ$8*C967+$AK$8*D967+$AM$8*F967+$AN$8*G967</f>
        <v>-5.2796368029550548E-13</v>
      </c>
      <c r="X967" s="16">
        <f>(B967-$B$2)^2/$B$2/$B$2</f>
        <v>2.1054563509415604E-3</v>
      </c>
      <c r="Y967" s="16">
        <f>(C967-$C$2)^2/$C$2/$C$2</f>
        <v>8.2465405650171582E-3</v>
      </c>
      <c r="Z967" s="16">
        <f>(D967-$D$2)^2/$D$2/$D$2</f>
        <v>2.3104791420559927E-3</v>
      </c>
      <c r="AA967" s="16">
        <f>(E967-$E$2)^2/$E$2/$E$2</f>
        <v>1.7979068843955941E-2</v>
      </c>
      <c r="AB967" s="16">
        <f>(F967-$F$2)^2/$F$2/$F$2</f>
        <v>2.1135613667086742E-3</v>
      </c>
      <c r="AC967" s="16">
        <f>(G967-$G$2)^2/$G$2/$G$2</f>
        <v>9.8669922153604012E-3</v>
      </c>
      <c r="AD967" s="16">
        <f>(H967-$H$2)^2/$H$2/$H$2</f>
        <v>1.7979554246228192E-2</v>
      </c>
      <c r="AE967" s="66">
        <f t="shared" si="48"/>
        <v>6.0601652730267921E-2</v>
      </c>
      <c r="AF967" s="66"/>
      <c r="AG967" s="66"/>
    </row>
    <row r="968" spans="1:33" x14ac:dyDescent="0.25">
      <c r="A968">
        <v>967</v>
      </c>
      <c r="B968" s="49">
        <v>6.6049902274757199E-4</v>
      </c>
      <c r="C968" s="49">
        <v>9.9927872503066207E-9</v>
      </c>
      <c r="D968" s="49">
        <v>1.3049800307180599E-3</v>
      </c>
      <c r="E968" s="49">
        <v>2.6149550891069398E-5</v>
      </c>
      <c r="F968" s="49">
        <v>7.4556085067726003E-6</v>
      </c>
      <c r="G968" s="49">
        <v>1.11678869464559E-6</v>
      </c>
      <c r="H968" s="49">
        <v>7.6992896982306497E-4</v>
      </c>
      <c r="I968" s="50"/>
      <c r="J968">
        <v>0.95391859658503897</v>
      </c>
      <c r="K968" s="49">
        <f t="shared" si="46"/>
        <v>9.5323055897853621E-9</v>
      </c>
      <c r="L968">
        <v>-8.0208020433367135</v>
      </c>
      <c r="M968">
        <v>1.43974729317414E-3</v>
      </c>
      <c r="N968">
        <v>0</v>
      </c>
      <c r="O968">
        <v>-3.0700869184999884</v>
      </c>
      <c r="P968">
        <v>-3.6786951150749219</v>
      </c>
      <c r="Q968">
        <f>(LOG10(K968)-L968)^2/$AM$20/$AM$20</f>
        <v>2.7367241410017864E-23</v>
      </c>
      <c r="R968" s="25">
        <f>(V968-M968)^2/$AM$18/$AM$18</f>
        <v>3.6341098111745537E-3</v>
      </c>
      <c r="S968" s="16">
        <f t="shared" si="47"/>
        <v>7.0311608268687547E-18</v>
      </c>
      <c r="T968">
        <f>(LOG10(B968)-O968)^2/$AM$17/$AM$17</f>
        <v>3.0272500346636604E-3</v>
      </c>
      <c r="U968">
        <f>(LOG10(H968)-P968)^2/$AM$21/$AM$21</f>
        <v>7.9847437045029113E-2</v>
      </c>
      <c r="V968">
        <f>SUM($AI$9*B968,$AJ$9*C968,$AK$9*D968,$AL$9*E968,$AM$9*F968,$AN$9*G968)</f>
        <v>1.3209980436390005E-3</v>
      </c>
      <c r="W968" s="16">
        <f>$AI$8*B968+$AJ$8*C968+$AK$8*D968+$AM$8*F968+$AN$8*G968</f>
        <v>1.8561435303245517E-12</v>
      </c>
      <c r="X968" s="16">
        <f>(B968-$B$2)^2/$B$2/$B$2</f>
        <v>0.11643171817070301</v>
      </c>
      <c r="Y968" s="16">
        <f>(C968-$C$2)^2/$C$2/$C$2</f>
        <v>0.64564321067613462</v>
      </c>
      <c r="Z968" s="16">
        <f>(D968-$D$2)^2/$D$2/$D$2</f>
        <v>0.12589612214941345</v>
      </c>
      <c r="AA968" s="16">
        <f>(E968-$E$2)^2/$E$2/$E$2</f>
        <v>2.0583334049808379</v>
      </c>
      <c r="AB968" s="16">
        <f>(F968-$F$2)^2/$F$2/$F$2</f>
        <v>5.9216843904853995E-2</v>
      </c>
      <c r="AC968" s="16">
        <f>(G968-$G$2)^2/$G$2/$G$2</f>
        <v>0.19670431686201731</v>
      </c>
      <c r="AD968" s="16">
        <f>(H968-$H$2)^2/$H$2/$H$2</f>
        <v>2.0584426540181204</v>
      </c>
      <c r="AE968" s="66">
        <f t="shared" si="48"/>
        <v>5.2606682707620811</v>
      </c>
      <c r="AF968" s="66"/>
      <c r="AG968" s="66"/>
    </row>
    <row r="969" spans="1:33" x14ac:dyDescent="0.25">
      <c r="A969">
        <v>968</v>
      </c>
      <c r="B969" s="49">
        <v>4.5171895352343598E-4</v>
      </c>
      <c r="C969" s="49">
        <v>4.6500420254939402E-9</v>
      </c>
      <c r="D969" s="49">
        <v>8.79647655871693E-4</v>
      </c>
      <c r="E969" s="49">
        <v>8.2391898604573003E-6</v>
      </c>
      <c r="F969" s="49">
        <v>1.07029004178231E-5</v>
      </c>
      <c r="G969" s="49">
        <v>2.3891009308257198E-6</v>
      </c>
      <c r="H969" s="49">
        <v>2.4258419960756201E-4</v>
      </c>
      <c r="I969" s="50"/>
      <c r="J969">
        <v>0.95590391348806403</v>
      </c>
      <c r="K969" s="49">
        <f t="shared" si="46"/>
        <v>4.4449933700536215E-9</v>
      </c>
      <c r="L969">
        <v>-8.3521288825111526</v>
      </c>
      <c r="M969">
        <v>1.09450522511402E-3</v>
      </c>
      <c r="N969">
        <v>0</v>
      </c>
      <c r="O969">
        <v>-3.2259797928795231</v>
      </c>
      <c r="P969">
        <v>-3.4316770893333097</v>
      </c>
      <c r="Q969">
        <f>(LOG10(K969)-L969)^2/$AM$20/$AM$20</f>
        <v>4.910678856523429E-22</v>
      </c>
      <c r="R969" s="25">
        <f>(V969-M969)^2/$AM$18/$AM$18</f>
        <v>9.4082556853725807E-3</v>
      </c>
      <c r="S969" s="16">
        <f t="shared" si="47"/>
        <v>6.1570362413347962E-19</v>
      </c>
      <c r="T969">
        <f>(LOG10(B969)-O969)^2/$AM$17/$AM$17</f>
        <v>3.5492934467009013E-3</v>
      </c>
      <c r="U969">
        <f>(LOG10(H969)-P969)^2/$AM$21/$AM$21</f>
        <v>8.4144296283931944E-3</v>
      </c>
      <c r="V969">
        <f>SUM($AI$9*B969,$AJ$9*C969,$AK$9*D969,$AL$9*E969,$AM$9*F969,$AN$9*G969)</f>
        <v>9.0343790759613951E-4</v>
      </c>
      <c r="W969" s="16">
        <f>$AI$8*B969+$AJ$8*C969+$AK$8*D969+$AM$8*F969+$AN$8*G969</f>
        <v>-5.4926749023167664E-13</v>
      </c>
      <c r="X969" s="16">
        <f>(B969-$B$2)^2/$B$2/$B$2</f>
        <v>6.8445101474554184E-3</v>
      </c>
      <c r="Y969" s="16">
        <f>(C969-$C$2)^2/$C$2/$C$2</f>
        <v>2.5840765821748862E-2</v>
      </c>
      <c r="Z969" s="16">
        <f>(D969-$D$2)^2/$D$2/$D$2</f>
        <v>7.5269123128302515E-3</v>
      </c>
      <c r="AA969" s="16">
        <f>(E969-$E$2)^2/$E$2/$E$2</f>
        <v>5.4232667560313821E-2</v>
      </c>
      <c r="AB969" s="16">
        <f>(F969-$F$2)^2/$F$2/$F$2</f>
        <v>7.4332138968157112E-3</v>
      </c>
      <c r="AC969" s="16">
        <f>(G969-$G$2)^2/$G$2/$G$2</f>
        <v>3.6278387547668926E-2</v>
      </c>
      <c r="AD969" s="16">
        <f>(H969-$H$2)^2/$H$2/$H$2</f>
        <v>5.4234013104750539E-2</v>
      </c>
      <c r="AE969" s="66">
        <f t="shared" si="48"/>
        <v>0.19239047039158352</v>
      </c>
      <c r="AF969" s="66"/>
      <c r="AG969" s="66"/>
    </row>
    <row r="970" spans="1:33" x14ac:dyDescent="0.25">
      <c r="A970">
        <v>969</v>
      </c>
      <c r="B970" s="49">
        <v>4.8051696001047699E-4</v>
      </c>
      <c r="C970" s="49">
        <v>5.2719197196987802E-9</v>
      </c>
      <c r="D970" s="49">
        <v>9.3875552460778798E-4</v>
      </c>
      <c r="E970" s="49">
        <v>9.9624556599401406E-6</v>
      </c>
      <c r="F970" s="49">
        <v>1.0087521611518899E-5</v>
      </c>
      <c r="G970" s="49">
        <v>2.1086246147241799E-6</v>
      </c>
      <c r="H970" s="49">
        <v>2.9332262071728301E-4</v>
      </c>
      <c r="I970" s="50"/>
      <c r="J970">
        <v>0.95562379302336897</v>
      </c>
      <c r="K970" s="49">
        <f t="shared" si="46"/>
        <v>5.0379719190532446E-9</v>
      </c>
      <c r="L970">
        <v>-8.2977442575552658</v>
      </c>
      <c r="M970">
        <v>9.0407558674130903E-4</v>
      </c>
      <c r="N970">
        <v>0</v>
      </c>
      <c r="O970">
        <v>-3.2844010193839495</v>
      </c>
      <c r="P970">
        <v>-3.4516507412706026</v>
      </c>
      <c r="Q970">
        <f>(LOG10(K970)-L970)^2/$AM$20/$AM$20</f>
        <v>1.9264230140074352E-22</v>
      </c>
      <c r="R970" s="25">
        <f>(V970-M970)^2/$AM$18/$AM$18</f>
        <v>8.3608580754990182E-4</v>
      </c>
      <c r="S970" s="16">
        <f t="shared" si="47"/>
        <v>5.2020424356360441E-19</v>
      </c>
      <c r="T970">
        <f>(LOG10(B970)-O970)^2/$AM$17/$AM$17</f>
        <v>2.8713742679690963E-4</v>
      </c>
      <c r="U970">
        <f>(LOG10(H970)-P970)^2/$AM$21/$AM$21</f>
        <v>1.6403999403175975E-3</v>
      </c>
      <c r="V970">
        <f>SUM($AI$9*B970,$AJ$9*C970,$AK$9*D970,$AL$9*E970,$AM$9*F970,$AN$9*G970)</f>
        <v>9.6103392052583028E-4</v>
      </c>
      <c r="W970" s="16">
        <f>$AI$8*B970+$AJ$8*C970+$AK$8*D970+$AM$8*F970+$AN$8*G970</f>
        <v>-5.0487630103438819E-13</v>
      </c>
      <c r="X970" s="16">
        <f>(B970-$B$2)^2/$B$2/$B$2</f>
        <v>5.882476232693275E-4</v>
      </c>
      <c r="Y970" s="16">
        <f>(C970-$C$2)^2/$C$2/$C$2</f>
        <v>2.3534954362221809E-3</v>
      </c>
      <c r="Z970" s="16">
        <f>(D970-$D$2)^2/$D$2/$D$2</f>
        <v>6.4478038524492891E-4</v>
      </c>
      <c r="AA970" s="16">
        <f>(E970-$E$2)^2/$E$2/$E$2</f>
        <v>5.246407716687944E-3</v>
      </c>
      <c r="AB970" s="16">
        <f>(F970-$F$2)^2/$F$2/$F$2</f>
        <v>5.6465719390939688E-4</v>
      </c>
      <c r="AC970" s="16">
        <f>(G970-$G$2)^2/$G$2/$G$2</f>
        <v>2.5714916750839418E-3</v>
      </c>
      <c r="AD970" s="16">
        <f>(H970-$H$2)^2/$H$2/$H$2</f>
        <v>5.2465562367874207E-3</v>
      </c>
      <c r="AE970" s="66">
        <f t="shared" si="48"/>
        <v>1.7215636267205139E-2</v>
      </c>
      <c r="AF970" s="66"/>
      <c r="AG970" s="66"/>
    </row>
    <row r="971" spans="1:33" x14ac:dyDescent="0.25">
      <c r="A971">
        <v>970</v>
      </c>
      <c r="B971" s="49">
        <v>5.6240645504082695E-4</v>
      </c>
      <c r="C971" s="49">
        <v>7.24223540684702E-9</v>
      </c>
      <c r="D971" s="49">
        <v>1.10591922836672E-3</v>
      </c>
      <c r="E971" s="49">
        <v>1.6094295051880601E-5</v>
      </c>
      <c r="F971" s="49">
        <v>8.6816070359527802E-6</v>
      </c>
      <c r="G971" s="49">
        <v>1.53770455913495E-6</v>
      </c>
      <c r="H971" s="49">
        <v>4.7386476129488998E-4</v>
      </c>
      <c r="I971" s="50"/>
      <c r="J971">
        <v>0.95483798621619298</v>
      </c>
      <c r="K971" s="49">
        <f t="shared" si="46"/>
        <v>6.9151614715774194E-9</v>
      </c>
      <c r="L971">
        <v>-8.1601976745021378</v>
      </c>
      <c r="M971">
        <v>2.3233353332488901E-4</v>
      </c>
      <c r="N971">
        <v>0</v>
      </c>
      <c r="O971">
        <v>-3.3697965994821253</v>
      </c>
      <c r="P971">
        <v>-3.3405326749814819</v>
      </c>
      <c r="Q971">
        <f>(LOG10(K971)-L971)^2/$AM$20/$AM$20</f>
        <v>1.7023310678916399E-24</v>
      </c>
      <c r="R971" s="25">
        <f>(V971-M971)^2/$AM$18/$AM$18</f>
        <v>0.20527339836004954</v>
      </c>
      <c r="S971" s="16">
        <f t="shared" si="47"/>
        <v>5.7744807196019365E-17</v>
      </c>
      <c r="T971">
        <f>(LOG10(B971)-O971)^2/$AM$17/$AM$17</f>
        <v>3.5908196294027338E-3</v>
      </c>
      <c r="U971">
        <f>(LOG10(H971)-P971)^2/$AM$21/$AM$21</f>
        <v>6.5505460952206625E-5</v>
      </c>
      <c r="V971">
        <f>SUM($AI$9*B971,$AJ$9*C971,$AK$9*D971,$AL$9*E971,$AM$9*F971,$AN$9*G971)</f>
        <v>1.1248129047623538E-3</v>
      </c>
      <c r="W971" s="16">
        <f>$AI$8*B971+$AJ$8*C971+$AK$8*D971+$AM$8*F971+$AN$8*G971</f>
        <v>5.3193002853805398E-12</v>
      </c>
      <c r="X971" s="16">
        <f>(B971-$B$2)^2/$B$2/$B$2</f>
        <v>2.0173211459519624E-2</v>
      </c>
      <c r="Y971" s="16">
        <f>(C971-$C$2)^2/$C$2/$C$2</f>
        <v>9.4306652696486207E-2</v>
      </c>
      <c r="Z971" s="16">
        <f>(D971-$D$2)^2/$D$2/$D$2</f>
        <v>2.1949997474972033E-2</v>
      </c>
      <c r="AA971" s="16">
        <f>(E971-$E$2)^2/$E$2/$E$2</f>
        <v>0.24848341727318873</v>
      </c>
      <c r="AB971" s="16">
        <f>(F971-$F$2)^2/$F$2/$F$2</f>
        <v>1.4142194501598175E-2</v>
      </c>
      <c r="AC971" s="16">
        <f>(G971-$G$2)^2/$G$2/$G$2</f>
        <v>5.4650645628647243E-2</v>
      </c>
      <c r="AD971" s="16">
        <f>(H971-$H$2)^2/$H$2/$H$2</f>
        <v>0.24849311738536642</v>
      </c>
      <c r="AE971" s="66">
        <f t="shared" si="48"/>
        <v>0.70219923641977844</v>
      </c>
      <c r="AF971" s="66"/>
      <c r="AG971" s="66"/>
    </row>
    <row r="972" spans="1:33" x14ac:dyDescent="0.25">
      <c r="A972">
        <v>971</v>
      </c>
      <c r="B972" s="49">
        <v>3.9038983956669101E-4</v>
      </c>
      <c r="C972" s="49">
        <v>3.4495684796317102E-9</v>
      </c>
      <c r="D972" s="49">
        <v>7.52935617357353E-4</v>
      </c>
      <c r="E972" s="49">
        <v>5.23877247305595E-6</v>
      </c>
      <c r="F972" s="49">
        <v>1.2315695400705699E-5</v>
      </c>
      <c r="G972" s="49">
        <v>3.2161210391645601E-6</v>
      </c>
      <c r="H972" s="49">
        <v>1.5424286662826399E-4</v>
      </c>
      <c r="I972" s="50"/>
      <c r="J972">
        <v>0.95650635043893395</v>
      </c>
      <c r="K972" s="49">
        <f t="shared" si="46"/>
        <v>3.2995341570417093E-9</v>
      </c>
      <c r="L972">
        <v>-8.4815473714784879</v>
      </c>
      <c r="M972">
        <v>1.2601869707331401E-3</v>
      </c>
      <c r="N972">
        <v>0</v>
      </c>
      <c r="O972">
        <v>-3.1999565065556221</v>
      </c>
      <c r="P972">
        <v>-3.1641927292969485</v>
      </c>
      <c r="Q972">
        <f>(LOG10(K972)-L972)^2/$AM$20/$AM$20</f>
        <v>6.5385848423119925E-22</v>
      </c>
      <c r="R972" s="25">
        <f>(V972-M972)^2/$AM$18/$AM$18</f>
        <v>5.9230523118808664E-2</v>
      </c>
      <c r="S972" s="16">
        <f t="shared" si="47"/>
        <v>5.0220979420950556E-19</v>
      </c>
      <c r="T972">
        <f>(LOG10(B972)-O972)^2/$AM$17/$AM$17</f>
        <v>1.0872752943953288E-2</v>
      </c>
      <c r="U972">
        <f>(LOG10(H972)-P972)^2/$AM$21/$AM$21</f>
        <v>0.10484714673908846</v>
      </c>
      <c r="V972">
        <f>SUM($AI$9*B972,$AJ$9*C972,$AK$9*D972,$AL$9*E972,$AM$9*F972,$AN$9*G972)</f>
        <v>7.807796796294494E-4</v>
      </c>
      <c r="W972" s="16">
        <f>$AI$8*B972+$AJ$8*C972+$AK$8*D972+$AM$8*F972+$AN$8*G972</f>
        <v>-4.9606733329524708E-13</v>
      </c>
      <c r="X972" s="16">
        <f>(B972-$B$2)^2/$B$2/$B$2</f>
        <v>4.2959829526868942E-2</v>
      </c>
      <c r="Y972" s="16">
        <f>(C972-$C$2)^2/$C$2/$C$2</f>
        <v>0.14244179806575419</v>
      </c>
      <c r="Z972" s="16">
        <f>(D972-$D$2)^2/$D$2/$D$2</f>
        <v>4.7658849617899665E-2</v>
      </c>
      <c r="AA972" s="16">
        <f>(E972-$E$2)^2/$E$2/$E$2</f>
        <v>0.26238674707378146</v>
      </c>
      <c r="AB972" s="16">
        <f>(F972-$F$2)^2/$F$2/$F$2</f>
        <v>6.2447733590468416E-2</v>
      </c>
      <c r="AC972" s="16">
        <f>(G972-$G$2)^2/$G$2/$G$2</f>
        <v>0.36308580077853941</v>
      </c>
      <c r="AD972" s="16">
        <f>(H972-$H$2)^2/$H$2/$H$2</f>
        <v>0.26239144603723352</v>
      </c>
      <c r="AE972" s="66">
        <f t="shared" si="48"/>
        <v>1.1833722046905457</v>
      </c>
      <c r="AF972" s="66"/>
      <c r="AG972" s="66"/>
    </row>
    <row r="973" spans="1:33" x14ac:dyDescent="0.25">
      <c r="A973">
        <v>972</v>
      </c>
      <c r="B973" s="49">
        <v>4.4171545409724599E-4</v>
      </c>
      <c r="C973" s="49">
        <v>4.4427071483081598E-9</v>
      </c>
      <c r="D973" s="49">
        <v>8.5906446891278196E-4</v>
      </c>
      <c r="E973" s="49">
        <v>7.6893175827568407E-6</v>
      </c>
      <c r="F973" s="49">
        <v>1.0935420550952199E-5</v>
      </c>
      <c r="G973" s="49">
        <v>2.5000414393616198E-6</v>
      </c>
      <c r="H973" s="49">
        <v>2.26394252624811E-4</v>
      </c>
      <c r="I973" s="50"/>
      <c r="J973">
        <v>0.95600165130622905</v>
      </c>
      <c r="K973" s="49">
        <f t="shared" si="46"/>
        <v>4.247235370052589E-9</v>
      </c>
      <c r="L973">
        <v>-8.3718936709806737</v>
      </c>
      <c r="M973">
        <v>7.3407460238038302E-4</v>
      </c>
      <c r="N973">
        <v>0</v>
      </c>
      <c r="O973">
        <v>-3.4320145437625809</v>
      </c>
      <c r="P973">
        <v>-3.2593925344264401</v>
      </c>
      <c r="Q973">
        <f>(LOG10(K973)-L973)^2/$AM$20/$AM$20</f>
        <v>3.7713722133995456E-22</v>
      </c>
      <c r="R973" s="25">
        <f>(V973-M973)^2/$AM$18/$AM$18</f>
        <v>5.7488824490488609E-3</v>
      </c>
      <c r="S973" s="16">
        <f t="shared" si="47"/>
        <v>6.2276369309511449E-19</v>
      </c>
      <c r="T973">
        <f>(LOG10(B973)-O973)^2/$AM$17/$AM$17</f>
        <v>1.4883059764374648E-3</v>
      </c>
      <c r="U973">
        <f>(LOG10(H973)-P973)^2/$AM$21/$AM$21</f>
        <v>3.7199235788594263E-2</v>
      </c>
      <c r="V973">
        <f>SUM($AI$9*B973,$AJ$9*C973,$AK$9*D973,$AL$9*E973,$AM$9*F973,$AN$9*G973)</f>
        <v>8.8343090874689961E-4</v>
      </c>
      <c r="W973" s="16">
        <f>$AI$8*B973+$AJ$8*C973+$AK$8*D973+$AM$8*F973+$AN$8*G973</f>
        <v>-5.5240764804318746E-13</v>
      </c>
      <c r="X973" s="16">
        <f>(B973-$B$2)^2/$B$2/$B$2</f>
        <v>1.0618238320452111E-2</v>
      </c>
      <c r="Y973" s="16">
        <f>(C973-$C$2)^2/$C$2/$C$2</f>
        <v>3.9271692623962989E-2</v>
      </c>
      <c r="Z973" s="16">
        <f>(D973-$D$2)^2/$D$2/$D$2</f>
        <v>1.1691460590111443E-2</v>
      </c>
      <c r="AA973" s="16">
        <f>(E973-$E$2)^2/$E$2/$E$2</f>
        <v>8.0698995230898393E-2</v>
      </c>
      <c r="AB973" s="16">
        <f>(F973-$F$2)^2/$F$2/$F$2</f>
        <v>1.2059135350771737E-2</v>
      </c>
      <c r="AC973" s="16">
        <f>(G973-$G$2)^2/$G$2/$G$2</f>
        <v>6.0392857539127473E-2</v>
      </c>
      <c r="AD973" s="16">
        <f>(H973-$H$2)^2/$H$2/$H$2</f>
        <v>8.070090225026956E-2</v>
      </c>
      <c r="AE973" s="66">
        <f t="shared" si="48"/>
        <v>0.2954332819055937</v>
      </c>
      <c r="AF973" s="66"/>
      <c r="AG973" s="66"/>
    </row>
    <row r="974" spans="1:33" x14ac:dyDescent="0.25">
      <c r="A974">
        <v>973</v>
      </c>
      <c r="B974" s="49">
        <v>4.4045727175127199E-4</v>
      </c>
      <c r="C974" s="49">
        <v>4.4169472578655799E-9</v>
      </c>
      <c r="D974" s="49">
        <v>8.5647358421834304E-4</v>
      </c>
      <c r="E974" s="49">
        <v>7.6218879887265297E-6</v>
      </c>
      <c r="F974" s="49">
        <v>1.09654126479953E-5</v>
      </c>
      <c r="G974" s="49">
        <v>2.5145514878810802E-6</v>
      </c>
      <c r="H974" s="49">
        <v>2.2440891745582799E-4</v>
      </c>
      <c r="I974" s="50"/>
      <c r="J974">
        <v>0.95601395953569701</v>
      </c>
      <c r="K974" s="49">
        <f t="shared" si="46"/>
        <v>4.2226632370524125E-9</v>
      </c>
      <c r="L974">
        <v>-8.3744135527547527</v>
      </c>
      <c r="M974">
        <v>1.12670905839238E-3</v>
      </c>
      <c r="N974">
        <v>0</v>
      </c>
      <c r="O974">
        <v>-3.3860459190102823</v>
      </c>
      <c r="P974">
        <v>-3.6405654066106741</v>
      </c>
      <c r="Q974">
        <f>(LOG10(K974)-L974)^2/$AM$20/$AM$20</f>
        <v>5.0773998756764585E-24</v>
      </c>
      <c r="R974" s="25">
        <f>(V974-M974)^2/$AM$18/$AM$18</f>
        <v>1.556971528333884E-2</v>
      </c>
      <c r="S974" s="16">
        <f t="shared" si="47"/>
        <v>6.2277560664943406E-19</v>
      </c>
      <c r="T974">
        <f>(LOG10(B974)-O974)^2/$AM$17/$AM$17</f>
        <v>2.2424618340839423E-4</v>
      </c>
      <c r="U974">
        <f>(LOG10(H974)-P974)^2/$AM$21/$AM$21</f>
        <v>1.7616834836005209E-5</v>
      </c>
      <c r="V974">
        <f>SUM($AI$9*B974,$AJ$9*C974,$AK$9*D974,$AL$9*E974,$AM$9*F974,$AN$9*G974)</f>
        <v>8.809145440549569E-4</v>
      </c>
      <c r="W974" s="16">
        <f>$AI$8*B974+$AJ$8*C974+$AK$8*D974+$AM$8*F974+$AN$8*G974</f>
        <v>-5.5241293183471243E-13</v>
      </c>
      <c r="X974" s="16">
        <f>(B974-$B$2)^2/$B$2/$B$2</f>
        <v>1.1151301632700327E-2</v>
      </c>
      <c r="Y974" s="16">
        <f>(C974-$C$2)^2/$C$2/$C$2</f>
        <v>4.1135979360624263E-2</v>
      </c>
      <c r="Z974" s="16">
        <f>(D974-$D$2)^2/$D$2/$D$2</f>
        <v>1.2280383246782104E-2</v>
      </c>
      <c r="AA974" s="16">
        <f>(E974-$E$2)^2/$E$2/$E$2</f>
        <v>8.4305334576568872E-2</v>
      </c>
      <c r="AB974" s="16">
        <f>(F974-$F$2)^2/$F$2/$F$2</f>
        <v>1.2736912998331037E-2</v>
      </c>
      <c r="AC974" s="16">
        <f>(G974-$G$2)^2/$G$2/$G$2</f>
        <v>6.3998788264258352E-2</v>
      </c>
      <c r="AD974" s="16">
        <f>(H974-$H$2)^2/$H$2/$H$2</f>
        <v>8.430731443119853E-2</v>
      </c>
      <c r="AE974" s="66">
        <f t="shared" si="48"/>
        <v>0.30991601451046352</v>
      </c>
      <c r="AF974" s="66"/>
      <c r="AG974" s="66"/>
    </row>
    <row r="975" spans="1:33" x14ac:dyDescent="0.25">
      <c r="A975">
        <v>974</v>
      </c>
      <c r="B975" s="49">
        <v>5.3574755427121599E-4</v>
      </c>
      <c r="C975" s="49">
        <v>6.5680982884093496E-9</v>
      </c>
      <c r="D975" s="49">
        <v>1.0516227317996199E-3</v>
      </c>
      <c r="E975" s="49">
        <v>1.38875093587026E-5</v>
      </c>
      <c r="F975" s="49">
        <v>9.0921935108321399E-6</v>
      </c>
      <c r="G975" s="49">
        <v>1.694549869486E-6</v>
      </c>
      <c r="H975" s="49">
        <v>4.0888929764402602E-4</v>
      </c>
      <c r="I975" s="50"/>
      <c r="J975">
        <v>0.95509200852102205</v>
      </c>
      <c r="K975" s="49">
        <f t="shared" si="46"/>
        <v>6.2731381864403727E-9</v>
      </c>
      <c r="L975">
        <v>-8.2025151455601115</v>
      </c>
      <c r="M975">
        <v>1.13538407354716E-3</v>
      </c>
      <c r="N975">
        <v>0</v>
      </c>
      <c r="O975">
        <v>-3.2320356254915676</v>
      </c>
      <c r="P975">
        <v>-3.4674170863752223</v>
      </c>
      <c r="Q975">
        <f>(LOG10(K975)-L975)^2/$AM$20/$AM$20</f>
        <v>3.4254095246893906E-22</v>
      </c>
      <c r="R975" s="25">
        <f>(V975-M975)^2/$AM$18/$AM$18</f>
        <v>1.0519330792330558E-3</v>
      </c>
      <c r="S975" s="16">
        <f t="shared" si="47"/>
        <v>1.2898307556682963E-16</v>
      </c>
      <c r="T975">
        <f>(LOG10(B975)-O975)^2/$AM$17/$AM$17</f>
        <v>3.803314632287045E-4</v>
      </c>
      <c r="U975">
        <f>(LOG10(H975)-P975)^2/$AM$21/$AM$21</f>
        <v>1.5611519058834065E-3</v>
      </c>
      <c r="V975">
        <f>SUM($AI$9*B975,$AJ$9*C975,$AK$9*D975,$AL$9*E975,$AM$9*F975,$AN$9*G975)</f>
        <v>1.071495100592482E-3</v>
      </c>
      <c r="W975" s="16">
        <f>$AI$8*B975+$AJ$8*C975+$AK$8*D975+$AM$8*F975+$AN$8*G975</f>
        <v>7.9499501273747953E-12</v>
      </c>
      <c r="X975" s="16">
        <f>(B975-$B$2)^2/$B$2/$B$2</f>
        <v>7.726128480356401E-3</v>
      </c>
      <c r="Y975" s="16">
        <f>(C975-$C$2)^2/$C$2/$C$2</f>
        <v>3.4382132888742568E-2</v>
      </c>
      <c r="Z975" s="16">
        <f>(D975-$D$2)^2/$D$2/$D$2</f>
        <v>8.4245201774207183E-3</v>
      </c>
      <c r="AA975" s="16">
        <f>(E975-$E$2)^2/$E$2/$E$2</f>
        <v>8.5857991435320066E-2</v>
      </c>
      <c r="AB975" s="16">
        <f>(F975-$F$2)^2/$F$2/$F$2</f>
        <v>5.9677716749431857E-3</v>
      </c>
      <c r="AC975" s="16">
        <f>(G975-$G$2)^2/$G$2/$G$2</f>
        <v>2.4217608962958437E-2</v>
      </c>
      <c r="AD975" s="16">
        <f>(H975-$H$2)^2/$H$2/$H$2</f>
        <v>8.5861033750155649E-2</v>
      </c>
      <c r="AE975" s="66">
        <f t="shared" si="48"/>
        <v>0.25243718736989706</v>
      </c>
      <c r="AF975" s="66"/>
      <c r="AG975" s="66"/>
    </row>
    <row r="976" spans="1:33" x14ac:dyDescent="0.25">
      <c r="A976">
        <v>975</v>
      </c>
      <c r="B976" s="49">
        <v>6.56443299776209E-4</v>
      </c>
      <c r="C976" s="49">
        <v>9.8706845994982801E-9</v>
      </c>
      <c r="D976" s="49">
        <v>1.29676785080848E-3</v>
      </c>
      <c r="E976" s="49">
        <v>2.56696600107704E-5</v>
      </c>
      <c r="F976" s="49">
        <v>7.4990555623468103E-6</v>
      </c>
      <c r="G976" s="49">
        <v>1.13050655701953E-6</v>
      </c>
      <c r="H976" s="49">
        <v>7.5579911424954996E-4</v>
      </c>
      <c r="I976" s="50"/>
      <c r="J976">
        <v>0.95395613099403598</v>
      </c>
      <c r="K976" s="49">
        <f t="shared" si="46"/>
        <v>9.4162000907997951E-9</v>
      </c>
      <c r="L976">
        <v>-8.0261243214657991</v>
      </c>
      <c r="M976">
        <v>8.9529055343518698E-4</v>
      </c>
      <c r="N976">
        <v>0</v>
      </c>
      <c r="O976">
        <v>-3.3623705770636074</v>
      </c>
      <c r="P976">
        <v>-3.6011944116892187</v>
      </c>
      <c r="Q976">
        <f>(LOG10(K976)-L976)^2/$AM$20/$AM$20</f>
        <v>1.264351549008408E-24</v>
      </c>
      <c r="R976" s="25">
        <f>(V976-M976)^2/$AM$18/$AM$18</f>
        <v>4.4941653937226343E-2</v>
      </c>
      <c r="S976" s="16">
        <f t="shared" si="47"/>
        <v>6.2273378018193011E-18</v>
      </c>
      <c r="T976">
        <f>(LOG10(B976)-O976)^2/$AM$17/$AM$17</f>
        <v>8.0611484268960296E-3</v>
      </c>
      <c r="U976">
        <f>(LOG10(H976)-P976)^2/$AM$21/$AM$21</f>
        <v>5.7504229515025748E-2</v>
      </c>
      <c r="V976">
        <f>SUM($AI$9*B976,$AJ$9*C976,$AK$9*D976,$AL$9*E976,$AM$9*F976,$AN$9*G976)</f>
        <v>1.3128865978055935E-3</v>
      </c>
      <c r="W976" s="16">
        <f>$AI$8*B976+$AJ$8*C976+$AK$8*D976+$AM$8*F976+$AN$8*G976</f>
        <v>1.7468244110074307E-12</v>
      </c>
      <c r="X976" s="16">
        <f>(B976-$B$2)^2/$B$2/$B$2</f>
        <v>0.11087921033725137</v>
      </c>
      <c r="Y976" s="16">
        <f>(C976-$C$2)^2/$C$2/$C$2</f>
        <v>0.61071399535544824</v>
      </c>
      <c r="Z976" s="16">
        <f>(D976-$D$2)^2/$D$2/$D$2</f>
        <v>0.11991858195542197</v>
      </c>
      <c r="AA976" s="16">
        <f>(E976-$E$2)^2/$E$2/$E$2</f>
        <v>1.9321233981094355</v>
      </c>
      <c r="AB976" s="16">
        <f>(F976-$F$2)^2/$F$2/$F$2</f>
        <v>5.7090296190296964E-2</v>
      </c>
      <c r="AC976" s="16">
        <f>(G976-$G$2)^2/$G$2/$G$2</f>
        <v>0.19068777060959055</v>
      </c>
      <c r="AD976" s="16">
        <f>(H976-$H$2)^2/$H$2/$H$2</f>
        <v>1.9322247854423829</v>
      </c>
      <c r="AE976" s="66">
        <f t="shared" si="48"/>
        <v>4.953638037999827</v>
      </c>
      <c r="AF976" s="66"/>
      <c r="AG976" s="66"/>
    </row>
    <row r="977" spans="1:33" x14ac:dyDescent="0.25">
      <c r="A977">
        <v>976</v>
      </c>
      <c r="B977" s="49">
        <v>4.75776500589381E-4</v>
      </c>
      <c r="C977" s="49">
        <v>5.16700314879107E-9</v>
      </c>
      <c r="D977" s="49">
        <v>9.2903954682426696E-4</v>
      </c>
      <c r="E977" s="49">
        <v>9.6641350262755705E-6</v>
      </c>
      <c r="F977" s="49">
        <v>1.01837032316093E-5</v>
      </c>
      <c r="G977" s="49">
        <v>2.1512154106135801E-6</v>
      </c>
      <c r="H977" s="49">
        <v>2.8453910027283999E-4</v>
      </c>
      <c r="I977" s="50"/>
      <c r="J977">
        <v>0.95566977372735495</v>
      </c>
      <c r="K977" s="49">
        <f t="shared" si="46"/>
        <v>4.9379487300536921E-9</v>
      </c>
      <c r="L977">
        <v>-8.3064534236052907</v>
      </c>
      <c r="M977">
        <v>9.8831156215235891E-4</v>
      </c>
      <c r="N977">
        <v>0</v>
      </c>
      <c r="O977">
        <v>-3.182065332746205</v>
      </c>
      <c r="P977">
        <v>-3.779446993231609</v>
      </c>
      <c r="Q977">
        <f>(LOG10(K977)-L977)^2/$AM$20/$AM$20</f>
        <v>4.3560710648547924E-23</v>
      </c>
      <c r="R977" s="25">
        <f>(V977-M977)^2/$AM$18/$AM$18</f>
        <v>3.4821966159772293E-4</v>
      </c>
      <c r="S977" s="16">
        <f t="shared" si="47"/>
        <v>5.4377631184970625E-19</v>
      </c>
      <c r="T977">
        <f>(LOG10(B977)-O977)^2/$AM$17/$AM$17</f>
        <v>4.9372882404091403E-3</v>
      </c>
      <c r="U977">
        <f>(LOG10(H977)-P977)^2/$AM$21/$AM$21</f>
        <v>1.3640949057316755E-2</v>
      </c>
      <c r="V977">
        <f>SUM($AI$9*B977,$AJ$9*C977,$AK$9*D977,$AL$9*E977,$AM$9*F977,$AN$9*G977)</f>
        <v>9.5155300169495033E-4</v>
      </c>
      <c r="W977" s="16">
        <f>$AI$8*B977+$AJ$8*C977+$AK$8*D977+$AM$8*F977+$AN$8*G977</f>
        <v>-5.1618833075376281E-13</v>
      </c>
      <c r="X977" s="16">
        <f>(B977-$B$2)^2/$B$2/$B$2</f>
        <v>1.1478460574620504E-3</v>
      </c>
      <c r="Y977" s="16">
        <f>(C977-$C$2)^2/$C$2/$C$2</f>
        <v>4.5492868368457581E-3</v>
      </c>
      <c r="Z977" s="16">
        <f>(D977-$D$2)^2/$D$2/$D$2</f>
        <v>1.2587996182982723E-3</v>
      </c>
      <c r="AA977" s="16">
        <f>(E977-$E$2)^2/$E$2/$E$2</f>
        <v>1.0041570411006244E-2</v>
      </c>
      <c r="AB977" s="16">
        <f>(F977-$F$2)^2/$F$2/$F$2</f>
        <v>1.1238450329209644E-3</v>
      </c>
      <c r="AC977" s="16">
        <f>(G977-$G$2)^2/$G$2/$G$2</f>
        <v>5.1742863109289971E-3</v>
      </c>
      <c r="AD977" s="16">
        <f>(H977-$H$2)^2/$H$2/$H$2</f>
        <v>1.0041848798850485E-2</v>
      </c>
      <c r="AE977" s="66">
        <f t="shared" si="48"/>
        <v>3.3337483066312776E-2</v>
      </c>
      <c r="AF977" s="66"/>
      <c r="AG977" s="66"/>
    </row>
    <row r="978" spans="1:33" x14ac:dyDescent="0.25">
      <c r="A978">
        <v>977</v>
      </c>
      <c r="B978" s="49">
        <v>5.7073348865003398E-4</v>
      </c>
      <c r="C978" s="49">
        <v>7.4592552792080405E-9</v>
      </c>
      <c r="D978" s="49">
        <v>1.1228587873901299E-3</v>
      </c>
      <c r="E978" s="49">
        <v>1.6827481208714501E-5</v>
      </c>
      <c r="F978" s="49">
        <v>8.5612046741672493E-6</v>
      </c>
      <c r="G978" s="49">
        <v>1.4932355555053799E-6</v>
      </c>
      <c r="H978" s="49">
        <v>4.9545236485356605E-4</v>
      </c>
      <c r="I978" s="50"/>
      <c r="J978">
        <v>0.95475900288470195</v>
      </c>
      <c r="K978" s="49">
        <f t="shared" si="46"/>
        <v>7.121791132639118E-9</v>
      </c>
      <c r="L978">
        <v>-8.1474107673975595</v>
      </c>
      <c r="M978">
        <v>1.0994401739762899E-3</v>
      </c>
      <c r="N978">
        <v>0</v>
      </c>
      <c r="O978">
        <v>-3.3421463193709902</v>
      </c>
      <c r="P978">
        <v>-3.3482939680680803</v>
      </c>
      <c r="Q978">
        <f>(LOG10(K978)-L978)^2/$AM$20/$AM$20</f>
        <v>2.841496236700781E-22</v>
      </c>
      <c r="R978" s="25">
        <f>(V978-M978)^2/$AM$18/$AM$18</f>
        <v>4.5518603124247936E-4</v>
      </c>
      <c r="S978" s="16">
        <f t="shared" si="47"/>
        <v>3.7059872138213459E-17</v>
      </c>
      <c r="T978">
        <f>(LOG10(B978)-O978)^2/$AM$17/$AM$17</f>
        <v>2.4294881080191393E-3</v>
      </c>
      <c r="U978">
        <f>(LOG10(H978)-P978)^2/$AM$21/$AM$21</f>
        <v>4.6863317115565718E-4</v>
      </c>
      <c r="V978">
        <f>SUM($AI$9*B978,$AJ$9*C978,$AK$9*D978,$AL$9*E978,$AM$9*F978,$AN$9*G978)</f>
        <v>1.1414669730386907E-3</v>
      </c>
      <c r="W978" s="16">
        <f>$AI$8*B978+$AJ$8*C978+$AK$8*D978+$AM$8*F978+$AN$8*G978</f>
        <v>4.261377400292609E-12</v>
      </c>
      <c r="X978" s="16">
        <f>(B978-$B$2)^2/$B$2/$B$2</f>
        <v>2.5262385098559836E-2</v>
      </c>
      <c r="Y978" s="16">
        <f>(C978-$C$2)^2/$C$2/$C$2</f>
        <v>0.11989743197812396</v>
      </c>
      <c r="Z978" s="16">
        <f>(D978-$D$2)^2/$D$2/$D$2</f>
        <v>2.7470348233004475E-2</v>
      </c>
      <c r="AA978" s="16">
        <f>(E978-$E$2)^2/$E$2/$E$2</f>
        <v>0.32120034740137132</v>
      </c>
      <c r="AB978" s="16">
        <f>(F978-$F$2)^2/$F$2/$F$2</f>
        <v>1.7197792818396083E-2</v>
      </c>
      <c r="AC978" s="16">
        <f>(G978-$G$2)^2/$G$2/$G$2</f>
        <v>6.5501856725764834E-2</v>
      </c>
      <c r="AD978" s="16">
        <f>(H978-$H$2)^2/$H$2/$H$2</f>
        <v>0.32121325422741948</v>
      </c>
      <c r="AE978" s="66">
        <f t="shared" si="48"/>
        <v>0.89774341648263989</v>
      </c>
      <c r="AF978" s="66"/>
      <c r="AG978" s="66"/>
    </row>
    <row r="979" spans="1:33" x14ac:dyDescent="0.25">
      <c r="A979">
        <v>978</v>
      </c>
      <c r="B979" s="49">
        <v>5.6820829712289698E-4</v>
      </c>
      <c r="C979" s="49">
        <v>7.3931195414710702E-9</v>
      </c>
      <c r="D979" s="49">
        <v>1.1177227817669099E-3</v>
      </c>
      <c r="E979" s="49">
        <v>1.6602893884342601E-5</v>
      </c>
      <c r="F979" s="49">
        <v>8.59734492773742E-6</v>
      </c>
      <c r="G979" s="49">
        <v>1.50651114799063E-6</v>
      </c>
      <c r="H979" s="49">
        <v>4.8883971423968001E-4</v>
      </c>
      <c r="I979" s="50"/>
      <c r="J979">
        <v>0.95478293648891899</v>
      </c>
      <c r="K979" s="49">
        <f t="shared" si="46"/>
        <v>7.0588243856193583E-9</v>
      </c>
      <c r="L979">
        <v>-8.1512676226474365</v>
      </c>
      <c r="M979">
        <v>7.2780564609977003E-4</v>
      </c>
      <c r="N979">
        <v>0</v>
      </c>
      <c r="O979">
        <v>-3.0582669228587935</v>
      </c>
      <c r="P979">
        <v>-3.2450390473231279</v>
      </c>
      <c r="Q979">
        <f>(LOG10(K979)-L979)^2/$AM$20/$AM$20</f>
        <v>6.2466708086394832E-24</v>
      </c>
      <c r="R979" s="25">
        <f>(V979-M979)^2/$AM$18/$AM$18</f>
        <v>4.3028507923367883E-2</v>
      </c>
      <c r="S979" s="16">
        <f t="shared" si="47"/>
        <v>4.3089097829621989E-17</v>
      </c>
      <c r="T979">
        <f>(LOG10(B979)-O979)^2/$AM$17/$AM$17</f>
        <v>8.7633475269419947E-3</v>
      </c>
      <c r="U979">
        <f>(LOG10(H979)-P979)^2/$AM$21/$AM$21</f>
        <v>1.0822281076426287E-3</v>
      </c>
      <c r="V979">
        <f>SUM($AI$9*B979,$AJ$9*C979,$AK$9*D979,$AL$9*E979,$AM$9*F979,$AN$9*G979)</f>
        <v>1.1364165896508339E-3</v>
      </c>
      <c r="W979" s="16">
        <f>$AI$8*B979+$AJ$8*C979+$AK$8*D979+$AM$8*F979+$AN$8*G979</f>
        <v>4.5949600582066843E-12</v>
      </c>
      <c r="X979" s="16">
        <f>(B979-$B$2)^2/$B$2/$B$2</f>
        <v>2.3658670766769353E-2</v>
      </c>
      <c r="Y979" s="16">
        <f>(C979-$C$2)^2/$C$2/$C$2</f>
        <v>0.11177371954596751</v>
      </c>
      <c r="Z979" s="16">
        <f>(D979-$D$2)^2/$D$2/$D$2</f>
        <v>2.5731258217495459E-2</v>
      </c>
      <c r="AA979" s="16">
        <f>(E979-$E$2)^2/$E$2/$E$2</f>
        <v>0.2979357298526798</v>
      </c>
      <c r="AB979" s="16">
        <f>(F979-$F$2)^2/$F$2/$F$2</f>
        <v>1.6249251747724767E-2</v>
      </c>
      <c r="AC979" s="16">
        <f>(G979-$G$2)^2/$G$2/$G$2</f>
        <v>6.2159559545316885E-2</v>
      </c>
      <c r="AD979" s="16">
        <f>(H979-$H$2)^2/$H$2/$H$2</f>
        <v>0.2979475980128361</v>
      </c>
      <c r="AE979" s="66">
        <f t="shared" si="48"/>
        <v>0.83545578768878992</v>
      </c>
      <c r="AF979" s="66"/>
      <c r="AG979" s="66"/>
    </row>
    <row r="980" spans="1:33" x14ac:dyDescent="0.25">
      <c r="A980">
        <v>979</v>
      </c>
      <c r="B980" s="49">
        <v>4.4106137481398798E-4</v>
      </c>
      <c r="C980" s="49">
        <v>4.4293067422514597E-9</v>
      </c>
      <c r="D980" s="49">
        <v>8.5771762905377795E-4</v>
      </c>
      <c r="E980" s="49">
        <v>7.6542157165365303E-6</v>
      </c>
      <c r="F980" s="49">
        <v>1.09509909203203E-5</v>
      </c>
      <c r="G980" s="49">
        <v>2.5075685927196099E-6</v>
      </c>
      <c r="H980" s="49">
        <v>2.2536074540651001E-4</v>
      </c>
      <c r="I980" s="50"/>
      <c r="J980">
        <v>0.956008049444797</v>
      </c>
      <c r="K980" s="49">
        <f t="shared" si="46"/>
        <v>4.2344528990525065E-9</v>
      </c>
      <c r="L980">
        <v>-8.3732026935784365</v>
      </c>
      <c r="M980">
        <v>3.4246686685561998E-4</v>
      </c>
      <c r="N980">
        <v>0</v>
      </c>
      <c r="O980">
        <v>-3.2191487113999293</v>
      </c>
      <c r="P980">
        <v>-3.5931458723507932</v>
      </c>
      <c r="Q980">
        <f>(LOG10(K980)-L980)^2/$AM$20/$AM$20</f>
        <v>3.0107294228495321E-22</v>
      </c>
      <c r="R980" s="25">
        <f>(V980-M980)^2/$AM$18/$AM$18</f>
        <v>7.5053358519047195E-2</v>
      </c>
      <c r="S980" s="16">
        <f t="shared" si="47"/>
        <v>6.2279148137981827E-19</v>
      </c>
      <c r="T980">
        <f>(LOG10(B980)-O980)^2/$AM$17/$AM$17</f>
        <v>4.6479848206438159E-3</v>
      </c>
      <c r="U980">
        <f>(LOG10(H980)-P980)^2/$AM$21/$AM$21</f>
        <v>7.2834828985718955E-4</v>
      </c>
      <c r="V980">
        <f>SUM($AI$9*B980,$AJ$9*C980,$AK$9*D980,$AL$9*E980,$AM$9*F980,$AN$9*G980)</f>
        <v>8.8212275018039593E-4</v>
      </c>
      <c r="W980" s="16">
        <f>$AI$8*B980+$AJ$8*C980+$AK$8*D980+$AM$8*F980+$AN$8*G980</f>
        <v>-5.5241997237257001E-13</v>
      </c>
      <c r="X980" s="16">
        <f>(B980-$B$2)^2/$B$2/$B$2</f>
        <v>1.089372758447662E-2</v>
      </c>
      <c r="Y980" s="16">
        <f>(C980-$C$2)^2/$C$2/$C$2</f>
        <v>4.0236107681361259E-2</v>
      </c>
      <c r="Z980" s="16">
        <f>(D980-$D$2)^2/$D$2/$D$2</f>
        <v>1.1995798908772125E-2</v>
      </c>
      <c r="AA980" s="16">
        <f>(E980-$E$2)^2/$E$2/$E$2</f>
        <v>8.2566512544311896E-2</v>
      </c>
      <c r="AB980" s="16">
        <f>(F980-$F$2)^2/$F$2/$F$2</f>
        <v>1.240869014741647E-2</v>
      </c>
      <c r="AC980" s="16">
        <f>(G980-$G$2)^2/$G$2/$G$2</f>
        <v>6.2250399740264459E-2</v>
      </c>
      <c r="AD980" s="16">
        <f>(H980-$H$2)^2/$H$2/$H$2</f>
        <v>8.2568457385475302E-2</v>
      </c>
      <c r="AE980" s="66">
        <f t="shared" si="48"/>
        <v>0.30291969399207813</v>
      </c>
      <c r="AF980" s="66"/>
      <c r="AG980" s="66"/>
    </row>
    <row r="981" spans="1:33" x14ac:dyDescent="0.25">
      <c r="A981">
        <v>980</v>
      </c>
      <c r="B981" s="49">
        <v>5.1187916626755801E-4</v>
      </c>
      <c r="C981" s="49">
        <v>5.99128471933249E-9</v>
      </c>
      <c r="D981" s="49">
        <v>1.0029155505493E-3</v>
      </c>
      <c r="E981" s="49">
        <v>1.20874077172392E-5</v>
      </c>
      <c r="F981" s="49">
        <v>9.4960195215434396E-6</v>
      </c>
      <c r="G981" s="49">
        <v>1.8567247760195199E-6</v>
      </c>
      <c r="H981" s="49">
        <v>3.5588819965133198E-4</v>
      </c>
      <c r="I981" s="50"/>
      <c r="J981">
        <v>0.95532092339281205</v>
      </c>
      <c r="K981" s="49">
        <f t="shared" si="46"/>
        <v>5.7235996503819592E-9</v>
      </c>
      <c r="L981">
        <v>-8.2423307514973878</v>
      </c>
      <c r="M981">
        <v>-9.0544752148146394E-6</v>
      </c>
      <c r="N981">
        <v>0</v>
      </c>
      <c r="O981">
        <v>-3.246902022358638</v>
      </c>
      <c r="P981">
        <v>-3.4691946174461257</v>
      </c>
      <c r="Q981">
        <f>(LOG10(K981)-L981)^2/$AM$20/$AM$20</f>
        <v>1.4402560450579136E-22</v>
      </c>
      <c r="R981" s="25">
        <f>(V981-M981)^2/$AM$18/$AM$18</f>
        <v>0.27490302619353829</v>
      </c>
      <c r="S981" s="16">
        <f t="shared" si="47"/>
        <v>1.823051248724347E-16</v>
      </c>
      <c r="T981">
        <f>(LOG10(B981)-O981)^2/$AM$17/$AM$17</f>
        <v>4.8247272878166133E-4</v>
      </c>
      <c r="U981">
        <f>(LOG10(H981)-P981)^2/$AM$21/$AM$21</f>
        <v>1.0514662409846522E-4</v>
      </c>
      <c r="V981">
        <f>SUM($AI$9*B981,$AJ$9*C981,$AK$9*D981,$AL$9*E981,$AM$9*F981,$AN$9*G981)</f>
        <v>1.023758323083687E-3</v>
      </c>
      <c r="W981" s="16">
        <f>$AI$8*B981+$AJ$8*C981+$AK$8*D981+$AM$8*F981+$AN$8*G981</f>
        <v>9.4514290553065572E-12</v>
      </c>
      <c r="X981" s="16">
        <f>(B981-$B$2)^2/$B$2/$B$2</f>
        <v>1.5547903933450986E-3</v>
      </c>
      <c r="Y981" s="16">
        <f>(C981-$C$2)^2/$C$2/$C$2</f>
        <v>6.6128888418669788E-3</v>
      </c>
      <c r="Z981" s="16">
        <f>(D981-$D$2)^2/$D$2/$D$2</f>
        <v>1.6989095936846474E-3</v>
      </c>
      <c r="AA981" s="16">
        <f>(E981-$E$2)^2/$E$2/$E$2</f>
        <v>1.5728783056107715E-2</v>
      </c>
      <c r="AB981" s="16">
        <f>(F981-$F$2)^2/$F$2/$F$2</f>
        <v>1.3153572890137557E-3</v>
      </c>
      <c r="AC981" s="16">
        <f>(G981-$G$2)^2/$G$2/$G$2</f>
        <v>5.5964896487545679E-3</v>
      </c>
      <c r="AD981" s="16">
        <f>(H981-$H$2)^2/$H$2/$H$2</f>
        <v>1.572929108700102E-2</v>
      </c>
      <c r="AE981" s="66">
        <f t="shared" si="48"/>
        <v>4.8236509909773781E-2</v>
      </c>
      <c r="AF981" s="66"/>
      <c r="AG981" s="66"/>
    </row>
    <row r="982" spans="1:33" x14ac:dyDescent="0.25">
      <c r="A982">
        <v>981</v>
      </c>
      <c r="B982" s="49">
        <v>6.3708017976775596E-4</v>
      </c>
      <c r="C982" s="49">
        <v>9.2976682191274499E-9</v>
      </c>
      <c r="D982" s="49">
        <v>1.2575418084699601E-3</v>
      </c>
      <c r="E982" s="49">
        <v>2.3457604459739599E-5</v>
      </c>
      <c r="F982" s="49">
        <v>7.7140856810182608E-6</v>
      </c>
      <c r="G982" s="49">
        <v>1.19968652875321E-6</v>
      </c>
      <c r="H982" s="49">
        <v>6.90667683801266E-4</v>
      </c>
      <c r="I982" s="50"/>
      <c r="J982">
        <v>0.95413589886121397</v>
      </c>
      <c r="K982" s="49">
        <f t="shared" si="46"/>
        <v>8.8712390235705121E-9</v>
      </c>
      <c r="L982">
        <v>-8.052015719159284</v>
      </c>
      <c r="M982">
        <v>6.5629759398225902E-4</v>
      </c>
      <c r="N982">
        <v>0</v>
      </c>
      <c r="O982">
        <v>-3.208909303180044</v>
      </c>
      <c r="P982">
        <v>-3.2147573291499989</v>
      </c>
      <c r="Q982">
        <f>(LOG10(K982)-L982)^2/$AM$20/$AM$20</f>
        <v>4.3624186025742171E-22</v>
      </c>
      <c r="R982" s="25">
        <f>(V982-M982)^2/$AM$18/$AM$18</f>
        <v>9.8383067565505578E-2</v>
      </c>
      <c r="S982" s="16">
        <f t="shared" si="47"/>
        <v>1.711244757329646E-16</v>
      </c>
      <c r="T982">
        <f>(LOG10(B982)-O982)^2/$AM$17/$AM$17</f>
        <v>4.2924753992633863E-5</v>
      </c>
      <c r="U982">
        <f>(LOG10(H982)-P982)^2/$AM$21/$AM$21</f>
        <v>7.2971473231765434E-4</v>
      </c>
      <c r="V982">
        <f>SUM($AI$9*B982,$AJ$9*C982,$AK$9*D982,$AL$9*E982,$AM$9*F982,$AN$9*G982)</f>
        <v>1.2741603686925308E-3</v>
      </c>
      <c r="W982" s="16">
        <f>$AI$8*B982+$AJ$8*C982+$AK$8*D982+$AM$8*F982+$AN$8*G982</f>
        <v>-9.1570187893851485E-12</v>
      </c>
      <c r="X982" s="16">
        <f>(B982-$B$2)^2/$B$2/$B$2</f>
        <v>8.6239842142073281E-2</v>
      </c>
      <c r="Y982" s="16">
        <f>(C982-$C$2)^2/$C$2/$C$2</f>
        <v>0.45976905327608109</v>
      </c>
      <c r="Z982" s="16">
        <f>(D982-$D$2)^2/$D$2/$D$2</f>
        <v>9.3372110184875678E-2</v>
      </c>
      <c r="AA982" s="16">
        <f>(E982-$E$2)^2/$E$2/$E$2</f>
        <v>1.401979120740958</v>
      </c>
      <c r="AB982" s="16">
        <f>(F982-$F$2)^2/$F$2/$F$2</f>
        <v>4.7137958433016686E-2</v>
      </c>
      <c r="AC982" s="16">
        <f>(G982-$G$2)^2/$G$2/$G$2</f>
        <v>0.1617699171801121</v>
      </c>
      <c r="AD982" s="16">
        <f>(H982-$H$2)^2/$H$2/$H$2</f>
        <v>1.4020486932441825</v>
      </c>
      <c r="AE982" s="66">
        <f t="shared" si="48"/>
        <v>3.6523166952012991</v>
      </c>
      <c r="AF982" s="66"/>
      <c r="AG982" s="66"/>
    </row>
    <row r="983" spans="1:33" x14ac:dyDescent="0.25">
      <c r="A983">
        <v>982</v>
      </c>
      <c r="B983" s="49">
        <v>4.6928182379398902E-4</v>
      </c>
      <c r="C983" s="49">
        <v>5.0248918020228402E-9</v>
      </c>
      <c r="D983" s="49">
        <v>9.1571967940572E-4</v>
      </c>
      <c r="E983" s="49">
        <v>9.2649053438674401E-6</v>
      </c>
      <c r="F983" s="49">
        <v>1.0318628021944401E-5</v>
      </c>
      <c r="G983" s="49">
        <v>2.2117375591629398E-6</v>
      </c>
      <c r="H983" s="49">
        <v>2.7278450070126299E-4</v>
      </c>
      <c r="I983" s="50"/>
      <c r="J983">
        <v>0.95573285381403805</v>
      </c>
      <c r="K983" s="49">
        <f t="shared" si="46"/>
        <v>4.8024541820540534E-9</v>
      </c>
      <c r="L983">
        <v>-8.3185367698683041</v>
      </c>
      <c r="M983">
        <v>9.4503663542776304E-4</v>
      </c>
      <c r="N983">
        <v>0</v>
      </c>
      <c r="O983">
        <v>-3.0659122585433565</v>
      </c>
      <c r="P983">
        <v>-3.5752723666817281</v>
      </c>
      <c r="Q983">
        <f>(LOG10(K983)-L983)^2/$AM$20/$AM$20</f>
        <v>1.3659858715707955E-22</v>
      </c>
      <c r="R983" s="25">
        <f>(V983-M983)^2/$AM$18/$AM$18</f>
        <v>1.0798061834950181E-5</v>
      </c>
      <c r="S983" s="16">
        <f t="shared" si="47"/>
        <v>5.710861204067587E-19</v>
      </c>
      <c r="T983">
        <f>(LOG10(B983)-O983)^2/$AM$17/$AM$17</f>
        <v>1.7246781979090273E-2</v>
      </c>
      <c r="U983">
        <f>(LOG10(H983)-P983)^2/$AM$21/$AM$21</f>
        <v>3.0758433557878292E-5</v>
      </c>
      <c r="V983">
        <f>SUM($AI$9*B983,$AJ$9*C983,$AK$9*D983,$AL$9*E983,$AM$9*F983,$AN$9*G983)</f>
        <v>9.3856364811696971E-4</v>
      </c>
      <c r="W983" s="16">
        <f>$AI$8*B983+$AJ$8*C983+$AK$8*D983+$AM$8*F983+$AN$8*G983</f>
        <v>-5.2899168140842418E-13</v>
      </c>
      <c r="X983" s="16">
        <f>(B983-$B$2)^2/$B$2/$B$2</f>
        <v>2.2154043163573763E-3</v>
      </c>
      <c r="Y983" s="16">
        <f>(C983-$C$2)^2/$C$2/$C$2</f>
        <v>8.6670432411518322E-3</v>
      </c>
      <c r="Z983" s="16">
        <f>(D983-$D$2)^2/$D$2/$D$2</f>
        <v>2.4312918605068783E-3</v>
      </c>
      <c r="AA983" s="16">
        <f>(E983-$E$2)^2/$E$2/$E$2</f>
        <v>1.8872840193975674E-2</v>
      </c>
      <c r="AB983" s="16">
        <f>(F983-$F$2)^2/$F$2/$F$2</f>
        <v>2.2294495065138253E-3</v>
      </c>
      <c r="AC983" s="16">
        <f>(G983-$G$2)^2/$G$2/$G$2</f>
        <v>1.0422406656883636E-2</v>
      </c>
      <c r="AD983" s="16">
        <f>(H983-$H$2)^2/$H$2/$H$2</f>
        <v>1.8873348383657763E-2</v>
      </c>
      <c r="AE983" s="66">
        <f t="shared" si="48"/>
        <v>6.3711784159046991E-2</v>
      </c>
      <c r="AF983" s="66"/>
      <c r="AG983" s="66"/>
    </row>
    <row r="984" spans="1:33" x14ac:dyDescent="0.25">
      <c r="A984">
        <v>983</v>
      </c>
      <c r="B984" s="49">
        <v>6.31274384970995E-4</v>
      </c>
      <c r="C984" s="49">
        <v>9.1290611244910708E-9</v>
      </c>
      <c r="D984" s="49">
        <v>1.24577396787139E-3</v>
      </c>
      <c r="E984" s="49">
        <v>2.2819475280116098E-5</v>
      </c>
      <c r="F984" s="49">
        <v>7.7811229488395593E-6</v>
      </c>
      <c r="G984" s="49">
        <v>1.22169281243258E-6</v>
      </c>
      <c r="H984" s="49">
        <v>6.7187873448437002E-4</v>
      </c>
      <c r="I984" s="50"/>
      <c r="J984">
        <v>0.95418998346744199</v>
      </c>
      <c r="K984" s="49">
        <f t="shared" si="46"/>
        <v>8.7108586834514022E-9</v>
      </c>
      <c r="L984">
        <v>-8.0599390318185691</v>
      </c>
      <c r="M984">
        <v>1.15178387093519E-3</v>
      </c>
      <c r="N984">
        <v>0</v>
      </c>
      <c r="O984">
        <v>-3.4117237038398796</v>
      </c>
      <c r="P984">
        <v>-3.436459828155328</v>
      </c>
      <c r="Q984">
        <f>(LOG10(K984)-L984)^2/$AM$20/$AM$20</f>
        <v>4.2690562281323228E-22</v>
      </c>
      <c r="R984" s="25">
        <f>(V984-M984)^2/$AM$18/$AM$18</f>
        <v>3.1618456830231892E-3</v>
      </c>
      <c r="S984" s="16">
        <f t="shared" si="47"/>
        <v>1.1720806667410335E-16</v>
      </c>
      <c r="T984">
        <f>(LOG10(B984)-O984)^2/$AM$17/$AM$17</f>
        <v>1.1229839201418432E-2</v>
      </c>
      <c r="U984">
        <f>(LOG10(H984)-P984)^2/$AM$21/$AM$21</f>
        <v>1.7391111061003845E-2</v>
      </c>
      <c r="V984">
        <f>SUM($AI$9*B984,$AJ$9*C984,$AK$9*D984,$AL$9*E984,$AM$9*F984,$AN$9*G984)</f>
        <v>1.2625487775203773E-3</v>
      </c>
      <c r="W984" s="16">
        <f>$AI$8*B984+$AJ$8*C984+$AK$8*D984+$AM$8*F984+$AN$8*G984</f>
        <v>-7.5783872077316451E-12</v>
      </c>
      <c r="X984" s="16">
        <f>(B984-$B$2)^2/$B$2/$B$2</f>
        <v>7.9454564076478273E-2</v>
      </c>
      <c r="Y984" s="16">
        <f>(C984-$C$2)^2/$C$2/$C$2</f>
        <v>0.41942741155227603</v>
      </c>
      <c r="Z984" s="16">
        <f>(D984-$D$2)^2/$D$2/$D$2</f>
        <v>8.6054948749070534E-2</v>
      </c>
      <c r="AA984" s="16">
        <f>(E984-$E$2)^2/$E$2/$E$2</f>
        <v>1.2648108829637976</v>
      </c>
      <c r="AB984" s="16">
        <f>(F984-$F$2)^2/$F$2/$F$2</f>
        <v>4.4230001282590962E-2</v>
      </c>
      <c r="AC984" s="16">
        <f>(G984-$G$2)^2/$G$2/$G$2</f>
        <v>0.15306933696957503</v>
      </c>
      <c r="AD984" s="16">
        <f>(H984-$H$2)^2/$H$2/$H$2</f>
        <v>1.2648725775836833</v>
      </c>
      <c r="AE984" s="66">
        <f t="shared" si="48"/>
        <v>3.3119197231774722</v>
      </c>
      <c r="AF984" s="66"/>
      <c r="AG984" s="66"/>
    </row>
    <row r="985" spans="1:33" x14ac:dyDescent="0.25">
      <c r="A985">
        <v>984</v>
      </c>
      <c r="B985" s="49">
        <v>5.9195255324001898E-4</v>
      </c>
      <c r="C985" s="49">
        <v>8.0261199985640595E-9</v>
      </c>
      <c r="D985" s="49">
        <v>1.1659853745471301E-3</v>
      </c>
      <c r="E985" s="49">
        <v>1.8793197705791701E-5</v>
      </c>
      <c r="F985" s="49">
        <v>8.2696749225471004E-6</v>
      </c>
      <c r="G985" s="49">
        <v>1.38840721691915E-6</v>
      </c>
      <c r="H985" s="49">
        <v>5.5333014651097402E-4</v>
      </c>
      <c r="I985" s="50"/>
      <c r="J985">
        <v>0.95455851983469198</v>
      </c>
      <c r="K985" s="49">
        <f t="shared" si="46"/>
        <v>7.6614012258449294E-9</v>
      </c>
      <c r="L985">
        <v>-8.1156917931457837</v>
      </c>
      <c r="M985">
        <v>-2.61330321455147E-4</v>
      </c>
      <c r="N985">
        <v>0</v>
      </c>
      <c r="O985">
        <v>-3.321593928238129</v>
      </c>
      <c r="P985">
        <v>-3.6971940568781863</v>
      </c>
      <c r="Q985">
        <f>(LOG10(K985)-L985)^2/$AM$20/$AM$20</f>
        <v>5.9557989391088614E-23</v>
      </c>
      <c r="R985" s="25">
        <f>(V985-M985)^2/$AM$18/$AM$18</f>
        <v>0.53828651052007681</v>
      </c>
      <c r="S985" s="16">
        <f t="shared" si="47"/>
        <v>2.0038148343875146E-18</v>
      </c>
      <c r="T985">
        <f>(LOG10(B985)-O985)^2/$AM$17/$AM$17</f>
        <v>2.2034023895081772E-3</v>
      </c>
      <c r="U985">
        <f>(LOG10(H985)-P985)^2/$AM$21/$AM$21</f>
        <v>4.8439253524997471E-2</v>
      </c>
      <c r="V985">
        <f>SUM($AI$9*B985,$AJ$9*C985,$AK$9*D985,$AL$9*E985,$AM$9*F985,$AN$9*G985)</f>
        <v>1.1839051054891448E-3</v>
      </c>
      <c r="W985" s="16">
        <f>$AI$8*B985+$AJ$8*C985+$AK$8*D985+$AM$8*F985+$AN$8*G985</f>
        <v>9.9089316722332998E-13</v>
      </c>
      <c r="X985" s="16">
        <f>(B985-$B$2)^2/$B$2/$B$2</f>
        <v>4.0815820781997421E-2</v>
      </c>
      <c r="Y985" s="16">
        <f>(C985-$C$2)^2/$C$2/$C$2</f>
        <v>0.20121596250072019</v>
      </c>
      <c r="Z985" s="16">
        <f>(D985-$D$2)^2/$D$2/$D$2</f>
        <v>4.4316752042850967E-2</v>
      </c>
      <c r="AA985" s="16">
        <f>(E985-$E$2)^2/$E$2/$E$2</f>
        <v>0.56214919335062674</v>
      </c>
      <c r="AB985" s="16">
        <f>(F985-$F$2)^2/$F$2/$F$2</f>
        <v>2.5833210449782467E-2</v>
      </c>
      <c r="AC985" s="16">
        <f>(G985-$G$2)^2/$G$2/$G$2</f>
        <v>9.4967752296859914E-2</v>
      </c>
      <c r="AD985" s="16">
        <f>(H985-$H$2)^2/$H$2/$H$2</f>
        <v>0.56217344687436033</v>
      </c>
      <c r="AE985" s="66">
        <f t="shared" si="48"/>
        <v>1.5314721382971981</v>
      </c>
      <c r="AF985" s="66"/>
      <c r="AG985" s="66"/>
    </row>
    <row r="986" spans="1:33" x14ac:dyDescent="0.25">
      <c r="A986">
        <v>985</v>
      </c>
      <c r="B986" s="49">
        <v>4.6409804152114701E-4</v>
      </c>
      <c r="C986" s="49">
        <v>4.9128173814529302E-9</v>
      </c>
      <c r="D986" s="49">
        <v>9.0508101029063799E-4</v>
      </c>
      <c r="E986" s="49">
        <v>8.9540409057939695E-6</v>
      </c>
      <c r="F986" s="49">
        <v>1.04290261606149E-5</v>
      </c>
      <c r="G986" s="49">
        <v>2.2619337848831801E-6</v>
      </c>
      <c r="H986" s="49">
        <v>2.6363166348849397E-4</v>
      </c>
      <c r="I986" s="50"/>
      <c r="J986">
        <v>0.955783270874486</v>
      </c>
      <c r="K986" s="49">
        <f t="shared" si="46"/>
        <v>4.695588666054109E-9</v>
      </c>
      <c r="L986">
        <v>-8.3283099543287484</v>
      </c>
      <c r="M986">
        <v>4.6459064631477402E-4</v>
      </c>
      <c r="N986">
        <v>0</v>
      </c>
      <c r="O986">
        <v>-3.5083974119675672</v>
      </c>
      <c r="P986">
        <v>-3.6408597750540119</v>
      </c>
      <c r="Q986">
        <f>(LOG10(K986)-L986)^2/$AM$20/$AM$20</f>
        <v>2.1062239070602718E-24</v>
      </c>
      <c r="R986" s="25">
        <f>(V986-M986)^2/$AM$18/$AM$18</f>
        <v>5.5390251931232093E-2</v>
      </c>
      <c r="S986" s="16">
        <f t="shared" si="47"/>
        <v>5.8867371614704219E-19</v>
      </c>
      <c r="T986">
        <f>(LOG10(B986)-O986)^2/$AM$17/$AM$17</f>
        <v>7.6568754349190778E-3</v>
      </c>
      <c r="U986">
        <f>(LOG10(H986)-P986)^2/$AM$21/$AM$21</f>
        <v>9.5658278446237135E-4</v>
      </c>
      <c r="V986">
        <f>SUM($AI$9*B986,$AJ$9*C986,$AK$9*D986,$AL$9*E986,$AM$9*F986,$AN$9*G986)</f>
        <v>9.2819608357936961E-4</v>
      </c>
      <c r="W986" s="16">
        <f>$AI$8*B986+$AJ$8*C986+$AK$8*D986+$AM$8*F986+$AN$8*G986</f>
        <v>-5.3707552626427752E-13</v>
      </c>
      <c r="X986" s="16">
        <f>(B986-$B$2)^2/$B$2/$B$2</f>
        <v>3.3171104299793024E-3</v>
      </c>
      <c r="Y986" s="16">
        <f>(C986-$C$2)^2/$C$2/$C$2</f>
        <v>1.2842415859569807E-2</v>
      </c>
      <c r="Z986" s="16">
        <f>(D986-$D$2)^2/$D$2/$D$2</f>
        <v>3.64249687297561E-3</v>
      </c>
      <c r="AA986" s="16">
        <f>(E986-$E$2)^2/$E$2/$E$2</f>
        <v>2.7662977767462845E-2</v>
      </c>
      <c r="AB986" s="16">
        <f>(F986-$F$2)^2/$F$2/$F$2</f>
        <v>3.4130289475295711E-3</v>
      </c>
      <c r="AC986" s="16">
        <f>(G986-$G$2)^2/$G$2/$G$2</f>
        <v>1.6155056981712167E-2</v>
      </c>
      <c r="AD986" s="16">
        <f>(H986-$H$2)^2/$H$2/$H$2</f>
        <v>2.7663705206458302E-2</v>
      </c>
      <c r="AE986" s="66">
        <f t="shared" si="48"/>
        <v>9.469679206568761E-2</v>
      </c>
      <c r="AF986" s="66"/>
      <c r="AG986" s="66"/>
    </row>
    <row r="987" spans="1:33" x14ac:dyDescent="0.25">
      <c r="A987">
        <v>986</v>
      </c>
      <c r="B987" s="49">
        <v>4.8223520973627101E-4</v>
      </c>
      <c r="C987" s="49">
        <v>5.31019604940461E-9</v>
      </c>
      <c r="D987" s="49">
        <v>9.4227597436520702E-4</v>
      </c>
      <c r="E987" s="49">
        <v>1.00720412844296E-5</v>
      </c>
      <c r="F987" s="49">
        <v>1.0053125499879E-5</v>
      </c>
      <c r="G987" s="49">
        <v>2.0935048039814E-6</v>
      </c>
      <c r="H987" s="49">
        <v>2.96549175827067E-4</v>
      </c>
      <c r="I987" s="50"/>
      <c r="J987">
        <v>0.95560713951832399</v>
      </c>
      <c r="K987" s="49">
        <f t="shared" si="46"/>
        <v>5.0744612570530443E-9</v>
      </c>
      <c r="L987">
        <v>-8.2946100589285745</v>
      </c>
      <c r="M987">
        <v>8.0003476292941E-4</v>
      </c>
      <c r="N987">
        <v>0</v>
      </c>
      <c r="O987">
        <v>-3.390206449699753</v>
      </c>
      <c r="P987">
        <v>-3.3974855832636681</v>
      </c>
      <c r="Q987">
        <f>(LOG10(K987)-L987)^2/$AM$20/$AM$20</f>
        <v>6.6114629681799305E-24</v>
      </c>
      <c r="R987" s="25">
        <f>(V987-M987)^2/$AM$18/$AM$18</f>
        <v>6.968323347042866E-3</v>
      </c>
      <c r="S987" s="16">
        <f t="shared" si="47"/>
        <v>5.1092886860992783E-19</v>
      </c>
      <c r="T987">
        <f>(LOG10(B987)-O987)^2/$AM$17/$AM$17</f>
        <v>1.3492900117379628E-3</v>
      </c>
      <c r="U987">
        <f>(LOG10(H987)-P987)^2/$AM$21/$AM$21</f>
        <v>4.2521938158576215E-3</v>
      </c>
      <c r="V987">
        <f>SUM($AI$9*B987,$AJ$9*C987,$AK$9*D987,$AL$9*E987,$AM$9*F987,$AN$9*G987)</f>
        <v>9.6447041997289699E-4</v>
      </c>
      <c r="W987" s="16">
        <f>$AI$8*B987+$AJ$8*C987+$AK$8*D987+$AM$8*F987+$AN$8*G987</f>
        <v>-5.003550195799625E-13</v>
      </c>
      <c r="X987" s="16">
        <f>(B987-$B$2)^2/$B$2/$B$2</f>
        <v>4.3117312264263967E-4</v>
      </c>
      <c r="Y987" s="16">
        <f>(C987-$C$2)^2/$C$2/$C$2</f>
        <v>1.7309465137020157E-3</v>
      </c>
      <c r="Z987" s="16">
        <f>(D987-$D$2)^2/$D$2/$D$2</f>
        <v>4.7252443416669434E-4</v>
      </c>
      <c r="AA987" s="16">
        <f>(E987-$E$2)^2/$E$2/$E$2</f>
        <v>3.8724450287948749E-3</v>
      </c>
      <c r="AB987" s="16">
        <f>(F987-$F$2)^2/$F$2/$F$2</f>
        <v>4.1094277670783728E-4</v>
      </c>
      <c r="AC987" s="16">
        <f>(G987-$G$2)^2/$G$2/$G$2</f>
        <v>1.8641499821502451E-3</v>
      </c>
      <c r="AD987" s="16">
        <f>(H987-$H$2)^2/$H$2/$H$2</f>
        <v>3.8725554775296228E-3</v>
      </c>
      <c r="AE987" s="66">
        <f t="shared" si="48"/>
        <v>1.265473733569393E-2</v>
      </c>
      <c r="AF987" s="66"/>
      <c r="AG987" s="66"/>
    </row>
    <row r="988" spans="1:33" x14ac:dyDescent="0.25">
      <c r="A988">
        <v>987</v>
      </c>
      <c r="B988" s="49">
        <v>3.9515142841389903E-4</v>
      </c>
      <c r="C988" s="49">
        <v>3.5367189248861198E-9</v>
      </c>
      <c r="D988" s="49">
        <v>7.6282406180591005E-4</v>
      </c>
      <c r="E988" s="49">
        <v>5.4410909028681399E-6</v>
      </c>
      <c r="F988" s="49">
        <v>1.21725633984578E-5</v>
      </c>
      <c r="G988" s="49">
        <v>3.1372054491752901E-6</v>
      </c>
      <c r="H988" s="49">
        <v>1.60199708745599E-4</v>
      </c>
      <c r="I988" s="50"/>
      <c r="J988">
        <v>0.95645931720511301</v>
      </c>
      <c r="K988" s="49">
        <f t="shared" si="46"/>
        <v>3.3827277680429793E-9</v>
      </c>
      <c r="L988">
        <v>-8.4707329515404091</v>
      </c>
      <c r="M988">
        <v>1.2167364829959099E-3</v>
      </c>
      <c r="N988">
        <v>0</v>
      </c>
      <c r="O988">
        <v>-3.1383491441630582</v>
      </c>
      <c r="P988">
        <v>-3.2273549459378774</v>
      </c>
      <c r="Q988">
        <f>(LOG10(K988)-L988)^2/$AM$20/$AM$20</f>
        <v>5.6026676425833006E-24</v>
      </c>
      <c r="R988" s="25">
        <f>(V988-M988)^2/$AM$18/$AM$18</f>
        <v>4.6863981681746984E-2</v>
      </c>
      <c r="S988" s="16">
        <f t="shared" si="47"/>
        <v>5.2103237065581218E-19</v>
      </c>
      <c r="T988">
        <f>(LOG10(B988)-O988)^2/$AM$17/$AM$17</f>
        <v>1.7541320378784392E-2</v>
      </c>
      <c r="U988">
        <f>(LOG10(H988)-P988)^2/$AM$21/$AM$21</f>
        <v>8.0651266326577251E-2</v>
      </c>
      <c r="V988">
        <f>SUM($AI$9*B988,$AJ$9*C988,$AK$9*D988,$AL$9*E988,$AM$9*F988,$AN$9*G988)</f>
        <v>7.9030285733307606E-4</v>
      </c>
      <c r="W988" s="16">
        <f>$AI$8*B988+$AJ$8*C988+$AK$8*D988+$AM$8*F988+$AN$8*G988</f>
        <v>-5.0527800429204118E-13</v>
      </c>
      <c r="X988" s="16">
        <f>(B988-$B$2)^2/$B$2/$B$2</f>
        <v>3.9045193008222553E-2</v>
      </c>
      <c r="Y988" s="16">
        <f>(C988-$C$2)^2/$C$2/$C$2</f>
        <v>0.13081642104696967</v>
      </c>
      <c r="Z988" s="16">
        <f>(D988-$D$2)^2/$D$2/$D$2</f>
        <v>4.3281879720129909E-2</v>
      </c>
      <c r="AA988" s="16">
        <f>(E988-$E$2)^2/$E$2/$E$2</f>
        <v>0.24344343346074443</v>
      </c>
      <c r="AB988" s="16">
        <f>(F988-$F$2)^2/$F$2/$F$2</f>
        <v>5.5398689929597733E-2</v>
      </c>
      <c r="AC988" s="16">
        <f>(G988-$G$2)^2/$G$2/$G$2</f>
        <v>0.31724272222848188</v>
      </c>
      <c r="AD988" s="16">
        <f>(H988-$H$2)^2/$H$2/$H$2</f>
        <v>0.24344791645371716</v>
      </c>
      <c r="AE988" s="66">
        <f t="shared" si="48"/>
        <v>1.0726762558478633</v>
      </c>
      <c r="AF988" s="66"/>
      <c r="AG988" s="66"/>
    </row>
    <row r="989" spans="1:33" x14ac:dyDescent="0.25">
      <c r="A989">
        <v>988</v>
      </c>
      <c r="B989" s="49">
        <v>5.0903131226192797E-4</v>
      </c>
      <c r="C989" s="49">
        <v>5.9241536968867503E-9</v>
      </c>
      <c r="D989" s="49">
        <v>9.9709743840813397E-4</v>
      </c>
      <c r="E989" s="49">
        <v>1.18833690076716E-5</v>
      </c>
      <c r="F989" s="49">
        <v>9.5467265826537295E-6</v>
      </c>
      <c r="G989" s="49">
        <v>1.87764752035938E-6</v>
      </c>
      <c r="H989" s="49">
        <v>3.4988061824925399E-4</v>
      </c>
      <c r="I989" s="50"/>
      <c r="J989">
        <v>0.95534832871613895</v>
      </c>
      <c r="K989" s="49">
        <f t="shared" si="46"/>
        <v>5.6596303333782931E-9</v>
      </c>
      <c r="L989">
        <v>-8.2472119343770576</v>
      </c>
      <c r="M989">
        <v>1.5198313554701699E-3</v>
      </c>
      <c r="N989">
        <v>0</v>
      </c>
      <c r="O989">
        <v>-3.3747553344431402</v>
      </c>
      <c r="P989">
        <v>-3.4433631050205142</v>
      </c>
      <c r="Q989">
        <f>(LOG10(K989)-L989)^2/$AM$20/$AM$20</f>
        <v>7.849852513151836E-22</v>
      </c>
      <c r="R989" s="25">
        <f>(V989-M989)^2/$AM$18/$AM$18</f>
        <v>6.4884879527300432E-2</v>
      </c>
      <c r="S989" s="16">
        <f t="shared" si="47"/>
        <v>1.8744551618261426E-16</v>
      </c>
      <c r="T989">
        <f>(LOG10(B989)-O989)^2/$AM$17/$AM$17</f>
        <v>1.6605556762056459E-3</v>
      </c>
      <c r="U989">
        <f>(LOG10(H989)-P989)^2/$AM$21/$AM$21</f>
        <v>4.0430584019413218E-5</v>
      </c>
      <c r="V989">
        <f>SUM($AI$9*B989,$AJ$9*C989,$AK$9*D989,$AL$9*E989,$AM$9*F989,$AN$9*G989)</f>
        <v>1.018062614940104E-3</v>
      </c>
      <c r="W989" s="16">
        <f>$AI$8*B989+$AJ$8*C989+$AK$8*D989+$AM$8*F989+$AN$8*G989</f>
        <v>9.5837520277541085E-12</v>
      </c>
      <c r="X989" s="16">
        <f>(B989-$B$2)^2/$B$2/$B$2</f>
        <v>1.1321830655798449E-3</v>
      </c>
      <c r="Y989" s="16">
        <f>(C989-$C$2)^2/$C$2/$C$2</f>
        <v>4.7891552123318464E-3</v>
      </c>
      <c r="Z989" s="16">
        <f>(D989-$D$2)^2/$D$2/$D$2</f>
        <v>1.2374578954005187E-3</v>
      </c>
      <c r="AA989" s="16">
        <f>(E989-$E$2)^2/$E$2/$E$2</f>
        <v>1.1324608776431749E-2</v>
      </c>
      <c r="AB989" s="16">
        <f>(F989-$F$2)^2/$F$2/$F$2</f>
        <v>9.6855995719213666E-4</v>
      </c>
      <c r="AC989" s="16">
        <f>(G989-$G$2)^2/$G$2/$G$2</f>
        <v>4.1453074828697147E-3</v>
      </c>
      <c r="AD989" s="16">
        <f>(H989-$H$2)^2/$H$2/$H$2</f>
        <v>1.1324970391156045E-2</v>
      </c>
      <c r="AE989" s="66">
        <f t="shared" si="48"/>
        <v>3.4922242780961857E-2</v>
      </c>
      <c r="AF989" s="66"/>
      <c r="AG989" s="66"/>
    </row>
    <row r="990" spans="1:33" x14ac:dyDescent="0.25">
      <c r="A990">
        <v>989</v>
      </c>
      <c r="B990" s="49">
        <v>6.2997326754980602E-4</v>
      </c>
      <c r="C990" s="49">
        <v>9.0914781499219799E-9</v>
      </c>
      <c r="D990" s="49">
        <v>1.2431362937760199E-3</v>
      </c>
      <c r="E990" s="49">
        <v>2.2678036208131601E-5</v>
      </c>
      <c r="F990" s="49">
        <v>7.7963154631028002E-6</v>
      </c>
      <c r="G990" s="49">
        <v>1.2267091119661501E-6</v>
      </c>
      <c r="H990" s="49">
        <v>6.6771423230824005E-4</v>
      </c>
      <c r="I990" s="50"/>
      <c r="J990">
        <v>0.95420211580229297</v>
      </c>
      <c r="K990" s="49">
        <f t="shared" si="46"/>
        <v>8.6751076864258697E-9</v>
      </c>
      <c r="L990">
        <v>-8.0617251254922451</v>
      </c>
      <c r="M990">
        <v>6.2769427322186997E-4</v>
      </c>
      <c r="N990">
        <v>0</v>
      </c>
      <c r="O990">
        <v>-3.1309509610578905</v>
      </c>
      <c r="P990">
        <v>-3.5838181292154263</v>
      </c>
      <c r="Q990">
        <f>(LOG10(K990)-L990)^2/$AM$20/$AM$20</f>
        <v>8.7635820138450555E-25</v>
      </c>
      <c r="R990" s="25">
        <f>(V990-M990)^2/$AM$18/$AM$18</f>
        <v>0.10301894360764495</v>
      </c>
      <c r="S990" s="16">
        <f t="shared" si="47"/>
        <v>1.0686921362780642E-16</v>
      </c>
      <c r="T990">
        <f>(LOG10(B990)-O990)^2/$AM$17/$AM$17</f>
        <v>1.2154607756417299E-3</v>
      </c>
      <c r="U990">
        <f>(LOG10(H990)-P990)^2/$AM$21/$AM$21</f>
        <v>4.1699429325990855E-2</v>
      </c>
      <c r="V990">
        <f>SUM($AI$9*B990,$AJ$9*C990,$AK$9*D990,$AL$9*E990,$AM$9*F990,$AN$9*G990)</f>
        <v>1.2599465423360418E-3</v>
      </c>
      <c r="W990" s="16">
        <f>$AI$8*B990+$AJ$8*C990+$AK$8*D990+$AM$8*F990+$AN$8*G990</f>
        <v>-7.2364296913343359E-12</v>
      </c>
      <c r="X990" s="16">
        <f>(B990-$B$2)^2/$B$2/$B$2</f>
        <v>7.7972066759150888E-2</v>
      </c>
      <c r="Y990" s="16">
        <f>(C990-$C$2)^2/$C$2/$C$2</f>
        <v>0.41068757317227234</v>
      </c>
      <c r="Z990" s="16">
        <f>(D990-$D$2)^2/$D$2/$D$2</f>
        <v>8.4455816101513301E-2</v>
      </c>
      <c r="AA990" s="16">
        <f>(E990-$E$2)^2/$E$2/$E$2</f>
        <v>1.2353638623302596</v>
      </c>
      <c r="AB990" s="16">
        <f>(F990-$F$2)^2/$F$2/$F$2</f>
        <v>4.3583844427578781E-2</v>
      </c>
      <c r="AC990" s="16">
        <f>(G990-$G$2)^2/$G$2/$G$2</f>
        <v>0.15111970984654716</v>
      </c>
      <c r="AD990" s="16">
        <f>(H990-$H$2)^2/$H$2/$H$2</f>
        <v>1.2354238867927363</v>
      </c>
      <c r="AE990" s="66">
        <f t="shared" si="48"/>
        <v>3.2386067594300583</v>
      </c>
      <c r="AF990" s="66"/>
      <c r="AG990" s="66"/>
    </row>
    <row r="991" spans="1:33" x14ac:dyDescent="0.25">
      <c r="A991">
        <v>990</v>
      </c>
      <c r="B991" s="49">
        <v>3.3466922246708301E-4</v>
      </c>
      <c r="C991" s="49">
        <v>2.5057244647299998E-9</v>
      </c>
      <c r="D991" s="49">
        <v>6.3633236842944297E-4</v>
      </c>
      <c r="E991" s="49">
        <v>3.2200532540081501E-6</v>
      </c>
      <c r="F991" s="49">
        <v>1.4293283913224101E-5</v>
      </c>
      <c r="G991" s="49">
        <v>4.4220073898174696E-6</v>
      </c>
      <c r="H991" s="49">
        <v>9.4806126281417601E-5</v>
      </c>
      <c r="I991" s="50"/>
      <c r="J991">
        <v>0.95705926388635099</v>
      </c>
      <c r="K991" s="49">
        <f t="shared" si="46"/>
        <v>2.3981268117165147E-9</v>
      </c>
      <c r="L991">
        <v>-8.6201278552812326</v>
      </c>
      <c r="M991">
        <v>1.70644319762693E-3</v>
      </c>
      <c r="N991">
        <v>0</v>
      </c>
      <c r="O991">
        <v>-3.6410654782368641</v>
      </c>
      <c r="P991">
        <v>-3.6920391211403967</v>
      </c>
      <c r="Q991">
        <f>(LOG10(K991)-L991)^2/$AM$20/$AM$20</f>
        <v>1.5657244990399213E-21</v>
      </c>
      <c r="R991" s="25">
        <f>(V991-M991)^2/$AM$18/$AM$18</f>
        <v>0.27719254995655707</v>
      </c>
      <c r="S991" s="16">
        <f t="shared" si="47"/>
        <v>1.0036954373090382E-16</v>
      </c>
      <c r="T991">
        <f>(LOG10(B991)-O991)^2/$AM$17/$AM$17</f>
        <v>6.862569395351752E-3</v>
      </c>
      <c r="U991">
        <f>(LOG10(H991)-P991)^2/$AM$21/$AM$21</f>
        <v>2.7410854803844642E-2</v>
      </c>
      <c r="V991">
        <f>SUM($AI$9*B991,$AJ$9*C991,$AK$9*D991,$AL$9*E991,$AM$9*F991,$AN$9*G991)</f>
        <v>6.6933843792124398E-4</v>
      </c>
      <c r="W991" s="16">
        <f>$AI$8*B991+$AJ$8*C991+$AK$8*D991+$AM$8*F991+$AN$8*G991</f>
        <v>7.0129221033847847E-12</v>
      </c>
      <c r="X991" s="16">
        <f>(B991-$B$2)^2/$B$2/$B$2</f>
        <v>0.1026656412227759</v>
      </c>
      <c r="Y991" s="16">
        <f>(C991-$C$2)^2/$C$2/$C$2</f>
        <v>0.30004274526712155</v>
      </c>
      <c r="Z991" s="16">
        <f>(D991-$D$2)^2/$D$2/$D$2</f>
        <v>0.1151689458507475</v>
      </c>
      <c r="AA991" s="16">
        <f>(E991-$E$2)^2/$E$2/$E$2</f>
        <v>0.49026965788408322</v>
      </c>
      <c r="AB991" s="16">
        <f>(F991-$F$2)^2/$F$2/$F$2</f>
        <v>0.20303763157303281</v>
      </c>
      <c r="AC991" s="16">
        <f>(G991-$G$2)^2/$G$2/$G$2</f>
        <v>1.448289545970002</v>
      </c>
      <c r="AD991" s="16">
        <f>(H991-$H$2)^2/$H$2/$H$2</f>
        <v>0.49027573608083319</v>
      </c>
      <c r="AE991" s="66">
        <f t="shared" si="48"/>
        <v>3.1497499038485963</v>
      </c>
      <c r="AF991" s="66"/>
      <c r="AG991" s="66"/>
    </row>
    <row r="992" spans="1:33" x14ac:dyDescent="0.25">
      <c r="A992">
        <v>991</v>
      </c>
      <c r="B992" s="49">
        <v>6.1558441484360301E-4</v>
      </c>
      <c r="C992" s="49">
        <v>8.68081410303977E-9</v>
      </c>
      <c r="D992" s="49">
        <v>1.21395597245817E-3</v>
      </c>
      <c r="E992" s="49">
        <v>2.1151811621236999E-5</v>
      </c>
      <c r="F992" s="49">
        <v>7.96859764794022E-6</v>
      </c>
      <c r="G992" s="49">
        <v>1.2843464800304599E-6</v>
      </c>
      <c r="H992" s="49">
        <v>6.22776442075304E-4</v>
      </c>
      <c r="I992" s="50"/>
      <c r="J992">
        <v>0.95433656899401598</v>
      </c>
      <c r="K992" s="49">
        <f t="shared" si="46"/>
        <v>8.2844183471698397E-9</v>
      </c>
      <c r="L992">
        <v>-8.0817379782023622</v>
      </c>
      <c r="M992">
        <v>1.02679152077078E-3</v>
      </c>
      <c r="N992">
        <v>0</v>
      </c>
      <c r="O992">
        <v>-3.5661914399224566</v>
      </c>
      <c r="P992">
        <v>-3.2327387774266261</v>
      </c>
      <c r="Q992">
        <f>(LOG10(K992)-L992)^2/$AM$20/$AM$20</f>
        <v>3.8257620823331355E-23</v>
      </c>
      <c r="R992" s="25">
        <f>(V992-M992)^2/$AM$18/$AM$18</f>
        <v>1.0764693467099823E-2</v>
      </c>
      <c r="S992" s="16">
        <f t="shared" si="47"/>
        <v>2.8435888207187233E-17</v>
      </c>
      <c r="T992">
        <f>(LOG10(B992)-O992)^2/$AM$17/$AM$17</f>
        <v>3.1591339796140636E-2</v>
      </c>
      <c r="U992">
        <f>(LOG10(H992)-P992)^2/$AM$21/$AM$21</f>
        <v>1.8320913036683396E-4</v>
      </c>
      <c r="V992">
        <f>SUM($AI$9*B992,$AJ$9*C992,$AK$9*D992,$AL$9*E992,$AM$9*F992,$AN$9*G992)</f>
        <v>1.2311688334199779E-3</v>
      </c>
      <c r="W992" s="16">
        <f>$AI$8*B992+$AJ$8*C992+$AK$8*D992+$AM$8*F992+$AN$8*G992</f>
        <v>-3.7327717880312138E-12</v>
      </c>
      <c r="X992" s="16">
        <f>(B992-$B$2)^2/$B$2/$B$2</f>
        <v>6.2508265627050308E-2</v>
      </c>
      <c r="Y992" s="16">
        <f>(C992-$C$2)^2/$C$2/$C$2</f>
        <v>0.32118469752491569</v>
      </c>
      <c r="Z992" s="16">
        <f>(D992-$D$2)^2/$D$2/$D$2</f>
        <v>6.7765504603074914E-2</v>
      </c>
      <c r="AA992" s="16">
        <f>(E992-$E$2)^2/$E$2/$E$2</f>
        <v>0.93967438016009763</v>
      </c>
      <c r="AB992" s="16">
        <f>(F992-$F$2)^2/$F$2/$F$2</f>
        <v>3.6589134264385197E-2</v>
      </c>
      <c r="AC992" s="16">
        <f>(G992-$G$2)^2/$G$2/$G$2</f>
        <v>0.12961509982228908</v>
      </c>
      <c r="AD992" s="16">
        <f>(H992-$H$2)^2/$H$2/$H$2</f>
        <v>0.93971808275555258</v>
      </c>
      <c r="AE992" s="66">
        <f t="shared" si="48"/>
        <v>2.4970551647573656</v>
      </c>
      <c r="AF992" s="66"/>
      <c r="AG992" s="66"/>
    </row>
    <row r="993" spans="1:33" x14ac:dyDescent="0.25">
      <c r="A993">
        <v>992</v>
      </c>
      <c r="B993" s="49">
        <v>5.3016383560335804E-4</v>
      </c>
      <c r="C993" s="49">
        <v>6.4308918209447202E-9</v>
      </c>
      <c r="D993" s="49">
        <v>1.0402367783538099E-3</v>
      </c>
      <c r="E993" s="49">
        <v>1.3451802411313899E-5</v>
      </c>
      <c r="F993" s="49">
        <v>9.1834110556047595E-6</v>
      </c>
      <c r="G993" s="49">
        <v>1.7304932665661201E-6</v>
      </c>
      <c r="H993" s="49">
        <v>3.9606059271417402E-4</v>
      </c>
      <c r="I993" s="50"/>
      <c r="J993">
        <v>0.95514543572583999</v>
      </c>
      <c r="K993" s="49">
        <f t="shared" si="46"/>
        <v>6.142436970421985E-9</v>
      </c>
      <c r="L993">
        <v>-8.2116592912069599</v>
      </c>
      <c r="M993">
        <v>1.4521276699443299E-3</v>
      </c>
      <c r="N993">
        <v>0</v>
      </c>
      <c r="O993">
        <v>-3.3304402640628057</v>
      </c>
      <c r="P993">
        <v>-3.1067219812016051</v>
      </c>
      <c r="Q993">
        <f>(LOG10(K993)-L993)^2/$AM$20/$AM$20</f>
        <v>8.243872000785158E-22</v>
      </c>
      <c r="R993" s="25">
        <f>(V993-M993)^2/$AM$18/$AM$18</f>
        <v>3.9560810251817631E-2</v>
      </c>
      <c r="S993" s="16">
        <f t="shared" si="47"/>
        <v>1.4286913828540219E-16</v>
      </c>
      <c r="T993">
        <f>(LOG10(B993)-O993)^2/$AM$17/$AM$17</f>
        <v>7.5214059867361751E-4</v>
      </c>
      <c r="U993">
        <f>(LOG10(H993)-P993)^2/$AM$21/$AM$21</f>
        <v>2.1832483558815324E-2</v>
      </c>
      <c r="V993">
        <f>SUM($AI$9*B993,$AJ$9*C993,$AK$9*D993,$AL$9*E993,$AM$9*F993,$AN$9*G993)</f>
        <v>1.0603276628397646E-3</v>
      </c>
      <c r="W993" s="16">
        <f>$AI$8*B993+$AJ$8*C993+$AK$8*D993+$AM$8*F993+$AN$8*G993</f>
        <v>8.3669515213037463E-12</v>
      </c>
      <c r="X993" s="16">
        <f>(B993-$B$2)^2/$B$2/$B$2</f>
        <v>5.861433809811533E-3</v>
      </c>
      <c r="Y993" s="16">
        <f>(C993-$C$2)^2/$C$2/$C$2</f>
        <v>2.5811920047750452E-2</v>
      </c>
      <c r="Z993" s="16">
        <f>(D993-$D$2)^2/$D$2/$D$2</f>
        <v>6.394303880223301E-3</v>
      </c>
      <c r="AA993" s="16">
        <f>(E993-$E$2)^2/$E$2/$E$2</f>
        <v>6.3730123301791813E-2</v>
      </c>
      <c r="AB993" s="16">
        <f>(F993-$F$2)^2/$F$2/$F$2</f>
        <v>4.6231658915134345E-3</v>
      </c>
      <c r="AC993" s="16">
        <f>(G993-$G$2)^2/$G$2/$G$2</f>
        <v>1.8963985442904119E-2</v>
      </c>
      <c r="AD993" s="16">
        <f>(H993-$H$2)^2/$H$2/$H$2</f>
        <v>6.3732334281014352E-2</v>
      </c>
      <c r="AE993" s="66">
        <f t="shared" si="48"/>
        <v>0.189117266655009</v>
      </c>
      <c r="AF993" s="66"/>
      <c r="AG993" s="66"/>
    </row>
    <row r="994" spans="1:33" x14ac:dyDescent="0.25">
      <c r="A994">
        <v>993</v>
      </c>
      <c r="B994" s="49">
        <v>4.4310841226973902E-4</v>
      </c>
      <c r="C994" s="49">
        <v>4.4713091965698302E-9</v>
      </c>
      <c r="D994" s="49">
        <v>8.6193234188870304E-4</v>
      </c>
      <c r="E994" s="49">
        <v>7.7644183873170898E-6</v>
      </c>
      <c r="F994" s="49">
        <v>1.0902414208900499E-5</v>
      </c>
      <c r="G994" s="49">
        <v>2.4841260944777199E-6</v>
      </c>
      <c r="H994" s="49">
        <v>2.28605452256193E-4</v>
      </c>
      <c r="I994" s="50"/>
      <c r="J994">
        <v>0.95598802859170495</v>
      </c>
      <c r="K994" s="49">
        <f t="shared" si="46"/>
        <v>4.2745180640527519E-9</v>
      </c>
      <c r="L994">
        <v>-8.3691128433115551</v>
      </c>
      <c r="M994">
        <v>3.6876226986004698E-4</v>
      </c>
      <c r="N994">
        <v>0</v>
      </c>
      <c r="O994">
        <v>-3.5820895293010384</v>
      </c>
      <c r="P994">
        <v>-3.3957118169679084</v>
      </c>
      <c r="Q994">
        <f>(LOG10(K994)-L994)^2/$AM$20/$AM$20</f>
        <v>7.5687308855236554E-22</v>
      </c>
      <c r="R994" s="25">
        <f>(V994-M994)^2/$AM$18/$AM$18</f>
        <v>6.9005026616812237E-2</v>
      </c>
      <c r="S994" s="16">
        <f t="shared" si="47"/>
        <v>6.2253707843013316E-19</v>
      </c>
      <c r="T994">
        <f>(LOG10(B994)-O994)^2/$AM$17/$AM$17</f>
        <v>1.3064435633380424E-2</v>
      </c>
      <c r="U994">
        <f>(LOG10(H994)-P994)^2/$AM$21/$AM$21</f>
        <v>1.5030956025193181E-2</v>
      </c>
      <c r="V994">
        <f>SUM($AI$9*B994,$AJ$9*C994,$AK$9*D994,$AL$9*E994,$AM$9*F994,$AN$9*G994)</f>
        <v>8.8621682509178515E-4</v>
      </c>
      <c r="W994" s="16">
        <f>$AI$8*B994+$AJ$8*C994+$AK$8*D994+$AM$8*F994+$AN$8*G994</f>
        <v>-5.5230713233740268E-13</v>
      </c>
      <c r="X994" s="16">
        <f>(B994-$B$2)^2/$B$2/$B$2</f>
        <v>1.0043300995774562E-2</v>
      </c>
      <c r="Y994" s="16">
        <f>(C994-$C$2)^2/$C$2/$C$2</f>
        <v>3.7252361904116266E-2</v>
      </c>
      <c r="Z994" s="16">
        <f>(D994-$D$2)^2/$D$2/$D$2</f>
        <v>1.1056450556976323E-2</v>
      </c>
      <c r="AA994" s="16">
        <f>(E994-$E$2)^2/$E$2/$E$2</f>
        <v>7.6775168301806515E-2</v>
      </c>
      <c r="AB994" s="16">
        <f>(F994-$F$2)^2/$F$2/$F$2</f>
        <v>1.1334657065911335E-2</v>
      </c>
      <c r="AC994" s="16">
        <f>(G994-$G$2)^2/$G$2/$G$2</f>
        <v>5.6557924677480519E-2</v>
      </c>
      <c r="AD994" s="16">
        <f>(H994-$H$2)^2/$H$2/$H$2</f>
        <v>7.6776995113488927E-2</v>
      </c>
      <c r="AE994" s="66">
        <f t="shared" si="48"/>
        <v>0.27979685861555448</v>
      </c>
      <c r="AF994" s="66"/>
      <c r="AG994" s="66"/>
    </row>
    <row r="995" spans="1:33" x14ac:dyDescent="0.25">
      <c r="A995">
        <v>994</v>
      </c>
      <c r="B995" s="49">
        <v>4.4453126810229001E-4</v>
      </c>
      <c r="C995" s="49">
        <v>4.5006149307994602E-9</v>
      </c>
      <c r="D995" s="49">
        <v>8.6486118300692502E-4</v>
      </c>
      <c r="E995" s="49">
        <v>7.8416187659521301E-6</v>
      </c>
      <c r="F995" s="49">
        <v>1.0868912808918201E-5</v>
      </c>
      <c r="G995" s="49">
        <v>2.4680287468421098E-6</v>
      </c>
      <c r="H995" s="49">
        <v>2.3087847023675899E-4</v>
      </c>
      <c r="I995" s="50"/>
      <c r="J995">
        <v>0.95597411780541897</v>
      </c>
      <c r="K995" s="49">
        <f t="shared" si="46"/>
        <v>4.3024713880529104E-9</v>
      </c>
      <c r="L995">
        <v>-8.3662820091018073</v>
      </c>
      <c r="M995">
        <v>1.85290728110343E-3</v>
      </c>
      <c r="N995">
        <v>0</v>
      </c>
      <c r="O995">
        <v>-3.4954981122747295</v>
      </c>
      <c r="P995">
        <v>-3.4085632528787952</v>
      </c>
      <c r="Q995">
        <f>(LOG10(K995)-L995)^2/$AM$20/$AM$20</f>
        <v>2.4298888033070216E-25</v>
      </c>
      <c r="R995" s="25">
        <f>(V995-M995)^2/$AM$18/$AM$18</f>
        <v>0.23941450899950154</v>
      </c>
      <c r="S995" s="16">
        <f t="shared" si="47"/>
        <v>6.2205390506015476E-19</v>
      </c>
      <c r="T995">
        <f>(LOG10(B995)-O995)^2/$AM$17/$AM$17</f>
        <v>5.1409205949630946E-3</v>
      </c>
      <c r="U995">
        <f>(LOG10(H995)-P995)^2/$AM$21/$AM$21</f>
        <v>1.300207815618548E-2</v>
      </c>
      <c r="V995">
        <f>SUM($AI$9*B995,$AJ$9*C995,$AK$9*D995,$AL$9*E995,$AM$9*F995,$AN$9*G995)</f>
        <v>8.8906253675667278E-4</v>
      </c>
      <c r="W995" s="16">
        <f>$AI$8*B995+$AJ$8*C995+$AK$8*D995+$AM$8*F995+$AN$8*G995</f>
        <v>-5.5209275803933151E-13</v>
      </c>
      <c r="X995" s="16">
        <f>(B995-$B$2)^2/$B$2/$B$2</f>
        <v>9.4725439664114751E-3</v>
      </c>
      <c r="Y995" s="16">
        <f>(C995-$C$2)^2/$C$2/$C$2</f>
        <v>3.5238629013713253E-2</v>
      </c>
      <c r="Z995" s="16">
        <f>(D995-$D$2)^2/$D$2/$D$2</f>
        <v>1.0426240040984015E-2</v>
      </c>
      <c r="AA995" s="16">
        <f>(E995-$E$2)^2/$E$2/$E$2</f>
        <v>7.284356908649596E-2</v>
      </c>
      <c r="AB995" s="16">
        <f>(F995-$F$2)^2/$F$2/$F$2</f>
        <v>1.0622261470147989E-2</v>
      </c>
      <c r="AC995" s="16">
        <f>(G995-$G$2)^2/$G$2/$G$2</f>
        <v>5.2807087739135707E-2</v>
      </c>
      <c r="AD995" s="16">
        <f>(H995-$H$2)^2/$H$2/$H$2</f>
        <v>7.2845314508653405E-2</v>
      </c>
      <c r="AE995" s="66">
        <f t="shared" si="48"/>
        <v>0.26425564582554179</v>
      </c>
      <c r="AF995" s="66"/>
      <c r="AG995" s="66"/>
    </row>
    <row r="996" spans="1:33" x14ac:dyDescent="0.25">
      <c r="A996">
        <v>995</v>
      </c>
      <c r="B996" s="49">
        <v>3.6093141191801401E-4</v>
      </c>
      <c r="C996" s="49">
        <v>2.9331153111411501E-9</v>
      </c>
      <c r="D996" s="49">
        <v>6.9151557669958898E-4</v>
      </c>
      <c r="E996" s="49">
        <v>4.0937610299464201E-6</v>
      </c>
      <c r="F996" s="49">
        <v>1.3285139055217E-5</v>
      </c>
      <c r="G996" s="49">
        <v>3.7799025689297199E-6</v>
      </c>
      <c r="H996" s="49">
        <v>1.20530475703013E-4</v>
      </c>
      <c r="I996" s="50"/>
      <c r="J996">
        <v>0.95679814952164099</v>
      </c>
      <c r="K996" s="49">
        <f t="shared" si="46"/>
        <v>2.8063993020334448E-9</v>
      </c>
      <c r="L996">
        <v>-8.5518505363259205</v>
      </c>
      <c r="M996">
        <v>3.4875172006222399E-4</v>
      </c>
      <c r="N996">
        <v>0</v>
      </c>
      <c r="O996">
        <v>-3.2816301293472803</v>
      </c>
      <c r="P996">
        <v>-3.3626946000743536</v>
      </c>
      <c r="Q996">
        <f>(LOG10(K996)-L996)^2/$AM$20/$AM$20</f>
        <v>6.5886451664964127E-26</v>
      </c>
      <c r="R996" s="25">
        <f>(V996-M996)^2/$AM$18/$AM$18</f>
        <v>3.5876713084169745E-2</v>
      </c>
      <c r="S996" s="16">
        <f t="shared" si="47"/>
        <v>3.7317001319340631E-19</v>
      </c>
      <c r="T996">
        <f>(LOG10(B996)-O996)^2/$AM$17/$AM$17</f>
        <v>6.4758385646040183E-3</v>
      </c>
      <c r="U996">
        <f>(LOG10(H996)-P996)^2/$AM$21/$AM$21</f>
        <v>7.7341982019712666E-2</v>
      </c>
      <c r="V996">
        <f>SUM($AI$9*B996,$AJ$9*C996,$AK$9*D996,$AL$9*E996,$AM$9*F996,$AN$9*G996)</f>
        <v>7.2186282426364148E-4</v>
      </c>
      <c r="W996" s="16">
        <f>$AI$8*B996+$AJ$8*C996+$AK$8*D996+$AM$8*F996+$AN$8*G996</f>
        <v>-4.2761350126576812E-13</v>
      </c>
      <c r="X996" s="16">
        <f>(B996-$B$2)^2/$B$2/$B$2</f>
        <v>7.13351088258347E-2</v>
      </c>
      <c r="Y996" s="16">
        <f>(C996-$C$2)^2/$C$2/$C$2</f>
        <v>0.22148805808830785</v>
      </c>
      <c r="Z996" s="16">
        <f>(D996-$D$2)^2/$D$2/$D$2</f>
        <v>7.9566191853463517E-2</v>
      </c>
      <c r="AA996" s="16">
        <f>(E996-$E$2)^2/$E$2/$E$2</f>
        <v>0.38296893848213365</v>
      </c>
      <c r="AB996" s="16">
        <f>(F996-$F$2)^2/$F$2/$F$2</f>
        <v>0.12130059864599137</v>
      </c>
      <c r="AC996" s="16">
        <f>(G996-$G$2)^2/$G$2/$G$2</f>
        <v>0.7805609399756579</v>
      </c>
      <c r="AD996" s="16">
        <f>(H996-$H$2)^2/$H$2/$H$2</f>
        <v>0.38297464341850185</v>
      </c>
      <c r="AE996" s="66">
        <f t="shared" si="48"/>
        <v>2.0401944792898909</v>
      </c>
      <c r="AF996" s="66"/>
      <c r="AG996" s="66"/>
    </row>
    <row r="997" spans="1:33" x14ac:dyDescent="0.25">
      <c r="A997">
        <v>996</v>
      </c>
      <c r="B997" s="49">
        <v>4.6441062966282297E-4</v>
      </c>
      <c r="C997" s="49">
        <v>4.9195415564011701E-9</v>
      </c>
      <c r="D997" s="49">
        <v>9.0572272311966004E-4</v>
      </c>
      <c r="E997" s="49">
        <v>8.9725920915112908E-6</v>
      </c>
      <c r="F997" s="49">
        <v>1.0422299275281301E-5</v>
      </c>
      <c r="G997" s="49">
        <v>2.2588577336171901E-6</v>
      </c>
      <c r="H997" s="49">
        <v>2.64177869196678E-4</v>
      </c>
      <c r="I997" s="50"/>
      <c r="J997">
        <v>0.95578022893942505</v>
      </c>
      <c r="K997" s="49">
        <f t="shared" si="46"/>
        <v>4.7020005550541255E-9</v>
      </c>
      <c r="L997">
        <v>-8.3277173239529798</v>
      </c>
      <c r="M997">
        <v>1.8700345771003101E-3</v>
      </c>
      <c r="N997">
        <v>0</v>
      </c>
      <c r="O997">
        <v>-3.1744843648717875</v>
      </c>
      <c r="P997">
        <v>-3.3065902458063219</v>
      </c>
      <c r="Q997">
        <f>(LOG10(K997)-L997)^2/$AM$20/$AM$20</f>
        <v>1.9329064330177842E-23</v>
      </c>
      <c r="R997" s="25">
        <f>(V997-M997)^2/$AM$18/$AM$18</f>
        <v>0.22830342435317247</v>
      </c>
      <c r="S997" s="16">
        <f t="shared" si="47"/>
        <v>5.8771396694715328E-19</v>
      </c>
      <c r="T997">
        <f>(LOG10(B997)-O997)^2/$AM$17/$AM$17</f>
        <v>6.2895592948166955E-3</v>
      </c>
      <c r="U997">
        <f>(LOG10(H997)-P997)^2/$AM$21/$AM$21</f>
        <v>1.8429870906039734E-2</v>
      </c>
      <c r="V997">
        <f>SUM($AI$9*B997,$AJ$9*C997,$AK$9*D997,$AL$9*E997,$AM$9*F997,$AN$9*G997)</f>
        <v>9.2882125986228352E-4</v>
      </c>
      <c r="W997" s="16">
        <f>$AI$8*B997+$AJ$8*C997+$AK$8*D997+$AM$8*F997+$AN$8*G997</f>
        <v>-5.3663753484461474E-13</v>
      </c>
      <c r="X997" s="16">
        <f>(B997-$B$2)^2/$B$2/$B$2</f>
        <v>3.2443976408814685E-3</v>
      </c>
      <c r="Y997" s="16">
        <f>(C997-$C$2)^2/$C$2/$C$2</f>
        <v>1.2568829256782398E-2</v>
      </c>
      <c r="Z997" s="16">
        <f>(D997-$D$2)^2/$D$2/$D$2</f>
        <v>3.56252378276965E-3</v>
      </c>
      <c r="AA997" s="16">
        <f>(E997-$E$2)^2/$E$2/$E$2</f>
        <v>2.7091407639287031E-2</v>
      </c>
      <c r="AB997" s="16">
        <f>(F997-$F$2)^2/$F$2/$F$2</f>
        <v>3.3337270153162351E-3</v>
      </c>
      <c r="AC997" s="16">
        <f>(G997-$G$2)^2/$G$2/$G$2</f>
        <v>1.5767768322380322E-2</v>
      </c>
      <c r="AD997" s="16">
        <f>(H997-$H$2)^2/$H$2/$H$2</f>
        <v>2.7092121074424842E-2</v>
      </c>
      <c r="AE997" s="66">
        <f t="shared" si="48"/>
        <v>9.2660774731841949E-2</v>
      </c>
      <c r="AF997" s="66"/>
      <c r="AG997" s="66"/>
    </row>
    <row r="998" spans="1:33" x14ac:dyDescent="0.25">
      <c r="A998">
        <v>997</v>
      </c>
      <c r="B998" s="49">
        <v>4.5845105495013398E-4</v>
      </c>
      <c r="C998" s="49">
        <v>4.7920961102867701E-9</v>
      </c>
      <c r="D998" s="49">
        <v>8.9348402245039999E-4</v>
      </c>
      <c r="E998" s="49">
        <v>8.6231720059451506E-6</v>
      </c>
      <c r="F998" s="49">
        <v>1.05521271027158E-5</v>
      </c>
      <c r="G998" s="49">
        <v>2.3186258843855101E-6</v>
      </c>
      <c r="H998" s="49">
        <v>2.5388983799160198E-4</v>
      </c>
      <c r="I998" s="50"/>
      <c r="J998">
        <v>0.95583826213783896</v>
      </c>
      <c r="K998" s="49">
        <f t="shared" si="46"/>
        <v>4.5804688180540044E-9</v>
      </c>
      <c r="L998">
        <v>-8.3390900690344445</v>
      </c>
      <c r="M998">
        <v>1.06894332765229E-3</v>
      </c>
      <c r="N998">
        <v>0</v>
      </c>
      <c r="O998">
        <v>-3.2963106416673247</v>
      </c>
      <c r="P998">
        <v>-3.5825126205508613</v>
      </c>
      <c r="Q998">
        <f>(LOG10(K998)-L998)^2/$AM$20/$AM$20</f>
        <v>1.4249478520933016E-22</v>
      </c>
      <c r="R998" s="25">
        <f>(V998-M998)^2/$AM$18/$AM$18</f>
        <v>5.9574303615294736E-3</v>
      </c>
      <c r="S998" s="16">
        <f t="shared" si="47"/>
        <v>6.0359315153869872E-19</v>
      </c>
      <c r="T998">
        <f>(LOG10(B998)-O998)^2/$AM$17/$AM$17</f>
        <v>4.4936329961459945E-4</v>
      </c>
      <c r="U998">
        <f>(LOG10(H998)-P998)^2/$AM$21/$AM$21</f>
        <v>4.1229632552732336E-5</v>
      </c>
      <c r="V998">
        <f>SUM($AI$9*B998,$AJ$9*C998,$AK$9*D998,$AL$9*E998,$AM$9*F998,$AN$9*G998)</f>
        <v>9.1690211044410681E-4</v>
      </c>
      <c r="W998" s="16">
        <f>$AI$8*B998+$AJ$8*C998+$AK$8*D998+$AM$8*F998+$AN$8*G998</f>
        <v>-5.4383880355668109E-13</v>
      </c>
      <c r="X998" s="16">
        <f>(B998-$B$2)^2/$B$2/$B$2</f>
        <v>4.769453663605875E-3</v>
      </c>
      <c r="Y998" s="16">
        <f>(C998-$C$2)^2/$C$2/$C$2</f>
        <v>1.8255363967245569E-2</v>
      </c>
      <c r="Z998" s="16">
        <f>(D998-$D$2)^2/$D$2/$D$2</f>
        <v>5.2407448891206897E-3</v>
      </c>
      <c r="AA998" s="16">
        <f>(E998-$E$2)^2/$E$2/$E$2</f>
        <v>3.8859411530616741E-2</v>
      </c>
      <c r="AB998" s="16">
        <f>(F998-$F$2)^2/$F$2/$F$2</f>
        <v>5.0288527430925644E-3</v>
      </c>
      <c r="AC998" s="16">
        <f>(G998-$G$2)^2/$G$2/$G$2</f>
        <v>2.4134163312608981E-2</v>
      </c>
      <c r="AD998" s="16">
        <f>(H998-$H$2)^2/$H$2/$H$2</f>
        <v>3.8860406918668204E-2</v>
      </c>
      <c r="AE998" s="66">
        <f t="shared" si="48"/>
        <v>0.13514839702495862</v>
      </c>
      <c r="AF998" s="66"/>
      <c r="AG998" s="66"/>
    </row>
    <row r="999" spans="1:33" x14ac:dyDescent="0.25">
      <c r="A999">
        <v>998</v>
      </c>
      <c r="B999" s="49">
        <v>4.6136977962099802E-4</v>
      </c>
      <c r="C999" s="49">
        <v>4.8543144792753497E-9</v>
      </c>
      <c r="D999" s="49">
        <v>8.9947910875231999E-4</v>
      </c>
      <c r="E999" s="49">
        <v>8.7931796146819605E-6</v>
      </c>
      <c r="F999" s="49">
        <v>1.0488124798985199E-5</v>
      </c>
      <c r="G999" s="49">
        <v>2.28905574678909E-6</v>
      </c>
      <c r="H999" s="49">
        <v>2.58895398112788E-4</v>
      </c>
      <c r="I999" s="50"/>
      <c r="J999">
        <v>0.95580983017538701</v>
      </c>
      <c r="K999" s="49">
        <f t="shared" si="46"/>
        <v>4.6398014980540941E-9</v>
      </c>
      <c r="L999">
        <v>-8.3335005992521722</v>
      </c>
      <c r="M999">
        <v>1.0507774012410401E-3</v>
      </c>
      <c r="N999">
        <v>0</v>
      </c>
      <c r="O999">
        <v>-3.2258744576649172</v>
      </c>
      <c r="P999">
        <v>-3.5667020542185637</v>
      </c>
      <c r="Q999">
        <f>(LOG10(K999)-L999)^2/$AM$20/$AM$20</f>
        <v>3.0061078417932495E-22</v>
      </c>
      <c r="R999" s="25">
        <f>(V999-M999)^2/$AM$18/$AM$18</f>
        <v>4.2248664637400055E-3</v>
      </c>
      <c r="S999" s="16">
        <f t="shared" si="47"/>
        <v>5.964344832734494E-19</v>
      </c>
      <c r="T999">
        <f>(LOG10(B999)-O999)^2/$AM$17/$AM$17</f>
        <v>3.0292033561398922E-3</v>
      </c>
      <c r="U999">
        <f>(LOG10(H999)-P999)^2/$AM$21/$AM$21</f>
        <v>1.0174368451780522E-4</v>
      </c>
      <c r="V999">
        <f>SUM($AI$9*B999,$AJ$9*C999,$AK$9*D999,$AL$9*E999,$AM$9*F999,$AN$9*G999)</f>
        <v>9.2273955978260016E-4</v>
      </c>
      <c r="W999" s="16">
        <f>$AI$8*B999+$AJ$8*C999+$AK$8*D999+$AM$8*F999+$AN$8*G999</f>
        <v>-5.4060419606583726E-13</v>
      </c>
      <c r="X999" s="16">
        <f>(B999-$B$2)^2/$B$2/$B$2</f>
        <v>3.9859546925951964E-3</v>
      </c>
      <c r="Y999" s="16">
        <f>(C999-$C$2)^2/$C$2/$C$2</f>
        <v>1.5347024994071425E-2</v>
      </c>
      <c r="Z999" s="16">
        <f>(D999-$D$2)^2/$D$2/$D$2</f>
        <v>4.378329280543625E-3</v>
      </c>
      <c r="AA999" s="16">
        <f>(E999-$E$2)^2/$E$2/$E$2</f>
        <v>3.2869370244623546E-2</v>
      </c>
      <c r="AB999" s="16">
        <f>(F999-$F$2)^2/$F$2/$F$2</f>
        <v>4.1497995419072196E-3</v>
      </c>
      <c r="AC999" s="16">
        <f>(G999-$G$2)^2/$G$2/$G$2</f>
        <v>1.9773194185616929E-2</v>
      </c>
      <c r="AD999" s="16">
        <f>(H999-$H$2)^2/$H$2/$H$2</f>
        <v>3.2870223748903533E-2</v>
      </c>
      <c r="AE999" s="66">
        <f t="shared" si="48"/>
        <v>0.11337389668826148</v>
      </c>
      <c r="AF999" s="66"/>
      <c r="AG999" s="66"/>
    </row>
    <row r="1000" spans="1:33" x14ac:dyDescent="0.25">
      <c r="A1000">
        <v>999</v>
      </c>
      <c r="B1000" s="49">
        <v>4.7823014681121001E-4</v>
      </c>
      <c r="C1000" s="49">
        <v>5.22118233252937E-9</v>
      </c>
      <c r="D1000" s="49">
        <v>9.3406914297641005E-4</v>
      </c>
      <c r="E1000" s="49">
        <v>9.8178111299341997E-6</v>
      </c>
      <c r="F1000" s="49">
        <v>1.0133682180958799E-5</v>
      </c>
      <c r="G1000" s="49">
        <v>2.12900797697128E-6</v>
      </c>
      <c r="H1000" s="49">
        <v>2.89063819149382E-4</v>
      </c>
      <c r="I1000" s="50"/>
      <c r="J1000">
        <v>0.95564596776613697</v>
      </c>
      <c r="K1000" s="49">
        <f t="shared" si="46"/>
        <v>4.9896018430534861E-9</v>
      </c>
      <c r="L1000">
        <v>-8.3019341085028167</v>
      </c>
      <c r="M1000">
        <v>-3.0433118495079098E-4</v>
      </c>
      <c r="N1000">
        <v>0</v>
      </c>
      <c r="O1000">
        <v>-3.1323914901501451</v>
      </c>
      <c r="P1000">
        <v>-3.2355248558211174</v>
      </c>
      <c r="Q1000">
        <f>(LOG10(K1000)-L1000)^2/$AM$20/$AM$20</f>
        <v>3.0403916026278008E-22</v>
      </c>
      <c r="R1000" s="25">
        <f>(V1000-M1000)^2/$AM$18/$AM$18</f>
        <v>0.40965930970617415</v>
      </c>
      <c r="S1000" s="16">
        <f t="shared" si="47"/>
        <v>5.3195435874214159E-19</v>
      </c>
      <c r="T1000">
        <f>(LOG10(B1000)-O1000)^2/$AM$17/$AM$17</f>
        <v>8.8333268445751397E-3</v>
      </c>
      <c r="U1000">
        <f>(LOG10(H1000)-P1000)^2/$AM$21/$AM$21</f>
        <v>2.3025241226498919E-2</v>
      </c>
      <c r="V1000">
        <f>SUM($AI$9*B1000,$AJ$9*C1000,$AK$9*D1000,$AL$9*E1000,$AM$9*F1000,$AN$9*G1000)</f>
        <v>9.5646029413296648E-4</v>
      </c>
      <c r="W1000" s="16">
        <f>$AI$8*B1000+$AJ$8*C1000+$AK$8*D1000+$AM$8*F1000+$AN$8*G1000</f>
        <v>-5.1054640904001016E-13</v>
      </c>
      <c r="X1000" s="16">
        <f>(B1000-$B$2)^2/$B$2/$B$2</f>
        <v>8.3506317964714594E-4</v>
      </c>
      <c r="Y1000" s="16">
        <f>(C1000-$C$2)^2/$C$2/$C$2</f>
        <v>3.3258321558152001E-3</v>
      </c>
      <c r="Z1000" s="16">
        <f>(D1000-$D$2)^2/$D$2/$D$2</f>
        <v>9.155396099201768E-4</v>
      </c>
      <c r="AA1000" s="16">
        <f>(E1000-$E$2)^2/$E$2/$E$2</f>
        <v>7.3787094963436908E-3</v>
      </c>
      <c r="AB1000" s="16">
        <f>(F1000-$F$2)^2/$F$2/$F$2</f>
        <v>8.0924665891113877E-4</v>
      </c>
      <c r="AC1000" s="16">
        <f>(G1000-$G$2)^2/$G$2/$G$2</f>
        <v>3.7047594466687699E-3</v>
      </c>
      <c r="AD1000" s="16">
        <f>(H1000-$H$2)^2/$H$2/$H$2</f>
        <v>7.3789162932353268E-3</v>
      </c>
      <c r="AE1000" s="66">
        <f t="shared" si="48"/>
        <v>2.4348066840541447E-2</v>
      </c>
      <c r="AF1000" s="66"/>
      <c r="AG1000" s="66"/>
    </row>
    <row r="1001" spans="1:33" x14ac:dyDescent="0.25">
      <c r="A1001">
        <v>1000</v>
      </c>
      <c r="B1001" s="49">
        <v>6.6803492432470496E-4</v>
      </c>
      <c r="C1001" s="49">
        <v>1.0221576697018999E-8</v>
      </c>
      <c r="D1001" s="49">
        <v>1.3202355495906301E-3</v>
      </c>
      <c r="E1001" s="49">
        <v>2.7056686722293E-5</v>
      </c>
      <c r="F1001" s="49">
        <v>7.3762764940335396E-6</v>
      </c>
      <c r="G1001" s="49">
        <v>1.0919655794263399E-6</v>
      </c>
      <c r="H1001" s="49">
        <v>7.9663859950463605E-4</v>
      </c>
      <c r="I1001" s="50"/>
      <c r="J1001">
        <v>0.95384896359486104</v>
      </c>
      <c r="K1001" s="49">
        <f t="shared" si="46"/>
        <v>9.7498403387569553E-9</v>
      </c>
      <c r="L1001">
        <v>-8.0110024961477055</v>
      </c>
      <c r="M1001">
        <v>9.24462199211324E-4</v>
      </c>
      <c r="N1001">
        <v>0</v>
      </c>
      <c r="O1001">
        <v>-3.28546977603223</v>
      </c>
      <c r="P1001">
        <v>-3.5093023980043392</v>
      </c>
      <c r="Q1001">
        <f>(LOG10(K1001)-L1001)^2/$AM$20/$AM$20</f>
        <v>1.0677264695463509E-23</v>
      </c>
      <c r="R1001" s="25">
        <f>(V1001-M1001)^2/$AM$18/$AM$18</f>
        <v>4.3661954114096319E-2</v>
      </c>
      <c r="S1001" s="16">
        <f t="shared" si="47"/>
        <v>8.727664553965566E-18</v>
      </c>
      <c r="T1001">
        <f>(LOG10(B1001)-O1001)^2/$AM$17/$AM$17</f>
        <v>3.0398099842487334E-3</v>
      </c>
      <c r="U1001">
        <f>(LOG10(H1001)-P1001)^2/$AM$21/$AM$21</f>
        <v>4.2140646857714362E-2</v>
      </c>
      <c r="V1001">
        <f>SUM($AI$9*B1001,$AJ$9*C1001,$AK$9*D1001,$AL$9*E1001,$AM$9*F1001,$AN$9*G1001)</f>
        <v>1.3360698465814263E-3</v>
      </c>
      <c r="W1001" s="16">
        <f>$AI$8*B1001+$AJ$8*C1001+$AK$8*D1001+$AM$8*F1001+$AN$8*G1001</f>
        <v>2.0679834698186366E-12</v>
      </c>
      <c r="X1001" s="16">
        <f>(B1001-$B$2)^2/$B$2/$B$2</f>
        <v>0.12710897538763613</v>
      </c>
      <c r="Y1001" s="16">
        <f>(C1001-$C$2)^2/$C$2/$C$2</f>
        <v>0.71370675198189881</v>
      </c>
      <c r="Z1001" s="16">
        <f>(D1001-$D$2)^2/$D$2/$D$2</f>
        <v>0.13738629795460139</v>
      </c>
      <c r="AA1001" s="16">
        <f>(E1001-$E$2)^2/$E$2/$E$2</f>
        <v>2.3078149440466103</v>
      </c>
      <c r="AB1001" s="16">
        <f>(F1001-$F$2)^2/$F$2/$F$2</f>
        <v>6.320013034397523E-2</v>
      </c>
      <c r="AC1001" s="16">
        <f>(G1001-$G$2)^2/$G$2/$G$2</f>
        <v>0.20782908454229351</v>
      </c>
      <c r="AD1001" s="16">
        <f>(H1001-$H$2)^2/$H$2/$H$2</f>
        <v>2.3079400257820706</v>
      </c>
      <c r="AE1001" s="66">
        <f t="shared" si="48"/>
        <v>5.8649862100390857</v>
      </c>
      <c r="AF1001" s="66"/>
      <c r="AG1001" s="66"/>
    </row>
    <row r="1002" spans="1:33" x14ac:dyDescent="0.25">
      <c r="A1002">
        <v>1001</v>
      </c>
      <c r="B1002" s="49">
        <v>5.3430412834933202E-4</v>
      </c>
      <c r="C1002" s="49">
        <v>6.5324969192965303E-9</v>
      </c>
      <c r="D1002" s="49">
        <v>1.04867986693155E-3</v>
      </c>
      <c r="E1002" s="49">
        <v>1.37740107431476E-5</v>
      </c>
      <c r="F1002" s="49">
        <v>9.11559141513956E-6</v>
      </c>
      <c r="G1002" s="49">
        <v>1.70373137263622E-6</v>
      </c>
      <c r="H1002" s="49">
        <v>4.0554750877204102E-4</v>
      </c>
      <c r="I1002" s="50"/>
      <c r="J1002">
        <v>0.95510581245054105</v>
      </c>
      <c r="K1002" s="49">
        <f t="shared" si="46"/>
        <v>6.2392257774353687E-9</v>
      </c>
      <c r="L1002">
        <v>-8.2048692983506388</v>
      </c>
      <c r="M1002">
        <v>5.6861274369138205E-4</v>
      </c>
      <c r="N1002">
        <v>0</v>
      </c>
      <c r="O1002">
        <v>-3.375039169656787</v>
      </c>
      <c r="P1002">
        <v>-3.5485946099732453</v>
      </c>
      <c r="Q1002">
        <f>(LOG10(K1002)-L1002)^2/$AM$20/$AM$20</f>
        <v>9.6147629305785272E-23</v>
      </c>
      <c r="R1002" s="25">
        <f>(V1002-M1002)^2/$AM$18/$AM$18</f>
        <v>6.4427087459245816E-2</v>
      </c>
      <c r="S1002" s="16">
        <f t="shared" si="47"/>
        <v>1.3261555510429726E-16</v>
      </c>
      <c r="T1002">
        <f>(LOG10(B1002)-O1002)^2/$AM$17/$AM$17</f>
        <v>2.6433839444898748E-3</v>
      </c>
      <c r="U1002">
        <f>(LOG10(H1002)-P1002)^2/$AM$21/$AM$21</f>
        <v>6.1337363709657667E-3</v>
      </c>
      <c r="V1002">
        <f>SUM($AI$9*B1002,$AJ$9*C1002,$AK$9*D1002,$AL$9*E1002,$AM$9*F1002,$AN$9*G1002)</f>
        <v>1.0686082486375463E-3</v>
      </c>
      <c r="W1002" s="16">
        <f>$AI$8*B1002+$AJ$8*C1002+$AK$8*D1002+$AM$8*F1002+$AN$8*G1002</f>
        <v>8.0611179126164413E-12</v>
      </c>
      <c r="X1002" s="16">
        <f>(B1002-$B$2)^2/$B$2/$B$2</f>
        <v>7.219451004341646E-3</v>
      </c>
      <c r="Y1002" s="16">
        <f>(C1002-$C$2)^2/$C$2/$C$2</f>
        <v>3.2040565802570968E-2</v>
      </c>
      <c r="Z1002" s="16">
        <f>(D1002-$D$2)^2/$D$2/$D$2</f>
        <v>7.8730003595061434E-3</v>
      </c>
      <c r="AA1002" s="16">
        <f>(E1002-$E$2)^2/$E$2/$E$2</f>
        <v>7.9776816905256787E-2</v>
      </c>
      <c r="AB1002" s="16">
        <f>(F1002-$F$2)^2/$F$2/$F$2</f>
        <v>5.6065272522344773E-3</v>
      </c>
      <c r="AC1002" s="16">
        <f>(G1002-$G$2)^2/$G$2/$G$2</f>
        <v>2.2814596032687026E-2</v>
      </c>
      <c r="AD1002" s="16">
        <f>(H1002-$H$2)^2/$H$2/$H$2</f>
        <v>7.9779628411701817E-2</v>
      </c>
      <c r="AE1002" s="66">
        <f t="shared" si="48"/>
        <v>0.23511058576829891</v>
      </c>
      <c r="AF1002" s="66"/>
      <c r="AG1002" s="66"/>
    </row>
    <row r="1003" spans="1:33" x14ac:dyDescent="0.25">
      <c r="A1003">
        <v>1002</v>
      </c>
      <c r="B1003" s="49">
        <v>3.9998843582472298E-4</v>
      </c>
      <c r="C1003" s="49">
        <v>3.6262949764356599E-9</v>
      </c>
      <c r="D1003" s="49">
        <v>7.7285915195045795E-4</v>
      </c>
      <c r="E1003" s="49">
        <v>5.6516852697171797E-6</v>
      </c>
      <c r="F1003" s="49">
        <v>1.2030652102899701E-5</v>
      </c>
      <c r="G1003" s="49">
        <v>3.0600423021309702E-6</v>
      </c>
      <c r="H1003" s="49">
        <v>1.66400222236795E-4</v>
      </c>
      <c r="I1003" s="50"/>
      <c r="J1003">
        <v>0.95641158029929796</v>
      </c>
      <c r="K1003" s="49">
        <f t="shared" si="46"/>
        <v>3.4682305090442351E-9</v>
      </c>
      <c r="L1003">
        <v>-8.4598920456734987</v>
      </c>
      <c r="M1003">
        <v>6.6273697794794998E-4</v>
      </c>
      <c r="N1003">
        <v>0</v>
      </c>
      <c r="O1003">
        <v>-3.405991133771745</v>
      </c>
      <c r="P1003">
        <v>-3.5812470013491935</v>
      </c>
      <c r="Q1003">
        <f>(LOG10(K1003)-L1003)^2/$AM$20/$AM$20</f>
        <v>4.8236792053733849E-22</v>
      </c>
      <c r="R1003" s="25">
        <f>(V1003-M1003)^2/$AM$18/$AM$18</f>
        <v>4.8539695554523764E-3</v>
      </c>
      <c r="S1003" s="16">
        <f t="shared" si="47"/>
        <v>5.3910401770356285E-19</v>
      </c>
      <c r="T1003">
        <f>(LOG10(B1003)-O1003)^2/$AM$17/$AM$17</f>
        <v>1.6154648994964237E-5</v>
      </c>
      <c r="U1003">
        <f>(LOG10(H1003)-P1003)^2/$AM$21/$AM$21</f>
        <v>9.7613507513151614E-3</v>
      </c>
      <c r="V1003">
        <f>SUM($AI$9*B1003,$AJ$9*C1003,$AK$9*D1003,$AL$9*E1003,$AM$9*F1003,$AN$9*G1003)</f>
        <v>7.999768721634119E-4</v>
      </c>
      <c r="W1003" s="16">
        <f>$AI$8*B1003+$AJ$8*C1003+$AK$8*D1003+$AM$8*F1003+$AN$8*G1003</f>
        <v>-5.1396592170565723E-13</v>
      </c>
      <c r="X1003" s="16">
        <f>(B1003-$B$2)^2/$B$2/$B$2</f>
        <v>3.5259996319210937E-2</v>
      </c>
      <c r="Y1003" s="16">
        <f>(C1003-$C$2)^2/$C$2/$C$2</f>
        <v>0.11938313998715241</v>
      </c>
      <c r="Z1003" s="16">
        <f>(D1003-$D$2)^2/$D$2/$D$2</f>
        <v>3.9055496777122736E-2</v>
      </c>
      <c r="AA1003" s="16">
        <f>(E1003-$E$2)^2/$E$2/$E$2</f>
        <v>0.22447904725403808</v>
      </c>
      <c r="AB1003" s="16">
        <f>(F1003-$F$2)^2/$F$2/$F$2</f>
        <v>4.8826400782171056E-2</v>
      </c>
      <c r="AC1003" s="16">
        <f>(G1003-$G$2)^2/$G$2/$G$2</f>
        <v>0.27540800157295786</v>
      </c>
      <c r="AD1003" s="16">
        <f>(H1003-$H$2)^2/$H$2/$H$2</f>
        <v>0.22448329769524022</v>
      </c>
      <c r="AE1003" s="66">
        <f t="shared" si="48"/>
        <v>0.96689538038789324</v>
      </c>
      <c r="AF1003" s="66"/>
      <c r="AG1003" s="66"/>
    </row>
    <row r="1004" spans="1:33" x14ac:dyDescent="0.25">
      <c r="A1004">
        <v>1003</v>
      </c>
      <c r="B1004" s="49">
        <v>6.1969403207437805E-4</v>
      </c>
      <c r="C1004" s="49">
        <v>8.7971758216021996E-9</v>
      </c>
      <c r="D1004" s="49">
        <v>1.2222922406443599E-3</v>
      </c>
      <c r="E1004" s="49">
        <v>2.15806620151089E-5</v>
      </c>
      <c r="F1004" s="49">
        <v>7.9185778966570106E-6</v>
      </c>
      <c r="G1004" s="49">
        <v>1.2674695694276701E-6</v>
      </c>
      <c r="H1004" s="49">
        <v>6.3540340179831997E-4</v>
      </c>
      <c r="I1004" s="50"/>
      <c r="J1004">
        <v>0.95429811458618197</v>
      </c>
      <c r="K1004" s="49">
        <f t="shared" si="46"/>
        <v>8.3951283002381251E-9</v>
      </c>
      <c r="L1004">
        <v>-8.0759726622937382</v>
      </c>
      <c r="M1004">
        <v>9.0624500071480199E-4</v>
      </c>
      <c r="N1004">
        <v>0</v>
      </c>
      <c r="O1004">
        <v>-3.2009195189200454</v>
      </c>
      <c r="P1004">
        <v>-3.3989648527701735</v>
      </c>
      <c r="Q1004">
        <f>(LOG10(K1004)-L1004)^2/$AM$20/$AM$20</f>
        <v>3.2281457518840304E-23</v>
      </c>
      <c r="R1004" s="25">
        <f>(V1004-M1004)^2/$AM$18/$AM$18</f>
        <v>2.8602096068416984E-2</v>
      </c>
      <c r="S1004" s="16">
        <f t="shared" si="47"/>
        <v>4.4747001581460768E-17</v>
      </c>
      <c r="T1004">
        <f>(LOG10(B1004)-O1004)^2/$AM$17/$AM$17</f>
        <v>1.1913429888602842E-5</v>
      </c>
      <c r="U1004">
        <f>(LOG10(H1004)-P1004)^2/$AM$21/$AM$21</f>
        <v>1.0202453277796749E-2</v>
      </c>
      <c r="V1004">
        <f>SUM($AI$9*B1004,$AJ$9*C1004,$AK$9*D1004,$AL$9*E1004,$AM$9*F1004,$AN$9*G1004)</f>
        <v>1.2393880688312802E-3</v>
      </c>
      <c r="W1004" s="16">
        <f>$AI$8*B1004+$AJ$8*C1004+$AK$8*D1004+$AM$8*F1004+$AN$8*G1004</f>
        <v>-4.6825239748361964E-12</v>
      </c>
      <c r="X1004" s="16">
        <f>(B1004-$B$2)^2/$B$2/$B$2</f>
        <v>6.6750712053579048E-2</v>
      </c>
      <c r="Y1004" s="16">
        <f>(C1004-$C$2)^2/$C$2/$C$2</f>
        <v>0.34542984408475252</v>
      </c>
      <c r="Z1004" s="16">
        <f>(D1004-$D$2)^2/$D$2/$D$2</f>
        <v>7.2346324941424386E-2</v>
      </c>
      <c r="AA1004" s="16">
        <f>(E1004-$E$2)^2/$E$2/$E$2</f>
        <v>1.018679883779088</v>
      </c>
      <c r="AB1004" s="16">
        <f>(F1004-$F$2)^2/$F$2/$F$2</f>
        <v>3.8556962782814765E-2</v>
      </c>
      <c r="AC1004" s="16">
        <f>(G1004-$G$2)^2/$G$2/$G$2</f>
        <v>0.13574110237932457</v>
      </c>
      <c r="AD1004" s="16">
        <f>(H1004-$H$2)^2/$H$2/$H$2</f>
        <v>1.0187278635769483</v>
      </c>
      <c r="AE1004" s="66">
        <f t="shared" si="48"/>
        <v>2.6962326935979317</v>
      </c>
      <c r="AF1004" s="66"/>
      <c r="AG1004" s="66"/>
    </row>
    <row r="1005" spans="1:33" x14ac:dyDescent="0.25">
      <c r="A1005">
        <v>1004</v>
      </c>
      <c r="B1005" s="49">
        <v>5.1169129190517103E-4</v>
      </c>
      <c r="C1005" s="49">
        <v>5.9868449324891203E-9</v>
      </c>
      <c r="D1005" s="49">
        <v>1.0025317724790201E-3</v>
      </c>
      <c r="E1005" s="49">
        <v>1.2073877656061201E-5</v>
      </c>
      <c r="F1005" s="49">
        <v>9.4993473294496897E-6</v>
      </c>
      <c r="G1005" s="49">
        <v>1.8580940569079099E-6</v>
      </c>
      <c r="H1005" s="49">
        <v>3.5548982937292999E-4</v>
      </c>
      <c r="I1005" s="50"/>
      <c r="J1005">
        <v>0.95532273073319496</v>
      </c>
      <c r="K1005" s="49">
        <f t="shared" si="46"/>
        <v>5.7193690493816965E-9</v>
      </c>
      <c r="L1005">
        <v>-8.2426518791142804</v>
      </c>
      <c r="M1005">
        <v>6.5922885315117404E-4</v>
      </c>
      <c r="N1005">
        <v>0</v>
      </c>
      <c r="O1005">
        <v>-3.2947746118253654</v>
      </c>
      <c r="P1005">
        <v>-3.677629036136373</v>
      </c>
      <c r="Q1005">
        <f>(LOG10(K1005)-L1005)^2/$AM$20/$AM$20</f>
        <v>5.0135589403387325E-22</v>
      </c>
      <c r="R1005" s="25">
        <f>(V1005-M1005)^2/$AM$18/$AM$18</f>
        <v>3.4174785969092396E-2</v>
      </c>
      <c r="S1005" s="16">
        <f t="shared" si="47"/>
        <v>1.8265318892505537E-16</v>
      </c>
      <c r="T1005">
        <f>(LOG10(B1005)-O1005)^2/$AM$17/$AM$17</f>
        <v>3.5770874169396629E-6</v>
      </c>
      <c r="U1005">
        <f>(LOG10(H1005)-P1005)^2/$AM$21/$AM$21</f>
        <v>1.3048060672993763E-2</v>
      </c>
      <c r="V1005">
        <f>SUM($AI$9*B1005,$AJ$9*C1005,$AK$9*D1005,$AL$9*E1005,$AM$9*F1005,$AN$9*G1005)</f>
        <v>1.0233825743498947E-3</v>
      </c>
      <c r="W1005" s="16">
        <f>$AI$8*B1005+$AJ$8*C1005+$AK$8*D1005+$AM$8*F1005+$AN$8*G1005</f>
        <v>9.4604472713121309E-12</v>
      </c>
      <c r="X1005" s="16">
        <f>(B1005-$B$2)^2/$B$2/$B$2</f>
        <v>1.524850135247294E-3</v>
      </c>
      <c r="Y1005" s="16">
        <f>(C1005-$C$2)^2/$C$2/$C$2</f>
        <v>6.4832076859594762E-3</v>
      </c>
      <c r="Z1005" s="16">
        <f>(D1005-$D$2)^2/$D$2/$D$2</f>
        <v>1.6662230982508837E-3</v>
      </c>
      <c r="AA1005" s="16">
        <f>(E1005-$E$2)^2/$E$2/$E$2</f>
        <v>1.5414392143873369E-2</v>
      </c>
      <c r="AB1005" s="16">
        <f>(F1005-$F$2)^2/$F$2/$F$2</f>
        <v>1.2909736778733696E-3</v>
      </c>
      <c r="AC1005" s="16">
        <f>(G1005-$G$2)^2/$G$2/$G$2</f>
        <v>5.4948697123759016E-3</v>
      </c>
      <c r="AD1005" s="16">
        <f>(H1005-$H$2)^2/$H$2/$H$2</f>
        <v>1.5414889645520393E-2</v>
      </c>
      <c r="AE1005" s="66">
        <f t="shared" si="48"/>
        <v>4.7289406099100685E-2</v>
      </c>
      <c r="AF1005" s="66"/>
      <c r="AG1005" s="66"/>
    </row>
    <row r="1006" spans="1:33" x14ac:dyDescent="0.25">
      <c r="A1006">
        <v>1005</v>
      </c>
      <c r="B1006" s="49">
        <v>4.5844909658760899E-4</v>
      </c>
      <c r="C1006" s="49">
        <v>4.7920544918983697E-9</v>
      </c>
      <c r="D1006" s="49">
        <v>8.9347999921415605E-4</v>
      </c>
      <c r="E1006" s="49">
        <v>8.6230586570516503E-6</v>
      </c>
      <c r="F1006" s="49">
        <v>1.0552170319325001E-5</v>
      </c>
      <c r="G1006" s="49">
        <v>2.3186459207486999E-6</v>
      </c>
      <c r="H1006" s="49">
        <v>2.53886500643348E-4</v>
      </c>
      <c r="I1006" s="50"/>
      <c r="J1006">
        <v>0.95583828122110104</v>
      </c>
      <c r="K1006" s="49">
        <f t="shared" si="46"/>
        <v>4.5804291290539942E-9</v>
      </c>
      <c r="L1006">
        <v>-8.3390938321326367</v>
      </c>
      <c r="M1006">
        <v>6.6038970404150299E-4</v>
      </c>
      <c r="N1006">
        <v>0</v>
      </c>
      <c r="O1006">
        <v>-3.1475323744341552</v>
      </c>
      <c r="P1006">
        <v>-3.3626204079463831</v>
      </c>
      <c r="Q1006">
        <f>(LOG10(K1006)-L1006)^2/$AM$20/$AM$20</f>
        <v>6.6870830956683261E-23</v>
      </c>
      <c r="R1006" s="25">
        <f>(V1006-M1006)^2/$AM$18/$AM$18</f>
        <v>1.6956639453382511E-2</v>
      </c>
      <c r="S1006" s="16">
        <f t="shared" si="47"/>
        <v>6.0360653770799213E-19</v>
      </c>
      <c r="T1006">
        <f>(LOG10(B1006)-O1006)^2/$AM$17/$AM$17</f>
        <v>9.1371139503437365E-3</v>
      </c>
      <c r="U1006">
        <f>(LOG10(H1006)-P1006)^2/$AM$21/$AM$21</f>
        <v>1.3541974847844642E-2</v>
      </c>
      <c r="V1006">
        <f>SUM($AI$9*B1006,$AJ$9*C1006,$AK$9*D1006,$AL$9*E1006,$AM$9*F1006,$AN$9*G1006)</f>
        <v>9.1689819371906279E-4</v>
      </c>
      <c r="W1006" s="16">
        <f>$AI$8*B1006+$AJ$8*C1006+$AK$8*D1006+$AM$8*F1006+$AN$8*G1006</f>
        <v>-5.4384483400774907E-13</v>
      </c>
      <c r="X1006" s="16">
        <f>(B1006-$B$2)^2/$B$2/$B$2</f>
        <v>4.7700029489942944E-3</v>
      </c>
      <c r="Y1006" s="16">
        <f>(C1006-$C$2)^2/$C$2/$C$2</f>
        <v>1.8257393783468457E-2</v>
      </c>
      <c r="Z1006" s="16">
        <f>(D1006-$D$2)^2/$D$2/$D$2</f>
        <v>5.2413496612946173E-3</v>
      </c>
      <c r="AA1006" s="16">
        <f>(E1006-$E$2)^2/$E$2/$E$2</f>
        <v>3.886357242152326E-2</v>
      </c>
      <c r="AB1006" s="16">
        <f>(F1006-$F$2)^2/$F$2/$F$2</f>
        <v>5.029474818911972E-3</v>
      </c>
      <c r="AC1006" s="16">
        <f>(G1006-$G$2)^2/$G$2/$G$2</f>
        <v>2.4137265460602981E-2</v>
      </c>
      <c r="AD1006" s="16">
        <f>(H1006-$H$2)^2/$H$2/$H$2</f>
        <v>3.8864567907012239E-2</v>
      </c>
      <c r="AE1006" s="66">
        <f t="shared" si="48"/>
        <v>0.13516362700180781</v>
      </c>
      <c r="AF1006" s="66"/>
      <c r="AG1006" s="66"/>
    </row>
    <row r="1007" spans="1:33" x14ac:dyDescent="0.25">
      <c r="A1007">
        <v>1006</v>
      </c>
      <c r="B1007" s="49">
        <v>5.4633933965053205E-4</v>
      </c>
      <c r="C1007" s="49">
        <v>6.8321670115258402E-9</v>
      </c>
      <c r="D1007" s="49">
        <v>1.07320752220963E-3</v>
      </c>
      <c r="E1007" s="49">
        <v>1.47389955081005E-5</v>
      </c>
      <c r="F1007" s="49">
        <v>8.9242762257171496E-6</v>
      </c>
      <c r="G1007" s="49">
        <v>1.6294297717607299E-6</v>
      </c>
      <c r="H1007" s="49">
        <v>4.3395999213022702E-4</v>
      </c>
      <c r="I1007" s="50"/>
      <c r="J1007">
        <v>0.95499087295107998</v>
      </c>
      <c r="K1007" s="49">
        <f t="shared" si="46"/>
        <v>6.5246571384846338E-9</v>
      </c>
      <c r="L1007">
        <v>-8.1854423049366272</v>
      </c>
      <c r="M1007">
        <v>7.4533007540390295E-4</v>
      </c>
      <c r="N1007">
        <v>0</v>
      </c>
      <c r="O1007">
        <v>-3.4691911029677573</v>
      </c>
      <c r="P1007">
        <v>-3.6286396519901478</v>
      </c>
      <c r="Q1007">
        <f>(LOG10(K1007)-L1007)^2/$AM$20/$AM$20</f>
        <v>5.5940683487415768E-23</v>
      </c>
      <c r="R1007" s="25">
        <f>(V1007-M1007)^2/$AM$18/$AM$18</f>
        <v>3.1093341482140453E-2</v>
      </c>
      <c r="S1007" s="16">
        <f t="shared" si="47"/>
        <v>1.0100969870687167E-16</v>
      </c>
      <c r="T1007">
        <f>(LOG10(B1007)-O1007)^2/$AM$17/$AM$17</f>
        <v>1.0676425156531853E-2</v>
      </c>
      <c r="U1007">
        <f>(LOG10(H1007)-P1007)^2/$AM$21/$AM$21</f>
        <v>1.7700884832862335E-2</v>
      </c>
      <c r="V1007">
        <f>SUM($AI$9*B1007,$AJ$9*C1007,$AK$9*D1007,$AL$9*E1007,$AM$9*F1007,$AN$9*G1007)</f>
        <v>1.0926786722658133E-3</v>
      </c>
      <c r="W1007" s="16">
        <f>$AI$8*B1007+$AJ$8*C1007+$AK$8*D1007+$AM$8*F1007+$AN$8*G1007</f>
        <v>7.0352506967674662E-12</v>
      </c>
      <c r="X1007" s="16">
        <f>(B1007-$B$2)^2/$B$2/$B$2</f>
        <v>1.1969730634697424E-2</v>
      </c>
      <c r="Y1007" s="16">
        <f>(C1007-$C$2)^2/$C$2/$C$2</f>
        <v>5.4328093181085009E-2</v>
      </c>
      <c r="Z1007" s="16">
        <f>(D1007-$D$2)^2/$D$2/$D$2</f>
        <v>1.3040342411408173E-2</v>
      </c>
      <c r="AA1007" s="16">
        <f>(E1007-$E$2)^2/$E$2/$E$2</f>
        <v>0.13860290658948268</v>
      </c>
      <c r="AB1007" s="16">
        <f>(F1007-$F$2)^2/$F$2/$F$2</f>
        <v>8.8911595436959069E-3</v>
      </c>
      <c r="AC1007" s="16">
        <f>(G1007-$G$2)^2/$G$2/$G$2</f>
        <v>3.5369901702717997E-2</v>
      </c>
      <c r="AD1007" s="16">
        <f>(H1007-$H$2)^2/$H$2/$H$2</f>
        <v>0.13860801459183408</v>
      </c>
      <c r="AE1007" s="66">
        <f t="shared" si="48"/>
        <v>0.40081014865492126</v>
      </c>
      <c r="AF1007" s="66"/>
      <c r="AG1007" s="66"/>
    </row>
    <row r="1008" spans="1:33" x14ac:dyDescent="0.25">
      <c r="A1008">
        <v>1007</v>
      </c>
      <c r="B1008" s="49">
        <v>4.2861019020611697E-4</v>
      </c>
      <c r="C1008" s="49">
        <v>4.1778729912932701E-9</v>
      </c>
      <c r="D1008" s="49">
        <v>8.3205392234198797E-4</v>
      </c>
      <c r="E1008" s="49">
        <v>7.0056173224888297E-6</v>
      </c>
      <c r="F1008" s="49">
        <v>1.12564467278624E-5</v>
      </c>
      <c r="G1008" s="49">
        <v>2.6577430359987699E-6</v>
      </c>
      <c r="H1008" s="49">
        <v>2.0626402364277399E-4</v>
      </c>
      <c r="I1008" s="50"/>
      <c r="J1008">
        <v>0.95613001864233804</v>
      </c>
      <c r="K1008" s="49">
        <f t="shared" si="46"/>
        <v>3.9945897810505547E-9</v>
      </c>
      <c r="L1008">
        <v>-8.3985278133663339</v>
      </c>
      <c r="M1008">
        <v>5.7713889806196804E-4</v>
      </c>
      <c r="N1008">
        <v>0</v>
      </c>
      <c r="O1008">
        <v>-3.3783708673970057</v>
      </c>
      <c r="P1008">
        <v>-3.3027277382562299</v>
      </c>
      <c r="Q1008">
        <f>(LOG10(K1008)-L1008)^2/$AM$20/$AM$20</f>
        <v>1.7851279284627652E-22</v>
      </c>
      <c r="R1008" s="25">
        <f>(V1008-M1008)^2/$AM$18/$AM$18</f>
        <v>2.0216459174011308E-2</v>
      </c>
      <c r="S1008" s="16">
        <f t="shared" si="47"/>
        <v>6.1395360222538708E-19</v>
      </c>
      <c r="T1008">
        <f>(LOG10(B1008)-O1008)^2/$AM$17/$AM$17</f>
        <v>2.7213748008945442E-5</v>
      </c>
      <c r="U1008">
        <f>(LOG10(H1008)-P1008)^2/$AM$21/$AM$21</f>
        <v>3.664329638984945E-2</v>
      </c>
      <c r="V1008">
        <f>SUM($AI$9*B1008,$AJ$9*C1008,$AK$9*D1008,$AL$9*E1008,$AM$9*F1008,$AN$9*G1008)</f>
        <v>8.5722038096072034E-4</v>
      </c>
      <c r="W1008" s="16">
        <f>$AI$8*B1008+$AJ$8*C1008+$AK$8*D1008+$AM$8*F1008+$AN$8*G1008</f>
        <v>-5.4848633993057625E-13</v>
      </c>
      <c r="X1008" s="16">
        <f>(B1008-$B$2)^2/$B$2/$B$2</f>
        <v>1.6810837973695616E-2</v>
      </c>
      <c r="Y1008" s="16">
        <f>(C1008-$C$2)^2/$C$2/$C$2</f>
        <v>6.050059796721393E-2</v>
      </c>
      <c r="Z1008" s="16">
        <f>(D1008-$D$2)^2/$D$2/$D$2</f>
        <v>1.8542040724516842E-2</v>
      </c>
      <c r="AA1008" s="16">
        <f>(E1008-$E$2)^2/$E$2/$E$2</f>
        <v>0.1209179077340541</v>
      </c>
      <c r="AB1008" s="16">
        <f>(F1008-$F$2)^2/$F$2/$F$2</f>
        <v>2.027616602413513E-2</v>
      </c>
      <c r="AC1008" s="16">
        <f>(G1008-$G$2)^2/$G$2/$G$2</f>
        <v>0.10519057144770774</v>
      </c>
      <c r="AD1008" s="16">
        <f>(H1008-$H$2)^2/$H$2/$H$2</f>
        <v>0.12092058201981151</v>
      </c>
      <c r="AE1008" s="66">
        <f t="shared" si="48"/>
        <v>0.46315870389113489</v>
      </c>
      <c r="AF1008" s="66"/>
      <c r="AG1008" s="66"/>
    </row>
    <row r="1009" spans="1:33" x14ac:dyDescent="0.25">
      <c r="A1009">
        <v>1008</v>
      </c>
      <c r="B1009" s="49">
        <v>5.9515775593422897E-4</v>
      </c>
      <c r="C1009" s="49">
        <v>8.1134741319907604E-9</v>
      </c>
      <c r="D1009" s="49">
        <v>1.17249518824493E-3</v>
      </c>
      <c r="E1009" s="49">
        <v>1.9102501817658598E-5</v>
      </c>
      <c r="F1009" s="49">
        <v>8.22744157858418E-6</v>
      </c>
      <c r="G1009" s="49">
        <v>1.37355351918978E-6</v>
      </c>
      <c r="H1009" s="49">
        <v>5.6243718877662502E-4</v>
      </c>
      <c r="I1009" s="50"/>
      <c r="J1009">
        <v>0.95452833433541295</v>
      </c>
      <c r="K1009" s="49">
        <f t="shared" si="46"/>
        <v>7.7445409488826007E-9</v>
      </c>
      <c r="L1009">
        <v>-8.1110043195962334</v>
      </c>
      <c r="M1009">
        <v>1.1138672241617401E-3</v>
      </c>
      <c r="N1009">
        <v>0</v>
      </c>
      <c r="O1009">
        <v>-3.1060834280471274</v>
      </c>
      <c r="P1009">
        <v>-3.3567251900641741</v>
      </c>
      <c r="Q1009">
        <f>(LOG10(K1009)-L1009)^2/$AM$20/$AM$20</f>
        <v>6.4824033519335099E-23</v>
      </c>
      <c r="R1009" s="25">
        <f>(V1009-M1009)^2/$AM$18/$AM$18</f>
        <v>1.5061624603558803E-3</v>
      </c>
      <c r="S1009" s="16">
        <f t="shared" si="47"/>
        <v>3.6223492760483837E-19</v>
      </c>
      <c r="T1009">
        <f>(LOG10(B1009)-O1009)^2/$AM$17/$AM$17</f>
        <v>3.5571964566888281E-3</v>
      </c>
      <c r="U1009">
        <f>(LOG10(H1009)-P1009)^2/$AM$21/$AM$21</f>
        <v>2.8515182898550357E-3</v>
      </c>
      <c r="V1009">
        <f>SUM($AI$9*B1009,$AJ$9*C1009,$AK$9*D1009,$AL$9*E1009,$AM$9*F1009,$AN$9*G1009)</f>
        <v>1.1903155114471563E-3</v>
      </c>
      <c r="W1009" s="16">
        <f>$AI$8*B1009+$AJ$8*C1009+$AK$8*D1009+$AM$8*F1009+$AN$8*G1009</f>
        <v>4.2130169062842696E-13</v>
      </c>
      <c r="X1009" s="16">
        <f>(B1009-$B$2)^2/$B$2/$B$2</f>
        <v>4.34880132613591E-2</v>
      </c>
      <c r="Y1009" s="16">
        <f>(C1009-$C$2)^2/$C$2/$C$2</f>
        <v>0.2156087386696926</v>
      </c>
      <c r="Z1009" s="16">
        <f>(D1009-$D$2)^2/$D$2/$D$2</f>
        <v>4.7207936006407526E-2</v>
      </c>
      <c r="AA1009" s="16">
        <f>(E1009-$E$2)^2/$E$2/$E$2</f>
        <v>0.60616232272475745</v>
      </c>
      <c r="AB1009" s="16">
        <f>(F1009-$F$2)^2/$F$2/$F$2</f>
        <v>2.7229391994663288E-2</v>
      </c>
      <c r="AC1009" s="16">
        <f>(G1009-$G$2)^2/$G$2/$G$2</f>
        <v>9.958433366366283E-2</v>
      </c>
      <c r="AD1009" s="16">
        <f>(H1009-$H$2)^2/$H$2/$H$2</f>
        <v>0.60618874931807898</v>
      </c>
      <c r="AE1009" s="66">
        <f t="shared" si="48"/>
        <v>1.6454694856386216</v>
      </c>
      <c r="AF1009" s="66"/>
      <c r="AG1009" s="66"/>
    </row>
    <row r="1010" spans="1:33" x14ac:dyDescent="0.25">
      <c r="A1010">
        <v>1009</v>
      </c>
      <c r="B1010" s="49">
        <v>4.9460010115923603E-4</v>
      </c>
      <c r="C1010" s="49">
        <v>5.5895258155165998E-9</v>
      </c>
      <c r="D1010" s="49">
        <v>9.6759108117646796E-4</v>
      </c>
      <c r="E1010" s="49">
        <v>1.0883752201639599E-5</v>
      </c>
      <c r="F1010" s="49">
        <v>9.8126425344428206E-6</v>
      </c>
      <c r="G1010" s="49">
        <v>1.9894260597188698E-6</v>
      </c>
      <c r="H1010" s="49">
        <v>3.2044859115744302E-4</v>
      </c>
      <c r="I1010" s="50"/>
      <c r="J1010">
        <v>0.95548750132343496</v>
      </c>
      <c r="K1010" s="49">
        <f t="shared" si="46"/>
        <v>5.3407220550507908E-9</v>
      </c>
      <c r="L1010">
        <v>-8.2724000232608361</v>
      </c>
      <c r="M1010">
        <v>1.3606889274741299E-3</v>
      </c>
      <c r="N1010">
        <v>0</v>
      </c>
      <c r="O1010">
        <v>-3.2791607216273655</v>
      </c>
      <c r="P1010">
        <v>-3.5788093025574379</v>
      </c>
      <c r="Q1010">
        <f>(LOG10(K1010)-L1010)^2/$AM$20/$AM$20</f>
        <v>4.3678030042372393E-23</v>
      </c>
      <c r="R1010" s="25">
        <f>(V1010-M1010)^2/$AM$18/$AM$18</f>
        <v>3.5565389743017442E-2</v>
      </c>
      <c r="S1010" s="16">
        <f t="shared" si="47"/>
        <v>4.3331168512785324E-19</v>
      </c>
      <c r="T1010">
        <f>(LOG10(B1010)-O1010)^2/$AM$17/$AM$17</f>
        <v>1.7669158671611431E-4</v>
      </c>
      <c r="U1010">
        <f>(LOG10(H1010)-P1010)^2/$AM$21/$AM$21</f>
        <v>1.7879226650611773E-3</v>
      </c>
      <c r="V1010">
        <f>SUM($AI$9*B1010,$AJ$9*C1010,$AK$9*D1010,$AL$9*E1010,$AM$9*F1010,$AN$9*G1010)</f>
        <v>9.8920020277925712E-4</v>
      </c>
      <c r="W1010" s="16">
        <f>$AI$8*B1010+$AJ$8*C1010+$AK$8*D1010+$AM$8*F1010+$AN$8*G1010</f>
        <v>-4.60784901784605E-13</v>
      </c>
      <c r="X1010" s="16">
        <f>(B1010-$B$2)^2/$B$2/$B$2</f>
        <v>1.8867358143990001E-5</v>
      </c>
      <c r="Y1010" s="16">
        <f>(C1010-$C$2)^2/$C$2/$C$2</f>
        <v>7.7605149693400037E-5</v>
      </c>
      <c r="Z1010" s="16">
        <f>(D1010-$D$2)^2/$D$2/$D$2</f>
        <v>2.065054620043461E-5</v>
      </c>
      <c r="AA1010" s="16">
        <f>(E1010-$E$2)^2/$E$2/$E$2</f>
        <v>1.781282694312038E-4</v>
      </c>
      <c r="AB1010" s="16">
        <f>(F1010-$F$2)^2/$F$2/$F$2</f>
        <v>1.7093383750531586E-5</v>
      </c>
      <c r="AC1010" s="16">
        <f>(G1010-$G$2)^2/$G$2/$G$2</f>
        <v>7.5442393060772678E-5</v>
      </c>
      <c r="AD1010" s="16">
        <f>(H1010-$H$2)^2/$H$2/$H$2</f>
        <v>1.7813363357358598E-4</v>
      </c>
      <c r="AE1010" s="66">
        <f t="shared" si="48"/>
        <v>5.6592073385391874E-4</v>
      </c>
      <c r="AF1010" s="66"/>
      <c r="AG1010" s="66"/>
    </row>
    <row r="1011" spans="1:33" x14ac:dyDescent="0.25">
      <c r="A1011">
        <v>1010</v>
      </c>
      <c r="B1011" s="49">
        <v>4.8934960357505098E-4</v>
      </c>
      <c r="C1011" s="49">
        <v>5.4700810189396597E-9</v>
      </c>
      <c r="D1011" s="49">
        <v>9.5684549320669402E-4</v>
      </c>
      <c r="E1011" s="49">
        <v>1.0534090406739599E-5</v>
      </c>
      <c r="F1011" s="49">
        <v>9.9132760731993504E-6</v>
      </c>
      <c r="G1011" s="49">
        <v>2.0326323571570401E-6</v>
      </c>
      <c r="H1011" s="49">
        <v>3.1015340355493201E-4</v>
      </c>
      <c r="I1011" s="50"/>
      <c r="J1011">
        <v>0.95553825929713698</v>
      </c>
      <c r="K1011" s="49">
        <f t="shared" si="46"/>
        <v>5.2268716950519122E-9</v>
      </c>
      <c r="L1011">
        <v>-8.2817581604541424</v>
      </c>
      <c r="M1011">
        <v>8.1588567725467598E-4</v>
      </c>
      <c r="N1011">
        <v>0</v>
      </c>
      <c r="O1011">
        <v>-3.2592463138204444</v>
      </c>
      <c r="P1011">
        <v>-3.4637575811530374</v>
      </c>
      <c r="Q1011">
        <f>(LOG10(K1011)-L1011)^2/$AM$20/$AM$20</f>
        <v>1.1096085938402543E-22</v>
      </c>
      <c r="R1011" s="25">
        <f>(V1011-M1011)^2/$AM$18/$AM$18</f>
        <v>6.8315190811009683E-3</v>
      </c>
      <c r="S1011" s="16">
        <f t="shared" si="47"/>
        <v>4.6849880878350174E-19</v>
      </c>
      <c r="T1011">
        <f>(LOG10(B1011)-O1011)^2/$AM$17/$AM$17</f>
        <v>6.5368287528786773E-4</v>
      </c>
      <c r="U1011">
        <f>(LOG10(H1011)-P1011)^2/$AM$21/$AM$21</f>
        <v>4.9875992917006791E-4</v>
      </c>
      <c r="V1011">
        <f>SUM($AI$9*B1011,$AJ$9*C1011,$AK$9*D1011,$AL$9*E1011,$AM$9*F1011,$AN$9*G1011)</f>
        <v>9.7869920762923084E-4</v>
      </c>
      <c r="W1011" s="16">
        <f>$AI$8*B1011+$AJ$8*C1011+$AK$8*D1011+$AM$8*F1011+$AN$8*G1011</f>
        <v>-4.791288097202211E-13</v>
      </c>
      <c r="X1011" s="16">
        <f>(B1011-$B$2)^2/$B$2/$B$2</f>
        <v>3.9918329891109526E-5</v>
      </c>
      <c r="Y1011" s="16">
        <f>(C1011-$C$2)^2/$C$2/$C$2</f>
        <v>1.625183795298949E-4</v>
      </c>
      <c r="Z1011" s="16">
        <f>(D1011-$D$2)^2/$D$2/$D$2</f>
        <v>4.3714375811429985E-5</v>
      </c>
      <c r="AA1011" s="16">
        <f>(E1011-$E$2)^2/$E$2/$E$2</f>
        <v>3.6899582628757927E-4</v>
      </c>
      <c r="AB1011" s="16">
        <f>(F1011-$F$2)^2/$F$2/$F$2</f>
        <v>3.695039007108412E-5</v>
      </c>
      <c r="AC1011" s="16">
        <f>(G1011-$G$2)^2/$G$2/$G$2</f>
        <v>1.6495744145258583E-4</v>
      </c>
      <c r="AD1011" s="16">
        <f>(H1011-$H$2)^2/$H$2/$H$2</f>
        <v>3.6900667363349036E-4</v>
      </c>
      <c r="AE1011" s="66">
        <f t="shared" si="48"/>
        <v>1.1860614166771741E-3</v>
      </c>
      <c r="AF1011" s="66"/>
      <c r="AG1011" s="66"/>
    </row>
    <row r="1012" spans="1:33" x14ac:dyDescent="0.25">
      <c r="A1012">
        <v>1011</v>
      </c>
      <c r="B1012" s="49">
        <v>4.6688947246025002E-4</v>
      </c>
      <c r="C1012" s="49">
        <v>4.9730193876761897E-9</v>
      </c>
      <c r="D1012" s="49">
        <v>9.1081068251540798E-4</v>
      </c>
      <c r="E1012" s="49">
        <v>9.1205856681561697E-6</v>
      </c>
      <c r="F1012" s="49">
        <v>1.03692732524992E-5</v>
      </c>
      <c r="G1012" s="49">
        <v>2.23468945243132E-6</v>
      </c>
      <c r="H1012" s="49">
        <v>2.6853526994931299E-4</v>
      </c>
      <c r="I1012" s="50"/>
      <c r="J1012">
        <v>0.95575611404867</v>
      </c>
      <c r="K1012" s="49">
        <f t="shared" si="46"/>
        <v>4.7529936850540913E-9</v>
      </c>
      <c r="L1012">
        <v>-8.3230327627106977</v>
      </c>
      <c r="M1012">
        <v>5.2152220697812102E-4</v>
      </c>
      <c r="N1012">
        <v>0</v>
      </c>
      <c r="O1012">
        <v>-3.0783938052701054</v>
      </c>
      <c r="P1012">
        <v>-3.3984771913982139</v>
      </c>
      <c r="Q1012">
        <f>(LOG10(K1012)-L1012)^2/$AM$20/$AM$20</f>
        <v>1.8647917648399328E-23</v>
      </c>
      <c r="R1012" s="25">
        <f>(V1012-M1012)^2/$AM$18/$AM$18</f>
        <v>4.3799769493855653E-2</v>
      </c>
      <c r="S1012" s="16">
        <f t="shared" si="47"/>
        <v>5.7966465519798614E-19</v>
      </c>
      <c r="T1012">
        <f>(LOG10(B1012)-O1012)^2/$AM$17/$AM$17</f>
        <v>1.5925444710034535E-2</v>
      </c>
      <c r="U1012">
        <f>(LOG10(H1012)-P1012)^2/$AM$21/$AM$21</f>
        <v>7.4409147245317895E-3</v>
      </c>
      <c r="V1012">
        <f>SUM($AI$9*B1012,$AJ$9*C1012,$AK$9*D1012,$AL$9*E1012,$AM$9*F1012,$AN$9*G1012)</f>
        <v>9.3377894545345003E-4</v>
      </c>
      <c r="W1012" s="16">
        <f>$AI$8*B1012+$AJ$8*C1012+$AK$8*D1012+$AM$8*F1012+$AN$8*G1012</f>
        <v>-5.3294997987335846E-13</v>
      </c>
      <c r="X1012" s="16">
        <f>(B1012-$B$2)^2/$B$2/$B$2</f>
        <v>2.6963128382497706E-3</v>
      </c>
      <c r="Y1012" s="16">
        <f>(C1012-$C$2)^2/$C$2/$C$2</f>
        <v>1.0497846394890001E-2</v>
      </c>
      <c r="Z1012" s="16">
        <f>(D1012-$D$2)^2/$D$2/$D$2</f>
        <v>2.9598613552981219E-3</v>
      </c>
      <c r="AA1012" s="16">
        <f>(E1012-$E$2)^2/$E$2/$E$2</f>
        <v>2.2745325504769449E-2</v>
      </c>
      <c r="AB1012" s="16">
        <f>(F1012-$F$2)^2/$F$2/$F$2</f>
        <v>2.7412481772695852E-3</v>
      </c>
      <c r="AC1012" s="16">
        <f>(G1012-$G$2)^2/$G$2/$G$2</f>
        <v>1.2888362439363794E-2</v>
      </c>
      <c r="AD1012" s="16">
        <f>(H1012-$H$2)^2/$H$2/$H$2</f>
        <v>2.2745931336538006E-2</v>
      </c>
      <c r="AE1012" s="66">
        <f t="shared" si="48"/>
        <v>7.7274888046378734E-2</v>
      </c>
      <c r="AF1012" s="66"/>
      <c r="AG1012" s="66"/>
    </row>
    <row r="1013" spans="1:33" x14ac:dyDescent="0.25">
      <c r="A1013">
        <v>1012</v>
      </c>
      <c r="B1013" s="49">
        <v>5.2885938975551704E-4</v>
      </c>
      <c r="C1013" s="49">
        <v>6.3990376722423998E-9</v>
      </c>
      <c r="D1013" s="49">
        <v>1.0375761160255901E-3</v>
      </c>
      <c r="E1013" s="49">
        <v>1.3351311704271099E-5</v>
      </c>
      <c r="F1013" s="49">
        <v>9.2049979899839306E-6</v>
      </c>
      <c r="G1013" s="49">
        <v>1.73905808465482E-6</v>
      </c>
      <c r="H1013" s="49">
        <v>3.9310180338592498E-4</v>
      </c>
      <c r="I1013" s="50"/>
      <c r="J1013">
        <v>0.95515792818832401</v>
      </c>
      <c r="K1013" s="49">
        <f t="shared" si="46"/>
        <v>6.1120915654180864E-9</v>
      </c>
      <c r="L1013">
        <v>-8.213810148133712</v>
      </c>
      <c r="M1013">
        <v>2.0300464362947401E-3</v>
      </c>
      <c r="N1013">
        <v>0</v>
      </c>
      <c r="O1013">
        <v>-3.7591179285968792</v>
      </c>
      <c r="P1013">
        <v>-3.2839299611161992</v>
      </c>
      <c r="Q1013">
        <f>(LOG10(K1013)-L1013)^2/$AM$20/$AM$20</f>
        <v>1.2923321494937578E-21</v>
      </c>
      <c r="R1013" s="25">
        <f>(V1013-M1013)^2/$AM$18/$AM$18</f>
        <v>0.24364728945403119</v>
      </c>
      <c r="S1013" s="16">
        <f t="shared" si="47"/>
        <v>1.4601247286152645E-16</v>
      </c>
      <c r="T1013">
        <f>(LOG10(B1013)-O1013)^2/$AM$17/$AM$17</f>
        <v>5.8191466175649395E-2</v>
      </c>
      <c r="U1013">
        <f>(LOG10(H1013)-P1013)^2/$AM$21/$AM$21</f>
        <v>3.6945124702723888E-3</v>
      </c>
      <c r="V1013">
        <f>SUM($AI$9*B1013,$AJ$9*C1013,$AK$9*D1013,$AL$9*E1013,$AM$9*F1013,$AN$9*G1013)</f>
        <v>1.0577187710525406E-3</v>
      </c>
      <c r="W1013" s="16">
        <f>$AI$8*B1013+$AJ$8*C1013+$AK$8*D1013+$AM$8*F1013+$AN$8*G1013</f>
        <v>8.458493465277842E-12</v>
      </c>
      <c r="X1013" s="16">
        <f>(B1013-$B$2)^2/$B$2/$B$2</f>
        <v>5.4628611554324571E-3</v>
      </c>
      <c r="Y1013" s="16">
        <f>(C1013-$C$2)^2/$C$2/$C$2</f>
        <v>2.3997660038869693E-2</v>
      </c>
      <c r="Z1013" s="16">
        <f>(D1013-$D$2)^2/$D$2/$D$2</f>
        <v>5.9601666873849253E-3</v>
      </c>
      <c r="AA1013" s="16">
        <f>(E1013-$E$2)^2/$E$2/$E$2</f>
        <v>5.9093689084625388E-2</v>
      </c>
      <c r="AB1013" s="16">
        <f>(F1013-$F$2)^2/$F$2/$F$2</f>
        <v>4.3300415883831033E-3</v>
      </c>
      <c r="AC1013" s="16">
        <f>(G1013-$G$2)^2/$G$2/$G$2</f>
        <v>1.7806770124434906E-2</v>
      </c>
      <c r="AD1013" s="16">
        <f>(H1013-$H$2)^2/$H$2/$H$2</f>
        <v>5.9095729017954894E-2</v>
      </c>
      <c r="AE1013" s="66">
        <f t="shared" si="48"/>
        <v>0.17574691769708536</v>
      </c>
      <c r="AF1013" s="66"/>
      <c r="AG1013" s="66"/>
    </row>
    <row r="1014" spans="1:33" x14ac:dyDescent="0.25">
      <c r="A1014">
        <v>1013</v>
      </c>
      <c r="B1014" s="49">
        <v>4.7645391510117198E-4</v>
      </c>
      <c r="C1014" s="49">
        <v>5.1819343286620699E-9</v>
      </c>
      <c r="D1014" s="49">
        <v>9.30428280139061E-4</v>
      </c>
      <c r="E1014" s="49">
        <v>9.7064057549693405E-6</v>
      </c>
      <c r="F1014" s="49">
        <v>1.0169841757042299E-5</v>
      </c>
      <c r="G1014" s="49">
        <v>2.1450489982001499E-6</v>
      </c>
      <c r="H1014" s="49">
        <v>2.85783686373034E-4</v>
      </c>
      <c r="I1014" s="50"/>
      <c r="J1014">
        <v>0.95566319987158899</v>
      </c>
      <c r="K1014" s="49">
        <f t="shared" si="46"/>
        <v>4.9521839420536276E-9</v>
      </c>
      <c r="L1014">
        <v>-8.3052032324364351</v>
      </c>
      <c r="M1014">
        <v>1.8538123810523299E-3</v>
      </c>
      <c r="N1014">
        <v>0</v>
      </c>
      <c r="O1014">
        <v>-3.0599120434549643</v>
      </c>
      <c r="P1014">
        <v>-3.5273323345021237</v>
      </c>
      <c r="Q1014">
        <f>(LOG10(K1014)-L1014)^2/$AM$20/$AM$20</f>
        <v>8.6673980969376301E-23</v>
      </c>
      <c r="R1014" s="25">
        <f>(V1014-M1014)^2/$AM$18/$AM$18</f>
        <v>0.20916733339829893</v>
      </c>
      <c r="S1014" s="16">
        <f t="shared" si="47"/>
        <v>5.4058859469365316E-19</v>
      </c>
      <c r="T1014">
        <f>(LOG10(B1014)-O1014)^2/$AM$17/$AM$17</f>
        <v>1.7169785535641656E-2</v>
      </c>
      <c r="U1014">
        <f>(LOG10(H1014)-P1014)^2/$AM$21/$AM$21</f>
        <v>6.9141150161447005E-5</v>
      </c>
      <c r="V1014">
        <f>SUM($AI$9*B1014,$AJ$9*C1014,$AK$9*D1014,$AL$9*E1014,$AM$9*F1014,$AN$9*G1014)</f>
        <v>9.5290783071701711E-4</v>
      </c>
      <c r="W1014" s="16">
        <f>$AI$8*B1014+$AJ$8*C1014+$AK$8*D1014+$AM$8*F1014+$AN$8*G1014</f>
        <v>-5.1467311120738574E-13</v>
      </c>
      <c r="X1014" s="16">
        <f>(B1014-$B$2)^2/$B$2/$B$2</f>
        <v>1.0565299780177636E-3</v>
      </c>
      <c r="Y1014" s="16">
        <f>(C1014-$C$2)^2/$C$2/$C$2</f>
        <v>4.1930274873619834E-3</v>
      </c>
      <c r="Z1014" s="16">
        <f>(D1014-$D$2)^2/$D$2/$D$2</f>
        <v>1.1585715478422518E-3</v>
      </c>
      <c r="AA1014" s="16">
        <f>(E1014-$E$2)^2/$E$2/$E$2</f>
        <v>9.2682908828372827E-3</v>
      </c>
      <c r="AB1014" s="16">
        <f>(F1014-$F$2)^2/$F$2/$F$2</f>
        <v>1.0315032632704872E-3</v>
      </c>
      <c r="AC1014" s="16">
        <f>(G1014-$G$2)^2/$G$2/$G$2</f>
        <v>4.7416776820929391E-3</v>
      </c>
      <c r="AD1014" s="16">
        <f>(H1014-$H$2)^2/$H$2/$H$2</f>
        <v>9.2685486062017083E-3</v>
      </c>
      <c r="AE1014" s="66">
        <f t="shared" si="48"/>
        <v>3.0718149447624417E-2</v>
      </c>
      <c r="AF1014" s="66"/>
      <c r="AG1014" s="66"/>
    </row>
    <row r="1015" spans="1:33" x14ac:dyDescent="0.25">
      <c r="A1015">
        <v>1014</v>
      </c>
      <c r="B1015" s="49">
        <v>6.7714798081610803E-4</v>
      </c>
      <c r="C1015" s="49">
        <v>1.0501566240037999E-8</v>
      </c>
      <c r="D1015" s="49">
        <v>1.3386780186868501E-3</v>
      </c>
      <c r="E1015" s="49">
        <v>2.8180774552270101E-5</v>
      </c>
      <c r="F1015" s="49">
        <v>7.2826929337054398E-6</v>
      </c>
      <c r="G1015" s="49">
        <v>1.0630563045618199E-6</v>
      </c>
      <c r="H1015" s="49">
        <v>8.29736180150749E-4</v>
      </c>
      <c r="I1015" s="50"/>
      <c r="J1015">
        <v>0.95376494713076998</v>
      </c>
      <c r="K1015" s="49">
        <f t="shared" si="46"/>
        <v>1.0016025769720121E-8</v>
      </c>
      <c r="L1015">
        <v>-7.9993045668174263</v>
      </c>
      <c r="M1015">
        <v>1.1198636300526401E-3</v>
      </c>
      <c r="N1015">
        <v>0</v>
      </c>
      <c r="O1015">
        <v>-3.3203305433508641</v>
      </c>
      <c r="P1015">
        <v>-3.3570543994885553</v>
      </c>
      <c r="Q1015">
        <f>(LOG10(K1015)-L1015)^2/$AM$20/$AM$20</f>
        <v>8.7809932172918304E-22</v>
      </c>
      <c r="R1015" s="25">
        <f>(V1015-M1015)^2/$AM$18/$AM$18</f>
        <v>1.4163523385774786E-2</v>
      </c>
      <c r="S1015" s="16">
        <f t="shared" si="47"/>
        <v>1.1171192548838645E-17</v>
      </c>
      <c r="T1015">
        <f>(LOG10(B1015)-O1015)^2/$AM$17/$AM$17</f>
        <v>5.701316950503096E-3</v>
      </c>
      <c r="U1015">
        <f>(LOG10(H1015)-P1015)^2/$AM$21/$AM$21</f>
        <v>1.9043230953686742E-2</v>
      </c>
      <c r="V1015">
        <f>SUM($AI$9*B1015,$AJ$9*C1015,$AK$9*D1015,$AL$9*E1015,$AM$9*F1015,$AN$9*G1015)</f>
        <v>1.3542959592925828E-3</v>
      </c>
      <c r="W1015" s="16">
        <f>$AI$8*B1015+$AJ$8*C1015+$AK$8*D1015+$AM$8*F1015+$AN$8*G1015</f>
        <v>2.3396333791709622E-12</v>
      </c>
      <c r="X1015" s="16">
        <f>(B1015-$B$2)^2/$B$2/$B$2</f>
        <v>0.14064644305787632</v>
      </c>
      <c r="Y1015" s="16">
        <f>(C1015-$C$2)^2/$C$2/$C$2</f>
        <v>0.80164225420351432</v>
      </c>
      <c r="Z1015" s="16">
        <f>(D1015-$D$2)^2/$D$2/$D$2</f>
        <v>0.15194667586652388</v>
      </c>
      <c r="AA1015" s="16">
        <f>(E1015-$E$2)^2/$E$2/$E$2</f>
        <v>2.6367560988782293</v>
      </c>
      <c r="AB1015" s="16">
        <f>(F1015-$F$2)^2/$F$2/$F$2</f>
        <v>6.8065663871306276E-2</v>
      </c>
      <c r="AC1015" s="16">
        <f>(G1015-$G$2)^2/$G$2/$G$2</f>
        <v>0.22117080400710054</v>
      </c>
      <c r="AD1015" s="16">
        <f>(H1015-$H$2)^2/$H$2/$H$2</f>
        <v>2.6369026086233851</v>
      </c>
      <c r="AE1015" s="66">
        <f t="shared" si="48"/>
        <v>6.6571305485079364</v>
      </c>
      <c r="AF1015" s="66"/>
      <c r="AG1015" s="66"/>
    </row>
    <row r="1016" spans="1:33" x14ac:dyDescent="0.25">
      <c r="A1016">
        <v>1015</v>
      </c>
      <c r="B1016" s="49">
        <v>6.7655638864404395E-4</v>
      </c>
      <c r="C1016" s="49">
        <v>1.04832799884284E-8</v>
      </c>
      <c r="D1016" s="49">
        <v>1.3374809772659401E-3</v>
      </c>
      <c r="E1016" s="49">
        <v>2.8106895020629599E-5</v>
      </c>
      <c r="F1016" s="49">
        <v>7.2886918190851203E-6</v>
      </c>
      <c r="G1016" s="49">
        <v>1.0648973424868401E-6</v>
      </c>
      <c r="H1016" s="49">
        <v>8.27560874090054E-4</v>
      </c>
      <c r="I1016" s="50"/>
      <c r="J1016">
        <v>0.95377039492975302</v>
      </c>
      <c r="K1016" s="49">
        <f t="shared" si="46"/>
        <v>9.9986420947225322E-9</v>
      </c>
      <c r="L1016">
        <v>-8.0000589770508572</v>
      </c>
      <c r="M1016">
        <v>1.62409700403452E-3</v>
      </c>
      <c r="N1016">
        <v>0</v>
      </c>
      <c r="O1016">
        <v>-3.442739398107316</v>
      </c>
      <c r="P1016">
        <v>-3.4232870917243505</v>
      </c>
      <c r="Q1016">
        <f>(LOG10(K1016)-L1016)^2/$AM$20/$AM$20</f>
        <v>2.3094068661135217E-22</v>
      </c>
      <c r="R1016" s="25">
        <f>(V1016-M1016)^2/$AM$18/$AM$18</f>
        <v>1.8924496398387568E-2</v>
      </c>
      <c r="S1016" s="16">
        <f t="shared" si="47"/>
        <v>1.0998501219621993E-17</v>
      </c>
      <c r="T1016">
        <f>(LOG10(B1016)-O1016)^2/$AM$17/$AM$17</f>
        <v>1.8638174229349904E-2</v>
      </c>
      <c r="U1016">
        <f>(LOG10(H1016)-P1016)^2/$AM$21/$AM$21</f>
        <v>2.9085092448207631E-2</v>
      </c>
      <c r="V1016">
        <f>SUM($AI$9*B1016,$AJ$9*C1016,$AK$9*D1016,$AL$9*E1016,$AM$9*F1016,$AN$9*G1016)</f>
        <v>1.3531127749666087E-3</v>
      </c>
      <c r="W1016" s="16">
        <f>$AI$8*B1016+$AJ$8*C1016+$AK$8*D1016+$AM$8*F1016+$AN$8*G1016</f>
        <v>2.3214791831103668E-12</v>
      </c>
      <c r="X1016" s="16">
        <f>(B1016-$B$2)^2/$B$2/$B$2</f>
        <v>0.13974684438843815</v>
      </c>
      <c r="Y1016" s="16">
        <f>(C1016-$C$2)^2/$C$2/$C$2</f>
        <v>0.79574326007011176</v>
      </c>
      <c r="Z1016" s="16">
        <f>(D1016-$D$2)^2/$D$2/$D$2</f>
        <v>0.15097935812367705</v>
      </c>
      <c r="AA1016" s="16">
        <f>(E1016-$E$2)^2/$E$2/$E$2</f>
        <v>2.6144641732815512</v>
      </c>
      <c r="AB1016" s="16">
        <f>(F1016-$F$2)^2/$F$2/$F$2</f>
        <v>6.7748362226259795E-2</v>
      </c>
      <c r="AC1016" s="16">
        <f>(G1016-$G$2)^2/$G$2/$G$2</f>
        <v>0.22030878590855726</v>
      </c>
      <c r="AD1016" s="16">
        <f>(H1016-$H$2)^2/$H$2/$H$2</f>
        <v>2.6146092120486535</v>
      </c>
      <c r="AE1016" s="66">
        <f t="shared" si="48"/>
        <v>6.6035999960472491</v>
      </c>
      <c r="AF1016" s="66"/>
      <c r="AG1016" s="66"/>
    </row>
    <row r="1017" spans="1:33" x14ac:dyDescent="0.25">
      <c r="A1017">
        <v>1016</v>
      </c>
      <c r="B1017" s="49">
        <v>5.2968714976058603E-4</v>
      </c>
      <c r="C1017" s="49">
        <v>6.4192425440537301E-9</v>
      </c>
      <c r="D1017" s="49">
        <v>1.0392645201300599E-3</v>
      </c>
      <c r="E1017" s="49">
        <v>1.3415023151002601E-5</v>
      </c>
      <c r="F1017" s="49">
        <v>9.1912872992021903E-6</v>
      </c>
      <c r="G1017" s="49">
        <v>1.73361563457926E-6</v>
      </c>
      <c r="H1017" s="49">
        <v>3.9497768572905603E-4</v>
      </c>
      <c r="I1017" s="50"/>
      <c r="J1017">
        <v>0.95515000038441</v>
      </c>
      <c r="K1017" s="49">
        <f t="shared" si="46"/>
        <v>6.1313395184205416E-9</v>
      </c>
      <c r="L1017">
        <v>-8.2124446344608106</v>
      </c>
      <c r="M1017">
        <v>6.5600656440233096E-4</v>
      </c>
      <c r="N1017">
        <v>0</v>
      </c>
      <c r="O1017">
        <v>-3.4047980323467084</v>
      </c>
      <c r="P1017">
        <v>-3.885314344010486</v>
      </c>
      <c r="Q1017">
        <f>(LOG10(K1017)-L1017)^2/$AM$20/$AM$20</f>
        <v>1.7108538422255571E-23</v>
      </c>
      <c r="R1017" s="25">
        <f>(V1017-M1017)^2/$AM$18/$AM$18</f>
        <v>4.1931325761691528E-2</v>
      </c>
      <c r="S1017" s="16">
        <f t="shared" si="47"/>
        <v>1.440230569653381E-16</v>
      </c>
      <c r="T1017">
        <f>(LOG10(B1017)-O1017)^2/$AM$17/$AM$17</f>
        <v>4.1484851057880428E-3</v>
      </c>
      <c r="U1017">
        <f>(LOG10(H1017)-P1017)^2/$AM$21/$AM$21</f>
        <v>5.8053747267920619E-2</v>
      </c>
      <c r="V1017">
        <f>SUM($AI$9*B1017,$AJ$9*C1017,$AK$9*D1017,$AL$9*E1017,$AM$9*F1017,$AN$9*G1017)</f>
        <v>1.0593742911204995E-3</v>
      </c>
      <c r="W1017" s="16">
        <f>$AI$8*B1017+$AJ$8*C1017+$AK$8*D1017+$AM$8*F1017+$AN$8*G1017</f>
        <v>8.4006724679049159E-12</v>
      </c>
      <c r="X1017" s="16">
        <f>(B1017-$B$2)^2/$B$2/$B$2</f>
        <v>5.7141557132468143E-3</v>
      </c>
      <c r="Y1017" s="16">
        <f>(C1017-$C$2)^2/$C$2/$C$2</f>
        <v>2.5140765970799374E-2</v>
      </c>
      <c r="Z1017" s="16">
        <f>(D1017-$D$2)^2/$D$2/$D$2</f>
        <v>6.2338922862191955E-3</v>
      </c>
      <c r="AA1017" s="16">
        <f>(E1017-$E$2)^2/$E$2/$E$2</f>
        <v>6.2012890759808106E-2</v>
      </c>
      <c r="AB1017" s="16">
        <f>(F1017-$F$2)^2/$F$2/$F$2</f>
        <v>4.5151038225955424E-3</v>
      </c>
      <c r="AC1017" s="16">
        <f>(G1017-$G$2)^2/$G$2/$G$2</f>
        <v>1.8537894657491859E-2</v>
      </c>
      <c r="AD1017" s="16">
        <f>(H1017-$H$2)^2/$H$2/$H$2</f>
        <v>6.2015038251916704E-2</v>
      </c>
      <c r="AE1017" s="66">
        <f t="shared" si="48"/>
        <v>0.1841697414620776</v>
      </c>
      <c r="AF1017" s="66"/>
      <c r="AG1017" s="66"/>
    </row>
    <row r="1018" spans="1:33" x14ac:dyDescent="0.25">
      <c r="A1018">
        <v>1017</v>
      </c>
      <c r="B1018" s="49">
        <v>5.8798707770150202E-4</v>
      </c>
      <c r="C1018" s="49">
        <v>7.9186725870649693E-9</v>
      </c>
      <c r="D1018" s="49">
        <v>1.1579298227531599E-3</v>
      </c>
      <c r="E1018" s="49">
        <v>1.8415063360511701E-5</v>
      </c>
      <c r="F1018" s="49">
        <v>8.3225617055556401E-6</v>
      </c>
      <c r="G1018" s="49">
        <v>1.4071262430926E-6</v>
      </c>
      <c r="H1018" s="49">
        <v>5.4219649593398702E-4</v>
      </c>
      <c r="I1018" s="50"/>
      <c r="J1018">
        <v>0.95459590097821501</v>
      </c>
      <c r="K1018" s="49">
        <f t="shared" si="46"/>
        <v>7.5591323928007767E-9</v>
      </c>
      <c r="L1018">
        <v>-8.1215280482472298</v>
      </c>
      <c r="M1018">
        <v>5.5631560282762705E-4</v>
      </c>
      <c r="N1018">
        <v>0</v>
      </c>
      <c r="O1018">
        <v>-3.4349075029842866</v>
      </c>
      <c r="P1018">
        <v>-3.2306288674249108</v>
      </c>
      <c r="Q1018">
        <f>(LOG10(K1018)-L1018)^2/$AM$20/$AM$20</f>
        <v>4.0554471390416474E-23</v>
      </c>
      <c r="R1018" s="25">
        <f>(V1018-M1018)^2/$AM$18/$AM$18</f>
        <v>9.8955786051232009E-2</v>
      </c>
      <c r="S1018" s="16">
        <f t="shared" si="47"/>
        <v>5.679555472481781E-18</v>
      </c>
      <c r="T1018">
        <f>(LOG10(B1018)-O1018)^2/$AM$17/$AM$17</f>
        <v>1.0432097974277984E-2</v>
      </c>
      <c r="U1018">
        <f>(LOG10(H1018)-P1018)^2/$AM$21/$AM$21</f>
        <v>3.100139504494225E-4</v>
      </c>
      <c r="V1018">
        <f>SUM($AI$9*B1018,$AJ$9*C1018,$AK$9*D1018,$AL$9*E1018,$AM$9*F1018,$AN$9*G1018)</f>
        <v>1.1759741537347766E-3</v>
      </c>
      <c r="W1018" s="16">
        <f>$AI$8*B1018+$AJ$8*C1018+$AK$8*D1018+$AM$8*F1018+$AN$8*G1018</f>
        <v>1.6682272571553531E-12</v>
      </c>
      <c r="X1018" s="16">
        <f>(B1018-$B$2)^2/$B$2/$B$2</f>
        <v>3.7627034989653536E-2</v>
      </c>
      <c r="Y1018" s="16">
        <f>(C1018-$C$2)^2/$C$2/$C$2</f>
        <v>0.18419434617220412</v>
      </c>
      <c r="Z1018" s="16">
        <f>(D1018-$D$2)^2/$D$2/$D$2</f>
        <v>4.0865529303031896E-2</v>
      </c>
      <c r="AA1018" s="16">
        <f>(E1018-$E$2)^2/$E$2/$E$2</f>
        <v>0.51059511145666936</v>
      </c>
      <c r="AB1018" s="16">
        <f>(F1018-$F$2)^2/$F$2/$F$2</f>
        <v>2.413665376251278E-2</v>
      </c>
      <c r="AC1018" s="16">
        <f>(G1018-$G$2)^2/$G$2/$G$2</f>
        <v>8.9305853638879509E-2</v>
      </c>
      <c r="AD1018" s="16">
        <f>(H1018-$H$2)^2/$H$2/$H$2</f>
        <v>0.51061685591543504</v>
      </c>
      <c r="AE1018" s="66">
        <f t="shared" si="48"/>
        <v>1.3973413852383862</v>
      </c>
      <c r="AF1018" s="66"/>
      <c r="AG1018" s="66"/>
    </row>
    <row r="1019" spans="1:33" x14ac:dyDescent="0.25">
      <c r="A1019">
        <v>1018</v>
      </c>
      <c r="B1019" s="49">
        <v>5.8865568155326304E-4</v>
      </c>
      <c r="C1019" s="49">
        <v>7.9367402655037595E-9</v>
      </c>
      <c r="D1019" s="49">
        <v>1.1592881654266E-3</v>
      </c>
      <c r="E1019" s="49">
        <v>1.8478468683255199E-5</v>
      </c>
      <c r="F1019" s="49">
        <v>8.3135948401740198E-6</v>
      </c>
      <c r="G1019" s="49">
        <v>1.4039431836045499E-6</v>
      </c>
      <c r="H1019" s="49">
        <v>5.4406337888020598E-4</v>
      </c>
      <c r="I1019" s="50"/>
      <c r="J1019">
        <v>0.95458959552169997</v>
      </c>
      <c r="K1019" s="49">
        <f t="shared" si="46"/>
        <v>7.5763296798080236E-9</v>
      </c>
      <c r="L1019">
        <v>-8.1205411355101429</v>
      </c>
      <c r="M1019">
        <v>6.5071288625858097E-4</v>
      </c>
      <c r="N1019">
        <v>0</v>
      </c>
      <c r="O1019">
        <v>-3.1927930037297432</v>
      </c>
      <c r="P1019">
        <v>-3.4579261125189866</v>
      </c>
      <c r="Q1019">
        <f>(LOG10(K1019)-L1019)^2/$AM$20/$AM$20</f>
        <v>5.0993231090934557E-25</v>
      </c>
      <c r="R1019" s="25">
        <f>(V1019-M1019)^2/$AM$18/$AM$18</f>
        <v>7.1465344808095105E-2</v>
      </c>
      <c r="S1019" s="16">
        <f t="shared" si="47"/>
        <v>4.9426113661961257E-18</v>
      </c>
      <c r="T1019">
        <f>(LOG10(B1019)-O1019)^2/$AM$17/$AM$17</f>
        <v>3.4867450919258256E-4</v>
      </c>
      <c r="U1019">
        <f>(LOG10(H1019)-P1019)^2/$AM$21/$AM$21</f>
        <v>9.3678788943977725E-3</v>
      </c>
      <c r="V1019">
        <f>SUM($AI$9*B1019,$AJ$9*C1019,$AK$9*D1019,$AL$9*E1019,$AM$9*F1019,$AN$9*G1019)</f>
        <v>1.1773113615502872E-3</v>
      </c>
      <c r="W1019" s="16">
        <f>$AI$8*B1019+$AJ$8*C1019+$AK$8*D1019+$AM$8*F1019+$AN$8*G1019</f>
        <v>1.5562389178516587E-12</v>
      </c>
      <c r="X1019" s="16">
        <f>(B1019-$B$2)^2/$B$2/$B$2</f>
        <v>3.8155594884872968E-2</v>
      </c>
      <c r="Y1019" s="16">
        <f>(C1019-$C$2)^2/$C$2/$C$2</f>
        <v>0.18700399082139427</v>
      </c>
      <c r="Z1019" s="16">
        <f>(D1019-$D$2)^2/$D$2/$D$2</f>
        <v>4.1437675907531377E-2</v>
      </c>
      <c r="AA1019" s="16">
        <f>(E1019-$E$2)^2/$E$2/$E$2</f>
        <v>0.51906667654944405</v>
      </c>
      <c r="AB1019" s="16">
        <f>(F1019-$F$2)^2/$F$2/$F$2</f>
        <v>2.4420245789283673E-2</v>
      </c>
      <c r="AC1019" s="16">
        <f>(G1019-$G$2)^2/$G$2/$G$2</f>
        <v>9.02563473222215E-2</v>
      </c>
      <c r="AD1019" s="16">
        <f>(H1019-$H$2)^2/$H$2/$H$2</f>
        <v>0.51908883052645516</v>
      </c>
      <c r="AE1019" s="66">
        <f t="shared" si="48"/>
        <v>1.419429361801203</v>
      </c>
      <c r="AF1019" s="66"/>
      <c r="AG1019" s="66"/>
    </row>
    <row r="1020" spans="1:33" x14ac:dyDescent="0.25">
      <c r="A1020">
        <v>1019</v>
      </c>
      <c r="B1020" s="49">
        <v>4.2760537075367099E-4</v>
      </c>
      <c r="C1020" s="49">
        <v>4.1578854431140504E-9</v>
      </c>
      <c r="D1020" s="49">
        <v>8.2998069590646604E-4</v>
      </c>
      <c r="E1020" s="49">
        <v>6.95488318263517E-6</v>
      </c>
      <c r="F1020" s="49">
        <v>1.12818723233275E-5</v>
      </c>
      <c r="G1020" s="49">
        <v>2.67045938750711E-6</v>
      </c>
      <c r="H1020" s="49">
        <v>2.04770256572637E-4</v>
      </c>
      <c r="I1020" s="50"/>
      <c r="J1020">
        <v>0.95613987577130199</v>
      </c>
      <c r="K1020" s="49">
        <f t="shared" si="46"/>
        <v>3.975520071050373E-9</v>
      </c>
      <c r="L1020">
        <v>-8.4006060496297241</v>
      </c>
      <c r="M1020">
        <v>1.0704998191428199E-3</v>
      </c>
      <c r="N1020">
        <v>0</v>
      </c>
      <c r="O1020">
        <v>-3.3527776063763532</v>
      </c>
      <c r="P1020">
        <v>-3.4413974930796858</v>
      </c>
      <c r="Q1020">
        <f>(LOG10(K1020)-L1020)^2/$AM$20/$AM$20</f>
        <v>2.9457405371225284E-22</v>
      </c>
      <c r="R1020" s="25">
        <f>(V1020-M1020)^2/$AM$18/$AM$18</f>
        <v>1.194483873563402E-2</v>
      </c>
      <c r="S1020" s="16">
        <f t="shared" si="47"/>
        <v>6.1251442627337716E-19</v>
      </c>
      <c r="T1020">
        <f>(LOG10(B1020)-O1020)^2/$AM$17/$AM$17</f>
        <v>6.5441970215188421E-5</v>
      </c>
      <c r="U1020">
        <f>(LOG10(H1020)-P1020)^2/$AM$21/$AM$21</f>
        <v>1.5293728772383653E-2</v>
      </c>
      <c r="V1020">
        <f>SUM($AI$9*B1020,$AJ$9*C1020,$AK$9*D1020,$AL$9*E1020,$AM$9*F1020,$AN$9*G1020)</f>
        <v>8.5521074205518501E-4</v>
      </c>
      <c r="W1020" s="16">
        <f>$AI$8*B1020+$AJ$8*C1020+$AK$8*D1020+$AM$8*F1020+$AN$8*G1020</f>
        <v>-5.4784310607504665E-13</v>
      </c>
      <c r="X1020" s="16">
        <f>(B1020-$B$2)^2/$B$2/$B$2</f>
        <v>1.7344104986524812E-2</v>
      </c>
      <c r="Y1020" s="16">
        <f>(C1020-$C$2)^2/$C$2/$C$2</f>
        <v>6.2288223605876977E-2</v>
      </c>
      <c r="Z1020" s="16">
        <f>(D1020-$D$2)^2/$D$2/$D$2</f>
        <v>1.9132855911557653E-2</v>
      </c>
      <c r="AA1020" s="16">
        <f>(E1020-$E$2)^2/$E$2/$E$2</f>
        <v>0.124225368672657</v>
      </c>
      <c r="AB1020" s="16">
        <f>(F1020-$F$2)^2/$F$2/$F$2</f>
        <v>2.1017691535518721E-2</v>
      </c>
      <c r="AC1020" s="16">
        <f>(G1020-$G$2)^2/$G$2/$G$2</f>
        <v>0.10934093639779503</v>
      </c>
      <c r="AD1020" s="16">
        <f>(H1020-$H$2)^2/$H$2/$H$2</f>
        <v>0.12422810186148453</v>
      </c>
      <c r="AE1020" s="66">
        <f t="shared" si="48"/>
        <v>0.47757728297141472</v>
      </c>
      <c r="AF1020" s="66"/>
      <c r="AG1020" s="66"/>
    </row>
    <row r="1021" spans="1:33" x14ac:dyDescent="0.25">
      <c r="A1021">
        <v>1020</v>
      </c>
      <c r="B1021" s="49">
        <v>4.8453816737352402E-4</v>
      </c>
      <c r="C1021" s="49">
        <v>5.3617042240292001E-9</v>
      </c>
      <c r="D1021" s="49">
        <v>9.4699338501554899E-4</v>
      </c>
      <c r="E1021" s="49">
        <v>1.02201391072665E-5</v>
      </c>
      <c r="F1021" s="49">
        <v>1.00074067464547E-5</v>
      </c>
      <c r="G1021" s="49">
        <v>2.0734984367420398E-6</v>
      </c>
      <c r="H1021" s="49">
        <v>3.0090965568608201E-4</v>
      </c>
      <c r="I1021" s="50"/>
      <c r="J1021">
        <v>0.95558482974327097</v>
      </c>
      <c r="K1021" s="49">
        <f t="shared" si="46"/>
        <v>5.1235632180527196E-9</v>
      </c>
      <c r="L1021">
        <v>-8.2904279007648665</v>
      </c>
      <c r="M1021">
        <v>1.9254517558667599E-3</v>
      </c>
      <c r="N1021">
        <v>0</v>
      </c>
      <c r="O1021">
        <v>-3.0898317337507524</v>
      </c>
      <c r="P1021">
        <v>-3.3816534848651125</v>
      </c>
      <c r="Q1021">
        <f>(LOG10(K1021)-L1021)^2/$AM$20/$AM$20</f>
        <v>3.0655321658036966E-22</v>
      </c>
      <c r="R1021" s="25">
        <f>(V1021-M1021)^2/$AM$18/$AM$18</f>
        <v>0.23571819712838182</v>
      </c>
      <c r="S1021" s="16">
        <f t="shared" si="47"/>
        <v>4.9788817368635487E-19</v>
      </c>
      <c r="T1021">
        <f>(LOG10(B1021)-O1021)^2/$AM$17/$AM$17</f>
        <v>1.2638287188252495E-2</v>
      </c>
      <c r="U1021">
        <f>(LOG10(H1021)-P1021)^2/$AM$21/$AM$21</f>
        <v>4.8937294047123837E-3</v>
      </c>
      <c r="V1021">
        <f>SUM($AI$9*B1021,$AJ$9*C1021,$AK$9*D1021,$AL$9*E1021,$AM$9*F1021,$AN$9*G1021)</f>
        <v>9.6907633524097639E-4</v>
      </c>
      <c r="W1021" s="16">
        <f>$AI$8*B1021+$AJ$8*C1021+$AK$8*D1021+$AM$8*F1021+$AN$8*G1021</f>
        <v>-4.9392834005178711E-13</v>
      </c>
      <c r="X1021" s="16">
        <f>(B1021-$B$2)^2/$B$2/$B$2</f>
        <v>2.5883282853855213E-4</v>
      </c>
      <c r="Y1021" s="16">
        <f>(C1021-$C$2)^2/$C$2/$C$2</f>
        <v>1.0438289381146844E-3</v>
      </c>
      <c r="Z1021" s="16">
        <f>(D1021-$D$2)^2/$D$2/$D$2</f>
        <v>2.8358742503562271E-4</v>
      </c>
      <c r="AA1021" s="16">
        <f>(E1021-$E$2)^2/$E$2/$E$2</f>
        <v>2.3464456585126771E-3</v>
      </c>
      <c r="AB1021" s="16">
        <f>(F1021-$F$2)^2/$F$2/$F$2</f>
        <v>2.4435373926808668E-4</v>
      </c>
      <c r="AC1021" s="16">
        <f>(G1021-$G$2)^2/$G$2/$G$2</f>
        <v>1.1026914990022848E-3</v>
      </c>
      <c r="AD1021" s="16">
        <f>(H1021-$H$2)^2/$H$2/$H$2</f>
        <v>2.3465132527332629E-3</v>
      </c>
      <c r="AE1021" s="66">
        <f t="shared" si="48"/>
        <v>7.6262533412051713E-3</v>
      </c>
      <c r="AF1021" s="66"/>
      <c r="AG1021" s="66"/>
    </row>
    <row r="1022" spans="1:33" x14ac:dyDescent="0.25">
      <c r="A1022">
        <v>1021</v>
      </c>
      <c r="B1022" s="49">
        <v>5.4381553495969905E-4</v>
      </c>
      <c r="C1022" s="49">
        <v>6.7687933409846598E-9</v>
      </c>
      <c r="D1022" s="49">
        <v>1.06806584626582E-3</v>
      </c>
      <c r="E1022" s="49">
        <v>1.45331102109905E-5</v>
      </c>
      <c r="F1022" s="49">
        <v>8.9636949655177799E-6</v>
      </c>
      <c r="G1022" s="49">
        <v>1.6445952477808701E-6</v>
      </c>
      <c r="H1022" s="49">
        <v>4.2789801449524302E-4</v>
      </c>
      <c r="I1022" s="50"/>
      <c r="J1022">
        <v>0.95501494636155504</v>
      </c>
      <c r="K1022" s="49">
        <f t="shared" si="46"/>
        <v>6.4642988094729155E-9</v>
      </c>
      <c r="L1022">
        <v>-8.1894785766542615</v>
      </c>
      <c r="M1022">
        <v>1.0723203521865901E-3</v>
      </c>
      <c r="N1022">
        <v>0</v>
      </c>
      <c r="O1022">
        <v>-3.5532701673691789</v>
      </c>
      <c r="P1022">
        <v>-3.2583298894476607</v>
      </c>
      <c r="Q1022">
        <f>(LOG10(K1022)-L1022)^2/$AM$20/$AM$20</f>
        <v>3.3929390395315804E-22</v>
      </c>
      <c r="R1022" s="25">
        <f>(V1022-M1022)^2/$AM$18/$AM$18</f>
        <v>6.0412524792699508E-5</v>
      </c>
      <c r="S1022" s="16">
        <f t="shared" si="47"/>
        <v>1.0780676658130189E-16</v>
      </c>
      <c r="T1022">
        <f>(LOG10(B1022)-O1022)^2/$AM$17/$AM$17</f>
        <v>2.084006614492119E-2</v>
      </c>
      <c r="U1022">
        <f>(LOG10(H1022)-P1022)^2/$AM$21/$AM$21</f>
        <v>3.0431683571755224E-3</v>
      </c>
      <c r="V1022">
        <f>SUM($AI$9*B1022,$AJ$9*C1022,$AK$9*D1022,$AL$9*E1022,$AM$9*F1022,$AN$9*G1022)</f>
        <v>1.0876310626512955E-3</v>
      </c>
      <c r="W1022" s="16">
        <f>$AI$8*B1022+$AJ$8*C1022+$AK$8*D1022+$AM$8*F1022+$AN$8*G1022</f>
        <v>7.2681026151835476E-12</v>
      </c>
      <c r="X1022" s="16">
        <f>(B1022-$B$2)^2/$B$2/$B$2</f>
        <v>1.0874606629814078E-2</v>
      </c>
      <c r="Y1022" s="16">
        <f>(C1022-$C$2)^2/$C$2/$C$2</f>
        <v>4.9126977005765751E-2</v>
      </c>
      <c r="Z1022" s="16">
        <f>(D1022-$D$2)^2/$D$2/$D$2</f>
        <v>1.1849689108279283E-2</v>
      </c>
      <c r="AA1022" s="16">
        <f>(E1022-$E$2)^2/$E$2/$E$2</f>
        <v>0.12469718366363107</v>
      </c>
      <c r="AB1022" s="16">
        <f>(F1022-$F$2)^2/$F$2/$F$2</f>
        <v>8.1527203525000348E-3</v>
      </c>
      <c r="AC1022" s="16">
        <f>(G1022-$G$2)^2/$G$2/$G$2</f>
        <v>3.2584598743803025E-2</v>
      </c>
      <c r="AD1022" s="16">
        <f>(H1022-$H$2)^2/$H$2/$H$2</f>
        <v>0.12470173683505964</v>
      </c>
      <c r="AE1022" s="66">
        <f t="shared" si="48"/>
        <v>0.3619875123388529</v>
      </c>
      <c r="AF1022" s="66"/>
      <c r="AG1022" s="66"/>
    </row>
    <row r="1023" spans="1:33" x14ac:dyDescent="0.25">
      <c r="A1023">
        <v>1022</v>
      </c>
      <c r="B1023" s="49">
        <v>5.6066732951667701E-4</v>
      </c>
      <c r="C1023" s="49">
        <v>7.19729739693165E-9</v>
      </c>
      <c r="D1023" s="49">
        <v>1.10238019562497E-3</v>
      </c>
      <c r="E1023" s="49">
        <v>1.5943840821474102E-5</v>
      </c>
      <c r="F1023" s="49">
        <v>8.7072039493990407E-6</v>
      </c>
      <c r="G1023" s="49">
        <v>1.5472472817152499E-6</v>
      </c>
      <c r="H1023" s="49">
        <v>4.6943485740955098E-4</v>
      </c>
      <c r="I1023" s="50"/>
      <c r="J1023">
        <v>0.95485450392748406</v>
      </c>
      <c r="K1023" s="49">
        <f t="shared" si="46"/>
        <v>6.8723718355657427E-9</v>
      </c>
      <c r="L1023">
        <v>-8.162893350654512</v>
      </c>
      <c r="M1023">
        <v>1.19425237448856E-3</v>
      </c>
      <c r="N1023">
        <v>0</v>
      </c>
      <c r="O1023">
        <v>-3.2089409972518421</v>
      </c>
      <c r="P1023">
        <v>-3.7901735543753681</v>
      </c>
      <c r="Q1023">
        <f>(LOG10(K1023)-L1023)^2/$AM$20/$AM$20</f>
        <v>3.3575952231898112E-23</v>
      </c>
      <c r="R1023" s="25">
        <f>(V1023-M1023)^2/$AM$18/$AM$18</f>
        <v>1.3702583957642402E-3</v>
      </c>
      <c r="S1023" s="16">
        <f t="shared" si="47"/>
        <v>6.2303229082080397E-17</v>
      </c>
      <c r="T1023">
        <f>(LOG10(B1023)-O1023)^2/$AM$17/$AM$17</f>
        <v>4.4846008898162326E-4</v>
      </c>
      <c r="U1023">
        <f>(LOG10(H1023)-P1023)^2/$AM$21/$AM$21</f>
        <v>5.3303009107451733E-2</v>
      </c>
      <c r="V1023">
        <f>SUM($AI$9*B1023,$AJ$9*C1023,$AK$9*D1023,$AL$9*E1023,$AM$9*F1023,$AN$9*G1023)</f>
        <v>1.1213346535080865E-3</v>
      </c>
      <c r="W1023" s="16">
        <f>$AI$8*B1023+$AJ$8*C1023+$AK$8*D1023+$AM$8*F1023+$AN$8*G1023</f>
        <v>5.5252676179728521E-12</v>
      </c>
      <c r="X1023" s="16">
        <f>(B1023-$B$2)^2/$B$2/$B$2</f>
        <v>1.9182508209596393E-2</v>
      </c>
      <c r="Y1023" s="16">
        <f>(C1023-$C$2)^2/$C$2/$C$2</f>
        <v>8.9391059108888143E-2</v>
      </c>
      <c r="Z1023" s="16">
        <f>(D1023-$D$2)^2/$D$2/$D$2</f>
        <v>2.0874795098423295E-2</v>
      </c>
      <c r="AA1023" s="16">
        <f>(E1023-$E$2)^2/$E$2/$E$2</f>
        <v>0.23471395752004862</v>
      </c>
      <c r="AB1023" s="16">
        <f>(F1023-$F$2)^2/$F$2/$F$2</f>
        <v>1.3531082016016938E-2</v>
      </c>
      <c r="AC1023" s="16">
        <f>(G1023-$G$2)^2/$G$2/$G$2</f>
        <v>5.2450030857856787E-2</v>
      </c>
      <c r="AD1023" s="16">
        <f>(H1023-$H$2)^2/$H$2/$H$2</f>
        <v>0.23472306422052552</v>
      </c>
      <c r="AE1023" s="66">
        <f t="shared" si="48"/>
        <v>0.6648664970313557</v>
      </c>
      <c r="AF1023" s="66"/>
      <c r="AG1023" s="66"/>
    </row>
    <row r="1024" spans="1:33" x14ac:dyDescent="0.25">
      <c r="A1024">
        <v>1023</v>
      </c>
      <c r="B1024" s="49">
        <v>4.9016783601757202E-4</v>
      </c>
      <c r="C1024" s="49">
        <v>5.48861431539487E-9</v>
      </c>
      <c r="D1024" s="49">
        <v>9.5852045217354105E-4</v>
      </c>
      <c r="E1024" s="49">
        <v>1.05880948836025E-5</v>
      </c>
      <c r="F1024" s="49">
        <v>9.8974518272488502E-6</v>
      </c>
      <c r="G1024" s="49">
        <v>2.0258052978437301E-6</v>
      </c>
      <c r="H1024" s="49">
        <v>3.1174347165073801E-4</v>
      </c>
      <c r="I1024" s="50"/>
      <c r="J1024">
        <v>0.95553034494362199</v>
      </c>
      <c r="K1024" s="49">
        <f t="shared" si="46"/>
        <v>5.2445375300517618E-9</v>
      </c>
      <c r="L1024">
        <v>-8.2802928023929923</v>
      </c>
      <c r="M1024">
        <v>9.3073249800725098E-4</v>
      </c>
      <c r="N1024">
        <v>0</v>
      </c>
      <c r="O1024">
        <v>-3.3734868333693613</v>
      </c>
      <c r="P1024">
        <v>-3.5633329675596235</v>
      </c>
      <c r="Q1024">
        <f>(LOG10(K1024)-L1024)^2/$AM$20/$AM$20</f>
        <v>1.6063803382677977E-22</v>
      </c>
      <c r="R1024" s="25">
        <f>(V1024-M1024)^2/$AM$18/$AM$18</f>
        <v>6.3409633281923388E-4</v>
      </c>
      <c r="S1024" s="16">
        <f t="shared" si="47"/>
        <v>4.6322220325790095E-19</v>
      </c>
      <c r="T1024">
        <f>(LOG10(B1024)-O1024)^2/$AM$17/$AM$17</f>
        <v>1.0186196796601193E-3</v>
      </c>
      <c r="U1024">
        <f>(LOG10(H1024)-P1024)^2/$AM$21/$AM$21</f>
        <v>8.1596879615019192E-4</v>
      </c>
      <c r="V1024">
        <f>SUM($AI$9*B1024,$AJ$9*C1024,$AK$9*D1024,$AL$9*E1024,$AM$9*F1024,$AN$9*G1024)</f>
        <v>9.8033567251156698E-4</v>
      </c>
      <c r="W1024" s="16">
        <f>$AI$8*B1024+$AJ$8*C1024+$AK$8*D1024+$AM$8*F1024+$AN$8*G1024</f>
        <v>-4.7642300489834813E-13</v>
      </c>
      <c r="X1024" s="16">
        <f>(B1024-$B$2)^2/$B$2/$B$2</f>
        <v>2.1683721047993972E-5</v>
      </c>
      <c r="Y1024" s="16">
        <f>(C1024-$C$2)^2/$C$2/$C$2</f>
        <v>8.8422828229142172E-5</v>
      </c>
      <c r="Z1024" s="16">
        <f>(D1024-$D$2)^2/$D$2/$D$2</f>
        <v>2.3743766447105238E-5</v>
      </c>
      <c r="AA1024" s="16">
        <f>(E1024-$E$2)^2/$E$2/$E$2</f>
        <v>2.0110371658140468E-4</v>
      </c>
      <c r="AB1024" s="16">
        <f>(F1024-$F$2)^2/$F$2/$F$2</f>
        <v>2.0005152501045164E-5</v>
      </c>
      <c r="AC1024" s="16">
        <f>(G1024-$G$2)^2/$G$2/$G$2</f>
        <v>8.9145883079628019E-5</v>
      </c>
      <c r="AD1024" s="16">
        <f>(H1024-$H$2)^2/$H$2/$H$2</f>
        <v>2.0110964754324343E-4</v>
      </c>
      <c r="AE1024" s="66">
        <f t="shared" si="48"/>
        <v>6.4521471542956267E-4</v>
      </c>
      <c r="AF1024" s="66"/>
      <c r="AG1024" s="66"/>
    </row>
    <row r="1025" spans="1:33" x14ac:dyDescent="0.25">
      <c r="A1025">
        <v>1024</v>
      </c>
      <c r="B1025" s="49">
        <v>4.4976580522222801E-4</v>
      </c>
      <c r="C1025" s="49">
        <v>4.6092084074027399E-9</v>
      </c>
      <c r="D1025" s="49">
        <v>8.7563108370345701E-4</v>
      </c>
      <c r="E1025" s="49">
        <v>8.1298966435148E-6</v>
      </c>
      <c r="F1025" s="49">
        <v>1.07474873272221E-5</v>
      </c>
      <c r="G1025" s="49">
        <v>2.41016184529151E-6</v>
      </c>
      <c r="H1025" s="49">
        <v>2.3936626636960999E-4</v>
      </c>
      <c r="I1025" s="50"/>
      <c r="J1025">
        <v>0.95592297930746595</v>
      </c>
      <c r="K1025" s="49">
        <f t="shared" si="46"/>
        <v>4.4060482330534478E-9</v>
      </c>
      <c r="L1025">
        <v>-8.3559507529574084</v>
      </c>
      <c r="M1025">
        <v>1.0120545676103E-3</v>
      </c>
      <c r="N1025">
        <v>0</v>
      </c>
      <c r="O1025">
        <v>-3.0886547197910006</v>
      </c>
      <c r="P1025">
        <v>-3.5467733334378462</v>
      </c>
      <c r="Q1025">
        <f>(LOG10(K1025)-L1025)^2/$AM$20/$AM$20</f>
        <v>1.4586480215187794E-22</v>
      </c>
      <c r="R1025" s="25">
        <f>(V1025-M1025)^2/$AM$18/$AM$18</f>
        <v>3.2630112329071052E-3</v>
      </c>
      <c r="S1025" s="16">
        <f t="shared" si="47"/>
        <v>6.1808638649182302E-19</v>
      </c>
      <c r="T1025">
        <f>(LOG10(B1025)-O1025)^2/$AM$17/$AM$17</f>
        <v>1.668732337555473E-2</v>
      </c>
      <c r="U1025">
        <f>(LOG10(H1025)-P1025)^2/$AM$21/$AM$21</f>
        <v>1.3750643719673298E-3</v>
      </c>
      <c r="V1025">
        <f>SUM($AI$9*B1025,$AJ$9*C1025,$AK$9*D1025,$AL$9*E1025,$AM$9*F1025,$AN$9*G1025)</f>
        <v>8.9953161099478533E-4</v>
      </c>
      <c r="W1025" s="16">
        <f>$AI$8*B1025+$AJ$8*C1025+$AK$8*D1025+$AM$8*F1025+$AN$8*G1025</f>
        <v>-5.5032929177083905E-13</v>
      </c>
      <c r="X1025" s="16">
        <f>(B1025-$B$2)^2/$B$2/$B$2</f>
        <v>7.5164828606460454E-3</v>
      </c>
      <c r="Y1025" s="16">
        <f>(C1025-$C$2)^2/$C$2/$C$2</f>
        <v>2.8264458712843783E-2</v>
      </c>
      <c r="Z1025" s="16">
        <f>(D1025-$D$2)^2/$D$2/$D$2</f>
        <v>8.2678554215465938E-3</v>
      </c>
      <c r="AA1025" s="16">
        <f>(E1025-$E$2)^2/$E$2/$E$2</f>
        <v>5.9075721531747519E-2</v>
      </c>
      <c r="AB1025" s="16">
        <f>(F1025-$F$2)^2/$F$2/$F$2</f>
        <v>8.2339518013396767E-3</v>
      </c>
      <c r="AC1025" s="16">
        <f>(G1025-$G$2)^2/$G$2/$G$2</f>
        <v>4.0386263469799982E-2</v>
      </c>
      <c r="AD1025" s="16">
        <f>(H1025-$H$2)^2/$H$2/$H$2</f>
        <v>5.9077173541925765E-2</v>
      </c>
      <c r="AE1025" s="66">
        <f t="shared" si="48"/>
        <v>0.21082190733984937</v>
      </c>
      <c r="AF1025" s="66"/>
      <c r="AG1025" s="66"/>
    </row>
    <row r="1026" spans="1:33" x14ac:dyDescent="0.25">
      <c r="A1026">
        <v>1025</v>
      </c>
      <c r="B1026" s="49">
        <v>3.9262581744358099E-4</v>
      </c>
      <c r="C1026" s="49">
        <v>3.49036599140787E-9</v>
      </c>
      <c r="D1026" s="49">
        <v>7.5758033664288695E-4</v>
      </c>
      <c r="E1026" s="49">
        <v>5.3331652582195399E-6</v>
      </c>
      <c r="F1026" s="49">
        <v>1.2248050354151901E-5</v>
      </c>
      <c r="G1026" s="49">
        <v>3.1786884024317101E-6</v>
      </c>
      <c r="H1026" s="49">
        <v>1.5702206389993001E-4</v>
      </c>
      <c r="I1026" s="50"/>
      <c r="J1026">
        <v>0.95648425931851999</v>
      </c>
      <c r="K1026" s="49">
        <f t="shared" si="46"/>
        <v>3.3384801300423084E-9</v>
      </c>
      <c r="L1026">
        <v>-8.4764512042769802</v>
      </c>
      <c r="M1026">
        <v>7.4824784396523999E-4</v>
      </c>
      <c r="N1026">
        <v>0</v>
      </c>
      <c r="O1026">
        <v>-3.3333286346026245</v>
      </c>
      <c r="P1026">
        <v>-3.3916518776570959</v>
      </c>
      <c r="Q1026">
        <f>(LOG10(K1026)-L1026)^2/$AM$20/$AM$20</f>
        <v>1.1408875282665554E-22</v>
      </c>
      <c r="R1026" s="25">
        <f>(V1026-M1026)^2/$AM$18/$AM$18</f>
        <v>3.5288138349548936E-4</v>
      </c>
      <c r="S1026" s="16">
        <f t="shared" si="47"/>
        <v>5.1116171434709205E-19</v>
      </c>
      <c r="T1026">
        <f>(LOG10(B1026)-O1026)^2/$AM$17/$AM$17</f>
        <v>1.3210503176753457E-3</v>
      </c>
      <c r="U1026">
        <f>(LOG10(H1026)-P1026)^2/$AM$21/$AM$21</f>
        <v>4.2515850355049394E-2</v>
      </c>
      <c r="V1026">
        <f>SUM($AI$9*B1026,$AJ$9*C1026,$AK$9*D1026,$AL$9*E1026,$AM$9*F1026,$AN$9*G1026)</f>
        <v>7.8525163538763101E-4</v>
      </c>
      <c r="W1026" s="16">
        <f>$AI$8*B1026+$AJ$8*C1026+$AK$8*D1026+$AM$8*F1026+$AN$8*G1026</f>
        <v>-5.0046902005026757E-13</v>
      </c>
      <c r="X1026" s="16">
        <f>(B1026-$B$2)^2/$B$2/$B$2</f>
        <v>4.1098283285546745E-2</v>
      </c>
      <c r="Y1026" s="16">
        <f>(C1026-$C$2)^2/$C$2/$C$2</f>
        <v>0.13693804070643448</v>
      </c>
      <c r="Z1026" s="16">
        <f>(D1026-$D$2)^2/$D$2/$D$2</f>
        <v>4.5576683616689907E-2</v>
      </c>
      <c r="AA1026" s="16">
        <f>(E1026-$E$2)^2/$E$2/$E$2</f>
        <v>0.25346032659852863</v>
      </c>
      <c r="AB1026" s="16">
        <f>(F1026-$F$2)^2/$F$2/$F$2</f>
        <v>5.9063718944201267E-2</v>
      </c>
      <c r="AC1026" s="16">
        <f>(G1026-$G$2)^2/$G$2/$G$2</f>
        <v>0.34095514617654188</v>
      </c>
      <c r="AD1026" s="16">
        <f>(H1026-$H$2)^2/$H$2/$H$2</f>
        <v>0.25346492580745983</v>
      </c>
      <c r="AE1026" s="66">
        <f t="shared" si="48"/>
        <v>1.1305571251354027</v>
      </c>
      <c r="AF1026" s="66"/>
      <c r="AG1026" s="66"/>
    </row>
    <row r="1027" spans="1:33" x14ac:dyDescent="0.25">
      <c r="A1027">
        <v>1026</v>
      </c>
      <c r="B1027" s="49">
        <v>3.5794824280783701E-4</v>
      </c>
      <c r="C1027" s="49">
        <v>2.8829987643591098E-9</v>
      </c>
      <c r="D1027" s="49">
        <v>6.8526960062517499E-4</v>
      </c>
      <c r="E1027" s="49">
        <v>3.9877338767370301E-6</v>
      </c>
      <c r="F1027" s="49">
        <v>1.3392208093513E-5</v>
      </c>
      <c r="G1027" s="49">
        <v>3.8453522220822903E-6</v>
      </c>
      <c r="H1027" s="49">
        <v>1.17408741525999E-4</v>
      </c>
      <c r="I1027" s="50"/>
      <c r="J1027">
        <v>0.95682776979816497</v>
      </c>
      <c r="K1027" s="49">
        <f t="shared" si="46"/>
        <v>2.7585332780325924E-9</v>
      </c>
      <c r="L1027">
        <v>-8.559321772422404</v>
      </c>
      <c r="M1027">
        <v>5.1968219581312498E-4</v>
      </c>
      <c r="N1027">
        <v>0</v>
      </c>
      <c r="O1027">
        <v>-3.0989626080409405</v>
      </c>
      <c r="P1027">
        <v>-3.4621384385813712</v>
      </c>
      <c r="Q1027">
        <f>(LOG10(K1027)-L1027)^2/$AM$20/$AM$20</f>
        <v>1.1331874893139902E-21</v>
      </c>
      <c r="R1027" s="25">
        <f>(V1027-M1027)^2/$AM$18/$AM$18</f>
        <v>9.9219621563993651E-3</v>
      </c>
      <c r="S1027" s="16">
        <f t="shared" si="47"/>
        <v>3.5973425491112178E-19</v>
      </c>
      <c r="T1027">
        <f>(LOG10(B1027)-O1027)^2/$AM$17/$AM$17</f>
        <v>3.0139938560212791E-2</v>
      </c>
      <c r="U1027">
        <f>(LOG10(H1027)-P1027)^2/$AM$21/$AM$21</f>
        <v>5.4793710543751997E-2</v>
      </c>
      <c r="V1027">
        <f>SUM($AI$9*B1027,$AJ$9*C1027,$AK$9*D1027,$AL$9*E1027,$AM$9*F1027,$AN$9*G1027)</f>
        <v>7.1589648603551895E-4</v>
      </c>
      <c r="W1027" s="16">
        <f>$AI$8*B1027+$AJ$8*C1027+$AK$8*D1027+$AM$8*F1027+$AN$8*G1027</f>
        <v>-4.1984495341310189E-13</v>
      </c>
      <c r="X1027" s="16">
        <f>(B1027-$B$2)^2/$B$2/$B$2</f>
        <v>7.4607648985047903E-2</v>
      </c>
      <c r="Y1027" s="16">
        <f>(C1027-$C$2)^2/$C$2/$C$2</f>
        <v>0.23008361369676378</v>
      </c>
      <c r="Z1027" s="16">
        <f>(D1027-$D$2)^2/$D$2/$D$2</f>
        <v>8.3266477729837404E-2</v>
      </c>
      <c r="AA1027" s="16">
        <f>(E1027-$E$2)^2/$E$2/$E$2</f>
        <v>0.3952846178436471</v>
      </c>
      <c r="AB1027" s="16">
        <f>(F1027-$F$2)^2/$F$2/$F$2</f>
        <v>0.12898770153882363</v>
      </c>
      <c r="AC1027" s="16">
        <f>(G1027-$G$2)^2/$G$2/$G$2</f>
        <v>0.83925132078970699</v>
      </c>
      <c r="AD1027" s="16">
        <f>(H1027-$H$2)^2/$H$2/$H$2</f>
        <v>0.39529039043498482</v>
      </c>
      <c r="AE1027" s="66">
        <f t="shared" si="48"/>
        <v>2.1467717710188117</v>
      </c>
      <c r="AF1027" s="66"/>
      <c r="AG1027" s="66"/>
    </row>
    <row r="1028" spans="1:33" x14ac:dyDescent="0.25">
      <c r="A1028">
        <v>1027</v>
      </c>
      <c r="B1028" s="49">
        <v>4.2138282633272603E-4</v>
      </c>
      <c r="C1028" s="49">
        <v>4.0351181637924598E-9</v>
      </c>
      <c r="D1028" s="49">
        <v>8.17134314819239E-4</v>
      </c>
      <c r="E1028" s="49">
        <v>6.6459744739119796E-6</v>
      </c>
      <c r="F1028" s="49">
        <v>1.1442023986974801E-5</v>
      </c>
      <c r="G1028" s="49">
        <v>2.7513255332737399E-6</v>
      </c>
      <c r="H1028" s="49">
        <v>1.9567505069112499E-4</v>
      </c>
      <c r="I1028" s="50"/>
      <c r="J1028">
        <v>0.95620096399428101</v>
      </c>
      <c r="K1028" s="49">
        <f t="shared" ref="K1028:K1091" si="49">C1028*J1028</f>
        <v>3.858383878049183E-9</v>
      </c>
      <c r="L1028">
        <v>-8.4135945657594835</v>
      </c>
      <c r="M1028">
        <v>1.2745704769656001E-3</v>
      </c>
      <c r="N1028">
        <v>0</v>
      </c>
      <c r="O1028">
        <v>-3.2791387709398823</v>
      </c>
      <c r="P1028">
        <v>-3.2784786897589817</v>
      </c>
      <c r="Q1028">
        <f>(LOG10(K1028)-L1028)^2/$AM$20/$AM$20</f>
        <v>3.6455474396241195E-23</v>
      </c>
      <c r="R1028" s="25">
        <f>(V1028-M1028)^2/$AM$18/$AM$18</f>
        <v>4.8051978933121568E-2</v>
      </c>
      <c r="S1028" s="16">
        <f t="shared" ref="S1028:S1091" si="50">W1028^2/$AM$19/$AM$19</f>
        <v>6.0139256120787463E-19</v>
      </c>
      <c r="T1028">
        <f>(LOG10(B1028)-O1028)^2/$AM$17/$AM$17</f>
        <v>2.3128595717412798E-3</v>
      </c>
      <c r="U1028">
        <f>(LOG10(H1028)-P1028)^2/$AM$21/$AM$21</f>
        <v>4.6221958926997216E-2</v>
      </c>
      <c r="V1028">
        <f>SUM($AI$9*B1028,$AJ$9*C1028,$AK$9*D1028,$AL$9*E1028,$AM$9*F1028,$AN$9*G1028)</f>
        <v>8.4276565320829863E-4</v>
      </c>
      <c r="W1028" s="16">
        <f>$AI$8*B1028+$AJ$8*C1028+$AK$8*D1028+$AM$8*F1028+$AN$8*G1028</f>
        <v>-5.428465298699611E-13</v>
      </c>
      <c r="X1028" s="16">
        <f>(B1028-$B$2)^2/$B$2/$B$2</f>
        <v>2.0831907421541011E-2</v>
      </c>
      <c r="Y1028" s="16">
        <f>(C1028-$C$2)^2/$C$2/$C$2</f>
        <v>7.3839032338865768E-2</v>
      </c>
      <c r="Z1028" s="16">
        <f>(D1028-$D$2)^2/$D$2/$D$2</f>
        <v>2.3000319857520966E-2</v>
      </c>
      <c r="AA1028" s="16">
        <f>(E1028-$E$2)^2/$E$2/$E$2</f>
        <v>0.1453268258704026</v>
      </c>
      <c r="AB1028" s="16">
        <f>(F1028-$F$2)^2/$F$2/$F$2</f>
        <v>2.5994555113324602E-2</v>
      </c>
      <c r="AC1028" s="16">
        <f>(G1028-$G$2)^2/$G$2/$G$2</f>
        <v>0.13761304996392573</v>
      </c>
      <c r="AD1028" s="16">
        <f>(H1028-$H$2)^2/$H$2/$H$2</f>
        <v>0.14532992080565185</v>
      </c>
      <c r="AE1028" s="66">
        <f t="shared" ref="AE1028:AE1091" si="51">SUM(X1028:AD1028)</f>
        <v>0.57193561137123261</v>
      </c>
      <c r="AF1028" s="66"/>
      <c r="AG1028" s="66"/>
    </row>
    <row r="1029" spans="1:33" x14ac:dyDescent="0.25">
      <c r="A1029">
        <v>1028</v>
      </c>
      <c r="B1029" s="49">
        <v>5.3390822520371498E-4</v>
      </c>
      <c r="C1029" s="49">
        <v>6.5227483293688796E-9</v>
      </c>
      <c r="D1029" s="49">
        <v>1.0478726399706199E-3</v>
      </c>
      <c r="E1029" s="49">
        <v>1.3742986031843599E-5</v>
      </c>
      <c r="F1029" s="49">
        <v>9.12203106590216E-6</v>
      </c>
      <c r="G1029" s="49">
        <v>1.7062629619561E-6</v>
      </c>
      <c r="H1029" s="49">
        <v>4.0463403487259598E-4</v>
      </c>
      <c r="I1029" s="50"/>
      <c r="J1029">
        <v>0.95510959948945295</v>
      </c>
      <c r="K1029" s="49">
        <f t="shared" si="49"/>
        <v>6.2299395444340091E-9</v>
      </c>
      <c r="L1029">
        <v>-8.2055161676733555</v>
      </c>
      <c r="M1029">
        <v>1.5904395899012901E-3</v>
      </c>
      <c r="N1029">
        <v>0</v>
      </c>
      <c r="O1029">
        <v>-3.257674202389647</v>
      </c>
      <c r="P1029">
        <v>-3.6249446717219973</v>
      </c>
      <c r="Q1029">
        <f>(LOG10(K1029)-L1029)^2/$AM$20/$AM$20</f>
        <v>8.0930888985915513E-22</v>
      </c>
      <c r="R1029" s="25">
        <f>(V1029-M1029)^2/$AM$18/$AM$18</f>
        <v>7.0390424008429542E-2</v>
      </c>
      <c r="S1029" s="16">
        <f t="shared" si="50"/>
        <v>1.336130871852409E-16</v>
      </c>
      <c r="T1029">
        <f>(LOG10(B1029)-O1029)^2/$AM$17/$AM$17</f>
        <v>5.5198852975856284E-5</v>
      </c>
      <c r="U1029">
        <f>(LOG10(H1029)-P1029)^2/$AM$21/$AM$21</f>
        <v>1.3456821453415849E-2</v>
      </c>
      <c r="V1029">
        <f>SUM($AI$9*B1029,$AJ$9*C1029,$AK$9*D1029,$AL$9*E1029,$AM$9*F1029,$AN$9*G1029)</f>
        <v>1.0678164423160511E-3</v>
      </c>
      <c r="W1029" s="16">
        <f>$AI$8*B1029+$AJ$8*C1029+$AK$8*D1029+$AM$8*F1029+$AN$8*G1029</f>
        <v>8.0913789134342266E-12</v>
      </c>
      <c r="X1029" s="16">
        <f>(B1029-$B$2)^2/$B$2/$B$2</f>
        <v>7.0834820563025151E-3</v>
      </c>
      <c r="Y1029" s="16">
        <f>(C1029-$C$2)^2/$C$2/$C$2</f>
        <v>3.1413784045808316E-2</v>
      </c>
      <c r="Z1029" s="16">
        <f>(D1029-$D$2)^2/$D$2/$D$2</f>
        <v>7.7249814487452264E-3</v>
      </c>
      <c r="AA1029" s="16">
        <f>(E1029-$E$2)^2/$E$2/$E$2</f>
        <v>7.8153404180340835E-2</v>
      </c>
      <c r="AB1029" s="16">
        <f>(F1029-$F$2)^2/$F$2/$F$2</f>
        <v>5.5090833763364764E-3</v>
      </c>
      <c r="AC1029" s="16">
        <f>(G1029-$G$2)^2/$G$2/$G$2</f>
        <v>2.2435109945510175E-2</v>
      </c>
      <c r="AD1029" s="16">
        <f>(H1029-$H$2)^2/$H$2/$H$2</f>
        <v>7.8156154360343108E-2</v>
      </c>
      <c r="AE1029" s="66">
        <f t="shared" si="51"/>
        <v>0.23047599941338665</v>
      </c>
      <c r="AF1029" s="66"/>
      <c r="AG1029" s="66"/>
    </row>
    <row r="1030" spans="1:33" x14ac:dyDescent="0.25">
      <c r="A1030">
        <v>1029</v>
      </c>
      <c r="B1030" s="49">
        <v>4.43591660697367E-4</v>
      </c>
      <c r="C1030" s="49">
        <v>4.4812522082506798E-9</v>
      </c>
      <c r="D1030" s="49">
        <v>8.6292713835688995E-4</v>
      </c>
      <c r="E1030" s="49">
        <v>7.7905828234058597E-6</v>
      </c>
      <c r="F1030" s="49">
        <v>1.08910119571634E-5</v>
      </c>
      <c r="G1030" s="49">
        <v>2.47864092797454E-6</v>
      </c>
      <c r="H1030" s="49">
        <v>2.2937581415338201E-4</v>
      </c>
      <c r="I1030" s="50"/>
      <c r="J1030">
        <v>0.95598330354299299</v>
      </c>
      <c r="K1030" s="49">
        <f t="shared" si="49"/>
        <v>4.2840022900528169E-9</v>
      </c>
      <c r="L1030">
        <v>-8.368150305673165</v>
      </c>
      <c r="M1030">
        <v>1.29941454698821E-3</v>
      </c>
      <c r="N1030">
        <v>0</v>
      </c>
      <c r="O1030">
        <v>-3.4392273323053248</v>
      </c>
      <c r="P1030">
        <v>-3.2899048565021665</v>
      </c>
      <c r="Q1030">
        <f>(LOG10(K1030)-L1030)^2/$AM$20/$AM$20</f>
        <v>2.9411287300528615E-23</v>
      </c>
      <c r="R1030" s="25">
        <f>(V1030-M1030)^2/$AM$18/$AM$18</f>
        <v>4.3794348367409829E-2</v>
      </c>
      <c r="S1030" s="16">
        <f t="shared" si="50"/>
        <v>6.2240603015054741E-19</v>
      </c>
      <c r="T1030">
        <f>(LOG10(B1030)-O1030)^2/$AM$17/$AM$17</f>
        <v>1.8580714287574911E-3</v>
      </c>
      <c r="U1030">
        <f>(LOG10(H1030)-P1030)^2/$AM$21/$AM$21</f>
        <v>3.054586725463878E-2</v>
      </c>
      <c r="V1030">
        <f>SUM($AI$9*B1030,$AJ$9*C1030,$AK$9*D1030,$AL$9*E1030,$AM$9*F1030,$AN$9*G1030)</f>
        <v>8.8718332194698301E-4</v>
      </c>
      <c r="W1030" s="16">
        <f>$AI$8*B1030+$AJ$8*C1030+$AK$8*D1030+$AM$8*F1030+$AN$8*G1030</f>
        <v>-5.5224899707810083E-13</v>
      </c>
      <c r="X1030" s="16">
        <f>(B1030-$B$2)^2/$B$2/$B$2</f>
        <v>9.847580930790488E-3</v>
      </c>
      <c r="Y1030" s="16">
        <f>(C1030-$C$2)^2/$C$2/$C$2</f>
        <v>3.6562860236484147E-2</v>
      </c>
      <c r="Z1030" s="16">
        <f>(D1030-$D$2)^2/$D$2/$D$2</f>
        <v>1.0840322458049157E-2</v>
      </c>
      <c r="AA1030" s="16">
        <f>(E1030-$E$2)^2/$E$2/$E$2</f>
        <v>7.5431111130640355E-2</v>
      </c>
      <c r="AB1030" s="16">
        <f>(F1030-$F$2)^2/$F$2/$F$2</f>
        <v>1.1089596807955028E-2</v>
      </c>
      <c r="AC1030" s="16">
        <f>(G1030-$G$2)^2/$G$2/$G$2</f>
        <v>5.5265374968502E-2</v>
      </c>
      <c r="AD1030" s="16">
        <f>(H1030-$H$2)^2/$H$2/$H$2</f>
        <v>7.5432910234716821E-2</v>
      </c>
      <c r="AE1030" s="66">
        <f t="shared" si="51"/>
        <v>0.27446975676713803</v>
      </c>
      <c r="AF1030" s="66"/>
      <c r="AG1030" s="66"/>
    </row>
    <row r="1031" spans="1:33" x14ac:dyDescent="0.25">
      <c r="A1031">
        <v>1030</v>
      </c>
      <c r="B1031" s="49">
        <v>4.2854650653752799E-4</v>
      </c>
      <c r="C1031" s="49">
        <v>4.1766048708940501E-9</v>
      </c>
      <c r="D1031" s="49">
        <v>8.3192253476738697E-4</v>
      </c>
      <c r="E1031" s="49">
        <v>7.0023948190679304E-6</v>
      </c>
      <c r="F1031" s="49">
        <v>1.12580546205979E-5</v>
      </c>
      <c r="G1031" s="49">
        <v>2.6585462197897402E-6</v>
      </c>
      <c r="H1031" s="49">
        <v>2.0616914335519899E-4</v>
      </c>
      <c r="I1031" s="50"/>
      <c r="J1031">
        <v>0.95613064330783204</v>
      </c>
      <c r="K1031" s="49">
        <f t="shared" si="49"/>
        <v>3.9933799020505527E-9</v>
      </c>
      <c r="L1031">
        <v>-8.3986593721102949</v>
      </c>
      <c r="M1031">
        <v>1.5702107530580699E-3</v>
      </c>
      <c r="N1031">
        <v>0</v>
      </c>
      <c r="O1031">
        <v>-3.3188782316730179</v>
      </c>
      <c r="P1031">
        <v>-3.6541918504492283</v>
      </c>
      <c r="Q1031">
        <f>(LOG10(K1031)-L1031)^2/$AM$20/$AM$20</f>
        <v>2.7126162361938702E-23</v>
      </c>
      <c r="R1031" s="25">
        <f>(V1031-M1031)^2/$AM$18/$AM$18</f>
        <v>0.13105656439830715</v>
      </c>
      <c r="S1031" s="16">
        <f t="shared" si="50"/>
        <v>6.1386254579747949E-19</v>
      </c>
      <c r="T1031">
        <f>(LOG10(B1031)-O1031)^2/$AM$17/$AM$17</f>
        <v>6.0328715741843103E-4</v>
      </c>
      <c r="U1031">
        <f>(LOG10(H1031)-P1031)^2/$AM$21/$AM$21</f>
        <v>2.4939489379572721E-4</v>
      </c>
      <c r="V1031">
        <f>SUM($AI$9*B1031,$AJ$9*C1031,$AK$9*D1031,$AL$9*E1031,$AM$9*F1031,$AN$9*G1031)</f>
        <v>8.570930136235017E-4</v>
      </c>
      <c r="W1031" s="16">
        <f>$AI$8*B1031+$AJ$8*C1031+$AK$8*D1031+$AM$8*F1031+$AN$8*G1031</f>
        <v>-5.4844566498493262E-13</v>
      </c>
      <c r="X1031" s="16">
        <f>(B1031-$B$2)^2/$B$2/$B$2</f>
        <v>1.6844388351540437E-2</v>
      </c>
      <c r="Y1031" s="16">
        <f>(C1031-$C$2)^2/$C$2/$C$2</f>
        <v>6.0613241553923884E-2</v>
      </c>
      <c r="Z1031" s="16">
        <f>(D1031-$D$2)^2/$D$2/$D$2</f>
        <v>1.8579207745919243E-2</v>
      </c>
      <c r="AA1031" s="16">
        <f>(E1031-$E$2)^2/$E$2/$E$2</f>
        <v>0.12112666198603939</v>
      </c>
      <c r="AB1031" s="16">
        <f>(F1031-$F$2)^2/$F$2/$F$2</f>
        <v>2.0322665013155911E-2</v>
      </c>
      <c r="AC1031" s="16">
        <f>(G1031-$G$2)^2/$G$2/$G$2</f>
        <v>0.10545033891215773</v>
      </c>
      <c r="AD1031" s="16">
        <f>(H1031-$H$2)^2/$H$2/$H$2</f>
        <v>0.12112934000756606</v>
      </c>
      <c r="AE1031" s="66">
        <f t="shared" si="51"/>
        <v>0.46406584357030267</v>
      </c>
      <c r="AF1031" s="66"/>
      <c r="AG1031" s="66"/>
    </row>
    <row r="1032" spans="1:33" x14ac:dyDescent="0.25">
      <c r="A1032">
        <v>1031</v>
      </c>
      <c r="B1032" s="49">
        <v>3.9258978464452599E-4</v>
      </c>
      <c r="C1032" s="49">
        <v>3.4897067541195201E-9</v>
      </c>
      <c r="D1032" s="49">
        <v>7.5750550448197497E-4</v>
      </c>
      <c r="E1032" s="49">
        <v>5.3316355277707701E-6</v>
      </c>
      <c r="F1032" s="49">
        <v>1.2249134348254E-5</v>
      </c>
      <c r="G1032" s="49">
        <v>3.1792863177244101E-6</v>
      </c>
      <c r="H1032" s="49">
        <v>1.5697702419407799E-4</v>
      </c>
      <c r="I1032" s="50"/>
      <c r="J1032">
        <v>0.956484615247984</v>
      </c>
      <c r="K1032" s="49">
        <f t="shared" si="49"/>
        <v>3.3378508220423002E-9</v>
      </c>
      <c r="L1032">
        <v>-8.4765330770405853</v>
      </c>
      <c r="M1032">
        <v>1.50137434341893E-3</v>
      </c>
      <c r="N1032">
        <v>0</v>
      </c>
      <c r="O1032">
        <v>-3.2484193031733319</v>
      </c>
      <c r="P1032">
        <v>-3.4259020894706471</v>
      </c>
      <c r="Q1032">
        <f>(LOG10(K1032)-L1032)^2/$AM$20/$AM$20</f>
        <v>1.7541721982379422E-22</v>
      </c>
      <c r="R1032" s="25">
        <f>(V1032-M1032)^2/$AM$18/$AM$18</f>
        <v>0.13218999730478642</v>
      </c>
      <c r="S1032" s="16">
        <f t="shared" si="50"/>
        <v>5.1102328992684621E-19</v>
      </c>
      <c r="T1032">
        <f>(LOG10(B1032)-O1032)^2/$AM$17/$AM$17</f>
        <v>6.2127265480558533E-3</v>
      </c>
      <c r="U1032">
        <f>(LOG10(H1032)-P1032)^2/$AM$21/$AM$21</f>
        <v>3.5770500853346397E-2</v>
      </c>
      <c r="V1032">
        <f>SUM($AI$9*B1032,$AJ$9*C1032,$AK$9*D1032,$AL$9*E1032,$AM$9*F1032,$AN$9*G1032)</f>
        <v>7.8517956978945325E-4</v>
      </c>
      <c r="W1032" s="16">
        <f>$AI$8*B1032+$AJ$8*C1032+$AK$8*D1032+$AM$8*F1032+$AN$8*G1032</f>
        <v>-5.0040125106174012E-13</v>
      </c>
      <c r="X1032" s="16">
        <f>(B1032-$B$2)^2/$B$2/$B$2</f>
        <v>4.112795525291895E-2</v>
      </c>
      <c r="Y1032" s="16">
        <f>(C1032-$C$2)^2/$C$2/$C$2</f>
        <v>0.13702611268887266</v>
      </c>
      <c r="Z1032" s="16">
        <f>(D1032-$D$2)^2/$D$2/$D$2</f>
        <v>4.5609861287129481E-2</v>
      </c>
      <c r="AA1032" s="16">
        <f>(E1032-$E$2)^2/$E$2/$E$2</f>
        <v>0.25360375681149833</v>
      </c>
      <c r="AB1032" s="16">
        <f>(F1032-$F$2)^2/$F$2/$F$2</f>
        <v>5.9117203739810047E-2</v>
      </c>
      <c r="AC1032" s="16">
        <f>(G1032-$G$2)^2/$G$2/$G$2</f>
        <v>0.34130317291229073</v>
      </c>
      <c r="AD1032" s="16">
        <f>(H1032-$H$2)^2/$H$2/$H$2</f>
        <v>0.25360835765159162</v>
      </c>
      <c r="AE1032" s="66">
        <f t="shared" si="51"/>
        <v>1.1313964203441118</v>
      </c>
      <c r="AF1032" s="66"/>
      <c r="AG1032" s="66"/>
    </row>
    <row r="1033" spans="1:33" x14ac:dyDescent="0.25">
      <c r="A1033">
        <v>1032</v>
      </c>
      <c r="B1033" s="49">
        <v>4.9327254914041999E-4</v>
      </c>
      <c r="C1033" s="49">
        <v>5.5592089138972604E-9</v>
      </c>
      <c r="D1033" s="49">
        <v>9.6487467115331696E-4</v>
      </c>
      <c r="E1033" s="49">
        <v>1.07946426610311E-5</v>
      </c>
      <c r="F1033" s="49">
        <v>9.8378849503484805E-6</v>
      </c>
      <c r="G1033" s="49">
        <v>2.0002169013841198E-6</v>
      </c>
      <c r="H1033" s="49">
        <v>3.1782491400016101E-4</v>
      </c>
      <c r="I1033" s="50"/>
      <c r="J1033">
        <v>0.95550032897167603</v>
      </c>
      <c r="K1033" s="49">
        <f t="shared" si="49"/>
        <v>5.3118259460511057E-9</v>
      </c>
      <c r="L1033">
        <v>-8.2747561640843426</v>
      </c>
      <c r="M1033">
        <v>7.6989753497462305E-4</v>
      </c>
      <c r="N1033">
        <v>0</v>
      </c>
      <c r="O1033">
        <v>-3.349385376133486</v>
      </c>
      <c r="P1033">
        <v>-3.5602129602148165</v>
      </c>
      <c r="Q1033">
        <f>(LOG10(K1033)-L1033)^2/$AM$20/$AM$20</f>
        <v>3.9875758265644476E-22</v>
      </c>
      <c r="R1033" s="25">
        <f>(V1033-M1033)^2/$AM$18/$AM$18</f>
        <v>1.2096059605231451E-2</v>
      </c>
      <c r="S1033" s="16">
        <f t="shared" si="50"/>
        <v>4.424988417199899E-19</v>
      </c>
      <c r="T1033">
        <f>(LOG10(B1033)-O1033)^2/$AM$17/$AM$17</f>
        <v>4.5097456729339052E-4</v>
      </c>
      <c r="U1033">
        <f>(LOG10(H1033)-P1033)^2/$AM$21/$AM$21</f>
        <v>9.7346802910000584E-4</v>
      </c>
      <c r="V1033">
        <f>SUM($AI$9*B1033,$AJ$9*C1033,$AK$9*D1033,$AL$9*E1033,$AM$9*F1033,$AN$9*G1033)</f>
        <v>9.8654509874648421E-4</v>
      </c>
      <c r="W1033" s="16">
        <f>$AI$8*B1033+$AJ$8*C1033+$AK$8*D1033+$AM$8*F1033+$AN$8*G1033</f>
        <v>-4.6564410491575542E-13</v>
      </c>
      <c r="X1033" s="16">
        <f>(B1033-$B$2)^2/$B$2/$B$2</f>
        <v>2.7155967304171825E-6</v>
      </c>
      <c r="Y1033" s="16">
        <f>(C1033-$C$2)^2/$C$2/$C$2</f>
        <v>1.1140376950558441E-5</v>
      </c>
      <c r="Z1033" s="16">
        <f>(D1033-$D$2)^2/$D$2/$D$2</f>
        <v>2.972641321959142E-6</v>
      </c>
      <c r="AA1033" s="16">
        <f>(E1033-$E$2)^2/$E$2/$E$2</f>
        <v>2.5500540526760297E-5</v>
      </c>
      <c r="AB1033" s="16">
        <f>(F1033-$F$2)^2/$F$2/$F$2</f>
        <v>2.4731083317781632E-6</v>
      </c>
      <c r="AC1033" s="16">
        <f>(G1033-$G$2)^2/$G$2/$G$2</f>
        <v>1.0947976017787897E-5</v>
      </c>
      <c r="AD1033" s="16">
        <f>(H1033-$H$2)^2/$H$2/$H$2</f>
        <v>2.5501305501250581E-5</v>
      </c>
      <c r="AE1033" s="66">
        <f t="shared" si="51"/>
        <v>8.1251545380511706E-5</v>
      </c>
      <c r="AF1033" s="66"/>
      <c r="AG1033" s="66"/>
    </row>
    <row r="1034" spans="1:33" x14ac:dyDescent="0.25">
      <c r="A1034">
        <v>1033</v>
      </c>
      <c r="B1034" s="49">
        <v>3.9831885305217701E-4</v>
      </c>
      <c r="C1034" s="49">
        <v>3.5952571152306898E-9</v>
      </c>
      <c r="D1034" s="49">
        <v>7.6939646546700402E-4</v>
      </c>
      <c r="E1034" s="49">
        <v>5.57841341691959E-6</v>
      </c>
      <c r="F1034" s="49">
        <v>1.2079246071405699E-5</v>
      </c>
      <c r="G1034" s="49">
        <v>3.0863442626971702E-6</v>
      </c>
      <c r="H1034" s="49">
        <v>1.64242884370361E-4</v>
      </c>
      <c r="I1034" s="50"/>
      <c r="J1034">
        <v>0.95642805280232501</v>
      </c>
      <c r="K1034" s="49">
        <f t="shared" si="49"/>
        <v>3.4386047620437931E-9</v>
      </c>
      <c r="L1034">
        <v>-8.463617739683114</v>
      </c>
      <c r="M1034">
        <v>9.2575435250785297E-4</v>
      </c>
      <c r="N1034">
        <v>0</v>
      </c>
      <c r="O1034">
        <v>-3.6080352689819368</v>
      </c>
      <c r="P1034">
        <v>-3.4014216302728659</v>
      </c>
      <c r="Q1034">
        <f>(LOG10(K1034)-L1034)^2/$AM$20/$AM$20</f>
        <v>2.3631658750925973E-22</v>
      </c>
      <c r="R1034" s="25">
        <f>(V1034-M1034)^2/$AM$18/$AM$18</f>
        <v>4.2963610453133705E-3</v>
      </c>
      <c r="S1034" s="16">
        <f t="shared" si="50"/>
        <v>5.329903686061267E-19</v>
      </c>
      <c r="T1034">
        <f>(LOG10(B1034)-O1034)^2/$AM$17/$AM$17</f>
        <v>1.0843695404623772E-2</v>
      </c>
      <c r="U1034">
        <f>(LOG10(H1034)-P1034)^2/$AM$21/$AM$21</f>
        <v>3.668983302982734E-2</v>
      </c>
      <c r="V1034">
        <f>SUM($AI$9*B1034,$AJ$9*C1034,$AK$9*D1034,$AL$9*E1034,$AM$9*F1034,$AN$9*G1034)</f>
        <v>7.9663770661539727E-4</v>
      </c>
      <c r="W1034" s="16">
        <f>$AI$8*B1034+$AJ$8*C1034+$AK$8*D1034+$AM$8*F1034+$AN$8*G1034</f>
        <v>-5.110433255771981E-13</v>
      </c>
      <c r="X1034" s="16">
        <f>(B1034-$B$2)^2/$B$2/$B$2</f>
        <v>3.6544721398699839E-2</v>
      </c>
      <c r="Y1034" s="16">
        <f>(C1034-$C$2)^2/$C$2/$C$2</f>
        <v>0.1232855578314003</v>
      </c>
      <c r="Z1034" s="16">
        <f>(D1034-$D$2)^2/$D$2/$D$2</f>
        <v>4.0489313648130305E-2</v>
      </c>
      <c r="AA1034" s="16">
        <f>(E1034-$E$2)^2/$E$2/$E$2</f>
        <v>0.23099007974998695</v>
      </c>
      <c r="AB1034" s="16">
        <f>(F1034-$F$2)^2/$F$2/$F$2</f>
        <v>5.1030210416309375E-2</v>
      </c>
      <c r="AC1034" s="16">
        <f>(G1034-$G$2)^2/$G$2/$G$2</f>
        <v>0.28933569939053655</v>
      </c>
      <c r="AD1034" s="16">
        <f>(H1034-$H$2)^2/$H$2/$H$2</f>
        <v>0.23099441189477687</v>
      </c>
      <c r="AE1034" s="66">
        <f t="shared" si="51"/>
        <v>1.0026699943298403</v>
      </c>
      <c r="AF1034" s="66"/>
      <c r="AG1034" s="66"/>
    </row>
    <row r="1035" spans="1:33" x14ac:dyDescent="0.25">
      <c r="A1035">
        <v>1034</v>
      </c>
      <c r="B1035" s="49">
        <v>5.1736044525029098E-4</v>
      </c>
      <c r="C1035" s="49">
        <v>6.1215077580651901E-9</v>
      </c>
      <c r="D1035" s="49">
        <v>1.0141095738139599E-3</v>
      </c>
      <c r="E1035" s="49">
        <v>1.2486495526033399E-5</v>
      </c>
      <c r="F1035" s="49">
        <v>9.3999921520410295E-6</v>
      </c>
      <c r="G1035" s="49">
        <v>1.8174447203731099E-6</v>
      </c>
      <c r="H1035" s="49">
        <v>3.6763868448242402E-4</v>
      </c>
      <c r="I1035" s="50"/>
      <c r="J1035">
        <v>0.95526823137427896</v>
      </c>
      <c r="K1035" s="49">
        <f t="shared" si="49"/>
        <v>5.8476818893908619E-9</v>
      </c>
      <c r="L1035">
        <v>-8.233016260717676</v>
      </c>
      <c r="M1035">
        <v>1.70817727328033E-3</v>
      </c>
      <c r="N1035">
        <v>0</v>
      </c>
      <c r="O1035">
        <v>-3.1803158316646569</v>
      </c>
      <c r="P1035">
        <v>-3.3824967769342971</v>
      </c>
      <c r="Q1035">
        <f>(LOG10(K1035)-L1035)^2/$AM$20/$AM$20</f>
        <v>1.080359247850654E-21</v>
      </c>
      <c r="R1035" s="25">
        <f>(V1035-M1035)^2/$AM$18/$AM$18</f>
        <v>0.11688405161113366</v>
      </c>
      <c r="S1035" s="16">
        <f t="shared" si="50"/>
        <v>1.7160719420467747E-16</v>
      </c>
      <c r="T1035">
        <f>(LOG10(B1035)-O1035)^2/$AM$17/$AM$17</f>
        <v>2.8032231447604832E-3</v>
      </c>
      <c r="U1035">
        <f>(LOG10(H1035)-P1035)^2/$AM$21/$AM$21</f>
        <v>6.7813419303197706E-4</v>
      </c>
      <c r="V1035">
        <f>SUM($AI$9*B1035,$AJ$9*C1035,$AK$9*D1035,$AL$9*E1035,$AM$9*F1035,$AN$9*G1035)</f>
        <v>1.0347208813306569E-3</v>
      </c>
      <c r="W1035" s="16">
        <f>$AI$8*B1035+$AJ$8*C1035+$AK$8*D1035+$AM$8*F1035+$AN$8*G1035</f>
        <v>9.1699250356964181E-12</v>
      </c>
      <c r="X1035" s="16">
        <f>(B1035-$B$2)^2/$B$2/$B$2</f>
        <v>2.5564361508082873E-3</v>
      </c>
      <c r="Y1035" s="16">
        <f>(C1035-$C$2)^2/$C$2/$C$2</f>
        <v>1.0987777196140875E-2</v>
      </c>
      <c r="Z1035" s="16">
        <f>(D1035-$D$2)^2/$D$2/$D$2</f>
        <v>2.7919984378027745E-3</v>
      </c>
      <c r="AA1035" s="16">
        <f>(E1035-$E$2)^2/$E$2/$E$2</f>
        <v>2.6429673202378483E-2</v>
      </c>
      <c r="AB1035" s="16">
        <f>(F1035-$F$2)^2/$F$2/$F$2</f>
        <v>2.1172404899780211E-3</v>
      </c>
      <c r="AC1035" s="16">
        <f>(G1035-$G$2)^2/$G$2/$G$2</f>
        <v>8.9080771230140091E-3</v>
      </c>
      <c r="AD1035" s="16">
        <f>(H1035-$H$2)^2/$H$2/$H$2</f>
        <v>2.6430545676534831E-2</v>
      </c>
      <c r="AE1035" s="66">
        <f t="shared" si="51"/>
        <v>8.022174827665729E-2</v>
      </c>
      <c r="AF1035" s="66"/>
      <c r="AG1035" s="66"/>
    </row>
    <row r="1036" spans="1:33" x14ac:dyDescent="0.25">
      <c r="A1036">
        <v>1035</v>
      </c>
      <c r="B1036" s="49">
        <v>4.56164895492139E-4</v>
      </c>
      <c r="C1036" s="49">
        <v>4.7436283584139604E-9</v>
      </c>
      <c r="D1036" s="49">
        <v>8.8878667790447E-4</v>
      </c>
      <c r="E1036" s="49">
        <v>8.4915056876223396E-6</v>
      </c>
      <c r="F1036" s="49">
        <v>1.06028298077146E-5</v>
      </c>
      <c r="G1036" s="49">
        <v>2.3421976387369101E-6</v>
      </c>
      <c r="H1036" s="49">
        <v>2.5001316764413999E-4</v>
      </c>
      <c r="I1036" s="50"/>
      <c r="J1036">
        <v>0.95586054544330501</v>
      </c>
      <c r="K1036" s="49">
        <f t="shared" si="49"/>
        <v>4.5342471900538981E-9</v>
      </c>
      <c r="L1036">
        <v>-8.343494807505591</v>
      </c>
      <c r="M1036">
        <v>8.2575622106369196E-4</v>
      </c>
      <c r="N1036">
        <v>0</v>
      </c>
      <c r="O1036">
        <v>-3.244971485372719</v>
      </c>
      <c r="P1036">
        <v>-3.4979965317539752</v>
      </c>
      <c r="Q1036">
        <f>(LOG10(K1036)-L1036)^2/$AM$20/$AM$20</f>
        <v>3.7057709428404279E-22</v>
      </c>
      <c r="R1036" s="25">
        <f>(V1036-M1036)^2/$AM$18/$AM$18</f>
        <v>1.9315544572249637E-3</v>
      </c>
      <c r="S1036" s="16">
        <f t="shared" si="50"/>
        <v>6.0839938384145181E-19</v>
      </c>
      <c r="T1036">
        <f>(LOG10(B1036)-O1036)^2/$AM$17/$AM$17</f>
        <v>2.2995215634009905E-3</v>
      </c>
      <c r="U1036">
        <f>(LOG10(H1036)-P1036)^2/$AM$21/$AM$21</f>
        <v>2.7061108648504359E-3</v>
      </c>
      <c r="V1036">
        <f>SUM($AI$9*B1036,$AJ$9*C1036,$AK$9*D1036,$AL$9*E1036,$AM$9*F1036,$AN$9*G1036)</f>
        <v>9.1232979153027765E-4</v>
      </c>
      <c r="W1036" s="16">
        <f>$AI$8*B1036+$AJ$8*C1036+$AK$8*D1036+$AM$8*F1036+$AN$8*G1036</f>
        <v>-5.4599972351853016E-13</v>
      </c>
      <c r="X1036" s="16">
        <f>(B1036-$B$2)^2/$B$2/$B$2</f>
        <v>5.4322128159670132E-3</v>
      </c>
      <c r="Y1036" s="16">
        <f>(C1036-$C$2)^2/$C$2/$C$2</f>
        <v>2.0695692165637252E-2</v>
      </c>
      <c r="Z1036" s="16">
        <f>(D1036-$D$2)^2/$D$2/$D$2</f>
        <v>5.9706111344741911E-3</v>
      </c>
      <c r="AA1036" s="16">
        <f>(E1036-$E$2)^2/$E$2/$E$2</f>
        <v>4.3842864337686326E-2</v>
      </c>
      <c r="AB1036" s="16">
        <f>(F1036-$F$2)^2/$F$2/$F$2</f>
        <v>5.7851420195949325E-3</v>
      </c>
      <c r="AC1036" s="16">
        <f>(G1036-$G$2)^2/$G$2/$G$2</f>
        <v>2.7921523436551014E-2</v>
      </c>
      <c r="AD1036" s="16">
        <f>(H1036-$H$2)^2/$H$2/$H$2</f>
        <v>4.3843975357077958E-2</v>
      </c>
      <c r="AE1036" s="66">
        <f t="shared" si="51"/>
        <v>0.15349202126698869</v>
      </c>
      <c r="AF1036" s="66"/>
      <c r="AG1036" s="66"/>
    </row>
    <row r="1037" spans="1:33" x14ac:dyDescent="0.25">
      <c r="A1037">
        <v>1036</v>
      </c>
      <c r="B1037" s="49">
        <v>4.3515828909055499E-4</v>
      </c>
      <c r="C1037" s="49">
        <v>4.3092354542695098E-9</v>
      </c>
      <c r="D1037" s="49">
        <v>8.4555652837209501E-4</v>
      </c>
      <c r="E1037" s="49">
        <v>7.3420934243064898E-6</v>
      </c>
      <c r="F1037" s="49">
        <v>1.10936296285062E-5</v>
      </c>
      <c r="G1037" s="49">
        <v>2.5771003389769301E-6</v>
      </c>
      <c r="H1037" s="49">
        <v>2.1617090612506399E-4</v>
      </c>
      <c r="I1037" s="50"/>
      <c r="J1037">
        <v>0.95606583413067803</v>
      </c>
      <c r="K1037" s="49">
        <f t="shared" si="49"/>
        <v>4.11991278905167E-9</v>
      </c>
      <c r="L1037">
        <v>-8.3851119770567042</v>
      </c>
      <c r="M1037">
        <v>1.6434173302571501E-3</v>
      </c>
      <c r="N1037">
        <v>0</v>
      </c>
      <c r="O1037">
        <v>-3.402394804397328</v>
      </c>
      <c r="P1037">
        <v>-3.4166243022790392</v>
      </c>
      <c r="Q1037">
        <f>(LOG10(K1037)-L1037)^2/$AM$20/$AM$20</f>
        <v>1.6039047428636422E-22</v>
      </c>
      <c r="R1037" s="25">
        <f>(V1037-M1037)^2/$AM$18/$AM$18</f>
        <v>0.15403112581718054</v>
      </c>
      <c r="S1037" s="16">
        <f t="shared" si="50"/>
        <v>6.2076416065331249E-19</v>
      </c>
      <c r="T1037">
        <f>(LOG10(B1037)-O1037)^2/$AM$17/$AM$17</f>
        <v>4.2111277426750478E-4</v>
      </c>
      <c r="U1037">
        <f>(LOG10(H1037)-P1037)^2/$AM$21/$AM$21</f>
        <v>1.5447812038395155E-2</v>
      </c>
      <c r="V1037">
        <f>SUM($AI$9*B1037,$AJ$9*C1037,$AK$9*D1037,$AL$9*E1037,$AM$9*F1037,$AN$9*G1037)</f>
        <v>8.7031657873263006E-4</v>
      </c>
      <c r="W1037" s="16">
        <f>$AI$8*B1037+$AJ$8*C1037+$AK$8*D1037+$AM$8*F1037+$AN$8*G1037</f>
        <v>-5.5152011633314256E-13</v>
      </c>
      <c r="X1037" s="16">
        <f>(B1037-$B$2)^2/$B$2/$B$2</f>
        <v>1.3539633531024085E-2</v>
      </c>
      <c r="Y1037" s="16">
        <f>(C1037-$C$2)^2/$C$2/$C$2</f>
        <v>4.9399560668160453E-2</v>
      </c>
      <c r="Z1037" s="16">
        <f>(D1037-$D$2)^2/$D$2/$D$2</f>
        <v>1.4920837243811271E-2</v>
      </c>
      <c r="AA1037" s="16">
        <f>(E1037-$E$2)^2/$E$2/$E$2</f>
        <v>0.10011178273713033</v>
      </c>
      <c r="AB1037" s="16">
        <f>(F1037-$F$2)^2/$F$2/$F$2</f>
        <v>1.5843362453661743E-2</v>
      </c>
      <c r="AC1037" s="16">
        <f>(G1037-$G$2)^2/$G$2/$G$2</f>
        <v>8.0739735459604542E-2</v>
      </c>
      <c r="AD1037" s="16">
        <f>(H1037-$H$2)^2/$H$2/$H$2</f>
        <v>0.10011407219416897</v>
      </c>
      <c r="AE1037" s="66">
        <f t="shared" si="51"/>
        <v>0.3746689842875614</v>
      </c>
      <c r="AF1037" s="66"/>
      <c r="AG1037" s="66"/>
    </row>
    <row r="1038" spans="1:33" x14ac:dyDescent="0.25">
      <c r="A1038">
        <v>1037</v>
      </c>
      <c r="B1038" s="49">
        <v>8.1666524092057901E-4</v>
      </c>
      <c r="C1038" s="49">
        <v>1.5238997511750801E-8</v>
      </c>
      <c r="D1038" s="49">
        <v>1.62039122391018E-3</v>
      </c>
      <c r="E1038" s="49">
        <v>4.9357982534649502E-5</v>
      </c>
      <c r="F1038" s="49">
        <v>6.1098943470864199E-6</v>
      </c>
      <c r="G1038" s="49">
        <v>7.3469929788462504E-7</v>
      </c>
      <c r="H1038" s="49">
        <v>1.4532829361331801E-3</v>
      </c>
      <c r="I1038" s="50"/>
      <c r="J1038">
        <v>0.95250425544695805</v>
      </c>
      <c r="K1038" s="49">
        <f t="shared" si="49"/>
        <v>1.4515209978688243E-8</v>
      </c>
      <c r="L1038">
        <v>-7.8381766773370973</v>
      </c>
      <c r="M1038">
        <v>2.5012703097034602E-4</v>
      </c>
      <c r="N1038">
        <v>0</v>
      </c>
      <c r="O1038">
        <v>-3.4643695586540599</v>
      </c>
      <c r="P1038">
        <v>-3.626639230632053</v>
      </c>
      <c r="Q1038">
        <f>(LOG10(K1038)-L1038)^2/$AM$20/$AM$20</f>
        <v>2.6985717857776477E-21</v>
      </c>
      <c r="R1038" s="25">
        <f>(V1038-M1038)^2/$AM$18/$AM$18</f>
        <v>0.4930698198124851</v>
      </c>
      <c r="S1038" s="16">
        <f t="shared" si="50"/>
        <v>1.6297923075156546E-16</v>
      </c>
      <c r="T1038">
        <f>(LOG10(B1038)-O1038)^2/$AM$17/$AM$17</f>
        <v>3.5421805231632256E-2</v>
      </c>
      <c r="U1038">
        <f>(LOG10(H1038)-P1038)^2/$AM$21/$AM$21</f>
        <v>0.15562607026190736</v>
      </c>
      <c r="V1038">
        <f>SUM($AI$9*B1038,$AJ$9*C1038,$AK$9*D1038,$AL$9*E1038,$AM$9*F1038,$AN$9*G1038)</f>
        <v>1.6333304729047257E-3</v>
      </c>
      <c r="W1038" s="16">
        <f>$AI$8*B1038+$AJ$8*C1038+$AK$8*D1038+$AM$8*F1038+$AN$8*G1038</f>
        <v>8.9364323456437057E-12</v>
      </c>
      <c r="X1038" s="16">
        <f>(B1038-$B$2)^2/$B$2/$B$2</f>
        <v>0.43340469548492999</v>
      </c>
      <c r="Y1038" s="16">
        <f>(C1038-$C$2)^2/$C$2/$C$2</f>
        <v>3.0637822924847153</v>
      </c>
      <c r="Z1038" s="16">
        <f>(D1038-$D$2)^2/$D$2/$D$2</f>
        <v>0.46549982565363801</v>
      </c>
      <c r="AA1038" s="16">
        <f>(E1038-$E$2)^2/$E$2/$E$2</f>
        <v>12.927920306358807</v>
      </c>
      <c r="AB1038" s="16">
        <f>(F1038-$F$2)^2/$F$2/$F$2</f>
        <v>0.14433842212725456</v>
      </c>
      <c r="AC1038" s="16">
        <f>(G1038-$G$2)^2/$G$2/$G$2</f>
        <v>0.40183622185672774</v>
      </c>
      <c r="AD1038" s="16">
        <f>(H1038-$H$2)^2/$H$2/$H$2</f>
        <v>12.928920145115116</v>
      </c>
      <c r="AE1038" s="66">
        <f t="shared" si="51"/>
        <v>30.365701909081189</v>
      </c>
      <c r="AF1038" s="66"/>
      <c r="AG1038" s="66"/>
    </row>
    <row r="1039" spans="1:33" x14ac:dyDescent="0.25">
      <c r="A1039">
        <v>1038</v>
      </c>
      <c r="B1039" s="49">
        <v>7.5561618099413198E-4</v>
      </c>
      <c r="C1039" s="49">
        <v>1.3062185748605499E-8</v>
      </c>
      <c r="D1039" s="49">
        <v>1.4972493702863699E-3</v>
      </c>
      <c r="E1039" s="49">
        <v>3.9140755407492901E-5</v>
      </c>
      <c r="F1039" s="49">
        <v>6.5699925258996096E-6</v>
      </c>
      <c r="G1039" s="49">
        <v>8.5606338659597895E-7</v>
      </c>
      <c r="H1039" s="49">
        <v>1.1524431034035301E-3</v>
      </c>
      <c r="I1039" s="50"/>
      <c r="J1039">
        <v>0.95305004911524804</v>
      </c>
      <c r="K1039" s="49">
        <f t="shared" si="49"/>
        <v>1.2448916769260964E-8</v>
      </c>
      <c r="L1039">
        <v>-7.9048684367558648</v>
      </c>
      <c r="M1039">
        <v>5.7586969445222295E-4</v>
      </c>
      <c r="N1039">
        <v>0</v>
      </c>
      <c r="O1039">
        <v>-3.3504743307907572</v>
      </c>
      <c r="P1039">
        <v>-3.5525089379646615</v>
      </c>
      <c r="Q1039">
        <f>(LOG10(K1039)-L1039)^2/$AM$20/$AM$20</f>
        <v>2.8804166554984506E-21</v>
      </c>
      <c r="R1039" s="25">
        <f>(V1039-M1039)^2/$AM$18/$AM$18</f>
        <v>0.22547394224246811</v>
      </c>
      <c r="S1039" s="16">
        <f t="shared" si="50"/>
        <v>6.0600608237088299E-17</v>
      </c>
      <c r="T1039">
        <f>(LOG10(B1039)-O1039)^2/$AM$17/$AM$17</f>
        <v>1.308456653012947E-2</v>
      </c>
      <c r="U1039">
        <f>(LOG10(H1039)-P1039)^2/$AM$21/$AM$21</f>
        <v>9.4288432519233772E-2</v>
      </c>
      <c r="V1039">
        <f>SUM($AI$9*B1039,$AJ$9*C1039,$AK$9*D1039,$AL$9*E1039,$AM$9*F1039,$AN$9*G1039)</f>
        <v>1.5112323565390163E-3</v>
      </c>
      <c r="W1039" s="16">
        <f>$AI$8*B1039+$AJ$8*C1039+$AK$8*D1039+$AM$8*F1039+$AN$8*G1039</f>
        <v>5.4492474743007648E-12</v>
      </c>
      <c r="X1039" s="16">
        <f>(B1039-$B$2)^2/$B$2/$B$2</f>
        <v>0.28554862066426928</v>
      </c>
      <c r="Y1039" s="16">
        <f>(C1039-$C$2)^2/$C$2/$C$2</f>
        <v>1.8427811752118348</v>
      </c>
      <c r="Z1039" s="16">
        <f>(D1039-$D$2)^2/$D$2/$D$2</f>
        <v>0.30739342381096041</v>
      </c>
      <c r="AA1039" s="16">
        <f>(E1039-$E$2)^2/$E$2/$E$2</f>
        <v>6.9920737943461857</v>
      </c>
      <c r="AB1039" s="16">
        <f>(F1039-$F$2)^2/$F$2/$F$2</f>
        <v>0.11103857956291098</v>
      </c>
      <c r="AC1039" s="16">
        <f>(G1039-$G$2)^2/$G$2/$G$2</f>
        <v>0.3288229144504542</v>
      </c>
      <c r="AD1039" s="16">
        <f>(H1039-$H$2)^2/$H$2/$H$2</f>
        <v>6.9925466437515391</v>
      </c>
      <c r="AE1039" s="66">
        <f t="shared" si="51"/>
        <v>16.860205151798151</v>
      </c>
      <c r="AF1039" s="66"/>
      <c r="AG1039" s="66"/>
    </row>
    <row r="1040" spans="1:33" x14ac:dyDescent="0.25">
      <c r="A1040">
        <v>1039</v>
      </c>
      <c r="B1040" s="49">
        <v>5.2847341467172199E-4</v>
      </c>
      <c r="C1040" s="49">
        <v>6.3896267731859898E-9</v>
      </c>
      <c r="D1040" s="49">
        <v>1.0367887941451501E-3</v>
      </c>
      <c r="E1040" s="49">
        <v>1.33216711169033E-5</v>
      </c>
      <c r="F1040" s="49">
        <v>9.2114057867121108E-6</v>
      </c>
      <c r="G1040" s="49">
        <v>1.74160476650029E-6</v>
      </c>
      <c r="H1040" s="49">
        <v>3.9222908344202799E-4</v>
      </c>
      <c r="I1040" s="50"/>
      <c r="J1040">
        <v>0.95516162540646199</v>
      </c>
      <c r="K1040" s="49">
        <f t="shared" si="49"/>
        <v>6.1031262944169766E-9</v>
      </c>
      <c r="L1040">
        <v>-8.2144476428833588</v>
      </c>
      <c r="M1040">
        <v>9.08872159707046E-4</v>
      </c>
      <c r="N1040">
        <v>0</v>
      </c>
      <c r="O1040">
        <v>-3.2601474124664245</v>
      </c>
      <c r="P1040">
        <v>-3.2238959470020987</v>
      </c>
      <c r="Q1040">
        <f>(LOG10(K1040)-L1040)^2/$AM$20/$AM$20</f>
        <v>3.7668889512143845E-22</v>
      </c>
      <c r="R1040" s="25">
        <f>(V1040-M1040)^2/$AM$18/$AM$18</f>
        <v>5.6506420080908969E-3</v>
      </c>
      <c r="S1040" s="16">
        <f t="shared" si="50"/>
        <v>1.4693396832686598E-16</v>
      </c>
      <c r="T1040">
        <f>(LOG10(B1040)-O1040)^2/$AM$17/$AM$17</f>
        <v>7.0807537193534828E-5</v>
      </c>
      <c r="U1040">
        <f>(LOG10(H1040)-P1040)^2/$AM$21/$AM$21</f>
        <v>8.3324272498339867E-3</v>
      </c>
      <c r="V1040">
        <f>SUM($AI$9*B1040,$AJ$9*C1040,$AK$9*D1040,$AL$9*E1040,$AM$9*F1040,$AN$9*G1040)</f>
        <v>1.0569468208583015E-3</v>
      </c>
      <c r="W1040" s="16">
        <f>$AI$8*B1040+$AJ$8*C1040+$AK$8*D1040+$AM$8*F1040+$AN$8*G1040</f>
        <v>8.4851425727659009E-12</v>
      </c>
      <c r="X1040" s="16">
        <f>(B1040-$B$2)^2/$B$2/$B$2</f>
        <v>5.3476170578207975E-3</v>
      </c>
      <c r="Y1040" s="16">
        <f>(C1040-$C$2)^2/$C$2/$C$2</f>
        <v>2.3474309968637072E-2</v>
      </c>
      <c r="Z1040" s="16">
        <f>(D1040-$D$2)^2/$D$2/$D$2</f>
        <v>5.8346262720532904E-3</v>
      </c>
      <c r="AA1040" s="16">
        <f>(E1040-$E$2)^2/$E$2/$E$2</f>
        <v>5.7759570432165681E-2</v>
      </c>
      <c r="AB1040" s="16">
        <f>(F1040-$F$2)^2/$F$2/$F$2</f>
        <v>4.2448791333856272E-3</v>
      </c>
      <c r="AC1040" s="16">
        <f>(G1040-$G$2)^2/$G$2/$G$2</f>
        <v>1.7469707279061313E-2</v>
      </c>
      <c r="AD1040" s="16">
        <f>(H1040-$H$2)^2/$H$2/$H$2</f>
        <v>5.7761561365752036E-2</v>
      </c>
      <c r="AE1040" s="66">
        <f t="shared" si="51"/>
        <v>0.17189227150887582</v>
      </c>
      <c r="AF1040" s="66"/>
      <c r="AG1040" s="66"/>
    </row>
    <row r="1041" spans="1:33" x14ac:dyDescent="0.25">
      <c r="A1041">
        <v>1040</v>
      </c>
      <c r="B1041" s="49">
        <v>4.0665298562573302E-4</v>
      </c>
      <c r="C1041" s="49">
        <v>3.7514399451205298E-9</v>
      </c>
      <c r="D1041" s="49">
        <v>7.8667001845258099E-4</v>
      </c>
      <c r="E1041" s="49">
        <v>5.9503290542764904E-6</v>
      </c>
      <c r="F1041" s="49">
        <v>1.18406508918649E-5</v>
      </c>
      <c r="G1041" s="49">
        <v>2.9584029798246499E-6</v>
      </c>
      <c r="H1041" s="49">
        <v>1.75193174243445E-4</v>
      </c>
      <c r="I1041" s="50"/>
      <c r="J1041">
        <v>0.956345877457627</v>
      </c>
      <c r="K1041" s="49">
        <f t="shared" si="49"/>
        <v>3.587674126045885E-9</v>
      </c>
      <c r="L1041">
        <v>-8.4451870115005043</v>
      </c>
      <c r="M1041">
        <v>7.56083819757057E-4</v>
      </c>
      <c r="N1041">
        <v>0</v>
      </c>
      <c r="O1041">
        <v>-3.2180999426585579</v>
      </c>
      <c r="P1041">
        <v>-3.7447265954228275</v>
      </c>
      <c r="Q1041">
        <f>(LOG10(K1041)-L1041)^2/$AM$20/$AM$20</f>
        <v>2.07591337828122E-22</v>
      </c>
      <c r="R1041" s="25">
        <f>(V1041-M1041)^2/$AM$18/$AM$18</f>
        <v>8.4384886848528425E-4</v>
      </c>
      <c r="S1041" s="16">
        <f t="shared" si="50"/>
        <v>5.6190928728985884E-19</v>
      </c>
      <c r="T1041">
        <f>(LOG10(B1041)-O1041)^2/$AM$17/$AM$17</f>
        <v>7.4542581979217841E-3</v>
      </c>
      <c r="U1041">
        <f>(LOG10(H1041)-P1041)^2/$AM$21/$AM$21</f>
        <v>3.4552195393488448E-5</v>
      </c>
      <c r="V1041">
        <f>SUM($AI$9*B1041,$AJ$9*C1041,$AK$9*D1041,$AL$9*E1041,$AM$9*F1041,$AN$9*G1041)</f>
        <v>8.1330597177619039E-4</v>
      </c>
      <c r="W1041" s="16">
        <f>$AI$8*B1041+$AJ$8*C1041+$AK$8*D1041+$AM$8*F1041+$AN$8*G1041</f>
        <v>-5.2472426165752124E-13</v>
      </c>
      <c r="X1041" s="16">
        <f>(B1041-$B$2)^2/$B$2/$B$2</f>
        <v>3.0360727979236803E-2</v>
      </c>
      <c r="Y1041" s="16">
        <f>(C1041-$C$2)^2/$C$2/$C$2</f>
        <v>0.10428522282977767</v>
      </c>
      <c r="Z1041" s="16">
        <f>(D1041-$D$2)^2/$D$2/$D$2</f>
        <v>3.3593874982045017E-2</v>
      </c>
      <c r="AA1041" s="16">
        <f>(E1041-$E$2)^2/$E$2/$E$2</f>
        <v>0.1989040160501003</v>
      </c>
      <c r="AB1041" s="16">
        <f>(F1041-$F$2)^2/$F$2/$F$2</f>
        <v>4.0676485228083273E-2</v>
      </c>
      <c r="AC1041" s="16">
        <f>(G1041-$G$2)^2/$G$2/$G$2</f>
        <v>0.22481563960642353</v>
      </c>
      <c r="AD1041" s="16">
        <f>(H1041-$H$2)^2/$H$2/$H$2</f>
        <v>0.19890792640991248</v>
      </c>
      <c r="AE1041" s="66">
        <f t="shared" si="51"/>
        <v>0.83154389308557908</v>
      </c>
      <c r="AF1041" s="66"/>
      <c r="AG1041" s="66"/>
    </row>
    <row r="1042" spans="1:33" x14ac:dyDescent="0.25">
      <c r="A1042">
        <v>1041</v>
      </c>
      <c r="B1042" s="49">
        <v>3.1022424255780002E-4</v>
      </c>
      <c r="C1042" s="49">
        <v>2.1359220439934599E-9</v>
      </c>
      <c r="D1042" s="49">
        <v>5.8449568278294095E-4</v>
      </c>
      <c r="E1042" s="49">
        <v>2.52260642714551E-6</v>
      </c>
      <c r="F1042" s="49">
        <v>1.5385090752960301E-5</v>
      </c>
      <c r="G1042" s="49">
        <v>5.1847507658956398E-6</v>
      </c>
      <c r="H1042" s="49">
        <v>7.4271447505126496E-5</v>
      </c>
      <c r="I1042" s="50"/>
      <c r="J1042">
        <v>0.95730281801536299</v>
      </c>
      <c r="K1042" s="49">
        <f t="shared" si="49"/>
        <v>2.0447241917760732E-9</v>
      </c>
      <c r="L1042">
        <v>-8.6893652645846586</v>
      </c>
      <c r="M1042">
        <v>1.1612594743894301E-3</v>
      </c>
      <c r="N1042">
        <v>0</v>
      </c>
      <c r="O1042">
        <v>-3.0838031713317364</v>
      </c>
      <c r="P1042">
        <v>-3.3038732054519078</v>
      </c>
      <c r="Q1042">
        <f>(LOG10(K1042)-L1042)^2/$AM$20/$AM$20</f>
        <v>3.7395637253250396E-21</v>
      </c>
      <c r="R1042" s="25">
        <f>(V1042-M1042)^2/$AM$18/$AM$18</f>
        <v>7.5374999832592535E-2</v>
      </c>
      <c r="S1042" s="16">
        <f t="shared" si="50"/>
        <v>7.3050886391991018E-17</v>
      </c>
      <c r="T1042">
        <f>(LOG10(B1042)-O1042)^2/$AM$17/$AM$17</f>
        <v>4.5054540195692161E-2</v>
      </c>
      <c r="U1042">
        <f>(LOG10(H1042)-P1042)^2/$AM$21/$AM$21</f>
        <v>0.17028204713855885</v>
      </c>
      <c r="V1042">
        <f>SUM($AI$9*B1042,$AJ$9*C1042,$AK$9*D1042,$AL$9*E1042,$AM$9*F1042,$AN$9*G1042)</f>
        <v>6.2044847913271322E-4</v>
      </c>
      <c r="W1042" s="16">
        <f>$AI$8*B1042+$AJ$8*C1042+$AK$8*D1042+$AM$8*F1042+$AN$8*G1042</f>
        <v>5.9828867891742357E-12</v>
      </c>
      <c r="X1042" s="16">
        <f>(B1042-$B$2)^2/$B$2/$B$2</f>
        <v>0.13693937183668842</v>
      </c>
      <c r="Y1042" s="16">
        <f>(C1042-$C$2)^2/$C$2/$C$2</f>
        <v>0.37761552970057094</v>
      </c>
      <c r="Z1042" s="16">
        <f>(D1042-$D$2)^2/$D$2/$D$2</f>
        <v>0.1545919922010551</v>
      </c>
      <c r="AA1042" s="16">
        <f>(E1042-$E$2)^2/$E$2/$E$2</f>
        <v>0.58542287093166179</v>
      </c>
      <c r="AB1042" s="16">
        <f>(F1042-$F$2)^2/$F$2/$F$2</f>
        <v>0.31517251811798203</v>
      </c>
      <c r="AC1042" s="16">
        <f>(G1042-$G$2)^2/$G$2/$G$2</f>
        <v>2.5075280467622685</v>
      </c>
      <c r="AD1042" s="16">
        <f>(H1042-$H$2)^2/$H$2/$H$2</f>
        <v>0.58542886661099081</v>
      </c>
      <c r="AE1042" s="66">
        <f t="shared" si="51"/>
        <v>4.662699196161217</v>
      </c>
      <c r="AF1042" s="66"/>
      <c r="AG1042" s="66"/>
    </row>
    <row r="1043" spans="1:33" x14ac:dyDescent="0.25">
      <c r="A1043">
        <v>1042</v>
      </c>
      <c r="B1043" s="49">
        <v>4.2679317318353898E-4</v>
      </c>
      <c r="C1043" s="49">
        <v>4.1417625919211102E-9</v>
      </c>
      <c r="D1043" s="49">
        <v>8.2830465975755098E-4</v>
      </c>
      <c r="E1043" s="49">
        <v>6.9140483868220702E-6</v>
      </c>
      <c r="F1043" s="49">
        <v>1.13025113140297E-5</v>
      </c>
      <c r="G1043" s="49">
        <v>2.6808062913447101E-6</v>
      </c>
      <c r="H1043" s="49">
        <v>2.0356795637631301E-4</v>
      </c>
      <c r="I1043" s="50"/>
      <c r="J1043">
        <v>0.95614784482695003</v>
      </c>
      <c r="K1043" s="49">
        <f t="shared" si="49"/>
        <v>3.9601373760502521E-9</v>
      </c>
      <c r="L1043">
        <v>-8.4022897482365604</v>
      </c>
      <c r="M1043">
        <v>9.6172001823485005E-4</v>
      </c>
      <c r="N1043">
        <v>0</v>
      </c>
      <c r="O1043">
        <v>-3.3304227421616335</v>
      </c>
      <c r="P1043">
        <v>-3.3047568794959443</v>
      </c>
      <c r="Q1043">
        <f>(LOG10(K1043)-L1043)^2/$AM$20/$AM$20</f>
        <v>1.3628734603122913E-22</v>
      </c>
      <c r="R1043" s="25">
        <f>(V1043-M1043)^2/$AM$18/$AM$18</f>
        <v>3.0134097932818793E-3</v>
      </c>
      <c r="S1043" s="16">
        <f t="shared" si="50"/>
        <v>6.1126745282224776E-19</v>
      </c>
      <c r="T1043">
        <f>(LOG10(B1043)-O1043)^2/$AM$17/$AM$17</f>
        <v>3.8729834268015064E-4</v>
      </c>
      <c r="U1043">
        <f>(LOG10(H1043)-P1043)^2/$AM$21/$AM$21</f>
        <v>3.735207603098302E-2</v>
      </c>
      <c r="V1043">
        <f>SUM($AI$9*B1043,$AJ$9*C1043,$AK$9*D1043,$AL$9*E1043,$AM$9*F1043,$AN$9*G1043)</f>
        <v>8.5358634691436316E-4</v>
      </c>
      <c r="W1043" s="16">
        <f>$AI$8*B1043+$AJ$8*C1043+$AK$8*D1043+$AM$8*F1043+$AN$8*G1043</f>
        <v>-5.4728516504917377E-13</v>
      </c>
      <c r="X1043" s="16">
        <f>(B1043-$B$2)^2/$B$2/$B$2</f>
        <v>1.7781231007487498E-2</v>
      </c>
      <c r="Y1043" s="16">
        <f>(C1043-$C$2)^2/$C$2/$C$2</f>
        <v>6.3749167022011347E-2</v>
      </c>
      <c r="Z1043" s="16">
        <f>(D1043-$D$2)^2/$D$2/$D$2</f>
        <v>1.9617255319736539E-2</v>
      </c>
      <c r="AA1043" s="16">
        <f>(E1043-$E$2)^2/$E$2/$E$2</f>
        <v>0.12691988574019389</v>
      </c>
      <c r="AB1043" s="16">
        <f>(F1043-$F$2)^2/$F$2/$F$2</f>
        <v>2.1629410283691322E-2</v>
      </c>
      <c r="AC1043" s="16">
        <f>(G1043-$G$2)^2/$G$2/$G$2</f>
        <v>0.11277721194788584</v>
      </c>
      <c r="AD1043" s="16">
        <f>(H1043-$H$2)^2/$H$2/$H$2</f>
        <v>0.12692266646767181</v>
      </c>
      <c r="AE1043" s="66">
        <f t="shared" si="51"/>
        <v>0.48939682778867821</v>
      </c>
      <c r="AF1043" s="66"/>
      <c r="AG1043" s="66"/>
    </row>
    <row r="1044" spans="1:33" x14ac:dyDescent="0.25">
      <c r="A1044">
        <v>1043</v>
      </c>
      <c r="B1044" s="49">
        <v>5.8823023201114697E-4</v>
      </c>
      <c r="C1044" s="49">
        <v>7.9252410624499398E-9</v>
      </c>
      <c r="D1044" s="49">
        <v>1.1584238236043601E-3</v>
      </c>
      <c r="E1044" s="49">
        <v>1.84381058564215E-5</v>
      </c>
      <c r="F1044" s="49">
        <v>8.3192983302982697E-6</v>
      </c>
      <c r="G1044" s="49">
        <v>1.40596737079167E-6</v>
      </c>
      <c r="H1044" s="49">
        <v>5.4287495066985202E-4</v>
      </c>
      <c r="I1044" s="50"/>
      <c r="J1044">
        <v>0.95459360771351798</v>
      </c>
      <c r="K1044" s="49">
        <f t="shared" si="49"/>
        <v>7.5653844578034031E-9</v>
      </c>
      <c r="L1044">
        <v>-8.1211689971068779</v>
      </c>
      <c r="M1044">
        <v>9.61272472631514E-4</v>
      </c>
      <c r="N1044">
        <v>0</v>
      </c>
      <c r="O1044">
        <v>-3.3842434879200618</v>
      </c>
      <c r="P1044">
        <v>-3.4719217517681282</v>
      </c>
      <c r="Q1044">
        <f>(LOG10(K1044)-L1044)^2/$AM$20/$AM$20</f>
        <v>2.1958870997251404E-23</v>
      </c>
      <c r="R1044" s="25">
        <f>(V1044-M1044)^2/$AM$18/$AM$18</f>
        <v>1.1933624155445114E-2</v>
      </c>
      <c r="S1044" s="16">
        <f t="shared" si="50"/>
        <v>5.4063427345031517E-18</v>
      </c>
      <c r="T1044">
        <f>(LOG10(B1044)-O1044)^2/$AM$17/$AM$17</f>
        <v>5.9129047841485318E-3</v>
      </c>
      <c r="U1044">
        <f>(LOG10(H1044)-P1044)^2/$AM$21/$AM$21</f>
        <v>1.0673116714057341E-2</v>
      </c>
      <c r="V1044">
        <f>SUM($AI$9*B1044,$AJ$9*C1044,$AK$9*D1044,$AL$9*E1044,$AM$9*F1044,$AN$9*G1044)</f>
        <v>1.176460462394686E-3</v>
      </c>
      <c r="W1044" s="16">
        <f>$AI$8*B1044+$AJ$8*C1044+$AK$8*D1044+$AM$8*F1044+$AN$8*G1044</f>
        <v>1.627608042468009E-12</v>
      </c>
      <c r="X1044" s="16">
        <f>(B1044-$B$2)^2/$B$2/$B$2</f>
        <v>3.7818832288412256E-2</v>
      </c>
      <c r="Y1044" s="16">
        <f>(C1044-$C$2)^2/$C$2/$C$2</f>
        <v>0.1852133275863373</v>
      </c>
      <c r="Z1044" s="16">
        <f>(D1044-$D$2)^2/$D$2/$D$2</f>
        <v>4.1073146847202986E-2</v>
      </c>
      <c r="AA1044" s="16">
        <f>(E1044-$E$2)^2/$E$2/$E$2</f>
        <v>0.51366574953827515</v>
      </c>
      <c r="AB1044" s="16">
        <f>(F1044-$F$2)^2/$F$2/$F$2</f>
        <v>2.4239671724332897E-2</v>
      </c>
      <c r="AC1044" s="16">
        <f>(G1044-$G$2)^2/$G$2/$G$2</f>
        <v>8.9651322159222432E-2</v>
      </c>
      <c r="AD1044" s="16">
        <f>(H1044-$H$2)^2/$H$2/$H$2</f>
        <v>0.51368764230390274</v>
      </c>
      <c r="AE1044" s="66">
        <f t="shared" si="51"/>
        <v>1.4053496924476858</v>
      </c>
      <c r="AF1044" s="66"/>
      <c r="AG1044" s="66"/>
    </row>
    <row r="1045" spans="1:33" x14ac:dyDescent="0.25">
      <c r="A1045">
        <v>1044</v>
      </c>
      <c r="B1045" s="49">
        <v>4.7850036031868703E-4</v>
      </c>
      <c r="C1045" s="49">
        <v>5.2271653772257797E-9</v>
      </c>
      <c r="D1045" s="49">
        <v>9.3462295489873395E-4</v>
      </c>
      <c r="E1045" s="49">
        <v>9.8348311814169704E-6</v>
      </c>
      <c r="F1045" s="49">
        <v>1.0128204815781701E-5</v>
      </c>
      <c r="G1045" s="49">
        <v>2.1265837823529099E-6</v>
      </c>
      <c r="H1045" s="49">
        <v>2.8956494430558497E-4</v>
      </c>
      <c r="I1045" s="50"/>
      <c r="J1045">
        <v>0.95564334693091502</v>
      </c>
      <c r="K1045" s="49">
        <f t="shared" si="49"/>
        <v>4.9953058160534433E-9</v>
      </c>
      <c r="L1045">
        <v>-8.3014379188105547</v>
      </c>
      <c r="M1045">
        <v>1.0023646022133299E-3</v>
      </c>
      <c r="N1045">
        <v>0</v>
      </c>
      <c r="O1045">
        <v>-3.2467840301342217</v>
      </c>
      <c r="P1045">
        <v>-3.6390434970173211</v>
      </c>
      <c r="Q1045">
        <f>(LOG10(K1045)-L1045)^2/$AM$20/$AM$20</f>
        <v>1.2395604906565704E-23</v>
      </c>
      <c r="R1045" s="25">
        <f>(V1045-M1045)^2/$AM$18/$AM$18</f>
        <v>5.3034283408749639E-4</v>
      </c>
      <c r="S1045" s="16">
        <f t="shared" si="50"/>
        <v>5.3060613363219827E-19</v>
      </c>
      <c r="T1045">
        <f>(LOG10(B1045)-O1045)^2/$AM$17/$AM$17</f>
        <v>1.3444579153909615E-3</v>
      </c>
      <c r="U1045">
        <f>(LOG10(H1045)-P1045)^2/$AM$21/$AM$21</f>
        <v>2.5396298494793873E-3</v>
      </c>
      <c r="V1045">
        <f>SUM($AI$9*B1045,$AJ$9*C1045,$AK$9*D1045,$AL$9*E1045,$AM$9*F1045,$AN$9*G1045)</f>
        <v>9.5700072114727314E-4</v>
      </c>
      <c r="W1045" s="16">
        <f>$AI$8*B1045+$AJ$8*C1045+$AK$8*D1045+$AM$8*F1045+$AN$8*G1045</f>
        <v>-5.0989901498216012E-13</v>
      </c>
      <c r="X1045" s="16">
        <f>(B1045-$B$2)^2/$B$2/$B$2</f>
        <v>8.0365216218305472E-4</v>
      </c>
      <c r="Y1045" s="16">
        <f>(C1045-$C$2)^2/$C$2/$C$2</f>
        <v>3.2024502532068903E-3</v>
      </c>
      <c r="Z1045" s="16">
        <f>(D1045-$D$2)^2/$D$2/$D$2</f>
        <v>8.8107589232220163E-4</v>
      </c>
      <c r="AA1045" s="16">
        <f>(E1045-$E$2)^2/$E$2/$E$2</f>
        <v>7.1089753946310379E-3</v>
      </c>
      <c r="AB1045" s="16">
        <f>(F1045-$F$2)^2/$F$2/$F$2</f>
        <v>7.7792874946077111E-4</v>
      </c>
      <c r="AC1045" s="16">
        <f>(G1045-$G$2)^2/$G$2/$G$2</f>
        <v>3.5591699582259227E-3</v>
      </c>
      <c r="AD1045" s="16">
        <f>(H1045-$H$2)^2/$H$2/$H$2</f>
        <v>7.1091748691934353E-3</v>
      </c>
      <c r="AE1045" s="66">
        <f t="shared" si="51"/>
        <v>2.3442427279223313E-2</v>
      </c>
      <c r="AF1045" s="66"/>
      <c r="AG1045" s="66"/>
    </row>
    <row r="1046" spans="1:33" x14ac:dyDescent="0.25">
      <c r="A1046">
        <v>1045</v>
      </c>
      <c r="B1046" s="49">
        <v>3.7519670980879502E-4</v>
      </c>
      <c r="C1046" s="49">
        <v>3.1783216103375999E-9</v>
      </c>
      <c r="D1046" s="49">
        <v>7.2131383869198902E-4</v>
      </c>
      <c r="E1046" s="49">
        <v>4.6256802158288297E-6</v>
      </c>
      <c r="F1046" s="49">
        <v>1.27966780189417E-5</v>
      </c>
      <c r="G1046" s="49">
        <v>3.4894036722304601E-6</v>
      </c>
      <c r="H1046" s="49">
        <v>1.36191672628616E-4</v>
      </c>
      <c r="I1046" s="50"/>
      <c r="J1046">
        <v>0.95665667821279399</v>
      </c>
      <c r="K1046" s="49">
        <f t="shared" si="49"/>
        <v>3.0405625940375065E-9</v>
      </c>
      <c r="L1046">
        <v>-8.5170460516519597</v>
      </c>
      <c r="M1046">
        <v>1.5156695128664499E-3</v>
      </c>
      <c r="N1046">
        <v>0</v>
      </c>
      <c r="O1046">
        <v>-3.2432119362484251</v>
      </c>
      <c r="P1046">
        <v>-3.4579095068157617</v>
      </c>
      <c r="Q1046">
        <f>(LOG10(K1046)-L1046)^2/$AM$20/$AM$20</f>
        <v>1.4391903334180053E-22</v>
      </c>
      <c r="R1046" s="25">
        <f>(V1046-M1046)^2/$AM$18/$AM$18</f>
        <v>0.15092896406771289</v>
      </c>
      <c r="S1046" s="16">
        <f t="shared" si="50"/>
        <v>4.3730350146159854E-19</v>
      </c>
      <c r="T1046">
        <f>(LOG10(B1046)-O1046)^2/$AM$17/$AM$17</f>
        <v>8.3292128355046697E-3</v>
      </c>
      <c r="U1046">
        <f>(LOG10(H1046)-P1046)^2/$AM$21/$AM$21</f>
        <v>4.1603748562574074E-2</v>
      </c>
      <c r="V1046">
        <f>SUM($AI$9*B1046,$AJ$9*C1046,$AK$9*D1046,$AL$9*E1046,$AM$9*F1046,$AN$9*G1046)</f>
        <v>7.5039342008049255E-4</v>
      </c>
      <c r="W1046" s="16">
        <f>$AI$8*B1046+$AJ$8*C1046+$AK$8*D1046+$AM$8*F1046+$AN$8*G1046</f>
        <v>-4.6290249050548785E-13</v>
      </c>
      <c r="X1046" s="16">
        <f>(B1046-$B$2)^2/$B$2/$B$2</f>
        <v>5.6700642717203098E-2</v>
      </c>
      <c r="Y1046" s="16">
        <f>(C1046-$C$2)^2/$C$2/$C$2</f>
        <v>0.18179123122507432</v>
      </c>
      <c r="Z1046" s="16">
        <f>(D1046-$D$2)^2/$D$2/$D$2</f>
        <v>6.3070552669226634E-2</v>
      </c>
      <c r="AA1046" s="16">
        <f>(E1046-$E$2)^2/$E$2/$E$2</f>
        <v>0.32412501955599465</v>
      </c>
      <c r="AB1046" s="16">
        <f>(F1046-$F$2)^2/$F$2/$F$2</f>
        <v>8.9227314701908395E-2</v>
      </c>
      <c r="AC1046" s="16">
        <f>(G1046-$G$2)^2/$G$2/$G$2</f>
        <v>0.54573744789561252</v>
      </c>
      <c r="AD1046" s="16">
        <f>(H1046-$H$2)^2/$H$2/$H$2</f>
        <v>0.32413031207276055</v>
      </c>
      <c r="AE1046" s="66">
        <f t="shared" si="51"/>
        <v>1.5847825208377802</v>
      </c>
      <c r="AF1046" s="66"/>
      <c r="AG1046" s="66"/>
    </row>
    <row r="1047" spans="1:33" x14ac:dyDescent="0.25">
      <c r="A1047">
        <v>1046</v>
      </c>
      <c r="B1047" s="49">
        <v>6.0928263244147901E-4</v>
      </c>
      <c r="C1047" s="49">
        <v>8.5038255713174993E-9</v>
      </c>
      <c r="D1047" s="49">
        <v>1.20116965786676E-3</v>
      </c>
      <c r="E1047" s="49">
        <v>2.0505049439026099E-5</v>
      </c>
      <c r="F1047" s="49">
        <v>8.0466063482108705E-6</v>
      </c>
      <c r="G1047" s="49">
        <v>1.3109004978883099E-6</v>
      </c>
      <c r="H1047" s="49">
        <v>6.0373335672540395E-4</v>
      </c>
      <c r="I1047" s="50"/>
      <c r="J1047">
        <v>0.95439561830226705</v>
      </c>
      <c r="K1047" s="49">
        <f t="shared" si="49"/>
        <v>8.1160138640721934E-9</v>
      </c>
      <c r="L1047">
        <v>-8.0906572197779667</v>
      </c>
      <c r="M1047">
        <v>5.42270396210976E-4</v>
      </c>
      <c r="N1047">
        <v>0</v>
      </c>
      <c r="O1047">
        <v>-3.1604872086583979</v>
      </c>
      <c r="P1047">
        <v>-3.410301752704298</v>
      </c>
      <c r="Q1047">
        <f>(LOG10(K1047)-L1047)^2/$AM$20/$AM$20</f>
        <v>7.7895256770455528E-23</v>
      </c>
      <c r="R1047" s="25">
        <f>(V1047-M1047)^2/$AM$18/$AM$18</f>
        <v>0.1178714120868091</v>
      </c>
      <c r="S1047" s="16">
        <f t="shared" si="50"/>
        <v>1.129479180004007E-17</v>
      </c>
      <c r="T1047">
        <f>(LOG10(B1047)-O1047)^2/$AM$17/$AM$17</f>
        <v>7.4785820592975926E-4</v>
      </c>
      <c r="U1047">
        <f>(LOG10(H1047)-P1047)^2/$AM$21/$AM$21</f>
        <v>9.1342866692352351E-3</v>
      </c>
      <c r="V1047">
        <f>SUM($AI$9*B1047,$AJ$9*C1047,$AK$9*D1047,$AL$9*E1047,$AM$9*F1047,$AN$9*G1047)</f>
        <v>1.2185652672354987E-3</v>
      </c>
      <c r="W1047" s="16">
        <f>$AI$8*B1047+$AJ$8*C1047+$AK$8*D1047+$AM$8*F1047+$AN$8*G1047</f>
        <v>-2.3525407503419859E-12</v>
      </c>
      <c r="X1047" s="16">
        <f>(B1047-$B$2)^2/$B$2/$B$2</f>
        <v>5.6273338181967648E-2</v>
      </c>
      <c r="Y1047" s="16">
        <f>(C1047-$C$2)^2/$C$2/$C$2</f>
        <v>0.28599855745465952</v>
      </c>
      <c r="Z1047" s="16">
        <f>(D1047-$D$2)^2/$D$2/$D$2</f>
        <v>6.1030465020772862E-2</v>
      </c>
      <c r="AA1047" s="16">
        <f>(E1047-$E$2)^2/$E$2/$E$2</f>
        <v>0.82655438350749078</v>
      </c>
      <c r="AB1047" s="16">
        <f>(F1047-$F$2)^2/$F$2/$F$2</f>
        <v>3.3623059373436279E-2</v>
      </c>
      <c r="AC1047" s="16">
        <f>(G1047-$G$2)^2/$G$2/$G$2</f>
        <v>0.12026283802833808</v>
      </c>
      <c r="AD1047" s="16">
        <f>(H1047-$H$2)^2/$H$2/$H$2</f>
        <v>0.82659207823399672</v>
      </c>
      <c r="AE1047" s="66">
        <f t="shared" si="51"/>
        <v>2.2103347198006622</v>
      </c>
      <c r="AF1047" s="66"/>
      <c r="AG1047" s="66"/>
    </row>
    <row r="1048" spans="1:33" x14ac:dyDescent="0.25">
      <c r="A1048">
        <v>1047</v>
      </c>
      <c r="B1048" s="49">
        <v>5.2236822087525499E-4</v>
      </c>
      <c r="C1048" s="49">
        <v>6.2416493464284703E-9</v>
      </c>
      <c r="D1048" s="49">
        <v>1.0243319794812299E-3</v>
      </c>
      <c r="E1048" s="49">
        <v>1.2858500280710501E-5</v>
      </c>
      <c r="F1048" s="49">
        <v>9.3140189697406098E-6</v>
      </c>
      <c r="G1048" s="49">
        <v>1.78265709836258E-6</v>
      </c>
      <c r="H1048" s="49">
        <v>3.78591760539141E-4</v>
      </c>
      <c r="I1048" s="50"/>
      <c r="J1048">
        <v>0.955220154879872</v>
      </c>
      <c r="K1048" s="49">
        <f t="shared" si="49"/>
        <v>5.9621492554012556E-9</v>
      </c>
      <c r="L1048">
        <v>-8.2245971560767721</v>
      </c>
      <c r="M1048">
        <v>8.4866748033705095E-4</v>
      </c>
      <c r="N1048">
        <v>0</v>
      </c>
      <c r="O1048">
        <v>-3.361439213270506</v>
      </c>
      <c r="P1048">
        <v>-3.5288046255796166</v>
      </c>
      <c r="Q1048">
        <f>(LOG10(K1048)-L1048)^2/$AM$20/$AM$20</f>
        <v>3.6975685564745571E-22</v>
      </c>
      <c r="R1048" s="25">
        <f>(V1048-M1048)^2/$AM$18/$AM$18</f>
        <v>9.9072690268472256E-3</v>
      </c>
      <c r="S1048" s="16">
        <f t="shared" si="50"/>
        <v>1.6095571765302781E-16</v>
      </c>
      <c r="T1048">
        <f>(LOG10(B1048)-O1048)^2/$AM$17/$AM$17</f>
        <v>1.5767237283463781E-3</v>
      </c>
      <c r="U1048">
        <f>(LOG10(H1048)-P1048)^2/$AM$21/$AM$21</f>
        <v>2.8609545674052822E-3</v>
      </c>
      <c r="V1048">
        <f>SUM($AI$9*B1048,$AJ$9*C1048,$AK$9*D1048,$AL$9*E1048,$AM$9*F1048,$AN$9*G1048)</f>
        <v>1.0447364328697271E-3</v>
      </c>
      <c r="W1048" s="16">
        <f>$AI$8*B1048+$AJ$8*C1048+$AK$8*D1048+$AM$8*F1048+$AN$8*G1048</f>
        <v>8.8807827160663957E-12</v>
      </c>
      <c r="X1048" s="16">
        <f>(B1048-$B$2)^2/$B$2/$B$2</f>
        <v>3.6881437230304763E-3</v>
      </c>
      <c r="Y1048" s="16">
        <f>(C1048-$C$2)^2/$C$2/$C$2</f>
        <v>1.6003769380367103E-2</v>
      </c>
      <c r="Z1048" s="16">
        <f>(D1048-$D$2)^2/$D$2/$D$2</f>
        <v>4.0261783025688719E-3</v>
      </c>
      <c r="AA1048" s="16">
        <f>(E1048-$E$2)^2/$E$2/$E$2</f>
        <v>3.8891019434344108E-2</v>
      </c>
      <c r="AB1048" s="16">
        <f>(F1048-$F$2)^2/$F$2/$F$2</f>
        <v>2.9963284511101023E-3</v>
      </c>
      <c r="AC1048" s="16">
        <f>(G1048-$G$2)^2/$G$2/$G$2</f>
        <v>1.248068567446938E-2</v>
      </c>
      <c r="AD1048" s="16">
        <f>(H1048-$H$2)^2/$H$2/$H$2</f>
        <v>3.8892328731409465E-2</v>
      </c>
      <c r="AE1048" s="66">
        <f t="shared" si="51"/>
        <v>0.11697845369729951</v>
      </c>
      <c r="AF1048" s="66"/>
      <c r="AG1048" s="66"/>
    </row>
    <row r="1049" spans="1:33" x14ac:dyDescent="0.25">
      <c r="A1049">
        <v>1048</v>
      </c>
      <c r="B1049" s="49">
        <v>5.2142910148593501E-4</v>
      </c>
      <c r="C1049" s="49">
        <v>6.2190339952508403E-9</v>
      </c>
      <c r="D1049" s="49">
        <v>1.02241527788089E-3</v>
      </c>
      <c r="E1049" s="49">
        <v>1.27881965572019E-5</v>
      </c>
      <c r="F1049" s="49">
        <v>9.3300161171427297E-6</v>
      </c>
      <c r="G1049" s="49">
        <v>1.78910295330021E-6</v>
      </c>
      <c r="H1049" s="49">
        <v>3.76521781007428E-4</v>
      </c>
      <c r="I1049" s="50"/>
      <c r="J1049">
        <v>0.95522916612703201</v>
      </c>
      <c r="K1049" s="49">
        <f t="shared" si="49"/>
        <v>5.9406026573991247E-9</v>
      </c>
      <c r="L1049">
        <v>-8.2261694947635444</v>
      </c>
      <c r="M1049">
        <v>9.8484646809661805E-4</v>
      </c>
      <c r="N1049">
        <v>0</v>
      </c>
      <c r="O1049">
        <v>-3.391893631757029</v>
      </c>
      <c r="P1049">
        <v>-3.2988538639996139</v>
      </c>
      <c r="Q1049">
        <f>(LOG10(K1049)-L1049)^2/$AM$20/$AM$20</f>
        <v>1.1894199393180892E-21</v>
      </c>
      <c r="R1049" s="25">
        <f>(V1049-M1049)^2/$AM$18/$AM$18</f>
        <v>8.6729705556685824E-4</v>
      </c>
      <c r="S1049" s="16">
        <f t="shared" si="50"/>
        <v>1.6301414861037559E-16</v>
      </c>
      <c r="T1049">
        <f>(LOG10(B1049)-O1049)^2/$AM$17/$AM$17</f>
        <v>2.9750968992795284E-3</v>
      </c>
      <c r="U1049">
        <f>(LOG10(H1049)-P1049)^2/$AM$21/$AM$21</f>
        <v>3.9285336707749986E-3</v>
      </c>
      <c r="V1049">
        <f>SUM($AI$9*B1049,$AJ$9*C1049,$AK$9*D1049,$AL$9*E1049,$AM$9*F1049,$AN$9*G1049)</f>
        <v>1.0428581940344806E-3</v>
      </c>
      <c r="W1049" s="16">
        <f>$AI$8*B1049+$AJ$8*C1049+$AK$8*D1049+$AM$8*F1049+$AN$8*G1049</f>
        <v>8.9373895975885511E-12</v>
      </c>
      <c r="X1049" s="16">
        <f>(B1049-$B$2)^2/$B$2/$B$2</f>
        <v>3.4601567138732485E-3</v>
      </c>
      <c r="Y1049" s="16">
        <f>(C1049-$C$2)^2/$C$2/$C$2</f>
        <v>1.4987718817395959E-2</v>
      </c>
      <c r="Z1049" s="16">
        <f>(D1049-$D$2)^2/$D$2/$D$2</f>
        <v>3.7776107718899984E-3</v>
      </c>
      <c r="AA1049" s="16">
        <f>(E1049-$E$2)^2/$E$2/$E$2</f>
        <v>3.6352127135420693E-2</v>
      </c>
      <c r="AB1049" s="16">
        <f>(F1049-$F$2)^2/$F$2/$F$2</f>
        <v>2.8212255647838639E-3</v>
      </c>
      <c r="AC1049" s="16">
        <f>(G1049-$G$2)^2/$G$2/$G$2</f>
        <v>1.1773351082270272E-2</v>
      </c>
      <c r="AD1049" s="16">
        <f>(H1049-$H$2)^2/$H$2/$H$2</f>
        <v>3.6353346484580593E-2</v>
      </c>
      <c r="AE1049" s="66">
        <f t="shared" si="51"/>
        <v>0.10952553657021462</v>
      </c>
      <c r="AF1049" s="66"/>
      <c r="AG1049" s="66"/>
    </row>
    <row r="1050" spans="1:33" x14ac:dyDescent="0.25">
      <c r="A1050">
        <v>1049</v>
      </c>
      <c r="B1050" s="49">
        <v>4.3757812770828599E-4</v>
      </c>
      <c r="C1050" s="49">
        <v>4.3582670115203296E-9</v>
      </c>
      <c r="D1050" s="49">
        <v>8.5054298368322497E-4</v>
      </c>
      <c r="E1050" s="49">
        <v>7.4690264091459001E-6</v>
      </c>
      <c r="F1050" s="49">
        <v>1.10346930048219E-5</v>
      </c>
      <c r="G1050" s="49">
        <v>2.5482445428206199E-6</v>
      </c>
      <c r="H1050" s="49">
        <v>2.1990820237453799E-4</v>
      </c>
      <c r="I1050" s="50"/>
      <c r="J1050">
        <v>0.956042137629038</v>
      </c>
      <c r="K1050" s="49">
        <f t="shared" si="49"/>
        <v>4.1666869100520151E-9</v>
      </c>
      <c r="L1050">
        <v>-8.3802091317688809</v>
      </c>
      <c r="M1050">
        <v>2.19688283381395E-3</v>
      </c>
      <c r="N1050">
        <v>0</v>
      </c>
      <c r="O1050">
        <v>-3.2173308139323153</v>
      </c>
      <c r="P1050">
        <v>-3.3358067916508976</v>
      </c>
      <c r="Q1050">
        <f>(LOG10(K1050)-L1050)^2/$AM$20/$AM$20</f>
        <v>2.8700138345258374E-22</v>
      </c>
      <c r="R1050" s="25">
        <f>(V1050-M1050)^2/$AM$18/$AM$18</f>
        <v>0.45021456923363756</v>
      </c>
      <c r="S1050" s="16">
        <f t="shared" si="50"/>
        <v>6.2208351852487207E-19</v>
      </c>
      <c r="T1050">
        <f>(LOG10(B1050)-O1050)^2/$AM$17/$AM$17</f>
        <v>5.0136015355130752E-3</v>
      </c>
      <c r="U1050">
        <f>(LOG10(H1050)-P1050)^2/$AM$21/$AM$21</f>
        <v>2.5913237145161271E-2</v>
      </c>
      <c r="V1050">
        <f>SUM($AI$9*B1050,$AJ$9*C1050,$AK$9*D1050,$AL$9*E1050,$AM$9*F1050,$AN$9*G1050)</f>
        <v>8.7515625596867788E-4</v>
      </c>
      <c r="W1050" s="16">
        <f>$AI$8*B1050+$AJ$8*C1050+$AK$8*D1050+$AM$8*F1050+$AN$8*G1050</f>
        <v>-5.5210589933199169E-13</v>
      </c>
      <c r="X1050" s="16">
        <f>(B1050-$B$2)^2/$B$2/$B$2</f>
        <v>1.2420247499162816E-2</v>
      </c>
      <c r="Y1050" s="16">
        <f>(C1050-$C$2)^2/$C$2/$C$2</f>
        <v>4.5544169888333E-2</v>
      </c>
      <c r="Z1050" s="16">
        <f>(D1050-$D$2)^2/$D$2/$D$2</f>
        <v>1.3682913476172029E-2</v>
      </c>
      <c r="AA1050" s="16">
        <f>(E1050-$E$2)^2/$E$2/$E$2</f>
        <v>9.2772749229959775E-2</v>
      </c>
      <c r="AB1050" s="16">
        <f>(F1050-$F$2)^2/$F$2/$F$2</f>
        <v>1.4373386350654452E-2</v>
      </c>
      <c r="AC1050" s="16">
        <f>(G1050-$G$2)^2/$G$2/$G$2</f>
        <v>7.2775196424661293E-2</v>
      </c>
      <c r="AD1050" s="16">
        <f>(H1050-$H$2)^2/$H$2/$H$2</f>
        <v>9.2774896854096192E-2</v>
      </c>
      <c r="AE1050" s="66">
        <f t="shared" si="51"/>
        <v>0.34434355972303954</v>
      </c>
      <c r="AF1050" s="66"/>
      <c r="AG1050" s="66"/>
    </row>
    <row r="1051" spans="1:33" x14ac:dyDescent="0.25">
      <c r="A1051">
        <v>1050</v>
      </c>
      <c r="B1051" s="49">
        <v>4.1883597238826198E-4</v>
      </c>
      <c r="C1051" s="49">
        <v>3.9853717199668396E-9</v>
      </c>
      <c r="D1051" s="49">
        <v>8.1187253133288703E-4</v>
      </c>
      <c r="E1051" s="49">
        <v>6.5221393383606996E-6</v>
      </c>
      <c r="F1051" s="49">
        <v>1.1508944692743E-5</v>
      </c>
      <c r="G1051" s="49">
        <v>2.7855099701886201E-6</v>
      </c>
      <c r="H1051" s="49">
        <v>1.92028972104195E-4</v>
      </c>
      <c r="I1051" s="50"/>
      <c r="J1051">
        <v>0.956225989650061</v>
      </c>
      <c r="K1051" s="49">
        <f t="shared" si="49"/>
        <v>3.8109160170486572E-9</v>
      </c>
      <c r="L1051">
        <v>-8.4189706218241938</v>
      </c>
      <c r="M1051">
        <v>1.22084706362942E-3</v>
      </c>
      <c r="N1051">
        <v>0</v>
      </c>
      <c r="O1051">
        <v>-2.986412462500009</v>
      </c>
      <c r="P1051">
        <v>-3.3893676981937984</v>
      </c>
      <c r="Q1051">
        <f>(LOG10(K1051)-L1051)^2/$AM$20/$AM$20</f>
        <v>6.3121049984588751E-22</v>
      </c>
      <c r="R1051" s="25">
        <f>(V1051-M1051)^2/$AM$18/$AM$18</f>
        <v>3.7838237528573772E-2</v>
      </c>
      <c r="S1051" s="16">
        <f t="shared" si="50"/>
        <v>5.9580264391632523E-19</v>
      </c>
      <c r="T1051">
        <f>(LOG10(B1051)-O1051)^2/$AM$17/$AM$17</f>
        <v>3.8326590397338982E-2</v>
      </c>
      <c r="U1051">
        <f>(LOG10(H1051)-P1051)^2/$AM$21/$AM$21</f>
        <v>2.6775684167817105E-2</v>
      </c>
      <c r="V1051">
        <f>SUM($AI$9*B1051,$AJ$9*C1051,$AK$9*D1051,$AL$9*E1051,$AM$9*F1051,$AN$9*G1051)</f>
        <v>8.3767194531684174E-4</v>
      </c>
      <c r="W1051" s="16">
        <f>$AI$8*B1051+$AJ$8*C1051+$AK$8*D1051+$AM$8*F1051+$AN$8*G1051</f>
        <v>-5.4031777272175617E-13</v>
      </c>
      <c r="X1051" s="16">
        <f>(B1051-$B$2)^2/$B$2/$B$2</f>
        <v>2.2351539930359727E-2</v>
      </c>
      <c r="Y1051" s="16">
        <f>(C1051-$C$2)^2/$C$2/$C$2</f>
        <v>7.8799073955516441E-2</v>
      </c>
      <c r="Z1051" s="16">
        <f>(D1051-$D$2)^2/$D$2/$D$2</f>
        <v>2.4687102700836842E-2</v>
      </c>
      <c r="AA1051" s="16">
        <f>(E1051-$E$2)^2/$E$2/$E$2</f>
        <v>0.15425051622852948</v>
      </c>
      <c r="AB1051" s="16">
        <f>(F1051-$F$2)^2/$F$2/$F$2</f>
        <v>2.8230693385691376E-2</v>
      </c>
      <c r="AC1051" s="16">
        <f>(G1051-$G$2)^2/$G$2/$G$2</f>
        <v>0.15054100965202394</v>
      </c>
      <c r="AD1051" s="16">
        <f>(H1051-$H$2)^2/$H$2/$H$2</f>
        <v>0.15425375703174965</v>
      </c>
      <c r="AE1051" s="66">
        <f t="shared" si="51"/>
        <v>0.61311369288470741</v>
      </c>
      <c r="AF1051" s="66"/>
      <c r="AG1051" s="66"/>
    </row>
    <row r="1052" spans="1:33" x14ac:dyDescent="0.25">
      <c r="A1052">
        <v>1051</v>
      </c>
      <c r="B1052" s="49">
        <v>4.6726392644182499E-4</v>
      </c>
      <c r="C1052" s="49">
        <v>4.9811216357837902E-9</v>
      </c>
      <c r="D1052" s="49">
        <v>9.1157913753258399E-4</v>
      </c>
      <c r="E1052" s="49">
        <v>9.1430779868290904E-6</v>
      </c>
      <c r="F1052" s="49">
        <v>1.0361311999950701E-5</v>
      </c>
      <c r="G1052" s="49">
        <v>2.2310730051562902E-6</v>
      </c>
      <c r="H1052" s="49">
        <v>2.69197515339729E-4</v>
      </c>
      <c r="I1052" s="50"/>
      <c r="J1052">
        <v>0.95575247246597295</v>
      </c>
      <c r="K1052" s="49">
        <f t="shared" si="49"/>
        <v>4.760719319054109E-9</v>
      </c>
      <c r="L1052">
        <v>-8.3223274228125348</v>
      </c>
      <c r="M1052">
        <v>9.7597935046722499E-4</v>
      </c>
      <c r="N1052">
        <v>0</v>
      </c>
      <c r="O1052">
        <v>-3.2564008877539443</v>
      </c>
      <c r="P1052">
        <v>-3.4892973361377586</v>
      </c>
      <c r="Q1052">
        <f>(LOG10(K1052)-L1052)^2/$AM$20/$AM$20</f>
        <v>5.900857064756843E-22</v>
      </c>
      <c r="R1052" s="25">
        <f>(V1052-M1052)^2/$AM$18/$AM$18</f>
        <v>4.4280930550972489E-4</v>
      </c>
      <c r="S1052" s="16">
        <f t="shared" si="50"/>
        <v>5.7837302432150955E-19</v>
      </c>
      <c r="T1052">
        <f>(LOG10(B1052)-O1052)^2/$AM$17/$AM$17</f>
        <v>1.3703640926391663E-3</v>
      </c>
      <c r="U1052">
        <f>(LOG10(H1052)-P1052)^2/$AM$21/$AM$21</f>
        <v>1.6253644060167266E-3</v>
      </c>
      <c r="V1052">
        <f>SUM($AI$9*B1052,$AJ$9*C1052,$AK$9*D1052,$AL$9*E1052,$AM$9*F1052,$AN$9*G1052)</f>
        <v>9.3452785341600582E-4</v>
      </c>
      <c r="W1052" s="16">
        <f>$AI$8*B1052+$AJ$8*C1052+$AK$8*D1052+$AM$8*F1052+$AN$8*G1052</f>
        <v>-5.3235587901096729E-13</v>
      </c>
      <c r="X1052" s="16">
        <f>(B1052-$B$2)^2/$B$2/$B$2</f>
        <v>2.6179247161593508E-3</v>
      </c>
      <c r="Y1052" s="16">
        <f>(C1052-$C$2)^2/$C$2/$C$2</f>
        <v>1.0200330950549785E-2</v>
      </c>
      <c r="Z1052" s="16">
        <f>(D1052-$D$2)^2/$D$2/$D$2</f>
        <v>2.873689522872128E-3</v>
      </c>
      <c r="AA1052" s="16">
        <f>(E1052-$E$2)^2/$E$2/$E$2</f>
        <v>2.2118042009939023E-2</v>
      </c>
      <c r="AB1052" s="16">
        <f>(F1052-$F$2)^2/$F$2/$F$2</f>
        <v>2.6572951595812094E-3</v>
      </c>
      <c r="AC1052" s="16">
        <f>(G1052-$G$2)^2/$G$2/$G$2</f>
        <v>1.2482448509049792E-2</v>
      </c>
      <c r="AD1052" s="16">
        <f>(H1052-$H$2)^2/$H$2/$H$2</f>
        <v>2.211863214176327E-2</v>
      </c>
      <c r="AE1052" s="66">
        <f t="shared" si="51"/>
        <v>7.5068363009914554E-2</v>
      </c>
      <c r="AF1052" s="66"/>
      <c r="AG1052" s="66"/>
    </row>
    <row r="1053" spans="1:33" x14ac:dyDescent="0.25">
      <c r="A1053">
        <v>1052</v>
      </c>
      <c r="B1053" s="49">
        <v>4.58600511409711E-4</v>
      </c>
      <c r="C1053" s="49">
        <v>4.79527280945261E-9</v>
      </c>
      <c r="D1053" s="49">
        <v>8.9379106103402702E-4</v>
      </c>
      <c r="E1053" s="49">
        <v>8.6318253040234497E-6</v>
      </c>
      <c r="F1053" s="49">
        <v>1.05488300262034E-5</v>
      </c>
      <c r="G1053" s="49">
        <v>2.3170975494851399E-6</v>
      </c>
      <c r="H1053" s="49">
        <v>2.5414461833061001E-4</v>
      </c>
      <c r="I1053" s="50"/>
      <c r="J1053">
        <v>0.955836805784824</v>
      </c>
      <c r="K1053" s="49">
        <f t="shared" si="49"/>
        <v>4.5834982450540013E-9</v>
      </c>
      <c r="L1053">
        <v>-8.3388029305971667</v>
      </c>
      <c r="M1053">
        <v>5.7042467711487495E-4</v>
      </c>
      <c r="N1053">
        <v>0</v>
      </c>
      <c r="O1053">
        <v>-3.0297744069240178</v>
      </c>
      <c r="P1053">
        <v>-3.7318038043096404</v>
      </c>
      <c r="Q1053">
        <f>(LOG10(K1053)-L1053)^2/$AM$20/$AM$20</f>
        <v>2.0357660064495519E-25</v>
      </c>
      <c r="R1053" s="25">
        <f>(V1053-M1053)^2/$AM$18/$AM$18</f>
        <v>3.0990974425364148E-2</v>
      </c>
      <c r="S1053" s="16">
        <f t="shared" si="50"/>
        <v>6.0325729838016165E-19</v>
      </c>
      <c r="T1053">
        <f>(LOG10(B1053)-O1053)^2/$AM$17/$AM$17</f>
        <v>2.3837979433400304E-2</v>
      </c>
      <c r="U1053">
        <f>(LOG10(H1053)-P1053)^2/$AM$21/$AM$21</f>
        <v>4.6843567786809598E-3</v>
      </c>
      <c r="V1053">
        <f>SUM($AI$9*B1053,$AJ$9*C1053,$AK$9*D1053,$AL$9*E1053,$AM$9*F1053,$AN$9*G1053)</f>
        <v>9.1720102336310949E-4</v>
      </c>
      <c r="W1053" s="16">
        <f>$AI$8*B1053+$AJ$8*C1053+$AK$8*D1053+$AM$8*F1053+$AN$8*G1053</f>
        <v>-5.4368748027362117E-13</v>
      </c>
      <c r="X1053" s="16">
        <f>(B1053-$B$2)^2/$B$2/$B$2</f>
        <v>4.7276271330747455E-3</v>
      </c>
      <c r="Y1053" s="16">
        <f>(C1053-$C$2)^2/$C$2/$C$2</f>
        <v>1.8100762698448049E-2</v>
      </c>
      <c r="Z1053" s="16">
        <f>(D1053-$D$2)^2/$D$2/$D$2</f>
        <v>5.1946938448798035E-3</v>
      </c>
      <c r="AA1053" s="16">
        <f>(E1053-$E$2)^2/$E$2/$E$2</f>
        <v>3.8542417796642338E-2</v>
      </c>
      <c r="AB1053" s="16">
        <f>(F1053-$F$2)^2/$F$2/$F$2</f>
        <v>4.9815068411398376E-3</v>
      </c>
      <c r="AC1053" s="16">
        <f>(G1053-$G$2)^2/$G$2/$G$2</f>
        <v>2.3898125055333407E-2</v>
      </c>
      <c r="AD1053" s="16">
        <f>(H1053-$H$2)^2/$H$2/$H$2</f>
        <v>3.8543405756997919E-2</v>
      </c>
      <c r="AE1053" s="66">
        <f t="shared" si="51"/>
        <v>0.13398853912651609</v>
      </c>
      <c r="AF1053" s="66"/>
      <c r="AG1053" s="66"/>
    </row>
    <row r="1054" spans="1:33" x14ac:dyDescent="0.25">
      <c r="A1054">
        <v>1053</v>
      </c>
      <c r="B1054" s="49">
        <v>4.7846890164703401E-4</v>
      </c>
      <c r="C1054" s="49">
        <v>5.2264686542637699E-9</v>
      </c>
      <c r="D1054" s="49">
        <v>9.3455848011658499E-4</v>
      </c>
      <c r="E1054" s="49">
        <v>9.8328486983447208E-6</v>
      </c>
      <c r="F1054" s="49">
        <v>1.0128842181242699E-5</v>
      </c>
      <c r="G1054" s="49">
        <v>2.1268657936247099E-6</v>
      </c>
      <c r="H1054" s="49">
        <v>2.8950657361527098E-4</v>
      </c>
      <c r="I1054" s="50"/>
      <c r="J1054">
        <v>0.95564365204387403</v>
      </c>
      <c r="K1054" s="49">
        <f t="shared" si="49"/>
        <v>4.9946415920534604E-9</v>
      </c>
      <c r="L1054">
        <v>-8.3014956706810956</v>
      </c>
      <c r="M1054">
        <v>1.0088211316577E-3</v>
      </c>
      <c r="N1054">
        <v>0</v>
      </c>
      <c r="O1054">
        <v>-3.4561915024770458</v>
      </c>
      <c r="P1054">
        <v>-3.6304341127762072</v>
      </c>
      <c r="Q1054">
        <f>(LOG10(K1054)-L1054)^2/$AM$20/$AM$20</f>
        <v>4.902022559592694E-22</v>
      </c>
      <c r="R1054" s="25">
        <f>(V1054-M1054)^2/$AM$18/$AM$18</f>
        <v>6.9373235121092749E-4</v>
      </c>
      <c r="S1054" s="16">
        <f t="shared" si="50"/>
        <v>5.3075977996634279E-19</v>
      </c>
      <c r="T1054">
        <f>(LOG10(B1054)-O1054)^2/$AM$17/$AM$17</f>
        <v>4.6270753552511354E-3</v>
      </c>
      <c r="U1054">
        <f>(LOG10(H1054)-P1054)^2/$AM$21/$AM$21</f>
        <v>2.1202590804028048E-3</v>
      </c>
      <c r="V1054">
        <f>SUM($AI$9*B1054,$AJ$9*C1054,$AK$9*D1054,$AL$9*E1054,$AM$9*F1054,$AN$9*G1054)</f>
        <v>9.5693780380404084E-4</v>
      </c>
      <c r="W1054" s="16">
        <f>$AI$8*B1054+$AJ$8*C1054+$AK$8*D1054+$AM$8*F1054+$AN$8*G1054</f>
        <v>-5.0997283475054628E-13</v>
      </c>
      <c r="X1054" s="16">
        <f>(B1054-$B$2)^2/$B$2/$B$2</f>
        <v>8.0727811054676448E-4</v>
      </c>
      <c r="Y1054" s="16">
        <f>(C1054-$C$2)^2/$C$2/$C$2</f>
        <v>3.216698049713522E-3</v>
      </c>
      <c r="Z1054" s="16">
        <f>(D1054-$D$2)^2/$D$2/$D$2</f>
        <v>8.8505415244676932E-4</v>
      </c>
      <c r="AA1054" s="16">
        <f>(E1054-$E$2)^2/$E$2/$E$2</f>
        <v>7.1401353926421815E-3</v>
      </c>
      <c r="AB1054" s="16">
        <f>(F1054-$F$2)^2/$F$2/$F$2</f>
        <v>7.8154123808888906E-4</v>
      </c>
      <c r="AC1054" s="16">
        <f>(G1054-$G$2)^2/$G$2/$G$2</f>
        <v>3.5759566667635627E-3</v>
      </c>
      <c r="AD1054" s="16">
        <f>(H1054-$H$2)^2/$H$2/$H$2</f>
        <v>7.1403357137905165E-3</v>
      </c>
      <c r="AE1054" s="66">
        <f t="shared" si="51"/>
        <v>2.3546999323992207E-2</v>
      </c>
      <c r="AF1054" s="66"/>
      <c r="AG1054" s="66"/>
    </row>
    <row r="1055" spans="1:33" x14ac:dyDescent="0.25">
      <c r="A1055">
        <v>1054</v>
      </c>
      <c r="B1055" s="49">
        <v>5.0502472216742403E-4</v>
      </c>
      <c r="C1055" s="49">
        <v>5.83031958017964E-9</v>
      </c>
      <c r="D1055" s="49">
        <v>9.8890951164195694E-4</v>
      </c>
      <c r="E1055" s="49">
        <v>1.1600116177120899E-5</v>
      </c>
      <c r="F1055" s="49">
        <v>9.6190321956049896E-6</v>
      </c>
      <c r="G1055" s="49">
        <v>1.9076990384989698E-6</v>
      </c>
      <c r="H1055" s="49">
        <v>3.4154071204153298E-4</v>
      </c>
      <c r="I1055" s="50"/>
      <c r="J1055">
        <v>0.95538691772298701</v>
      </c>
      <c r="K1055" s="49">
        <f t="shared" si="49"/>
        <v>5.5702110530478056E-9</v>
      </c>
      <c r="L1055">
        <v>-8.2541283493076296</v>
      </c>
      <c r="M1055">
        <v>1.3296070920212301E-3</v>
      </c>
      <c r="N1055">
        <v>0</v>
      </c>
      <c r="O1055">
        <v>-3.4834931336446817</v>
      </c>
      <c r="P1055">
        <v>-3.497377554445781</v>
      </c>
      <c r="Q1055">
        <f>(LOG10(K1055)-L1055)^2/$AM$20/$AM$20</f>
        <v>3.1823218868619638E-22</v>
      </c>
      <c r="R1055" s="25">
        <f>(V1055-M1055)^2/$AM$18/$AM$18</f>
        <v>2.631689991694958E-2</v>
      </c>
      <c r="S1055" s="16">
        <f t="shared" si="50"/>
        <v>3.5528007588509954E-19</v>
      </c>
      <c r="T1055">
        <f>(LOG10(B1055)-O1055)^2/$AM$17/$AM$17</f>
        <v>8.7240991165660909E-3</v>
      </c>
      <c r="U1055">
        <f>(LOG10(H1055)-P1055)^2/$AM$21/$AM$21</f>
        <v>2.3746862309972507E-4</v>
      </c>
      <c r="V1055">
        <f>SUM($AI$9*B1055,$AJ$9*C1055,$AK$9*D1055,$AL$9*E1055,$AM$9*F1055,$AN$9*G1055)</f>
        <v>1.0100494447520857E-3</v>
      </c>
      <c r="W1055" s="16">
        <f>$AI$8*B1055+$AJ$8*C1055+$AK$8*D1055+$AM$8*F1055+$AN$8*G1055</f>
        <v>-4.1723762675925907E-13</v>
      </c>
      <c r="X1055" s="16">
        <f>(B1055-$B$2)^2/$B$2/$B$2</f>
        <v>6.5086601401932666E-4</v>
      </c>
      <c r="Y1055" s="16">
        <f>(C1055-$C$2)^2/$C$2/$C$2</f>
        <v>2.7319797572696695E-3</v>
      </c>
      <c r="Z1055" s="16">
        <f>(D1055-$D$2)^2/$D$2/$D$2</f>
        <v>7.1165637562401254E-4</v>
      </c>
      <c r="AA1055" s="16">
        <f>(E1055-$E$2)^2/$E$2/$E$2</f>
        <v>6.4071231333660463E-3</v>
      </c>
      <c r="AB1055" s="16">
        <f>(F1055-$F$2)^2/$F$2/$F$2</f>
        <v>5.6565691731744064E-4</v>
      </c>
      <c r="AC1055" s="16">
        <f>(G1055-$G$2)^2/$G$2/$G$2</f>
        <v>2.4413129272998577E-3</v>
      </c>
      <c r="AD1055" s="16">
        <f>(H1055-$H$2)^2/$H$2/$H$2</f>
        <v>6.4073244271607094E-3</v>
      </c>
      <c r="AE1055" s="66">
        <f t="shared" si="51"/>
        <v>1.991591955205706E-2</v>
      </c>
      <c r="AF1055" s="66"/>
      <c r="AG1055" s="66"/>
    </row>
    <row r="1056" spans="1:33" x14ac:dyDescent="0.25">
      <c r="A1056">
        <v>1055</v>
      </c>
      <c r="B1056" s="49">
        <v>3.4367494215552003E-4</v>
      </c>
      <c r="C1056" s="49">
        <v>2.64877268904977E-9</v>
      </c>
      <c r="D1056" s="49">
        <v>6.5530805220349495E-4</v>
      </c>
      <c r="E1056" s="49">
        <v>3.5046821976374899E-6</v>
      </c>
      <c r="F1056" s="49">
        <v>1.39302146485357E-5</v>
      </c>
      <c r="G1056" s="49">
        <v>4.1840441926448999E-6</v>
      </c>
      <c r="H1056" s="49">
        <v>1.03186372366817E-4</v>
      </c>
      <c r="I1056" s="50"/>
      <c r="J1056">
        <v>0.95696964075928204</v>
      </c>
      <c r="K1056" s="49">
        <f t="shared" si="49"/>
        <v>2.5347950486929558E-9</v>
      </c>
      <c r="L1056">
        <v>-8.5960571498851355</v>
      </c>
      <c r="M1056">
        <v>5.5950941714939903E-4</v>
      </c>
      <c r="N1056">
        <v>0</v>
      </c>
      <c r="O1056">
        <v>-3.3772737956830805</v>
      </c>
      <c r="P1056">
        <v>-3.6489401464845437</v>
      </c>
      <c r="Q1056">
        <f>(LOG10(K1056)-L1056)^2/$AM$20/$AM$20</f>
        <v>6.4110903261015304E-23</v>
      </c>
      <c r="R1056" s="25">
        <f>(V1056-M1056)^2/$AM$18/$AM$18</f>
        <v>4.2118504914661807E-3</v>
      </c>
      <c r="S1056" s="16">
        <f t="shared" si="50"/>
        <v>1.1146888535169985E-16</v>
      </c>
      <c r="T1056">
        <f>(LOG10(B1056)-O1056)^2/$AM$17/$AM$17</f>
        <v>1.8739520693145145E-3</v>
      </c>
      <c r="U1056">
        <f>(LOG10(H1056)-P1056)^2/$AM$21/$AM$21</f>
        <v>2.8466018104068458E-2</v>
      </c>
      <c r="V1056">
        <f>SUM($AI$9*B1056,$AJ$9*C1056,$AK$9*D1056,$AL$9*E1056,$AM$9*F1056,$AN$9*G1056)</f>
        <v>6.8734987692052228E-4</v>
      </c>
      <c r="W1056" s="16">
        <f>$AI$8*B1056+$AJ$8*C1056+$AK$8*D1056+$AM$8*F1056+$AN$8*G1056</f>
        <v>7.3905178318121206E-12</v>
      </c>
      <c r="X1056" s="16">
        <f>(B1056-$B$2)^2/$B$2/$B$2</f>
        <v>9.1281100527301914E-2</v>
      </c>
      <c r="Y1056" s="16">
        <f>(C1056-$C$2)^2/$C$2/$C$2</f>
        <v>0.2724254687308818</v>
      </c>
      <c r="Z1056" s="16">
        <f>(D1056-$D$2)^2/$D$2/$D$2</f>
        <v>0.10218579020061296</v>
      </c>
      <c r="AA1056" s="16">
        <f>(E1056-$E$2)^2/$E$2/$E$2</f>
        <v>0.4538606730384514</v>
      </c>
      <c r="AB1056" s="16">
        <f>(F1056-$F$2)^2/$F$2/$F$2</f>
        <v>0.17118889242384017</v>
      </c>
      <c r="AC1056" s="16">
        <f>(G1056-$G$2)^2/$G$2/$G$2</f>
        <v>1.176951519802532</v>
      </c>
      <c r="AD1056" s="16">
        <f>(H1056-$H$2)^2/$H$2/$H$2</f>
        <v>0.45386667939589126</v>
      </c>
      <c r="AE1056" s="66">
        <f t="shared" si="51"/>
        <v>2.7217601241195113</v>
      </c>
      <c r="AF1056" s="66"/>
      <c r="AG1056" s="66"/>
    </row>
    <row r="1057" spans="1:33" x14ac:dyDescent="0.25">
      <c r="A1057">
        <v>1056</v>
      </c>
      <c r="B1057" s="49">
        <v>3.7875922771539802E-4</v>
      </c>
      <c r="C1057" s="49">
        <v>3.2409902954063502E-9</v>
      </c>
      <c r="D1057" s="49">
        <v>7.2873862366514604E-4</v>
      </c>
      <c r="E1057" s="49">
        <v>4.7650627332049402E-6</v>
      </c>
      <c r="F1057" s="49">
        <v>1.26804338913251E-5</v>
      </c>
      <c r="G1057" s="49">
        <v>3.42220544443812E-6</v>
      </c>
      <c r="H1057" s="49">
        <v>1.4029549053903899E-4</v>
      </c>
      <c r="I1057" s="50"/>
      <c r="J1057">
        <v>0.95662139545215596</v>
      </c>
      <c r="K1057" s="49">
        <f t="shared" si="49"/>
        <v>3.1004006590385177E-9</v>
      </c>
      <c r="L1057">
        <v>-8.5085821794825893</v>
      </c>
      <c r="M1057">
        <v>1.4798368249368699E-3</v>
      </c>
      <c r="N1057">
        <v>0</v>
      </c>
      <c r="O1057">
        <v>-3.4016043009371484</v>
      </c>
      <c r="P1057">
        <v>-3.4621244607840951</v>
      </c>
      <c r="Q1057">
        <f>(LOG10(K1057)-L1057)^2/$AM$20/$AM$20</f>
        <v>6.0521472546289349E-23</v>
      </c>
      <c r="R1057" s="25">
        <f>(V1057-M1057)^2/$AM$18/$AM$18</f>
        <v>0.13446015811103604</v>
      </c>
      <c r="S1057" s="16">
        <f t="shared" si="50"/>
        <v>4.5301160036610283E-19</v>
      </c>
      <c r="T1057">
        <f>(LOG10(B1057)-O1057)^2/$AM$17/$AM$17</f>
        <v>1.0032503070572605E-4</v>
      </c>
      <c r="U1057">
        <f>(LOG10(H1057)-P1057)^2/$AM$21/$AM$21</f>
        <v>3.8187379310461851E-2</v>
      </c>
      <c r="V1057">
        <f>SUM($AI$9*B1057,$AJ$9*C1057,$AK$9*D1057,$AL$9*E1057,$AM$9*F1057,$AN$9*G1057)</f>
        <v>7.5751845590193902E-4</v>
      </c>
      <c r="W1057" s="16">
        <f>$AI$8*B1057+$AJ$8*C1057+$AK$8*D1057+$AM$8*F1057+$AN$8*G1057</f>
        <v>-4.711429551414203E-13</v>
      </c>
      <c r="X1057" s="16">
        <f>(B1057-$B$2)^2/$B$2/$B$2</f>
        <v>5.3307816778383518E-2</v>
      </c>
      <c r="Y1057" s="16">
        <f>(C1057-$C$2)^2/$C$2/$C$2</f>
        <v>0.17227418353736698</v>
      </c>
      <c r="Z1057" s="16">
        <f>(D1057-$D$2)^2/$D$2/$D$2</f>
        <v>5.9258246924976325E-2</v>
      </c>
      <c r="AA1057" s="16">
        <f>(E1057-$E$2)^2/$E$2/$E$2</f>
        <v>0.30951685370118998</v>
      </c>
      <c r="AB1057" s="16">
        <f>(F1057-$F$2)^2/$F$2/$F$2</f>
        <v>8.2318512792570728E-2</v>
      </c>
      <c r="AC1057" s="16">
        <f>(G1057-$G$2)^2/$G$2/$G$2</f>
        <v>0.49738621769560615</v>
      </c>
      <c r="AD1057" s="16">
        <f>(H1057-$H$2)^2/$H$2/$H$2</f>
        <v>0.30952202080924401</v>
      </c>
      <c r="AE1057" s="66">
        <f t="shared" si="51"/>
        <v>1.4835838522393376</v>
      </c>
      <c r="AF1057" s="66"/>
      <c r="AG1057" s="66"/>
    </row>
    <row r="1058" spans="1:33" x14ac:dyDescent="0.25">
      <c r="A1058">
        <v>1057</v>
      </c>
      <c r="B1058" s="49">
        <v>5.16902563131395E-4</v>
      </c>
      <c r="C1058" s="49">
        <v>6.1105783401942996E-9</v>
      </c>
      <c r="D1058" s="49">
        <v>1.01317467842265E-3</v>
      </c>
      <c r="E1058" s="49">
        <v>1.24528348311982E-5</v>
      </c>
      <c r="F1058" s="49">
        <v>9.40793602706252E-6</v>
      </c>
      <c r="G1058" s="49">
        <v>1.82067716953863E-6</v>
      </c>
      <c r="H1058" s="49">
        <v>3.6664760031395301E-4</v>
      </c>
      <c r="I1058" s="50"/>
      <c r="J1058">
        <v>0.95527263025064701</v>
      </c>
      <c r="K1058" s="49">
        <f t="shared" si="49"/>
        <v>5.8372682433900418E-9</v>
      </c>
      <c r="L1058">
        <v>-8.2337903487896948</v>
      </c>
      <c r="M1058">
        <v>1.5495709878383501E-3</v>
      </c>
      <c r="N1058">
        <v>0</v>
      </c>
      <c r="O1058">
        <v>-3.1600528951241045</v>
      </c>
      <c r="P1058">
        <v>-3.3509929078768348</v>
      </c>
      <c r="Q1058">
        <f>(LOG10(K1058)-L1058)^2/$AM$20/$AM$20</f>
        <v>7.3181818699330681E-22</v>
      </c>
      <c r="R1058" s="25">
        <f>(V1058-M1058)^2/$AM$18/$AM$18</f>
        <v>6.8555373312446766E-2</v>
      </c>
      <c r="S1058" s="16">
        <f t="shared" si="50"/>
        <v>1.7254010292785685E-16</v>
      </c>
      <c r="T1058">
        <f>(LOG10(B1058)-O1058)^2/$AM$17/$AM$17</f>
        <v>4.0029928830818831E-3</v>
      </c>
      <c r="U1058">
        <f>(LOG10(H1058)-P1058)^2/$AM$21/$AM$21</f>
        <v>1.7959900328954992E-3</v>
      </c>
      <c r="V1058">
        <f>SUM($AI$9*B1058,$AJ$9*C1058,$AK$9*D1058,$AL$9*E1058,$AM$9*F1058,$AN$9*G1058)</f>
        <v>1.0338051170679734E-3</v>
      </c>
      <c r="W1058" s="16">
        <f>$AI$8*B1058+$AJ$8*C1058+$AK$8*D1058+$AM$8*F1058+$AN$8*G1058</f>
        <v>9.1948164981499146E-12</v>
      </c>
      <c r="X1058" s="16">
        <f>(B1058-$B$2)^2/$B$2/$B$2</f>
        <v>2.4632786892634082E-3</v>
      </c>
      <c r="Y1058" s="16">
        <f>(C1058-$C$2)^2/$C$2/$C$2</f>
        <v>1.0578129567703999E-2</v>
      </c>
      <c r="Z1058" s="16">
        <f>(D1058-$D$2)^2/$D$2/$D$2</f>
        <v>2.690368736310453E-3</v>
      </c>
      <c r="AA1058" s="16">
        <f>(E1058-$E$2)^2/$E$2/$E$2</f>
        <v>2.5420485695321147E-2</v>
      </c>
      <c r="AB1058" s="16">
        <f>(F1058-$F$2)^2/$F$2/$F$2</f>
        <v>2.0436975796438916E-3</v>
      </c>
      <c r="AC1058" s="16">
        <f>(G1058-$G$2)^2/$G$2/$G$2</f>
        <v>8.6066269320063914E-3</v>
      </c>
      <c r="AD1058" s="16">
        <f>(H1058-$H$2)^2/$H$2/$H$2</f>
        <v>2.542132333869658E-2</v>
      </c>
      <c r="AE1058" s="66">
        <f t="shared" si="51"/>
        <v>7.7223910538945867E-2</v>
      </c>
      <c r="AF1058" s="66"/>
      <c r="AG1058" s="66"/>
    </row>
    <row r="1059" spans="1:33" x14ac:dyDescent="0.25">
      <c r="A1059">
        <v>1058</v>
      </c>
      <c r="B1059" s="49">
        <v>5.2178776134719103E-4</v>
      </c>
      <c r="C1059" s="49">
        <v>6.2276664159733299E-9</v>
      </c>
      <c r="D1059" s="49">
        <v>1.02314730473417E-3</v>
      </c>
      <c r="E1059" s="49">
        <v>1.2815016764180999E-5</v>
      </c>
      <c r="F1059" s="49">
        <v>9.3238998482678192E-6</v>
      </c>
      <c r="G1059" s="49">
        <v>1.78663701418622E-6</v>
      </c>
      <c r="H1059" s="49">
        <v>3.77311458632943E-4</v>
      </c>
      <c r="I1059" s="50"/>
      <c r="J1059">
        <v>0.95522572438077202</v>
      </c>
      <c r="K1059" s="49">
        <f t="shared" si="49"/>
        <v>5.9488271633999301E-9</v>
      </c>
      <c r="L1059">
        <v>-8.2255686488264672</v>
      </c>
      <c r="M1059">
        <v>9.0539419141648196E-4</v>
      </c>
      <c r="N1059">
        <v>0</v>
      </c>
      <c r="O1059">
        <v>-3.1605407443444604</v>
      </c>
      <c r="P1059">
        <v>-3.5707340542336006</v>
      </c>
      <c r="Q1059">
        <f>(LOG10(K1059)-L1059)^2/$AM$20/$AM$20</f>
        <v>3.3462824056063082E-23</v>
      </c>
      <c r="R1059" s="25">
        <f>(V1059-M1059)^2/$AM$18/$AM$18</f>
        <v>4.9207917708054593E-3</v>
      </c>
      <c r="S1059" s="16">
        <f t="shared" si="50"/>
        <v>1.6223139225890303E-16</v>
      </c>
      <c r="T1059">
        <f>(LOG10(B1059)-O1059)^2/$AM$17/$AM$17</f>
        <v>3.7188877020793592E-3</v>
      </c>
      <c r="U1059">
        <f>(LOG10(H1059)-P1059)^2/$AM$21/$AM$21</f>
        <v>5.4341996859847237E-3</v>
      </c>
      <c r="V1059">
        <f>SUM($AI$9*B1059,$AJ$9*C1059,$AK$9*D1059,$AL$9*E1059,$AM$9*F1059,$AN$9*G1059)</f>
        <v>1.0435755137784759E-3</v>
      </c>
      <c r="W1059" s="16">
        <f>$AI$8*B1059+$AJ$8*C1059+$AK$8*D1059+$AM$8*F1059+$AN$8*G1059</f>
        <v>8.9159061349288827E-12</v>
      </c>
      <c r="X1059" s="16">
        <f>(B1059-$B$2)^2/$B$2/$B$2</f>
        <v>3.5463689786668748E-3</v>
      </c>
      <c r="Y1059" s="16">
        <f>(C1059-$C$2)^2/$C$2/$C$2</f>
        <v>1.5371619790635975E-2</v>
      </c>
      <c r="Z1059" s="16">
        <f>(D1059-$D$2)^2/$D$2/$D$2</f>
        <v>3.871608988298933E-3</v>
      </c>
      <c r="AA1059" s="16">
        <f>(E1059-$E$2)^2/$E$2/$E$2</f>
        <v>3.731058071865595E-2</v>
      </c>
      <c r="AB1059" s="16">
        <f>(F1059-$F$2)^2/$F$2/$F$2</f>
        <v>2.8875510613566406E-3</v>
      </c>
      <c r="AC1059" s="16">
        <f>(G1059-$G$2)^2/$G$2/$G$2</f>
        <v>1.2041513594569328E-2</v>
      </c>
      <c r="AD1059" s="16">
        <f>(H1059-$H$2)^2/$H$2/$H$2</f>
        <v>3.731183397008022E-2</v>
      </c>
      <c r="AE1059" s="66">
        <f t="shared" si="51"/>
        <v>0.11234107710226393</v>
      </c>
      <c r="AF1059" s="66"/>
      <c r="AG1059" s="66"/>
    </row>
    <row r="1060" spans="1:33" x14ac:dyDescent="0.25">
      <c r="A1060">
        <v>1059</v>
      </c>
      <c r="B1060" s="49">
        <v>3.1672324571687798E-4</v>
      </c>
      <c r="C1060" s="49">
        <v>2.23160146284225E-9</v>
      </c>
      <c r="D1060" s="49">
        <v>5.9832879988769305E-4</v>
      </c>
      <c r="E1060" s="49">
        <v>2.69759221944254E-6</v>
      </c>
      <c r="F1060" s="49">
        <v>1.5078366731237201E-5</v>
      </c>
      <c r="G1060" s="49">
        <v>4.9631834292847599E-6</v>
      </c>
      <c r="H1060" s="49">
        <v>7.9423485917639705E-5</v>
      </c>
      <c r="I1060" s="50"/>
      <c r="J1060">
        <v>0.95723803928691098</v>
      </c>
      <c r="K1060" s="49">
        <f t="shared" si="49"/>
        <v>2.1361738087609177E-9</v>
      </c>
      <c r="L1060">
        <v>-8.6703634140419688</v>
      </c>
      <c r="M1060">
        <v>5.1774960113303795E-4</v>
      </c>
      <c r="N1060">
        <v>0</v>
      </c>
      <c r="O1060">
        <v>-3.5313600850264537</v>
      </c>
      <c r="P1060">
        <v>-3.3397428082297145</v>
      </c>
      <c r="Q1060">
        <f>(LOG10(K1060)-L1060)^2/$AM$20/$AM$20</f>
        <v>2.2075562457795316E-25</v>
      </c>
      <c r="R1060" s="25">
        <f>(V1060-M1060)^2/$AM$18/$AM$18</f>
        <v>3.4496864603715772E-3</v>
      </c>
      <c r="S1060" s="16">
        <f t="shared" si="50"/>
        <v>7.9866563127599229E-17</v>
      </c>
      <c r="T1060">
        <f>(LOG10(B1060)-O1060)^2/$AM$17/$AM$17</f>
        <v>2.5664079019843884E-4</v>
      </c>
      <c r="U1060">
        <f>(LOG10(H1060)-P1060)^2/$AM$21/$AM$21</f>
        <v>0.14451715773772719</v>
      </c>
      <c r="V1060">
        <f>SUM($AI$9*B1060,$AJ$9*C1060,$AK$9*D1060,$AL$9*E1060,$AM$9*F1060,$AN$9*G1060)</f>
        <v>6.3344648517798933E-4</v>
      </c>
      <c r="W1060" s="16">
        <f>$AI$8*B1060+$AJ$8*C1060+$AK$8*D1060+$AM$8*F1060+$AN$8*G1060</f>
        <v>6.2557666142946554E-12</v>
      </c>
      <c r="X1060" s="16">
        <f>(B1060-$B$2)^2/$B$2/$B$2</f>
        <v>0.12734635556858839</v>
      </c>
      <c r="Y1060" s="16">
        <f>(C1060-$C$2)^2/$C$2/$C$2</f>
        <v>0.35669068813132482</v>
      </c>
      <c r="Z1060" s="16">
        <f>(D1060-$D$2)^2/$D$2/$D$2</f>
        <v>0.14350494476390085</v>
      </c>
      <c r="AA1060" s="16">
        <f>(E1060-$E$2)^2/$E$2/$E$2</f>
        <v>0.56075689389817096</v>
      </c>
      <c r="AB1060" s="16">
        <f>(F1060-$F$2)^2/$F$2/$F$2</f>
        <v>0.28118994987718487</v>
      </c>
      <c r="AC1060" s="16">
        <f>(G1060-$G$2)^2/$G$2/$G$2</f>
        <v>2.1700603824151852</v>
      </c>
      <c r="AD1060" s="16">
        <f>(H1060-$H$2)^2/$H$2/$H$2</f>
        <v>0.56076294905838531</v>
      </c>
      <c r="AE1060" s="66">
        <f t="shared" si="51"/>
        <v>4.2003121637127405</v>
      </c>
      <c r="AF1060" s="66"/>
      <c r="AG1060" s="66"/>
    </row>
    <row r="1061" spans="1:33" x14ac:dyDescent="0.25">
      <c r="A1061">
        <v>1060</v>
      </c>
      <c r="B1061" s="49">
        <v>5.0589216010049805E-4</v>
      </c>
      <c r="C1061" s="49">
        <v>5.8505743107030998E-9</v>
      </c>
      <c r="D1061" s="49">
        <v>9.9068247871868806E-4</v>
      </c>
      <c r="E1061" s="49">
        <v>1.16610653297317E-5</v>
      </c>
      <c r="F1061" s="49">
        <v>9.6032808588852492E-6</v>
      </c>
      <c r="G1061" s="49">
        <v>1.9011307520174599E-6</v>
      </c>
      <c r="H1061" s="49">
        <v>3.4333525762155598E-4</v>
      </c>
      <c r="I1061" s="50"/>
      <c r="J1061">
        <v>0.955378559814546</v>
      </c>
      <c r="K1061" s="49">
        <f t="shared" si="49"/>
        <v>5.5895132590475074E-9</v>
      </c>
      <c r="L1061">
        <v>-8.2526260093017285</v>
      </c>
      <c r="M1061">
        <v>5.8778487699680498E-4</v>
      </c>
      <c r="N1061">
        <v>0</v>
      </c>
      <c r="O1061">
        <v>-3.0887430193362504</v>
      </c>
      <c r="P1061">
        <v>-3.780890302372089</v>
      </c>
      <c r="Q1061">
        <f>(LOG10(K1061)-L1061)^2/$AM$20/$AM$20</f>
        <v>8.0577534520639865E-24</v>
      </c>
      <c r="R1061" s="25">
        <f>(V1061-M1061)^2/$AM$18/$AM$18</f>
        <v>4.6330487738760008E-2</v>
      </c>
      <c r="S1061" s="16">
        <f t="shared" si="50"/>
        <v>3.4838548775188025E-19</v>
      </c>
      <c r="T1061">
        <f>(LOG10(B1061)-O1061)^2/$AM$17/$AM$17</f>
        <v>1.0732859667857435E-2</v>
      </c>
      <c r="U1061">
        <f>(LOG10(H1061)-P1061)^2/$AM$21/$AM$21</f>
        <v>2.5060268250150185E-2</v>
      </c>
      <c r="V1061">
        <f>SUM($AI$9*B1061,$AJ$9*C1061,$AK$9*D1061,$AL$9*E1061,$AM$9*F1061,$AN$9*G1061)</f>
        <v>1.0117843206141654E-3</v>
      </c>
      <c r="W1061" s="16">
        <f>$AI$8*B1061+$AJ$8*C1061+$AK$8*D1061+$AM$8*F1061+$AN$8*G1061</f>
        <v>-4.1316932243139898E-13</v>
      </c>
      <c r="X1061" s="16">
        <f>(B1061-$B$2)^2/$B$2/$B$2</f>
        <v>7.4384437813996033E-4</v>
      </c>
      <c r="Y1061" s="16">
        <f>(C1061-$C$2)^2/$C$2/$C$2</f>
        <v>3.1274893151179129E-3</v>
      </c>
      <c r="Z1061" s="16">
        <f>(D1061-$D$2)^2/$D$2/$D$2</f>
        <v>8.1325161394227307E-4</v>
      </c>
      <c r="AA1061" s="16">
        <f>(E1061-$E$2)^2/$E$2/$E$2</f>
        <v>7.3477916202811756E-3</v>
      </c>
      <c r="AB1061" s="16">
        <f>(F1061-$F$2)^2/$F$2/$F$2</f>
        <v>6.4425175409891307E-4</v>
      </c>
      <c r="AC1061" s="16">
        <f>(G1061-$G$2)^2/$G$2/$G$2</f>
        <v>2.7754527475719031E-3</v>
      </c>
      <c r="AD1061" s="16">
        <f>(H1061-$H$2)^2/$H$2/$H$2</f>
        <v>7.3480232837152765E-3</v>
      </c>
      <c r="AE1061" s="66">
        <f t="shared" si="51"/>
        <v>2.2800104712867416E-2</v>
      </c>
      <c r="AF1061" s="66"/>
      <c r="AG1061" s="66"/>
    </row>
    <row r="1062" spans="1:33" x14ac:dyDescent="0.25">
      <c r="A1062">
        <v>1061</v>
      </c>
      <c r="B1062" s="49">
        <v>5.17677163659148E-4</v>
      </c>
      <c r="C1062" s="49">
        <v>6.1290731234430901E-9</v>
      </c>
      <c r="D1062" s="49">
        <v>1.01475622216699E-3</v>
      </c>
      <c r="E1062" s="49">
        <v>1.25098132612219E-5</v>
      </c>
      <c r="F1062" s="49">
        <v>9.3945055588353994E-6</v>
      </c>
      <c r="G1062" s="49">
        <v>1.81521395419542E-6</v>
      </c>
      <c r="H1062" s="49">
        <v>3.6832523713482802E-4</v>
      </c>
      <c r="I1062" s="50"/>
      <c r="J1062">
        <v>0.95526518895607904</v>
      </c>
      <c r="K1062" s="49">
        <f t="shared" si="49"/>
        <v>5.8548901953914888E-9</v>
      </c>
      <c r="L1062">
        <v>-8.2324812453552259</v>
      </c>
      <c r="M1062">
        <v>6.3329723539190703E-4</v>
      </c>
      <c r="N1062">
        <v>0</v>
      </c>
      <c r="O1062">
        <v>-3.3969209817776038</v>
      </c>
      <c r="P1062">
        <v>-3.7556813471054062</v>
      </c>
      <c r="Q1062">
        <f>(LOG10(K1062)-L1062)^2/$AM$20/$AM$20</f>
        <v>1.119535291305419E-21</v>
      </c>
      <c r="R1062" s="25">
        <f>(V1062-M1062)^2/$AM$18/$AM$18</f>
        <v>4.1659277454983691E-2</v>
      </c>
      <c r="S1062" s="16">
        <f t="shared" si="50"/>
        <v>1.7095798415199296E-16</v>
      </c>
      <c r="T1062">
        <f>(LOG10(B1062)-O1062)^2/$AM$17/$AM$17</f>
        <v>3.0791394956667184E-3</v>
      </c>
      <c r="U1062">
        <f>(LOG10(H1062)-P1062)^2/$AM$21/$AM$21</f>
        <v>2.5906966601881604E-2</v>
      </c>
      <c r="V1062">
        <f>SUM($AI$9*B1062,$AJ$9*C1062,$AK$9*D1062,$AL$9*E1062,$AM$9*F1062,$AN$9*G1062)</f>
        <v>1.0353543181657327E-3</v>
      </c>
      <c r="W1062" s="16">
        <f>$AI$8*B1062+$AJ$8*C1062+$AK$8*D1062+$AM$8*F1062+$AN$8*G1062</f>
        <v>9.1525631510783108E-12</v>
      </c>
      <c r="X1062" s="16">
        <f>(B1062-$B$2)^2/$B$2/$B$2</f>
        <v>2.6218850376893837E-3</v>
      </c>
      <c r="Y1062" s="16">
        <f>(C1062-$C$2)^2/$C$2/$C$2</f>
        <v>1.1275893839333752E-2</v>
      </c>
      <c r="Z1062" s="16">
        <f>(D1062-$D$2)^2/$D$2/$D$2</f>
        <v>2.8633959700683784E-3</v>
      </c>
      <c r="AA1062" s="16">
        <f>(E1062-$E$2)^2/$E$2/$E$2</f>
        <v>2.7140283953613887E-2</v>
      </c>
      <c r="AB1062" s="16">
        <f>(F1062-$F$2)^2/$F$2/$F$2</f>
        <v>2.1687933123968198E-3</v>
      </c>
      <c r="AC1062" s="16">
        <f>(G1062-$G$2)^2/$G$2/$G$2</f>
        <v>9.1191388469902095E-3</v>
      </c>
      <c r="AD1062" s="16">
        <f>(H1062-$H$2)^2/$H$2/$H$2</f>
        <v>2.714118100621974E-2</v>
      </c>
      <c r="AE1062" s="66">
        <f t="shared" si="51"/>
        <v>8.233057196631216E-2</v>
      </c>
      <c r="AF1062" s="66"/>
      <c r="AG1062" s="66"/>
    </row>
    <row r="1063" spans="1:33" x14ac:dyDescent="0.25">
      <c r="A1063">
        <v>1062</v>
      </c>
      <c r="B1063" s="49">
        <v>4.7475778077290902E-4</v>
      </c>
      <c r="C1063" s="49">
        <v>5.1445877065339998E-9</v>
      </c>
      <c r="D1063" s="49">
        <v>9.2695092082404696E-4</v>
      </c>
      <c r="E1063" s="49">
        <v>9.6007916312684598E-6</v>
      </c>
      <c r="F1063" s="49">
        <v>1.02046229878028E-5</v>
      </c>
      <c r="G1063" s="49">
        <v>2.1605398522710599E-6</v>
      </c>
      <c r="H1063" s="49">
        <v>2.8267406735386702E-4</v>
      </c>
      <c r="I1063" s="50"/>
      <c r="J1063">
        <v>0.95567966171698604</v>
      </c>
      <c r="K1063" s="49">
        <f t="shared" si="49"/>
        <v>4.9165778390537781E-9</v>
      </c>
      <c r="L1063">
        <v>-8.3083370807061705</v>
      </c>
      <c r="M1063">
        <v>6.8161013182389395E-4</v>
      </c>
      <c r="N1063">
        <v>0</v>
      </c>
      <c r="O1063">
        <v>-3.1254830428322804</v>
      </c>
      <c r="P1063">
        <v>-3.3967829363128037</v>
      </c>
      <c r="Q1063">
        <f>(LOG10(K1063)-L1063)^2/$AM$20/$AM$20</f>
        <v>2.1454038672094312E-23</v>
      </c>
      <c r="R1063" s="25">
        <f>(V1063-M1063)^2/$AM$18/$AM$18</f>
        <v>1.8496916321177188E-2</v>
      </c>
      <c r="S1063" s="16">
        <f t="shared" si="50"/>
        <v>5.484439166766498E-19</v>
      </c>
      <c r="T1063">
        <f>(LOG10(B1063)-O1063)^2/$AM$17/$AM$17</f>
        <v>9.8054422449312569E-3</v>
      </c>
      <c r="U1063">
        <f>(LOG10(H1063)-P1063)^2/$AM$21/$AM$21</f>
        <v>5.7707644632954413E-3</v>
      </c>
      <c r="V1063">
        <f>SUM($AI$9*B1063,$AJ$9*C1063,$AK$9*D1063,$AL$9*E1063,$AM$9*F1063,$AN$9*G1063)</f>
        <v>9.4951556206421706E-4</v>
      </c>
      <c r="W1063" s="16">
        <f>$AI$8*B1063+$AJ$8*C1063+$AK$8*D1063+$AM$8*F1063+$AN$8*G1063</f>
        <v>-5.1839899611357118E-13</v>
      </c>
      <c r="X1063" s="16">
        <f>(B1063-$B$2)^2/$B$2/$B$2</f>
        <v>1.2922951729698962E-3</v>
      </c>
      <c r="Y1063" s="16">
        <f>(C1063-$C$2)^2/$C$2/$C$2</f>
        <v>5.111390244142212E-3</v>
      </c>
      <c r="Z1063" s="16">
        <f>(D1063-$D$2)^2/$D$2/$D$2</f>
        <v>1.4173688005606E-3</v>
      </c>
      <c r="AA1063" s="16">
        <f>(E1063-$E$2)^2/$E$2/$E$2</f>
        <v>1.1258336589933663E-2</v>
      </c>
      <c r="AB1063" s="16">
        <f>(F1063-$F$2)^2/$F$2/$F$2</f>
        <v>1.2707016564747207E-3</v>
      </c>
      <c r="AC1063" s="16">
        <f>(G1063-$G$2)^2/$G$2/$G$2</f>
        <v>5.8643130541390859E-3</v>
      </c>
      <c r="AD1063" s="16">
        <f>(H1063-$H$2)^2/$H$2/$H$2</f>
        <v>1.1258647299215668E-2</v>
      </c>
      <c r="AE1063" s="66">
        <f t="shared" si="51"/>
        <v>3.7473052817435848E-2</v>
      </c>
      <c r="AF1063" s="66"/>
      <c r="AG1063" s="66"/>
    </row>
    <row r="1064" spans="1:33" x14ac:dyDescent="0.25">
      <c r="A1064">
        <v>1063</v>
      </c>
      <c r="B1064" s="49">
        <v>6.8826634220300496E-4</v>
      </c>
      <c r="C1064" s="49">
        <v>1.08480806490509E-8</v>
      </c>
      <c r="D1064" s="49">
        <v>1.36117046499272E-3</v>
      </c>
      <c r="E1064" s="49">
        <v>2.95929073752636E-5</v>
      </c>
      <c r="F1064" s="49">
        <v>7.1718621421680598E-6</v>
      </c>
      <c r="G1064" s="49">
        <v>1.02934051494253E-6</v>
      </c>
      <c r="H1064" s="49">
        <v>8.7131499513053796E-4</v>
      </c>
      <c r="I1064" s="50"/>
      <c r="J1064">
        <v>0.95366272379031003</v>
      </c>
      <c r="K1064" s="49">
        <f t="shared" si="49"/>
        <v>1.0345410139670835E-8</v>
      </c>
      <c r="L1064">
        <v>-7.9852522870066833</v>
      </c>
      <c r="M1064">
        <v>8.1139146888648103E-4</v>
      </c>
      <c r="N1064">
        <v>0</v>
      </c>
      <c r="O1064">
        <v>-3.1364834666428267</v>
      </c>
      <c r="P1064">
        <v>-3.5039268003568291</v>
      </c>
      <c r="Q1064">
        <f>(LOG10(K1064)-L1064)^2/$AM$20/$AM$20</f>
        <v>1.19071360525388E-20</v>
      </c>
      <c r="R1064" s="25">
        <f>(V1064-M1064)^2/$AM$18/$AM$18</f>
        <v>8.2309555700775111E-2</v>
      </c>
      <c r="S1064" s="16">
        <f t="shared" si="50"/>
        <v>1.4818763972339534E-17</v>
      </c>
      <c r="T1064">
        <f>(LOG10(B1064)-O1064)^2/$AM$17/$AM$17</f>
        <v>1.6589441644519019E-4</v>
      </c>
      <c r="U1064">
        <f>(LOG10(H1064)-P1064)^2/$AM$21/$AM$21</f>
        <v>4.930664406146975E-2</v>
      </c>
      <c r="V1064">
        <f>SUM($AI$9*B1064,$AJ$9*C1064,$AK$9*D1064,$AL$9*E1064,$AM$9*F1064,$AN$9*G1064)</f>
        <v>1.3765326817113495E-3</v>
      </c>
      <c r="W1064" s="16">
        <f>$AI$8*B1064+$AJ$8*C1064+$AK$8*D1064+$AM$8*F1064+$AN$8*G1064</f>
        <v>2.6946603397174886E-12</v>
      </c>
      <c r="X1064" s="16">
        <f>(B1064-$B$2)^2/$B$2/$B$2</f>
        <v>0.15809031626953549</v>
      </c>
      <c r="Y1064" s="16">
        <f>(C1064-$C$2)^2/$C$2/$C$2</f>
        <v>0.91754255802875495</v>
      </c>
      <c r="Z1064" s="16">
        <f>(D1064-$D$2)^2/$D$2/$D$2</f>
        <v>0.1706969175583784</v>
      </c>
      <c r="AA1064" s="16">
        <f>(E1064-$E$2)^2/$E$2/$E$2</f>
        <v>3.0810348012554765</v>
      </c>
      <c r="AB1064" s="16">
        <f>(F1064-$F$2)^2/$F$2/$F$2</f>
        <v>7.406125035480797E-2</v>
      </c>
      <c r="AC1064" s="16">
        <f>(G1064-$G$2)^2/$G$2/$G$2</f>
        <v>0.23725500712233494</v>
      </c>
      <c r="AD1064" s="16">
        <f>(H1064-$H$2)^2/$H$2/$H$2</f>
        <v>3.0812111619309732</v>
      </c>
      <c r="AE1064" s="66">
        <f t="shared" si="51"/>
        <v>7.7198920125202619</v>
      </c>
      <c r="AF1064" s="66"/>
      <c r="AG1064" s="66"/>
    </row>
    <row r="1065" spans="1:33" x14ac:dyDescent="0.25">
      <c r="A1065">
        <v>1064</v>
      </c>
      <c r="B1065" s="49">
        <v>3.4810875649597499E-4</v>
      </c>
      <c r="C1065" s="49">
        <v>2.7205465520081201E-9</v>
      </c>
      <c r="D1065" s="49">
        <v>6.6462942738727501E-4</v>
      </c>
      <c r="E1065" s="49">
        <v>3.6504905359646402E-6</v>
      </c>
      <c r="F1065" s="49">
        <v>1.37583657116535E-5</v>
      </c>
      <c r="G1065" s="49">
        <v>4.0740671531786302E-6</v>
      </c>
      <c r="H1065" s="49">
        <v>1.07479367909669E-4</v>
      </c>
      <c r="I1065" s="50"/>
      <c r="J1065">
        <v>0.95692554562591903</v>
      </c>
      <c r="K1065" s="49">
        <f t="shared" si="49"/>
        <v>2.6033604936810831E-9</v>
      </c>
      <c r="L1065">
        <v>-8.5844656898330793</v>
      </c>
      <c r="M1065">
        <v>1.12819040430641E-3</v>
      </c>
      <c r="N1065">
        <v>0</v>
      </c>
      <c r="O1065">
        <v>-3.2314885040779906</v>
      </c>
      <c r="P1065">
        <v>-4.2862438951845068</v>
      </c>
      <c r="Q1065">
        <f>(LOG10(K1065)-L1065)^2/$AM$20/$AM$20</f>
        <v>1.4737036243769833E-21</v>
      </c>
      <c r="R1065" s="25">
        <f>(V1065-M1065)^2/$AM$18/$AM$18</f>
        <v>4.8089393589305189E-2</v>
      </c>
      <c r="S1065" s="16">
        <f t="shared" si="50"/>
        <v>1.1709532016292268E-16</v>
      </c>
      <c r="T1065">
        <f>(LOG10(B1065)-O1065)^2/$AM$17/$AM$17</f>
        <v>1.2859168551501493E-2</v>
      </c>
      <c r="U1065">
        <f>(LOG10(H1065)-P1065)^2/$AM$21/$AM$21</f>
        <v>2.5212517257720404E-2</v>
      </c>
      <c r="V1065">
        <f>SUM($AI$9*B1065,$AJ$9*C1065,$AK$9*D1065,$AL$9*E1065,$AM$9*F1065,$AN$9*G1065)</f>
        <v>6.9621750541720858E-4</v>
      </c>
      <c r="W1065" s="16">
        <f>$AI$8*B1065+$AJ$8*C1065+$AK$8*D1065+$AM$8*F1065+$AN$8*G1065</f>
        <v>7.5747413737917223E-12</v>
      </c>
      <c r="X1065" s="16">
        <f>(B1065-$B$2)^2/$B$2/$B$2</f>
        <v>8.5921821011448074E-2</v>
      </c>
      <c r="Y1065" s="16">
        <f>(C1065-$C$2)^2/$C$2/$C$2</f>
        <v>0.25907085549447145</v>
      </c>
      <c r="Z1065" s="16">
        <f>(D1065-$D$2)^2/$D$2/$D$2</f>
        <v>9.6092408105397958E-2</v>
      </c>
      <c r="AA1065" s="16">
        <f>(E1065-$E$2)^2/$E$2/$E$2</f>
        <v>0.43575331951348817</v>
      </c>
      <c r="AB1065" s="16">
        <f>(F1065-$F$2)^2/$F$2/$F$2</f>
        <v>0.15706097206809849</v>
      </c>
      <c r="AC1065" s="16">
        <f>(G1065-$G$2)^2/$G$2/$G$2</f>
        <v>1.0610510711083236</v>
      </c>
      <c r="AD1065" s="16">
        <f>(H1065-$H$2)^2/$H$2/$H$2</f>
        <v>0.43575926914184687</v>
      </c>
      <c r="AE1065" s="66">
        <f t="shared" si="51"/>
        <v>2.530709716443075</v>
      </c>
      <c r="AF1065" s="66"/>
      <c r="AG1065" s="66"/>
    </row>
    <row r="1066" spans="1:33" x14ac:dyDescent="0.25">
      <c r="A1066">
        <v>1065</v>
      </c>
      <c r="B1066" s="49">
        <v>8.9300630938578902E-4</v>
      </c>
      <c r="C1066" s="49">
        <v>1.8186694873802899E-8</v>
      </c>
      <c r="D1066" s="49">
        <v>1.77416885128748E-3</v>
      </c>
      <c r="E1066" s="49">
        <v>6.43973612633509E-5</v>
      </c>
      <c r="F1066" s="49">
        <v>5.6226906622392798E-6</v>
      </c>
      <c r="G1066" s="49">
        <v>6.1656902281379995E-7</v>
      </c>
      <c r="H1066" s="49">
        <v>1.8961118678627799E-3</v>
      </c>
      <c r="I1066" s="50"/>
      <c r="J1066">
        <v>0.95183419855484996</v>
      </c>
      <c r="K1066" s="49">
        <f t="shared" si="49"/>
        <v>1.7310718139567781E-8</v>
      </c>
      <c r="L1066">
        <v>-7.7616849148083213</v>
      </c>
      <c r="M1066">
        <v>1.13489797391322E-3</v>
      </c>
      <c r="N1066">
        <v>0</v>
      </c>
      <c r="O1066">
        <v>-3.452958651398808</v>
      </c>
      <c r="P1066">
        <v>-3.5918385884289834</v>
      </c>
      <c r="Q1066">
        <f>(LOG10(K1066)-L1066)^2/$AM$20/$AM$20</f>
        <v>3.9026155118053101E-21</v>
      </c>
      <c r="R1066" s="25">
        <f>(V1066-M1066)^2/$AM$18/$AM$18</f>
        <v>0.1092574904432389</v>
      </c>
      <c r="S1066" s="16">
        <f t="shared" si="50"/>
        <v>2.9962791918329067E-17</v>
      </c>
      <c r="T1066">
        <f>(LOG10(B1066)-O1066)^2/$AM$17/$AM$17</f>
        <v>4.0766270829565188E-2</v>
      </c>
      <c r="U1066">
        <f>(LOG10(H1066)-P1066)^2/$AM$21/$AM$21</f>
        <v>0.18909562916632255</v>
      </c>
      <c r="V1066">
        <f>SUM($AI$9*B1066,$AJ$9*C1066,$AK$9*D1066,$AL$9*E1066,$AM$9*F1066,$AN$9*G1066)</f>
        <v>1.7860126149398985E-3</v>
      </c>
      <c r="W1066" s="16">
        <f>$AI$8*B1066+$AJ$8*C1066+$AK$8*D1066+$AM$8*F1066+$AN$8*G1066</f>
        <v>3.8316795325263361E-12</v>
      </c>
      <c r="X1066" s="16">
        <f>(B1066-$B$2)^2/$B$2/$B$2</f>
        <v>0.66154522549068695</v>
      </c>
      <c r="Y1066" s="16">
        <f>(C1066-$C$2)^2/$C$2/$C$2</f>
        <v>5.2092262931599178</v>
      </c>
      <c r="Z1066" s="16">
        <f>(D1066-$D$2)^2/$D$2/$D$2</f>
        <v>0.70883941438010689</v>
      </c>
      <c r="AA1066" s="16">
        <f>(E1066-$E$2)^2/$E$2/$E$2</f>
        <v>24.958051866123743</v>
      </c>
      <c r="AB1066" s="16">
        <f>(F1066-$F$2)^2/$F$2/$F$2</f>
        <v>0.18435370328630768</v>
      </c>
      <c r="AC1066" s="16">
        <f>(G1066-$G$2)^2/$G$2/$G$2</f>
        <v>0.47992868141943018</v>
      </c>
      <c r="AD1066" s="16">
        <f>(H1066-$H$2)^2/$H$2/$H$2</f>
        <v>24.960293422089965</v>
      </c>
      <c r="AE1066" s="66">
        <f t="shared" si="51"/>
        <v>57.162238605950151</v>
      </c>
      <c r="AF1066" s="66"/>
      <c r="AG1066" s="66"/>
    </row>
    <row r="1067" spans="1:33" x14ac:dyDescent="0.25">
      <c r="A1067">
        <v>1066</v>
      </c>
      <c r="B1067" s="49">
        <v>4.26019129936908E-4</v>
      </c>
      <c r="C1067" s="49">
        <v>4.1264246991262803E-9</v>
      </c>
      <c r="D1067" s="49">
        <v>8.2670715456708795E-4</v>
      </c>
      <c r="E1067" s="49">
        <v>6.8752761215563704E-6</v>
      </c>
      <c r="F1067" s="49">
        <v>1.1322253937922999E-5</v>
      </c>
      <c r="G1067" s="49">
        <v>2.6907244023118501E-6</v>
      </c>
      <c r="H1067" s="49">
        <v>2.0242638344698899E-4</v>
      </c>
      <c r="I1067" s="50"/>
      <c r="J1067">
        <v>0.95615544078278902</v>
      </c>
      <c r="K1067" s="49">
        <f t="shared" si="49"/>
        <v>3.9455034270500765E-9</v>
      </c>
      <c r="L1067">
        <v>-8.4038975750700029</v>
      </c>
      <c r="M1067">
        <v>9.5011566893722199E-4</v>
      </c>
      <c r="N1067">
        <v>0</v>
      </c>
      <c r="O1067">
        <v>-3.2478030031089227</v>
      </c>
      <c r="P1067">
        <v>-3.3595013118882595</v>
      </c>
      <c r="Q1067">
        <f>(LOG10(K1067)-L1067)^2/$AM$20/$AM$20</f>
        <v>5.5529575726407985E-23</v>
      </c>
      <c r="R1067" s="25">
        <f>(V1067-M1067)^2/$AM$18/$AM$18</f>
        <v>2.4789870774989255E-3</v>
      </c>
      <c r="S1067" s="16">
        <f t="shared" si="50"/>
        <v>6.1002949882480812E-19</v>
      </c>
      <c r="T1067">
        <f>(LOG10(B1067)-O1067)^2/$AM$17/$AM$17</f>
        <v>3.7679890608758979E-3</v>
      </c>
      <c r="U1067">
        <f>(LOG10(H1067)-P1067)^2/$AM$21/$AM$21</f>
        <v>2.7927685937960935E-2</v>
      </c>
      <c r="V1067">
        <f>SUM($AI$9*B1067,$AJ$9*C1067,$AK$9*D1067,$AL$9*E1067,$AM$9*F1067,$AN$9*G1067)</f>
        <v>8.5203826042054673E-4</v>
      </c>
      <c r="W1067" s="16">
        <f>$AI$8*B1067+$AJ$8*C1067+$AK$8*D1067+$AM$8*F1067+$AN$8*G1067</f>
        <v>-5.4673069643486815E-13</v>
      </c>
      <c r="X1067" s="16">
        <f>(B1067-$B$2)^2/$B$2/$B$2</f>
        <v>1.8202885109323282E-2</v>
      </c>
      <c r="Y1067" s="16">
        <f>(C1067-$C$2)^2/$C$2/$C$2</f>
        <v>6.5154701038361337E-2</v>
      </c>
      <c r="Z1067" s="16">
        <f>(D1067-$D$2)^2/$D$2/$D$2</f>
        <v>2.0084594677029374E-2</v>
      </c>
      <c r="AA1067" s="16">
        <f>(E1067-$E$2)^2/$E$2/$E$2</f>
        <v>0.12950506168825185</v>
      </c>
      <c r="AB1067" s="16">
        <f>(F1067-$F$2)^2/$F$2/$F$2</f>
        <v>2.2222773044730759E-2</v>
      </c>
      <c r="AC1067" s="16">
        <f>(G1067-$G$2)^2/$G$2/$G$2</f>
        <v>0.11612098741038721</v>
      </c>
      <c r="AD1067" s="16">
        <f>(H1067-$H$2)^2/$H$2/$H$2</f>
        <v>0.12950788764983304</v>
      </c>
      <c r="AE1067" s="66">
        <f t="shared" si="51"/>
        <v>0.50079889061791683</v>
      </c>
      <c r="AF1067" s="66"/>
      <c r="AG1067" s="66"/>
    </row>
    <row r="1068" spans="1:33" x14ac:dyDescent="0.25">
      <c r="A1068">
        <v>1067</v>
      </c>
      <c r="B1068" s="49">
        <v>5.6610552208238396E-4</v>
      </c>
      <c r="C1068" s="49">
        <v>7.3382622221583498E-9</v>
      </c>
      <c r="D1068" s="49">
        <v>1.11344530329913E-3</v>
      </c>
      <c r="E1068" s="49">
        <v>1.6417371296272501E-5</v>
      </c>
      <c r="F1068" s="49">
        <v>8.6276851060522801E-6</v>
      </c>
      <c r="G1068" s="49">
        <v>1.51770405157162E-6</v>
      </c>
      <c r="H1068" s="49">
        <v>4.8337727017579098E-4</v>
      </c>
      <c r="I1068" s="50"/>
      <c r="J1068">
        <v>0.95480287859525603</v>
      </c>
      <c r="K1068" s="49">
        <f t="shared" si="49"/>
        <v>7.0065938936036124E-9</v>
      </c>
      <c r="L1068">
        <v>-8.1544930537314801</v>
      </c>
      <c r="M1068">
        <v>1.4285195839313599E-3</v>
      </c>
      <c r="N1068">
        <v>0</v>
      </c>
      <c r="O1068">
        <v>-3.0958586342590393</v>
      </c>
      <c r="P1068">
        <v>-3.9682560209895188</v>
      </c>
      <c r="Q1068">
        <f>(LOG10(K1068)-L1068)^2/$AM$20/$AM$20</f>
        <v>5.5291563769528322E-23</v>
      </c>
      <c r="R1068" s="25">
        <f>(V1068-M1068)^2/$AM$18/$AM$18</f>
        <v>2.2626878747789184E-2</v>
      </c>
      <c r="S1068" s="16">
        <f t="shared" si="50"/>
        <v>4.8286294423542901E-17</v>
      </c>
      <c r="T1068">
        <f>(LOG10(B1068)-O1068)^2/$AM$17/$AM$17</f>
        <v>5.7186849560570217E-3</v>
      </c>
      <c r="U1068">
        <f>(LOG10(H1068)-P1068)^2/$AM$21/$AM$21</f>
        <v>0.10645284561704653</v>
      </c>
      <c r="V1068">
        <f>SUM($AI$9*B1068,$AJ$9*C1068,$AK$9*D1068,$AL$9*E1068,$AM$9*F1068,$AN$9*G1068)</f>
        <v>1.132211039300584E-3</v>
      </c>
      <c r="W1068" s="16">
        <f>$AI$8*B1068+$AJ$8*C1068+$AK$8*D1068+$AM$8*F1068+$AN$8*G1068</f>
        <v>4.8641838233701672E-12</v>
      </c>
      <c r="X1068" s="16">
        <f>(B1068-$B$2)^2/$B$2/$B$2</f>
        <v>2.2363354564693828E-2</v>
      </c>
      <c r="Y1068" s="16">
        <f>(C1068-$C$2)^2/$C$2/$C$2</f>
        <v>0.10525158334681879</v>
      </c>
      <c r="Z1068" s="16">
        <f>(D1068-$D$2)^2/$D$2/$D$2</f>
        <v>2.4326272230015163E-2</v>
      </c>
      <c r="AA1068" s="16">
        <f>(E1068-$E$2)^2/$E$2/$E$2</f>
        <v>0.27937732374575264</v>
      </c>
      <c r="AB1068" s="16">
        <f>(F1068-$F$2)^2/$F$2/$F$2</f>
        <v>1.5473715110370852E-2</v>
      </c>
      <c r="AC1068" s="16">
        <f>(G1068-$G$2)^2/$G$2/$G$2</f>
        <v>5.9409606745862854E-2</v>
      </c>
      <c r="AD1068" s="16">
        <f>(H1068-$H$2)^2/$H$2/$H$2</f>
        <v>0.27938837175290765</v>
      </c>
      <c r="AE1068" s="66">
        <f t="shared" si="51"/>
        <v>0.78559022749642182</v>
      </c>
      <c r="AF1068" s="66"/>
      <c r="AG1068" s="66"/>
    </row>
    <row r="1069" spans="1:33" x14ac:dyDescent="0.25">
      <c r="A1069">
        <v>1068</v>
      </c>
      <c r="B1069" s="49">
        <v>4.70009233266182E-4</v>
      </c>
      <c r="C1069" s="49">
        <v>5.0407146587458198E-9</v>
      </c>
      <c r="D1069" s="49">
        <v>9.1721201519253E-4</v>
      </c>
      <c r="E1069" s="49">
        <v>9.3090778669117203E-6</v>
      </c>
      <c r="F1069" s="49">
        <v>1.03033311175588E-5</v>
      </c>
      <c r="G1069" s="49">
        <v>2.2048303470810002E-6</v>
      </c>
      <c r="H1069" s="49">
        <v>2.7408508067635701E-4</v>
      </c>
      <c r="I1069" s="50"/>
      <c r="J1069">
        <v>0.955725783980934</v>
      </c>
      <c r="K1069" s="49">
        <f t="shared" si="49"/>
        <v>4.8175409690540349E-9</v>
      </c>
      <c r="L1069">
        <v>-8.3171745833844941</v>
      </c>
      <c r="M1069">
        <v>1.1555904318796301E-3</v>
      </c>
      <c r="N1069">
        <v>0</v>
      </c>
      <c r="O1069">
        <v>-3.0238666478581187</v>
      </c>
      <c r="P1069">
        <v>-3.3831767343910566</v>
      </c>
      <c r="Q1069">
        <f>(LOG10(K1069)-L1069)^2/$AM$20/$AM$20</f>
        <v>2.2158913501040969E-22</v>
      </c>
      <c r="R1069" s="25">
        <f>(V1069-M1069)^2/$AM$18/$AM$18</f>
        <v>1.1976250160700586E-2</v>
      </c>
      <c r="S1069" s="16">
        <f t="shared" si="50"/>
        <v>5.6831326832649981E-19</v>
      </c>
      <c r="T1069">
        <f>(LOG10(B1069)-O1069)^2/$AM$17/$AM$17</f>
        <v>2.3108098476805932E-2</v>
      </c>
      <c r="U1069">
        <f>(LOG10(H1069)-P1069)^2/$AM$21/$AM$21</f>
        <v>8.0046902815003977E-3</v>
      </c>
      <c r="V1069">
        <f>SUM($AI$9*B1069,$AJ$9*C1069,$AK$9*D1069,$AL$9*E1069,$AM$9*F1069,$AN$9*G1069)</f>
        <v>9.4001846706006991E-4</v>
      </c>
      <c r="W1069" s="16">
        <f>$AI$8*B1069+$AJ$8*C1069+$AK$8*D1069+$AM$8*F1069+$AN$8*G1069</f>
        <v>-5.2770588539449216E-13</v>
      </c>
      <c r="X1069" s="16">
        <f>(B1069-$B$2)^2/$B$2/$B$2</f>
        <v>2.0785384838853263E-3</v>
      </c>
      <c r="Y1069" s="16">
        <f>(C1069-$C$2)^2/$C$2/$C$2</f>
        <v>8.143476643347549E-3</v>
      </c>
      <c r="Z1069" s="16">
        <f>(D1069-$D$2)^2/$D$2/$D$2</f>
        <v>2.2809031977214355E-3</v>
      </c>
      <c r="AA1069" s="16">
        <f>(E1069-$E$2)^2/$E$2/$E$2</f>
        <v>1.7759750413304135E-2</v>
      </c>
      <c r="AB1069" s="16">
        <f>(F1069-$F$2)^2/$F$2/$F$2</f>
        <v>2.0852551780286858E-3</v>
      </c>
      <c r="AC1069" s="16">
        <f>(G1069-$G$2)^2/$G$2/$G$2</f>
        <v>9.7315035197624074E-3</v>
      </c>
      <c r="AD1069" s="16">
        <f>(H1069-$H$2)^2/$H$2/$H$2</f>
        <v>1.7760230208891743E-2</v>
      </c>
      <c r="AE1069" s="66">
        <f t="shared" si="51"/>
        <v>5.9839657644941285E-2</v>
      </c>
      <c r="AF1069" s="66"/>
      <c r="AG1069" s="66"/>
    </row>
    <row r="1070" spans="1:33" x14ac:dyDescent="0.25">
      <c r="A1070">
        <v>1069</v>
      </c>
      <c r="B1070" s="49">
        <v>3.9532573481824599E-4</v>
      </c>
      <c r="C1070" s="49">
        <v>3.53992859317012E-9</v>
      </c>
      <c r="D1070" s="49">
        <v>7.6318585851367095E-4</v>
      </c>
      <c r="E1070" s="49">
        <v>5.4485907553088098E-6</v>
      </c>
      <c r="F1070" s="49">
        <v>1.2167389192001899E-5</v>
      </c>
      <c r="G1070" s="49">
        <v>3.1343731730108801E-6</v>
      </c>
      <c r="H1070" s="49">
        <v>1.60420526249899E-4</v>
      </c>
      <c r="I1070" s="50"/>
      <c r="J1070">
        <v>0.95645759622822002</v>
      </c>
      <c r="K1070" s="49">
        <f t="shared" si="49"/>
        <v>3.3857915930430374E-9</v>
      </c>
      <c r="L1070">
        <v>-8.4703397776880038</v>
      </c>
      <c r="M1070">
        <v>5.3269979700787699E-4</v>
      </c>
      <c r="N1070">
        <v>0</v>
      </c>
      <c r="O1070">
        <v>-3.4003770600274863</v>
      </c>
      <c r="P1070">
        <v>-3.3786685977102571</v>
      </c>
      <c r="Q1070">
        <f>(LOG10(K1070)-L1070)^2/$AM$20/$AM$20</f>
        <v>5.5093610958276688E-23</v>
      </c>
      <c r="R1070" s="25">
        <f>(V1070-M1070)^2/$AM$18/$AM$18</f>
        <v>1.7147981137224381E-2</v>
      </c>
      <c r="S1070" s="16">
        <f t="shared" si="50"/>
        <v>5.2169757349742949E-19</v>
      </c>
      <c r="T1070">
        <f>(LOG10(B1070)-O1070)^2/$AM$17/$AM$17</f>
        <v>1.7793600582117674E-6</v>
      </c>
      <c r="U1070">
        <f>(LOG10(H1070)-P1070)^2/$AM$21/$AM$21</f>
        <v>4.3278866122962154E-2</v>
      </c>
      <c r="V1070">
        <f>SUM($AI$9*B1070,$AJ$9*C1070,$AK$9*D1070,$AL$9*E1070,$AM$9*F1070,$AN$9*G1070)</f>
        <v>7.9065147014209243E-4</v>
      </c>
      <c r="W1070" s="16">
        <f>$AI$8*B1070+$AJ$8*C1070+$AK$8*D1070+$AM$8*F1070+$AN$8*G1070</f>
        <v>-5.0560044601813837E-13</v>
      </c>
      <c r="X1070" s="16">
        <f>(B1070-$B$2)^2/$B$2/$B$2</f>
        <v>3.8905438403378206E-2</v>
      </c>
      <c r="Y1070" s="16">
        <f>(C1070-$C$2)^2/$C$2/$C$2</f>
        <v>0.130397716677357</v>
      </c>
      <c r="Z1070" s="16">
        <f>(D1070-$D$2)^2/$D$2/$D$2</f>
        <v>4.312573307193044E-2</v>
      </c>
      <c r="AA1070" s="16">
        <f>(E1070-$E$2)^2/$E$2/$E$2</f>
        <v>0.24275485468187261</v>
      </c>
      <c r="AB1070" s="16">
        <f>(F1070-$F$2)^2/$F$2/$F$2</f>
        <v>5.5151771499725458E-2</v>
      </c>
      <c r="AC1070" s="16">
        <f>(G1070-$G$2)^2/$G$2/$G$2</f>
        <v>0.31565490492497394</v>
      </c>
      <c r="AD1070" s="16">
        <f>(H1070-$H$2)^2/$H$2/$H$2</f>
        <v>0.24275932951891793</v>
      </c>
      <c r="AE1070" s="66">
        <f t="shared" si="51"/>
        <v>1.0687497487781557</v>
      </c>
      <c r="AF1070" s="66"/>
      <c r="AG1070" s="66"/>
    </row>
    <row r="1071" spans="1:33" x14ac:dyDescent="0.25">
      <c r="A1071">
        <v>1070</v>
      </c>
      <c r="B1071" s="49">
        <v>4.8223752256192499E-4</v>
      </c>
      <c r="C1071" s="49">
        <v>5.3102476595370496E-9</v>
      </c>
      <c r="D1071" s="49">
        <v>9.4228071257490998E-4</v>
      </c>
      <c r="E1071" s="49">
        <v>1.0072189314493901E-5</v>
      </c>
      <c r="F1071" s="49">
        <v>1.0053079366457899E-5</v>
      </c>
      <c r="G1071" s="49">
        <v>2.0934845640342899E-6</v>
      </c>
      <c r="H1071" s="49">
        <v>2.9655353431125899E-4</v>
      </c>
      <c r="I1071" s="50"/>
      <c r="J1071">
        <v>0.95560711710674395</v>
      </c>
      <c r="K1071" s="49">
        <f t="shared" si="49"/>
        <v>5.0745104570530343E-9</v>
      </c>
      <c r="L1071">
        <v>-8.294605848245709</v>
      </c>
      <c r="M1071">
        <v>9.4140542380673296E-4</v>
      </c>
      <c r="N1071">
        <v>0</v>
      </c>
      <c r="O1071">
        <v>-3.5462143292805659</v>
      </c>
      <c r="P1071">
        <v>-3.4896455089849066</v>
      </c>
      <c r="Q1071">
        <f>(LOG10(K1071)-L1071)^2/$AM$20/$AM$20</f>
        <v>4.353518736950386E-22</v>
      </c>
      <c r="R1071" s="25">
        <f>(V1071-M1071)^2/$AM$18/$AM$18</f>
        <v>1.3715677001404188E-4</v>
      </c>
      <c r="S1071" s="16">
        <f t="shared" si="50"/>
        <v>5.1091968306238656E-19</v>
      </c>
      <c r="T1071">
        <f>(LOG10(B1071)-O1071)^2/$AM$17/$AM$17</f>
        <v>1.3164731630182268E-2</v>
      </c>
      <c r="U1071">
        <f>(LOG10(H1071)-P1071)^2/$AM$21/$AM$21</f>
        <v>3.6579214637483709E-4</v>
      </c>
      <c r="V1071">
        <f>SUM($AI$9*B1071,$AJ$9*C1071,$AK$9*D1071,$AL$9*E1071,$AM$9*F1071,$AN$9*G1071)</f>
        <v>9.644750456242005E-4</v>
      </c>
      <c r="W1071" s="16">
        <f>$AI$8*B1071+$AJ$8*C1071+$AK$8*D1071+$AM$8*F1071+$AN$8*G1071</f>
        <v>-5.0035052183501258E-13</v>
      </c>
      <c r="X1071" s="16">
        <f>(B1071-$B$2)^2/$B$2/$B$2</f>
        <v>4.3097810326940539E-4</v>
      </c>
      <c r="Y1071" s="16">
        <f>(C1071-$C$2)^2/$C$2/$C$2</f>
        <v>1.7301715304464762E-3</v>
      </c>
      <c r="Z1071" s="16">
        <f>(D1071-$D$2)^2/$D$2/$D$2</f>
        <v>4.7231059635679753E-4</v>
      </c>
      <c r="AA1071" s="16">
        <f>(E1071-$E$2)^2/$E$2/$E$2</f>
        <v>3.870729872224722E-3</v>
      </c>
      <c r="AB1071" s="16">
        <f>(F1071-$F$2)^2/$F$2/$F$2</f>
        <v>4.1075297464699529E-4</v>
      </c>
      <c r="AC1071" s="16">
        <f>(G1071-$G$2)^2/$G$2/$G$2</f>
        <v>1.863279193797683E-3</v>
      </c>
      <c r="AD1071" s="16">
        <f>(H1071-$H$2)^2/$H$2/$H$2</f>
        <v>3.8708402731501999E-3</v>
      </c>
      <c r="AE1071" s="66">
        <f t="shared" si="51"/>
        <v>1.2649062543892281E-2</v>
      </c>
      <c r="AF1071" s="66"/>
      <c r="AG1071" s="66"/>
    </row>
    <row r="1072" spans="1:33" x14ac:dyDescent="0.25">
      <c r="A1072">
        <v>1071</v>
      </c>
      <c r="B1072" s="49">
        <v>7.4017977317184099E-4</v>
      </c>
      <c r="C1072" s="49">
        <v>1.25373078434664E-8</v>
      </c>
      <c r="D1072" s="49">
        <v>1.4660838623353301E-3</v>
      </c>
      <c r="E1072" s="49">
        <v>3.6797612584648603E-5</v>
      </c>
      <c r="F1072" s="49">
        <v>6.6982995310258904E-6</v>
      </c>
      <c r="G1072" s="49">
        <v>8.91617532085841E-7</v>
      </c>
      <c r="H1072" s="49">
        <v>1.08345107590721E-3</v>
      </c>
      <c r="I1072" s="50"/>
      <c r="J1072">
        <v>0.95318948601881703</v>
      </c>
      <c r="K1072" s="49">
        <f t="shared" si="49"/>
        <v>1.1950430019373421E-8</v>
      </c>
      <c r="L1072">
        <v>-7.9226164668677344</v>
      </c>
      <c r="M1072">
        <v>3.0372859550116597E-4</v>
      </c>
      <c r="N1072">
        <v>0</v>
      </c>
      <c r="O1072">
        <v>-3.3674020936317466</v>
      </c>
      <c r="P1072">
        <v>-3.5164368270840827</v>
      </c>
      <c r="Q1072">
        <f>(LOG10(K1072)-L1072)^2/$AM$20/$AM$20</f>
        <v>2.1338183254226361E-21</v>
      </c>
      <c r="R1072" s="25">
        <f>(V1072-M1072)^2/$AM$18/$AM$18</f>
        <v>0.35679341600614428</v>
      </c>
      <c r="S1072" s="16">
        <f t="shared" si="50"/>
        <v>4.5505772744559948E-17</v>
      </c>
      <c r="T1072">
        <f>(LOG10(B1072)-O1072)^2/$AM$17/$AM$17</f>
        <v>1.4011374825384533E-2</v>
      </c>
      <c r="U1072">
        <f>(LOG10(H1072)-P1072)^2/$AM$21/$AM$21</f>
        <v>7.5968074585890347E-2</v>
      </c>
      <c r="V1072">
        <f>SUM($AI$9*B1072,$AJ$9*C1072,$AK$9*D1072,$AL$9*E1072,$AM$9*F1072,$AN$9*G1072)</f>
        <v>1.4803595416216244E-3</v>
      </c>
      <c r="W1072" s="16">
        <f>$AI$8*B1072+$AJ$8*C1072+$AK$8*D1072+$AM$8*F1072+$AN$8*G1072</f>
        <v>4.7220576706383385E-12</v>
      </c>
      <c r="X1072" s="16">
        <f>(B1072-$B$2)^2/$B$2/$B$2</f>
        <v>0.25303118771179178</v>
      </c>
      <c r="Y1072" s="16">
        <f>(C1072-$C$2)^2/$C$2/$C$2</f>
        <v>1.5945620492210189</v>
      </c>
      <c r="Z1072" s="16">
        <f>(D1072-$D$2)^2/$D$2/$D$2</f>
        <v>0.27256227712594888</v>
      </c>
      <c r="AA1072" s="16">
        <f>(E1072-$E$2)^2/$E$2/$E$2</f>
        <v>5.8859199315649375</v>
      </c>
      <c r="AB1072" s="16">
        <f>(F1072-$F$2)^2/$F$2/$F$2</f>
        <v>0.10252989418786883</v>
      </c>
      <c r="AC1072" s="16">
        <f>(G1072-$G$2)^2/$G$2/$G$2</f>
        <v>0.30881860200981043</v>
      </c>
      <c r="AD1072" s="16">
        <f>(H1072-$H$2)^2/$H$2/$H$2</f>
        <v>5.8863037712574329</v>
      </c>
      <c r="AE1072" s="66">
        <f t="shared" si="51"/>
        <v>14.303727713078809</v>
      </c>
      <c r="AF1072" s="66"/>
      <c r="AG1072" s="66"/>
    </row>
    <row r="1073" spans="1:33" x14ac:dyDescent="0.25">
      <c r="A1073">
        <v>1072</v>
      </c>
      <c r="B1073" s="49">
        <v>3.74063365193545E-4</v>
      </c>
      <c r="C1073" s="49">
        <v>3.1585048096526101E-9</v>
      </c>
      <c r="D1073" s="49">
        <v>7.1895043632902596E-4</v>
      </c>
      <c r="E1073" s="49">
        <v>4.5818929741897399E-6</v>
      </c>
      <c r="F1073" s="49">
        <v>1.28341229353655E-5</v>
      </c>
      <c r="G1073" s="49">
        <v>3.51120715237316E-6</v>
      </c>
      <c r="H1073" s="49">
        <v>1.3490245202509401E-4</v>
      </c>
      <c r="I1073" s="50"/>
      <c r="J1073">
        <v>0.95666790685353498</v>
      </c>
      <c r="K1073" s="49">
        <f t="shared" si="49"/>
        <v>3.0216401850371853E-9</v>
      </c>
      <c r="L1073">
        <v>-8.5197572524268619</v>
      </c>
      <c r="M1073">
        <v>1.9170238742184801E-3</v>
      </c>
      <c r="N1073">
        <v>0</v>
      </c>
      <c r="O1073">
        <v>-3.2947370436218608</v>
      </c>
      <c r="P1073">
        <v>-3.3226594932755589</v>
      </c>
      <c r="Q1073">
        <f>(LOG10(K1073)-L1073)^2/$AM$20/$AM$20</f>
        <v>1.1818524755403946E-24</v>
      </c>
      <c r="R1073" s="25">
        <f>(V1073-M1073)^2/$AM$18/$AM$18</f>
        <v>0.35211854073246696</v>
      </c>
      <c r="S1073" s="16">
        <f t="shared" si="50"/>
        <v>4.3226948434283196E-19</v>
      </c>
      <c r="T1073">
        <f>(LOG10(B1073)-O1073)^2/$AM$17/$AM$17</f>
        <v>4.3769987117929345E-3</v>
      </c>
      <c r="U1073">
        <f>(LOG10(H1073)-P1073)^2/$AM$21/$AM$21</f>
        <v>7.4889977069953956E-2</v>
      </c>
      <c r="V1073">
        <f>SUM($AI$9*B1073,$AJ$9*C1073,$AK$9*D1073,$AL$9*E1073,$AM$9*F1073,$AN$9*G1073)</f>
        <v>7.4812673084732038E-4</v>
      </c>
      <c r="W1073" s="16">
        <f>$AI$8*B1073+$AJ$8*C1073+$AK$8*D1073+$AM$8*F1073+$AN$8*G1073</f>
        <v>-4.6023042851161817E-13</v>
      </c>
      <c r="X1073" s="16">
        <f>(B1073-$B$2)^2/$B$2/$B$2</f>
        <v>5.7801948090652991E-2</v>
      </c>
      <c r="Y1073" s="16">
        <f>(C1073-$C$2)^2/$C$2/$C$2</f>
        <v>0.18485391293251541</v>
      </c>
      <c r="Z1073" s="16">
        <f>(D1073-$D$2)^2/$D$2/$D$2</f>
        <v>6.4308991636661816E-2</v>
      </c>
      <c r="AA1073" s="16">
        <f>(E1073-$E$2)^2/$E$2/$E$2</f>
        <v>0.32878372635592146</v>
      </c>
      <c r="AB1073" s="16">
        <f>(F1073-$F$2)^2/$F$2/$F$2</f>
        <v>9.1512073393105534E-2</v>
      </c>
      <c r="AC1073" s="16">
        <f>(G1073-$G$2)^2/$G$2/$G$2</f>
        <v>0.56190756208100834</v>
      </c>
      <c r="AD1073" s="16">
        <f>(H1073-$H$2)^2/$H$2/$H$2</f>
        <v>0.32878905692880134</v>
      </c>
      <c r="AE1073" s="66">
        <f t="shared" si="51"/>
        <v>1.6179572714186667</v>
      </c>
      <c r="AF1073" s="66"/>
      <c r="AG1073" s="66"/>
    </row>
    <row r="1074" spans="1:33" x14ac:dyDescent="0.25">
      <c r="A1074">
        <v>1073</v>
      </c>
      <c r="B1074" s="49">
        <v>4.9835341683967399E-4</v>
      </c>
      <c r="C1074" s="49">
        <v>5.6756641745446097E-9</v>
      </c>
      <c r="D1074" s="49">
        <v>9.7526910995359795E-4</v>
      </c>
      <c r="E1074" s="49">
        <v>1.11382645388032E-5</v>
      </c>
      <c r="F1074" s="49">
        <v>9.7420026079547907E-6</v>
      </c>
      <c r="G1074" s="49">
        <v>1.9593946202410099E-6</v>
      </c>
      <c r="H1074" s="49">
        <v>3.2794227157997299E-4</v>
      </c>
      <c r="I1074" s="50"/>
      <c r="J1074">
        <v>0.95545125703018396</v>
      </c>
      <c r="K1074" s="49">
        <f t="shared" si="49"/>
        <v>5.4228204700498289E-9</v>
      </c>
      <c r="L1074">
        <v>-8.2657747732610787</v>
      </c>
      <c r="M1074">
        <v>2.6453562552866699E-4</v>
      </c>
      <c r="N1074">
        <v>0</v>
      </c>
      <c r="O1074">
        <v>-3.3765969419575215</v>
      </c>
      <c r="P1074">
        <v>-3.4592757344545464</v>
      </c>
      <c r="Q1074">
        <f>(LOG10(K1074)-L1074)^2/$AM$20/$AM$20</f>
        <v>7.0372723354478652E-23</v>
      </c>
      <c r="R1074" s="25">
        <f>(V1074-M1074)^2/$AM$18/$AM$18</f>
        <v>0.13815340485352218</v>
      </c>
      <c r="S1074" s="16">
        <f t="shared" si="50"/>
        <v>4.0636258310026095E-19</v>
      </c>
      <c r="T1074">
        <f>(LOG10(B1074)-O1074)^2/$AM$17/$AM$17</f>
        <v>1.37397665603536E-3</v>
      </c>
      <c r="U1074">
        <f>(LOG10(H1074)-P1074)^2/$AM$21/$AM$21</f>
        <v>1.5533714900870909E-4</v>
      </c>
      <c r="V1074">
        <f>SUM($AI$9*B1074,$AJ$9*C1074,$AK$9*D1074,$AL$9*E1074,$AM$9*F1074,$AN$9*G1074)</f>
        <v>9.9670683412557393E-4</v>
      </c>
      <c r="W1074" s="16">
        <f>$AI$8*B1074+$AJ$8*C1074+$AK$8*D1074+$AM$8*F1074+$AN$8*G1074</f>
        <v>-4.462260253718152E-13</v>
      </c>
      <c r="X1074" s="16">
        <f>(B1074-$B$2)^2/$B$2/$B$2</f>
        <v>1.4316615487891337E-4</v>
      </c>
      <c r="Y1074" s="16">
        <f>(C1074-$C$2)^2/$C$2/$C$2</f>
        <v>5.9320551798420162E-4</v>
      </c>
      <c r="Z1074" s="16">
        <f>(D1074-$D$2)^2/$D$2/$D$2</f>
        <v>1.5663891830178101E-4</v>
      </c>
      <c r="AA1074" s="16">
        <f>(E1074-$E$2)^2/$E$2/$E$2</f>
        <v>1.3721976074205955E-3</v>
      </c>
      <c r="AB1074" s="16">
        <f>(F1074-$F$2)^2/$F$2/$F$2</f>
        <v>1.277695707697558E-4</v>
      </c>
      <c r="AC1074" s="16">
        <f>(G1074-$G$2)^2/$G$2/$G$2</f>
        <v>5.593306022932265E-4</v>
      </c>
      <c r="AD1074" s="16">
        <f>(H1074-$H$2)^2/$H$2/$H$2</f>
        <v>1.3722395557986451E-3</v>
      </c>
      <c r="AE1074" s="66">
        <f t="shared" si="51"/>
        <v>4.3245479274471189E-3</v>
      </c>
      <c r="AF1074" s="66"/>
      <c r="AG1074" s="66"/>
    </row>
    <row r="1075" spans="1:33" x14ac:dyDescent="0.25">
      <c r="A1075">
        <v>1074</v>
      </c>
      <c r="B1075" s="49">
        <v>7.1393149636104201E-4</v>
      </c>
      <c r="C1075" s="49">
        <v>1.1668548593886399E-8</v>
      </c>
      <c r="D1075" s="49">
        <v>1.41305885295766E-3</v>
      </c>
      <c r="E1075" s="49">
        <v>3.3026940321864798E-5</v>
      </c>
      <c r="F1075" s="49">
        <v>6.9291634760375004E-6</v>
      </c>
      <c r="G1075" s="49">
        <v>9.5747774156926689E-7</v>
      </c>
      <c r="H1075" s="49">
        <v>9.7242684023599903E-4</v>
      </c>
      <c r="I1075" s="50"/>
      <c r="J1075">
        <v>0.95342792979131596</v>
      </c>
      <c r="K1075" s="49">
        <f t="shared" si="49"/>
        <v>1.1125120129538481E-8</v>
      </c>
      <c r="L1075">
        <v>-7.9536952908548839</v>
      </c>
      <c r="M1075">
        <v>2.5118132049779601E-4</v>
      </c>
      <c r="N1075">
        <v>0</v>
      </c>
      <c r="O1075">
        <v>-3.1591181598732212</v>
      </c>
      <c r="P1075">
        <v>-3.423738435144914</v>
      </c>
      <c r="Q1075">
        <f>(LOG10(K1075)-L1075)^2/$AM$20/$AM$20</f>
        <v>1.0293618200197037E-21</v>
      </c>
      <c r="R1075" s="25">
        <f>(V1075-M1075)^2/$AM$18/$AM$18</f>
        <v>0.35682417813870848</v>
      </c>
      <c r="S1075" s="16">
        <f t="shared" si="50"/>
        <v>2.6734419642534523E-17</v>
      </c>
      <c r="T1075">
        <f>(LOG10(B1075)-O1075)^2/$AM$17/$AM$17</f>
        <v>4.0798252349838011E-5</v>
      </c>
      <c r="U1075">
        <f>(LOG10(H1075)-P1075)^2/$AM$21/$AM$21</f>
        <v>4.2352687680245367E-2</v>
      </c>
      <c r="V1075">
        <f>SUM($AI$9*B1075,$AJ$9*C1075,$AK$9*D1075,$AL$9*E1075,$AM$9*F1075,$AN$9*G1075)</f>
        <v>1.4278629891027103E-3</v>
      </c>
      <c r="W1075" s="16">
        <f>$AI$8*B1075+$AJ$8*C1075+$AK$8*D1075+$AM$8*F1075+$AN$8*G1075</f>
        <v>3.6193736509017576E-12</v>
      </c>
      <c r="X1075" s="16">
        <f>(B1075-$B$2)^2/$B$2/$B$2</f>
        <v>0.2022497358301594</v>
      </c>
      <c r="Y1075" s="16">
        <f>(C1075-$C$2)^2/$C$2/$C$2</f>
        <v>1.2231568087661768</v>
      </c>
      <c r="Z1075" s="16">
        <f>(D1075-$D$2)^2/$D$2/$D$2</f>
        <v>0.21811224671629154</v>
      </c>
      <c r="AA1075" s="16">
        <f>(E1075-$E$2)^2/$E$2/$E$2</f>
        <v>4.3056994991252449</v>
      </c>
      <c r="AB1075" s="16">
        <f>(F1075-$F$2)^2/$F$2/$F$2</f>
        <v>8.8074197190751893E-2</v>
      </c>
      <c r="AC1075" s="16">
        <f>(G1075-$G$2)^2/$G$2/$G$2</f>
        <v>0.27342117788793552</v>
      </c>
      <c r="AD1075" s="16">
        <f>(H1075-$H$2)^2/$H$2/$H$2</f>
        <v>4.3059628071347014</v>
      </c>
      <c r="AE1075" s="66">
        <f t="shared" si="51"/>
        <v>10.61667647265126</v>
      </c>
      <c r="AF1075" s="66"/>
      <c r="AG1075" s="66"/>
    </row>
    <row r="1076" spans="1:33" x14ac:dyDescent="0.25">
      <c r="A1076">
        <v>1075</v>
      </c>
      <c r="B1076" s="49">
        <v>4.6792823355841598E-4</v>
      </c>
      <c r="C1076" s="49">
        <v>4.9955110070544504E-9</v>
      </c>
      <c r="D1076" s="49">
        <v>9.1294234496905997E-4</v>
      </c>
      <c r="E1076" s="49">
        <v>9.1830692171523599E-6</v>
      </c>
      <c r="F1076" s="49">
        <v>1.03472195086064E-5</v>
      </c>
      <c r="G1076" s="49">
        <v>2.2246791728482699E-6</v>
      </c>
      <c r="H1076" s="49">
        <v>2.7037498441533802E-4</v>
      </c>
      <c r="I1076" s="50"/>
      <c r="J1076">
        <v>0.95574601283268601</v>
      </c>
      <c r="K1076" s="49">
        <f t="shared" si="49"/>
        <v>4.7744397270540866E-9</v>
      </c>
      <c r="L1076">
        <v>-8.3210775848539473</v>
      </c>
      <c r="M1076">
        <v>5.3119199369331099E-4</v>
      </c>
      <c r="N1076">
        <v>0</v>
      </c>
      <c r="O1076">
        <v>-3.3763071099952802</v>
      </c>
      <c r="P1076">
        <v>-3.5315822098322327</v>
      </c>
      <c r="Q1076">
        <f>(LOG10(K1076)-L1076)^2/$AM$20/$AM$20</f>
        <v>1.022931791904281E-23</v>
      </c>
      <c r="R1076" s="25">
        <f>(V1076-M1076)^2/$AM$18/$AM$18</f>
        <v>4.2201360910995203E-2</v>
      </c>
      <c r="S1076" s="16">
        <f t="shared" si="50"/>
        <v>5.7604205373690487E-19</v>
      </c>
      <c r="T1076">
        <f>(LOG10(B1076)-O1076)^2/$AM$17/$AM$17</f>
        <v>5.4024542033299819E-4</v>
      </c>
      <c r="U1076">
        <f>(LOG10(H1076)-P1076)^2/$AM$21/$AM$21</f>
        <v>3.3217400359846985E-4</v>
      </c>
      <c r="V1076">
        <f>SUM($AI$9*B1076,$AJ$9*C1076,$AK$9*D1076,$AL$9*E1076,$AM$9*F1076,$AN$9*G1076)</f>
        <v>9.3585646764811402E-4</v>
      </c>
      <c r="W1076" s="16">
        <f>$AI$8*B1076+$AJ$8*C1076+$AK$8*D1076+$AM$8*F1076+$AN$8*G1076</f>
        <v>-5.3128204028659145E-13</v>
      </c>
      <c r="X1076" s="16">
        <f>(B1076-$B$2)^2/$B$2/$B$2</f>
        <v>2.4817041802371654E-3</v>
      </c>
      <c r="Y1076" s="16">
        <f>(C1076-$C$2)^2/$C$2/$C$2</f>
        <v>9.6824938399299541E-3</v>
      </c>
      <c r="Z1076" s="16">
        <f>(D1076-$D$2)^2/$D$2/$D$2</f>
        <v>2.7239563484686702E-3</v>
      </c>
      <c r="AA1076" s="16">
        <f>(E1076-$E$2)^2/$E$2/$E$2</f>
        <v>2.1024396615079734E-2</v>
      </c>
      <c r="AB1076" s="16">
        <f>(F1076-$F$2)^2/$F$2/$F$2</f>
        <v>2.5118880918251988E-3</v>
      </c>
      <c r="AC1076" s="16">
        <f>(G1076-$G$2)^2/$G$2/$G$2</f>
        <v>1.1780689749430617E-2</v>
      </c>
      <c r="AD1076" s="16">
        <f>(H1076-$H$2)^2/$H$2/$H$2</f>
        <v>2.1024959268496818E-2</v>
      </c>
      <c r="AE1076" s="66">
        <f t="shared" si="51"/>
        <v>7.1230088093468161E-2</v>
      </c>
      <c r="AF1076" s="66"/>
      <c r="AG1076" s="66"/>
    </row>
    <row r="1077" spans="1:33" x14ac:dyDescent="0.25">
      <c r="A1077">
        <v>1076</v>
      </c>
      <c r="B1077" s="49">
        <v>3.71064571307979E-4</v>
      </c>
      <c r="C1077" s="49">
        <v>3.10634964229796E-9</v>
      </c>
      <c r="D1077" s="49">
        <v>7.12693721978756E-4</v>
      </c>
      <c r="E1077" s="49">
        <v>4.4673161312339502E-6</v>
      </c>
      <c r="F1077" s="49">
        <v>1.2934304116684901E-5</v>
      </c>
      <c r="G1077" s="49">
        <v>3.56991920650971E-6</v>
      </c>
      <c r="H1077" s="49">
        <v>1.31528985629855E-4</v>
      </c>
      <c r="I1077" s="50"/>
      <c r="J1077">
        <v>0.95669762687689297</v>
      </c>
      <c r="K1077" s="49">
        <f t="shared" si="49"/>
        <v>2.9718373310363438E-9</v>
      </c>
      <c r="L1077">
        <v>-8.5269749661861329</v>
      </c>
      <c r="M1077">
        <v>1.01408447657386E-3</v>
      </c>
      <c r="N1077">
        <v>0</v>
      </c>
      <c r="O1077">
        <v>-3.3616035529204722</v>
      </c>
      <c r="P1077">
        <v>-3.6760757259366623</v>
      </c>
      <c r="Q1077">
        <f>(LOG10(K1077)-L1077)^2/$AM$20/$AM$20</f>
        <v>1.073604635027169E-22</v>
      </c>
      <c r="R1077" s="25">
        <f>(V1077-M1077)^2/$AM$18/$AM$18</f>
        <v>1.9060375831371622E-2</v>
      </c>
      <c r="S1077" s="16">
        <f t="shared" si="50"/>
        <v>4.1885906516989949E-19</v>
      </c>
      <c r="T1077">
        <f>(LOG10(B1077)-O1077)^2/$AM$17/$AM$17</f>
        <v>1.1884207040644052E-3</v>
      </c>
      <c r="U1077">
        <f>(LOG10(H1077)-P1077)^2/$AM$21/$AM$21</f>
        <v>1.0496289697603627E-2</v>
      </c>
      <c r="V1077">
        <f>SUM($AI$9*B1077,$AJ$9*C1077,$AK$9*D1077,$AL$9*E1077,$AM$9*F1077,$AN$9*G1077)</f>
        <v>7.4212914306899319E-4</v>
      </c>
      <c r="W1077" s="16">
        <f>$AI$8*B1077+$AJ$8*C1077+$AK$8*D1077+$AM$8*F1077+$AN$8*G1077</f>
        <v>-4.5303525462512379E-13</v>
      </c>
      <c r="X1077" s="16">
        <f>(B1077-$B$2)^2/$B$2/$B$2</f>
        <v>6.0767062084302499E-2</v>
      </c>
      <c r="Y1077" s="16">
        <f>(C1077-$C$2)^2/$C$2/$C$2</f>
        <v>0.19303675387482766</v>
      </c>
      <c r="Z1077" s="16">
        <f>(D1077-$D$2)^2/$D$2/$D$2</f>
        <v>6.7645684477950649E-2</v>
      </c>
      <c r="AA1077" s="16">
        <f>(E1077-$E$2)^2/$E$2/$E$2</f>
        <v>0.34113132734221974</v>
      </c>
      <c r="AB1077" s="16">
        <f>(F1077-$F$2)^2/$F$2/$F$2</f>
        <v>9.776679016572401E-2</v>
      </c>
      <c r="AC1077" s="16">
        <f>(G1077-$G$2)^2/$G$2/$G$2</f>
        <v>0.60662392642624818</v>
      </c>
      <c r="AD1077" s="16">
        <f>(H1077-$H$2)^2/$H$2/$H$2</f>
        <v>0.34113675426521589</v>
      </c>
      <c r="AE1077" s="66">
        <f t="shared" si="51"/>
        <v>1.7081082986364888</v>
      </c>
      <c r="AF1077" s="66"/>
      <c r="AG1077" s="66"/>
    </row>
    <row r="1078" spans="1:33" x14ac:dyDescent="0.25">
      <c r="A1078">
        <v>1077</v>
      </c>
      <c r="B1078" s="49">
        <v>6.7622230899324503E-4</v>
      </c>
      <c r="C1078" s="49">
        <v>1.0472960265206799E-8</v>
      </c>
      <c r="D1078" s="49">
        <v>1.336804981306E-3</v>
      </c>
      <c r="E1078" s="49">
        <v>2.8065230160836499E-5</v>
      </c>
      <c r="F1078" s="49">
        <v>7.2920840887147704E-6</v>
      </c>
      <c r="G1078" s="49">
        <v>1.06593915206723E-6</v>
      </c>
      <c r="H1078" s="49">
        <v>8.2633409564814898E-4</v>
      </c>
      <c r="I1078" s="50"/>
      <c r="J1078">
        <v>0.95377347175743099</v>
      </c>
      <c r="K1078" s="49">
        <f t="shared" si="49"/>
        <v>9.9888316717239146E-9</v>
      </c>
      <c r="L1078">
        <v>-8.0004853053574578</v>
      </c>
      <c r="M1078">
        <v>1.7731846970982701E-3</v>
      </c>
      <c r="N1078">
        <v>0</v>
      </c>
      <c r="O1078">
        <v>-3.2536592695575326</v>
      </c>
      <c r="P1078">
        <v>-3.3724121702044432</v>
      </c>
      <c r="Q1078">
        <f>(LOG10(K1078)-L1078)^2/$AM$20/$AM$20</f>
        <v>2.2121909298154499E-22</v>
      </c>
      <c r="R1078" s="25">
        <f>(V1078-M1078)^2/$AM$18/$AM$18</f>
        <v>4.5620923470046405E-2</v>
      </c>
      <c r="S1078" s="16">
        <f t="shared" si="50"/>
        <v>1.0901869595546552E-17</v>
      </c>
      <c r="T1078">
        <f>(LOG10(B1078)-O1078)^2/$AM$17/$AM$17</f>
        <v>1.7534638623484763E-3</v>
      </c>
      <c r="U1078">
        <f>(LOG10(H1078)-P1078)^2/$AM$21/$AM$21</f>
        <v>2.0962383910556395E-2</v>
      </c>
      <c r="V1078">
        <f>SUM($AI$9*B1078,$AJ$9*C1078,$AK$9*D1078,$AL$9*E1078,$AM$9*F1078,$AN$9*G1078)</f>
        <v>1.3524446156752315E-3</v>
      </c>
      <c r="W1078" s="16">
        <f>$AI$8*B1078+$AJ$8*C1078+$AK$8*D1078+$AM$8*F1078+$AN$8*G1078</f>
        <v>2.3112585536494635E-12</v>
      </c>
      <c r="X1078" s="16">
        <f>(B1078-$B$2)^2/$B$2/$B$2</f>
        <v>0.13924010469318365</v>
      </c>
      <c r="Y1078" s="16">
        <f>(C1078-$C$2)^2/$C$2/$C$2</f>
        <v>0.79242381833896625</v>
      </c>
      <c r="Z1078" s="16">
        <f>(D1078-$D$2)^2/$D$2/$D$2</f>
        <v>0.15043445696744448</v>
      </c>
      <c r="AA1078" s="16">
        <f>(E1078-$E$2)^2/$E$2/$E$2</f>
        <v>2.601934224391024</v>
      </c>
      <c r="AB1078" s="16">
        <f>(F1078-$F$2)^2/$F$2/$F$2</f>
        <v>6.756926156276577E-2</v>
      </c>
      <c r="AC1078" s="16">
        <f>(G1078-$G$2)^2/$G$2/$G$2</f>
        <v>0.21982173140609634</v>
      </c>
      <c r="AD1078" s="16">
        <f>(H1078-$H$2)^2/$H$2/$H$2</f>
        <v>2.6020784375142298</v>
      </c>
      <c r="AE1078" s="66">
        <f t="shared" si="51"/>
        <v>6.5735020348737105</v>
      </c>
      <c r="AF1078" s="66"/>
      <c r="AG1078" s="66"/>
    </row>
    <row r="1079" spans="1:33" x14ac:dyDescent="0.25">
      <c r="A1079">
        <v>1078</v>
      </c>
      <c r="B1079" s="49">
        <v>4.9254731370857905E-4</v>
      </c>
      <c r="C1079" s="49">
        <v>5.5426801209327304E-9</v>
      </c>
      <c r="D1079" s="49">
        <v>9.6339055652718995E-4</v>
      </c>
      <c r="E1079" s="49">
        <v>1.0746163040725499E-5</v>
      </c>
      <c r="F1079" s="49">
        <v>9.8517321552762707E-6</v>
      </c>
      <c r="G1079" s="49">
        <v>2.0061497277725002E-6</v>
      </c>
      <c r="H1079" s="49">
        <v>3.1639751514902099E-4</v>
      </c>
      <c r="I1079" s="50"/>
      <c r="J1079">
        <v>0.95550733841736402</v>
      </c>
      <c r="K1079" s="49">
        <f t="shared" si="49"/>
        <v>5.2960715300512669E-9</v>
      </c>
      <c r="L1079">
        <v>-8.2760461578781612</v>
      </c>
      <c r="M1079">
        <v>1.43019803315753E-3</v>
      </c>
      <c r="N1079">
        <v>0</v>
      </c>
      <c r="O1079">
        <v>-3.3675864240275746</v>
      </c>
      <c r="P1079">
        <v>-3.5558449897759843</v>
      </c>
      <c r="Q1079">
        <f>(LOG10(K1079)-L1079)^2/$AM$20/$AM$20</f>
        <v>3.6187473418733013E-22</v>
      </c>
      <c r="R1079" s="25">
        <f>(V1079-M1079)^2/$AM$18/$AM$18</f>
        <v>5.1057333827605869E-2</v>
      </c>
      <c r="S1079" s="16">
        <f t="shared" si="50"/>
        <v>4.4743872773209164E-19</v>
      </c>
      <c r="T1079">
        <f>(LOG10(B1079)-O1079)^2/$AM$17/$AM$17</f>
        <v>9.0103166104489509E-4</v>
      </c>
      <c r="U1079">
        <f>(LOG10(H1079)-P1079)^2/$AM$21/$AM$21</f>
        <v>7.8618703094584716E-4</v>
      </c>
      <c r="V1079">
        <f>SUM($AI$9*B1079,$AJ$9*C1079,$AK$9*D1079,$AL$9*E1079,$AM$9*F1079,$AN$9*G1079)</f>
        <v>9.8509462788539401E-4</v>
      </c>
      <c r="W1079" s="16">
        <f>$AI$8*B1079+$AJ$8*C1079+$AK$8*D1079+$AM$8*F1079+$AN$8*G1079</f>
        <v>-4.6823602658138653E-13</v>
      </c>
      <c r="X1079" s="16">
        <f>(B1079-$B$2)^2/$B$2/$B$2</f>
        <v>3.0705889203055018E-8</v>
      </c>
      <c r="Y1079" s="16">
        <f>(C1079-$C$2)^2/$C$2/$C$2</f>
        <v>1.2571917196925827E-7</v>
      </c>
      <c r="Z1079" s="16">
        <f>(D1079-$D$2)^2/$D$2/$D$2</f>
        <v>3.3613775863411292E-8</v>
      </c>
      <c r="AA1079" s="16">
        <f>(E1079-$E$2)^2/$E$2/$E$2</f>
        <v>2.8734463444858304E-7</v>
      </c>
      <c r="AB1079" s="16">
        <f>(F1079-$F$2)^2/$F$2/$F$2</f>
        <v>2.7984820855883208E-8</v>
      </c>
      <c r="AC1079" s="16">
        <f>(G1079-$G$2)^2/$G$2/$G$2</f>
        <v>1.2425285726068109E-7</v>
      </c>
      <c r="AD1079" s="16">
        <f>(H1079-$H$2)^2/$H$2/$H$2</f>
        <v>2.8735343223899262E-7</v>
      </c>
      <c r="AE1079" s="66">
        <f t="shared" si="51"/>
        <v>9.1697458183986459E-7</v>
      </c>
      <c r="AF1079" s="66"/>
      <c r="AG1079" s="66"/>
    </row>
    <row r="1080" spans="1:33" x14ac:dyDescent="0.25">
      <c r="A1080">
        <v>1079</v>
      </c>
      <c r="B1080" s="49">
        <v>3.94896772483447E-4</v>
      </c>
      <c r="C1080" s="49">
        <v>3.53203216422824E-9</v>
      </c>
      <c r="D1080" s="49">
        <v>7.6229546522179497E-4</v>
      </c>
      <c r="E1080" s="49">
        <v>5.4301457955101401E-6</v>
      </c>
      <c r="F1080" s="49">
        <v>1.2180130952219E-5</v>
      </c>
      <c r="G1080" s="49">
        <v>3.1413503776258299E-6</v>
      </c>
      <c r="H1080" s="49">
        <v>1.59877452908591E-4</v>
      </c>
      <c r="I1080" s="50"/>
      <c r="J1080">
        <v>0.95646183159293596</v>
      </c>
      <c r="K1080" s="49">
        <f t="shared" si="49"/>
        <v>3.3782539530429038E-9</v>
      </c>
      <c r="L1080">
        <v>-8.4713077063179085</v>
      </c>
      <c r="M1080">
        <v>1.46461168063918E-3</v>
      </c>
      <c r="N1080">
        <v>0</v>
      </c>
      <c r="O1080">
        <v>-3.2722264296842742</v>
      </c>
      <c r="P1080">
        <v>-3.4307967921776572</v>
      </c>
      <c r="Q1080">
        <f>(LOG10(K1080)-L1080)^2/$AM$20/$AM$20</f>
        <v>8.300070767217465E-22</v>
      </c>
      <c r="R1080" s="25">
        <f>(V1080-M1080)^2/$AM$18/$AM$18</f>
        <v>0.11735721360068069</v>
      </c>
      <c r="S1080" s="16">
        <f t="shared" si="50"/>
        <v>5.2004817987543353E-19</v>
      </c>
      <c r="T1080">
        <f>(LOG10(B1080)-O1080)^2/$AM$17/$AM$17</f>
        <v>4.3092651113021147E-3</v>
      </c>
      <c r="U1080">
        <f>(LOG10(H1080)-P1080)^2/$AM$21/$AM$21</f>
        <v>3.3382210916555764E-2</v>
      </c>
      <c r="V1080">
        <f>SUM($AI$9*B1080,$AJ$9*C1080,$AK$9*D1080,$AL$9*E1080,$AM$9*F1080,$AN$9*G1080)</f>
        <v>7.8979354547169451E-4</v>
      </c>
      <c r="W1080" s="16">
        <f>$AI$8*B1080+$AJ$8*C1080+$AK$8*D1080+$AM$8*F1080+$AN$8*G1080</f>
        <v>-5.048005627363765E-13</v>
      </c>
      <c r="X1080" s="16">
        <f>(B1080-$B$2)^2/$B$2/$B$2</f>
        <v>3.9249820326693156E-2</v>
      </c>
      <c r="Y1080" s="16">
        <f>(C1080-$C$2)^2/$C$2/$C$2</f>
        <v>0.13142901907540891</v>
      </c>
      <c r="Z1080" s="16">
        <f>(D1080-$D$2)^2/$D$2/$D$2</f>
        <v>4.3510522272130668E-2</v>
      </c>
      <c r="AA1080" s="16">
        <f>(E1080-$E$2)^2/$E$2/$E$2</f>
        <v>0.24445007912667935</v>
      </c>
      <c r="AB1080" s="16">
        <f>(F1080-$F$2)^2/$F$2/$F$2</f>
        <v>5.5760814492452716E-2</v>
      </c>
      <c r="AC1080" s="16">
        <f>(G1080-$G$2)^2/$G$2/$G$2</f>
        <v>0.31957361314506216</v>
      </c>
      <c r="AD1080" s="16">
        <f>(H1080-$H$2)^2/$H$2/$H$2</f>
        <v>0.2444545740041722</v>
      </c>
      <c r="AE1080" s="66">
        <f t="shared" si="51"/>
        <v>1.0784284424425992</v>
      </c>
      <c r="AF1080" s="66"/>
      <c r="AG1080" s="66"/>
    </row>
    <row r="1081" spans="1:33" x14ac:dyDescent="0.25">
      <c r="A1081">
        <v>1080</v>
      </c>
      <c r="B1081" s="49">
        <v>4.83624228562152E-4</v>
      </c>
      <c r="C1081" s="49">
        <v>5.3412346494473896E-9</v>
      </c>
      <c r="D1081" s="49">
        <v>9.4512139915817997E-4</v>
      </c>
      <c r="E1081" s="49">
        <v>1.01611981223236E-5</v>
      </c>
      <c r="F1081" s="49">
        <v>1.0025498390451799E-5</v>
      </c>
      <c r="G1081" s="49">
        <v>2.0814029164003799E-6</v>
      </c>
      <c r="H1081" s="49">
        <v>2.9917424192180603E-4</v>
      </c>
      <c r="I1081" s="50"/>
      <c r="J1081">
        <v>0.95559368199278205</v>
      </c>
      <c r="K1081" s="49">
        <f t="shared" si="49"/>
        <v>5.1040500850528579E-9</v>
      </c>
      <c r="L1081">
        <v>-8.292085072647204</v>
      </c>
      <c r="M1081">
        <v>1.2595477790489501E-3</v>
      </c>
      <c r="N1081">
        <v>0</v>
      </c>
      <c r="O1081">
        <v>-2.7679710543582678</v>
      </c>
      <c r="P1081">
        <v>-3.6074111746038269</v>
      </c>
      <c r="Q1081">
        <f>(LOG10(K1081)-L1081)^2/$AM$20/$AM$20</f>
        <v>2.0562529213733679E-22</v>
      </c>
      <c r="R1081" s="25">
        <f>(V1081-M1081)^2/$AM$18/$AM$18</f>
        <v>2.2018712105537495E-2</v>
      </c>
      <c r="S1081" s="16">
        <f t="shared" si="50"/>
        <v>5.0314805491743728E-19</v>
      </c>
      <c r="T1081">
        <f>(LOG10(B1081)-O1081)^2/$AM$17/$AM$17</f>
        <v>7.4944782796888543E-2</v>
      </c>
      <c r="U1081">
        <f>(LOG10(H1081)-P1081)^2/$AM$21/$AM$21</f>
        <v>1.7361961335601219E-3</v>
      </c>
      <c r="V1081">
        <f>SUM($AI$9*B1081,$AJ$9*C1081,$AK$9*D1081,$AL$9*E1081,$AM$9*F1081,$AN$9*G1081)</f>
        <v>9.6724845762083443E-4</v>
      </c>
      <c r="W1081" s="16">
        <f>$AI$8*B1081+$AJ$8*C1081+$AK$8*D1081+$AM$8*F1081+$AN$8*G1081</f>
        <v>-4.9653050954553057E-13</v>
      </c>
      <c r="X1081" s="16">
        <f>(B1081-$B$2)^2/$B$2/$B$2</f>
        <v>3.219922517791617E-4</v>
      </c>
      <c r="Y1081" s="16">
        <f>(C1081-$C$2)^2/$C$2/$C$2</f>
        <v>1.2961968196771702E-3</v>
      </c>
      <c r="Z1081" s="16">
        <f>(D1081-$D$2)^2/$D$2/$D$2</f>
        <v>3.5282110937055392E-4</v>
      </c>
      <c r="AA1081" s="16">
        <f>(E1081-$E$2)^2/$E$2/$E$2</f>
        <v>2.9082188941328261E-3</v>
      </c>
      <c r="AB1081" s="16">
        <f>(F1081-$F$2)^2/$F$2/$F$2</f>
        <v>3.0512764066838117E-4</v>
      </c>
      <c r="AC1081" s="16">
        <f>(G1081-$G$2)^2/$G$2/$G$2</f>
        <v>1.3797907403753425E-3</v>
      </c>
      <c r="AD1081" s="16">
        <f>(H1081-$H$2)^2/$H$2/$H$2</f>
        <v>2.9083023420735233E-3</v>
      </c>
      <c r="AE1081" s="66">
        <f t="shared" si="51"/>
        <v>9.4724497980769578E-3</v>
      </c>
      <c r="AF1081" s="66"/>
      <c r="AG1081" s="66"/>
    </row>
    <row r="1082" spans="1:33" x14ac:dyDescent="0.25">
      <c r="A1082">
        <v>1081</v>
      </c>
      <c r="B1082" s="49">
        <v>3.2694004266661998E-4</v>
      </c>
      <c r="C1082" s="49">
        <v>2.38587662545785E-9</v>
      </c>
      <c r="D1082" s="49">
        <v>6.19997454334195E-4</v>
      </c>
      <c r="E1082" s="49">
        <v>2.9878483788041002E-6</v>
      </c>
      <c r="F1082" s="49">
        <v>1.4620842579628201E-5</v>
      </c>
      <c r="G1082" s="49">
        <v>4.6433250295652599E-6</v>
      </c>
      <c r="H1082" s="49">
        <v>8.7969393804923307E-5</v>
      </c>
      <c r="I1082" s="50"/>
      <c r="J1082">
        <v>0.957136236790054</v>
      </c>
      <c r="K1082" s="49">
        <f t="shared" si="49"/>
        <v>2.2836089747360796E-9</v>
      </c>
      <c r="L1082">
        <v>-8.641378258818925</v>
      </c>
      <c r="M1082">
        <v>6.7047946501946302E-4</v>
      </c>
      <c r="N1082">
        <v>0</v>
      </c>
      <c r="O1082">
        <v>-3.2040372270735133</v>
      </c>
      <c r="P1082">
        <v>-3.21155467078442</v>
      </c>
      <c r="Q1082">
        <f>(LOG10(K1082)-L1082)^2/$AM$20/$AM$20</f>
        <v>3.3674651431801834E-22</v>
      </c>
      <c r="R1082" s="25">
        <f>(V1082-M1082)^2/$AM$18/$AM$18</f>
        <v>7.1010139608780617E-5</v>
      </c>
      <c r="S1082" s="16">
        <f t="shared" si="50"/>
        <v>9.1252952473978957E-17</v>
      </c>
      <c r="T1082">
        <f>(LOG10(B1082)-O1082)^2/$AM$17/$AM$17</f>
        <v>1.9809810615292328E-2</v>
      </c>
      <c r="U1082">
        <f>(LOG10(H1082)-P1082)^2/$AM$21/$AM$21</f>
        <v>0.17813199727160045</v>
      </c>
      <c r="V1082">
        <f>SUM($AI$9*B1082,$AJ$9*C1082,$AK$9*D1082,$AL$9*E1082,$AM$9*F1082,$AN$9*G1082)</f>
        <v>6.5388007864639118E-4</v>
      </c>
      <c r="W1082" s="16">
        <f>$AI$8*B1082+$AJ$8*C1082+$AK$8*D1082+$AM$8*F1082+$AN$8*G1082</f>
        <v>6.6868487879007468E-12</v>
      </c>
      <c r="X1082" s="16">
        <f>(B1082-$B$2)^2/$B$2/$B$2</f>
        <v>0.11296980028109201</v>
      </c>
      <c r="Y1082" s="16">
        <f>(C1082-$C$2)^2/$C$2/$C$2</f>
        <v>0.32420721230781874</v>
      </c>
      <c r="Z1082" s="16">
        <f>(D1082-$D$2)^2/$D$2/$D$2</f>
        <v>0.12696698147626753</v>
      </c>
      <c r="AA1082" s="16">
        <f>(E1082-$E$2)^2/$E$2/$E$2</f>
        <v>0.52101304735132792</v>
      </c>
      <c r="AB1082" s="16">
        <f>(F1082-$F$2)^2/$F$2/$F$2</f>
        <v>0.23410138788743315</v>
      </c>
      <c r="AC1082" s="16">
        <f>(G1082-$G$2)^2/$G$2/$G$2</f>
        <v>1.7258858190181203</v>
      </c>
      <c r="AD1082" s="16">
        <f>(H1082-$H$2)^2/$H$2/$H$2</f>
        <v>0.52101914199622379</v>
      </c>
      <c r="AE1082" s="66">
        <f t="shared" si="51"/>
        <v>3.566163390318283</v>
      </c>
      <c r="AF1082" s="66"/>
      <c r="AG1082" s="66"/>
    </row>
    <row r="1083" spans="1:33" x14ac:dyDescent="0.25">
      <c r="A1083">
        <v>1082</v>
      </c>
      <c r="B1083" s="49">
        <v>5.0958966040100002E-4</v>
      </c>
      <c r="C1083" s="49">
        <v>5.9372869093618897E-9</v>
      </c>
      <c r="D1083" s="49">
        <v>9.9823825061893102E-4</v>
      </c>
      <c r="E1083" s="49">
        <v>1.19231950690733E-5</v>
      </c>
      <c r="F1083" s="49">
        <v>9.5367403974936301E-6</v>
      </c>
      <c r="G1083" s="49">
        <v>1.8735171164473001E-6</v>
      </c>
      <c r="H1083" s="49">
        <v>3.5105323040514103E-4</v>
      </c>
      <c r="I1083" s="50"/>
      <c r="J1083">
        <v>0.95534295410840697</v>
      </c>
      <c r="K1083" s="49">
        <f t="shared" si="49"/>
        <v>5.6721452153789612E-9</v>
      </c>
      <c r="L1083">
        <v>-8.2462526590376051</v>
      </c>
      <c r="M1083">
        <v>9.0375920274835496E-4</v>
      </c>
      <c r="N1083">
        <v>0</v>
      </c>
      <c r="O1083">
        <v>-3.3751929600883579</v>
      </c>
      <c r="P1083">
        <v>-3.5042032949952713</v>
      </c>
      <c r="Q1083">
        <f>(LOG10(K1083)-L1083)^2/$AM$20/$AM$20</f>
        <v>8.5433815974608059E-22</v>
      </c>
      <c r="R1083" s="25">
        <f>(V1083-M1083)^2/$AM$18/$AM$18</f>
        <v>3.4332011966716385E-3</v>
      </c>
      <c r="S1083" s="16">
        <f t="shared" si="50"/>
        <v>1.8646073166374746E-16</v>
      </c>
      <c r="T1083">
        <f>(LOG10(B1083)-O1083)^2/$AM$17/$AM$17</f>
        <v>1.6979990331542111E-3</v>
      </c>
      <c r="U1083">
        <f>(LOG10(H1083)-P1083)^2/$AM$21/$AM$21</f>
        <v>6.1445160650316129E-4</v>
      </c>
      <c r="V1083">
        <f>SUM($AI$9*B1083,$AJ$9*C1083,$AK$9*D1083,$AL$9*E1083,$AM$9*F1083,$AN$9*G1083)</f>
        <v>1.0191793112434562E-3</v>
      </c>
      <c r="W1083" s="16">
        <f>$AI$8*B1083+$AJ$8*C1083+$AK$8*D1083+$AM$8*F1083+$AN$8*G1083</f>
        <v>9.5585437444851529E-12</v>
      </c>
      <c r="X1083" s="16">
        <f>(B1083-$B$2)^2/$B$2/$B$2</f>
        <v>1.2097680215066879E-3</v>
      </c>
      <c r="Y1083" s="16">
        <f>(C1083-$C$2)^2/$C$2/$C$2</f>
        <v>5.1228421067933188E-3</v>
      </c>
      <c r="Z1083" s="16">
        <f>(D1083-$D$2)^2/$D$2/$D$2</f>
        <v>1.3221878180242137E-3</v>
      </c>
      <c r="AA1083" s="16">
        <f>(E1083-$E$2)^2/$E$2/$E$2</f>
        <v>1.2127560653104531E-2</v>
      </c>
      <c r="AB1083" s="16">
        <f>(F1083-$F$2)^2/$F$2/$F$2</f>
        <v>1.0326694083736317E-3</v>
      </c>
      <c r="AC1083" s="16">
        <f>(G1083-$G$2)^2/$G$2/$G$2</f>
        <v>4.4145669774712367E-3</v>
      </c>
      <c r="AD1083" s="16">
        <f>(H1083-$H$2)^2/$H$2/$H$2</f>
        <v>1.212794878028787E-2</v>
      </c>
      <c r="AE1083" s="66">
        <f t="shared" si="51"/>
        <v>3.7357543765561489E-2</v>
      </c>
      <c r="AF1083" s="66"/>
      <c r="AG1083" s="66"/>
    </row>
    <row r="1084" spans="1:33" x14ac:dyDescent="0.25">
      <c r="A1084">
        <v>1083</v>
      </c>
      <c r="B1084" s="49">
        <v>4.8936588113378298E-4</v>
      </c>
      <c r="C1084" s="49">
        <v>5.47044942111913E-9</v>
      </c>
      <c r="D1084" s="49">
        <v>9.5687881548143605E-4</v>
      </c>
      <c r="E1084" s="49">
        <v>1.05351630029866E-5</v>
      </c>
      <c r="F1084" s="49">
        <v>9.91296075737821E-6</v>
      </c>
      <c r="G1084" s="49">
        <v>2.0324961998701098E-6</v>
      </c>
      <c r="H1084" s="49">
        <v>3.1018498428831998E-4</v>
      </c>
      <c r="I1084" s="50"/>
      <c r="J1084">
        <v>0.95553810183707399</v>
      </c>
      <c r="K1084" s="49">
        <f t="shared" si="49"/>
        <v>5.2272228560518934E-9</v>
      </c>
      <c r="L1084">
        <v>-8.2817289839155617</v>
      </c>
      <c r="M1084">
        <v>8.2491930920872299E-4</v>
      </c>
      <c r="N1084">
        <v>0</v>
      </c>
      <c r="O1084">
        <v>-3.2941288060344762</v>
      </c>
      <c r="P1084">
        <v>-3.2493418076068163</v>
      </c>
      <c r="Q1084">
        <f>(LOG10(K1084)-L1084)^2/$AM$20/$AM$20</f>
        <v>7.170923122162672E-24</v>
      </c>
      <c r="R1084" s="25">
        <f>(V1084-M1084)^2/$AM$18/$AM$18</f>
        <v>6.0970435698549938E-3</v>
      </c>
      <c r="S1084" s="16">
        <f t="shared" si="50"/>
        <v>4.6839452667356961E-19</v>
      </c>
      <c r="T1084">
        <f>(LOG10(B1084)-O1084)^2/$AM$17/$AM$17</f>
        <v>6.5914159622543488E-5</v>
      </c>
      <c r="U1084">
        <f>(LOG10(H1084)-P1084)^2/$AM$21/$AM$21</f>
        <v>1.6775096514877293E-2</v>
      </c>
      <c r="V1084">
        <f>SUM($AI$9*B1084,$AJ$9*C1084,$AK$9*D1084,$AL$9*E1084,$AM$9*F1084,$AN$9*G1084)</f>
        <v>9.787317627466415E-4</v>
      </c>
      <c r="W1084" s="16">
        <f>$AI$8*B1084+$AJ$8*C1084+$AK$8*D1084+$AM$8*F1084+$AN$8*G1084</f>
        <v>-4.7907548264344434E-13</v>
      </c>
      <c r="X1084" s="16">
        <f>(B1084-$B$2)^2/$B$2/$B$2</f>
        <v>3.9501752130284262E-5</v>
      </c>
      <c r="Y1084" s="16">
        <f>(C1084-$C$2)^2/$C$2/$C$2</f>
        <v>1.6082753553937616E-4</v>
      </c>
      <c r="Z1084" s="16">
        <f>(D1084-$D$2)^2/$D$2/$D$2</f>
        <v>4.325811168704208E-5</v>
      </c>
      <c r="AA1084" s="16">
        <f>(E1084-$E$2)^2/$E$2/$E$2</f>
        <v>3.6516911295060827E-4</v>
      </c>
      <c r="AB1084" s="16">
        <f>(F1084-$F$2)^2/$F$2/$F$2</f>
        <v>3.6562368959643464E-5</v>
      </c>
      <c r="AC1084" s="16">
        <f>(G1084-$G$2)^2/$G$2/$G$2</f>
        <v>1.632192732985921E-4</v>
      </c>
      <c r="AD1084" s="16">
        <f>(H1084-$H$2)^2/$H$2/$H$2</f>
        <v>3.6517984850836799E-4</v>
      </c>
      <c r="AE1084" s="66">
        <f t="shared" si="51"/>
        <v>1.1737180030739144E-3</v>
      </c>
      <c r="AF1084" s="66"/>
      <c r="AG1084" s="66"/>
    </row>
    <row r="1085" spans="1:33" x14ac:dyDescent="0.25">
      <c r="A1085">
        <v>1084</v>
      </c>
      <c r="B1085" s="49">
        <v>5.4809604119819999E-4</v>
      </c>
      <c r="C1085" s="49">
        <v>6.8764451072880703E-9</v>
      </c>
      <c r="D1085" s="49">
        <v>1.0767858472985801E-3</v>
      </c>
      <c r="E1085" s="49">
        <v>1.4883415935689101E-5</v>
      </c>
      <c r="F1085" s="49">
        <v>8.8970525714284097E-6</v>
      </c>
      <c r="G1085" s="49">
        <v>1.6189995326085299E-6</v>
      </c>
      <c r="H1085" s="49">
        <v>4.3821223185363801E-4</v>
      </c>
      <c r="I1085" s="50"/>
      <c r="J1085">
        <v>0.95497412587984798</v>
      </c>
      <c r="K1085" s="49">
        <f t="shared" si="49"/>
        <v>6.566827155493182E-9</v>
      </c>
      <c r="L1085">
        <v>-8.1826444145127706</v>
      </c>
      <c r="M1085">
        <v>5.1261856230926301E-4</v>
      </c>
      <c r="N1085">
        <v>0</v>
      </c>
      <c r="O1085">
        <v>-3.2289362888761111</v>
      </c>
      <c r="P1085">
        <v>-3.7777155841415082</v>
      </c>
      <c r="Q1085">
        <f>(LOG10(K1085)-L1085)^2/$AM$20/$AM$20</f>
        <v>6.6005055008797934E-22</v>
      </c>
      <c r="R1085" s="25">
        <f>(V1085-M1085)^2/$AM$18/$AM$18</f>
        <v>8.7766229934724022E-2</v>
      </c>
      <c r="S1085" s="16">
        <f t="shared" si="50"/>
        <v>9.6249047248382581E-17</v>
      </c>
      <c r="T1085">
        <f>(LOG10(B1085)-O1085)^2/$AM$17/$AM$17</f>
        <v>2.5932345097299207E-4</v>
      </c>
      <c r="U1085">
        <f>(LOG10(H1085)-P1085)^2/$AM$21/$AM$21</f>
        <v>4.39741067828276E-2</v>
      </c>
      <c r="V1085">
        <f>SUM($AI$9*B1085,$AJ$9*C1085,$AK$9*D1085,$AL$9*E1085,$AM$9*F1085,$AN$9*G1085)</f>
        <v>1.0961920755289381E-3</v>
      </c>
      <c r="W1085" s="16">
        <f>$AI$8*B1085+$AJ$8*C1085+$AK$8*D1085+$AM$8*F1085+$AN$8*G1085</f>
        <v>6.8674619148348734E-12</v>
      </c>
      <c r="X1085" s="16">
        <f>(B1085-$B$2)^2/$B$2/$B$2</f>
        <v>1.2763001123727085E-2</v>
      </c>
      <c r="Y1085" s="16">
        <f>(C1085-$C$2)^2/$C$2/$C$2</f>
        <v>5.8117290494814337E-2</v>
      </c>
      <c r="Z1085" s="16">
        <f>(D1085-$D$2)^2/$D$2/$D$2</f>
        <v>1.3902603807025142E-2</v>
      </c>
      <c r="AA1085" s="16">
        <f>(E1085-$E$2)^2/$E$2/$E$2</f>
        <v>0.14879578910025093</v>
      </c>
      <c r="AB1085" s="16">
        <f>(F1085-$F$2)^2/$F$2/$F$2</f>
        <v>9.419832179174914E-3</v>
      </c>
      <c r="AC1085" s="16">
        <f>(G1085-$G$2)^2/$G$2/$G$2</f>
        <v>3.7351814465412705E-2</v>
      </c>
      <c r="AD1085" s="16">
        <f>(H1085-$H$2)^2/$H$2/$H$2</f>
        <v>0.14880130800709351</v>
      </c>
      <c r="AE1085" s="66">
        <f t="shared" si="51"/>
        <v>0.4291516391774986</v>
      </c>
      <c r="AF1085" s="66"/>
      <c r="AG1085" s="66"/>
    </row>
    <row r="1086" spans="1:33" x14ac:dyDescent="0.25">
      <c r="A1086">
        <v>1085</v>
      </c>
      <c r="B1086" s="49">
        <v>3.64156342318494E-4</v>
      </c>
      <c r="C1086" s="49">
        <v>2.9877453039935799E-9</v>
      </c>
      <c r="D1086" s="49">
        <v>6.9826188316195995E-4</v>
      </c>
      <c r="E1086" s="49">
        <v>4.2103878179876096E-6</v>
      </c>
      <c r="F1086" s="49">
        <v>1.3171366077706101E-5</v>
      </c>
      <c r="G1086" s="49">
        <v>3.7110575007953999E-6</v>
      </c>
      <c r="H1086" s="49">
        <v>1.2396429394343899E-4</v>
      </c>
      <c r="I1086" s="50"/>
      <c r="J1086">
        <v>0.95676614208495303</v>
      </c>
      <c r="K1086" s="49">
        <f t="shared" si="49"/>
        <v>2.8585735480343727E-9</v>
      </c>
      <c r="L1086">
        <v>-8.543850629431601</v>
      </c>
      <c r="M1086">
        <v>1.4024893159364799E-3</v>
      </c>
      <c r="N1086">
        <v>0</v>
      </c>
      <c r="O1086">
        <v>-3.3601297889335879</v>
      </c>
      <c r="P1086">
        <v>-2.9996739209100642</v>
      </c>
      <c r="Q1086">
        <f>(LOG10(K1086)-L1086)^2/$AM$20/$AM$20</f>
        <v>8.2097353940638667E-22</v>
      </c>
      <c r="R1086" s="25">
        <f>(V1086-M1086)^2/$AM$18/$AM$18</f>
        <v>0.1171341924060196</v>
      </c>
      <c r="S1086" s="16">
        <f t="shared" si="50"/>
        <v>3.8772960742143906E-19</v>
      </c>
      <c r="T1086">
        <f>(LOG10(B1086)-O1086)^2/$AM$17/$AM$17</f>
        <v>1.5437957583637138E-3</v>
      </c>
      <c r="U1086">
        <f>(LOG10(H1086)-P1086)^2/$AM$21/$AM$21</f>
        <v>0.20567561392373512</v>
      </c>
      <c r="V1086">
        <f>SUM($AI$9*B1086,$AJ$9*C1086,$AK$9*D1086,$AL$9*E1086,$AM$9*F1086,$AN$9*G1086)</f>
        <v>7.2831268507286351E-4</v>
      </c>
      <c r="W1086" s="16">
        <f>$AI$8*B1086+$AJ$8*C1086+$AK$8*D1086+$AM$8*F1086+$AN$8*G1086</f>
        <v>-4.3587556439482261E-13</v>
      </c>
      <c r="X1086" s="16">
        <f>(B1086-$B$2)^2/$B$2/$B$2</f>
        <v>6.7879909698850979E-2</v>
      </c>
      <c r="Y1086" s="16">
        <f>(C1086-$C$2)^2/$C$2/$C$2</f>
        <v>0.21230479242577954</v>
      </c>
      <c r="Z1086" s="16">
        <f>(D1086-$D$2)^2/$D$2/$D$2</f>
        <v>7.5663969291146618E-2</v>
      </c>
      <c r="AA1086" s="16">
        <f>(E1086-$E$2)^2/$E$2/$E$2</f>
        <v>0.36964715513562746</v>
      </c>
      <c r="AB1086" s="16">
        <f>(F1086-$F$2)^2/$F$2/$F$2</f>
        <v>0.11339097303311306</v>
      </c>
      <c r="AC1086" s="16">
        <f>(G1086-$G$2)^2/$G$2/$G$2</f>
        <v>0.72112141754485792</v>
      </c>
      <c r="AD1086" s="16">
        <f>(H1086-$H$2)^2/$H$2/$H$2</f>
        <v>0.36965277963906751</v>
      </c>
      <c r="AE1086" s="66">
        <f t="shared" si="51"/>
        <v>1.929660996768443</v>
      </c>
      <c r="AF1086" s="66"/>
      <c r="AG1086" s="66"/>
    </row>
    <row r="1087" spans="1:33" x14ac:dyDescent="0.25">
      <c r="A1087">
        <v>1086</v>
      </c>
      <c r="B1087" s="49">
        <v>4.6675515120014801E-4</v>
      </c>
      <c r="C1087" s="49">
        <v>4.97011453913849E-9</v>
      </c>
      <c r="D1087" s="49">
        <v>9.1053501982290197E-4</v>
      </c>
      <c r="E1087" s="49">
        <v>9.1125261349801998E-6</v>
      </c>
      <c r="F1087" s="49">
        <v>1.03721321613309E-5</v>
      </c>
      <c r="G1087" s="49">
        <v>2.2359889024294601E-6</v>
      </c>
      <c r="H1087" s="49">
        <v>2.68297971669806E-4</v>
      </c>
      <c r="I1087" s="50"/>
      <c r="J1087">
        <v>0.95575742040695599</v>
      </c>
      <c r="K1087" s="49">
        <f t="shared" si="49"/>
        <v>4.7502238510541099E-9</v>
      </c>
      <c r="L1087">
        <v>-8.3232859241063704</v>
      </c>
      <c r="M1087">
        <v>5.9642717172258305E-4</v>
      </c>
      <c r="N1087">
        <v>0</v>
      </c>
      <c r="O1087">
        <v>-3.4815177552175136</v>
      </c>
      <c r="P1087">
        <v>-3.3231029962527154</v>
      </c>
      <c r="Q1087">
        <f>(LOG10(K1087)-L1087)^2/$AM$20/$AM$20</f>
        <v>4.8984835481338644E-22</v>
      </c>
      <c r="R1087" s="25">
        <f>(V1087-M1087)^2/$AM$18/$AM$18</f>
        <v>2.9282647380780746E-2</v>
      </c>
      <c r="S1087" s="16">
        <f t="shared" si="50"/>
        <v>5.8011746970969512E-19</v>
      </c>
      <c r="T1087">
        <f>(LOG10(B1087)-O1087)^2/$AM$17/$AM$17</f>
        <v>5.6706076859876688E-3</v>
      </c>
      <c r="U1087">
        <f>(LOG10(H1087)-P1087)^2/$AM$21/$AM$21</f>
        <v>1.5410691722369632E-2</v>
      </c>
      <c r="V1087">
        <f>SUM($AI$9*B1087,$AJ$9*C1087,$AK$9*D1087,$AL$9*E1087,$AM$9*F1087,$AN$9*G1087)</f>
        <v>9.3351030293345406E-4</v>
      </c>
      <c r="W1087" s="16">
        <f>$AI$8*B1087+$AJ$8*C1087+$AK$8*D1087+$AM$8*F1087+$AN$8*G1087</f>
        <v>-5.3315810052718005E-13</v>
      </c>
      <c r="X1087" s="16">
        <f>(B1087-$B$2)^2/$B$2/$B$2</f>
        <v>2.7247134150748782E-3</v>
      </c>
      <c r="Y1087" s="16">
        <f>(C1087-$C$2)^2/$C$2/$C$2</f>
        <v>1.0605554266333823E-2</v>
      </c>
      <c r="Z1087" s="16">
        <f>(D1087-$D$2)^2/$D$2/$D$2</f>
        <v>2.9910834250092286E-3</v>
      </c>
      <c r="AA1087" s="16">
        <f>(E1087-$E$2)^2/$E$2/$E$2</f>
        <v>2.2972230661131375E-2</v>
      </c>
      <c r="AB1087" s="16">
        <f>(F1087-$F$2)^2/$F$2/$F$2</f>
        <v>2.771714561932375E-3</v>
      </c>
      <c r="AC1087" s="16">
        <f>(G1087-$G$2)^2/$G$2/$G$2</f>
        <v>1.3035800200194082E-2</v>
      </c>
      <c r="AD1087" s="16">
        <f>(H1087-$H$2)^2/$H$2/$H$2</f>
        <v>2.2972842161201247E-2</v>
      </c>
      <c r="AE1087" s="66">
        <f t="shared" si="51"/>
        <v>7.8073938690877004E-2</v>
      </c>
      <c r="AF1087" s="66"/>
      <c r="AG1087" s="66"/>
    </row>
    <row r="1088" spans="1:33" x14ac:dyDescent="0.25">
      <c r="A1088">
        <v>1087</v>
      </c>
      <c r="B1088" s="49">
        <v>6.6388167469302005E-4</v>
      </c>
      <c r="C1088" s="49">
        <v>1.00951769640379E-8</v>
      </c>
      <c r="D1088" s="49">
        <v>1.3118283487212801E-3</v>
      </c>
      <c r="E1088" s="49">
        <v>2.6554244162486101E-5</v>
      </c>
      <c r="F1088" s="49">
        <v>7.4197765305057903E-6</v>
      </c>
      <c r="G1088" s="49">
        <v>1.1055408309004099E-6</v>
      </c>
      <c r="H1088" s="49">
        <v>7.8184472067919695E-4</v>
      </c>
      <c r="I1088" s="50"/>
      <c r="J1088">
        <v>0.95388732273606203</v>
      </c>
      <c r="K1088" s="49">
        <f t="shared" si="49"/>
        <v>9.6296613267728789E-9</v>
      </c>
      <c r="L1088">
        <v>-8.0163889866511564</v>
      </c>
      <c r="M1088">
        <v>1.1760197383790701E-3</v>
      </c>
      <c r="N1088">
        <v>0</v>
      </c>
      <c r="O1088">
        <v>-3.4082141547243716</v>
      </c>
      <c r="P1088">
        <v>-3.0878162186194769</v>
      </c>
      <c r="Q1088">
        <f>(LOG10(K1088)-L1088)^2/$AM$20/$AM$20</f>
        <v>4.3639027970357361E-24</v>
      </c>
      <c r="R1088" s="25">
        <f>(V1088-M1088)^2/$AM$18/$AM$18</f>
        <v>5.9341308295165728E-3</v>
      </c>
      <c r="S1088" s="16">
        <f t="shared" si="50"/>
        <v>7.7587091911188095E-18</v>
      </c>
      <c r="T1088">
        <f>(LOG10(B1088)-O1088)^2/$AM$17/$AM$17</f>
        <v>1.32600793237669E-2</v>
      </c>
      <c r="U1088">
        <f>(LOG10(H1088)-P1088)^2/$AM$21/$AM$21</f>
        <v>9.0852098136985114E-5</v>
      </c>
      <c r="V1088">
        <f>SUM($AI$9*B1088,$AJ$9*C1088,$AK$9*D1088,$AL$9*E1088,$AM$9*F1088,$AN$9*G1088)</f>
        <v>1.3277633474362278E-3</v>
      </c>
      <c r="W1088" s="16">
        <f>$AI$8*B1088+$AJ$8*C1088+$AK$8*D1088+$AM$8*F1088+$AN$8*G1088</f>
        <v>1.9498121713765703E-12</v>
      </c>
      <c r="X1088" s="16">
        <f>(B1088-$B$2)^2/$B$2/$B$2</f>
        <v>0.12116650559620155</v>
      </c>
      <c r="Y1088" s="16">
        <f>(C1088-$C$2)^2/$C$2/$C$2</f>
        <v>0.67568198913537358</v>
      </c>
      <c r="Z1088" s="16">
        <f>(D1088-$D$2)^2/$D$2/$D$2</f>
        <v>0.13099209226082581</v>
      </c>
      <c r="AA1088" s="16">
        <f>(E1088-$E$2)^2/$E$2/$E$2</f>
        <v>2.167869943613113</v>
      </c>
      <c r="AB1088" s="16">
        <f>(F1088-$F$2)^2/$F$2/$F$2</f>
        <v>6.0999924967962645E-2</v>
      </c>
      <c r="AC1088" s="16">
        <f>(G1088-$G$2)^2/$G$2/$G$2</f>
        <v>0.20170726504127959</v>
      </c>
      <c r="AD1088" s="16">
        <f>(H1088-$H$2)^2/$H$2/$H$2</f>
        <v>2.1679860974879466</v>
      </c>
      <c r="AE1088" s="66">
        <f t="shared" si="51"/>
        <v>5.5264038181027022</v>
      </c>
      <c r="AF1088" s="66"/>
      <c r="AG1088" s="66"/>
    </row>
    <row r="1089" spans="1:33" x14ac:dyDescent="0.25">
      <c r="A1089">
        <v>1088</v>
      </c>
      <c r="B1089" s="49">
        <v>5.4713849857074401E-4</v>
      </c>
      <c r="C1089" s="49">
        <v>6.8522930501897402E-9</v>
      </c>
      <c r="D1089" s="49">
        <v>1.0748354303090301E-3</v>
      </c>
      <c r="E1089" s="49">
        <v>1.4804581753206999E-5</v>
      </c>
      <c r="F1089" s="49">
        <v>8.9118700044373004E-6</v>
      </c>
      <c r="G1089" s="49">
        <v>1.62467215712598E-6</v>
      </c>
      <c r="H1089" s="49">
        <v>4.35891079196665E-4</v>
      </c>
      <c r="I1089" s="50"/>
      <c r="J1089">
        <v>0.95498325342452905</v>
      </c>
      <c r="K1089" s="49">
        <f t="shared" si="49"/>
        <v>6.5438251104884874E-9</v>
      </c>
      <c r="L1089">
        <v>-8.1841683160791341</v>
      </c>
      <c r="M1089">
        <v>1.6247014156032899E-3</v>
      </c>
      <c r="N1089">
        <v>0</v>
      </c>
      <c r="O1089">
        <v>-2.9276224791850423</v>
      </c>
      <c r="P1089">
        <v>-3.5004885513453732</v>
      </c>
      <c r="Q1089">
        <f>(LOG10(K1089)-L1089)^2/$AM$20/$AM$20</f>
        <v>1.0532646770013867E-23</v>
      </c>
      <c r="R1089" s="25">
        <f>(V1089-M1089)^2/$AM$18/$AM$18</f>
        <v>7.2507566241248336E-2</v>
      </c>
      <c r="S1089" s="16">
        <f t="shared" si="50"/>
        <v>9.8846421191191169E-17</v>
      </c>
      <c r="T1089">
        <f>(LOG10(B1089)-O1089)^2/$AM$17/$AM$17</f>
        <v>2.7935820798304371E-2</v>
      </c>
      <c r="U1089">
        <f>(LOG10(H1089)-P1089)^2/$AM$21/$AM$21</f>
        <v>4.8906617162324381E-3</v>
      </c>
      <c r="V1089">
        <f>SUM($AI$9*B1089,$AJ$9*C1089,$AK$9*D1089,$AL$9*E1089,$AM$9*F1089,$AN$9*G1089)</f>
        <v>1.0942769901819804E-3</v>
      </c>
      <c r="W1089" s="16">
        <f>$AI$8*B1089+$AJ$8*C1089+$AK$8*D1089+$AM$8*F1089+$AN$8*G1089</f>
        <v>6.9595076250898431E-12</v>
      </c>
      <c r="X1089" s="16">
        <f>(B1089-$B$2)^2/$B$2/$B$2</f>
        <v>1.232745000935904E-2</v>
      </c>
      <c r="Y1089" s="16">
        <f>(C1089-$C$2)^2/$C$2/$C$2</f>
        <v>5.6034590422871129E-2</v>
      </c>
      <c r="Z1089" s="16">
        <f>(D1089-$D$2)^2/$D$2/$D$2</f>
        <v>1.3429193717443035E-2</v>
      </c>
      <c r="AA1089" s="16">
        <f>(E1089-$E$2)^2/$E$2/$E$2</f>
        <v>0.14318702095513575</v>
      </c>
      <c r="AB1089" s="16">
        <f>(F1089-$F$2)^2/$F$2/$F$2</f>
        <v>9.1301900724395351E-3</v>
      </c>
      <c r="AC1089" s="16">
        <f>(G1089-$G$2)^2/$G$2/$G$2</f>
        <v>3.6267223793992102E-2</v>
      </c>
      <c r="AD1089" s="16">
        <f>(H1089-$H$2)^2/$H$2/$H$2</f>
        <v>0.14319231332656029</v>
      </c>
      <c r="AE1089" s="66">
        <f t="shared" si="51"/>
        <v>0.4135679822978009</v>
      </c>
      <c r="AF1089" s="66"/>
      <c r="AG1089" s="66"/>
    </row>
    <row r="1090" spans="1:33" x14ac:dyDescent="0.25">
      <c r="A1090">
        <v>1089</v>
      </c>
      <c r="B1090" s="49">
        <v>5.6448574288805195E-4</v>
      </c>
      <c r="C1090" s="49">
        <v>7.2961386765644198E-9</v>
      </c>
      <c r="D1090" s="49">
        <v>1.1101499437768099E-3</v>
      </c>
      <c r="E1090" s="49">
        <v>1.6275385712650498E-5</v>
      </c>
      <c r="F1090" s="49">
        <v>8.6512101103730603E-6</v>
      </c>
      <c r="G1090" s="49">
        <v>1.5264128508739501E-6</v>
      </c>
      <c r="H1090" s="49">
        <v>4.7919671117273999E-4</v>
      </c>
      <c r="I1090" s="50"/>
      <c r="J1090">
        <v>0.95481824762577705</v>
      </c>
      <c r="K1090" s="49">
        <f t="shared" si="49"/>
        <v>6.9664863455918955E-9</v>
      </c>
      <c r="L1090">
        <v>-8.1569862097286521</v>
      </c>
      <c r="M1090">
        <v>1.0112269169500301E-3</v>
      </c>
      <c r="N1090">
        <v>0</v>
      </c>
      <c r="O1090">
        <v>-3.242624983272862</v>
      </c>
      <c r="P1090">
        <v>-3.6129973735146503</v>
      </c>
      <c r="Q1090">
        <f>(LOG10(K1090)-L1090)^2/$AM$20/$AM$20</f>
        <v>5.4390583957114421E-22</v>
      </c>
      <c r="R1090" s="25">
        <f>(V1090-M1090)^2/$AM$18/$AM$18</f>
        <v>3.5728766985389368E-3</v>
      </c>
      <c r="S1090" s="16">
        <f t="shared" si="50"/>
        <v>5.2383483329961349E-17</v>
      </c>
      <c r="T1090">
        <f>(LOG10(B1090)-O1090)^2/$AM$17/$AM$17</f>
        <v>8.185433217374802E-6</v>
      </c>
      <c r="U1090">
        <f>(LOG10(H1090)-P1090)^2/$AM$21/$AM$21</f>
        <v>2.1537206461892538E-2</v>
      </c>
      <c r="V1090">
        <f>SUM($AI$9*B1090,$AJ$9*C1090,$AK$9*D1090,$AL$9*E1090,$AM$9*F1090,$AN$9*G1090)</f>
        <v>1.1289714807097534E-3</v>
      </c>
      <c r="W1090" s="16">
        <f>$AI$8*B1090+$AJ$8*C1090+$AK$8*D1090+$AM$8*F1090+$AN$8*G1090</f>
        <v>5.0663504450127665E-12</v>
      </c>
      <c r="X1090" s="16">
        <f>(B1090-$B$2)^2/$B$2/$B$2</f>
        <v>2.1390428337678999E-2</v>
      </c>
      <c r="Y1090" s="16">
        <f>(C1090-$C$2)^2/$C$2/$C$2</f>
        <v>0.10037646993493958</v>
      </c>
      <c r="Z1090" s="16">
        <f>(D1090-$D$2)^2/$D$2/$D$2</f>
        <v>2.3270772022208158E-2</v>
      </c>
      <c r="AA1090" s="16">
        <f>(E1090-$E$2)^2/$E$2/$E$2</f>
        <v>0.2655771720276488</v>
      </c>
      <c r="AB1090" s="16">
        <f>(F1090-$F$2)^2/$F$2/$F$2</f>
        <v>1.4885435390376218E-2</v>
      </c>
      <c r="AC1090" s="16">
        <f>(G1090-$G$2)^2/$G$2/$G$2</f>
        <v>5.7313000880981284E-2</v>
      </c>
      <c r="AD1090" s="16">
        <f>(H1090-$H$2)^2/$H$2/$H$2</f>
        <v>0.26558761518586299</v>
      </c>
      <c r="AE1090" s="66">
        <f t="shared" si="51"/>
        <v>0.74840089377969599</v>
      </c>
      <c r="AF1090" s="66"/>
      <c r="AG1090" s="66"/>
    </row>
    <row r="1091" spans="1:33" x14ac:dyDescent="0.25">
      <c r="A1091">
        <v>1090</v>
      </c>
      <c r="B1091" s="49">
        <v>5.36088325363671E-4</v>
      </c>
      <c r="C1091" s="49">
        <v>6.5765167268673397E-9</v>
      </c>
      <c r="D1091" s="49">
        <v>1.0523174500960901E-3</v>
      </c>
      <c r="E1091" s="49">
        <v>1.3914393045177E-5</v>
      </c>
      <c r="F1091" s="49">
        <v>9.0866879698830908E-6</v>
      </c>
      <c r="G1091" s="49">
        <v>1.6923932851838099E-6</v>
      </c>
      <c r="H1091" s="49">
        <v>4.09680845752186E-4</v>
      </c>
      <c r="I1091" s="50"/>
      <c r="J1091">
        <v>0.95508875036855101</v>
      </c>
      <c r="K1091" s="49">
        <f t="shared" si="49"/>
        <v>6.2811571424416005E-9</v>
      </c>
      <c r="L1091">
        <v>-8.2019603412379656</v>
      </c>
      <c r="M1091">
        <v>1.46840258532407E-3</v>
      </c>
      <c r="N1091">
        <v>0</v>
      </c>
      <c r="O1091">
        <v>-3.4807902431136579</v>
      </c>
      <c r="P1091">
        <v>-3.5265952420956586</v>
      </c>
      <c r="Q1091">
        <f>(LOG10(K1091)-L1091)^2/$AM$20/$AM$20</f>
        <v>3.2666118718000553E-23</v>
      </c>
      <c r="R1091" s="25">
        <f>(V1091-M1091)^2/$AM$18/$AM$18</f>
        <v>4.0459649214937131E-2</v>
      </c>
      <c r="S1091" s="16">
        <f t="shared" si="50"/>
        <v>1.2811098982353124E-16</v>
      </c>
      <c r="T1091">
        <f>(LOG10(B1091)-O1091)^2/$AM$17/$AM$17</f>
        <v>1.1027792401459575E-2</v>
      </c>
      <c r="U1091">
        <f>(LOG10(H1091)-P1091)^2/$AM$21/$AM$21</f>
        <v>4.8330930716436104E-3</v>
      </c>
      <c r="V1091">
        <f>SUM($AI$9*B1091,$AJ$9*C1091,$AK$9*D1091,$AL$9*E1091,$AM$9*F1091,$AN$9*G1091)</f>
        <v>1.0721766428043132E-3</v>
      </c>
      <c r="W1091" s="16">
        <f>$AI$8*B1091+$AJ$8*C1091+$AK$8*D1091+$AM$8*F1091+$AN$8*G1091</f>
        <v>7.9230287777800164E-12</v>
      </c>
      <c r="X1091" s="16">
        <f>(B1091-$B$2)^2/$B$2/$B$2</f>
        <v>7.8482544347564485E-3</v>
      </c>
      <c r="Y1091" s="16">
        <f>(C1091-$C$2)^2/$C$2/$C$2</f>
        <v>3.4947900096856811E-2</v>
      </c>
      <c r="Z1091" s="16">
        <f>(D1091-$D$2)^2/$D$2/$D$2</f>
        <v>8.557440552000032E-3</v>
      </c>
      <c r="AA1091" s="16">
        <f>(E1091-$E$2)^2/$E$2/$E$2</f>
        <v>8.7331116072254952E-2</v>
      </c>
      <c r="AB1091" s="16">
        <f>(F1091-$F$2)^2/$F$2/$F$2</f>
        <v>6.0544117053308059E-3</v>
      </c>
      <c r="AC1091" s="16">
        <f>(G1091-$G$2)^2/$G$2/$G$2</f>
        <v>2.4553224841665892E-2</v>
      </c>
      <c r="AD1091" s="16">
        <f>(H1091-$H$2)^2/$H$2/$H$2</f>
        <v>8.7334214551154643E-2</v>
      </c>
      <c r="AE1091" s="66">
        <f t="shared" si="51"/>
        <v>0.25662656225401959</v>
      </c>
      <c r="AF1091" s="66"/>
      <c r="AG1091" s="66"/>
    </row>
    <row r="1092" spans="1:33" x14ac:dyDescent="0.25">
      <c r="A1092">
        <v>1091</v>
      </c>
      <c r="B1092" s="49">
        <v>4.1596499429387098E-4</v>
      </c>
      <c r="C1092" s="49">
        <v>3.9296437416347498E-9</v>
      </c>
      <c r="D1092" s="49">
        <v>8.0593835946644399E-4</v>
      </c>
      <c r="E1092" s="49">
        <v>6.3843390860595097E-6</v>
      </c>
      <c r="F1092" s="49">
        <v>1.1585363942517201E-5</v>
      </c>
      <c r="G1092" s="49">
        <v>2.8248314171633202E-6</v>
      </c>
      <c r="H1092" s="49">
        <v>1.8797171989341099E-4</v>
      </c>
      <c r="I1092" s="50"/>
      <c r="J1092">
        <v>0.95625421567727198</v>
      </c>
      <c r="K1092" s="49">
        <f t="shared" ref="K1092:K1155" si="52">C1092*J1092</f>
        <v>3.7577383940480382E-9</v>
      </c>
      <c r="L1092">
        <v>-8.4250734579103614</v>
      </c>
      <c r="M1092">
        <v>8.3844747604252504E-4</v>
      </c>
      <c r="N1092">
        <v>0</v>
      </c>
      <c r="O1092">
        <v>-3.384891757765125</v>
      </c>
      <c r="P1092">
        <v>-3.3773446637966211</v>
      </c>
      <c r="Q1092">
        <f>(LOG10(K1092)-L1092)^2/$AM$20/$AM$20</f>
        <v>5.3651553580896138E-22</v>
      </c>
      <c r="R1092" s="25">
        <f>(V1092-M1092)^2/$AM$18/$AM$18</f>
        <v>1.0947038235961842E-5</v>
      </c>
      <c r="S1092" s="16">
        <f t="shared" ref="S1092:S1155" si="53">W1092^2/$AM$19/$AM$19</f>
        <v>5.8885486649250865E-19</v>
      </c>
      <c r="T1092">
        <f>(LOG10(B1092)-O1092)^2/$AM$17/$AM$17</f>
        <v>3.8977453850289632E-6</v>
      </c>
      <c r="U1092">
        <f>(LOG10(H1092)-P1092)^2/$AM$21/$AM$21</f>
        <v>3.0374010059546905E-2</v>
      </c>
      <c r="V1092">
        <f>SUM($AI$9*B1092,$AJ$9*C1092,$AK$9*D1092,$AL$9*E1092,$AM$9*F1092,$AN$9*G1092)</f>
        <v>8.3192998912490007E-4</v>
      </c>
      <c r="W1092" s="16">
        <f>$AI$8*B1092+$AJ$8*C1092+$AK$8*D1092+$AM$8*F1092+$AN$8*G1092</f>
        <v>-5.3715815602234807E-13</v>
      </c>
      <c r="X1092" s="16">
        <f>(B1092-$B$2)^2/$B$2/$B$2</f>
        <v>2.4128705195190558E-2</v>
      </c>
      <c r="Y1092" s="16">
        <f>(C1092-$C$2)^2/$C$2/$C$2</f>
        <v>8.4546977887213548E-2</v>
      </c>
      <c r="Z1092" s="16">
        <f>(D1092-$D$2)^2/$D$2/$D$2</f>
        <v>2.6661045077968511E-2</v>
      </c>
      <c r="AA1092" s="16">
        <f>(E1092-$E$2)^2/$E$2/$E$2</f>
        <v>0.1644930872678281</v>
      </c>
      <c r="AB1092" s="16">
        <f>(F1092-$F$2)^2/$F$2/$F$2</f>
        <v>3.0897046566873247E-2</v>
      </c>
      <c r="AC1092" s="16">
        <f>(G1092-$G$2)^2/$G$2/$G$2</f>
        <v>0.16612935713107274</v>
      </c>
      <c r="AD1092" s="16">
        <f>(H1092-$H$2)^2/$H$2/$H$2</f>
        <v>0.16449649043931178</v>
      </c>
      <c r="AE1092" s="66">
        <f t="shared" ref="AE1092:AE1155" si="54">SUM(X1092:AD1092)</f>
        <v>0.66135270956545855</v>
      </c>
      <c r="AF1092" s="66"/>
      <c r="AG1092" s="66"/>
    </row>
    <row r="1093" spans="1:33" x14ac:dyDescent="0.25">
      <c r="A1093">
        <v>1092</v>
      </c>
      <c r="B1093" s="49">
        <v>5.6233083705958299E-4</v>
      </c>
      <c r="C1093" s="49">
        <v>7.24027869812199E-9</v>
      </c>
      <c r="D1093" s="49">
        <v>1.10576535802807E-3</v>
      </c>
      <c r="E1093" s="49">
        <v>1.6087734108242701E-5</v>
      </c>
      <c r="F1093" s="49">
        <v>8.6827167159453299E-6</v>
      </c>
      <c r="G1093" s="49">
        <v>1.5381176095341099E-6</v>
      </c>
      <c r="H1093" s="49">
        <v>4.73671583923354E-4</v>
      </c>
      <c r="I1093" s="50"/>
      <c r="J1093">
        <v>0.95483870425734896</v>
      </c>
      <c r="K1093" s="49">
        <f t="shared" si="52"/>
        <v>6.9132983305768864E-9</v>
      </c>
      <c r="L1093">
        <v>-8.1603147015435784</v>
      </c>
      <c r="M1093">
        <v>2.0420269469669699E-3</v>
      </c>
      <c r="N1093">
        <v>0</v>
      </c>
      <c r="O1093">
        <v>-3.3451507175542665</v>
      </c>
      <c r="P1093">
        <v>-3.4393284740610079</v>
      </c>
      <c r="Q1093">
        <f>(LOG10(K1093)-L1093)^2/$AM$20/$AM$20</f>
        <v>3.7489825659723365E-24</v>
      </c>
      <c r="R1093" s="25">
        <f>(V1093-M1093)^2/$AM$18/$AM$18</f>
        <v>0.21688069453852915</v>
      </c>
      <c r="S1093" s="16">
        <f t="shared" si="53"/>
        <v>5.7941879619768506E-17</v>
      </c>
      <c r="T1093">
        <f>(LOG10(B1093)-O1093)^2/$AM$17/$AM$17</f>
        <v>2.263029417495334E-3</v>
      </c>
      <c r="U1093">
        <f>(LOG10(H1093)-P1093)^2/$AM$21/$AM$21</f>
        <v>3.2950932595802382E-3</v>
      </c>
      <c r="V1093">
        <f>SUM($AI$9*B1093,$AJ$9*C1093,$AK$9*D1093,$AL$9*E1093,$AM$9*F1093,$AN$9*G1093)</f>
        <v>1.1246616687907965E-3</v>
      </c>
      <c r="W1093" s="16">
        <f>$AI$8*B1093+$AJ$8*C1093+$AK$8*D1093+$AM$8*F1093+$AN$8*G1093</f>
        <v>5.3283694516884403E-12</v>
      </c>
      <c r="X1093" s="16">
        <f>(B1093-$B$2)^2/$B$2/$B$2</f>
        <v>2.0129616536600073E-2</v>
      </c>
      <c r="Y1093" s="16">
        <f>(C1093-$C$2)^2/$C$2/$C$2</f>
        <v>9.4089876445589346E-2</v>
      </c>
      <c r="Z1093" s="16">
        <f>(D1093-$D$2)^2/$D$2/$D$2</f>
        <v>2.190268832177697E-2</v>
      </c>
      <c r="AA1093" s="16">
        <f>(E1093-$E$2)^2/$E$2/$E$2</f>
        <v>0.24787478057281956</v>
      </c>
      <c r="AB1093" s="16">
        <f>(F1093-$F$2)^2/$F$2/$F$2</f>
        <v>1.41154216141845E-2</v>
      </c>
      <c r="AC1093" s="16">
        <f>(G1093-$G$2)^2/$G$2/$G$2</f>
        <v>5.4554457159931381E-2</v>
      </c>
      <c r="AD1093" s="16">
        <f>(H1093-$H$2)^2/$H$2/$H$2</f>
        <v>0.24788445435697123</v>
      </c>
      <c r="AE1093" s="66">
        <f t="shared" si="54"/>
        <v>0.70055129500787305</v>
      </c>
      <c r="AF1093" s="66"/>
      <c r="AG1093" s="66"/>
    </row>
    <row r="1094" spans="1:33" x14ac:dyDescent="0.25">
      <c r="A1094">
        <v>1093</v>
      </c>
      <c r="B1094" s="49">
        <v>4.3644363559258899E-4</v>
      </c>
      <c r="C1094" s="49">
        <v>4.3352468616709003E-9</v>
      </c>
      <c r="D1094" s="49">
        <v>8.4820541006228804E-4</v>
      </c>
      <c r="E1094" s="49">
        <v>7.4093415148052301E-6</v>
      </c>
      <c r="F1094" s="49">
        <v>1.1062242933776801E-5</v>
      </c>
      <c r="G1094" s="49">
        <v>2.5617110540617102E-6</v>
      </c>
      <c r="H1094" s="49">
        <v>2.1815089594943901E-4</v>
      </c>
      <c r="I1094" s="50"/>
      <c r="J1094">
        <v>0.95605324570938</v>
      </c>
      <c r="K1094" s="49">
        <f t="shared" si="52"/>
        <v>4.1447268330518673E-9</v>
      </c>
      <c r="L1094">
        <v>-8.3825040873173542</v>
      </c>
      <c r="M1094">
        <v>1.4851414929856E-3</v>
      </c>
      <c r="N1094">
        <v>0</v>
      </c>
      <c r="O1094">
        <v>-3.2454546840654865</v>
      </c>
      <c r="P1094">
        <v>-3.2969733164248729</v>
      </c>
      <c r="Q1094">
        <f>(LOG10(K1094)-L1094)^2/$AM$20/$AM$20</f>
        <v>7.4679081430605593E-22</v>
      </c>
      <c r="R1094" s="25">
        <f>(V1094-M1094)^2/$AM$18/$AM$18</f>
        <v>9.6605060093282749E-2</v>
      </c>
      <c r="S1094" s="16">
        <f t="shared" si="53"/>
        <v>6.2153781787428108E-19</v>
      </c>
      <c r="T1094">
        <f>(LOG10(B1094)-O1094)^2/$AM$17/$AM$17</f>
        <v>3.2842728331205066E-3</v>
      </c>
      <c r="U1094">
        <f>(LOG10(H1094)-P1094)^2/$AM$21/$AM$21</f>
        <v>3.3173100414247654E-2</v>
      </c>
      <c r="V1094">
        <f>SUM($AI$9*B1094,$AJ$9*C1094,$AK$9*D1094,$AL$9*E1094,$AM$9*F1094,$AN$9*G1094)</f>
        <v>8.7288727173704176E-4</v>
      </c>
      <c r="W1094" s="16">
        <f>$AI$8*B1094+$AJ$8*C1094+$AK$8*D1094+$AM$8*F1094+$AN$8*G1094</f>
        <v>-5.5186368856665843E-13</v>
      </c>
      <c r="X1094" s="16">
        <f>(B1094-$B$2)^2/$B$2/$B$2</f>
        <v>1.2939036054610687E-2</v>
      </c>
      <c r="Y1094" s="16">
        <f>(C1094-$C$2)^2/$C$2/$C$2</f>
        <v>4.7334758039285406E-2</v>
      </c>
      <c r="Z1094" s="16">
        <f>(D1094-$D$2)^2/$D$2/$D$2</f>
        <v>1.425655917438076E-2</v>
      </c>
      <c r="AA1094" s="16">
        <f>(E1094-$E$2)^2/$E$2/$E$2</f>
        <v>9.618882699249684E-2</v>
      </c>
      <c r="AB1094" s="16">
        <f>(F1094-$F$2)^2/$F$2/$F$2</f>
        <v>1.5051620521204189E-2</v>
      </c>
      <c r="AC1094" s="16">
        <f>(G1094-$G$2)^2/$G$2/$G$2</f>
        <v>7.6440655325595117E-2</v>
      </c>
      <c r="AD1094" s="16">
        <f>(H1094-$H$2)^2/$H$2/$H$2</f>
        <v>9.6191041042095485E-2</v>
      </c>
      <c r="AE1094" s="66">
        <f t="shared" si="54"/>
        <v>0.35840249714966849</v>
      </c>
      <c r="AF1094" s="66"/>
      <c r="AG1094" s="66"/>
    </row>
    <row r="1095" spans="1:33" x14ac:dyDescent="0.25">
      <c r="A1095">
        <v>1094</v>
      </c>
      <c r="B1095" s="49">
        <v>5.3526240679362103E-4</v>
      </c>
      <c r="C1095" s="49">
        <v>6.5561220546625302E-9</v>
      </c>
      <c r="D1095" s="49">
        <v>1.0506336469501901E-3</v>
      </c>
      <c r="E1095" s="49">
        <v>1.3849293985376E-5</v>
      </c>
      <c r="F1095" s="49">
        <v>9.1000436874834007E-6</v>
      </c>
      <c r="G1095" s="49">
        <v>1.6976273971674701E-6</v>
      </c>
      <c r="H1095" s="49">
        <v>4.0776410579545797E-4</v>
      </c>
      <c r="I1095" s="50"/>
      <c r="J1095">
        <v>0.95509664756554802</v>
      </c>
      <c r="K1095" s="49">
        <f t="shared" si="52"/>
        <v>6.2617301954387351E-9</v>
      </c>
      <c r="L1095">
        <v>-8.203305649079196</v>
      </c>
      <c r="M1095">
        <v>1.2452322805241399E-3</v>
      </c>
      <c r="N1095">
        <v>0</v>
      </c>
      <c r="O1095">
        <v>-3.2229594508694537</v>
      </c>
      <c r="P1095">
        <v>-3.3963003499220252</v>
      </c>
      <c r="Q1095">
        <f>(LOG10(K1095)-L1095)^2/$AM$20/$AM$20</f>
        <v>8.1538438100680527E-22</v>
      </c>
      <c r="R1095" s="25">
        <f>(V1095-M1095)^2/$AM$18/$AM$18</f>
        <v>7.8660965454429386E-3</v>
      </c>
      <c r="S1095" s="16">
        <f t="shared" si="53"/>
        <v>1.301872026068655E-16</v>
      </c>
      <c r="T1095">
        <f>(LOG10(B1095)-O1095)^2/$AM$17/$AM$17</f>
        <v>5.8742748106901097E-4</v>
      </c>
      <c r="U1095">
        <f>(LOG10(H1095)-P1095)^2/$AM$21/$AM$21</f>
        <v>1.1253822401712682E-5</v>
      </c>
      <c r="V1095">
        <f>SUM($AI$9*B1095,$AJ$9*C1095,$AK$9*D1095,$AL$9*E1095,$AM$9*F1095,$AN$9*G1095)</f>
        <v>1.0705248056002694E-3</v>
      </c>
      <c r="W1095" s="16">
        <f>$AI$8*B1095+$AJ$8*C1095+$AK$8*D1095+$AM$8*F1095+$AN$8*G1095</f>
        <v>7.9869724725557985E-12</v>
      </c>
      <c r="X1095" s="16">
        <f>(B1095-$B$2)^2/$B$2/$B$2</f>
        <v>7.5539129609938959E-3</v>
      </c>
      <c r="Y1095" s="16">
        <f>(C1095-$C$2)^2/$C$2/$C$2</f>
        <v>3.3585217683249964E-2</v>
      </c>
      <c r="Z1095" s="16">
        <f>(D1095-$D$2)^2/$D$2/$D$2</f>
        <v>8.237073744413112E-3</v>
      </c>
      <c r="AA1095" s="16">
        <f>(E1095-$E$2)^2/$E$2/$E$2</f>
        <v>8.378549918398577E-2</v>
      </c>
      <c r="AB1095" s="16">
        <f>(F1095-$F$2)^2/$F$2/$F$2</f>
        <v>5.8453142784101559E-3</v>
      </c>
      <c r="AC1095" s="16">
        <f>(G1095-$G$2)^2/$G$2/$G$2</f>
        <v>2.3742671919815477E-2</v>
      </c>
      <c r="AD1095" s="16">
        <f>(H1095-$H$2)^2/$H$2/$H$2</f>
        <v>8.3788462648454187E-2</v>
      </c>
      <c r="AE1095" s="66">
        <f t="shared" si="54"/>
        <v>0.24653815241932253</v>
      </c>
      <c r="AF1095" s="66"/>
      <c r="AG1095" s="66"/>
    </row>
    <row r="1096" spans="1:33" x14ac:dyDescent="0.25">
      <c r="A1096">
        <v>1095</v>
      </c>
      <c r="B1096" s="49">
        <v>4.2645686739622198E-4</v>
      </c>
      <c r="C1096" s="49">
        <v>4.1350952899897796E-9</v>
      </c>
      <c r="D1096" s="49">
        <v>8.2761060126659597E-4</v>
      </c>
      <c r="E1096" s="49">
        <v>6.8971853586523401E-6</v>
      </c>
      <c r="F1096" s="49">
        <v>1.13110802776403E-5</v>
      </c>
      <c r="G1096" s="49">
        <v>2.6851086129061298E-6</v>
      </c>
      <c r="H1096" s="49">
        <v>2.03071457735742E-4</v>
      </c>
      <c r="I1096" s="50"/>
      <c r="J1096">
        <v>0.95615114496187203</v>
      </c>
      <c r="K1096" s="49">
        <f t="shared" si="52"/>
        <v>3.953776096050172E-9</v>
      </c>
      <c r="L1096">
        <v>-8.4029879285799893</v>
      </c>
      <c r="M1096">
        <v>1.21935028139599E-3</v>
      </c>
      <c r="N1096">
        <v>0</v>
      </c>
      <c r="O1096">
        <v>-3.384963242570747</v>
      </c>
      <c r="P1096">
        <v>-3.6357339364971835</v>
      </c>
      <c r="Q1096">
        <f>(LOG10(K1096)-L1096)^2/$AM$20/$AM$20</f>
        <v>9.3072210890570466E-23</v>
      </c>
      <c r="R1096" s="25">
        <f>(V1096-M1096)^2/$AM$18/$AM$18</f>
        <v>3.460460216301546E-2</v>
      </c>
      <c r="S1096" s="16">
        <f t="shared" si="53"/>
        <v>6.1073954522430757E-19</v>
      </c>
      <c r="T1096">
        <f>(LOG10(B1096)-O1096)^2/$AM$17/$AM$17</f>
        <v>5.5044194639059471E-5</v>
      </c>
      <c r="U1096">
        <f>(LOG10(H1096)-P1096)^2/$AM$21/$AM$21</f>
        <v>8.0137618623007511E-4</v>
      </c>
      <c r="V1096">
        <f>SUM($AI$9*B1096,$AJ$9*C1096,$AK$9*D1096,$AL$9*E1096,$AM$9*F1096,$AN$9*G1096)</f>
        <v>8.529137353394927E-4</v>
      </c>
      <c r="W1096" s="16">
        <f>$AI$8*B1096+$AJ$8*C1096+$AK$8*D1096+$AM$8*F1096+$AN$8*G1096</f>
        <v>-5.4704878864678119E-13</v>
      </c>
      <c r="X1096" s="16">
        <f>(B1096-$B$2)^2/$B$2/$B$2</f>
        <v>1.7963823975171826E-2</v>
      </c>
      <c r="Y1096" s="16">
        <f>(C1096-$C$2)^2/$C$2/$C$2</f>
        <v>6.4358262248994519E-2</v>
      </c>
      <c r="Z1096" s="16">
        <f>(D1096-$D$2)^2/$D$2/$D$2</f>
        <v>1.9819621590776496E-2</v>
      </c>
      <c r="AA1096" s="16">
        <f>(E1096-$E$2)^2/$E$2/$E$2</f>
        <v>0.12804104069774991</v>
      </c>
      <c r="AB1096" s="16">
        <f>(F1096-$F$2)^2/$F$2/$F$2</f>
        <v>2.1885963530382815E-2</v>
      </c>
      <c r="AC1096" s="16">
        <f>(G1096-$G$2)^2/$G$2/$G$2</f>
        <v>0.11422169046881792</v>
      </c>
      <c r="AD1096" s="16">
        <f>(H1096-$H$2)^2/$H$2/$H$2</f>
        <v>0.12804384108763026</v>
      </c>
      <c r="AE1096" s="66">
        <f t="shared" si="54"/>
        <v>0.49433424359952371</v>
      </c>
      <c r="AF1096" s="66"/>
      <c r="AG1096" s="66"/>
    </row>
    <row r="1097" spans="1:33" x14ac:dyDescent="0.25">
      <c r="A1097">
        <v>1096</v>
      </c>
      <c r="B1097" s="49">
        <v>6.8623038498711502E-4</v>
      </c>
      <c r="C1097" s="49">
        <v>1.07842244055127E-8</v>
      </c>
      <c r="D1097" s="49">
        <v>1.3570523816331299E-3</v>
      </c>
      <c r="E1097" s="49">
        <v>2.9330949629113601E-5</v>
      </c>
      <c r="F1097" s="49">
        <v>7.1918893726295197E-6</v>
      </c>
      <c r="G1097" s="49">
        <v>1.0353911925761401E-6</v>
      </c>
      <c r="H1097" s="49">
        <v>8.6360191127230596E-4</v>
      </c>
      <c r="I1097" s="50"/>
      <c r="J1097">
        <v>0.95368141953935104</v>
      </c>
      <c r="K1097" s="49">
        <f t="shared" si="52"/>
        <v>1.0284714439680267E-8</v>
      </c>
      <c r="L1097">
        <v>-7.9878077619903021</v>
      </c>
      <c r="M1097">
        <v>1.12347758799484E-3</v>
      </c>
      <c r="N1097">
        <v>0</v>
      </c>
      <c r="O1097">
        <v>-3.22644795205417</v>
      </c>
      <c r="P1097">
        <v>-3.598061852715019</v>
      </c>
      <c r="Q1097">
        <f>(LOG10(K1097)-L1097)^2/$AM$20/$AM$20</f>
        <v>1.1925751554314882E-20</v>
      </c>
      <c r="R1097" s="25">
        <f>(V1097-M1097)^2/$AM$18/$AM$18</f>
        <v>1.5976303986139386E-2</v>
      </c>
      <c r="S1097" s="16">
        <f t="shared" si="53"/>
        <v>1.4091125429843619E-17</v>
      </c>
      <c r="T1097">
        <f>(LOG10(B1097)-O1097)^2/$AM$17/$AM$17</f>
        <v>9.8966540739742919E-4</v>
      </c>
      <c r="U1097">
        <f>(LOG10(H1097)-P1097)^2/$AM$21/$AM$21</f>
        <v>7.138927973151088E-2</v>
      </c>
      <c r="V1097">
        <f>SUM($AI$9*B1097,$AJ$9*C1097,$AK$9*D1097,$AL$9*E1097,$AM$9*F1097,$AN$9*G1097)</f>
        <v>1.3724607673465596E-3</v>
      </c>
      <c r="W1097" s="16">
        <f>$AI$8*B1097+$AJ$8*C1097+$AK$8*D1097+$AM$8*F1097+$AN$8*G1097</f>
        <v>2.6276703485451469E-12</v>
      </c>
      <c r="X1097" s="16">
        <f>(B1097-$B$2)^2/$B$2/$B$2</f>
        <v>0.15481980492227393</v>
      </c>
      <c r="Y1097" s="16">
        <f>(C1097-$C$2)^2/$C$2/$C$2</f>
        <v>0.89559631972684439</v>
      </c>
      <c r="Z1097" s="16">
        <f>(D1097-$D$2)^2/$D$2/$D$2</f>
        <v>0.16718242756503121</v>
      </c>
      <c r="AA1097" s="16">
        <f>(E1097-$E$2)^2/$E$2/$E$2</f>
        <v>2.9960069821991633</v>
      </c>
      <c r="AB1097" s="16">
        <f>(F1097-$F$2)^2/$F$2/$F$2</f>
        <v>7.2959111451565473E-2</v>
      </c>
      <c r="AC1097" s="16">
        <f>(G1097-$G$2)^2/$G$2/$G$2</f>
        <v>0.23432695330236064</v>
      </c>
      <c r="AD1097" s="16">
        <f>(H1097-$H$2)^2/$H$2/$H$2</f>
        <v>2.9961775535520325</v>
      </c>
      <c r="AE1097" s="66">
        <f t="shared" si="54"/>
        <v>7.5170691527192712</v>
      </c>
      <c r="AF1097" s="66"/>
      <c r="AG1097" s="66"/>
    </row>
    <row r="1098" spans="1:33" x14ac:dyDescent="0.25">
      <c r="A1098">
        <v>1097</v>
      </c>
      <c r="B1098" s="49">
        <v>4.4369221977268202E-4</v>
      </c>
      <c r="C1098" s="49">
        <v>4.4833225633145801E-9</v>
      </c>
      <c r="D1098" s="49">
        <v>8.6313413680078695E-4</v>
      </c>
      <c r="E1098" s="49">
        <v>7.7960345268699592E-6</v>
      </c>
      <c r="F1098" s="49">
        <v>1.08886423839072E-5</v>
      </c>
      <c r="G1098" s="49">
        <v>2.4775018515574701E-6</v>
      </c>
      <c r="H1098" s="49">
        <v>2.2953632916559099E-4</v>
      </c>
      <c r="I1098" s="50"/>
      <c r="J1098">
        <v>0.95598232037182196</v>
      </c>
      <c r="K1098" s="49">
        <f t="shared" si="52"/>
        <v>4.285977107052817E-9</v>
      </c>
      <c r="L1098">
        <v>-8.3679501529778317</v>
      </c>
      <c r="M1098">
        <v>2.3037742633154499E-3</v>
      </c>
      <c r="N1098">
        <v>0</v>
      </c>
      <c r="O1098">
        <v>-3.3214397905000492</v>
      </c>
      <c r="P1098">
        <v>-3.4975907649438573</v>
      </c>
      <c r="Q1098">
        <f>(LOG10(K1098)-L1098)^2/$AM$20/$AM$20</f>
        <v>2.7869636628294366E-22</v>
      </c>
      <c r="R1098" s="25">
        <f>(V1098-M1098)^2/$AM$18/$AM$18</f>
        <v>0.51701351292247288</v>
      </c>
      <c r="S1098" s="16">
        <f t="shared" si="53"/>
        <v>6.2236642185517877E-19</v>
      </c>
      <c r="T1098">
        <f>(LOG10(B1098)-O1098)^2/$AM$17/$AM$17</f>
        <v>2.4772235608859055E-4</v>
      </c>
      <c r="U1098">
        <f>(LOG10(H1098)-P1098)^2/$AM$21/$AM$21</f>
        <v>5.0096529047809349E-3</v>
      </c>
      <c r="V1098">
        <f>SUM($AI$9*B1098,$AJ$9*C1098,$AK$9*D1098,$AL$9*E1098,$AM$9*F1098,$AN$9*G1098)</f>
        <v>8.8738444009759548E-4</v>
      </c>
      <c r="W1098" s="16">
        <f>$AI$8*B1098+$AJ$8*C1098+$AK$8*D1098+$AM$8*F1098+$AN$8*G1098</f>
        <v>-5.5223142495609357E-13</v>
      </c>
      <c r="X1098" s="16">
        <f>(B1098-$B$2)^2/$B$2/$B$2</f>
        <v>9.8070956524005815E-3</v>
      </c>
      <c r="Y1098" s="16">
        <f>(C1098-$C$2)^2/$C$2/$C$2</f>
        <v>3.6420100904261732E-2</v>
      </c>
      <c r="Z1098" s="16">
        <f>(D1098-$D$2)^2/$D$2/$D$2</f>
        <v>1.0795618397655613E-2</v>
      </c>
      <c r="AA1098" s="16">
        <f>(E1098-$E$2)^2/$E$2/$E$2</f>
        <v>7.515255335761642E-2</v>
      </c>
      <c r="AB1098" s="16">
        <f>(F1098-$F$2)^2/$F$2/$F$2</f>
        <v>1.1039005420364428E-2</v>
      </c>
      <c r="AC1098" s="16">
        <f>(G1098-$G$2)^2/$G$2/$G$2</f>
        <v>5.499883130534218E-2</v>
      </c>
      <c r="AD1098" s="16">
        <f>(H1098-$H$2)^2/$H$2/$H$2</f>
        <v>7.5154346704206773E-2</v>
      </c>
      <c r="AE1098" s="66">
        <f t="shared" si="54"/>
        <v>0.27336755174184774</v>
      </c>
      <c r="AF1098" s="66"/>
      <c r="AG1098" s="66"/>
    </row>
    <row r="1099" spans="1:33" x14ac:dyDescent="0.25">
      <c r="A1099">
        <v>1098</v>
      </c>
      <c r="B1099" s="49">
        <v>5.0956666980259699E-4</v>
      </c>
      <c r="C1099" s="49">
        <v>5.9367458609942698E-9</v>
      </c>
      <c r="D1099" s="49">
        <v>9.9819127755872497E-4</v>
      </c>
      <c r="E1099" s="49">
        <v>1.1921553479500301E-5</v>
      </c>
      <c r="F1099" s="49">
        <v>9.5371511583093805E-6</v>
      </c>
      <c r="G1099" s="49">
        <v>1.8736869161222001E-6</v>
      </c>
      <c r="H1099" s="49">
        <v>3.5100489652813702E-4</v>
      </c>
      <c r="I1099" s="50"/>
      <c r="J1099">
        <v>0.95534317539896796</v>
      </c>
      <c r="K1099" s="49">
        <f t="shared" si="52"/>
        <v>5.6716296423789456E-9</v>
      </c>
      <c r="L1099">
        <v>-8.2462921363079893</v>
      </c>
      <c r="M1099">
        <v>1.27812934231779E-3</v>
      </c>
      <c r="N1099">
        <v>0</v>
      </c>
      <c r="O1099">
        <v>-3.0613419854564596</v>
      </c>
      <c r="P1099">
        <v>-3.618593152438935</v>
      </c>
      <c r="Q1099">
        <f>(LOG10(K1099)-L1099)^2/$AM$20/$AM$20</f>
        <v>3.3307309121613079E-22</v>
      </c>
      <c r="R1099" s="25">
        <f>(V1099-M1099)^2/$AM$18/$AM$18</f>
        <v>1.7287112310666587E-2</v>
      </c>
      <c r="S1099" s="16">
        <f t="shared" si="53"/>
        <v>1.8650151492254687E-16</v>
      </c>
      <c r="T1099">
        <f>(LOG10(B1099)-O1099)^2/$AM$17/$AM$17</f>
        <v>1.3393085829523333E-2</v>
      </c>
      <c r="U1099">
        <f>(LOG10(H1099)-P1099)^2/$AM$21/$AM$21</f>
        <v>6.7163210377511441E-3</v>
      </c>
      <c r="V1099">
        <f>SUM($AI$9*B1099,$AJ$9*C1099,$AK$9*D1099,$AL$9*E1099,$AM$9*F1099,$AN$9*G1099)</f>
        <v>1.019133330045605E-3</v>
      </c>
      <c r="W1099" s="16">
        <f>$AI$8*B1099+$AJ$8*C1099+$AK$8*D1099+$AM$8*F1099+$AN$8*G1099</f>
        <v>9.5595890242231626E-12</v>
      </c>
      <c r="X1099" s="16">
        <f>(B1099-$B$2)^2/$B$2/$B$2</f>
        <v>1.2065226239727075E-3</v>
      </c>
      <c r="Y1099" s="16">
        <f>(C1099-$C$2)^2/$C$2/$C$2</f>
        <v>5.1088732984621481E-3</v>
      </c>
      <c r="Z1099" s="16">
        <f>(D1099-$D$2)^2/$D$2/$D$2</f>
        <v>1.3186436742503489E-3</v>
      </c>
      <c r="AA1099" s="16">
        <f>(E1099-$E$2)^2/$E$2/$E$2</f>
        <v>1.2093920408929846E-2</v>
      </c>
      <c r="AB1099" s="16">
        <f>(F1099-$F$2)^2/$F$2/$F$2</f>
        <v>1.0299918890101655E-3</v>
      </c>
      <c r="AC1099" s="16">
        <f>(G1099-$G$2)^2/$G$2/$G$2</f>
        <v>4.4033308194683573E-3</v>
      </c>
      <c r="AD1099" s="16">
        <f>(H1099-$H$2)^2/$H$2/$H$2</f>
        <v>1.2094307423647595E-2</v>
      </c>
      <c r="AE1099" s="66">
        <f t="shared" si="54"/>
        <v>3.7255590137741171E-2</v>
      </c>
      <c r="AF1099" s="66"/>
      <c r="AG1099" s="66"/>
    </row>
    <row r="1100" spans="1:33" x14ac:dyDescent="0.25">
      <c r="A1100">
        <v>1099</v>
      </c>
      <c r="B1100" s="49">
        <v>4.9414129419471701E-4</v>
      </c>
      <c r="C1100" s="49">
        <v>5.5790392954781502E-9</v>
      </c>
      <c r="D1100" s="49">
        <v>9.6665232037741798E-4</v>
      </c>
      <c r="E1100" s="49">
        <v>1.0852901874481301E-5</v>
      </c>
      <c r="F1100" s="49">
        <v>9.8213510922411102E-6</v>
      </c>
      <c r="G1100" s="49">
        <v>1.9931453293118801E-6</v>
      </c>
      <c r="H1100" s="49">
        <v>3.1954025628619002E-4</v>
      </c>
      <c r="I1100" s="50"/>
      <c r="J1100">
        <v>0.95549193413487898</v>
      </c>
      <c r="K1100" s="49">
        <f t="shared" si="52"/>
        <v>5.3307270470509106E-9</v>
      </c>
      <c r="L1100">
        <v>-8.2732135543712815</v>
      </c>
      <c r="M1100">
        <v>1.47270018460023E-3</v>
      </c>
      <c r="N1100">
        <v>0</v>
      </c>
      <c r="O1100">
        <v>-3.2470822575139131</v>
      </c>
      <c r="P1100">
        <v>-3.3975088023879709</v>
      </c>
      <c r="Q1100">
        <f>(LOG10(K1100)-L1100)^2/$AM$20/$AM$20</f>
        <v>8.8971203878808684E-23</v>
      </c>
      <c r="R1100" s="25">
        <f>(V1100-M1100)^2/$AM$18/$AM$18</f>
        <v>6.0475033627472807E-2</v>
      </c>
      <c r="S1100" s="16">
        <f t="shared" si="53"/>
        <v>4.3651059251806526E-19</v>
      </c>
      <c r="T1100">
        <f>(LOG10(B1100)-O1100)^2/$AM$17/$AM$17</f>
        <v>8.7221563579529323E-4</v>
      </c>
      <c r="U1100">
        <f>(LOG10(H1100)-P1100)^2/$AM$21/$AM$21</f>
        <v>2.3993155986022012E-3</v>
      </c>
      <c r="V1100">
        <f>SUM($AI$9*B1100,$AJ$9*C1100,$AK$9*D1100,$AL$9*E1100,$AM$9*F1100,$AN$9*G1100)</f>
        <v>9.882825888519165E-4</v>
      </c>
      <c r="W1100" s="16">
        <f>$AI$8*B1100+$AJ$8*C1100+$AK$8*D1100+$AM$8*F1100+$AN$8*G1100</f>
        <v>-4.6248263787287405E-13</v>
      </c>
      <c r="X1100" s="16">
        <f>(B1100-$B$2)^2/$B$2/$B$2</f>
        <v>1.1641714973788027E-5</v>
      </c>
      <c r="Y1100" s="16">
        <f>(C1100-$C$2)^2/$C$2/$C$2</f>
        <v>4.7841421011233408E-5</v>
      </c>
      <c r="Z1100" s="16">
        <f>(D1100-$D$2)^2/$D$2/$D$2</f>
        <v>1.2742574288029296E-5</v>
      </c>
      <c r="AA1100" s="16">
        <f>(E1100-$E$2)^2/$E$2/$E$2</f>
        <v>1.0970695640682676E-4</v>
      </c>
      <c r="AB1100" s="16">
        <f>(F1100-$F$2)^2/$F$2/$F$2</f>
        <v>1.0566402566126346E-5</v>
      </c>
      <c r="AC1100" s="16">
        <f>(G1100-$G$2)^2/$G$2/$G$2</f>
        <v>4.6682746885513327E-5</v>
      </c>
      <c r="AD1100" s="16">
        <f>(H1100-$H$2)^2/$H$2/$H$2</f>
        <v>1.0971025470042986E-4</v>
      </c>
      <c r="AE1100" s="66">
        <f t="shared" si="54"/>
        <v>3.4889207083194703E-4</v>
      </c>
      <c r="AF1100" s="66"/>
      <c r="AG1100" s="66"/>
    </row>
    <row r="1101" spans="1:33" x14ac:dyDescent="0.25">
      <c r="A1101">
        <v>1100</v>
      </c>
      <c r="B1101" s="49">
        <v>5.9392370564926699E-4</v>
      </c>
      <c r="C1101" s="49">
        <v>8.0797878700042493E-9</v>
      </c>
      <c r="D1101" s="49">
        <v>1.1699889504921499E-3</v>
      </c>
      <c r="E1101" s="49">
        <v>1.8983025885515198E-5</v>
      </c>
      <c r="F1101" s="49">
        <v>8.2436482005393106E-6</v>
      </c>
      <c r="G1101" s="49">
        <v>1.37924355081418E-6</v>
      </c>
      <c r="H1101" s="49">
        <v>5.5891938071226104E-4</v>
      </c>
      <c r="I1101" s="50"/>
      <c r="J1101">
        <v>0.95453995314655604</v>
      </c>
      <c r="K1101" s="49">
        <f t="shared" si="52"/>
        <v>7.7124803348679681E-9</v>
      </c>
      <c r="L1101">
        <v>-8.112805930330282</v>
      </c>
      <c r="M1101">
        <v>5.7263200238699403E-4</v>
      </c>
      <c r="N1101">
        <v>0</v>
      </c>
      <c r="O1101">
        <v>-3.1453152987574726</v>
      </c>
      <c r="P1101">
        <v>-3.3900105540644567</v>
      </c>
      <c r="Q1101">
        <f>(LOG10(K1101)-L1101)^2/$AM$20/$AM$20</f>
        <v>7.5576774848488344E-23</v>
      </c>
      <c r="R1101" s="25">
        <f>(V1101-M1101)^2/$AM$18/$AM$18</f>
        <v>9.7541786776191491E-2</v>
      </c>
      <c r="S1101" s="16">
        <f t="shared" si="53"/>
        <v>8.4209804416045644E-19</v>
      </c>
      <c r="T1101">
        <f>(LOG10(B1101)-O1101)^2/$AM$17/$AM$17</f>
        <v>1.6383892027887858E-3</v>
      </c>
      <c r="U1101">
        <f>(LOG10(H1101)-P1101)^2/$AM$21/$AM$21</f>
        <v>4.7169233924589929E-3</v>
      </c>
      <c r="V1101">
        <f>SUM($AI$9*B1101,$AJ$9*C1101,$AK$9*D1101,$AL$9*E1101,$AM$9*F1101,$AN$9*G1101)</f>
        <v>1.1878474106561726E-3</v>
      </c>
      <c r="W1101" s="16">
        <f>$AI$8*B1101+$AJ$8*C1101+$AK$8*D1101+$AM$8*F1101+$AN$8*G1101</f>
        <v>6.4236130147964522E-13</v>
      </c>
      <c r="X1101" s="16">
        <f>(B1101-$B$2)^2/$B$2/$B$2</f>
        <v>4.2449149571965245E-2</v>
      </c>
      <c r="Y1101" s="16">
        <f>(C1101-$C$2)^2/$C$2/$C$2</f>
        <v>0.20999958175274888</v>
      </c>
      <c r="Z1101" s="16">
        <f>(D1101-$D$2)^2/$D$2/$D$2</f>
        <v>4.6084033219725137E-2</v>
      </c>
      <c r="AA1101" s="16">
        <f>(E1101-$E$2)^2/$E$2/$E$2</f>
        <v>0.58896461692436941</v>
      </c>
      <c r="AB1101" s="16">
        <f>(F1101-$F$2)^2/$F$2/$F$2</f>
        <v>2.6689276820136391E-2</v>
      </c>
      <c r="AC1101" s="16">
        <f>(G1101-$G$2)^2/$G$2/$G$2</f>
        <v>9.7802905412296817E-2</v>
      </c>
      <c r="AD1101" s="16">
        <f>(H1101-$H$2)^2/$H$2/$H$2</f>
        <v>0.58899019110899187</v>
      </c>
      <c r="AE1101" s="66">
        <f t="shared" si="54"/>
        <v>1.6009797548102338</v>
      </c>
      <c r="AF1101" s="66"/>
      <c r="AG1101" s="66"/>
    </row>
    <row r="1102" spans="1:33" x14ac:dyDescent="0.25">
      <c r="A1102">
        <v>1101</v>
      </c>
      <c r="B1102" s="49">
        <v>4.29089108470505E-4</v>
      </c>
      <c r="C1102" s="49">
        <v>4.1874154287431496E-9</v>
      </c>
      <c r="D1102" s="49">
        <v>8.3304194969067795E-4</v>
      </c>
      <c r="E1102" s="49">
        <v>7.0298820730177503E-6</v>
      </c>
      <c r="F1102" s="49">
        <v>1.1244370222521799E-5</v>
      </c>
      <c r="G1102" s="49">
        <v>2.6517147694920199E-6</v>
      </c>
      <c r="H1102" s="49">
        <v>2.0697845161577301E-4</v>
      </c>
      <c r="I1102" s="50"/>
      <c r="J1102">
        <v>0.95612532125869498</v>
      </c>
      <c r="K1102" s="49">
        <f t="shared" si="52"/>
        <v>4.0036939220506597E-9</v>
      </c>
      <c r="L1102">
        <v>-8.397539131231273</v>
      </c>
      <c r="M1102">
        <v>6.2535931444227802E-4</v>
      </c>
      <c r="N1102">
        <v>0</v>
      </c>
      <c r="O1102">
        <v>-3.5553959566920552</v>
      </c>
      <c r="P1102">
        <v>-3.9895440213311297</v>
      </c>
      <c r="Q1102">
        <f>(LOG10(K1102)-L1102)^2/$AM$20/$AM$20</f>
        <v>1.2920658418850688E-22</v>
      </c>
      <c r="R1102" s="25">
        <f>(V1102-M1102)^2/$AM$18/$AM$18</f>
        <v>1.396923991324021E-2</v>
      </c>
      <c r="S1102" s="16">
        <f t="shared" si="53"/>
        <v>6.1459967843805968E-19</v>
      </c>
      <c r="T1102">
        <f>(LOG10(B1102)-O1102)^2/$AM$17/$AM$17</f>
        <v>8.8306848840566873E-3</v>
      </c>
      <c r="U1102">
        <f>(LOG10(H1102)-P1102)^2/$AM$21/$AM$21</f>
        <v>2.3327851170473812E-2</v>
      </c>
      <c r="V1102">
        <f>SUM($AI$9*B1102,$AJ$9*C1102,$AK$9*D1102,$AL$9*E1102,$AM$9*F1102,$AN$9*G1102)</f>
        <v>8.5817821748978488E-4</v>
      </c>
      <c r="W1102" s="16">
        <f>$AI$8*B1102+$AJ$8*C1102+$AK$8*D1102+$AM$8*F1102+$AN$8*G1102</f>
        <v>-5.4877485586955353E-13</v>
      </c>
      <c r="X1102" s="16">
        <f>(B1102-$B$2)^2/$B$2/$B$2</f>
        <v>1.6559601652742367E-2</v>
      </c>
      <c r="Y1102" s="16">
        <f>(C1102-$C$2)^2/$C$2/$C$2</f>
        <v>5.9656330231353395E-2</v>
      </c>
      <c r="Z1102" s="16">
        <f>(D1102-$D$2)^2/$D$2/$D$2</f>
        <v>1.8263738868827852E-2</v>
      </c>
      <c r="AA1102" s="16">
        <f>(E1102-$E$2)^2/$E$2/$E$2</f>
        <v>0.11935181541422483</v>
      </c>
      <c r="AB1102" s="16">
        <f>(F1102-$F$2)^2/$F$2/$F$2</f>
        <v>1.9928625164691186E-2</v>
      </c>
      <c r="AC1102" s="16">
        <f>(G1102-$G$2)^2/$G$2/$G$2</f>
        <v>0.10325112147853188</v>
      </c>
      <c r="AD1102" s="16">
        <f>(H1102-$H$2)^2/$H$2/$H$2</f>
        <v>0.11935446159606909</v>
      </c>
      <c r="AE1102" s="66">
        <f t="shared" si="54"/>
        <v>0.45636569440644059</v>
      </c>
      <c r="AF1102" s="66"/>
      <c r="AG1102" s="66"/>
    </row>
    <row r="1103" spans="1:33" x14ac:dyDescent="0.25">
      <c r="A1103">
        <v>1102</v>
      </c>
      <c r="B1103" s="49">
        <v>6.3945699532148804E-4</v>
      </c>
      <c r="C1103" s="49">
        <v>9.3671205473436104E-9</v>
      </c>
      <c r="D1103" s="49">
        <v>1.26235853246992E-3</v>
      </c>
      <c r="E1103" s="49">
        <v>2.3722163326035999E-5</v>
      </c>
      <c r="F1103" s="49">
        <v>7.6869917162928204E-6</v>
      </c>
      <c r="G1103" s="49">
        <v>1.19085168960727E-6</v>
      </c>
      <c r="H1103" s="49">
        <v>6.9845730674584095E-4</v>
      </c>
      <c r="I1103" s="50"/>
      <c r="J1103">
        <v>0.95411378175934503</v>
      </c>
      <c r="K1103" s="49">
        <f t="shared" si="52"/>
        <v>8.9372988096216774E-9</v>
      </c>
      <c r="L1103">
        <v>-8.0487937216585745</v>
      </c>
      <c r="M1103">
        <v>1.09583557473307E-3</v>
      </c>
      <c r="N1103">
        <v>0</v>
      </c>
      <c r="O1103">
        <v>-3.1855843713770611</v>
      </c>
      <c r="P1103">
        <v>-3.7071261653858936</v>
      </c>
      <c r="Q1103">
        <f>(LOG10(K1103)-L1103)^2/$AM$20/$AM$20</f>
        <v>3.3177759228314064E-22</v>
      </c>
      <c r="R1103" s="25">
        <f>(V1103-M1103)^2/$AM$18/$AM$18</f>
        <v>8.6379490383972669E-3</v>
      </c>
      <c r="S1103" s="16">
        <f t="shared" si="53"/>
        <v>1.9714524982479634E-16</v>
      </c>
      <c r="T1103">
        <f>(LOG10(B1103)-O1103)^2/$AM$17/$AM$17</f>
        <v>1.8508434143315986E-5</v>
      </c>
      <c r="U1103">
        <f>(LOG10(H1103)-P1103)^2/$AM$21/$AM$21</f>
        <v>7.597355905867581E-2</v>
      </c>
      <c r="V1103">
        <f>SUM($AI$9*B1103,$AJ$9*C1103,$AK$9*D1103,$AL$9*E1103,$AM$9*F1103,$AN$9*G1103)</f>
        <v>1.2789140004715654E-3</v>
      </c>
      <c r="W1103" s="16">
        <f>$AI$8*B1103+$AJ$8*C1103+$AK$8*D1103+$AM$8*F1103+$AN$8*G1103</f>
        <v>-9.828589543477243E-12</v>
      </c>
      <c r="X1103" s="16">
        <f>(B1103-$B$2)^2/$B$2/$B$2</f>
        <v>8.9097839507505092E-2</v>
      </c>
      <c r="Y1103" s="16">
        <f>(C1103-$C$2)^2/$C$2/$C$2</f>
        <v>0.47692507698312125</v>
      </c>
      <c r="Z1103" s="16">
        <f>(D1103-$D$2)^2/$D$2/$D$2</f>
        <v>9.6453217083577847E-2</v>
      </c>
      <c r="AA1103" s="16">
        <f>(E1103-$E$2)^2/$E$2/$E$2</f>
        <v>1.460917262073762</v>
      </c>
      <c r="AB1103" s="16">
        <f>(F1103-$F$2)^2/$F$2/$F$2</f>
        <v>4.833951484593154E-2</v>
      </c>
      <c r="AC1103" s="16">
        <f>(G1103-$G$2)^2/$G$2/$G$2</f>
        <v>0.16533058418055158</v>
      </c>
      <c r="AD1103" s="16">
        <f>(H1103-$H$2)^2/$H$2/$H$2</f>
        <v>1.4609902673222246</v>
      </c>
      <c r="AE1103" s="66">
        <f t="shared" si="54"/>
        <v>3.7980537619966737</v>
      </c>
      <c r="AF1103" s="66"/>
      <c r="AG1103" s="66"/>
    </row>
    <row r="1104" spans="1:33" x14ac:dyDescent="0.25">
      <c r="A1104">
        <v>1103</v>
      </c>
      <c r="B1104" s="49">
        <v>5.1358929534874205E-4</v>
      </c>
      <c r="C1104" s="49">
        <v>6.0317701521614198E-9</v>
      </c>
      <c r="D1104" s="49">
        <v>1.0064086018912899E-3</v>
      </c>
      <c r="E1104" s="49">
        <v>1.2211018114797499E-5</v>
      </c>
      <c r="F1104" s="49">
        <v>9.4658398701517494E-6</v>
      </c>
      <c r="G1104" s="49">
        <v>1.8443314686108201E-6</v>
      </c>
      <c r="H1104" s="49">
        <v>3.5952770384511902E-4</v>
      </c>
      <c r="I1104" s="50"/>
      <c r="J1104">
        <v>0.95530447597040102</v>
      </c>
      <c r="K1104" s="49">
        <f t="shared" si="52"/>
        <v>5.7621770243844713E-9</v>
      </c>
      <c r="L1104">
        <v>-8.2394134034721898</v>
      </c>
      <c r="M1104">
        <v>1.3995751012195301E-3</v>
      </c>
      <c r="N1104">
        <v>0</v>
      </c>
      <c r="O1104">
        <v>-3.7565013042447402</v>
      </c>
      <c r="P1104">
        <v>-3.8896939967633513</v>
      </c>
      <c r="Q1104">
        <f>(LOG10(K1104)-L1104)^2/$AM$20/$AM$20</f>
        <v>1.4135705538082668E-21</v>
      </c>
      <c r="R1104" s="25">
        <f>(V1104-M1104)^2/$AM$18/$AM$18</f>
        <v>3.5739422148311113E-2</v>
      </c>
      <c r="S1104" s="16">
        <f t="shared" si="53"/>
        <v>1.7907914716435879E-16</v>
      </c>
      <c r="T1104">
        <f>(LOG10(B1104)-O1104)^2/$AM$17/$AM$17</f>
        <v>5.4549635393665682E-2</v>
      </c>
      <c r="U1104">
        <f>(LOG10(H1104)-P1104)^2/$AM$21/$AM$21</f>
        <v>4.9601160069536569E-2</v>
      </c>
      <c r="V1104">
        <f>SUM($AI$9*B1104,$AJ$9*C1104,$AK$9*D1104,$AL$9*E1104,$AM$9*F1104,$AN$9*G1104)</f>
        <v>1.0271785813300521E-3</v>
      </c>
      <c r="W1104" s="16">
        <f>$AI$8*B1104+$AJ$8*C1104+$AK$8*D1104+$AM$8*F1104+$AN$8*G1104</f>
        <v>9.3674319912415594E-12</v>
      </c>
      <c r="X1104" s="16">
        <f>(B1104-$B$2)^2/$B$2/$B$2</f>
        <v>1.8407059067316041E-3</v>
      </c>
      <c r="Y1104" s="16">
        <f>(C1104-$C$2)^2/$C$2/$C$2</f>
        <v>7.8546683401530832E-3</v>
      </c>
      <c r="Z1104" s="16">
        <f>(D1104-$D$2)^2/$D$2/$D$2</f>
        <v>2.0110099193649958E-3</v>
      </c>
      <c r="AA1104" s="16">
        <f>(E1104-$E$2)^2/$E$2/$E$2</f>
        <v>1.8748006083101489E-2</v>
      </c>
      <c r="AB1104" s="16">
        <f>(F1104-$F$2)^2/$F$2/$F$2</f>
        <v>1.5469061328288135E-3</v>
      </c>
      <c r="AC1104" s="16">
        <f>(G1104-$G$2)^2/$G$2/$G$2</f>
        <v>6.5585977905719042E-3</v>
      </c>
      <c r="AD1104" s="16">
        <f>(H1104-$H$2)^2/$H$2/$H$2</f>
        <v>1.8748615785798565E-2</v>
      </c>
      <c r="AE1104" s="66">
        <f t="shared" si="54"/>
        <v>5.7308509958550455E-2</v>
      </c>
      <c r="AF1104" s="66"/>
      <c r="AG1104" s="66"/>
    </row>
    <row r="1105" spans="1:33" x14ac:dyDescent="0.25">
      <c r="A1105">
        <v>1104</v>
      </c>
      <c r="B1105" s="49">
        <v>5.5922269480811096E-4</v>
      </c>
      <c r="C1105" s="49">
        <v>7.1600706402072704E-9</v>
      </c>
      <c r="D1105" s="49">
        <v>1.0994401263898399E-3</v>
      </c>
      <c r="E1105" s="49">
        <v>1.58195614592443E-5</v>
      </c>
      <c r="F1105" s="49">
        <v>8.7285872708037796E-6</v>
      </c>
      <c r="G1105" s="49">
        <v>1.5552430629109999E-6</v>
      </c>
      <c r="H1105" s="49">
        <v>4.6577563481879002E-4</v>
      </c>
      <c r="I1105" s="50"/>
      <c r="J1105">
        <v>0.95486823037243895</v>
      </c>
      <c r="K1105" s="49">
        <f t="shared" si="52"/>
        <v>6.8369239815563721E-9</v>
      </c>
      <c r="L1105">
        <v>-8.1651392488676269</v>
      </c>
      <c r="M1105">
        <v>2.4918438257988997E-4</v>
      </c>
      <c r="N1105">
        <v>0</v>
      </c>
      <c r="O1105">
        <v>-3.4752493109522495</v>
      </c>
      <c r="P1105">
        <v>-3.6434824339866987</v>
      </c>
      <c r="Q1105">
        <f>(LOG10(K1105)-L1105)^2/$AM$20/$AM$20</f>
        <v>4.485713302211373E-22</v>
      </c>
      <c r="R1105" s="25">
        <f>(V1105-M1105)^2/$AM$18/$AM$18</f>
        <v>0.19473171577735574</v>
      </c>
      <c r="S1105" s="16">
        <f t="shared" si="53"/>
        <v>6.6131829926576986E-17</v>
      </c>
      <c r="T1105">
        <f>(LOG10(B1105)-O1105)^2/$AM$17/$AM$17</f>
        <v>1.2413758910620168E-2</v>
      </c>
      <c r="U1105">
        <f>(LOG10(H1105)-P1105)^2/$AM$21/$AM$21</f>
        <v>2.4282864299798906E-2</v>
      </c>
      <c r="V1105">
        <f>SUM($AI$9*B1105,$AJ$9*C1105,$AK$9*D1105,$AL$9*E1105,$AM$9*F1105,$AN$9*G1105)</f>
        <v>1.1184453839237184E-3</v>
      </c>
      <c r="W1105" s="16">
        <f>$AI$8*B1105+$AJ$8*C1105+$AK$8*D1105+$AM$8*F1105+$AN$8*G1105</f>
        <v>5.6925035497593432E-12</v>
      </c>
      <c r="X1105" s="16">
        <f>(B1105-$B$2)^2/$B$2/$B$2</f>
        <v>1.8378528493018062E-2</v>
      </c>
      <c r="Y1105" s="16">
        <f>(C1105-$C$2)^2/$C$2/$C$2</f>
        <v>8.5418603779594565E-2</v>
      </c>
      <c r="Z1105" s="16">
        <f>(D1105-$D$2)^2/$D$2/$D$2</f>
        <v>2.0002097111899986E-2</v>
      </c>
      <c r="AA1105" s="16">
        <f>(E1105-$E$2)^2/$E$2/$E$2</f>
        <v>0.22363598711950933</v>
      </c>
      <c r="AB1105" s="16">
        <f>(F1105-$F$2)^2/$F$2/$F$2</f>
        <v>1.3030913893421349E-2</v>
      </c>
      <c r="AC1105" s="16">
        <f>(G1105-$G$2)^2/$G$2/$G$2</f>
        <v>5.0640970313414364E-2</v>
      </c>
      <c r="AD1105" s="16">
        <f>(H1105-$H$2)^2/$H$2/$H$2</f>
        <v>0.22364461984068756</v>
      </c>
      <c r="AE1105" s="66">
        <f t="shared" si="54"/>
        <v>0.63475172055154516</v>
      </c>
      <c r="AF1105" s="66"/>
      <c r="AG1105" s="66"/>
    </row>
    <row r="1106" spans="1:33" x14ac:dyDescent="0.25">
      <c r="A1106">
        <v>1105</v>
      </c>
      <c r="B1106" s="49">
        <v>5.2747205968212195E-4</v>
      </c>
      <c r="C1106" s="49">
        <v>6.3652424461161602E-9</v>
      </c>
      <c r="D1106" s="49">
        <v>1.03474609064561E-3</v>
      </c>
      <c r="E1106" s="49">
        <v>1.32449724373706E-5</v>
      </c>
      <c r="F1106" s="49">
        <v>9.2280735108685404E-6</v>
      </c>
      <c r="G1106" s="49">
        <v>1.74823838597152E-6</v>
      </c>
      <c r="H1106" s="49">
        <v>3.8997081303050502E-4</v>
      </c>
      <c r="I1106" s="50"/>
      <c r="J1106">
        <v>0.95517121898850699</v>
      </c>
      <c r="K1106" s="49">
        <f t="shared" si="52"/>
        <v>6.0798963864141587E-9</v>
      </c>
      <c r="L1106">
        <v>-8.2161038218789155</v>
      </c>
      <c r="M1106">
        <v>1.5331051975220199E-3</v>
      </c>
      <c r="N1106">
        <v>0</v>
      </c>
      <c r="O1106">
        <v>-3.2491071365888997</v>
      </c>
      <c r="P1106">
        <v>-3.1734844920835878</v>
      </c>
      <c r="Q1106">
        <f>(LOG10(K1106)-L1106)^2/$AM$20/$AM$20</f>
        <v>2.4407995384871334E-22</v>
      </c>
      <c r="R1106" s="25">
        <f>(V1106-M1106)^2/$AM$18/$AM$18</f>
        <v>5.8922987535979139E-2</v>
      </c>
      <c r="S1106" s="16">
        <f t="shared" si="53"/>
        <v>1.4930645830770196E-16</v>
      </c>
      <c r="T1106">
        <f>(LOG10(B1106)-O1106)^2/$AM$17/$AM$17</f>
        <v>2.0582785127542719E-4</v>
      </c>
      <c r="U1106">
        <f>(LOG10(H1106)-P1106)^2/$AM$21/$AM$21</f>
        <v>1.3863108390219316E-2</v>
      </c>
      <c r="V1106">
        <f>SUM($AI$9*B1106,$AJ$9*C1106,$AK$9*D1106,$AL$9*E1106,$AM$9*F1106,$AN$9*G1106)</f>
        <v>1.0549441108108723E-3</v>
      </c>
      <c r="W1106" s="16">
        <f>$AI$8*B1106+$AJ$8*C1106+$AK$8*D1106+$AM$8*F1106+$AN$8*G1106</f>
        <v>8.5533715323709604E-12</v>
      </c>
      <c r="X1106" s="16">
        <f>(B1106-$B$2)^2/$B$2/$B$2</f>
        <v>5.0543616534528607E-3</v>
      </c>
      <c r="Y1106" s="16">
        <f>(C1106-$C$2)^2/$C$2/$C$2</f>
        <v>2.2145114905961771E-2</v>
      </c>
      <c r="Z1106" s="16">
        <f>(D1106-$D$2)^2/$D$2/$D$2</f>
        <v>5.5151430524546874E-3</v>
      </c>
      <c r="AA1106" s="16">
        <f>(E1106-$E$2)^2/$E$2/$E$2</f>
        <v>5.4378077075626544E-2</v>
      </c>
      <c r="AB1106" s="16">
        <f>(F1106-$F$2)^2/$F$2/$F$2</f>
        <v>4.0273191797642214E-3</v>
      </c>
      <c r="AC1106" s="16">
        <f>(G1106-$G$2)^2/$G$2/$G$2</f>
        <v>1.6606843781538552E-2</v>
      </c>
      <c r="AD1106" s="16">
        <f>(H1106-$H$2)^2/$H$2/$H$2</f>
        <v>5.4379944262903497E-2</v>
      </c>
      <c r="AE1106" s="66">
        <f t="shared" si="54"/>
        <v>0.16210680391170212</v>
      </c>
      <c r="AF1106" s="66"/>
      <c r="AG1106" s="66"/>
    </row>
    <row r="1107" spans="1:33" x14ac:dyDescent="0.25">
      <c r="A1107">
        <v>1106</v>
      </c>
      <c r="B1107" s="49">
        <v>5.7287163416840201E-4</v>
      </c>
      <c r="C1107" s="49">
        <v>7.5154745376458207E-9</v>
      </c>
      <c r="D1107" s="49">
        <v>1.1272069412058799E-3</v>
      </c>
      <c r="E1107" s="49">
        <v>1.7019183140776701E-5</v>
      </c>
      <c r="F1107" s="49">
        <v>8.5308523456053992E-6</v>
      </c>
      <c r="G1107" s="49">
        <v>1.48213394420027E-6</v>
      </c>
      <c r="H1107" s="49">
        <v>5.0109675407259704E-4</v>
      </c>
      <c r="I1107" s="50"/>
      <c r="J1107">
        <v>0.954738750123449</v>
      </c>
      <c r="K1107" s="49">
        <f t="shared" si="52"/>
        <v>7.175314766656577E-9</v>
      </c>
      <c r="L1107">
        <v>-8.1441590424996679</v>
      </c>
      <c r="M1107">
        <v>1.04316360776404E-3</v>
      </c>
      <c r="N1107">
        <v>0</v>
      </c>
      <c r="O1107">
        <v>-3.1984147772667977</v>
      </c>
      <c r="P1107">
        <v>-3.5043745509325421</v>
      </c>
      <c r="Q1107">
        <f>(LOG10(K1107)-L1107)^2/$AM$20/$AM$20</f>
        <v>6.0524138186174181E-22</v>
      </c>
      <c r="R1107" s="25">
        <f>(V1107-M1107)^2/$AM$18/$AM$18</f>
        <v>2.7118070195201955E-3</v>
      </c>
      <c r="S1107" s="16">
        <f t="shared" si="53"/>
        <v>3.2165923095541279E-17</v>
      </c>
      <c r="T1107">
        <f>(LOG10(B1107)-O1107)^2/$AM$17/$AM$17</f>
        <v>4.7366960911137009E-4</v>
      </c>
      <c r="U1107">
        <f>(LOG10(H1107)-P1107)^2/$AM$21/$AM$21</f>
        <v>1.0434228253572196E-2</v>
      </c>
      <c r="V1107">
        <f>SUM($AI$9*B1107,$AJ$9*C1107,$AK$9*D1107,$AL$9*E1107,$AM$9*F1107,$AN$9*G1107)</f>
        <v>1.1457432643667534E-3</v>
      </c>
      <c r="W1107" s="16">
        <f>$AI$8*B1107+$AJ$8*C1107+$AK$8*D1107+$AM$8*F1107+$AN$8*G1107</f>
        <v>3.9700506693007365E-12</v>
      </c>
      <c r="X1107" s="16">
        <f>(B1107-$B$2)^2/$B$2/$B$2</f>
        <v>2.6661405903310377E-2</v>
      </c>
      <c r="Y1107" s="16">
        <f>(C1107-$C$2)^2/$C$2/$C$2</f>
        <v>0.12702712986913359</v>
      </c>
      <c r="Z1107" s="16">
        <f>(D1107-$D$2)^2/$D$2/$D$2</f>
        <v>2.8987114331400006E-2</v>
      </c>
      <c r="AA1107" s="16">
        <f>(E1107-$E$2)^2/$E$2/$E$2</f>
        <v>0.34175022291969742</v>
      </c>
      <c r="AB1107" s="16">
        <f>(F1107-$F$2)^2/$F$2/$F$2</f>
        <v>1.8015210510938857E-2</v>
      </c>
      <c r="AC1107" s="16">
        <f>(G1107-$G$2)^2/$G$2/$G$2</f>
        <v>6.8364021839032993E-2</v>
      </c>
      <c r="AD1107" s="16">
        <f>(H1107-$H$2)^2/$H$2/$H$2</f>
        <v>0.3417640565674222</v>
      </c>
      <c r="AE1107" s="66">
        <f t="shared" si="54"/>
        <v>0.95256916194093555</v>
      </c>
      <c r="AF1107" s="66"/>
      <c r="AG1107" s="66"/>
    </row>
    <row r="1108" spans="1:33" x14ac:dyDescent="0.25">
      <c r="A1108">
        <v>1107</v>
      </c>
      <c r="B1108" s="49">
        <v>5.2552245881318303E-4</v>
      </c>
      <c r="C1108" s="49">
        <v>6.31789485297399E-9</v>
      </c>
      <c r="D1108" s="49">
        <v>1.03076854806966E-3</v>
      </c>
      <c r="E1108" s="49">
        <v>1.30964672013999E-5</v>
      </c>
      <c r="F1108" s="49">
        <v>9.2607068581168603E-6</v>
      </c>
      <c r="G1108" s="49">
        <v>1.7612650529137E-6</v>
      </c>
      <c r="H1108" s="49">
        <v>3.8559831379204602E-4</v>
      </c>
      <c r="I1108" s="50"/>
      <c r="J1108">
        <v>0.95518990436635998</v>
      </c>
      <c r="K1108" s="49">
        <f t="shared" si="52"/>
        <v>6.0347893804089433E-9</v>
      </c>
      <c r="L1108">
        <v>-8.2193378825208256</v>
      </c>
      <c r="M1108">
        <v>1.01547108182223E-3</v>
      </c>
      <c r="N1108">
        <v>0</v>
      </c>
      <c r="O1108">
        <v>-3.4166826946639417</v>
      </c>
      <c r="P1108">
        <v>-3.2309130743370393</v>
      </c>
      <c r="Q1108">
        <f>(LOG10(K1108)-L1108)^2/$AM$20/$AM$20</f>
        <v>6.3353334180207785E-22</v>
      </c>
      <c r="R1108" s="25">
        <f>(V1108-M1108)^2/$AM$18/$AM$18</f>
        <v>3.2613505292469741E-4</v>
      </c>
      <c r="S1108" s="16">
        <f t="shared" si="53"/>
        <v>1.5384544862535192E-16</v>
      </c>
      <c r="T1108">
        <f>(LOG10(B1108)-O1108)^2/$AM$17/$AM$17</f>
        <v>4.7110360876920186E-3</v>
      </c>
      <c r="U1108">
        <f>(LOG10(H1108)-P1108)^2/$AM$21/$AM$21</f>
        <v>8.3678402426289548E-3</v>
      </c>
      <c r="V1108">
        <f>SUM($AI$9*B1108,$AJ$9*C1108,$AK$9*D1108,$AL$9*E1108,$AM$9*F1108,$AN$9*G1108)</f>
        <v>1.0510449089439545E-3</v>
      </c>
      <c r="W1108" s="16">
        <f>$AI$8*B1108+$AJ$8*C1108+$AK$8*D1108+$AM$8*F1108+$AN$8*G1108</f>
        <v>8.6824115213702261E-12</v>
      </c>
      <c r="X1108" s="16">
        <f>(B1108-$B$2)^2/$B$2/$B$2</f>
        <v>4.5071270356060464E-3</v>
      </c>
      <c r="Y1108" s="16">
        <f>(C1108-$C$2)^2/$C$2/$C$2</f>
        <v>1.9674818592358815E-2</v>
      </c>
      <c r="Z1108" s="16">
        <f>(D1108-$D$2)^2/$D$2/$D$2</f>
        <v>4.9188565758535082E-3</v>
      </c>
      <c r="AA1108" s="16">
        <f>(E1108-$E$2)^2/$E$2/$E$2</f>
        <v>4.8120693179655491E-2</v>
      </c>
      <c r="AB1108" s="16">
        <f>(F1108-$F$2)^2/$F$2/$F$2</f>
        <v>3.6179345880483194E-3</v>
      </c>
      <c r="AC1108" s="16">
        <f>(G1108-$G$2)^2/$G$2/$G$2</f>
        <v>1.4975999230851066E-2</v>
      </c>
      <c r="AD1108" s="16">
        <f>(H1108-$H$2)^2/$H$2/$H$2</f>
        <v>4.8122333142715829E-2</v>
      </c>
      <c r="AE1108" s="66">
        <f t="shared" si="54"/>
        <v>0.14393776234508909</v>
      </c>
      <c r="AF1108" s="66"/>
      <c r="AG1108" s="66"/>
    </row>
    <row r="1109" spans="1:33" x14ac:dyDescent="0.25">
      <c r="A1109">
        <v>1108</v>
      </c>
      <c r="B1109" s="49">
        <v>4.6771514341510201E-4</v>
      </c>
      <c r="C1109" s="49">
        <v>4.9908931715368604E-9</v>
      </c>
      <c r="D1109" s="49">
        <v>9.1250507996938905E-4</v>
      </c>
      <c r="E1109" s="49">
        <v>9.1702288975492204E-6</v>
      </c>
      <c r="F1109" s="49">
        <v>1.0351735608415499E-5</v>
      </c>
      <c r="G1109" s="49">
        <v>2.2267270687814198E-6</v>
      </c>
      <c r="H1109" s="49">
        <v>2.6999692453666201E-4</v>
      </c>
      <c r="I1109" s="50"/>
      <c r="J1109">
        <v>0.95574808478323803</v>
      </c>
      <c r="K1109" s="49">
        <f t="shared" si="52"/>
        <v>4.7700365900540952E-9</v>
      </c>
      <c r="L1109">
        <v>-8.3214782895706207</v>
      </c>
      <c r="M1109">
        <v>1.0292888418696601E-3</v>
      </c>
      <c r="N1109">
        <v>0</v>
      </c>
      <c r="O1109">
        <v>-3.3900543506457175</v>
      </c>
      <c r="P1109">
        <v>-3.3964923530217113</v>
      </c>
      <c r="Q1109">
        <f>(LOG10(K1109)-L1109)^2/$AM$20/$AM$20</f>
        <v>5.5146363664730627E-23</v>
      </c>
      <c r="R1109" s="25">
        <f>(V1109-M1109)^2/$AM$18/$AM$18</f>
        <v>2.2703040387947937E-3</v>
      </c>
      <c r="S1109" s="16">
        <f t="shared" si="53"/>
        <v>5.7678805730261095E-19</v>
      </c>
      <c r="T1109">
        <f>(LOG10(B1109)-O1109)^2/$AM$17/$AM$17</f>
        <v>9.0107378374341518E-4</v>
      </c>
      <c r="U1109">
        <f>(LOG10(H1109)-P1109)^2/$AM$21/$AM$21</f>
        <v>7.4088048938660877E-3</v>
      </c>
      <c r="V1109">
        <f>SUM($AI$9*B1109,$AJ$9*C1109,$AK$9*D1109,$AL$9*E1109,$AM$9*F1109,$AN$9*G1109)</f>
        <v>9.3543028736182998E-4</v>
      </c>
      <c r="W1109" s="16">
        <f>$AI$8*B1109+$AJ$8*C1109+$AK$8*D1109+$AM$8*F1109+$AN$8*G1109</f>
        <v>-5.3162594752163795E-13</v>
      </c>
      <c r="X1109" s="16">
        <f>(B1109-$B$2)^2/$B$2/$B$2</f>
        <v>2.5250032480197775E-3</v>
      </c>
      <c r="Y1109" s="16">
        <f>(C1109-$C$2)^2/$C$2/$C$2</f>
        <v>9.8472082327572662E-3</v>
      </c>
      <c r="Z1109" s="16">
        <f>(D1109-$D$2)^2/$D$2/$D$2</f>
        <v>2.7715486467138725E-3</v>
      </c>
      <c r="AA1109" s="16">
        <f>(E1109-$E$2)^2/$E$2/$E$2</f>
        <v>2.1372520341231563E-2</v>
      </c>
      <c r="AB1109" s="16">
        <f>(F1109-$F$2)^2/$F$2/$F$2</f>
        <v>2.558040001607643E-3</v>
      </c>
      <c r="AC1109" s="16">
        <f>(G1109-$G$2)^2/$G$2/$G$2</f>
        <v>1.2003247923646976E-2</v>
      </c>
      <c r="AD1109" s="16">
        <f>(H1109-$H$2)^2/$H$2/$H$2</f>
        <v>2.1373091756212406E-2</v>
      </c>
      <c r="AE1109" s="66">
        <f t="shared" si="54"/>
        <v>7.24506601501895E-2</v>
      </c>
      <c r="AF1109" s="66"/>
      <c r="AG1109" s="66"/>
    </row>
    <row r="1110" spans="1:33" x14ac:dyDescent="0.25">
      <c r="A1110">
        <v>1109</v>
      </c>
      <c r="B1110" s="49">
        <v>3.7079141739687301E-4</v>
      </c>
      <c r="C1110" s="49">
        <v>3.1016190947884801E-9</v>
      </c>
      <c r="D1110" s="49">
        <v>7.1212357497458698E-4</v>
      </c>
      <c r="E1110" s="49">
        <v>4.45697174281377E-6</v>
      </c>
      <c r="F1110" s="49">
        <v>1.29435099227363E-5</v>
      </c>
      <c r="G1110" s="49">
        <v>3.5753420451537401E-6</v>
      </c>
      <c r="H1110" s="49">
        <v>1.3122441763339999E-4</v>
      </c>
      <c r="I1110" s="50"/>
      <c r="J1110">
        <v>0.95670033468072402</v>
      </c>
      <c r="K1110" s="49">
        <f t="shared" si="52"/>
        <v>2.967320026036263E-9</v>
      </c>
      <c r="L1110">
        <v>-8.527635612490597</v>
      </c>
      <c r="M1110">
        <v>8.0164621550503996E-4</v>
      </c>
      <c r="N1110">
        <v>0</v>
      </c>
      <c r="O1110">
        <v>-3.2518661526796055</v>
      </c>
      <c r="P1110">
        <v>-3.4797373054943668</v>
      </c>
      <c r="Q1110">
        <f>(LOG10(K1110)-L1110)^2/$AM$20/$AM$20</f>
        <v>1.4789591080242916E-21</v>
      </c>
      <c r="R1110" s="25">
        <f>(V1110-M1110)^2/$AM$18/$AM$18</f>
        <v>9.2972784590673028E-4</v>
      </c>
      <c r="S1110" s="16">
        <f t="shared" si="53"/>
        <v>4.1763443245469871E-19</v>
      </c>
      <c r="T1110">
        <f>(LOG10(B1110)-O1110)^2/$AM$17/$AM$17</f>
        <v>8.0106235972281607E-3</v>
      </c>
      <c r="U1110">
        <f>(LOG10(H1110)-P1110)^2/$AM$21/$AM$21</f>
        <v>4.0450871508592695E-2</v>
      </c>
      <c r="V1110">
        <f>SUM($AI$9*B1110,$AJ$9*C1110,$AK$9*D1110,$AL$9*E1110,$AM$9*F1110,$AN$9*G1110)</f>
        <v>7.4158283524611854E-4</v>
      </c>
      <c r="W1110" s="16">
        <f>$AI$8*B1110+$AJ$8*C1110+$AK$8*D1110+$AM$8*F1110+$AN$8*G1110</f>
        <v>-4.5237249242499524E-13</v>
      </c>
      <c r="X1110" s="16">
        <f>(B1110-$B$2)^2/$B$2/$B$2</f>
        <v>6.1040833440388929E-2</v>
      </c>
      <c r="Y1110" s="16">
        <f>(C1110-$C$2)^2/$C$2/$C$2</f>
        <v>0.19378771475747789</v>
      </c>
      <c r="Z1110" s="16">
        <f>(D1110-$D$2)^2/$D$2/$D$2</f>
        <v>6.7953937991696578E-2</v>
      </c>
      <c r="AA1110" s="16">
        <f>(E1110-$E$2)^2/$E$2/$E$2</f>
        <v>0.34225731300692502</v>
      </c>
      <c r="AB1110" s="16">
        <f>(F1110-$F$2)^2/$F$2/$F$2</f>
        <v>9.8351917778694689E-2</v>
      </c>
      <c r="AC1110" s="16">
        <f>(G1110-$G$2)^2/$G$2/$G$2</f>
        <v>0.61084043220671214</v>
      </c>
      <c r="AD1110" s="16">
        <f>(H1110-$H$2)^2/$H$2/$H$2</f>
        <v>0.34226274839064796</v>
      </c>
      <c r="AE1110" s="66">
        <f t="shared" si="54"/>
        <v>1.7164948975725434</v>
      </c>
      <c r="AF1110" s="66"/>
      <c r="AG1110" s="66"/>
    </row>
    <row r="1111" spans="1:33" x14ac:dyDescent="0.25">
      <c r="A1111">
        <v>1110</v>
      </c>
      <c r="B1111" s="49">
        <v>4.3715286026150798E-4</v>
      </c>
      <c r="C1111" s="49">
        <v>4.3496310825296898E-9</v>
      </c>
      <c r="D1111" s="49">
        <v>8.4966678407524896E-4</v>
      </c>
      <c r="E1111" s="49">
        <v>7.4466171275795797E-6</v>
      </c>
      <c r="F1111" s="49">
        <v>1.10450034298132E-5</v>
      </c>
      <c r="G1111" s="49">
        <v>2.5532797712442298E-6</v>
      </c>
      <c r="H1111" s="49">
        <v>2.1924840433562099E-4</v>
      </c>
      <c r="I1111" s="50"/>
      <c r="J1111">
        <v>0.95604630120342604</v>
      </c>
      <c r="K1111" s="49">
        <f t="shared" si="52"/>
        <v>4.1584487080519637E-9</v>
      </c>
      <c r="L1111">
        <v>-8.3810686508931553</v>
      </c>
      <c r="M1111">
        <v>3.0092407841128701E-4</v>
      </c>
      <c r="N1111">
        <v>0</v>
      </c>
      <c r="O1111">
        <v>-3.2003550256815703</v>
      </c>
      <c r="P1111">
        <v>-3.5534446879504253</v>
      </c>
      <c r="Q1111">
        <f>(LOG10(K1111)-L1111)^2/$AM$20/$AM$20</f>
        <v>4.8946554349304893E-23</v>
      </c>
      <c r="R1111" s="25">
        <f>(V1111-M1111)^2/$AM$18/$AM$18</f>
        <v>8.4727397705409102E-2</v>
      </c>
      <c r="S1111" s="16">
        <f t="shared" si="53"/>
        <v>6.2189251743444369E-19</v>
      </c>
      <c r="T1111">
        <f>(LOG10(B1111)-O1111)^2/$AM$17/$AM$17</f>
        <v>6.3211762109492758E-3</v>
      </c>
      <c r="U1111">
        <f>(LOG10(H1111)-P1111)^2/$AM$21/$AM$21</f>
        <v>2.788836464346816E-3</v>
      </c>
      <c r="V1111">
        <f>SUM($AI$9*B1111,$AJ$9*C1111,$AK$9*D1111,$AL$9*E1111,$AM$9*F1111,$AN$9*G1111)</f>
        <v>8.7430572107503705E-4</v>
      </c>
      <c r="W1111" s="16">
        <f>$AI$8*B1111+$AJ$8*C1111+$AK$8*D1111+$AM$8*F1111+$AN$8*G1111</f>
        <v>-5.5202113505089406E-13</v>
      </c>
      <c r="X1111" s="16">
        <f>(B1111-$B$2)^2/$B$2/$B$2</f>
        <v>1.2613473134658158E-2</v>
      </c>
      <c r="Y1111" s="16">
        <f>(C1111-$C$2)^2/$C$2/$C$2</f>
        <v>4.6211856440628342E-2</v>
      </c>
      <c r="Z1111" s="16">
        <f>(D1111-$D$2)^2/$D$2/$D$2</f>
        <v>1.3896554656963968E-2</v>
      </c>
      <c r="AA1111" s="16">
        <f>(E1111-$E$2)^2/$E$2/$E$2</f>
        <v>9.4048108065914016E-2</v>
      </c>
      <c r="AB1111" s="16">
        <f>(F1111-$F$2)^2/$F$2/$F$2</f>
        <v>1.4625381385338559E-2</v>
      </c>
      <c r="AC1111" s="16">
        <f>(G1111-$G$2)^2/$G$2/$G$2</f>
        <v>7.4135197737493094E-2</v>
      </c>
      <c r="AD1111" s="16">
        <f>(H1111-$H$2)^2/$H$2/$H$2</f>
        <v>9.4050280572897188E-2</v>
      </c>
      <c r="AE1111" s="66">
        <f t="shared" si="54"/>
        <v>0.34958085199389333</v>
      </c>
      <c r="AF1111" s="66"/>
      <c r="AG1111" s="66"/>
    </row>
    <row r="1112" spans="1:33" x14ac:dyDescent="0.25">
      <c r="A1112">
        <v>1111</v>
      </c>
      <c r="B1112" s="49">
        <v>3.42886895874274E-4</v>
      </c>
      <c r="C1112" s="49">
        <v>2.63610889803272E-9</v>
      </c>
      <c r="D1112" s="49">
        <v>6.5364990391935697E-4</v>
      </c>
      <c r="E1112" s="49">
        <v>3.47916184681107E-6</v>
      </c>
      <c r="F1112" s="49">
        <v>1.3961223516090199E-5</v>
      </c>
      <c r="G1112" s="49">
        <v>4.2040695482719401E-6</v>
      </c>
      <c r="H1112" s="49">
        <v>1.0243498381502E-4</v>
      </c>
      <c r="I1112" s="50"/>
      <c r="J1112">
        <v>0.95697748017075301</v>
      </c>
      <c r="K1112" s="49">
        <f t="shared" si="52"/>
        <v>2.5226968506950528E-9</v>
      </c>
      <c r="L1112">
        <v>-8.5981349348347376</v>
      </c>
      <c r="M1112">
        <v>1.37231910170576E-3</v>
      </c>
      <c r="N1112">
        <v>0</v>
      </c>
      <c r="O1112">
        <v>-3.2343087688610805</v>
      </c>
      <c r="P1112">
        <v>-3.957969549705179</v>
      </c>
      <c r="Q1112">
        <f>(LOG10(K1112)-L1112)^2/$AM$20/$AM$20</f>
        <v>4.4497758483169024E-21</v>
      </c>
      <c r="R1112" s="25">
        <f>(V1112-M1112)^2/$AM$18/$AM$18</f>
        <v>0.12147159034677922</v>
      </c>
      <c r="S1112" s="16">
        <f t="shared" si="53"/>
        <v>1.1047921998560622E-16</v>
      </c>
      <c r="T1112">
        <f>(LOG10(B1112)-O1112)^2/$AM$17/$AM$17</f>
        <v>1.328721245618225E-2</v>
      </c>
      <c r="U1112">
        <f>(LOG10(H1112)-P1112)^2/$AM$21/$AM$21</f>
        <v>2.4935800449833425E-4</v>
      </c>
      <c r="V1112">
        <f>SUM($AI$9*B1112,$AJ$9*C1112,$AK$9*D1112,$AL$9*E1112,$AM$9*F1112,$AN$9*G1112)</f>
        <v>6.8577378439091125E-4</v>
      </c>
      <c r="W1112" s="16">
        <f>$AI$8*B1112+$AJ$8*C1112+$AK$8*D1112+$AM$8*F1112+$AN$8*G1112</f>
        <v>7.3576366988963959E-12</v>
      </c>
      <c r="X1112" s="16">
        <f>(B1112-$B$2)^2/$B$2/$B$2</f>
        <v>9.2250602941926677E-2</v>
      </c>
      <c r="Y1112" s="16">
        <f>(C1112-$C$2)^2/$C$2/$C$2</f>
        <v>0.27481658984904578</v>
      </c>
      <c r="Z1112" s="16">
        <f>(D1112-$D$2)^2/$D$2/$D$2</f>
        <v>0.1032893443960357</v>
      </c>
      <c r="AA1112" s="16">
        <f>(E1112-$E$2)^2/$E$2/$E$2</f>
        <v>0.45706784634478326</v>
      </c>
      <c r="AB1112" s="16">
        <f>(F1112-$F$2)^2/$F$2/$F$2</f>
        <v>0.17380296086000763</v>
      </c>
      <c r="AC1112" s="16">
        <f>(G1112-$G$2)^2/$G$2/$G$2</f>
        <v>1.1987018454633189</v>
      </c>
      <c r="AD1112" s="16">
        <f>(H1112-$H$2)^2/$H$2/$H$2</f>
        <v>0.45707386129852823</v>
      </c>
      <c r="AE1112" s="66">
        <f t="shared" si="54"/>
        <v>2.7570030511536463</v>
      </c>
      <c r="AF1112" s="66"/>
      <c r="AG1112" s="66"/>
    </row>
    <row r="1113" spans="1:33" x14ac:dyDescent="0.25">
      <c r="A1113">
        <v>1112</v>
      </c>
      <c r="B1113" s="49">
        <v>4.95424768353904E-4</v>
      </c>
      <c r="C1113" s="49">
        <v>5.6083980513736103E-9</v>
      </c>
      <c r="D1113" s="49">
        <v>9.6927831771102401E-4</v>
      </c>
      <c r="E1113" s="49">
        <v>1.09393459749691E-5</v>
      </c>
      <c r="F1113" s="49">
        <v>9.7970301236850807E-6</v>
      </c>
      <c r="G1113" s="49">
        <v>1.9827676051551798E-6</v>
      </c>
      <c r="H1113" s="49">
        <v>3.2208545441583401E-4</v>
      </c>
      <c r="I1113" s="50"/>
      <c r="J1113">
        <v>0.95547953496955296</v>
      </c>
      <c r="K1113" s="49">
        <f t="shared" si="52"/>
        <v>5.358709562050604E-9</v>
      </c>
      <c r="L1113">
        <v>-8.2709397807470495</v>
      </c>
      <c r="M1113">
        <v>1.4011906596906401E-3</v>
      </c>
      <c r="N1113">
        <v>0</v>
      </c>
      <c r="O1113">
        <v>-3.0736449520782165</v>
      </c>
      <c r="P1113">
        <v>-3.2169673107478394</v>
      </c>
      <c r="Q1113">
        <f>(LOG10(K1113)-L1113)^2/$AM$20/$AM$20</f>
        <v>9.0656684088903898E-26</v>
      </c>
      <c r="R1113" s="25">
        <f>(V1113-M1113)^2/$AM$18/$AM$18</f>
        <v>4.3393670120644399E-2</v>
      </c>
      <c r="S1113" s="16">
        <f t="shared" si="53"/>
        <v>4.2751055638786602E-19</v>
      </c>
      <c r="T1113">
        <f>(LOG10(B1113)-O1113)^2/$AM$17/$AM$17</f>
        <v>1.3383867548878615E-2</v>
      </c>
      <c r="U1113">
        <f>(LOG10(H1113)-P1113)^2/$AM$21/$AM$21</f>
        <v>1.8914717786105064E-2</v>
      </c>
      <c r="V1113">
        <f>SUM($AI$9*B1113,$AJ$9*C1113,$AK$9*D1113,$AL$9*E1113,$AM$9*F1113,$AN$9*G1113)</f>
        <v>9.9084953716549787E-4</v>
      </c>
      <c r="W1113" s="16">
        <f>$AI$8*B1113+$AJ$8*C1113+$AK$8*D1113+$AM$8*F1113+$AN$8*G1113</f>
        <v>-4.5769003990698155E-13</v>
      </c>
      <c r="X1113" s="16">
        <f>(B1113-$B$2)^2/$B$2/$B$2</f>
        <v>3.6219223881060927E-5</v>
      </c>
      <c r="Y1113" s="16">
        <f>(C1113-$C$2)^2/$C$2/$C$2</f>
        <v>1.4921793547990374E-4</v>
      </c>
      <c r="Z1113" s="16">
        <f>(D1113-$D$2)^2/$D$2/$D$2</f>
        <v>3.9639123360505131E-5</v>
      </c>
      <c r="AA1113" s="16">
        <f>(E1113-$E$2)^2/$E$2/$E$2</f>
        <v>3.4308685010936895E-4</v>
      </c>
      <c r="AB1113" s="16">
        <f>(F1113-$F$2)^2/$F$2/$F$2</f>
        <v>3.2705669586416918E-5</v>
      </c>
      <c r="AC1113" s="16">
        <f>(G1113-$G$2)^2/$G$2/$G$2</f>
        <v>1.4408664971037459E-4</v>
      </c>
      <c r="AD1113" s="16">
        <f>(H1113-$H$2)^2/$H$2/$H$2</f>
        <v>3.4309721460675224E-4</v>
      </c>
      <c r="AE1113" s="66">
        <f t="shared" si="54"/>
        <v>1.0880526667343825E-3</v>
      </c>
      <c r="AF1113" s="66"/>
      <c r="AG1113" s="66"/>
    </row>
    <row r="1114" spans="1:33" x14ac:dyDescent="0.25">
      <c r="A1114">
        <v>1113</v>
      </c>
      <c r="B1114" s="49">
        <v>5.8846194250144405E-4</v>
      </c>
      <c r="C1114" s="49">
        <v>7.9315028264580103E-9</v>
      </c>
      <c r="D1114" s="49">
        <v>1.1588945684290299E-3</v>
      </c>
      <c r="E1114" s="49">
        <v>1.84600813386623E-5</v>
      </c>
      <c r="F1114" s="49">
        <v>8.3161910462452093E-6</v>
      </c>
      <c r="G1114" s="49">
        <v>1.40486439541876E-6</v>
      </c>
      <c r="H1114" s="49">
        <v>5.4352198866891501E-4</v>
      </c>
      <c r="I1114" s="50"/>
      <c r="J1114">
        <v>0.95459142251697204</v>
      </c>
      <c r="K1114" s="49">
        <f t="shared" si="52"/>
        <v>7.5713445658059361E-9</v>
      </c>
      <c r="L1114">
        <v>-8.1208269889530431</v>
      </c>
      <c r="M1114">
        <v>7.7408015450333798E-4</v>
      </c>
      <c r="N1114">
        <v>0</v>
      </c>
      <c r="O1114">
        <v>-3.1444857460679403</v>
      </c>
      <c r="P1114">
        <v>-3.6223296525391189</v>
      </c>
      <c r="Q1114">
        <f>(LOG10(K1114)-L1114)^2/$AM$20/$AM$20</f>
        <v>1.0147982730954359E-22</v>
      </c>
      <c r="R1114" s="25">
        <f>(V1114-M1114)^2/$AM$18/$AM$18</f>
        <v>4.1822454129619734E-2</v>
      </c>
      <c r="S1114" s="16">
        <f t="shared" si="53"/>
        <v>5.1514440242909396E-18</v>
      </c>
      <c r="T1114">
        <f>(LOG10(B1114)-O1114)^2/$AM$17/$AM$17</f>
        <v>1.8402329515462539E-3</v>
      </c>
      <c r="U1114">
        <f>(LOG10(H1114)-P1114)^2/$AM$21/$AM$21</f>
        <v>3.1959923379065606E-2</v>
      </c>
      <c r="V1114">
        <f>SUM($AI$9*B1114,$AJ$9*C1114,$AK$9*D1114,$AL$9*E1114,$AM$9*F1114,$AN$9*G1114)</f>
        <v>1.1769238834141126E-3</v>
      </c>
      <c r="W1114" s="16">
        <f>$AI$8*B1114+$AJ$8*C1114+$AK$8*D1114+$AM$8*F1114+$AN$8*G1114</f>
        <v>1.588775494493341E-12</v>
      </c>
      <c r="X1114" s="16">
        <f>(B1114-$B$2)^2/$B$2/$B$2</f>
        <v>3.8002056538539913E-2</v>
      </c>
      <c r="Y1114" s="16">
        <f>(C1114-$C$2)^2/$C$2/$C$2</f>
        <v>0.18618734519492952</v>
      </c>
      <c r="Z1114" s="16">
        <f>(D1114-$D$2)^2/$D$2/$D$2</f>
        <v>4.1271479902091401E-2</v>
      </c>
      <c r="AA1114" s="16">
        <f>(E1114-$E$2)^2/$E$2/$E$2</f>
        <v>0.51660277357188256</v>
      </c>
      <c r="AB1114" s="16">
        <f>(F1114-$F$2)^2/$F$2/$F$2</f>
        <v>2.4337966101333933E-2</v>
      </c>
      <c r="AC1114" s="16">
        <f>(G1114-$G$2)^2/$G$2/$G$2</f>
        <v>8.9980746822027946E-2</v>
      </c>
      <c r="AD1114" s="16">
        <f>(H1114-$H$2)^2/$H$2/$H$2</f>
        <v>0.51662480832819235</v>
      </c>
      <c r="AE1114" s="66">
        <f t="shared" si="54"/>
        <v>1.4130071764589975</v>
      </c>
      <c r="AF1114" s="66"/>
      <c r="AG1114" s="66"/>
    </row>
    <row r="1115" spans="1:33" x14ac:dyDescent="0.25">
      <c r="A1115">
        <v>1114</v>
      </c>
      <c r="B1115" s="49">
        <v>5.4451699804356597E-4</v>
      </c>
      <c r="C1115" s="49">
        <v>6.7863790018099502E-9</v>
      </c>
      <c r="D1115" s="49">
        <v>1.06949501190696E-3</v>
      </c>
      <c r="E1115" s="49">
        <v>1.45901448258692E-5</v>
      </c>
      <c r="F1115" s="49">
        <v>8.9527023738657201E-6</v>
      </c>
      <c r="G1115" s="49">
        <v>1.6403586071107901E-6</v>
      </c>
      <c r="H1115" s="49">
        <v>4.2957731129188701E-4</v>
      </c>
      <c r="I1115" s="50"/>
      <c r="J1115">
        <v>0.955008253849013</v>
      </c>
      <c r="K1115" s="49">
        <f t="shared" si="52"/>
        <v>6.4810479604761281E-9</v>
      </c>
      <c r="L1115">
        <v>-8.1883547646756405</v>
      </c>
      <c r="M1115">
        <v>8.1724498231280403E-5</v>
      </c>
      <c r="N1115">
        <v>0</v>
      </c>
      <c r="O1115">
        <v>-3.2528596001438319</v>
      </c>
      <c r="P1115">
        <v>-3.3495287010886705</v>
      </c>
      <c r="Q1115">
        <f>(LOG10(K1115)-L1115)^2/$AM$20/$AM$20</f>
        <v>2.5315445434429859E-22</v>
      </c>
      <c r="R1115" s="25">
        <f>(V1115-M1115)^2/$AM$18/$AM$18</f>
        <v>0.2614942540969018</v>
      </c>
      <c r="S1115" s="16">
        <f t="shared" si="53"/>
        <v>1.0592324870266148E-16</v>
      </c>
      <c r="T1115">
        <f>(LOG10(B1115)-O1115)^2/$AM$17/$AM$17</f>
        <v>3.096342819088254E-5</v>
      </c>
      <c r="U1115">
        <f>(LOG10(H1115)-P1115)^2/$AM$21/$AM$21</f>
        <v>7.5950906606339931E-5</v>
      </c>
      <c r="V1115">
        <f>SUM($AI$9*B1115,$AJ$9*C1115,$AK$9*D1115,$AL$9*E1115,$AM$9*F1115,$AN$9*G1115)</f>
        <v>1.0890339888828004E-3</v>
      </c>
      <c r="W1115" s="16">
        <f>$AI$8*B1115+$AJ$8*C1115+$AK$8*D1115+$AM$8*F1115+$AN$8*G1115</f>
        <v>7.2043314654660442E-12</v>
      </c>
      <c r="X1115" s="16">
        <f>(B1115-$B$2)^2/$B$2/$B$2</f>
        <v>1.1173713036491008E-2</v>
      </c>
      <c r="Y1115" s="16">
        <f>(C1115-$C$2)^2/$C$2/$C$2</f>
        <v>5.054401420156146E-2</v>
      </c>
      <c r="Z1115" s="16">
        <f>(D1115-$D$2)^2/$D$2/$D$2</f>
        <v>1.2174920921314074E-2</v>
      </c>
      <c r="AA1115" s="16">
        <f>(E1115-$E$2)^2/$E$2/$E$2</f>
        <v>0.12847577031357871</v>
      </c>
      <c r="AB1115" s="16">
        <f>(F1115-$F$2)^2/$F$2/$F$2</f>
        <v>8.355428329508599E-3</v>
      </c>
      <c r="AC1115" s="16">
        <f>(G1115-$G$2)^2/$G$2/$G$2</f>
        <v>3.335120699965477E-2</v>
      </c>
      <c r="AD1115" s="16">
        <f>(H1115-$H$2)^2/$H$2/$H$2</f>
        <v>0.12848047357290704</v>
      </c>
      <c r="AE1115" s="66">
        <f t="shared" si="54"/>
        <v>0.37255552737501563</v>
      </c>
      <c r="AF1115" s="66"/>
      <c r="AG1115" s="66"/>
    </row>
    <row r="1116" spans="1:33" x14ac:dyDescent="0.25">
      <c r="A1116">
        <v>1115</v>
      </c>
      <c r="B1116" s="49">
        <v>5.7773401679999498E-4</v>
      </c>
      <c r="C1116" s="49">
        <v>7.6440755578381507E-9</v>
      </c>
      <c r="D1116" s="49">
        <v>1.1370930083798301E-3</v>
      </c>
      <c r="E1116" s="49">
        <v>1.7460412615320701E-5</v>
      </c>
      <c r="F1116" s="49">
        <v>8.4626624167855794E-6</v>
      </c>
      <c r="G1116" s="49">
        <v>1.45735209553469E-6</v>
      </c>
      <c r="H1116" s="49">
        <v>5.1408813066734999E-4</v>
      </c>
      <c r="I1116" s="50"/>
      <c r="J1116">
        <v>0.95469273554552703</v>
      </c>
      <c r="K1116" s="49">
        <f t="shared" si="52"/>
        <v>7.2977434050292047E-9</v>
      </c>
      <c r="L1116">
        <v>-8.1368114108936638</v>
      </c>
      <c r="M1116">
        <v>1.30537474713342E-3</v>
      </c>
      <c r="N1116">
        <v>0</v>
      </c>
      <c r="O1116">
        <v>-3.3655227242939327</v>
      </c>
      <c r="P1116">
        <v>-3.7809179815427503</v>
      </c>
      <c r="Q1116">
        <f>(LOG10(K1116)-L1116)^2/$AM$20/$AM$20</f>
        <v>1.1116678442358523E-22</v>
      </c>
      <c r="R1116" s="25">
        <f>(V1116-M1116)^2/$AM$18/$AM$18</f>
        <v>5.7913314427247295E-3</v>
      </c>
      <c r="S1116" s="16">
        <f t="shared" si="53"/>
        <v>1.18915538401556E-16</v>
      </c>
      <c r="T1116">
        <f>(LOG10(B1116)-O1116)^2/$AM$17/$AM$17</f>
        <v>4.048182853836119E-3</v>
      </c>
      <c r="U1116">
        <f>(LOG10(H1116)-P1116)^2/$AM$21/$AM$21</f>
        <v>6.0505067879565354E-2</v>
      </c>
      <c r="V1116">
        <f>SUM($AI$9*B1116,$AJ$9*C1116,$AK$9*D1116,$AL$9*E1116,$AM$9*F1116,$AN$9*G1116)</f>
        <v>1.155468041233378E-3</v>
      </c>
      <c r="W1116" s="16">
        <f>$AI$8*B1116+$AJ$8*C1116+$AK$8*D1116+$AM$8*F1116+$AN$8*G1116</f>
        <v>-7.6333880955158068E-12</v>
      </c>
      <c r="X1116" s="16">
        <f>(B1116-$B$2)^2/$B$2/$B$2</f>
        <v>2.9983293759642593E-2</v>
      </c>
      <c r="Y1116" s="16">
        <f>(C1116-$C$2)^2/$C$2/$C$2</f>
        <v>0.14411046246265324</v>
      </c>
      <c r="Z1116" s="16">
        <f>(D1116-$D$2)^2/$D$2/$D$2</f>
        <v>3.2587344444703396E-2</v>
      </c>
      <c r="AA1116" s="16">
        <f>(E1116-$E$2)^2/$E$2/$E$2</f>
        <v>0.3914696233596936</v>
      </c>
      <c r="AB1116" s="16">
        <f>(F1116-$F$2)^2/$F$2/$F$2</f>
        <v>1.9920842073834689E-2</v>
      </c>
      <c r="AC1116" s="16">
        <f>(G1116-$G$2)^2/$G$2/$G$2</f>
        <v>7.4973959265594498E-2</v>
      </c>
      <c r="AD1116" s="16">
        <f>(H1116-$H$2)^2/$H$2/$H$2</f>
        <v>0.3914857337407599</v>
      </c>
      <c r="AE1116" s="66">
        <f t="shared" si="54"/>
        <v>1.0845312591068819</v>
      </c>
      <c r="AF1116" s="66"/>
      <c r="AG1116" s="66"/>
    </row>
    <row r="1117" spans="1:33" x14ac:dyDescent="0.25">
      <c r="A1117">
        <v>1116</v>
      </c>
      <c r="B1117" s="49">
        <v>6.0540171250781001E-4</v>
      </c>
      <c r="C1117" s="49">
        <v>8.3956978419511803E-9</v>
      </c>
      <c r="D1117" s="49">
        <v>1.19329324202931E-3</v>
      </c>
      <c r="E1117" s="49">
        <v>2.0113230697686901E-5</v>
      </c>
      <c r="F1117" s="49">
        <v>8.0954535760150695E-6</v>
      </c>
      <c r="G1117" s="49">
        <v>1.32767307940697E-6</v>
      </c>
      <c r="H1117" s="49">
        <v>5.9219676240055297E-4</v>
      </c>
      <c r="I1117" s="50"/>
      <c r="J1117">
        <v>0.95443203315115099</v>
      </c>
      <c r="K1117" s="49">
        <f t="shared" si="52"/>
        <v>8.0131229610161952E-9</v>
      </c>
      <c r="L1117">
        <v>-8.0961981929972939</v>
      </c>
      <c r="M1117">
        <v>9.2126801965724701E-4</v>
      </c>
      <c r="N1117">
        <v>0</v>
      </c>
      <c r="O1117">
        <v>-3.563771348012605</v>
      </c>
      <c r="P1117">
        <v>-3.5866502314721997</v>
      </c>
      <c r="Q1117">
        <f>(LOG10(K1117)-L1117)^2/$AM$20/$AM$20</f>
        <v>9.0350451440940722E-23</v>
      </c>
      <c r="R1117" s="25">
        <f>(V1117-M1117)^2/$AM$18/$AM$18</f>
        <v>2.1604273173116872E-2</v>
      </c>
      <c r="S1117" s="16">
        <f t="shared" si="53"/>
        <v>4.8859002140295072E-18</v>
      </c>
      <c r="T1117">
        <f>(LOG10(B1117)-O1117)^2/$AM$17/$AM$17</f>
        <v>2.9897002368276332E-2</v>
      </c>
      <c r="U1117">
        <f>(LOG10(H1117)-P1117)^2/$AM$21/$AM$21</f>
        <v>3.2241122085048313E-2</v>
      </c>
      <c r="V1117">
        <f>SUM($AI$9*B1117,$AJ$9*C1117,$AK$9*D1117,$AL$9*E1117,$AM$9*F1117,$AN$9*G1117)</f>
        <v>1.2108034265629051E-3</v>
      </c>
      <c r="W1117" s="16">
        <f>$AI$8*B1117+$AJ$8*C1117+$AK$8*D1117+$AM$8*F1117+$AN$8*G1117</f>
        <v>-1.5472850755030433E-12</v>
      </c>
      <c r="X1117" s="16">
        <f>(B1117-$B$2)^2/$B$2/$B$2</f>
        <v>5.2596540393765087E-2</v>
      </c>
      <c r="Y1117" s="16">
        <f>(C1117-$C$2)^2/$C$2/$C$2</f>
        <v>0.26550648043155917</v>
      </c>
      <c r="Z1117" s="16">
        <f>(D1117-$D$2)^2/$D$2/$D$2</f>
        <v>5.7057073031001347E-2</v>
      </c>
      <c r="AA1117" s="16">
        <f>(E1117-$E$2)^2/$E$2/$E$2</f>
        <v>0.76155214286319162</v>
      </c>
      <c r="AB1117" s="16">
        <f>(F1117-$F$2)^2/$F$2/$F$2</f>
        <v>3.1829595925022998E-2</v>
      </c>
      <c r="AC1117" s="16">
        <f>(G1117-$G$2)^2/$G$2/$G$2</f>
        <v>0.11453601013692641</v>
      </c>
      <c r="AD1117" s="16">
        <f>(H1117-$H$2)^2/$H$2/$H$2</f>
        <v>0.76158645118283474</v>
      </c>
      <c r="AE1117" s="66">
        <f t="shared" si="54"/>
        <v>2.0446642939643014</v>
      </c>
      <c r="AF1117" s="66"/>
      <c r="AG1117" s="66"/>
    </row>
    <row r="1118" spans="1:33" x14ac:dyDescent="0.25">
      <c r="A1118">
        <v>1117</v>
      </c>
      <c r="B1118" s="49">
        <v>4.0618690173921298E-4</v>
      </c>
      <c r="C1118" s="49">
        <v>3.7426229709181203E-9</v>
      </c>
      <c r="D1118" s="49">
        <v>7.8570473324171498E-4</v>
      </c>
      <c r="E1118" s="49">
        <v>5.9291210178781199E-6</v>
      </c>
      <c r="F1118" s="49">
        <v>1.18537359153174E-5</v>
      </c>
      <c r="G1118" s="49">
        <v>2.9653415530669199E-6</v>
      </c>
      <c r="H1118" s="49">
        <v>1.7456874698820301E-4</v>
      </c>
      <c r="I1118" s="50"/>
      <c r="J1118">
        <v>0.95635046967280701</v>
      </c>
      <c r="K1118" s="49">
        <f t="shared" si="52"/>
        <v>3.5792592360457808E-9</v>
      </c>
      <c r="L1118">
        <v>-8.4462068456564481</v>
      </c>
      <c r="M1118">
        <v>9.6746074833984404E-4</v>
      </c>
      <c r="N1118">
        <v>0</v>
      </c>
      <c r="O1118">
        <v>-3.4090734410334851</v>
      </c>
      <c r="P1118">
        <v>-3.7492124050669799</v>
      </c>
      <c r="Q1118">
        <f>(LOG10(K1118)-L1118)^2/$AM$20/$AM$20</f>
        <v>4.4358151126088029E-22</v>
      </c>
      <c r="R1118" s="25">
        <f>(V1118-M1118)^2/$AM$18/$AM$18</f>
        <v>6.1985024501734799E-3</v>
      </c>
      <c r="S1118" s="16">
        <f t="shared" si="53"/>
        <v>5.6040169080514554E-19</v>
      </c>
      <c r="T1118">
        <f>(LOG10(B1118)-O1118)^2/$AM$17/$AM$17</f>
        <v>7.9204265704595542E-5</v>
      </c>
      <c r="U1118">
        <f>(LOG10(H1118)-P1118)^2/$AM$21/$AM$21</f>
        <v>1.945295248628378E-5</v>
      </c>
      <c r="V1118">
        <f>SUM($AI$9*B1118,$AJ$9*C1118,$AK$9*D1118,$AL$9*E1118,$AM$9*F1118,$AN$9*G1118)</f>
        <v>8.1237380400244581E-4</v>
      </c>
      <c r="W1118" s="16">
        <f>$AI$8*B1118+$AJ$8*C1118+$AK$8*D1118+$AM$8*F1118+$AN$8*G1118</f>
        <v>-5.2401987414078225E-13</v>
      </c>
      <c r="X1118" s="16">
        <f>(B1118-$B$2)^2/$B$2/$B$2</f>
        <v>3.0691444732722815E-2</v>
      </c>
      <c r="Y1118" s="16">
        <f>(C1118-$C$2)^2/$C$2/$C$2</f>
        <v>0.10531552309801345</v>
      </c>
      <c r="Z1118" s="16">
        <f>(D1118-$D$2)^2/$D$2/$D$2</f>
        <v>3.3962240187515917E-2</v>
      </c>
      <c r="AA1118" s="16">
        <f>(E1118-$E$2)^2/$E$2/$E$2</f>
        <v>0.2006692078491101</v>
      </c>
      <c r="AB1118" s="16">
        <f>(F1118-$F$2)^2/$F$2/$F$2</f>
        <v>4.1213910886658871E-2</v>
      </c>
      <c r="AC1118" s="16">
        <f>(G1118-$G$2)^2/$G$2/$G$2</f>
        <v>0.22810625792767666</v>
      </c>
      <c r="AD1118" s="16">
        <f>(H1118-$H$2)^2/$H$2/$H$2</f>
        <v>0.20067314267445971</v>
      </c>
      <c r="AE1118" s="66">
        <f t="shared" si="54"/>
        <v>0.84063172735615754</v>
      </c>
      <c r="AF1118" s="66"/>
      <c r="AG1118" s="66"/>
    </row>
    <row r="1119" spans="1:33" x14ac:dyDescent="0.25">
      <c r="A1119">
        <v>1118</v>
      </c>
      <c r="B1119" s="49">
        <v>4.2508694703022402E-4</v>
      </c>
      <c r="C1119" s="49">
        <v>4.10798892797537E-9</v>
      </c>
      <c r="D1119" s="49">
        <v>8.2478300814949404E-4</v>
      </c>
      <c r="E1119" s="49">
        <v>6.8287690632200404E-6</v>
      </c>
      <c r="F1119" s="49">
        <v>1.13461254113245E-5</v>
      </c>
      <c r="G1119" s="49">
        <v>2.7027436232613202E-6</v>
      </c>
      <c r="H1119" s="49">
        <v>2.01057074928642E-4</v>
      </c>
      <c r="I1119" s="50"/>
      <c r="J1119">
        <v>0.95616459024532496</v>
      </c>
      <c r="K1119" s="49">
        <f t="shared" si="52"/>
        <v>3.9279135500499016E-9</v>
      </c>
      <c r="L1119">
        <v>-8.405838079197645</v>
      </c>
      <c r="M1119">
        <v>1.4755433854213001E-3</v>
      </c>
      <c r="N1119">
        <v>0</v>
      </c>
      <c r="O1119">
        <v>-3.3039409102456099</v>
      </c>
      <c r="P1119">
        <v>-3.7029382852516188</v>
      </c>
      <c r="Q1119">
        <f>(LOG10(K1119)-L1119)^2/$AM$20/$AM$20</f>
        <v>1.5474929445438803E-22</v>
      </c>
      <c r="R1119" s="25">
        <f>(V1119-M1119)^2/$AM$18/$AM$18</f>
        <v>0.10078819760886903</v>
      </c>
      <c r="S1119" s="16">
        <f t="shared" si="53"/>
        <v>6.0846317374152389E-19</v>
      </c>
      <c r="T1119">
        <f>(LOG10(B1119)-O1119)^2/$AM$17/$AM$17</f>
        <v>1.1418087128416423E-3</v>
      </c>
      <c r="U1119">
        <f>(LOG10(H1119)-P1119)^2/$AM$21/$AM$21</f>
        <v>9.7895308604486197E-6</v>
      </c>
      <c r="V1119">
        <f>SUM($AI$9*B1119,$AJ$9*C1119,$AK$9*D1119,$AL$9*E1119,$AM$9*F1119,$AN$9*G1119)</f>
        <v>8.5017389460647643E-4</v>
      </c>
      <c r="W1119" s="16">
        <f>$AI$8*B1119+$AJ$8*C1119+$AK$8*D1119+$AM$8*F1119+$AN$8*G1119</f>
        <v>-5.4602834645588378E-13</v>
      </c>
      <c r="X1119" s="16">
        <f>(B1119-$B$2)^2/$B$2/$B$2</f>
        <v>1.8717242915232583E-2</v>
      </c>
      <c r="Y1119" s="16">
        <f>(C1119-$C$2)^2/$C$2/$C$2</f>
        <v>6.6864400330949342E-2</v>
      </c>
      <c r="Z1119" s="16">
        <f>(D1119-$D$2)^2/$D$2/$D$2</f>
        <v>2.0654794353330716E-2</v>
      </c>
      <c r="AA1119" s="16">
        <f>(E1119-$E$2)^2/$E$2/$E$2</f>
        <v>0.13264034319572351</v>
      </c>
      <c r="AB1119" s="16">
        <f>(F1119-$F$2)^2/$F$2/$F$2</f>
        <v>2.2950951477828573E-2</v>
      </c>
      <c r="AC1119" s="16">
        <f>(G1119-$G$2)^2/$G$2/$G$2</f>
        <v>0.12023859532270467</v>
      </c>
      <c r="AD1119" s="16">
        <f>(H1119-$H$2)^2/$H$2/$H$2</f>
        <v>0.13264322352717567</v>
      </c>
      <c r="AE1119" s="66">
        <f t="shared" si="54"/>
        <v>0.51470955112294514</v>
      </c>
      <c r="AF1119" s="66"/>
      <c r="AG1119" s="66"/>
    </row>
    <row r="1120" spans="1:33" x14ac:dyDescent="0.25">
      <c r="A1120">
        <v>1119</v>
      </c>
      <c r="B1120" s="49">
        <v>4.5873088321476198E-4</v>
      </c>
      <c r="C1120" s="49">
        <v>4.7980446802953497E-9</v>
      </c>
      <c r="D1120" s="49">
        <v>8.9405888794926705E-4</v>
      </c>
      <c r="E1120" s="49">
        <v>8.6393782164167898E-6</v>
      </c>
      <c r="F1120" s="49">
        <v>1.05459557183067E-5</v>
      </c>
      <c r="G1120" s="49">
        <v>2.31576563187842E-6</v>
      </c>
      <c r="H1120" s="49">
        <v>2.5436699985458499E-4</v>
      </c>
      <c r="I1120" s="50"/>
      <c r="J1120">
        <v>0.95583553543976096</v>
      </c>
      <c r="K1120" s="49">
        <f t="shared" si="52"/>
        <v>4.5861416060540019E-9</v>
      </c>
      <c r="L1120">
        <v>-8.3385525397438816</v>
      </c>
      <c r="M1120">
        <v>1.15090301811474E-3</v>
      </c>
      <c r="N1120">
        <v>0</v>
      </c>
      <c r="O1120">
        <v>-3.3672944037351975</v>
      </c>
      <c r="P1120">
        <v>-3.5831119594894658</v>
      </c>
      <c r="Q1120">
        <f>(LOG10(K1120)-L1120)^2/$AM$20/$AM$20</f>
        <v>2.6873402571549841E-22</v>
      </c>
      <c r="R1120" s="25">
        <f>(V1120-M1120)^2/$AM$18/$AM$18</f>
        <v>1.4044022066452845E-2</v>
      </c>
      <c r="S1120" s="16">
        <f t="shared" si="53"/>
        <v>6.0296243637437217E-19</v>
      </c>
      <c r="T1120">
        <f>(LOG10(B1120)-O1120)^2/$AM$17/$AM$17</f>
        <v>2.0811500018942956E-4</v>
      </c>
      <c r="U1120">
        <f>(LOG10(H1120)-P1120)^2/$AM$21/$AM$21</f>
        <v>3.2645640943920012E-5</v>
      </c>
      <c r="V1120">
        <f>SUM($AI$9*B1120,$AJ$9*C1120,$AK$9*D1120,$AL$9*E1120,$AM$9*F1120,$AN$9*G1120)</f>
        <v>9.1746176697307853E-4</v>
      </c>
      <c r="W1120" s="16">
        <f>$AI$8*B1120+$AJ$8*C1120+$AK$8*D1120+$AM$8*F1120+$AN$8*G1120</f>
        <v>-5.4355459139210881E-13</v>
      </c>
      <c r="X1120" s="16">
        <f>(B1120-$B$2)^2/$B$2/$B$2</f>
        <v>4.6912920177138526E-3</v>
      </c>
      <c r="Y1120" s="16">
        <f>(C1120-$C$2)^2/$C$2/$C$2</f>
        <v>1.796640041643275E-2</v>
      </c>
      <c r="Z1120" s="16">
        <f>(D1120-$D$2)^2/$D$2/$D$2</f>
        <v>5.154689894243141E-3</v>
      </c>
      <c r="AA1120" s="16">
        <f>(E1120-$E$2)^2/$E$2/$E$2</f>
        <v>3.8266795264853048E-2</v>
      </c>
      <c r="AB1120" s="16">
        <f>(F1120-$F$2)^2/$F$2/$F$2</f>
        <v>4.9404145844105822E-3</v>
      </c>
      <c r="AC1120" s="16">
        <f>(G1120-$G$2)^2/$G$2/$G$2</f>
        <v>2.3693367677419769E-2</v>
      </c>
      <c r="AD1120" s="16">
        <f>(H1120-$H$2)^2/$H$2/$H$2</f>
        <v>3.82677767597236E-2</v>
      </c>
      <c r="AE1120" s="66">
        <f t="shared" si="54"/>
        <v>0.13298073661479673</v>
      </c>
      <c r="AF1120" s="66"/>
      <c r="AG1120" s="66"/>
    </row>
    <row r="1121" spans="1:33" x14ac:dyDescent="0.25">
      <c r="A1121">
        <v>1120</v>
      </c>
      <c r="B1121" s="49">
        <v>6.1160391732459297E-4</v>
      </c>
      <c r="C1121" s="49">
        <v>8.56881664305576E-9</v>
      </c>
      <c r="D1121" s="49">
        <v>1.2058800137646499E-3</v>
      </c>
      <c r="E1121" s="49">
        <v>2.07417653211877E-5</v>
      </c>
      <c r="F1121" s="49">
        <v>8.01768501898241E-6</v>
      </c>
      <c r="G1121" s="49">
        <v>1.3010225136047899E-6</v>
      </c>
      <c r="H1121" s="49">
        <v>6.1070315139088701E-4</v>
      </c>
      <c r="I1121" s="50"/>
      <c r="J1121">
        <v>0.95437385566355704</v>
      </c>
      <c r="K1121" s="49">
        <f t="shared" si="52"/>
        <v>8.1778545781071833E-9</v>
      </c>
      <c r="L1121">
        <v>-8.0873606165223926</v>
      </c>
      <c r="M1121">
        <v>5.1834708803471705E-4</v>
      </c>
      <c r="N1121">
        <v>0</v>
      </c>
      <c r="O1121">
        <v>-3.3113724705828562</v>
      </c>
      <c r="P1121">
        <v>-3.4954198438201707</v>
      </c>
      <c r="Q1121">
        <f>(LOG10(K1121)-L1121)^2/$AM$20/$AM$20</f>
        <v>2.7899492962518627E-23</v>
      </c>
      <c r="R1121" s="25">
        <f>(V1121-M1121)^2/$AM$18/$AM$18</f>
        <v>0.12803920044079151</v>
      </c>
      <c r="S1121" s="16">
        <f t="shared" si="53"/>
        <v>1.6581074136476535E-17</v>
      </c>
      <c r="T1121">
        <f>(LOG10(B1121)-O1121)^2/$AM$17/$AM$17</f>
        <v>2.3932999040169687E-3</v>
      </c>
      <c r="U1121">
        <f>(LOG10(H1121)-P1121)^2/$AM$21/$AM$21</f>
        <v>1.9775391313639902E-2</v>
      </c>
      <c r="V1121">
        <f>SUM($AI$9*B1121,$AJ$9*C1121,$AK$9*D1121,$AL$9*E1121,$AM$9*F1121,$AN$9*G1121)</f>
        <v>1.2232078374995764E-3</v>
      </c>
      <c r="W1121" s="16">
        <f>$AI$8*B1121+$AJ$8*C1121+$AK$8*D1121+$AM$8*F1121+$AN$8*G1121</f>
        <v>-2.8503905569015453E-12</v>
      </c>
      <c r="X1121" s="16">
        <f>(B1121-$B$2)^2/$B$2/$B$2</f>
        <v>5.8531897048001755E-2</v>
      </c>
      <c r="Y1121" s="16">
        <f>(C1121-$C$2)^2/$C$2/$C$2</f>
        <v>0.29868198437121307</v>
      </c>
      <c r="Z1121" s="16">
        <f>(D1121-$D$2)^2/$D$2/$D$2</f>
        <v>6.3470587392647243E-2</v>
      </c>
      <c r="AA1121" s="16">
        <f>(E1121-$E$2)^2/$E$2/$E$2</f>
        <v>0.86711503199709095</v>
      </c>
      <c r="AB1121" s="16">
        <f>(F1121-$F$2)^2/$F$2/$F$2</f>
        <v>3.4708094205849617E-2</v>
      </c>
      <c r="AC1121" s="16">
        <f>(G1121-$G$2)^2/$G$2/$G$2</f>
        <v>0.1237009400886748</v>
      </c>
      <c r="AD1121" s="16">
        <f>(H1121-$H$2)^2/$H$2/$H$2</f>
        <v>0.86715486461640356</v>
      </c>
      <c r="AE1121" s="66">
        <f t="shared" si="54"/>
        <v>2.313363399719881</v>
      </c>
      <c r="AF1121" s="66"/>
      <c r="AG1121" s="66"/>
    </row>
    <row r="1122" spans="1:33" x14ac:dyDescent="0.25">
      <c r="A1122">
        <v>1121</v>
      </c>
      <c r="B1122" s="49">
        <v>4.47147581402298E-4</v>
      </c>
      <c r="C1122" s="49">
        <v>4.5547383999915903E-9</v>
      </c>
      <c r="D1122" s="49">
        <v>8.7024514056365605E-4</v>
      </c>
      <c r="E1122" s="49">
        <v>7.9848641886647596E-6</v>
      </c>
      <c r="F1122" s="49">
        <v>1.08078671909065E-5</v>
      </c>
      <c r="G1122" s="49">
        <v>2.43884314893294E-6</v>
      </c>
      <c r="H1122" s="49">
        <v>2.3509605971368399E-4</v>
      </c>
      <c r="I1122" s="50"/>
      <c r="J1122">
        <v>0.95594855042854499</v>
      </c>
      <c r="K1122" s="49">
        <f t="shared" si="52"/>
        <v>4.3540955710531912E-9</v>
      </c>
      <c r="L1122">
        <v>-8.3611020425554727</v>
      </c>
      <c r="M1122">
        <v>1.1457147731100299E-3</v>
      </c>
      <c r="N1122">
        <v>0</v>
      </c>
      <c r="O1122">
        <v>-3.6655458635475515</v>
      </c>
      <c r="P1122">
        <v>-3.5467237437898675</v>
      </c>
      <c r="Q1122">
        <f>(LOG10(K1122)-L1122)^2/$AM$20/$AM$20</f>
        <v>6.4210193238850947E-24</v>
      </c>
      <c r="R1122" s="25">
        <f>(V1122-M1122)^2/$AM$18/$AM$18</f>
        <v>1.62905067714142E-2</v>
      </c>
      <c r="S1122" s="16">
        <f t="shared" si="53"/>
        <v>6.2050720680004475E-19</v>
      </c>
      <c r="T1122">
        <f>(LOG10(B1122)-O1122)^2/$AM$17/$AM$17</f>
        <v>2.49634864341092E-2</v>
      </c>
      <c r="U1122">
        <f>(LOG10(H1122)-P1122)^2/$AM$21/$AM$21</f>
        <v>1.6822673823655907E-3</v>
      </c>
      <c r="V1122">
        <f>SUM($AI$9*B1122,$AJ$9*C1122,$AK$9*D1122,$AL$9*E1122,$AM$9*F1122,$AN$9*G1122)</f>
        <v>8.9429516335600193E-4</v>
      </c>
      <c r="W1122" s="16">
        <f>$AI$8*B1122+$AJ$8*C1122+$AK$8*D1122+$AM$8*F1122+$AN$8*G1122</f>
        <v>-5.5140595873822578E-13</v>
      </c>
      <c r="X1122" s="16">
        <f>(B1122-$B$2)^2/$B$2/$B$2</f>
        <v>8.4666246488555291E-3</v>
      </c>
      <c r="Y1122" s="16">
        <f>(C1122-$C$2)^2/$C$2/$C$2</f>
        <v>3.1666640702162567E-2</v>
      </c>
      <c r="Z1122" s="16">
        <f>(D1122-$D$2)^2/$D$2/$D$2</f>
        <v>9.3159918142072043E-3</v>
      </c>
      <c r="AA1122" s="16">
        <f>(E1122-$E$2)^2/$E$2/$E$2</f>
        <v>6.5822222482456519E-2</v>
      </c>
      <c r="AB1122" s="16">
        <f>(F1122-$F$2)^2/$F$2/$F$2</f>
        <v>9.3835949342419792E-3</v>
      </c>
      <c r="AC1122" s="16">
        <f>(G1122-$G$2)^2/$G$2/$G$2</f>
        <v>4.6334710955317035E-2</v>
      </c>
      <c r="AD1122" s="16">
        <f>(H1122-$H$2)^2/$H$2/$H$2</f>
        <v>6.5823819937501762E-2</v>
      </c>
      <c r="AE1122" s="66">
        <f t="shared" si="54"/>
        <v>0.23681360547474262</v>
      </c>
      <c r="AF1122" s="66"/>
      <c r="AG1122" s="66"/>
    </row>
    <row r="1123" spans="1:33" x14ac:dyDescent="0.25">
      <c r="A1123">
        <v>1122</v>
      </c>
      <c r="B1123" s="49">
        <v>6.6213922208187401E-4</v>
      </c>
      <c r="C1123" s="49">
        <v>1.00423720115525E-8</v>
      </c>
      <c r="D1123" s="49">
        <v>1.30830079455475E-3</v>
      </c>
      <c r="E1123" s="49">
        <v>2.6345274835353598E-5</v>
      </c>
      <c r="F1123" s="49">
        <v>7.4381885141142298E-6</v>
      </c>
      <c r="G1123" s="49">
        <v>1.1113130515021401E-6</v>
      </c>
      <c r="H1123" s="49">
        <v>7.7569184670676298E-4</v>
      </c>
      <c r="I1123" s="50"/>
      <c r="J1123">
        <v>0.95390342876756096</v>
      </c>
      <c r="K1123" s="49">
        <f t="shared" si="52"/>
        <v>9.5794530947793172E-9</v>
      </c>
      <c r="L1123">
        <v>-8.018659284701295</v>
      </c>
      <c r="M1123">
        <v>8.61047889683318E-4</v>
      </c>
      <c r="N1123">
        <v>0</v>
      </c>
      <c r="O1123">
        <v>-3.5638795963886833</v>
      </c>
      <c r="P1123">
        <v>-3.513851489425353</v>
      </c>
      <c r="Q1123">
        <f>(LOG10(K1123)-L1123)^2/$AM$20/$AM$20</f>
        <v>2.26882455582176E-22</v>
      </c>
      <c r="R1123" s="25">
        <f>(V1123-M1123)^2/$AM$18/$AM$18</f>
        <v>5.5300707849420962E-2</v>
      </c>
      <c r="S1123" s="16">
        <f t="shared" si="53"/>
        <v>7.3772696604600292E-18</v>
      </c>
      <c r="T1123">
        <f>(LOG10(B1123)-O1123)^2/$AM$17/$AM$17</f>
        <v>3.7023322615985982E-2</v>
      </c>
      <c r="U1123">
        <f>(LOG10(H1123)-P1123)^2/$AM$21/$AM$21</f>
        <v>4.0711277372762172E-2</v>
      </c>
      <c r="V1123">
        <f>SUM($AI$9*B1123,$AJ$9*C1123,$AK$9*D1123,$AL$9*E1123,$AM$9*F1123,$AN$9*G1123)</f>
        <v>1.324278442262469E-3</v>
      </c>
      <c r="W1123" s="16">
        <f>$AI$8*B1123+$AJ$8*C1123+$AK$8*D1123+$AM$8*F1123+$AN$8*G1123</f>
        <v>1.9012790783116019E-12</v>
      </c>
      <c r="X1123" s="16">
        <f>(B1123-$B$2)^2/$B$2/$B$2</f>
        <v>0.1187157640009634</v>
      </c>
      <c r="Y1123" s="16">
        <f>(C1123-$C$2)^2/$C$2/$C$2</f>
        <v>0.66010494638150918</v>
      </c>
      <c r="Z1123" s="16">
        <f>(D1123-$D$2)^2/$D$2/$D$2</f>
        <v>0.12835454278876865</v>
      </c>
      <c r="AA1123" s="16">
        <f>(E1123-$E$2)^2/$E$2/$E$2</f>
        <v>2.1109545834496886</v>
      </c>
      <c r="AB1123" s="16">
        <f>(F1123-$F$2)^2/$F$2/$F$2</f>
        <v>6.0080399039193114E-2</v>
      </c>
      <c r="AC1123" s="16">
        <f>(G1123-$G$2)^2/$G$2/$G$2</f>
        <v>0.19913198571487767</v>
      </c>
      <c r="AD1123" s="16">
        <f>(H1123-$H$2)^2/$H$2/$H$2</f>
        <v>2.111067140264161</v>
      </c>
      <c r="AE1123" s="66">
        <f t="shared" si="54"/>
        <v>5.3884093616391615</v>
      </c>
      <c r="AF1123" s="66"/>
      <c r="AG1123" s="66"/>
    </row>
    <row r="1124" spans="1:33" x14ac:dyDescent="0.25">
      <c r="A1124">
        <v>1123</v>
      </c>
      <c r="B1124" s="49">
        <v>8.1010961286567395E-4</v>
      </c>
      <c r="C1124" s="49">
        <v>1.49975380729513E-8</v>
      </c>
      <c r="D1124" s="49">
        <v>1.6071758030616E-3</v>
      </c>
      <c r="E1124" s="49">
        <v>4.8186111064371698E-5</v>
      </c>
      <c r="F1124" s="49">
        <v>6.1559917891336599E-6</v>
      </c>
      <c r="G1124" s="49">
        <v>7.4642811619370202E-7</v>
      </c>
      <c r="H1124" s="49">
        <v>1.41877780121138E-3</v>
      </c>
      <c r="I1124" s="50"/>
      <c r="J1124">
        <v>0.95256243519901196</v>
      </c>
      <c r="K1124" s="49">
        <f t="shared" si="52"/>
        <v>1.4286091388760386E-8</v>
      </c>
      <c r="L1124">
        <v>-7.8450865758423509</v>
      </c>
      <c r="M1124">
        <v>2.9756912328379802E-4</v>
      </c>
      <c r="N1124">
        <v>0</v>
      </c>
      <c r="O1124">
        <v>-3.5125396748866184</v>
      </c>
      <c r="P1124">
        <v>-3.6579346955752645</v>
      </c>
      <c r="Q1124">
        <f>(LOG10(K1124)-L1124)^2/$AM$20/$AM$20</f>
        <v>6.3339497765034044E-21</v>
      </c>
      <c r="R1124" s="25">
        <f>(V1124-M1124)^2/$AM$18/$AM$18</f>
        <v>0.45084393639936332</v>
      </c>
      <c r="S1124" s="16">
        <f t="shared" si="53"/>
        <v>1.4791284749608005E-16</v>
      </c>
      <c r="T1124">
        <f>(LOG10(B1124)-O1124)^2/$AM$17/$AM$17</f>
        <v>4.4327820173246602E-2</v>
      </c>
      <c r="U1124">
        <f>(LOG10(H1124)-P1124)^2/$AM$21/$AM$21</f>
        <v>0.16396388320593583</v>
      </c>
      <c r="V1124">
        <f>SUM($AI$9*B1124,$AJ$9*C1124,$AK$9*D1124,$AL$9*E1124,$AM$9*F1124,$AN$9*G1124)</f>
        <v>1.6202192172179882E-3</v>
      </c>
      <c r="W1124" s="16">
        <f>$AI$8*B1124+$AJ$8*C1124+$AK$8*D1124+$AM$8*F1124+$AN$8*G1124</f>
        <v>8.5133598110898157E-12</v>
      </c>
      <c r="X1124" s="16">
        <f>(B1124-$B$2)^2/$B$2/$B$2</f>
        <v>0.41605443352828825</v>
      </c>
      <c r="Y1124" s="16">
        <f>(C1124-$C$2)^2/$C$2/$C$2</f>
        <v>2.91312262609341</v>
      </c>
      <c r="Z1124" s="16">
        <f>(D1124-$D$2)^2/$D$2/$D$2</f>
        <v>0.44696625102520482</v>
      </c>
      <c r="AA1124" s="16">
        <f>(E1124-$E$2)^2/$E$2/$E$2</f>
        <v>12.155215398710856</v>
      </c>
      <c r="AB1124" s="16">
        <f>(F1124-$F$2)^2/$F$2/$F$2</f>
        <v>0.14080553046411459</v>
      </c>
      <c r="AC1124" s="16">
        <f>(G1124-$G$2)^2/$G$2/$G$2</f>
        <v>0.39446081991107795</v>
      </c>
      <c r="AD1124" s="16">
        <f>(H1124-$H$2)^2/$H$2/$H$2</f>
        <v>12.156142652366393</v>
      </c>
      <c r="AE1124" s="66">
        <f t="shared" si="54"/>
        <v>28.622767712099346</v>
      </c>
      <c r="AF1124" s="66"/>
      <c r="AG1124" s="66"/>
    </row>
    <row r="1125" spans="1:33" x14ac:dyDescent="0.25">
      <c r="A1125">
        <v>1124</v>
      </c>
      <c r="B1125" s="49">
        <v>6.3593084916096099E-4</v>
      </c>
      <c r="C1125" s="49">
        <v>9.2641728440705005E-9</v>
      </c>
      <c r="D1125" s="49">
        <v>1.2552124573824801E-3</v>
      </c>
      <c r="E1125" s="49">
        <v>2.3330367439214199E-5</v>
      </c>
      <c r="F1125" s="49">
        <v>7.7272596537976007E-6</v>
      </c>
      <c r="G1125" s="49">
        <v>1.2039946422813899E-6</v>
      </c>
      <c r="H1125" s="49">
        <v>6.8692134104176997E-4</v>
      </c>
      <c r="I1125" s="50"/>
      <c r="J1125">
        <v>0.95414659887351505</v>
      </c>
      <c r="K1125" s="49">
        <f t="shared" si="52"/>
        <v>8.8393790105462474E-9</v>
      </c>
      <c r="L1125">
        <v>-8.0535782442693211</v>
      </c>
      <c r="M1125">
        <v>3.0428614873566099E-5</v>
      </c>
      <c r="N1125">
        <v>0</v>
      </c>
      <c r="O1125">
        <v>-3.2203273750769061</v>
      </c>
      <c r="P1125">
        <v>-3.6256122789028558</v>
      </c>
      <c r="Q1125">
        <f>(LOG10(K1125)-L1125)^2/$AM$20/$AM$20</f>
        <v>2.694333603743077E-22</v>
      </c>
      <c r="R1125" s="25">
        <f>(V1125-M1125)^2/$AM$18/$AM$18</f>
        <v>0.3971759424791203</v>
      </c>
      <c r="S1125" s="16">
        <f t="shared" si="53"/>
        <v>1.59393896764103E-16</v>
      </c>
      <c r="T1125">
        <f>(LOG10(B1125)-O1125)^2/$AM$17/$AM$17</f>
        <v>1.4086447662247289E-4</v>
      </c>
      <c r="U1125">
        <f>(LOG10(H1125)-P1125)^2/$AM$21/$AM$21</f>
        <v>5.3481022943965895E-2</v>
      </c>
      <c r="V1125">
        <f>SUM($AI$9*B1125,$AJ$9*C1125,$AK$9*D1125,$AL$9*E1125,$AM$9*F1125,$AN$9*G1125)</f>
        <v>1.2718617071595128E-3</v>
      </c>
      <c r="W1125" s="16">
        <f>$AI$8*B1125+$AJ$8*C1125+$AK$8*D1125+$AM$8*F1125+$AN$8*G1125</f>
        <v>-8.8375907019057212E-12</v>
      </c>
      <c r="X1125" s="16">
        <f>(B1125-$B$2)^2/$B$2/$B$2</f>
        <v>8.4874542694853422E-2</v>
      </c>
      <c r="Y1125" s="16">
        <f>(C1125-$C$2)^2/$C$2/$C$2</f>
        <v>0.45160739261689226</v>
      </c>
      <c r="Z1125" s="16">
        <f>(D1125-$D$2)^2/$D$2/$D$2</f>
        <v>9.1900038959369046E-2</v>
      </c>
      <c r="AA1125" s="16">
        <f>(E1125-$E$2)^2/$E$2/$E$2</f>
        <v>1.3740655408524993</v>
      </c>
      <c r="AB1125" s="16">
        <f>(F1125-$F$2)^2/$F$2/$F$2</f>
        <v>4.6559186299304937E-2</v>
      </c>
      <c r="AC1125" s="16">
        <f>(G1125-$G$2)^2/$G$2/$G$2</f>
        <v>0.16004769558719273</v>
      </c>
      <c r="AD1125" s="16">
        <f>(H1125-$H$2)^2/$H$2/$H$2</f>
        <v>1.3741334974293851</v>
      </c>
      <c r="AE1125" s="66">
        <f t="shared" si="54"/>
        <v>3.5831878944394973</v>
      </c>
      <c r="AF1125" s="66"/>
      <c r="AG1125" s="66"/>
    </row>
    <row r="1126" spans="1:33" x14ac:dyDescent="0.25">
      <c r="A1126">
        <v>1125</v>
      </c>
      <c r="B1126" s="49">
        <v>4.8070055378353501E-4</v>
      </c>
      <c r="C1126" s="49">
        <v>5.2760032292965202E-9</v>
      </c>
      <c r="D1126" s="49">
        <v>9.3913171357054397E-4</v>
      </c>
      <c r="E1126" s="49">
        <v>9.9741277504727401E-6</v>
      </c>
      <c r="F1126" s="49">
        <v>1.0083834692887601E-5</v>
      </c>
      <c r="G1126" s="49">
        <v>2.1070011183844398E-6</v>
      </c>
      <c r="H1126" s="49">
        <v>2.9366628476875398E-4</v>
      </c>
      <c r="I1126" s="50"/>
      <c r="J1126">
        <v>0.95562201328020902</v>
      </c>
      <c r="K1126" s="49">
        <f t="shared" si="52"/>
        <v>5.0418648280532246E-9</v>
      </c>
      <c r="L1126">
        <v>-8.2974088018674585</v>
      </c>
      <c r="M1126">
        <v>5.2349920700132198E-4</v>
      </c>
      <c r="N1126">
        <v>0</v>
      </c>
      <c r="O1126">
        <v>-3.392351801128962</v>
      </c>
      <c r="P1126">
        <v>-3.7949404066482728</v>
      </c>
      <c r="Q1126">
        <f>(LOG10(K1126)-L1126)^2/$AM$20/$AM$20</f>
        <v>2.6242335304389654E-22</v>
      </c>
      <c r="R1126" s="25">
        <f>(V1126-M1126)^2/$AM$18/$AM$18</f>
        <v>4.9418545618176143E-2</v>
      </c>
      <c r="S1126" s="16">
        <f t="shared" si="53"/>
        <v>5.1923212358018202E-19</v>
      </c>
      <c r="T1126">
        <f>(LOG10(B1126)-O1126)^2/$AM$17/$AM$17</f>
        <v>1.3773904893710548E-3</v>
      </c>
      <c r="U1126">
        <f>(LOG10(H1126)-P1126)^2/$AM$21/$AM$21</f>
        <v>1.7265236724601389E-2</v>
      </c>
      <c r="V1126">
        <f>SUM($AI$9*B1126,$AJ$9*C1126,$AK$9*D1126,$AL$9*E1126,$AM$9*F1126,$AN$9*G1126)</f>
        <v>9.6140110807147437E-4</v>
      </c>
      <c r="W1126" s="16">
        <f>$AI$8*B1126+$AJ$8*C1126+$AK$8*D1126+$AM$8*F1126+$AN$8*G1126</f>
        <v>-5.044043423229911E-13</v>
      </c>
      <c r="X1126" s="16">
        <f>(B1126-$B$2)^2/$B$2/$B$2</f>
        <v>5.7030253986409631E-4</v>
      </c>
      <c r="Y1126" s="16">
        <f>(C1126-$C$2)^2/$C$2/$C$2</f>
        <v>2.2825306437106552E-3</v>
      </c>
      <c r="Z1126" s="16">
        <f>(D1126-$D$2)^2/$D$2/$D$2</f>
        <v>6.2509851382425532E-4</v>
      </c>
      <c r="AA1126" s="16">
        <f>(E1126-$E$2)^2/$E$2/$E$2</f>
        <v>5.0901581964050997E-3</v>
      </c>
      <c r="AB1126" s="16">
        <f>(F1126-$F$2)^2/$F$2/$F$2</f>
        <v>5.4701437921582591E-4</v>
      </c>
      <c r="AC1126" s="16">
        <f>(G1126-$G$2)^2/$G$2/$G$2</f>
        <v>2.4901001146660539E-3</v>
      </c>
      <c r="AD1126" s="16">
        <f>(H1126-$H$2)^2/$H$2/$H$2</f>
        <v>5.0903024089252683E-3</v>
      </c>
      <c r="AE1126" s="66">
        <f t="shared" si="54"/>
        <v>1.6695506796611255E-2</v>
      </c>
      <c r="AF1126" s="66"/>
      <c r="AG1126" s="66"/>
    </row>
    <row r="1127" spans="1:33" x14ac:dyDescent="0.25">
      <c r="A1127">
        <v>1126</v>
      </c>
      <c r="B1127" s="49">
        <v>4.2674972554471798E-4</v>
      </c>
      <c r="C1127" s="49">
        <v>4.1409009517339297E-9</v>
      </c>
      <c r="D1127" s="49">
        <v>8.2821499584635999E-4</v>
      </c>
      <c r="E1127" s="49">
        <v>6.9118683430640703E-6</v>
      </c>
      <c r="F1127" s="49">
        <v>1.13036175867811E-5</v>
      </c>
      <c r="G1127" s="49">
        <v>2.6813615177218702E-6</v>
      </c>
      <c r="H1127" s="49">
        <v>2.0350376928184E-4</v>
      </c>
      <c r="I1127" s="50"/>
      <c r="J1127">
        <v>0.95614827116121803</v>
      </c>
      <c r="K1127" s="49">
        <f t="shared" si="52"/>
        <v>3.9593152860502389E-9</v>
      </c>
      <c r="L1127">
        <v>-8.4023799133606776</v>
      </c>
      <c r="M1127">
        <v>1.0981755309324201E-3</v>
      </c>
      <c r="N1127">
        <v>0</v>
      </c>
      <c r="O1127">
        <v>-3.1659939839402411</v>
      </c>
      <c r="P1127">
        <v>-3.2617418302210948</v>
      </c>
      <c r="Q1127">
        <f>(LOG10(K1127)-L1127)^2/$AM$20/$AM$20</f>
        <v>1.2729287547447855E-23</v>
      </c>
      <c r="R1127" s="25">
        <f>(V1127-M1127)^2/$AM$18/$AM$18</f>
        <v>1.5428344378237395E-2</v>
      </c>
      <c r="S1127" s="16">
        <f t="shared" si="53"/>
        <v>6.1120303267976483E-19</v>
      </c>
      <c r="T1127">
        <f>(LOG10(B1127)-O1127)^2/$AM$17/$AM$17</f>
        <v>1.0386949081042081E-2</v>
      </c>
      <c r="U1127">
        <f>(LOG10(H1127)-P1127)^2/$AM$21/$AM$21</f>
        <v>4.6157452811347352E-2</v>
      </c>
      <c r="V1127">
        <f>SUM($AI$9*B1127,$AJ$9*C1127,$AK$9*D1127,$AL$9*E1127,$AM$9*F1127,$AN$9*G1127)</f>
        <v>8.5349945163669221E-4</v>
      </c>
      <c r="W1127" s="16">
        <f>$AI$8*B1127+$AJ$8*C1127+$AK$8*D1127+$AM$8*F1127+$AN$8*G1127</f>
        <v>-5.4725632569490213E-13</v>
      </c>
      <c r="X1127" s="16">
        <f>(B1127-$B$2)^2/$B$2/$B$2</f>
        <v>1.7804767886472152E-2</v>
      </c>
      <c r="Y1127" s="16">
        <f>(C1127-$C$2)^2/$C$2/$C$2</f>
        <v>6.3827719713181824E-2</v>
      </c>
      <c r="Z1127" s="16">
        <f>(D1127-$D$2)^2/$D$2/$D$2</f>
        <v>1.9643340168666316E-2</v>
      </c>
      <c r="AA1127" s="16">
        <f>(E1127-$E$2)^2/$E$2/$E$2</f>
        <v>0.12706455060224783</v>
      </c>
      <c r="AB1127" s="16">
        <f>(F1127-$F$2)^2/$F$2/$F$2</f>
        <v>2.1662446860207837E-2</v>
      </c>
      <c r="AC1127" s="16">
        <f>(G1127-$G$2)^2/$G$2/$G$2</f>
        <v>0.11296310928272549</v>
      </c>
      <c r="AD1127" s="16">
        <f>(H1127-$H$2)^2/$H$2/$H$2</f>
        <v>0.12706733387068631</v>
      </c>
      <c r="AE1127" s="66">
        <f t="shared" si="54"/>
        <v>0.49003326838418776</v>
      </c>
      <c r="AF1127" s="66"/>
      <c r="AG1127" s="66"/>
    </row>
    <row r="1128" spans="1:33" x14ac:dyDescent="0.25">
      <c r="A1128">
        <v>1127</v>
      </c>
      <c r="B1128" s="49">
        <v>5.3202691985281805E-4</v>
      </c>
      <c r="C1128" s="49">
        <v>6.4765187689744201E-9</v>
      </c>
      <c r="D1128" s="49">
        <v>1.04403641097323E-3</v>
      </c>
      <c r="E1128" s="49">
        <v>1.3596179245604701E-5</v>
      </c>
      <c r="F1128" s="49">
        <v>9.1527626017591999E-6</v>
      </c>
      <c r="G1128" s="49">
        <v>1.7183718154357401E-6</v>
      </c>
      <c r="H1128" s="49">
        <v>4.0031154023615403E-4</v>
      </c>
      <c r="I1128" s="50"/>
      <c r="J1128">
        <v>0.95512760050370604</v>
      </c>
      <c r="K1128" s="49">
        <f t="shared" si="52"/>
        <v>6.1859018314277539E-9</v>
      </c>
      <c r="L1128">
        <v>-8.2085969763783542</v>
      </c>
      <c r="M1128">
        <v>1.20089375688592E-3</v>
      </c>
      <c r="N1128">
        <v>0</v>
      </c>
      <c r="O1128">
        <v>-3.2440778032993265</v>
      </c>
      <c r="P1128">
        <v>-3.2642907148188791</v>
      </c>
      <c r="Q1128">
        <f>(LOG10(K1128)-L1128)^2/$AM$20/$AM$20</f>
        <v>2.9910354156873809E-22</v>
      </c>
      <c r="R1128" s="25">
        <f>(V1128-M1128)^2/$AM$18/$AM$18</f>
        <v>4.8257181878030705E-3</v>
      </c>
      <c r="S1128" s="16">
        <f t="shared" si="53"/>
        <v>1.3830502463967398E-16</v>
      </c>
      <c r="T1128">
        <f>(LOG10(B1128)-O1128)^2/$AM$17/$AM$17</f>
        <v>2.2482886947051601E-4</v>
      </c>
      <c r="U1128">
        <f>(LOG10(H1128)-P1128)^2/$AM$21/$AM$21</f>
        <v>4.4429673446020829E-3</v>
      </c>
      <c r="V1128">
        <f>SUM($AI$9*B1128,$AJ$9*C1128,$AK$9*D1128,$AL$9*E1128,$AM$9*F1128,$AN$9*G1128)</f>
        <v>1.0640538314734152E-3</v>
      </c>
      <c r="W1128" s="16">
        <f>$AI$8*B1128+$AJ$8*C1128+$AK$8*D1128+$AM$8*F1128+$AN$8*G1128</f>
        <v>8.2322209684531825E-12</v>
      </c>
      <c r="X1128" s="16">
        <f>(B1128-$B$2)^2/$B$2/$B$2</f>
        <v>6.455031873229689E-3</v>
      </c>
      <c r="Y1128" s="16">
        <f>(C1128-$C$2)^2/$C$2/$C$2</f>
        <v>2.8525768563505305E-2</v>
      </c>
      <c r="Z1128" s="16">
        <f>(D1128-$D$2)^2/$D$2/$D$2</f>
        <v>7.0407430136883763E-3</v>
      </c>
      <c r="AA1128" s="16">
        <f>(E1128-$E$2)^2/$E$2/$E$2</f>
        <v>7.0697842599850874E-2</v>
      </c>
      <c r="AB1128" s="16">
        <f>(F1128-$F$2)^2/$F$2/$F$2</f>
        <v>5.0558239289063703E-3</v>
      </c>
      <c r="AC1128" s="16">
        <f>(G1128-$G$2)^2/$G$2/$G$2</f>
        <v>2.0664006145769027E-2</v>
      </c>
      <c r="AD1128" s="16">
        <f>(H1128-$H$2)^2/$H$2/$H$2</f>
        <v>7.0700312761298512E-2</v>
      </c>
      <c r="AE1128" s="66">
        <f t="shared" si="54"/>
        <v>0.20913952888624815</v>
      </c>
      <c r="AF1128" s="66"/>
      <c r="AG1128" s="66"/>
    </row>
    <row r="1129" spans="1:33" x14ac:dyDescent="0.25">
      <c r="A1129">
        <v>1128</v>
      </c>
      <c r="B1129" s="49">
        <v>6.5721911221104103E-4</v>
      </c>
      <c r="C1129" s="49">
        <v>9.8939857027441596E-9</v>
      </c>
      <c r="D1129" s="49">
        <v>1.29833884738869E-3</v>
      </c>
      <c r="E1129" s="49">
        <v>2.5761009591529901E-5</v>
      </c>
      <c r="F1129" s="49">
        <v>7.4907032967338501E-6</v>
      </c>
      <c r="G1129" s="49">
        <v>1.12786265814246E-6</v>
      </c>
      <c r="H1129" s="49">
        <v>7.5848880094134795E-4</v>
      </c>
      <c r="I1129" s="50"/>
      <c r="J1129">
        <v>0.95394894791280205</v>
      </c>
      <c r="K1129" s="49">
        <f t="shared" si="52"/>
        <v>9.4383572517970966E-9</v>
      </c>
      <c r="L1129">
        <v>-8.0251035881565933</v>
      </c>
      <c r="M1129">
        <v>1.8095575543433399E-3</v>
      </c>
      <c r="N1129">
        <v>0</v>
      </c>
      <c r="O1129">
        <v>-3.3105284995626008</v>
      </c>
      <c r="P1129">
        <v>-3.3787935484351568</v>
      </c>
      <c r="Q1129">
        <f>(LOG10(K1129)-L1129)^2/$AM$20/$AM$20</f>
        <v>1.0228667818770817E-22</v>
      </c>
      <c r="R1129" s="25">
        <f>(V1129-M1129)^2/$AM$18/$AM$18</f>
        <v>6.3176573256736021E-2</v>
      </c>
      <c r="S1129" s="16">
        <f t="shared" si="53"/>
        <v>6.3755141754216293E-18</v>
      </c>
      <c r="T1129">
        <f>(LOG10(B1129)-O1129)^2/$AM$17/$AM$17</f>
        <v>4.1112900170595466E-3</v>
      </c>
      <c r="U1129">
        <f>(LOG10(H1129)-P1129)^2/$AM$21/$AM$21</f>
        <v>1.6736948951714774E-2</v>
      </c>
      <c r="V1129">
        <f>SUM($AI$9*B1129,$AJ$9*C1129,$AK$9*D1129,$AL$9*E1129,$AM$9*F1129,$AN$9*G1129)</f>
        <v>1.3144382226545975E-3</v>
      </c>
      <c r="W1129" s="16">
        <f>$AI$8*B1129+$AJ$8*C1129+$AK$8*D1129+$AM$8*F1129+$AN$8*G1129</f>
        <v>1.767484638110498E-12</v>
      </c>
      <c r="X1129" s="16">
        <f>(B1129-$B$2)^2/$B$2/$B$2</f>
        <v>0.11193084782996102</v>
      </c>
      <c r="Y1129" s="16">
        <f>(C1129-$C$2)^2/$C$2/$C$2</f>
        <v>0.61730461939537384</v>
      </c>
      <c r="Z1129" s="16">
        <f>(D1129-$D$2)^2/$D$2/$D$2</f>
        <v>0.12105084476518917</v>
      </c>
      <c r="AA1129" s="16">
        <f>(E1129-$E$2)^2/$E$2/$E$2</f>
        <v>1.9558404092051196</v>
      </c>
      <c r="AB1129" s="16">
        <f>(F1129-$F$2)^2/$F$2/$F$2</f>
        <v>5.7496084808939869E-2</v>
      </c>
      <c r="AC1129" s="16">
        <f>(G1129-$G$2)^2/$G$2/$G$2</f>
        <v>0.19184009413087327</v>
      </c>
      <c r="AD1129" s="16">
        <f>(H1129-$H$2)^2/$H$2/$H$2</f>
        <v>1.9559432660097433</v>
      </c>
      <c r="AE1129" s="66">
        <f t="shared" si="54"/>
        <v>5.0114061661451998</v>
      </c>
      <c r="AF1129" s="66"/>
      <c r="AG1129" s="66"/>
    </row>
    <row r="1130" spans="1:33" x14ac:dyDescent="0.25">
      <c r="A1130">
        <v>1129</v>
      </c>
      <c r="B1130" s="49">
        <v>3.59286962734808E-4</v>
      </c>
      <c r="C1130" s="49">
        <v>2.9054392504034301E-9</v>
      </c>
      <c r="D1130" s="49">
        <v>6.8807318386206098E-4</v>
      </c>
      <c r="E1130" s="49">
        <v>4.0350946266278E-6</v>
      </c>
      <c r="F1130" s="49">
        <v>1.3343940137544001E-5</v>
      </c>
      <c r="G1130" s="49">
        <v>3.8157671950620804E-6</v>
      </c>
      <c r="H1130" s="49">
        <v>1.1880317353442801E-4</v>
      </c>
      <c r="I1130" s="50"/>
      <c r="J1130">
        <v>0.95681447603730596</v>
      </c>
      <c r="K1130" s="49">
        <f t="shared" si="52"/>
        <v>2.779966334032981E-9</v>
      </c>
      <c r="L1130">
        <v>-8.5559604635238298</v>
      </c>
      <c r="M1130">
        <v>5.3003944293841701E-4</v>
      </c>
      <c r="N1130">
        <v>0</v>
      </c>
      <c r="O1130">
        <v>-3.4411992584929583</v>
      </c>
      <c r="P1130">
        <v>-3.5609548468784573</v>
      </c>
      <c r="Q1130">
        <f>(LOG10(K1130)-L1130)^2/$AM$20/$AM$20</f>
        <v>1.5128986241593007E-21</v>
      </c>
      <c r="R1130" s="25">
        <f>(V1130-M1130)^2/$AM$18/$AM$18</f>
        <v>9.1604727540448589E-3</v>
      </c>
      <c r="S1130" s="16">
        <f t="shared" si="53"/>
        <v>3.657565120722413E-19</v>
      </c>
      <c r="T1130">
        <f>(LOG10(B1130)-O1130)^2/$AM$17/$AM$17</f>
        <v>2.8211956386788624E-6</v>
      </c>
      <c r="U1130">
        <f>(LOG10(H1130)-P1130)^2/$AM$21/$AM$21</f>
        <v>3.3163526025095355E-2</v>
      </c>
      <c r="V1130">
        <f>SUM($AI$9*B1130,$AJ$9*C1130,$AK$9*D1130,$AL$9*E1130,$AM$9*F1130,$AN$9*G1130)</f>
        <v>7.1857392589296063E-4</v>
      </c>
      <c r="W1130" s="16">
        <f>$AI$8*B1130+$AJ$8*C1130+$AK$8*D1130+$AM$8*F1130+$AN$8*G1130</f>
        <v>-4.2334464791160195E-13</v>
      </c>
      <c r="X1130" s="16">
        <f>(B1130-$B$2)^2/$B$2/$B$2</f>
        <v>7.3129994084924252E-2</v>
      </c>
      <c r="Y1130" s="16">
        <f>(C1130-$C$2)^2/$C$2/$C$2</f>
        <v>0.22621458566631705</v>
      </c>
      <c r="Z1130" s="16">
        <f>(D1130-$D$2)^2/$D$2/$D$2</f>
        <v>8.1595156595470564E-2</v>
      </c>
      <c r="AA1130" s="16">
        <f>(E1130-$E$2)^2/$E$2/$E$2</f>
        <v>0.38975930122527236</v>
      </c>
      <c r="AB1130" s="16">
        <f>(F1130-$F$2)^2/$F$2/$F$2</f>
        <v>0.12549303397181102</v>
      </c>
      <c r="AC1130" s="16">
        <f>(G1130-$G$2)^2/$G$2/$G$2</f>
        <v>0.81245821474255586</v>
      </c>
      <c r="AD1130" s="16">
        <f>(H1130-$H$2)^2/$H$2/$H$2</f>
        <v>0.38976504425970909</v>
      </c>
      <c r="AE1130" s="66">
        <f t="shared" si="54"/>
        <v>2.09841533054606</v>
      </c>
      <c r="AF1130" s="66"/>
      <c r="AG1130" s="66"/>
    </row>
    <row r="1131" spans="1:33" x14ac:dyDescent="0.25">
      <c r="A1131">
        <v>1130</v>
      </c>
      <c r="B1131" s="49">
        <v>5.51216318918885E-4</v>
      </c>
      <c r="C1131" s="49">
        <v>6.9554296774750197E-9</v>
      </c>
      <c r="D1131" s="49">
        <v>1.08314061464853E-3</v>
      </c>
      <c r="E1131" s="49">
        <v>1.51422001548778E-5</v>
      </c>
      <c r="F1131" s="49">
        <v>8.8491245445036295E-6</v>
      </c>
      <c r="G1131" s="49">
        <v>1.6007229721753501E-6</v>
      </c>
      <c r="H1131" s="49">
        <v>4.4583174174225903E-4</v>
      </c>
      <c r="I1131" s="50"/>
      <c r="J1131">
        <v>0.95494439833378997</v>
      </c>
      <c r="K1131" s="49">
        <f t="shared" si="52"/>
        <v>6.6420486085093697E-9</v>
      </c>
      <c r="L1131">
        <v>-8.1776979503778069</v>
      </c>
      <c r="M1131">
        <v>1.6887912550801801E-3</v>
      </c>
      <c r="N1131">
        <v>0</v>
      </c>
      <c r="O1131">
        <v>-3.6711963035573332</v>
      </c>
      <c r="P1131">
        <v>-3.4472179362052318</v>
      </c>
      <c r="Q1131">
        <f>(LOG10(K1131)-L1131)^2/$AM$20/$AM$20</f>
        <v>6.3908964256723497E-22</v>
      </c>
      <c r="R1131" s="25">
        <f>(V1131-M1131)^2/$AM$18/$AM$18</f>
        <v>8.8605959439387316E-2</v>
      </c>
      <c r="S1131" s="16">
        <f t="shared" si="53"/>
        <v>8.7763034866301367E-17</v>
      </c>
      <c r="T1131">
        <f>(LOG10(B1131)-O1131)^2/$AM$17/$AM$17</f>
        <v>4.2542851409495958E-2</v>
      </c>
      <c r="U1131">
        <f>(LOG10(H1131)-P1131)^2/$AM$21/$AM$21</f>
        <v>2.32270606037244E-3</v>
      </c>
      <c r="V1131">
        <f>SUM($AI$9*B1131,$AJ$9*C1131,$AK$9*D1131,$AL$9*E1131,$AM$9*F1131,$AN$9*G1131)</f>
        <v>1.1024326312800352E-3</v>
      </c>
      <c r="W1131" s="16">
        <f>$AI$8*B1131+$AJ$8*C1131+$AK$8*D1131+$AM$8*F1131+$AN$8*G1131</f>
        <v>6.5577349050177121E-12</v>
      </c>
      <c r="X1131" s="16">
        <f>(B1131-$B$2)^2/$B$2/$B$2</f>
        <v>1.4234767278744034E-2</v>
      </c>
      <c r="Y1131" s="16">
        <f>(C1131-$C$2)^2/$C$2/$C$2</f>
        <v>6.5193705656033746E-2</v>
      </c>
      <c r="Z1131" s="16">
        <f>(D1131-$D$2)^2/$D$2/$D$2</f>
        <v>1.550193456889497E-2</v>
      </c>
      <c r="AA1131" s="16">
        <f>(E1131-$E$2)^2/$E$2/$E$2</f>
        <v>0.16796474938925338</v>
      </c>
      <c r="AB1131" s="16">
        <f>(F1131-$F$2)^2/$F$2/$F$2</f>
        <v>1.0387674189207934E-2</v>
      </c>
      <c r="AC1131" s="16">
        <f>(G1131-$G$2)^2/$G$2/$G$2</f>
        <v>4.0954924718666845E-2</v>
      </c>
      <c r="AD1131" s="16">
        <f>(H1131-$H$2)^2/$H$2/$H$2</f>
        <v>0.16797105016566291</v>
      </c>
      <c r="AE1131" s="66">
        <f t="shared" si="54"/>
        <v>0.48220880596646387</v>
      </c>
      <c r="AF1131" s="66"/>
      <c r="AG1131" s="66"/>
    </row>
    <row r="1132" spans="1:33" x14ac:dyDescent="0.25">
      <c r="A1132">
        <v>1131</v>
      </c>
      <c r="B1132" s="49">
        <v>5.6653387091721598E-4</v>
      </c>
      <c r="C1132" s="49">
        <v>7.3494211510114099E-9</v>
      </c>
      <c r="D1132" s="49">
        <v>1.1143166999639099E-3</v>
      </c>
      <c r="E1132" s="49">
        <v>1.6455053471018399E-5</v>
      </c>
      <c r="F1132" s="49">
        <v>8.6214863879041393E-6</v>
      </c>
      <c r="G1132" s="49">
        <v>1.51541370590308E-6</v>
      </c>
      <c r="H1132" s="49">
        <v>4.8448676714903501E-4</v>
      </c>
      <c r="I1132" s="50"/>
      <c r="J1132">
        <v>0.95479881536535205</v>
      </c>
      <c r="K1132" s="49">
        <f t="shared" si="52"/>
        <v>7.0172186086067566E-9</v>
      </c>
      <c r="L1132">
        <v>-8.1538349935633185</v>
      </c>
      <c r="M1132">
        <v>1.2079186847613599E-3</v>
      </c>
      <c r="N1132">
        <v>0</v>
      </c>
      <c r="O1132">
        <v>-3.3966509319223772</v>
      </c>
      <c r="P1132">
        <v>-3.209591274300311</v>
      </c>
      <c r="Q1132">
        <f>(LOG10(K1132)-L1132)^2/$AM$20/$AM$20</f>
        <v>5.5544187402524941E-22</v>
      </c>
      <c r="R1132" s="25">
        <f>(V1132-M1132)^2/$AM$18/$AM$18</f>
        <v>1.4438793524606153E-3</v>
      </c>
      <c r="S1132" s="16">
        <f t="shared" si="53"/>
        <v>4.7215779902866227E-17</v>
      </c>
      <c r="T1132">
        <f>(LOG10(B1132)-O1132)^2/$AM$17/$AM$17</f>
        <v>5.6157646730133313E-3</v>
      </c>
      <c r="U1132">
        <f>(LOG10(H1132)-P1132)^2/$AM$21/$AM$21</f>
        <v>2.7629113398484231E-3</v>
      </c>
      <c r="V1132">
        <f>SUM($AI$9*B1132,$AJ$9*C1132,$AK$9*D1132,$AL$9*E1132,$AM$9*F1132,$AN$9*G1132)</f>
        <v>1.1330677370244701E-3</v>
      </c>
      <c r="W1132" s="16">
        <f>$AI$8*B1132+$AJ$8*C1132+$AK$8*D1132+$AM$8*F1132+$AN$8*G1132</f>
        <v>4.809961762052215E-12</v>
      </c>
      <c r="X1132" s="16">
        <f>(B1132-$B$2)^2/$B$2/$B$2</f>
        <v>2.262426136065988E-2</v>
      </c>
      <c r="Y1132" s="16">
        <f>(C1132-$C$2)^2/$C$2/$C$2</f>
        <v>0.10656241494338725</v>
      </c>
      <c r="Z1132" s="16">
        <f>(D1132-$D$2)^2/$D$2/$D$2</f>
        <v>2.4609293198199583E-2</v>
      </c>
      <c r="AA1132" s="16">
        <f>(E1132-$E$2)^2/$E$2/$E$2</f>
        <v>0.28309849642405704</v>
      </c>
      <c r="AB1132" s="16">
        <f>(F1132-$F$2)^2/$F$2/$F$2</f>
        <v>1.5630621534223489E-2</v>
      </c>
      <c r="AC1132" s="16">
        <f>(G1132-$G$2)^2/$G$2/$G$2</f>
        <v>5.9967252581825954E-2</v>
      </c>
      <c r="AD1132" s="16">
        <f>(H1132-$H$2)^2/$H$2/$H$2</f>
        <v>0.28310970826806114</v>
      </c>
      <c r="AE1132" s="66">
        <f t="shared" si="54"/>
        <v>0.79560204831041437</v>
      </c>
      <c r="AF1132" s="66"/>
      <c r="AG1132" s="66"/>
    </row>
    <row r="1133" spans="1:33" x14ac:dyDescent="0.25">
      <c r="A1133">
        <v>1132</v>
      </c>
      <c r="B1133" s="49">
        <v>7.1468638091037699E-4</v>
      </c>
      <c r="C1133" s="49">
        <v>1.16931152363153E-8</v>
      </c>
      <c r="D1133" s="49">
        <v>1.4145843940788899E-3</v>
      </c>
      <c r="E1133" s="49">
        <v>3.3131688782077298E-5</v>
      </c>
      <c r="F1133" s="49">
        <v>6.9222880069934202E-6</v>
      </c>
      <c r="G1133" s="49">
        <v>9.5548119431697897E-7</v>
      </c>
      <c r="H1133" s="49">
        <v>9.7551106445908605E-4</v>
      </c>
      <c r="I1133" s="50"/>
      <c r="J1133">
        <v>0.95342104855943999</v>
      </c>
      <c r="K1133" s="49">
        <f t="shared" si="52"/>
        <v>1.1148462189534097E-8</v>
      </c>
      <c r="L1133">
        <v>-7.9527850348557569</v>
      </c>
      <c r="M1133">
        <v>1.3436790620961301E-3</v>
      </c>
      <c r="N1133">
        <v>0</v>
      </c>
      <c r="O1133">
        <v>-3.5584162829329915</v>
      </c>
      <c r="P1133">
        <v>-3.4926972569733667</v>
      </c>
      <c r="Q1133">
        <f>(LOG10(K1133)-L1133)^2/$AM$20/$AM$20</f>
        <v>3.480570888544234E-21</v>
      </c>
      <c r="R1133" s="25">
        <f>(V1133-M1133)^2/$AM$18/$AM$18</f>
        <v>1.8924919838300862E-3</v>
      </c>
      <c r="S1133" s="16">
        <f t="shared" si="53"/>
        <v>2.7170848752047988E-17</v>
      </c>
      <c r="T1133">
        <f>(LOG10(B1133)-O1133)^2/$AM$17/$AM$17</f>
        <v>4.2545619271342108E-2</v>
      </c>
      <c r="U1133">
        <f>(LOG10(H1133)-P1133)^2/$AM$21/$AM$21</f>
        <v>5.8064000283367098E-2</v>
      </c>
      <c r="V1133">
        <f>SUM($AI$9*B1133,$AJ$9*C1133,$AK$9*D1133,$AL$9*E1133,$AM$9*F1133,$AN$9*G1133)</f>
        <v>1.4293727581719574E-3</v>
      </c>
      <c r="W1133" s="16">
        <f>$AI$8*B1133+$AJ$8*C1133+$AK$8*D1133+$AM$8*F1133+$AN$8*G1133</f>
        <v>3.6487964986421911E-12</v>
      </c>
      <c r="X1133" s="16">
        <f>(B1133-$B$2)^2/$B$2/$B$2</f>
        <v>0.20363082644103181</v>
      </c>
      <c r="Y1133" s="16">
        <f>(C1133-$C$2)^2/$C$2/$C$2</f>
        <v>1.2329838027746025</v>
      </c>
      <c r="Z1133" s="16">
        <f>(D1133-$D$2)^2/$D$2/$D$2</f>
        <v>0.21959410595031154</v>
      </c>
      <c r="AA1133" s="16">
        <f>(E1133-$E$2)^2/$E$2/$E$2</f>
        <v>4.3462688657060475</v>
      </c>
      <c r="AB1133" s="16">
        <f>(F1133-$F$2)^2/$F$2/$F$2</f>
        <v>8.8488847200664897E-2</v>
      </c>
      <c r="AC1133" s="16">
        <f>(G1133-$G$2)^2/$G$2/$G$2</f>
        <v>0.27446258887285874</v>
      </c>
      <c r="AD1133" s="16">
        <f>(H1133-$H$2)^2/$H$2/$H$2</f>
        <v>4.3465351586490453</v>
      </c>
      <c r="AE1133" s="66">
        <f t="shared" si="54"/>
        <v>10.711964195594561</v>
      </c>
      <c r="AF1133" s="66"/>
      <c r="AG1133" s="66"/>
    </row>
    <row r="1134" spans="1:33" x14ac:dyDescent="0.25">
      <c r="A1134">
        <v>1133</v>
      </c>
      <c r="B1134" s="49">
        <v>6.0911003752474996E-4</v>
      </c>
      <c r="C1134" s="49">
        <v>8.4990027515895506E-9</v>
      </c>
      <c r="D1134" s="49">
        <v>1.2008194057940901E-3</v>
      </c>
      <c r="E1134" s="49">
        <v>2.0487519499755499E-5</v>
      </c>
      <c r="F1134" s="49">
        <v>8.0487655230451294E-6</v>
      </c>
      <c r="G1134" s="49">
        <v>1.3116395280873599E-6</v>
      </c>
      <c r="H1134" s="49">
        <v>6.0321721029364802E-4</v>
      </c>
      <c r="I1134" s="50"/>
      <c r="J1134">
        <v>0.95439723696436995</v>
      </c>
      <c r="K1134" s="49">
        <f t="shared" si="52"/>
        <v>8.1114247430696438E-9</v>
      </c>
      <c r="L1134">
        <v>-8.0909028567966477</v>
      </c>
      <c r="M1134">
        <v>1.0211404402964801E-3</v>
      </c>
      <c r="N1134">
        <v>0</v>
      </c>
      <c r="O1134">
        <v>-2.9894887852460528</v>
      </c>
      <c r="P1134">
        <v>-3.2654375328475194</v>
      </c>
      <c r="Q1134">
        <f>(LOG10(K1134)-L1134)^2/$AM$20/$AM$20</f>
        <v>1.2247191771301044E-24</v>
      </c>
      <c r="R1134" s="25">
        <f>(V1134-M1134)^2/$AM$18/$AM$18</f>
        <v>1.0009671074691405E-2</v>
      </c>
      <c r="S1134" s="16">
        <f t="shared" si="53"/>
        <v>1.0946797826572548E-17</v>
      </c>
      <c r="T1134">
        <f>(LOG10(B1134)-O1134)^2/$AM$17/$AM$17</f>
        <v>1.2748155319251197E-2</v>
      </c>
      <c r="U1134">
        <f>(LOG10(H1134)-P1134)^2/$AM$21/$AM$21</f>
        <v>5.2696087230813852E-4</v>
      </c>
      <c r="V1134">
        <f>SUM($AI$9*B1134,$AJ$9*C1134,$AK$9*D1134,$AL$9*E1134,$AM$9*F1134,$AN$9*G1134)</f>
        <v>1.218220077365516E-3</v>
      </c>
      <c r="W1134" s="16">
        <f>$AI$8*B1134+$AJ$8*C1134+$AK$8*D1134+$AM$8*F1134+$AN$8*G1134</f>
        <v>-2.3160161776249638E-12</v>
      </c>
      <c r="X1134" s="16">
        <f>(B1134-$B$2)^2/$B$2/$B$2</f>
        <v>5.6107181986599912E-2</v>
      </c>
      <c r="Y1134" s="16">
        <f>(C1134-$C$2)^2/$C$2/$C$2</f>
        <v>0.28506832066097565</v>
      </c>
      <c r="Z1134" s="16">
        <f>(D1134-$D$2)^2/$D$2/$D$2</f>
        <v>6.0850933157000534E-2</v>
      </c>
      <c r="AA1134" s="16">
        <f>(E1134-$E$2)^2/$E$2/$E$2</f>
        <v>0.82358931023608339</v>
      </c>
      <c r="AB1134" s="16">
        <f>(F1134-$F$2)^2/$F$2/$F$2</f>
        <v>3.3542745312195851E-2</v>
      </c>
      <c r="AC1134" s="16">
        <f>(G1134-$G$2)^2/$G$2/$G$2</f>
        <v>0.12000756154976068</v>
      </c>
      <c r="AD1134" s="16">
        <f>(H1134-$H$2)^2/$H$2/$H$2</f>
        <v>0.82362684941376052</v>
      </c>
      <c r="AE1134" s="66">
        <f t="shared" si="54"/>
        <v>2.2027929023163764</v>
      </c>
      <c r="AF1134" s="66"/>
      <c r="AG1134" s="66"/>
    </row>
    <row r="1135" spans="1:33" x14ac:dyDescent="0.25">
      <c r="A1135">
        <v>1134</v>
      </c>
      <c r="B1135" s="49">
        <v>4.8336326051586599E-4</v>
      </c>
      <c r="C1135" s="49">
        <v>5.3353965654935198E-9</v>
      </c>
      <c r="D1135" s="49">
        <v>9.4458683477312505E-4</v>
      </c>
      <c r="E1135" s="49">
        <v>1.0144408524748601E-5</v>
      </c>
      <c r="F1135" s="49">
        <v>1.0030676857733401E-5</v>
      </c>
      <c r="G1135" s="49">
        <v>2.0836684369665801E-6</v>
      </c>
      <c r="H1135" s="49">
        <v>2.9867990175097998E-4</v>
      </c>
      <c r="I1135" s="50"/>
      <c r="J1135">
        <v>0.95559621004128203</v>
      </c>
      <c r="K1135" s="49">
        <f t="shared" si="52"/>
        <v>5.0984847370528808E-9</v>
      </c>
      <c r="L1135">
        <v>-8.2925588764548976</v>
      </c>
      <c r="M1135">
        <v>1.47049750382673E-3</v>
      </c>
      <c r="N1135">
        <v>0</v>
      </c>
      <c r="O1135">
        <v>-3.1391619816758669</v>
      </c>
      <c r="P1135">
        <v>-3.5879052806446547</v>
      </c>
      <c r="Q1135">
        <f>(LOG10(K1135)-L1135)^2/$AM$20/$AM$20</f>
        <v>8.9038238123090745E-23</v>
      </c>
      <c r="R1135" s="25">
        <f>(V1135-M1135)^2/$AM$18/$AM$18</f>
        <v>6.5403741744512245E-2</v>
      </c>
      <c r="S1135" s="16">
        <f t="shared" si="53"/>
        <v>5.0462946566393705E-19</v>
      </c>
      <c r="T1135">
        <f>(LOG10(B1135)-O1135)^2/$AM$17/$AM$17</f>
        <v>7.7937451472520746E-3</v>
      </c>
      <c r="U1135">
        <f>(LOG10(H1135)-P1135)^2/$AM$21/$AM$21</f>
        <v>9.9575842976499791E-4</v>
      </c>
      <c r="V1135">
        <f>SUM($AI$9*B1135,$AJ$9*C1135,$AK$9*D1135,$AL$9*E1135,$AM$9*F1135,$AN$9*G1135)</f>
        <v>9.6672652152899284E-4</v>
      </c>
      <c r="W1135" s="16">
        <f>$AI$8*B1135+$AJ$8*C1135+$AK$8*D1135+$AM$8*F1135+$AN$8*G1135</f>
        <v>-4.9726093570210111E-13</v>
      </c>
      <c r="X1135" s="16">
        <f>(B1135-$B$2)^2/$B$2/$B$2</f>
        <v>3.412912198296558E-4</v>
      </c>
      <c r="Y1135" s="16">
        <f>(C1135-$C$2)^2/$C$2/$C$2</f>
        <v>1.3731770164228192E-3</v>
      </c>
      <c r="Z1135" s="16">
        <f>(D1135-$D$2)^2/$D$2/$D$2</f>
        <v>3.7397807842254148E-4</v>
      </c>
      <c r="AA1135" s="16">
        <f>(E1135-$E$2)^2/$E$2/$E$2</f>
        <v>3.079264708306619E-3</v>
      </c>
      <c r="AB1135" s="16">
        <f>(F1135-$F$2)^2/$F$2/$F$2</f>
        <v>3.2376444107451891E-4</v>
      </c>
      <c r="AC1135" s="16">
        <f>(G1135-$G$2)^2/$G$2/$G$2</f>
        <v>1.4649315634125604E-3</v>
      </c>
      <c r="AD1135" s="16">
        <f>(H1135-$H$2)^2/$H$2/$H$2</f>
        <v>3.0793529646229033E-3</v>
      </c>
      <c r="AE1135" s="66">
        <f t="shared" si="54"/>
        <v>1.0035759992091619E-2</v>
      </c>
      <c r="AF1135" s="66"/>
      <c r="AG1135" s="66"/>
    </row>
    <row r="1136" spans="1:33" x14ac:dyDescent="0.25">
      <c r="A1136">
        <v>1135</v>
      </c>
      <c r="B1136" s="49">
        <v>3.96161364637346E-4</v>
      </c>
      <c r="C1136" s="49">
        <v>3.5553348321507099E-9</v>
      </c>
      <c r="D1136" s="49">
        <v>7.6492014139198795E-4</v>
      </c>
      <c r="E1136" s="49">
        <v>5.4846375248045298E-6</v>
      </c>
      <c r="F1136" s="49">
        <v>1.2142647110650301E-5</v>
      </c>
      <c r="G1136" s="49">
        <v>3.1208495033820101E-6</v>
      </c>
      <c r="H1136" s="49">
        <v>1.6148184822234801E-4</v>
      </c>
      <c r="I1136" s="50"/>
      <c r="J1136">
        <v>0.95644934656862701</v>
      </c>
      <c r="K1136" s="49">
        <f t="shared" si="52"/>
        <v>3.4004976770432255E-9</v>
      </c>
      <c r="L1136">
        <v>-8.4684575175155636</v>
      </c>
      <c r="M1136">
        <v>1.3381769416831301E-3</v>
      </c>
      <c r="N1136">
        <v>0</v>
      </c>
      <c r="O1136">
        <v>-3.198763522443544</v>
      </c>
      <c r="P1136">
        <v>-3.6283472507178018</v>
      </c>
      <c r="Q1136">
        <f>(LOG10(K1136)-L1136)^2/$AM$20/$AM$20</f>
        <v>1.1549712513340834E-22</v>
      </c>
      <c r="R1136" s="25">
        <f>(V1136-M1136)^2/$AM$18/$AM$18</f>
        <v>7.6787341219208105E-2</v>
      </c>
      <c r="S1136" s="16">
        <f t="shared" si="53"/>
        <v>5.2489272295344547E-19</v>
      </c>
      <c r="T1136">
        <f>(LOG10(B1136)-O1136)^2/$AM$17/$AM$17</f>
        <v>1.0339265582853077E-2</v>
      </c>
      <c r="U1136">
        <f>(LOG10(H1136)-P1136)^2/$AM$21/$AM$21</f>
        <v>6.6854365547737984E-3</v>
      </c>
      <c r="V1136">
        <f>SUM($AI$9*B1136,$AJ$9*C1136,$AK$9*D1136,$AL$9*E1136,$AM$9*F1136,$AN$9*G1136)</f>
        <v>7.923227297818384E-4</v>
      </c>
      <c r="W1136" s="16">
        <f>$AI$8*B1136+$AJ$8*C1136+$AK$8*D1136+$AM$8*F1136+$AN$8*G1136</f>
        <v>-5.0714636373258982E-13</v>
      </c>
      <c r="X1136" s="16">
        <f>(B1136-$B$2)^2/$B$2/$B$2</f>
        <v>3.8238930764824777E-2</v>
      </c>
      <c r="Y1136" s="16">
        <f>(C1136-$C$2)^2/$C$2/$C$2</f>
        <v>0.1283972999203444</v>
      </c>
      <c r="Z1136" s="16">
        <f>(D1136-$D$2)^2/$D$2/$D$2</f>
        <v>4.2381157802705925E-2</v>
      </c>
      <c r="AA1136" s="16">
        <f>(E1136-$E$2)^2/$E$2/$E$2</f>
        <v>0.23945892503319427</v>
      </c>
      <c r="AB1136" s="16">
        <f>(F1136-$F$2)^2/$F$2/$F$2</f>
        <v>5.397867787846209E-2</v>
      </c>
      <c r="AC1136" s="16">
        <f>(G1136-$G$2)^2/$G$2/$G$2</f>
        <v>0.30812824990498888</v>
      </c>
      <c r="AD1136" s="16">
        <f>(H1136-$H$2)^2/$H$2/$H$2</f>
        <v>0.23946336053246159</v>
      </c>
      <c r="AE1136" s="66">
        <f t="shared" si="54"/>
        <v>1.0500466018369821</v>
      </c>
      <c r="AF1136" s="66"/>
      <c r="AG1136" s="66"/>
    </row>
    <row r="1137" spans="1:33" x14ac:dyDescent="0.25">
      <c r="A1137">
        <v>1136</v>
      </c>
      <c r="B1137" s="49">
        <v>4.4907214958141801E-4</v>
      </c>
      <c r="C1137" s="49">
        <v>4.5947475675602897E-9</v>
      </c>
      <c r="D1137" s="49">
        <v>8.7420435345879105E-4</v>
      </c>
      <c r="E1137" s="49">
        <v>8.0913082593919293E-6</v>
      </c>
      <c r="F1137" s="49">
        <v>1.07634154946256E-5</v>
      </c>
      <c r="G1137" s="49">
        <v>2.4177100130137401E-6</v>
      </c>
      <c r="H1137" s="49">
        <v>2.38230104157761E-4</v>
      </c>
      <c r="I1137" s="50"/>
      <c r="J1137">
        <v>0.95592975249901901</v>
      </c>
      <c r="K1137" s="49">
        <f t="shared" si="52"/>
        <v>4.3922559050533773E-9</v>
      </c>
      <c r="L1137">
        <v>-8.357312364639963</v>
      </c>
      <c r="M1137">
        <v>5.9741134741767097E-4</v>
      </c>
      <c r="N1137">
        <v>0</v>
      </c>
      <c r="O1137">
        <v>-3.3456177332060837</v>
      </c>
      <c r="P1137">
        <v>-3.5150076187687618</v>
      </c>
      <c r="Q1137">
        <f>(LOG10(K1137)-L1137)^2/$AM$20/$AM$20</f>
        <v>1.4849391462135491E-22</v>
      </c>
      <c r="R1137" s="25">
        <f>(V1137-M1137)^2/$AM$18/$AM$18</f>
        <v>2.3307641761700845E-2</v>
      </c>
      <c r="S1137" s="16">
        <f t="shared" si="53"/>
        <v>6.1881240858775703E-19</v>
      </c>
      <c r="T1137">
        <f>(LOG10(B1137)-O1137)^2/$AM$17/$AM$17</f>
        <v>1.0672386226653904E-6</v>
      </c>
      <c r="U1137">
        <f>(LOG10(H1137)-P1137)^2/$AM$21/$AM$21</f>
        <v>2.9157699975018978E-3</v>
      </c>
      <c r="V1137">
        <f>SUM($AI$9*B1137,$AJ$9*C1137,$AK$9*D1137,$AL$9*E1137,$AM$9*F1137,$AN$9*G1137)</f>
        <v>8.9814429971348843E-4</v>
      </c>
      <c r="W1137" s="16">
        <f>$AI$8*B1137+$AJ$8*C1137+$AK$8*D1137+$AM$8*F1137+$AN$8*G1137</f>
        <v>-5.5065241324087641E-13</v>
      </c>
      <c r="X1137" s="16">
        <f>(B1137-$B$2)^2/$B$2/$B$2</f>
        <v>7.7627027118367629E-3</v>
      </c>
      <c r="Y1137" s="16">
        <f>(C1137-$C$2)^2/$C$2/$C$2</f>
        <v>2.9148832781198196E-2</v>
      </c>
      <c r="Z1137" s="16">
        <f>(D1137-$D$2)^2/$D$2/$D$2</f>
        <v>8.5394171380509826E-3</v>
      </c>
      <c r="AA1137" s="16">
        <f>(E1137-$E$2)^2/$E$2/$E$2</f>
        <v>6.083513727236884E-2</v>
      </c>
      <c r="AB1137" s="16">
        <f>(F1137-$F$2)^2/$F$2/$F$2</f>
        <v>8.5299342650953461E-3</v>
      </c>
      <c r="AC1137" s="16">
        <f>(G1137-$G$2)^2/$G$2/$G$2</f>
        <v>4.1912131952783038E-2</v>
      </c>
      <c r="AD1137" s="16">
        <f>(H1137-$H$2)^2/$H$2/$H$2</f>
        <v>6.0836627529692752E-2</v>
      </c>
      <c r="AE1137" s="66">
        <f t="shared" si="54"/>
        <v>0.21756478365102594</v>
      </c>
      <c r="AF1137" s="66"/>
      <c r="AG1137" s="66"/>
    </row>
    <row r="1138" spans="1:33" x14ac:dyDescent="0.25">
      <c r="A1138">
        <v>1137</v>
      </c>
      <c r="B1138" s="49">
        <v>3.88842937255351E-4</v>
      </c>
      <c r="C1138" s="49">
        <v>3.4214755879775699E-9</v>
      </c>
      <c r="D1138" s="49">
        <v>7.49720983223458E-4</v>
      </c>
      <c r="E1138" s="49">
        <v>5.1741015191457399E-6</v>
      </c>
      <c r="F1138" s="49">
        <v>1.23629489583807E-5</v>
      </c>
      <c r="G1138" s="49">
        <v>3.2424153390118402E-6</v>
      </c>
      <c r="H1138" s="49">
        <v>1.52338766696797E-4</v>
      </c>
      <c r="I1138" s="50"/>
      <c r="J1138">
        <v>0.95652163865818896</v>
      </c>
      <c r="K1138" s="49">
        <f t="shared" si="52"/>
        <v>3.2727154360412958E-9</v>
      </c>
      <c r="L1138">
        <v>-8.4850917551400222</v>
      </c>
      <c r="M1138">
        <v>9.1573362742546397E-4</v>
      </c>
      <c r="N1138">
        <v>0</v>
      </c>
      <c r="O1138">
        <v>-3.2741470462014863</v>
      </c>
      <c r="P1138">
        <v>-3.4853162421956743</v>
      </c>
      <c r="Q1138">
        <f>(LOG10(K1138)-L1138)^2/$AM$20/$AM$20</f>
        <v>6.4841913051751933E-24</v>
      </c>
      <c r="R1138" s="25">
        <f>(V1138-M1138)^2/$AM$18/$AM$18</f>
        <v>4.9112832180797537E-3</v>
      </c>
      <c r="S1138" s="16">
        <f t="shared" si="53"/>
        <v>4.9590017842624646E-19</v>
      </c>
      <c r="T1138">
        <f>(LOG10(B1138)-O1138)^2/$AM$17/$AM$17</f>
        <v>4.6293557842019516E-3</v>
      </c>
      <c r="U1138">
        <f>(LOG10(H1138)-P1138)^2/$AM$21/$AM$21</f>
        <v>2.7534975545334992E-2</v>
      </c>
      <c r="V1138">
        <f>SUM($AI$9*B1138,$AJ$9*C1138,$AK$9*D1138,$AL$9*E1138,$AM$9*F1138,$AN$9*G1138)</f>
        <v>7.7768587500364329E-4</v>
      </c>
      <c r="W1138" s="16">
        <f>$AI$8*B1138+$AJ$8*C1138+$AK$8*D1138+$AM$8*F1138+$AN$8*G1138</f>
        <v>-4.929412616416491E-13</v>
      </c>
      <c r="X1138" s="16">
        <f>(B1138-$B$2)^2/$B$2/$B$2</f>
        <v>4.4271820323388507E-2</v>
      </c>
      <c r="Y1138" s="16">
        <f>(C1138-$C$2)^2/$C$2/$C$2</f>
        <v>0.14629468934423812</v>
      </c>
      <c r="Z1138" s="16">
        <f>(D1138-$D$2)^2/$D$2/$D$2</f>
        <v>4.9127159008319495E-2</v>
      </c>
      <c r="AA1138" s="16">
        <f>(E1138-$E$2)^2/$E$2/$E$2</f>
        <v>0.26859164424369181</v>
      </c>
      <c r="AB1138" s="16">
        <f>(F1138-$F$2)^2/$F$2/$F$2</f>
        <v>6.4867564037685996E-2</v>
      </c>
      <c r="AC1138" s="16">
        <f>(G1138-$G$2)^2/$G$2/$G$2</f>
        <v>0.37904738380826464</v>
      </c>
      <c r="AD1138" s="16">
        <f>(H1138-$H$2)^2/$H$2/$H$2</f>
        <v>0.26859641044740501</v>
      </c>
      <c r="AE1138" s="66">
        <f t="shared" si="54"/>
        <v>1.2207966712129936</v>
      </c>
      <c r="AF1138" s="66"/>
      <c r="AG1138" s="66"/>
    </row>
    <row r="1139" spans="1:33" x14ac:dyDescent="0.25">
      <c r="A1139">
        <v>1138</v>
      </c>
      <c r="B1139" s="49">
        <v>3.42228638219149E-4</v>
      </c>
      <c r="C1139" s="49">
        <v>2.6255523036235402E-9</v>
      </c>
      <c r="D1139" s="49">
        <v>6.52264514767995E-4</v>
      </c>
      <c r="E1139" s="49">
        <v>3.4579354970110702E-6</v>
      </c>
      <c r="F1139" s="49">
        <v>1.39872348051181E-5</v>
      </c>
      <c r="G1139" s="49">
        <v>4.2209102822278903E-6</v>
      </c>
      <c r="H1139" s="49">
        <v>1.0181002239144399E-4</v>
      </c>
      <c r="I1139" s="50"/>
      <c r="J1139">
        <v>0.95698402893331203</v>
      </c>
      <c r="K1139" s="49">
        <f t="shared" si="52"/>
        <v>2.5126116216967942E-9</v>
      </c>
      <c r="L1139">
        <v>-8.5998746356999902</v>
      </c>
      <c r="M1139">
        <v>1.42259892556782E-3</v>
      </c>
      <c r="N1139">
        <v>0</v>
      </c>
      <c r="O1139">
        <v>-2.9000294610047432</v>
      </c>
      <c r="P1139">
        <v>-3.3868224977640429</v>
      </c>
      <c r="Q1139">
        <f>(LOG10(K1139)-L1139)^2/$AM$20/$AM$20</f>
        <v>2.3167908006127558E-21</v>
      </c>
      <c r="R1139" s="25">
        <f>(V1139-M1139)^2/$AM$18/$AM$18</f>
        <v>0.14041571928689042</v>
      </c>
      <c r="S1139" s="16">
        <f t="shared" si="53"/>
        <v>1.0965508244277804E-16</v>
      </c>
      <c r="T1139">
        <f>(LOG10(B1139)-O1139)^2/$AM$17/$AM$17</f>
        <v>7.9991165620562521E-2</v>
      </c>
      <c r="U1139">
        <f>(LOG10(H1139)-P1139)^2/$AM$21/$AM$21</f>
        <v>9.1623345641696455E-2</v>
      </c>
      <c r="V1139">
        <f>SUM($AI$9*B1139,$AJ$9*C1139,$AK$9*D1139,$AL$9*E1139,$AM$9*F1139,$AN$9*G1139)</f>
        <v>6.8445726910815543E-4</v>
      </c>
      <c r="W1139" s="16">
        <f>$AI$8*B1139+$AJ$8*C1139+$AK$8*D1139+$AM$8*F1139+$AN$8*G1139</f>
        <v>7.3301425904931231E-12</v>
      </c>
      <c r="X1139" s="16">
        <f>(B1139-$B$2)^2/$B$2/$B$2</f>
        <v>9.3064357154836533E-2</v>
      </c>
      <c r="Y1139" s="16">
        <f>(C1139-$C$2)^2/$C$2/$C$2</f>
        <v>0.27681782415965944</v>
      </c>
      <c r="Z1139" s="16">
        <f>(D1139-$D$2)^2/$D$2/$D$2</f>
        <v>0.1042159127891127</v>
      </c>
      <c r="AA1139" s="16">
        <f>(E1139-$E$2)^2/$E$2/$E$2</f>
        <v>0.45974398906897024</v>
      </c>
      <c r="AB1139" s="16">
        <f>(F1139-$F$2)^2/$F$2/$F$2</f>
        <v>0.17601100641388565</v>
      </c>
      <c r="AC1139" s="16">
        <f>(G1139-$G$2)^2/$G$2/$G$2</f>
        <v>1.2171473825184052</v>
      </c>
      <c r="AD1139" s="16">
        <f>(H1139-$H$2)^2/$H$2/$H$2</f>
        <v>0.45975001086097622</v>
      </c>
      <c r="AE1139" s="66">
        <f t="shared" si="54"/>
        <v>2.786750482965846</v>
      </c>
      <c r="AF1139" s="66"/>
      <c r="AG1139" s="66"/>
    </row>
    <row r="1140" spans="1:33" x14ac:dyDescent="0.25">
      <c r="A1140">
        <v>1139</v>
      </c>
      <c r="B1140" s="49">
        <v>4.8172339165375E-4</v>
      </c>
      <c r="C1140" s="49">
        <v>5.2987808287357603E-9</v>
      </c>
      <c r="D1140" s="49">
        <v>9.4122740039649102E-4</v>
      </c>
      <c r="E1140" s="49">
        <v>1.00393175564787E-5</v>
      </c>
      <c r="F1140" s="49">
        <v>1.00633455038298E-5</v>
      </c>
      <c r="G1140" s="49">
        <v>2.0979911859026798E-6</v>
      </c>
      <c r="H1140" s="49">
        <v>2.9558568339678199E-4</v>
      </c>
      <c r="I1140" s="50"/>
      <c r="J1140">
        <v>0.95561209940838898</v>
      </c>
      <c r="K1140" s="49">
        <f t="shared" si="52"/>
        <v>5.063579072053103E-9</v>
      </c>
      <c r="L1140">
        <v>-8.2955424037211873</v>
      </c>
      <c r="M1140">
        <v>7.5495948341528104E-4</v>
      </c>
      <c r="N1140">
        <v>0</v>
      </c>
      <c r="O1140">
        <v>-3.1963021160646945</v>
      </c>
      <c r="P1140">
        <v>-3.1697177009644961</v>
      </c>
      <c r="Q1140">
        <f>(LOG10(K1140)-L1140)^2/$AM$20/$AM$20</f>
        <v>3.2809926956617076E-22</v>
      </c>
      <c r="R1140" s="25">
        <f>(V1140-M1140)^2/$AM$18/$AM$18</f>
        <v>1.1201998510889129E-2</v>
      </c>
      <c r="S1140" s="16">
        <f t="shared" si="53"/>
        <v>5.1372973265880567E-19</v>
      </c>
      <c r="T1140">
        <f>(LOG10(B1140)-O1140)^2/$AM$17/$AM$17</f>
        <v>3.6542114780892102E-3</v>
      </c>
      <c r="U1140">
        <f>(LOG10(H1140)-P1140)^2/$AM$21/$AM$21</f>
        <v>3.2327842890102772E-2</v>
      </c>
      <c r="V1140">
        <f>SUM($AI$9*B1140,$AJ$9*C1140,$AK$9*D1140,$AL$9*E1140,$AM$9*F1140,$AN$9*G1140)</f>
        <v>9.6344678380922463E-4</v>
      </c>
      <c r="W1140" s="16">
        <f>$AI$8*B1140+$AJ$8*C1140+$AK$8*D1140+$AM$8*F1140+$AN$8*G1140</f>
        <v>-5.0172459477567451E-13</v>
      </c>
      <c r="X1140" s="16">
        <f>(B1140-$B$2)^2/$B$2/$B$2</f>
        <v>4.7541508661755045E-4</v>
      </c>
      <c r="Y1140" s="16">
        <f>(C1140-$C$2)^2/$C$2/$C$2</f>
        <v>1.9066224772231423E-3</v>
      </c>
      <c r="Z1140" s="16">
        <f>(D1140-$D$2)^2/$D$2/$D$2</f>
        <v>5.2103755840572196E-4</v>
      </c>
      <c r="AA1140" s="16">
        <f>(E1140-$E$2)^2/$E$2/$E$2</f>
        <v>4.2609247831406436E-3</v>
      </c>
      <c r="AB1140" s="16">
        <f>(F1140-$F$2)^2/$F$2/$F$2</f>
        <v>4.5407056000980415E-4</v>
      </c>
      <c r="AC1140" s="16">
        <f>(G1140-$G$2)^2/$G$2/$G$2</f>
        <v>2.0621888478345052E-3</v>
      </c>
      <c r="AD1140" s="16">
        <f>(H1140-$H$2)^2/$H$2/$H$2</f>
        <v>4.261046041808522E-3</v>
      </c>
      <c r="AE1140" s="66">
        <f t="shared" si="54"/>
        <v>1.3941305355039891E-2</v>
      </c>
      <c r="AF1140" s="66"/>
      <c r="AG1140" s="66"/>
    </row>
    <row r="1141" spans="1:33" x14ac:dyDescent="0.25">
      <c r="A1141">
        <v>1140</v>
      </c>
      <c r="B1141" s="49">
        <v>3.5780839434013199E-4</v>
      </c>
      <c r="C1141" s="49">
        <v>2.8806592024299502E-9</v>
      </c>
      <c r="D1141" s="49">
        <v>6.8497666418669502E-4</v>
      </c>
      <c r="E1141" s="49">
        <v>3.9828069512307001E-6</v>
      </c>
      <c r="F1141" s="49">
        <v>1.3397271208393001E-5</v>
      </c>
      <c r="G1141" s="49">
        <v>3.84846315546532E-6</v>
      </c>
      <c r="H1141" s="49">
        <v>1.17263679169426E-4</v>
      </c>
      <c r="I1141" s="50"/>
      <c r="J1141">
        <v>0.95682915865490503</v>
      </c>
      <c r="K1141" s="49">
        <f t="shared" si="52"/>
        <v>2.756298721032559E-9</v>
      </c>
      <c r="L1141">
        <v>-8.5596737164452605</v>
      </c>
      <c r="M1141">
        <v>8.3679448507795499E-4</v>
      </c>
      <c r="N1141">
        <v>0</v>
      </c>
      <c r="O1141">
        <v>-3.5039174783413545</v>
      </c>
      <c r="P1141">
        <v>-3.7183798974168747</v>
      </c>
      <c r="Q1141">
        <f>(LOG10(K1141)-L1141)^2/$AM$20/$AM$20</f>
        <v>1.4408956613684759E-22</v>
      </c>
      <c r="R1141" s="25">
        <f>(V1141-M1141)^2/$AM$18/$AM$18</f>
        <v>3.7842662133726183E-3</v>
      </c>
      <c r="S1141" s="16">
        <f t="shared" si="53"/>
        <v>3.5910908837420059E-19</v>
      </c>
      <c r="T1141">
        <f>(LOG10(B1141)-O1141)^2/$AM$17/$AM$17</f>
        <v>8.2851875470462213E-4</v>
      </c>
      <c r="U1141">
        <f>(LOG10(H1141)-P1141)^2/$AM$21/$AM$21</f>
        <v>1.1284450281668166E-2</v>
      </c>
      <c r="V1141">
        <f>SUM($AI$9*B1141,$AJ$9*C1141,$AK$9*D1141,$AL$9*E1141,$AM$9*F1141,$AN$9*G1141)</f>
        <v>7.1561678909974396E-4</v>
      </c>
      <c r="W1141" s="16">
        <f>$AI$8*B1141+$AJ$8*C1141+$AK$8*D1141+$AM$8*F1141+$AN$8*G1141</f>
        <v>-4.1947997962162422E-13</v>
      </c>
      <c r="X1141" s="16">
        <f>(B1141-$B$2)^2/$B$2/$B$2</f>
        <v>7.4762863820132711E-2</v>
      </c>
      <c r="Y1141" s="16">
        <f>(C1141-$C$2)^2/$C$2/$C$2</f>
        <v>0.23048887267158136</v>
      </c>
      <c r="Z1141" s="16">
        <f>(D1141-$D$2)^2/$D$2/$D$2</f>
        <v>8.3442085820521789E-2</v>
      </c>
      <c r="AA1141" s="16">
        <f>(E1141-$E$2)^2/$E$2/$E$2</f>
        <v>0.39586164821185316</v>
      </c>
      <c r="AB1141" s="16">
        <f>(F1141-$F$2)^2/$F$2/$F$2</f>
        <v>0.12935705931263902</v>
      </c>
      <c r="AC1141" s="16">
        <f>(G1141-$G$2)^2/$G$2/$G$2</f>
        <v>0.84209393254798859</v>
      </c>
      <c r="AD1141" s="16">
        <f>(H1141-$H$2)^2/$H$2/$H$2</f>
        <v>0.39586742381526746</v>
      </c>
      <c r="AE1141" s="66">
        <f t="shared" si="54"/>
        <v>2.1518738861999838</v>
      </c>
      <c r="AF1141" s="66"/>
      <c r="AG1141" s="66"/>
    </row>
    <row r="1142" spans="1:33" x14ac:dyDescent="0.25">
      <c r="A1142">
        <v>1141</v>
      </c>
      <c r="B1142" s="49">
        <v>4.4564972716331801E-4</v>
      </c>
      <c r="C1142" s="49">
        <v>4.5237148721080601E-9</v>
      </c>
      <c r="D1142" s="49">
        <v>8.6716303455824603E-4</v>
      </c>
      <c r="E1142" s="49">
        <v>7.9026503083939299E-6</v>
      </c>
      <c r="F1142" s="49">
        <v>1.08427285223999E-5</v>
      </c>
      <c r="G1142" s="49">
        <v>2.4554869903069398E-6</v>
      </c>
      <c r="H1142" s="49">
        <v>2.3267542794671E-4</v>
      </c>
      <c r="I1142" s="50"/>
      <c r="J1142">
        <v>0.95596318607892805</v>
      </c>
      <c r="K1142" s="49">
        <f t="shared" si="52"/>
        <v>4.3245048820530519E-9</v>
      </c>
      <c r="L1142">
        <v>-8.3640636082963216</v>
      </c>
      <c r="M1142">
        <v>1.2519138497719901E-3</v>
      </c>
      <c r="N1142">
        <v>0</v>
      </c>
      <c r="O1142">
        <v>-3.2915709441009562</v>
      </c>
      <c r="P1142">
        <v>-3.4710706678040153</v>
      </c>
      <c r="Q1142">
        <f>(LOG10(K1142)-L1142)^2/$AM$20/$AM$20</f>
        <v>1.8945047551491068E-22</v>
      </c>
      <c r="R1142" s="25">
        <f>(V1142-M1142)^2/$AM$18/$AM$18</f>
        <v>3.3513702979579743E-2</v>
      </c>
      <c r="S1142" s="16">
        <f t="shared" si="53"/>
        <v>6.2149495470244362E-19</v>
      </c>
      <c r="T1142">
        <f>(LOG10(B1142)-O1142)^2/$AM$17/$AM$17</f>
        <v>8.8314201793704135E-4</v>
      </c>
      <c r="U1142">
        <f>(LOG10(H1142)-P1142)^2/$AM$21/$AM$21</f>
        <v>6.5754916711388686E-3</v>
      </c>
      <c r="V1142">
        <f>SUM($AI$9*B1142,$AJ$9*C1142,$AK$9*D1142,$AL$9*E1142,$AM$9*F1142,$AN$9*G1142)</f>
        <v>8.9129945487848071E-4</v>
      </c>
      <c r="W1142" s="16">
        <f>$AI$8*B1142+$AJ$8*C1142+$AK$8*D1142+$AM$8*F1142+$AN$8*G1142</f>
        <v>-5.5184465912446541E-13</v>
      </c>
      <c r="X1142" s="16">
        <f>(B1142-$B$2)^2/$B$2/$B$2</f>
        <v>9.0356112790353094E-3</v>
      </c>
      <c r="Y1142" s="16">
        <f>(C1142-$C$2)^2/$C$2/$C$2</f>
        <v>3.3690757719861845E-2</v>
      </c>
      <c r="Z1142" s="16">
        <f>(D1142-$D$2)^2/$D$2/$D$2</f>
        <v>9.9439188885613733E-3</v>
      </c>
      <c r="AA1142" s="16">
        <f>(E1142-$E$2)^2/$E$2/$E$2</f>
        <v>6.9808537780204932E-2</v>
      </c>
      <c r="AB1142" s="16">
        <f>(F1142-$F$2)^2/$F$2/$F$2</f>
        <v>1.0081558574979044E-2</v>
      </c>
      <c r="AC1142" s="16">
        <f>(G1142-$G$2)^2/$G$2/$G$2</f>
        <v>4.9973921326033191E-2</v>
      </c>
      <c r="AD1142" s="16">
        <f>(H1142-$H$2)^2/$H$2/$H$2</f>
        <v>6.9810219659246706E-2</v>
      </c>
      <c r="AE1142" s="66">
        <f t="shared" si="54"/>
        <v>0.25234452522792244</v>
      </c>
      <c r="AF1142" s="66"/>
      <c r="AG1142" s="66"/>
    </row>
    <row r="1143" spans="1:33" x14ac:dyDescent="0.25">
      <c r="A1143">
        <v>1142</v>
      </c>
      <c r="B1143" s="49">
        <v>5.1686465567392001E-4</v>
      </c>
      <c r="C1143" s="49">
        <v>6.1096739259823196E-9</v>
      </c>
      <c r="D1143" s="49">
        <v>1.01309727801175E-3</v>
      </c>
      <c r="E1143" s="49">
        <v>1.24500507508423E-5</v>
      </c>
      <c r="F1143" s="49">
        <v>9.4085943198342506E-6</v>
      </c>
      <c r="G1143" s="49">
        <v>1.8209451734737299E-6</v>
      </c>
      <c r="H1143" s="49">
        <v>3.6656562761875001E-4</v>
      </c>
      <c r="I1143" s="50"/>
      <c r="J1143">
        <v>0.95527299445061498</v>
      </c>
      <c r="K1143" s="49">
        <f t="shared" si="52"/>
        <v>5.8364065063899758E-9</v>
      </c>
      <c r="L1143">
        <v>-8.2338544670118416</v>
      </c>
      <c r="M1143">
        <v>6.79107142437085E-4</v>
      </c>
      <c r="N1143">
        <v>0</v>
      </c>
      <c r="O1143">
        <v>-3.7193287603311149</v>
      </c>
      <c r="P1143">
        <v>-3.3971317942725743</v>
      </c>
      <c r="Q1143">
        <f>(LOG10(K1143)-L1143)^2/$AM$20/$AM$20</f>
        <v>6.8269499800985297E-22</v>
      </c>
      <c r="R1143" s="25">
        <f>(V1143-M1143)^2/$AM$18/$AM$18</f>
        <v>3.2409179757294654E-2</v>
      </c>
      <c r="S1143" s="16">
        <f t="shared" si="53"/>
        <v>1.7261732298086574E-16</v>
      </c>
      <c r="T1143">
        <f>(LOG10(B1143)-O1143)^2/$AM$17/$AM$17</f>
        <v>4.6808533097635927E-2</v>
      </c>
      <c r="U1143">
        <f>(LOG10(H1143)-P1143)^2/$AM$21/$AM$21</f>
        <v>3.7474119300747572E-4</v>
      </c>
      <c r="V1143">
        <f>SUM($AI$9*B1143,$AJ$9*C1143,$AK$9*D1143,$AL$9*E1143,$AM$9*F1143,$AN$9*G1143)</f>
        <v>1.0337293021509663E-3</v>
      </c>
      <c r="W1143" s="16">
        <f>$AI$8*B1143+$AJ$8*C1143+$AK$8*D1143+$AM$8*F1143+$AN$8*G1143</f>
        <v>9.1968738308527539E-12</v>
      </c>
      <c r="X1143" s="16">
        <f>(B1143-$B$2)^2/$B$2/$B$2</f>
        <v>2.4556438015635143E-3</v>
      </c>
      <c r="Y1143" s="16">
        <f>(C1143-$C$2)^2/$C$2/$C$2</f>
        <v>1.0544579670465397E-2</v>
      </c>
      <c r="Z1143" s="16">
        <f>(D1143-$D$2)^2/$D$2/$D$2</f>
        <v>2.6820392185806854E-3</v>
      </c>
      <c r="AA1143" s="16">
        <f>(E1143-$E$2)^2/$E$2/$E$2</f>
        <v>2.5337895248765691E-2</v>
      </c>
      <c r="AB1143" s="16">
        <f>(F1143-$F$2)^2/$F$2/$F$2</f>
        <v>2.037661553424071E-3</v>
      </c>
      <c r="AC1143" s="16">
        <f>(G1143-$G$2)^2/$G$2/$G$2</f>
        <v>8.5818664836138942E-3</v>
      </c>
      <c r="AD1143" s="16">
        <f>(H1143-$H$2)^2/$H$2/$H$2</f>
        <v>2.5338730045573164E-2</v>
      </c>
      <c r="AE1143" s="66">
        <f t="shared" si="54"/>
        <v>7.6978416021986421E-2</v>
      </c>
      <c r="AF1143" s="66"/>
      <c r="AG1143" s="66"/>
    </row>
    <row r="1144" spans="1:33" x14ac:dyDescent="0.25">
      <c r="A1144">
        <v>1143</v>
      </c>
      <c r="B1144" s="49">
        <v>4.89332088307588E-4</v>
      </c>
      <c r="C1144" s="49">
        <v>5.4696846174925901E-9</v>
      </c>
      <c r="D1144" s="49">
        <v>9.5680963711922303E-4</v>
      </c>
      <c r="E1144" s="49">
        <v>1.05329363317911E-5</v>
      </c>
      <c r="F1144" s="49">
        <v>9.9136153883215707E-6</v>
      </c>
      <c r="G1144" s="49">
        <v>2.0327788831138099E-6</v>
      </c>
      <c r="H1144" s="49">
        <v>3.1011942382277801E-4</v>
      </c>
      <c r="I1144" s="50"/>
      <c r="J1144">
        <v>0.95553842873080297</v>
      </c>
      <c r="K1144" s="49">
        <f t="shared" si="52"/>
        <v>5.2264938450519125E-9</v>
      </c>
      <c r="L1144">
        <v>-8.2817895567088211</v>
      </c>
      <c r="M1144">
        <v>1.3713445047820001E-3</v>
      </c>
      <c r="N1144">
        <v>0</v>
      </c>
      <c r="O1144">
        <v>-3.5170380615000321</v>
      </c>
      <c r="P1144">
        <v>-3.7156291587201613</v>
      </c>
      <c r="Q1144">
        <f>(LOG10(K1144)-L1144)^2/$AM$20/$AM$20</f>
        <v>2.5815323239785619E-24</v>
      </c>
      <c r="R1144" s="25">
        <f>(V1144-M1144)^2/$AM$18/$AM$18</f>
        <v>3.9738785339845949E-2</v>
      </c>
      <c r="S1144" s="16">
        <f t="shared" si="53"/>
        <v>4.6861146290063056E-19</v>
      </c>
      <c r="T1144">
        <f>(LOG10(B1144)-O1144)^2/$AM$17/$AM$17</f>
        <v>1.0675203972271586E-2</v>
      </c>
      <c r="U1144">
        <f>(LOG10(H1144)-P1144)^2/$AM$21/$AM$21</f>
        <v>1.0728622409393622E-2</v>
      </c>
      <c r="V1144">
        <f>SUM($AI$9*B1144,$AJ$9*C1144,$AK$9*D1144,$AL$9*E1144,$AM$9*F1144,$AN$9*G1144)</f>
        <v>9.7866417709436236E-4</v>
      </c>
      <c r="W1144" s="16">
        <f>$AI$8*B1144+$AJ$8*C1144+$AK$8*D1144+$AM$8*F1144+$AN$8*G1144</f>
        <v>-4.7918641134876618E-13</v>
      </c>
      <c r="X1144" s="16">
        <f>(B1144-$B$2)^2/$B$2/$B$2</f>
        <v>4.0369023887586319E-5</v>
      </c>
      <c r="Y1144" s="16">
        <f>(C1144-$C$2)^2/$C$2/$C$2</f>
        <v>1.6434760625734239E-4</v>
      </c>
      <c r="Z1144" s="16">
        <f>(D1144-$D$2)^2/$D$2/$D$2</f>
        <v>4.4208007627112057E-5</v>
      </c>
      <c r="AA1144" s="16">
        <f>(E1144-$E$2)^2/$E$2/$E$2</f>
        <v>3.7313550866822779E-4</v>
      </c>
      <c r="AB1144" s="16">
        <f>(F1144-$F$2)^2/$F$2/$F$2</f>
        <v>3.7370232083716174E-5</v>
      </c>
      <c r="AC1144" s="16">
        <f>(G1144-$G$2)^2/$G$2/$G$2</f>
        <v>1.668382593100804E-4</v>
      </c>
      <c r="AD1144" s="16">
        <f>(H1144-$H$2)^2/$H$2/$H$2</f>
        <v>3.7314647693215721E-4</v>
      </c>
      <c r="AE1144" s="66">
        <f t="shared" si="54"/>
        <v>1.1994151147662222E-3</v>
      </c>
      <c r="AF1144" s="66"/>
      <c r="AG1144" s="66"/>
    </row>
    <row r="1145" spans="1:33" x14ac:dyDescent="0.25">
      <c r="A1145">
        <v>1144</v>
      </c>
      <c r="B1145" s="49">
        <v>4.3838391345804801E-4</v>
      </c>
      <c r="C1145" s="49">
        <v>4.3746523888511897E-9</v>
      </c>
      <c r="D1145" s="49">
        <v>8.52203032805353E-4</v>
      </c>
      <c r="E1145" s="49">
        <v>7.5116062820368704E-6</v>
      </c>
      <c r="F1145" s="49">
        <v>1.10152118926788E-5</v>
      </c>
      <c r="G1145" s="49">
        <v>2.5387455300081901E-6</v>
      </c>
      <c r="H1145" s="49">
        <v>2.2116188463700001E-4</v>
      </c>
      <c r="I1145" s="50"/>
      <c r="J1145">
        <v>0.95603424964936101</v>
      </c>
      <c r="K1145" s="49">
        <f t="shared" si="52"/>
        <v>4.182317514052132E-9</v>
      </c>
      <c r="L1145">
        <v>-8.3785829994446104</v>
      </c>
      <c r="M1145">
        <v>6.6697205349298201E-4</v>
      </c>
      <c r="N1145">
        <v>0</v>
      </c>
      <c r="O1145">
        <v>-3.3766900141574334</v>
      </c>
      <c r="P1145">
        <v>-3.5993310686971824</v>
      </c>
      <c r="Q1145">
        <f>(LOG10(K1145)-L1145)^2/$AM$20/$AM$20</f>
        <v>3.3863981204498498E-22</v>
      </c>
      <c r="R1145" s="25">
        <f>(V1145-M1145)^2/$AM$18/$AM$18</f>
        <v>1.1343048010150411E-2</v>
      </c>
      <c r="S1145" s="16">
        <f t="shared" si="53"/>
        <v>6.2237212565460104E-19</v>
      </c>
      <c r="T1145">
        <f>(LOG10(B1145)-O1145)^2/$AM$17/$AM$17</f>
        <v>8.597576469113553E-5</v>
      </c>
      <c r="U1145">
        <f>(LOG10(H1145)-P1145)^2/$AM$21/$AM$21</f>
        <v>7.8284260418075866E-4</v>
      </c>
      <c r="V1145">
        <f>SUM($AI$9*B1145,$AJ$9*C1145,$AK$9*D1145,$AL$9*E1145,$AM$9*F1145,$AN$9*G1145)</f>
        <v>8.7676782746833005E-4</v>
      </c>
      <c r="W1145" s="16">
        <f>$AI$8*B1145+$AJ$8*C1145+$AK$8*D1145+$AM$8*F1145+$AN$8*G1145</f>
        <v>-5.5223395546702349E-13</v>
      </c>
      <c r="X1145" s="16">
        <f>(B1145-$B$2)^2/$B$2/$B$2</f>
        <v>1.2058218843484082E-2</v>
      </c>
      <c r="Y1145" s="16">
        <f>(C1145-$C$2)^2/$C$2/$C$2</f>
        <v>4.4290689722506944E-2</v>
      </c>
      <c r="Z1145" s="16">
        <f>(D1145-$D$2)^2/$D$2/$D$2</f>
        <v>1.3282686595903998E-2</v>
      </c>
      <c r="AA1145" s="16">
        <f>(E1145-$E$2)^2/$E$2/$E$2</f>
        <v>9.0373428620467169E-2</v>
      </c>
      <c r="AB1145" s="16">
        <f>(F1145-$F$2)^2/$F$2/$F$2</f>
        <v>1.3903230113839742E-2</v>
      </c>
      <c r="AC1145" s="16">
        <f>(G1145-$G$2)^2/$G$2/$G$2</f>
        <v>7.0243819029002744E-2</v>
      </c>
      <c r="AD1145" s="16">
        <f>(H1145-$H$2)^2/$H$2/$H$2</f>
        <v>9.0375529160789142E-2</v>
      </c>
      <c r="AE1145" s="66">
        <f t="shared" si="54"/>
        <v>0.33452760208599386</v>
      </c>
      <c r="AF1145" s="66"/>
      <c r="AG1145" s="66"/>
    </row>
    <row r="1146" spans="1:33" x14ac:dyDescent="0.25">
      <c r="A1146">
        <v>1145</v>
      </c>
      <c r="B1146" s="49">
        <v>7.0596837068555404E-4</v>
      </c>
      <c r="C1146" s="49">
        <v>1.14109110145723E-8</v>
      </c>
      <c r="D1146" s="49">
        <v>1.39696404837929E-3</v>
      </c>
      <c r="E1146" s="49">
        <v>3.1935101823984098E-5</v>
      </c>
      <c r="F1146" s="49">
        <v>7.0025838737561403E-6</v>
      </c>
      <c r="G1146" s="49">
        <v>9.7893283985927392E-7</v>
      </c>
      <c r="H1146" s="49">
        <v>9.4027865511524603E-4</v>
      </c>
      <c r="I1146" s="50"/>
      <c r="J1146">
        <v>0.95350060443797202</v>
      </c>
      <c r="K1146" s="49">
        <f t="shared" si="52"/>
        <v>1.0880310549582601E-8</v>
      </c>
      <c r="L1146">
        <v>-7.9633587087425033</v>
      </c>
      <c r="M1146">
        <v>5.9435773474767297E-4</v>
      </c>
      <c r="N1146">
        <v>0</v>
      </c>
      <c r="O1146">
        <v>-3.2730180536907905</v>
      </c>
      <c r="P1146">
        <v>-3.8305449883224534</v>
      </c>
      <c r="Q1146">
        <f>(LOG10(K1146)-L1146)^2/$AM$20/$AM$20</f>
        <v>1.0468752515567557E-21</v>
      </c>
      <c r="R1146" s="25">
        <f>(V1146-M1146)^2/$AM$18/$AM$18</f>
        <v>0.17226448811323639</v>
      </c>
      <c r="S1146" s="16">
        <f t="shared" si="53"/>
        <v>2.2433227410141498E-17</v>
      </c>
      <c r="T1146">
        <f>(LOG10(B1146)-O1146)^2/$AM$17/$AM$17</f>
        <v>3.7090108264059272E-3</v>
      </c>
      <c r="U1146">
        <f>(LOG10(H1146)-P1146)^2/$AM$21/$AM$21</f>
        <v>0.16152423929556053</v>
      </c>
      <c r="V1146">
        <f>SUM($AI$9*B1146,$AJ$9*C1146,$AK$9*D1146,$AL$9*E1146,$AM$9*F1146,$AN$9*G1146)</f>
        <v>1.4119367380556471E-3</v>
      </c>
      <c r="W1146" s="16">
        <f>$AI$8*B1146+$AJ$8*C1146+$AK$8*D1146+$AM$8*F1146+$AN$8*G1146</f>
        <v>3.3154609680961913E-12</v>
      </c>
      <c r="X1146" s="16">
        <f>(B1146-$B$2)^2/$B$2/$B$2</f>
        <v>0.1879671457641485</v>
      </c>
      <c r="Y1146" s="16">
        <f>(C1146-$C$2)^2/$C$2/$C$2</f>
        <v>1.1224665658358506</v>
      </c>
      <c r="Z1146" s="16">
        <f>(D1146-$D$2)^2/$D$2/$D$2</f>
        <v>0.20278396720010833</v>
      </c>
      <c r="AA1146" s="16">
        <f>(E1146-$E$2)^2/$E$2/$E$2</f>
        <v>3.8941530495722114</v>
      </c>
      <c r="AB1146" s="16">
        <f>(F1146-$F$2)^2/$F$2/$F$2</f>
        <v>8.3707035821513301E-2</v>
      </c>
      <c r="AC1146" s="16">
        <f>(G1146-$G$2)^2/$G$2/$G$2</f>
        <v>0.26235500153284264</v>
      </c>
      <c r="AD1146" s="16">
        <f>(H1146-$H$2)^2/$H$2/$H$2</f>
        <v>3.8943864384288505</v>
      </c>
      <c r="AE1146" s="66">
        <f t="shared" si="54"/>
        <v>9.6478192041555246</v>
      </c>
      <c r="AF1146" s="66"/>
      <c r="AG1146" s="66"/>
    </row>
    <row r="1147" spans="1:33" x14ac:dyDescent="0.25">
      <c r="A1147">
        <v>1146</v>
      </c>
      <c r="B1147" s="49">
        <v>4.3739251458167798E-4</v>
      </c>
      <c r="C1147" s="49">
        <v>4.35449675827621E-9</v>
      </c>
      <c r="D1147" s="49">
        <v>8.5016056255264399E-4</v>
      </c>
      <c r="E1147" s="49">
        <v>7.4592402587890296E-6</v>
      </c>
      <c r="F1147" s="49">
        <v>1.10391906510282E-5</v>
      </c>
      <c r="G1147" s="49">
        <v>2.5504403574831001E-6</v>
      </c>
      <c r="H1147" s="49">
        <v>2.1962006806320301E-4</v>
      </c>
      <c r="I1147" s="50"/>
      <c r="J1147">
        <v>0.95604395482430704</v>
      </c>
      <c r="K1147" s="49">
        <f t="shared" si="52"/>
        <v>4.1630903020520122E-9</v>
      </c>
      <c r="L1147">
        <v>-8.38058416867589</v>
      </c>
      <c r="M1147">
        <v>1.42285595433823E-3</v>
      </c>
      <c r="N1147">
        <v>0</v>
      </c>
      <c r="O1147">
        <v>-3.6524290364345622</v>
      </c>
      <c r="P1147">
        <v>-3.6570253638737698</v>
      </c>
      <c r="Q1147">
        <f>(LOG10(K1147)-L1147)^2/$AM$20/$AM$20</f>
        <v>7.6741658925957434E-24</v>
      </c>
      <c r="R1147" s="25">
        <f>(V1147-M1147)^2/$AM$18/$AM$18</f>
        <v>7.7412274011682949E-2</v>
      </c>
      <c r="S1147" s="16">
        <f t="shared" si="53"/>
        <v>6.2200087954595685E-19</v>
      </c>
      <c r="T1147">
        <f>(LOG10(B1147)-O1147)^2/$AM$17/$AM$17</f>
        <v>2.1506278637709E-2</v>
      </c>
      <c r="U1147">
        <f>(LOG10(H1147)-P1147)^2/$AM$21/$AM$21</f>
        <v>4.2420101927916543E-7</v>
      </c>
      <c r="V1147">
        <f>SUM($AI$9*B1147,$AJ$9*C1147,$AK$9*D1147,$AL$9*E1147,$AM$9*F1147,$AN$9*G1147)</f>
        <v>8.7478502971542521E-4</v>
      </c>
      <c r="W1147" s="16">
        <f>$AI$8*B1147+$AJ$8*C1147+$AK$8*D1147+$AM$8*F1147+$AN$8*G1147</f>
        <v>-5.5206922661702384E-13</v>
      </c>
      <c r="X1147" s="16">
        <f>(B1147-$B$2)^2/$B$2/$B$2</f>
        <v>1.2504399746002542E-2</v>
      </c>
      <c r="Y1147" s="16">
        <f>(C1147-$C$2)^2/$C$2/$C$2</f>
        <v>4.583506932734091E-2</v>
      </c>
      <c r="Z1147" s="16">
        <f>(D1147-$D$2)^2/$D$2/$D$2</f>
        <v>1.3775954568887574E-2</v>
      </c>
      <c r="AA1147" s="16">
        <f>(E1147-$E$2)^2/$E$2/$E$2</f>
        <v>9.3328628534528224E-2</v>
      </c>
      <c r="AB1147" s="16">
        <f>(F1147-$F$2)^2/$F$2/$F$2</f>
        <v>1.448304314528295E-2</v>
      </c>
      <c r="AC1147" s="16">
        <f>(G1147-$G$2)^2/$G$2/$G$2</f>
        <v>7.3366731837102003E-2</v>
      </c>
      <c r="AD1147" s="16">
        <f>(H1147-$H$2)^2/$H$2/$H$2</f>
        <v>9.3330787016416131E-2</v>
      </c>
      <c r="AE1147" s="66">
        <f t="shared" si="54"/>
        <v>0.34662461417556034</v>
      </c>
      <c r="AF1147" s="66"/>
      <c r="AG1147" s="66"/>
    </row>
    <row r="1148" spans="1:33" x14ac:dyDescent="0.25">
      <c r="A1148">
        <v>1147</v>
      </c>
      <c r="B1148" s="49">
        <v>3.6111267433427301E-4</v>
      </c>
      <c r="C1148" s="49">
        <v>2.93617342570376E-9</v>
      </c>
      <c r="D1148" s="49">
        <v>6.9189492345100596E-4</v>
      </c>
      <c r="E1148" s="49">
        <v>4.1002607667253699E-6</v>
      </c>
      <c r="F1148" s="49">
        <v>1.32786903658531E-5</v>
      </c>
      <c r="G1148" s="49">
        <v>3.7759810873416902E-6</v>
      </c>
      <c r="H1148" s="49">
        <v>1.20721846063024E-4</v>
      </c>
      <c r="I1148" s="50"/>
      <c r="J1148">
        <v>0.95679635012027697</v>
      </c>
      <c r="K1148" s="49">
        <f t="shared" si="52"/>
        <v>2.8093200170335079E-9</v>
      </c>
      <c r="L1148">
        <v>-8.5513987863225154</v>
      </c>
      <c r="M1148">
        <v>1.2091884105462399E-3</v>
      </c>
      <c r="N1148">
        <v>0</v>
      </c>
      <c r="O1148">
        <v>-3.2212018829903539</v>
      </c>
      <c r="P1148">
        <v>-3.6311538449740488</v>
      </c>
      <c r="Q1148">
        <f>(LOG10(K1148)-L1148)^2/$AM$20/$AM$20</f>
        <v>2.4111950796612997E-22</v>
      </c>
      <c r="R1148" s="25">
        <f>(V1148-M1148)^2/$AM$18/$AM$18</f>
        <v>6.1112258911584019E-2</v>
      </c>
      <c r="S1148" s="16">
        <f t="shared" si="53"/>
        <v>3.7398836315467788E-19</v>
      </c>
      <c r="T1148">
        <f>(LOG10(B1148)-O1148)^2/$AM$17/$AM$17</f>
        <v>1.2227426127901399E-2</v>
      </c>
      <c r="U1148">
        <f>(LOG10(H1148)-P1148)^2/$AM$21/$AM$21</f>
        <v>2.0600902097721936E-2</v>
      </c>
      <c r="V1148">
        <f>SUM($AI$9*B1148,$AJ$9*C1148,$AK$9*D1148,$AL$9*E1148,$AM$9*F1148,$AN$9*G1148)</f>
        <v>7.2222534909662818E-4</v>
      </c>
      <c r="W1148" s="16">
        <f>$AI$8*B1148+$AJ$8*C1148+$AK$8*D1148+$AM$8*F1148+$AN$8*G1148</f>
        <v>-4.2808211589108946E-13</v>
      </c>
      <c r="X1148" s="16">
        <f>(B1148-$B$2)^2/$B$2/$B$2</f>
        <v>7.1138628889467898E-2</v>
      </c>
      <c r="Y1148" s="16">
        <f>(C1148-$C$2)^2/$C$2/$C$2</f>
        <v>0.2209688537524469</v>
      </c>
      <c r="Z1148" s="16">
        <f>(D1148-$D$2)^2/$D$2/$D$2</f>
        <v>7.9344165464896782E-2</v>
      </c>
      <c r="AA1148" s="16">
        <f>(E1148-$E$2)^2/$E$2/$E$2</f>
        <v>0.38222029602272273</v>
      </c>
      <c r="AB1148" s="16">
        <f>(F1148-$F$2)^2/$F$2/$F$2</f>
        <v>0.12084514998073158</v>
      </c>
      <c r="AC1148" s="16">
        <f>(G1148-$G$2)^2/$G$2/$G$2</f>
        <v>0.77711199241124762</v>
      </c>
      <c r="AD1148" s="16">
        <f>(H1148-$H$2)^2/$H$2/$H$2</f>
        <v>0.38222599663896661</v>
      </c>
      <c r="AE1148" s="66">
        <f t="shared" si="54"/>
        <v>2.0338550831604802</v>
      </c>
      <c r="AF1148" s="66"/>
      <c r="AG1148" s="66"/>
    </row>
    <row r="1149" spans="1:33" x14ac:dyDescent="0.25">
      <c r="A1149">
        <v>1148</v>
      </c>
      <c r="B1149" s="49">
        <v>4.8888563489919799E-4</v>
      </c>
      <c r="C1149" s="49">
        <v>5.4595852079038703E-9</v>
      </c>
      <c r="D1149" s="49">
        <v>9.5589566562657405E-4</v>
      </c>
      <c r="E1149" s="49">
        <v>1.05035473403919E-5</v>
      </c>
      <c r="F1149" s="49">
        <v>9.92227251940618E-6</v>
      </c>
      <c r="G1149" s="49">
        <v>2.0365191988570799E-6</v>
      </c>
      <c r="H1149" s="49">
        <v>3.0925411604703002E-4</v>
      </c>
      <c r="I1149" s="50"/>
      <c r="J1149">
        <v>0.95554274773466796</v>
      </c>
      <c r="K1149" s="49">
        <f t="shared" si="52"/>
        <v>5.2168670510520127E-9</v>
      </c>
      <c r="L1149">
        <v>-8.2825902308782613</v>
      </c>
      <c r="M1149">
        <v>1.8170474312835701E-3</v>
      </c>
      <c r="N1149">
        <v>0</v>
      </c>
      <c r="O1149">
        <v>-3.2184030515930573</v>
      </c>
      <c r="P1149">
        <v>-3.4079582304692262</v>
      </c>
      <c r="Q1149">
        <f>(LOG10(K1149)-L1149)^2/$AM$20/$AM$20</f>
        <v>3.0559032585970874E-23</v>
      </c>
      <c r="R1149" s="25">
        <f>(V1149-M1149)^2/$AM$18/$AM$18</f>
        <v>0.18152902447255675</v>
      </c>
      <c r="S1149" s="16">
        <f t="shared" si="53"/>
        <v>4.7145791010850632E-19</v>
      </c>
      <c r="T1149">
        <f>(LOG10(B1149)-O1149)^2/$AM$17/$AM$17</f>
        <v>2.1339628723800832E-3</v>
      </c>
      <c r="U1149">
        <f>(LOG10(H1149)-P1149)^2/$AM$21/$AM$21</f>
        <v>2.5870590568175451E-3</v>
      </c>
      <c r="V1149">
        <f>SUM($AI$9*B1149,$AJ$9*C1149,$AK$9*D1149,$AL$9*E1149,$AM$9*F1149,$AN$9*G1149)</f>
        <v>9.7777127027903559E-4</v>
      </c>
      <c r="W1149" s="16">
        <f>$AI$8*B1149+$AJ$8*C1149+$AK$8*D1149+$AM$8*F1149+$AN$8*G1149</f>
        <v>-4.8063954888582366E-13</v>
      </c>
      <c r="X1149" s="16">
        <f>(B1149-$B$2)^2/$B$2/$B$2</f>
        <v>5.2711061319363362E-5</v>
      </c>
      <c r="Y1149" s="16">
        <f>(C1149-$C$2)^2/$C$2/$C$2</f>
        <v>2.1440502386374044E-4</v>
      </c>
      <c r="Z1149" s="16">
        <f>(D1149-$D$2)^2/$D$2/$D$2</f>
        <v>5.7726369959421621E-5</v>
      </c>
      <c r="AA1149" s="16">
        <f>(E1149-$E$2)^2/$E$2/$E$2</f>
        <v>4.8633558438451881E-4</v>
      </c>
      <c r="AB1149" s="16">
        <f>(F1149-$F$2)^2/$F$2/$F$2</f>
        <v>4.8884074362146413E-5</v>
      </c>
      <c r="AC1149" s="16">
        <f>(G1149-$G$2)^2/$G$2/$G$2</f>
        <v>2.1845893382788222E-4</v>
      </c>
      <c r="AD1149" s="16">
        <f>(H1149-$H$2)^2/$H$2/$H$2</f>
        <v>4.8634985417495279E-4</v>
      </c>
      <c r="AE1149" s="66">
        <f t="shared" si="54"/>
        <v>1.5648709018920258E-3</v>
      </c>
      <c r="AF1149" s="66"/>
      <c r="AG1149" s="66"/>
    </row>
    <row r="1150" spans="1:33" x14ac:dyDescent="0.25">
      <c r="A1150">
        <v>1149</v>
      </c>
      <c r="B1150" s="49">
        <v>4.23033184451976E-4</v>
      </c>
      <c r="C1150" s="49">
        <v>4.06750937023505E-9</v>
      </c>
      <c r="D1150" s="49">
        <v>8.2054274200627202E-4</v>
      </c>
      <c r="E1150" s="49">
        <v>6.7270229717114701E-6</v>
      </c>
      <c r="F1150" s="49">
        <v>1.1399089418230199E-5</v>
      </c>
      <c r="G1150" s="49">
        <v>2.7295161149252201E-6</v>
      </c>
      <c r="H1150" s="49">
        <v>1.9806136269552799E-4</v>
      </c>
      <c r="I1150" s="50"/>
      <c r="J1150">
        <v>0.95618475436351902</v>
      </c>
      <c r="K1150" s="49">
        <f t="shared" si="52"/>
        <v>3.8892904480495131E-9</v>
      </c>
      <c r="L1150">
        <v>-8.410129622995381</v>
      </c>
      <c r="M1150">
        <v>1.52191822290335E-3</v>
      </c>
      <c r="N1150">
        <v>0</v>
      </c>
      <c r="O1150">
        <v>-3.4592942410068477</v>
      </c>
      <c r="P1150">
        <v>-3.3820680256773952</v>
      </c>
      <c r="Q1150">
        <f>(LOG10(K1150)-L1150)^2/$AM$20/$AM$20</f>
        <v>3.457135585476771E-25</v>
      </c>
      <c r="R1150" s="25">
        <f>(V1150-M1150)^2/$AM$18/$AM$18</f>
        <v>0.11771703562986563</v>
      </c>
      <c r="S1150" s="16">
        <f t="shared" si="53"/>
        <v>6.0469598504662248E-19</v>
      </c>
      <c r="T1150">
        <f>(LOG10(B1150)-O1150)^2/$AM$17/$AM$17</f>
        <v>1.834780578391895E-3</v>
      </c>
      <c r="U1150">
        <f>(LOG10(H1150)-P1150)^2/$AM$21/$AM$21</f>
        <v>2.578147432843729E-2</v>
      </c>
      <c r="V1150">
        <f>SUM($AI$9*B1150,$AJ$9*C1150,$AK$9*D1150,$AL$9*E1150,$AM$9*F1150,$AN$9*G1150)</f>
        <v>8.4606636944828742E-4</v>
      </c>
      <c r="W1150" s="16">
        <f>$AI$8*B1150+$AJ$8*C1150+$AK$8*D1150+$AM$8*F1150+$AN$8*G1150</f>
        <v>-5.4433540457409619E-13</v>
      </c>
      <c r="X1150" s="16">
        <f>(B1150-$B$2)^2/$B$2/$B$2</f>
        <v>1.987574993251006E-2</v>
      </c>
      <c r="Y1150" s="16">
        <f>(C1150-$C$2)^2/$C$2/$C$2</f>
        <v>7.0696083728270909E-2</v>
      </c>
      <c r="Z1150" s="16">
        <f>(D1150-$D$2)^2/$D$2/$D$2</f>
        <v>2.1939524095426644E-2</v>
      </c>
      <c r="AA1150" s="16">
        <f>(E1150-$E$2)^2/$E$2/$E$2</f>
        <v>0.1396303354480346</v>
      </c>
      <c r="AB1150" s="16">
        <f>(F1150-$F$2)^2/$F$2/$F$2</f>
        <v>2.4608487476711738E-2</v>
      </c>
      <c r="AC1150" s="16">
        <f>(G1150-$G$2)^2/$G$2/$G$2</f>
        <v>0.12966832273631201</v>
      </c>
      <c r="AD1150" s="16">
        <f>(H1150-$H$2)^2/$H$2/$H$2</f>
        <v>0.13963333508347175</v>
      </c>
      <c r="AE1150" s="66">
        <f t="shared" si="54"/>
        <v>0.5460518385007378</v>
      </c>
      <c r="AF1150" s="66"/>
      <c r="AG1150" s="66"/>
    </row>
    <row r="1151" spans="1:33" x14ac:dyDescent="0.25">
      <c r="A1151">
        <v>1150</v>
      </c>
      <c r="B1151" s="49">
        <v>3.6537960896964E-4</v>
      </c>
      <c r="C1151" s="49">
        <v>3.0085901196362502E-9</v>
      </c>
      <c r="D1151" s="49">
        <v>7.0081930876805397E-4</v>
      </c>
      <c r="E1151" s="49">
        <v>4.2551752202948003E-6</v>
      </c>
      <c r="F1151" s="49">
        <v>1.3128735550213599E-5</v>
      </c>
      <c r="G1151" s="49">
        <v>3.6854470998863401E-6</v>
      </c>
      <c r="H1151" s="49">
        <v>1.25282960474565E-4</v>
      </c>
      <c r="I1151" s="50"/>
      <c r="J1151">
        <v>0.956754004890085</v>
      </c>
      <c r="K1151" s="49">
        <f t="shared" si="52"/>
        <v>2.8784806460347223E-9</v>
      </c>
      <c r="L1151">
        <v>-8.540836686230362</v>
      </c>
      <c r="M1151">
        <v>1.66926487507895E-3</v>
      </c>
      <c r="N1151">
        <v>0</v>
      </c>
      <c r="O1151">
        <v>-3.6005325622167432</v>
      </c>
      <c r="P1151">
        <v>-3.3876300841750386</v>
      </c>
      <c r="Q1151">
        <f>(LOG10(K1151)-L1151)^2/$AM$20/$AM$20</f>
        <v>1.3403632276071101E-22</v>
      </c>
      <c r="R1151" s="25">
        <f>(V1151-M1151)^2/$AM$18/$AM$18</f>
        <v>0.22699175781498165</v>
      </c>
      <c r="S1151" s="16">
        <f t="shared" si="53"/>
        <v>3.9325056393320005E-19</v>
      </c>
      <c r="T1151">
        <f>(LOG10(B1151)-O1151)^2/$AM$17/$AM$17</f>
        <v>6.6648339787999207E-3</v>
      </c>
      <c r="U1151">
        <f>(LOG10(H1151)-P1151)^2/$AM$21/$AM$21</f>
        <v>6.6171879578174775E-2</v>
      </c>
      <c r="V1151">
        <f>SUM($AI$9*B1151,$AJ$9*C1151,$AK$9*D1151,$AL$9*E1151,$AM$9*F1151,$AN$9*G1151)</f>
        <v>7.3075921837824787E-4</v>
      </c>
      <c r="W1151" s="16">
        <f>$AI$8*B1151+$AJ$8*C1151+$AK$8*D1151+$AM$8*F1151+$AN$8*G1151</f>
        <v>-4.3896785340986877E-13</v>
      </c>
      <c r="X1151" s="16">
        <f>(B1151-$B$2)^2/$B$2/$B$2</f>
        <v>6.6591735337080182E-2</v>
      </c>
      <c r="Y1151" s="16">
        <f>(C1151-$C$2)^2/$C$2/$C$2</f>
        <v>0.20885203969507246</v>
      </c>
      <c r="Z1151" s="16">
        <f>(D1151-$D$2)^2/$D$2/$D$2</f>
        <v>7.4210339788710319E-2</v>
      </c>
      <c r="AA1151" s="16">
        <f>(E1151-$E$2)^2/$E$2/$E$2</f>
        <v>0.36459394962539604</v>
      </c>
      <c r="AB1151" s="16">
        <f>(F1151-$F$2)^2/$F$2/$F$2</f>
        <v>0.1104959254051187</v>
      </c>
      <c r="AC1151" s="16">
        <f>(G1151-$G$2)^2/$G$2/$G$2</f>
        <v>0.69961051940832519</v>
      </c>
      <c r="AD1151" s="16">
        <f>(H1151-$H$2)^2/$H$2/$H$2</f>
        <v>0.36459954164471359</v>
      </c>
      <c r="AE1151" s="66">
        <f t="shared" si="54"/>
        <v>1.8889540509044165</v>
      </c>
      <c r="AF1151" s="66"/>
      <c r="AG1151" s="66"/>
    </row>
    <row r="1152" spans="1:33" x14ac:dyDescent="0.25">
      <c r="A1152">
        <v>1151</v>
      </c>
      <c r="B1152" s="49">
        <v>4.6155032504322299E-4</v>
      </c>
      <c r="C1152" s="49">
        <v>4.8581756785138398E-9</v>
      </c>
      <c r="D1152" s="49">
        <v>8.9984987856814996E-4</v>
      </c>
      <c r="E1152" s="49">
        <v>8.8037664984948296E-6</v>
      </c>
      <c r="F1152" s="49">
        <v>1.04841923238217E-5</v>
      </c>
      <c r="G1152" s="49">
        <v>2.2872455867192498E-6</v>
      </c>
      <c r="H1152" s="49">
        <v>2.5920710941890998E-4</v>
      </c>
      <c r="I1152" s="50"/>
      <c r="J1152">
        <v>0.95580807206926199</v>
      </c>
      <c r="K1152" s="49">
        <f t="shared" si="52"/>
        <v>4.6434835290540921E-9</v>
      </c>
      <c r="L1152">
        <v>-8.3331560906110749</v>
      </c>
      <c r="M1152">
        <v>1.83589167905836E-3</v>
      </c>
      <c r="N1152">
        <v>0</v>
      </c>
      <c r="O1152">
        <v>-3.2911393374098363</v>
      </c>
      <c r="P1152">
        <v>-3.562428544497878</v>
      </c>
      <c r="Q1152">
        <f>(LOG10(K1152)-L1152)^2/$AM$20/$AM$20</f>
        <v>1.46267717592385E-23</v>
      </c>
      <c r="R1152" s="25">
        <f>(V1152-M1152)^2/$AM$18/$AM$18</f>
        <v>0.21472322658245521</v>
      </c>
      <c r="S1152" s="16">
        <f t="shared" si="53"/>
        <v>5.9595786196513319E-19</v>
      </c>
      <c r="T1152">
        <f>(LOG10(B1152)-O1152)^2/$AM$17/$AM$17</f>
        <v>4.9821814474643536E-4</v>
      </c>
      <c r="U1152">
        <f>(LOG10(H1152)-P1152)^2/$AM$21/$AM$21</f>
        <v>1.4309598132727835E-4</v>
      </c>
      <c r="V1152">
        <f>SUM($AI$9*B1152,$AJ$9*C1152,$AK$9*D1152,$AL$9*E1152,$AM$9*F1152,$AN$9*G1152)</f>
        <v>9.2310065062683414E-4</v>
      </c>
      <c r="W1152" s="16">
        <f>$AI$8*B1152+$AJ$8*C1152+$AK$8*D1152+$AM$8*F1152+$AN$8*G1152</f>
        <v>-5.4038814972472821E-13</v>
      </c>
      <c r="X1152" s="16">
        <f>(B1152-$B$2)^2/$B$2/$B$2</f>
        <v>3.9397965847144945E-3</v>
      </c>
      <c r="Y1152" s="16">
        <f>(C1152-$C$2)^2/$C$2/$C$2</f>
        <v>1.517484796210428E-2</v>
      </c>
      <c r="Z1152" s="16">
        <f>(D1152-$D$2)^2/$D$2/$D$2</f>
        <v>4.3275366459526584E-3</v>
      </c>
      <c r="AA1152" s="16">
        <f>(E1152-$E$2)^2/$E$2/$E$2</f>
        <v>3.2512926554262613E-2</v>
      </c>
      <c r="AB1152" s="16">
        <f>(F1152-$F$2)^2/$F$2/$F$2</f>
        <v>4.0985397434416971E-3</v>
      </c>
      <c r="AC1152" s="16">
        <f>(G1152-$G$2)^2/$G$2/$G$2</f>
        <v>1.952033786861564E-2</v>
      </c>
      <c r="AD1152" s="16">
        <f>(H1152-$H$2)^2/$H$2/$H$2</f>
        <v>3.2513771511426766E-2</v>
      </c>
      <c r="AE1152" s="66">
        <f t="shared" si="54"/>
        <v>0.11208775687051814</v>
      </c>
      <c r="AF1152" s="66"/>
      <c r="AG1152" s="66"/>
    </row>
    <row r="1153" spans="1:33" x14ac:dyDescent="0.25">
      <c r="A1153">
        <v>1152</v>
      </c>
      <c r="B1153" s="49">
        <v>4.7003661841118702E-4</v>
      </c>
      <c r="C1153" s="49">
        <v>5.0413108116313101E-9</v>
      </c>
      <c r="D1153" s="49">
        <v>9.1726819540595905E-4</v>
      </c>
      <c r="E1153" s="49">
        <v>9.3107435099031292E-6</v>
      </c>
      <c r="F1153" s="49">
        <v>1.03027561511242E-5</v>
      </c>
      <c r="G1153" s="49">
        <v>2.20457095263477E-6</v>
      </c>
      <c r="H1153" s="49">
        <v>2.7413412252124601E-4</v>
      </c>
      <c r="I1153" s="50"/>
      <c r="J1153">
        <v>0.95572551784303506</v>
      </c>
      <c r="K1153" s="49">
        <f t="shared" si="52"/>
        <v>4.818109386054025E-9</v>
      </c>
      <c r="L1153">
        <v>-8.3171233444062871</v>
      </c>
      <c r="M1153">
        <v>1.24629538386399E-3</v>
      </c>
      <c r="N1153">
        <v>0</v>
      </c>
      <c r="O1153">
        <v>-3.3649189810715781</v>
      </c>
      <c r="P1153">
        <v>-3.8281108476095138</v>
      </c>
      <c r="Q1153">
        <f>(LOG10(K1153)-L1153)^2/$AM$20/$AM$20</f>
        <v>5.4239917519560087E-23</v>
      </c>
      <c r="R1153" s="25">
        <f>(V1153-M1153)^2/$AM$18/$AM$18</f>
        <v>2.416626267071691E-2</v>
      </c>
      <c r="S1153" s="16">
        <f t="shared" si="53"/>
        <v>5.6820704063722538E-19</v>
      </c>
      <c r="T1153">
        <f>(LOG10(B1153)-O1153)^2/$AM$17/$AM$17</f>
        <v>3.4318811521475611E-4</v>
      </c>
      <c r="U1153">
        <f>(LOG10(H1153)-P1153)^2/$AM$21/$AM$21</f>
        <v>1.7698836026236415E-2</v>
      </c>
      <c r="V1153">
        <f>SUM($AI$9*B1153,$AJ$9*C1153,$AK$9*D1153,$AL$9*E1153,$AM$9*F1153,$AN$9*G1153)</f>
        <v>9.4007323735003062E-4</v>
      </c>
      <c r="W1153" s="16">
        <f>$AI$8*B1153+$AJ$8*C1153+$AK$8*D1153+$AM$8*F1153+$AN$8*G1153</f>
        <v>-5.2765656436003943E-13</v>
      </c>
      <c r="X1153" s="16">
        <f>(B1153-$B$2)^2/$B$2/$B$2</f>
        <v>2.0734710595381798E-3</v>
      </c>
      <c r="Y1153" s="16">
        <f>(C1153-$C$2)^2/$C$2/$C$2</f>
        <v>8.1240692264287102E-3</v>
      </c>
      <c r="Z1153" s="16">
        <f>(D1153-$D$2)^2/$D$2/$D$2</f>
        <v>2.2753354600440773E-3</v>
      </c>
      <c r="AA1153" s="16">
        <f>(E1153-$E$2)^2/$E$2/$E$2</f>
        <v>1.7718440251936824E-2</v>
      </c>
      <c r="AB1153" s="16">
        <f>(F1153-$F$2)^2/$F$2/$F$2</f>
        <v>2.0799293238726565E-3</v>
      </c>
      <c r="AC1153" s="16">
        <f>(G1153-$G$2)^2/$G$2/$G$2</f>
        <v>9.7060188169358855E-3</v>
      </c>
      <c r="AD1153" s="16">
        <f>(H1153-$H$2)^2/$H$2/$H$2</f>
        <v>1.771891899079844E-2</v>
      </c>
      <c r="AE1153" s="66">
        <f t="shared" si="54"/>
        <v>5.969618312955477E-2</v>
      </c>
      <c r="AF1153" s="66"/>
      <c r="AG1153" s="66"/>
    </row>
    <row r="1154" spans="1:33" x14ac:dyDescent="0.25">
      <c r="A1154">
        <v>1153</v>
      </c>
      <c r="B1154" s="49">
        <v>4.05228430518259E-4</v>
      </c>
      <c r="C1154" s="49">
        <v>3.7245221457398198E-9</v>
      </c>
      <c r="D1154" s="49">
        <v>7.8371941921299504E-4</v>
      </c>
      <c r="E1154" s="49">
        <v>5.8856610863894098E-6</v>
      </c>
      <c r="F1154" s="49">
        <v>1.18807389617542E-5</v>
      </c>
      <c r="G1154" s="49">
        <v>2.9796889447069699E-6</v>
      </c>
      <c r="H1154" s="49">
        <v>1.7328915830846199E-4</v>
      </c>
      <c r="I1154" s="50"/>
      <c r="J1154">
        <v>0.95635991455167102</v>
      </c>
      <c r="K1154" s="49">
        <f t="shared" si="52"/>
        <v>3.5619836810455406E-9</v>
      </c>
      <c r="L1154">
        <v>-8.4483080745141876</v>
      </c>
      <c r="M1154">
        <v>5.33291580132413E-4</v>
      </c>
      <c r="N1154">
        <v>0</v>
      </c>
      <c r="O1154">
        <v>-3.3967549284449676</v>
      </c>
      <c r="P1154">
        <v>-3.354091819636043</v>
      </c>
      <c r="Q1154">
        <f>(LOG10(K1154)-L1154)^2/$AM$20/$AM$20</f>
        <v>4.1654572711513095E-22</v>
      </c>
      <c r="R1154" s="25">
        <f>(V1154-M1154)^2/$AM$18/$AM$18</f>
        <v>1.9797664279034125E-2</v>
      </c>
      <c r="S1154" s="16">
        <f t="shared" si="53"/>
        <v>5.5725507979661726E-19</v>
      </c>
      <c r="T1154">
        <f>(LOG10(B1154)-O1154)^2/$AM$17/$AM$17</f>
        <v>4.9613908853138735E-6</v>
      </c>
      <c r="U1154">
        <f>(LOG10(H1154)-P1154)^2/$AM$21/$AM$21</f>
        <v>4.1440091050363261E-2</v>
      </c>
      <c r="V1154">
        <f>SUM($AI$9*B1154,$AJ$9*C1154,$AK$9*D1154,$AL$9*E1154,$AM$9*F1154,$AN$9*G1154)</f>
        <v>8.1045686155906463E-4</v>
      </c>
      <c r="W1154" s="16">
        <f>$AI$8*B1154+$AJ$8*C1154+$AK$8*D1154+$AM$8*F1154+$AN$8*G1154</f>
        <v>-5.2254663820595231E-13</v>
      </c>
      <c r="X1154" s="16">
        <f>(B1154-$B$2)^2/$B$2/$B$2</f>
        <v>3.1377172322957225E-2</v>
      </c>
      <c r="Y1154" s="16">
        <f>(C1154-$C$2)^2/$C$2/$C$2</f>
        <v>0.10744655120613336</v>
      </c>
      <c r="Z1154" s="16">
        <f>(D1154-$D$2)^2/$D$2/$D$2</f>
        <v>3.4726175305137545E-2</v>
      </c>
      <c r="AA1154" s="16">
        <f>(E1154-$E$2)^2/$E$2/$E$2</f>
        <v>0.20431083745890055</v>
      </c>
      <c r="AB1154" s="16">
        <f>(F1154-$F$2)^2/$F$2/$F$2</f>
        <v>4.233412455785214E-2</v>
      </c>
      <c r="AC1154" s="16">
        <f>(G1154-$G$2)^2/$G$2/$G$2</f>
        <v>0.2349863369924495</v>
      </c>
      <c r="AD1154" s="16">
        <f>(H1154-$H$2)^2/$H$2/$H$2</f>
        <v>0.20431482228793904</v>
      </c>
      <c r="AE1154" s="66">
        <f t="shared" si="54"/>
        <v>0.85949602013136939</v>
      </c>
      <c r="AF1154" s="66"/>
      <c r="AG1154" s="66"/>
    </row>
    <row r="1155" spans="1:33" x14ac:dyDescent="0.25">
      <c r="A1155">
        <v>1154</v>
      </c>
      <c r="B1155" s="49">
        <v>4.2285354027261999E-4</v>
      </c>
      <c r="C1155" s="49">
        <v>4.0639776013335098E-9</v>
      </c>
      <c r="D1155" s="49">
        <v>8.2017177448835395E-4</v>
      </c>
      <c r="E1155" s="49">
        <v>6.71816997161E-6</v>
      </c>
      <c r="F1155" s="49">
        <v>1.1403746672569999E-5</v>
      </c>
      <c r="G1155" s="49">
        <v>2.7318772335282101E-6</v>
      </c>
      <c r="H1155" s="49">
        <v>1.9780070367101399E-4</v>
      </c>
      <c r="I1155" s="50"/>
      <c r="J1155">
        <v>0.95618651854143899</v>
      </c>
      <c r="K1155" s="49">
        <f t="shared" si="52"/>
        <v>3.8859205940494764E-9</v>
      </c>
      <c r="L1155">
        <v>-8.4105060781192496</v>
      </c>
      <c r="M1155">
        <v>1.1151178901593201E-3</v>
      </c>
      <c r="N1155">
        <v>0</v>
      </c>
      <c r="O1155">
        <v>-3.3686702667221113</v>
      </c>
      <c r="P1155">
        <v>-3.8400040065793299</v>
      </c>
      <c r="Q1155">
        <f>(LOG10(K1155)-L1155)^2/$AM$20/$AM$20</f>
        <v>7.2323260828728125E-23</v>
      </c>
      <c r="R1155" s="25">
        <f>(V1155-M1155)^2/$AM$18/$AM$18</f>
        <v>1.8705371202556043E-2</v>
      </c>
      <c r="S1155" s="16">
        <f t="shared" si="53"/>
        <v>6.0435252725412567E-19</v>
      </c>
      <c r="T1155">
        <f>(LOG10(B1155)-O1155)^2/$AM$17/$AM$17</f>
        <v>6.6042890617451167E-6</v>
      </c>
      <c r="U1155">
        <f>(LOG10(H1155)-P1155)^2/$AM$21/$AM$21</f>
        <v>4.6397784780847669E-3</v>
      </c>
      <c r="V1155">
        <f>SUM($AI$9*B1155,$AJ$9*C1155,$AK$9*D1155,$AL$9*E1155,$AM$9*F1155,$AN$9*G1155)</f>
        <v>8.4570708108942078E-4</v>
      </c>
      <c r="W1155" s="16">
        <f>$AI$8*B1155+$AJ$8*C1155+$AK$8*D1155+$AM$8*F1155+$AN$8*G1155</f>
        <v>-5.4418079565023386E-13</v>
      </c>
      <c r="X1155" s="16">
        <f>(B1155-$B$2)^2/$B$2/$B$2</f>
        <v>1.9978739812599108E-2</v>
      </c>
      <c r="Y1155" s="16">
        <f>(C1155-$C$2)^2/$C$2/$C$2</f>
        <v>7.1035454440322748E-2</v>
      </c>
      <c r="Z1155" s="16">
        <f>(D1155-$D$2)^2/$D$2/$D$2</f>
        <v>2.2053764823709791E-2</v>
      </c>
      <c r="AA1155" s="16">
        <f>(E1155-$E$2)^2/$E$2/$E$2</f>
        <v>0.14024702757486726</v>
      </c>
      <c r="AB1155" s="16">
        <f>(F1155-$F$2)^2/$F$2/$F$2</f>
        <v>2.4757002687408707E-2</v>
      </c>
      <c r="AC1155" s="16">
        <f>(G1155-$G$2)^2/$G$2/$G$2</f>
        <v>0.13051702856954356</v>
      </c>
      <c r="AD1155" s="16">
        <f>(H1155-$H$2)^2/$H$2/$H$2</f>
        <v>0.14025003761031896</v>
      </c>
      <c r="AE1155" s="66">
        <f t="shared" si="54"/>
        <v>0.5488390555187701</v>
      </c>
      <c r="AF1155" s="66"/>
      <c r="AG1155" s="66"/>
    </row>
    <row r="1156" spans="1:33" x14ac:dyDescent="0.25">
      <c r="A1156">
        <v>1155</v>
      </c>
      <c r="B1156" s="49">
        <v>4.18525797740507E-4</v>
      </c>
      <c r="C1156" s="49">
        <v>3.9793331372117703E-9</v>
      </c>
      <c r="D1156" s="49">
        <v>8.1123155694830501E-4</v>
      </c>
      <c r="E1156" s="49">
        <v>6.5071602284328104E-6</v>
      </c>
      <c r="F1156" s="49">
        <v>1.1517150389008099E-5</v>
      </c>
      <c r="G1156" s="49">
        <v>2.7897176278239198E-6</v>
      </c>
      <c r="H1156" s="49">
        <v>1.9158794216665999E-4</v>
      </c>
      <c r="I1156" s="50"/>
      <c r="J1156">
        <v>0.95622903834454198</v>
      </c>
      <c r="K1156" s="49">
        <f t="shared" ref="K1156:K1219" si="55">C1156*J1156</f>
        <v>3.8051538990485804E-9</v>
      </c>
      <c r="L1156">
        <v>-8.4196277735682497</v>
      </c>
      <c r="M1156">
        <v>6.9043277796764196E-4</v>
      </c>
      <c r="N1156">
        <v>0</v>
      </c>
      <c r="O1156">
        <v>-3.280559930603721</v>
      </c>
      <c r="P1156">
        <v>-3.6196067710668505</v>
      </c>
      <c r="Q1156">
        <f>(LOG10(K1156)-L1156)^2/$AM$20/$AM$20</f>
        <v>1.5160547312122061E-22</v>
      </c>
      <c r="R1156" s="25">
        <f>(V1156-M1156)^2/$AM$18/$AM$18</f>
        <v>5.5400760593663397E-3</v>
      </c>
      <c r="S1156" s="16">
        <f t="shared" ref="S1156:S1219" si="56">W1156^2/$AM$19/$AM$19</f>
        <v>5.9508863318589847E-19</v>
      </c>
      <c r="T1156">
        <f>(LOG10(B1156)-O1156)^2/$AM$17/$AM$17</f>
        <v>2.3871938938733609E-3</v>
      </c>
      <c r="U1156">
        <f>(LOG10(H1156)-P1156)^2/$AM$21/$AM$21</f>
        <v>2.4022279113342232E-3</v>
      </c>
      <c r="V1156">
        <f>SUM($AI$9*B1156,$AJ$9*C1156,$AK$9*D1156,$AL$9*E1156,$AM$9*F1156,$AN$9*G1156)</f>
        <v>8.3705159602100794E-4</v>
      </c>
      <c r="W1156" s="16">
        <f>$AI$8*B1156+$AJ$8*C1156+$AK$8*D1156+$AM$8*F1156+$AN$8*G1156</f>
        <v>-5.3999391687415354E-13</v>
      </c>
      <c r="X1156" s="16">
        <f>(B1156-$B$2)^2/$B$2/$B$2</f>
        <v>2.2540266051956099E-2</v>
      </c>
      <c r="Y1156" s="16">
        <f>(C1156-$C$2)^2/$C$2/$C$2</f>
        <v>7.9412132530045643E-2</v>
      </c>
      <c r="Z1156" s="16">
        <f>(D1156-$D$2)^2/$D$2/$D$2</f>
        <v>2.489665945918083E-2</v>
      </c>
      <c r="AA1156" s="16">
        <f>(E1156-$E$2)^2/$E$2/$E$2</f>
        <v>0.15534795181512384</v>
      </c>
      <c r="AB1156" s="16">
        <f>(F1156-$F$2)^2/$F$2/$F$2</f>
        <v>2.85112340989368E-2</v>
      </c>
      <c r="AC1156" s="16">
        <f>(G1156-$G$2)^2/$G$2/$G$2</f>
        <v>0.15217238230098207</v>
      </c>
      <c r="AD1156" s="16">
        <f>(H1156-$H$2)^2/$H$2/$H$2</f>
        <v>0.1553512102720484</v>
      </c>
      <c r="AE1156" s="66">
        <f t="shared" ref="AE1156:AE1219" si="57">SUM(X1156:AD1156)</f>
        <v>0.61823183652827374</v>
      </c>
      <c r="AF1156" s="66"/>
      <c r="AG1156" s="66"/>
    </row>
    <row r="1157" spans="1:33" x14ac:dyDescent="0.25">
      <c r="A1157">
        <v>1156</v>
      </c>
      <c r="B1157" s="49">
        <v>4.64675492409525E-4</v>
      </c>
      <c r="C1157" s="49">
        <v>4.9252425165017898E-9</v>
      </c>
      <c r="D1157" s="49">
        <v>9.0626644123532104E-4</v>
      </c>
      <c r="E1157" s="49">
        <v>8.9883303719298704E-6</v>
      </c>
      <c r="F1157" s="49">
        <v>1.04166065140617E-5</v>
      </c>
      <c r="G1157" s="49">
        <v>2.2562563343870099E-6</v>
      </c>
      <c r="H1157" s="49">
        <v>2.6464125407384999E-4</v>
      </c>
      <c r="I1157" s="50"/>
      <c r="J1157">
        <v>0.95577765161452899</v>
      </c>
      <c r="K1157" s="49">
        <f t="shared" si="55"/>
        <v>4.7074367260541137E-9</v>
      </c>
      <c r="L1157">
        <v>-8.3272155087617783</v>
      </c>
      <c r="M1157">
        <v>1.2695776559917501E-3</v>
      </c>
      <c r="N1157">
        <v>0</v>
      </c>
      <c r="O1157">
        <v>-3.1599126753235454</v>
      </c>
      <c r="P1157">
        <v>-3.9359854939850614</v>
      </c>
      <c r="Q1157">
        <f>(LOG10(K1157)-L1157)^2/$AM$20/$AM$20</f>
        <v>8.718740714523487E-23</v>
      </c>
      <c r="R1157" s="25">
        <f>(V1157-M1157)^2/$AM$18/$AM$18</f>
        <v>2.9831356996570198E-2</v>
      </c>
      <c r="S1157" s="16">
        <f t="shared" si="56"/>
        <v>5.8689825837886128E-19</v>
      </c>
      <c r="T1157">
        <f>(LOG10(B1157)-O1157)^2/$AM$17/$AM$17</f>
        <v>7.4768496423122449E-3</v>
      </c>
      <c r="U1157">
        <f>(LOG10(H1157)-P1157)^2/$AM$21/$AM$21</f>
        <v>3.215620751426386E-2</v>
      </c>
      <c r="V1157">
        <f>SUM($AI$9*B1157,$AJ$9*C1157,$AK$9*D1157,$AL$9*E1157,$AM$9*F1157,$AN$9*G1157)</f>
        <v>9.2935098535531504E-4</v>
      </c>
      <c r="W1157" s="16">
        <f>$AI$8*B1157+$AJ$8*C1157+$AK$8*D1157+$AM$8*F1157+$AN$8*G1157</f>
        <v>-5.3626499662540162E-13</v>
      </c>
      <c r="X1157" s="16">
        <f>(B1157-$B$2)^2/$B$2/$B$2</f>
        <v>3.1834171651145388E-3</v>
      </c>
      <c r="Y1157" s="16">
        <f>(C1157-$C$2)^2/$C$2/$C$2</f>
        <v>1.2339181582097717E-2</v>
      </c>
      <c r="Z1157" s="16">
        <f>(D1157-$D$2)^2/$D$2/$D$2</f>
        <v>3.4954579386057912E-3</v>
      </c>
      <c r="AA1157" s="16">
        <f>(E1157-$E$2)^2/$E$2/$E$2</f>
        <v>2.6611182527783921E-2</v>
      </c>
      <c r="AB1157" s="16">
        <f>(F1157-$F$2)^2/$F$2/$F$2</f>
        <v>3.2673443879975578E-3</v>
      </c>
      <c r="AC1157" s="16">
        <f>(G1157-$G$2)^2/$G$2/$G$2</f>
        <v>1.5443907624194893E-2</v>
      </c>
      <c r="AD1157" s="16">
        <f>(H1157-$H$2)^2/$H$2/$H$2</f>
        <v>2.6611884171160876E-2</v>
      </c>
      <c r="AE1157" s="66">
        <f t="shared" si="57"/>
        <v>9.0952375396955304E-2</v>
      </c>
      <c r="AF1157" s="66"/>
      <c r="AG1157" s="66"/>
    </row>
    <row r="1158" spans="1:33" x14ac:dyDescent="0.25">
      <c r="A1158">
        <v>1157</v>
      </c>
      <c r="B1158" s="49">
        <v>6.1037016662726E-4</v>
      </c>
      <c r="C1158" s="49">
        <v>8.5342447017503695E-9</v>
      </c>
      <c r="D1158" s="49">
        <v>1.2033765532119601E-3</v>
      </c>
      <c r="E1158" s="49">
        <v>2.0615731735972099E-5</v>
      </c>
      <c r="F1158" s="49">
        <v>8.0330292344315302E-6</v>
      </c>
      <c r="G1158" s="49">
        <v>1.30625840266514E-6</v>
      </c>
      <c r="H1158" s="49">
        <v>6.0699225433488702E-4</v>
      </c>
      <c r="I1158" s="50"/>
      <c r="J1158">
        <v>0.95438542070605803</v>
      </c>
      <c r="K1158" s="49">
        <f t="shared" si="55"/>
        <v>8.1449587200884728E-9</v>
      </c>
      <c r="L1158">
        <v>-8.0891111124182746</v>
      </c>
      <c r="M1158">
        <v>8.9035090119795896E-4</v>
      </c>
      <c r="N1158">
        <v>0</v>
      </c>
      <c r="O1158">
        <v>-3.1677564545011805</v>
      </c>
      <c r="P1158">
        <v>-3.767758705005225</v>
      </c>
      <c r="Q1158">
        <f>(LOG10(K1158)-L1158)^2/$AM$20/$AM$20</f>
        <v>2.6853022428949547E-24</v>
      </c>
      <c r="R1158" s="25">
        <f>(V1158-M1158)^2/$AM$18/$AM$18</f>
        <v>2.8131222152997785E-2</v>
      </c>
      <c r="S1158" s="16">
        <f t="shared" si="56"/>
        <v>1.3629456113894822E-17</v>
      </c>
      <c r="T1158">
        <f>(LOG10(B1158)-O1158)^2/$AM$17/$AM$17</f>
        <v>5.4406139247807303E-4</v>
      </c>
      <c r="U1158">
        <f>(LOG10(H1158)-P1158)^2/$AM$21/$AM$21</f>
        <v>7.5884231677502689E-2</v>
      </c>
      <c r="V1158">
        <f>SUM($AI$9*B1158,$AJ$9*C1158,$AK$9*D1158,$AL$9*E1158,$AM$9*F1158,$AN$9*G1158)</f>
        <v>1.2207403358387866E-3</v>
      </c>
      <c r="W1158" s="16">
        <f>$AI$8*B1158+$AJ$8*C1158+$AK$8*D1158+$AM$8*F1158+$AN$8*G1158</f>
        <v>-2.5842665295608468E-12</v>
      </c>
      <c r="X1158" s="16">
        <f>(B1158-$B$2)^2/$B$2/$B$2</f>
        <v>5.7325952332514286E-2</v>
      </c>
      <c r="Y1158" s="16">
        <f>(C1158-$C$2)^2/$C$2/$C$2</f>
        <v>0.29190079082319964</v>
      </c>
      <c r="Z1158" s="16">
        <f>(D1158-$D$2)^2/$D$2/$D$2</f>
        <v>6.2167755909555034E-2</v>
      </c>
      <c r="AA1158" s="16">
        <f>(E1158-$E$2)^2/$E$2/$E$2</f>
        <v>0.84539857922112516</v>
      </c>
      <c r="AB1158" s="16">
        <f>(F1158-$F$2)^2/$F$2/$F$2</f>
        <v>3.4130283054495739E-2</v>
      </c>
      <c r="AC1158" s="16">
        <f>(G1158-$G$2)^2/$G$2/$G$2</f>
        <v>0.12187251707245775</v>
      </c>
      <c r="AD1158" s="16">
        <f>(H1158-$H$2)^2/$H$2/$H$2</f>
        <v>0.84543726487734661</v>
      </c>
      <c r="AE1158" s="66">
        <f t="shared" si="57"/>
        <v>2.2582331432906941</v>
      </c>
      <c r="AF1158" s="66"/>
      <c r="AG1158" s="66"/>
    </row>
    <row r="1159" spans="1:33" x14ac:dyDescent="0.25">
      <c r="A1159">
        <v>1158</v>
      </c>
      <c r="B1159" s="49">
        <v>5.9781241902325801E-4</v>
      </c>
      <c r="C1159" s="49">
        <v>8.1861668742989805E-9</v>
      </c>
      <c r="D1159" s="49">
        <v>1.1778859812413599E-3</v>
      </c>
      <c r="E1159" s="49">
        <v>1.9361173077218999E-5</v>
      </c>
      <c r="F1159" s="49">
        <v>8.1928044749738893E-6</v>
      </c>
      <c r="G1159" s="49">
        <v>1.3614340895124701E-6</v>
      </c>
      <c r="H1159" s="49">
        <v>5.7005341784091502E-4</v>
      </c>
      <c r="I1159" s="50"/>
      <c r="J1159">
        <v>0.95450335314407198</v>
      </c>
      <c r="K1159" s="49">
        <f t="shared" si="55"/>
        <v>7.8137237309153039E-9</v>
      </c>
      <c r="L1159">
        <v>-8.1071419481497848</v>
      </c>
      <c r="M1159">
        <v>1.5298630900509799E-3</v>
      </c>
      <c r="N1159">
        <v>0</v>
      </c>
      <c r="O1159">
        <v>-3.3718270103581078</v>
      </c>
      <c r="P1159">
        <v>-3.6262853548718148</v>
      </c>
      <c r="Q1159">
        <f>(LOG10(K1159)-L1159)^2/$AM$20/$AM$20</f>
        <v>5.0993231090934557E-25</v>
      </c>
      <c r="R1159" s="25">
        <f>(V1159-M1159)^2/$AM$18/$AM$18</f>
        <v>2.8790459834352015E-2</v>
      </c>
      <c r="S1159" s="16">
        <f t="shared" si="56"/>
        <v>9.2791300924525017E-21</v>
      </c>
      <c r="T1159">
        <f>(LOG10(B1159)-O1159)^2/$AM$17/$AM$17</f>
        <v>5.5050422044947587E-3</v>
      </c>
      <c r="U1159">
        <f>(LOG10(H1159)-P1159)^2/$AM$21/$AM$21</f>
        <v>3.6519383665452945E-2</v>
      </c>
      <c r="V1159">
        <f>SUM($AI$9*B1159,$AJ$9*C1159,$AK$9*D1159,$AL$9*E1159,$AM$9*F1159,$AN$9*G1159)</f>
        <v>1.1956248381139458E-3</v>
      </c>
      <c r="W1159" s="16">
        <f>$AI$8*B1159+$AJ$8*C1159+$AK$8*D1159+$AM$8*F1159+$AN$8*G1159</f>
        <v>-6.7429768984490269E-14</v>
      </c>
      <c r="X1159" s="16">
        <f>(B1159-$B$2)^2/$B$2/$B$2</f>
        <v>4.5765361901053868E-2</v>
      </c>
      <c r="Y1159" s="16">
        <f>(C1159-$C$2)^2/$C$2/$C$2</f>
        <v>0.22796482364469964</v>
      </c>
      <c r="Z1159" s="16">
        <f>(D1159-$D$2)^2/$D$2/$D$2</f>
        <v>4.9671280132324629E-2</v>
      </c>
      <c r="AA1159" s="16">
        <f>(E1159-$E$2)^2/$E$2/$E$2</f>
        <v>0.64424414522128537</v>
      </c>
      <c r="AB1159" s="16">
        <f>(F1159-$F$2)^2/$F$2/$F$2</f>
        <v>2.8401875310676273E-2</v>
      </c>
      <c r="AC1159" s="16">
        <f>(G1159-$G$2)^2/$G$2/$G$2</f>
        <v>0.10343226212860537</v>
      </c>
      <c r="AD1159" s="16">
        <f>(H1159-$H$2)^2/$H$2/$H$2</f>
        <v>0.64427247400097309</v>
      </c>
      <c r="AE1159" s="66">
        <f t="shared" si="57"/>
        <v>1.7437522223396182</v>
      </c>
      <c r="AF1159" s="66"/>
      <c r="AG1159" s="66"/>
    </row>
    <row r="1160" spans="1:33" x14ac:dyDescent="0.25">
      <c r="A1160">
        <v>1159</v>
      </c>
      <c r="B1160" s="49">
        <v>4.9145813531876505E-4</v>
      </c>
      <c r="C1160" s="49">
        <v>5.5179007877449801E-9</v>
      </c>
      <c r="D1160" s="49">
        <v>9.6116146865236202E-4</v>
      </c>
      <c r="E1160" s="49">
        <v>1.06736206467231E-5</v>
      </c>
      <c r="F1160" s="49">
        <v>9.8726049370137894E-6</v>
      </c>
      <c r="G1160" s="49">
        <v>2.01511048397252E-6</v>
      </c>
      <c r="H1160" s="49">
        <v>3.1426162965030599E-4</v>
      </c>
      <c r="I1160" s="50"/>
      <c r="J1160">
        <v>0.95551786772994995</v>
      </c>
      <c r="K1160" s="49">
        <f t="shared" si="55"/>
        <v>5.2724527950514941E-9</v>
      </c>
      <c r="L1160">
        <v>-8.2779872999104338</v>
      </c>
      <c r="M1160">
        <v>7.9827190861073898E-4</v>
      </c>
      <c r="N1160">
        <v>0</v>
      </c>
      <c r="O1160">
        <v>-3.3206515341954188</v>
      </c>
      <c r="P1160">
        <v>-3.1541499827451496</v>
      </c>
      <c r="Q1160">
        <f>(LOG10(K1160)-L1160)^2/$AM$20/$AM$20</f>
        <v>5.0554089974368387E-22</v>
      </c>
      <c r="R1160" s="25">
        <f>(V1160-M1160)^2/$AM$18/$AM$18</f>
        <v>8.7863480685167975E-3</v>
      </c>
      <c r="S1160" s="16">
        <f t="shared" si="56"/>
        <v>4.54746494343722E-19</v>
      </c>
      <c r="T1160">
        <f>(LOG10(B1160)-O1160)^2/$AM$17/$AM$17</f>
        <v>3.6833141665886112E-5</v>
      </c>
      <c r="U1160">
        <f>(LOG10(H1160)-P1160)^2/$AM$21/$AM$21</f>
        <v>3.0373284687690405E-2</v>
      </c>
      <c r="V1160">
        <f>SUM($AI$9*B1160,$AJ$9*C1160,$AK$9*D1160,$AL$9*E1160,$AM$9*F1160,$AN$9*G1160)</f>
        <v>9.8291627110957437E-4</v>
      </c>
      <c r="W1160" s="16">
        <f>$AI$8*B1160+$AJ$8*C1160+$AK$8*D1160+$AM$8*F1160+$AN$8*G1160</f>
        <v>-4.720442587601546E-13</v>
      </c>
      <c r="X1160" s="16">
        <f>(B1160-$B$2)^2/$B$2/$B$2</f>
        <v>4.1472256168911215E-6</v>
      </c>
      <c r="Y1160" s="16">
        <f>(C1160-$C$2)^2/$C$2/$C$2</f>
        <v>1.6955100735867794E-5</v>
      </c>
      <c r="Z1160" s="16">
        <f>(D1160-$D$2)^2/$D$2/$D$2</f>
        <v>4.5406419864456755E-6</v>
      </c>
      <c r="AA1160" s="16">
        <f>(E1160-$E$2)^2/$E$2/$E$2</f>
        <v>3.8664921194039589E-5</v>
      </c>
      <c r="AB1160" s="16">
        <f>(F1160-$F$2)^2/$F$2/$F$2</f>
        <v>3.806597995958946E-6</v>
      </c>
      <c r="AC1160" s="16">
        <f>(G1160-$G$2)^2/$G$2/$G$2</f>
        <v>1.6913265895419149E-5</v>
      </c>
      <c r="AD1160" s="16">
        <f>(H1160-$H$2)^2/$H$2/$H$2</f>
        <v>3.8666066301965544E-5</v>
      </c>
      <c r="AE1160" s="66">
        <f t="shared" si="57"/>
        <v>1.2369381972658779E-4</v>
      </c>
      <c r="AF1160" s="66"/>
      <c r="AG1160" s="66"/>
    </row>
    <row r="1161" spans="1:33" x14ac:dyDescent="0.25">
      <c r="A1161">
        <v>1160</v>
      </c>
      <c r="B1161" s="49">
        <v>4.3273827605644799E-4</v>
      </c>
      <c r="C1161" s="49">
        <v>4.26046305672993E-9</v>
      </c>
      <c r="D1161" s="49">
        <v>8.4056789305635203E-4</v>
      </c>
      <c r="E1161" s="49">
        <v>7.2165527201657297E-6</v>
      </c>
      <c r="F1161" s="49">
        <v>1.1153229171931599E-5</v>
      </c>
      <c r="G1161" s="49">
        <v>2.6064617263745099E-6</v>
      </c>
      <c r="H1161" s="49">
        <v>2.12474604017094E-4</v>
      </c>
      <c r="I1161" s="50"/>
      <c r="J1161">
        <v>0.95608954468384799</v>
      </c>
      <c r="K1161" s="49">
        <f t="shared" si="55"/>
        <v>4.0733841840512741E-9</v>
      </c>
      <c r="L1161">
        <v>-8.3900446272473346</v>
      </c>
      <c r="M1161">
        <v>4.02210288495371E-4</v>
      </c>
      <c r="N1161">
        <v>0</v>
      </c>
      <c r="O1161">
        <v>-3.2429233210978619</v>
      </c>
      <c r="P1161">
        <v>-3.5798895764959315</v>
      </c>
      <c r="Q1161">
        <f>(LOG10(K1161)-L1161)^2/$AM$20/$AM$20</f>
        <v>6.2515554432532208E-22</v>
      </c>
      <c r="R1161" s="25">
        <f>(V1161-M1161)^2/$AM$18/$AM$18</f>
        <v>5.530923471477469E-2</v>
      </c>
      <c r="S1161" s="16">
        <f t="shared" si="56"/>
        <v>6.1877793486419704E-19</v>
      </c>
      <c r="T1161">
        <f>(LOG10(B1161)-O1161)^2/$AM$17/$AM$17</f>
        <v>3.6512633050146863E-3</v>
      </c>
      <c r="U1161">
        <f>(LOG10(H1161)-P1161)^2/$AM$21/$AM$21</f>
        <v>2.1531175296523809E-3</v>
      </c>
      <c r="V1161">
        <f>SUM($AI$9*B1161,$AJ$9*C1161,$AK$9*D1161,$AL$9*E1161,$AM$9*F1161,$AN$9*G1161)</f>
        <v>8.6547655266353311E-4</v>
      </c>
      <c r="W1161" s="16">
        <f>$AI$8*B1161+$AJ$8*C1161+$AK$8*D1161+$AM$8*F1161+$AN$8*G1161</f>
        <v>-5.5063707474475106E-13</v>
      </c>
      <c r="X1161" s="16">
        <f>(B1161-$B$2)^2/$B$2/$B$2</f>
        <v>1.4707395675501649E-2</v>
      </c>
      <c r="Y1161" s="16">
        <f>(C1161-$C$2)^2/$C$2/$C$2</f>
        <v>5.3389954832968961E-2</v>
      </c>
      <c r="Z1161" s="16">
        <f>(D1161-$D$2)^2/$D$2/$D$2</f>
        <v>1.6212937804410604E-2</v>
      </c>
      <c r="AA1161" s="16">
        <f>(E1161-$E$2)^2/$E$2/$E$2</f>
        <v>0.10764508078857651</v>
      </c>
      <c r="AB1161" s="16">
        <f>(F1161-$F$2)^2/$F$2/$F$2</f>
        <v>1.7402637992116395E-2</v>
      </c>
      <c r="AC1161" s="16">
        <f>(G1161-$G$2)^2/$G$2/$G$2</f>
        <v>8.9268242654138519E-2</v>
      </c>
      <c r="AD1161" s="16">
        <f>(H1161-$H$2)^2/$H$2/$H$2</f>
        <v>0.10764751247876206</v>
      </c>
      <c r="AE1161" s="66">
        <f t="shared" si="57"/>
        <v>0.40627376222647471</v>
      </c>
      <c r="AF1161" s="66"/>
      <c r="AG1161" s="66"/>
    </row>
    <row r="1162" spans="1:33" x14ac:dyDescent="0.25">
      <c r="A1162">
        <v>1161</v>
      </c>
      <c r="B1162" s="49">
        <v>4.2677905687914399E-4</v>
      </c>
      <c r="C1162" s="49">
        <v>4.1414826324272904E-9</v>
      </c>
      <c r="D1162" s="49">
        <v>8.2827552767778705E-4</v>
      </c>
      <c r="E1162" s="49">
        <v>6.9133400336080098E-6</v>
      </c>
      <c r="F1162" s="49">
        <v>1.13028707216023E-5</v>
      </c>
      <c r="G1162" s="49">
        <v>2.6809866672041098E-6</v>
      </c>
      <c r="H1162" s="49">
        <v>2.0354710031111301E-4</v>
      </c>
      <c r="I1162" s="50"/>
      <c r="J1162">
        <v>0.95614798334416295</v>
      </c>
      <c r="K1162" s="49">
        <f t="shared" si="55"/>
        <v>3.9598702670502293E-9</v>
      </c>
      <c r="L1162">
        <v>-8.4023190421279388</v>
      </c>
      <c r="M1162">
        <v>1.10435075746423E-3</v>
      </c>
      <c r="N1162">
        <v>0</v>
      </c>
      <c r="O1162">
        <v>-3.4165389688565626</v>
      </c>
      <c r="P1162">
        <v>-3.468125266560266</v>
      </c>
      <c r="Q1162">
        <f>(LOG10(K1162)-L1162)^2/$AM$20/$AM$20</f>
        <v>2.9256528883686719E-22</v>
      </c>
      <c r="R1162" s="25">
        <f>(V1162-M1162)^2/$AM$18/$AM$18</f>
        <v>1.6209360605331197E-2</v>
      </c>
      <c r="S1162" s="16">
        <f t="shared" si="56"/>
        <v>6.1124556312130642E-19</v>
      </c>
      <c r="T1162">
        <f>(LOG10(B1162)-O1162)^2/$AM$17/$AM$17</f>
        <v>5.4620523514276953E-4</v>
      </c>
      <c r="U1162">
        <f>(LOG10(H1162)-P1162)^2/$AM$21/$AM$21</f>
        <v>1.2455655215973938E-2</v>
      </c>
      <c r="V1162">
        <f>SUM($AI$9*B1162,$AJ$9*C1162,$AK$9*D1162,$AL$9*E1162,$AM$9*F1162,$AN$9*G1162)</f>
        <v>8.5355811430556331E-4</v>
      </c>
      <c r="W1162" s="16">
        <f>$AI$8*B1162+$AJ$8*C1162+$AK$8*D1162+$AM$8*F1162+$AN$8*G1162</f>
        <v>-5.4727536572500698E-13</v>
      </c>
      <c r="X1162" s="16">
        <f>(B1162-$B$2)^2/$B$2/$B$2</f>
        <v>1.7788876522393242E-2</v>
      </c>
      <c r="Y1162" s="16">
        <f>(C1162-$C$2)^2/$C$2/$C$2</f>
        <v>6.3774684635252044E-2</v>
      </c>
      <c r="Z1162" s="16">
        <f>(D1162-$D$2)^2/$D$2/$D$2</f>
        <v>1.9625728466478171E-2</v>
      </c>
      <c r="AA1162" s="16">
        <f>(E1162-$E$2)^2/$E$2/$E$2</f>
        <v>0.12696688209911272</v>
      </c>
      <c r="AB1162" s="16">
        <f>(F1162-$F$2)^2/$F$2/$F$2</f>
        <v>2.1640140492103901E-2</v>
      </c>
      <c r="AC1162" s="16">
        <f>(G1162-$G$2)^2/$G$2/$G$2</f>
        <v>0.11283758744816912</v>
      </c>
      <c r="AD1162" s="16">
        <f>(H1162-$H$2)^2/$H$2/$H$2</f>
        <v>0.12696966365218304</v>
      </c>
      <c r="AE1162" s="66">
        <f t="shared" si="57"/>
        <v>0.48960356331569227</v>
      </c>
      <c r="AF1162" s="66"/>
      <c r="AG1162" s="66"/>
    </row>
    <row r="1163" spans="1:33" x14ac:dyDescent="0.25">
      <c r="A1163">
        <v>1162</v>
      </c>
      <c r="B1163" s="49">
        <v>5.1940582663536402E-4</v>
      </c>
      <c r="C1163" s="49">
        <v>6.1704438299504804E-9</v>
      </c>
      <c r="D1163" s="49">
        <v>1.0182853484514401E-3</v>
      </c>
      <c r="E1163" s="49">
        <v>1.2637580942103899E-5</v>
      </c>
      <c r="F1163" s="49">
        <v>9.3646772255171002E-6</v>
      </c>
      <c r="G1163" s="49">
        <v>1.8031117564953E-6</v>
      </c>
      <c r="H1163" s="49">
        <v>3.72087148437058E-4</v>
      </c>
      <c r="I1163" s="50"/>
      <c r="J1163">
        <v>0.95524858759506104</v>
      </c>
      <c r="K1163" s="49">
        <f t="shared" si="55"/>
        <v>5.8943077533948553E-9</v>
      </c>
      <c r="L1163">
        <v>-8.2295671924895935</v>
      </c>
      <c r="M1163">
        <v>2.1361617156291299E-4</v>
      </c>
      <c r="N1163">
        <v>0</v>
      </c>
      <c r="O1163">
        <v>-3.2957270954926976</v>
      </c>
      <c r="P1163">
        <v>-3.6033876587657843</v>
      </c>
      <c r="Q1163">
        <f>(LOG10(K1163)-L1163)^2/$AM$20/$AM$20</f>
        <v>3.2182306696068342E-22</v>
      </c>
      <c r="R1163" s="25">
        <f>(V1163-M1163)^2/$AM$18/$AM$18</f>
        <v>0.17548902941323649</v>
      </c>
      <c r="S1163" s="16">
        <f t="shared" si="56"/>
        <v>1.6735445137757755E-16</v>
      </c>
      <c r="T1163">
        <f>(LOG10(B1163)-O1163)^2/$AM$17/$AM$17</f>
        <v>3.1550198521574025E-5</v>
      </c>
      <c r="U1163">
        <f>(LOG10(H1163)-P1163)^2/$AM$21/$AM$21</f>
        <v>7.5718128753123433E-3</v>
      </c>
      <c r="V1163">
        <f>SUM($AI$9*B1163,$AJ$9*C1163,$AK$9*D1163,$AL$9*E1163,$AM$9*F1163,$AN$9*G1163)</f>
        <v>1.0388116442151395E-3</v>
      </c>
      <c r="W1163" s="16">
        <f>$AI$8*B1163+$AJ$8*C1163+$AK$8*D1163+$AM$8*F1163+$AN$8*G1163</f>
        <v>9.0555883947434918E-12</v>
      </c>
      <c r="X1163" s="16">
        <f>(B1163-$B$2)^2/$B$2/$B$2</f>
        <v>2.9936873770822995E-3</v>
      </c>
      <c r="Y1163" s="16">
        <f>(C1163-$C$2)^2/$C$2/$C$2</f>
        <v>1.2917387171575387E-2</v>
      </c>
      <c r="Z1163" s="16">
        <f>(D1163-$D$2)^2/$D$2/$D$2</f>
        <v>3.2689366962603402E-3</v>
      </c>
      <c r="AA1163" s="16">
        <f>(E1163-$E$2)^2/$E$2/$E$2</f>
        <v>3.1201360146348087E-2</v>
      </c>
      <c r="AB1163" s="16">
        <f>(F1163-$F$2)^2/$F$2/$F$2</f>
        <v>2.4599143180615533E-3</v>
      </c>
      <c r="AC1163" s="16">
        <f>(G1163-$G$2)^2/$G$2/$G$2</f>
        <v>1.0307245502495831E-2</v>
      </c>
      <c r="AD1163" s="16">
        <f>(H1163-$H$2)^2/$H$2/$H$2</f>
        <v>3.1202398466575451E-2</v>
      </c>
      <c r="AE1163" s="66">
        <f t="shared" si="57"/>
        <v>9.4350929678398948E-2</v>
      </c>
      <c r="AF1163" s="66"/>
      <c r="AG1163" s="66"/>
    </row>
    <row r="1164" spans="1:33" x14ac:dyDescent="0.25">
      <c r="A1164">
        <v>1163</v>
      </c>
      <c r="B1164" s="49">
        <v>4.4425276361579702E-4</v>
      </c>
      <c r="C1164" s="49">
        <v>4.4948715940391102E-9</v>
      </c>
      <c r="D1164" s="49">
        <v>8.6428794892441999E-4</v>
      </c>
      <c r="E1164" s="49">
        <v>7.8264689907662708E-6</v>
      </c>
      <c r="F1164" s="49">
        <v>1.08754533716869E-5</v>
      </c>
      <c r="G1164" s="49">
        <v>2.47116698753632E-6</v>
      </c>
      <c r="H1164" s="49">
        <v>2.3043241395449799E-4</v>
      </c>
      <c r="I1164" s="50"/>
      <c r="J1164">
        <v>0.955976840306484</v>
      </c>
      <c r="K1164" s="49">
        <f t="shared" si="55"/>
        <v>4.2969931440528773E-9</v>
      </c>
      <c r="L1164">
        <v>-8.3668353392867711</v>
      </c>
      <c r="M1164">
        <v>1.0904184073367801E-3</v>
      </c>
      <c r="N1164">
        <v>0</v>
      </c>
      <c r="O1164">
        <v>-3.2413014491066319</v>
      </c>
      <c r="P1164">
        <v>-3.3951812021238919</v>
      </c>
      <c r="Q1164">
        <f>(LOG10(K1164)-L1164)^2/$AM$20/$AM$20</f>
        <v>5.023109332219445E-22</v>
      </c>
      <c r="R1164" s="25">
        <f>(V1164-M1164)^2/$AM$18/$AM$18</f>
        <v>1.0506651900446711E-2</v>
      </c>
      <c r="S1164" s="16">
        <f t="shared" si="56"/>
        <v>6.2216485920827912E-19</v>
      </c>
      <c r="T1164">
        <f>(LOG10(B1164)-O1164)^2/$AM$17/$AM$17</f>
        <v>3.0840480771730438E-3</v>
      </c>
      <c r="U1164">
        <f>(LOG10(H1164)-P1164)^2/$AM$21/$AM$21</f>
        <v>1.4674321581000994E-2</v>
      </c>
      <c r="V1164">
        <f>SUM($AI$9*B1164,$AJ$9*C1164,$AK$9*D1164,$AL$9*E1164,$AM$9*F1164,$AN$9*G1164)</f>
        <v>8.8850552778373603E-4</v>
      </c>
      <c r="W1164" s="16">
        <f>$AI$8*B1164+$AJ$8*C1164+$AK$8*D1164+$AM$8*F1164+$AN$8*G1164</f>
        <v>-5.5214199352345656E-13</v>
      </c>
      <c r="X1164" s="16">
        <f>(B1164-$B$2)^2/$B$2/$B$2</f>
        <v>9.5829476567988424E-3</v>
      </c>
      <c r="Y1164" s="16">
        <f>(C1164-$C$2)^2/$C$2/$C$2</f>
        <v>3.5628872208324176E-2</v>
      </c>
      <c r="Z1164" s="16">
        <f>(D1164-$D$2)^2/$D$2/$D$2</f>
        <v>1.0548129699396131E-2</v>
      </c>
      <c r="AA1164" s="16">
        <f>(E1164-$E$2)^2/$E$2/$E$2</f>
        <v>7.3606955613387509E-2</v>
      </c>
      <c r="AB1164" s="16">
        <f>(F1164-$F$2)^2/$F$2/$F$2</f>
        <v>1.075952799825293E-2</v>
      </c>
      <c r="AC1164" s="16">
        <f>(G1164-$G$2)^2/$G$2/$G$2</f>
        <v>5.3528230188649682E-2</v>
      </c>
      <c r="AD1164" s="16">
        <f>(H1164-$H$2)^2/$H$2/$H$2</f>
        <v>7.3608716919787737E-2</v>
      </c>
      <c r="AE1164" s="66">
        <f t="shared" si="57"/>
        <v>0.26726338028459701</v>
      </c>
      <c r="AF1164" s="66"/>
      <c r="AG1164" s="66"/>
    </row>
    <row r="1165" spans="1:33" x14ac:dyDescent="0.25">
      <c r="A1165">
        <v>1164</v>
      </c>
      <c r="B1165" s="49">
        <v>4.2161158328607798E-4</v>
      </c>
      <c r="C1165" s="49">
        <v>4.0396006217294203E-9</v>
      </c>
      <c r="D1165" s="49">
        <v>8.1760681460155702E-4</v>
      </c>
      <c r="E1165" s="49">
        <v>6.6571708461114E-6</v>
      </c>
      <c r="F1165" s="49">
        <v>1.14360527524946E-5</v>
      </c>
      <c r="G1165" s="49">
        <v>2.7482866092891601E-6</v>
      </c>
      <c r="H1165" s="49">
        <v>1.96004705597885E-4</v>
      </c>
      <c r="I1165" s="50"/>
      <c r="J1165">
        <v>0.95619871684135904</v>
      </c>
      <c r="K1165" s="49">
        <f t="shared" si="55"/>
        <v>3.8626609310492275E-9</v>
      </c>
      <c r="L1165">
        <v>-8.4131134130761929</v>
      </c>
      <c r="M1165">
        <v>2.47376025637616E-4</v>
      </c>
      <c r="N1165">
        <v>0</v>
      </c>
      <c r="O1165">
        <v>-3.2677889358682677</v>
      </c>
      <c r="P1165">
        <v>-3.8334106972811579</v>
      </c>
      <c r="Q1165">
        <f>(LOG10(K1165)-L1165)^2/$AM$20/$AM$20</f>
        <v>2.615433936924797E-23</v>
      </c>
      <c r="R1165" s="25">
        <f>(V1165-M1165)^2/$AM$18/$AM$18</f>
        <v>9.1496823984700854E-2</v>
      </c>
      <c r="S1165" s="16">
        <f t="shared" si="56"/>
        <v>6.0186040355084276E-19</v>
      </c>
      <c r="T1165">
        <f>(LOG10(B1165)-O1165)^2/$AM$17/$AM$17</f>
        <v>2.8782436366186831E-3</v>
      </c>
      <c r="U1165">
        <f>(LOG10(H1165)-P1165)^2/$AM$21/$AM$21</f>
        <v>3.9486893433462438E-3</v>
      </c>
      <c r="V1165">
        <f>SUM($AI$9*B1165,$AJ$9*C1165,$AK$9*D1165,$AL$9*E1165,$AM$9*F1165,$AN$9*G1165)</f>
        <v>8.4322316711521364E-4</v>
      </c>
      <c r="W1165" s="16">
        <f>$AI$8*B1165+$AJ$8*C1165+$AK$8*D1165+$AM$8*F1165+$AN$8*G1165</f>
        <v>-5.4305763758547118E-13</v>
      </c>
      <c r="X1165" s="16">
        <f>(B1165-$B$2)^2/$B$2/$B$2</f>
        <v>2.0698033023185815E-2</v>
      </c>
      <c r="Y1165" s="16">
        <f>(C1165-$C$2)^2/$C$2/$C$2</f>
        <v>7.3400020340218933E-2</v>
      </c>
      <c r="Z1165" s="16">
        <f>(D1165-$D$2)^2/$D$2/$D$2</f>
        <v>2.2851769795023753E-2</v>
      </c>
      <c r="AA1165" s="16">
        <f>(E1165-$E$2)^2/$E$2/$E$2</f>
        <v>0.14453310951902854</v>
      </c>
      <c r="AB1165" s="16">
        <f>(F1165-$F$2)^2/$F$2/$F$2</f>
        <v>2.5799510885261001E-2</v>
      </c>
      <c r="AC1165" s="16">
        <f>(G1165-$G$2)^2/$G$2/$G$2</f>
        <v>0.13649186856548787</v>
      </c>
      <c r="AD1165" s="16">
        <f>(H1165-$H$2)^2/$H$2/$H$2</f>
        <v>0.14453619127853887</v>
      </c>
      <c r="AE1165" s="66">
        <f t="shared" si="57"/>
        <v>0.56831050340674483</v>
      </c>
      <c r="AF1165" s="66"/>
      <c r="AG1165" s="66"/>
    </row>
    <row r="1166" spans="1:33" x14ac:dyDescent="0.25">
      <c r="A1166">
        <v>1165</v>
      </c>
      <c r="B1166" s="49">
        <v>3.5918049223487798E-4</v>
      </c>
      <c r="C1166" s="49">
        <v>2.90365156140966E-9</v>
      </c>
      <c r="D1166" s="49">
        <v>6.8785024965994305E-4</v>
      </c>
      <c r="E1166" s="49">
        <v>4.0313148760315096E-6</v>
      </c>
      <c r="F1166" s="49">
        <v>1.33477657943782E-5</v>
      </c>
      <c r="G1166" s="49">
        <v>3.8181072956856399E-6</v>
      </c>
      <c r="H1166" s="49">
        <v>1.18691887171009E-4</v>
      </c>
      <c r="I1166" s="50"/>
      <c r="J1166">
        <v>0.95681553322608504</v>
      </c>
      <c r="K1166" s="49">
        <f t="shared" si="55"/>
        <v>2.7782589170329383E-9</v>
      </c>
      <c r="L1166">
        <v>-8.5562272830777193</v>
      </c>
      <c r="M1166">
        <v>5.7045527001849897E-4</v>
      </c>
      <c r="N1166">
        <v>0</v>
      </c>
      <c r="O1166">
        <v>-3.2850004233935772</v>
      </c>
      <c r="P1166">
        <v>-3.6948366811914326</v>
      </c>
      <c r="Q1166">
        <f>(LOG10(K1166)-L1166)^2/$AM$20/$AM$20</f>
        <v>1.863257903695821E-25</v>
      </c>
      <c r="R1166" s="25">
        <f>(V1166-M1166)^2/$AM$18/$AM$18</f>
        <v>5.6377551263819044E-3</v>
      </c>
      <c r="S1166" s="16">
        <f t="shared" si="56"/>
        <v>3.6527820828703355E-19</v>
      </c>
      <c r="T1166">
        <f>(LOG10(B1166)-O1166)^2/$AM$17/$AM$17</f>
        <v>6.3749713434056087E-3</v>
      </c>
      <c r="U1166">
        <f>(LOG10(H1166)-P1166)^2/$AM$21/$AM$21</f>
        <v>1.3310500376391478E-2</v>
      </c>
      <c r="V1166">
        <f>SUM($AI$9*B1166,$AJ$9*C1166,$AK$9*D1166,$AL$9*E1166,$AM$9*F1166,$AN$9*G1166)</f>
        <v>7.1836098489282368E-4</v>
      </c>
      <c r="W1166" s="16">
        <f>$AI$8*B1166+$AJ$8*C1166+$AK$8*D1166+$AM$8*F1166+$AN$8*G1166</f>
        <v>-4.2306775114707863E-13</v>
      </c>
      <c r="X1166" s="16">
        <f>(B1166-$B$2)^2/$B$2/$B$2</f>
        <v>7.3246973317917005E-2</v>
      </c>
      <c r="Y1166" s="16">
        <f>(C1166-$C$2)^2/$C$2/$C$2</f>
        <v>0.22652160356112011</v>
      </c>
      <c r="Z1166" s="16">
        <f>(D1166-$D$2)^2/$D$2/$D$2</f>
        <v>8.1727435938283396E-2</v>
      </c>
      <c r="AA1166" s="16">
        <f>(E1166-$E$2)^2/$E$2/$E$2</f>
        <v>0.39019883584245735</v>
      </c>
      <c r="AB1166" s="16">
        <f>(F1166-$F$2)^2/$F$2/$F$2</f>
        <v>0.12576826569594712</v>
      </c>
      <c r="AC1166" s="16">
        <f>(G1166-$G$2)^2/$G$2/$G$2</f>
        <v>0.81456165126495694</v>
      </c>
      <c r="AD1166" s="16">
        <f>(H1166-$H$2)^2/$H$2/$H$2</f>
        <v>0.39020458127553104</v>
      </c>
      <c r="AE1166" s="66">
        <f t="shared" si="57"/>
        <v>2.102229346896213</v>
      </c>
      <c r="AF1166" s="66"/>
      <c r="AG1166" s="66"/>
    </row>
    <row r="1167" spans="1:33" x14ac:dyDescent="0.25">
      <c r="A1167">
        <v>1166</v>
      </c>
      <c r="B1167" s="49">
        <v>4.0612236213331999E-4</v>
      </c>
      <c r="C1167" s="49">
        <v>3.7414028363627898E-9</v>
      </c>
      <c r="D1167" s="49">
        <v>7.8557106149093495E-4</v>
      </c>
      <c r="E1167" s="49">
        <v>5.9261881375049796E-6</v>
      </c>
      <c r="F1167" s="49">
        <v>1.1855550191889301E-5</v>
      </c>
      <c r="G1167" s="49">
        <v>2.9663043186832499E-6</v>
      </c>
      <c r="H1167" s="49">
        <v>1.7448239432708699E-4</v>
      </c>
      <c r="I1167" s="50"/>
      <c r="J1167">
        <v>0.95635110559872305</v>
      </c>
      <c r="K1167" s="49">
        <f t="shared" si="55"/>
        <v>3.5780947390457525E-9</v>
      </c>
      <c r="L1167">
        <v>-8.446348164579728</v>
      </c>
      <c r="M1167">
        <v>1.1730423240507201E-3</v>
      </c>
      <c r="N1167">
        <v>0</v>
      </c>
      <c r="O1167">
        <v>-3.6287836342838848</v>
      </c>
      <c r="P1167">
        <v>-3.4104378499702057</v>
      </c>
      <c r="Q1167">
        <f>(LOG10(K1167)-L1167)^2/$AM$20/$AM$20</f>
        <v>8.9059240755831349E-26</v>
      </c>
      <c r="R1167" s="25">
        <f>(V1167-M1167)^2/$AM$18/$AM$18</f>
        <v>3.3547763829303849E-2</v>
      </c>
      <c r="S1167" s="16">
        <f t="shared" si="56"/>
        <v>5.6018894343901946E-19</v>
      </c>
      <c r="T1167">
        <f>(LOG10(B1167)-O1167)^2/$AM$17/$AM$17</f>
        <v>1.4094502247025371E-2</v>
      </c>
      <c r="U1167">
        <f>(LOG10(H1167)-P1167)^2/$AM$21/$AM$21</f>
        <v>3.0243042556584904E-2</v>
      </c>
      <c r="V1167">
        <f>SUM($AI$9*B1167,$AJ$9*C1167,$AK$9*D1167,$AL$9*E1167,$AM$9*F1167,$AN$9*G1167)</f>
        <v>8.1224472479056041E-4</v>
      </c>
      <c r="W1167" s="16">
        <f>$AI$8*B1167+$AJ$8*C1167+$AK$8*D1167+$AM$8*F1167+$AN$8*G1167</f>
        <v>-5.2392039689739081E-13</v>
      </c>
      <c r="X1167" s="16">
        <f>(B1167-$B$2)^2/$B$2/$B$2</f>
        <v>3.073738098111968E-2</v>
      </c>
      <c r="Y1167" s="16">
        <f>(C1167-$C$2)^2/$C$2/$C$2</f>
        <v>0.10545849983681556</v>
      </c>
      <c r="Z1167" s="16">
        <f>(D1167-$D$2)^2/$D$2/$D$2</f>
        <v>3.4013409374680142E-2</v>
      </c>
      <c r="AA1167" s="16">
        <f>(E1167-$E$2)^2/$E$2/$E$2</f>
        <v>0.20091393174402802</v>
      </c>
      <c r="AB1167" s="16">
        <f>(F1167-$F$2)^2/$F$2/$F$2</f>
        <v>4.1288704936821165E-2</v>
      </c>
      <c r="AC1167" s="16">
        <f>(G1167-$G$2)^2/$G$2/$G$2</f>
        <v>0.22856473832613758</v>
      </c>
      <c r="AD1167" s="16">
        <f>(H1167-$H$2)^2/$H$2/$H$2</f>
        <v>0.2009178699495088</v>
      </c>
      <c r="AE1167" s="66">
        <f t="shared" si="57"/>
        <v>0.84189453514911095</v>
      </c>
      <c r="AF1167" s="66"/>
      <c r="AG1167" s="66"/>
    </row>
    <row r="1168" spans="1:33" x14ac:dyDescent="0.25">
      <c r="A1168">
        <v>1167</v>
      </c>
      <c r="B1168" s="49">
        <v>7.6591285936849498E-4</v>
      </c>
      <c r="C1168" s="49">
        <v>1.34180403129199E-8</v>
      </c>
      <c r="D1168" s="49">
        <v>1.5180310512737901E-3</v>
      </c>
      <c r="E1168" s="49">
        <v>4.07565710673975E-5</v>
      </c>
      <c r="F1168" s="49">
        <v>6.4872711145480597E-6</v>
      </c>
      <c r="G1168" s="49">
        <v>8.3353730649003001E-7</v>
      </c>
      <c r="H1168" s="49">
        <v>1.2000196227099399E-3</v>
      </c>
      <c r="I1168" s="50"/>
      <c r="J1168">
        <v>0.95295736269826103</v>
      </c>
      <c r="K1168" s="49">
        <f t="shared" si="55"/>
        <v>1.2786820309179097E-8</v>
      </c>
      <c r="L1168">
        <v>-7.893237437696639</v>
      </c>
      <c r="M1168">
        <v>6.5835890715541096E-4</v>
      </c>
      <c r="N1168">
        <v>0</v>
      </c>
      <c r="O1168">
        <v>-3.3727226482172536</v>
      </c>
      <c r="P1168">
        <v>-3.7877801624939096</v>
      </c>
      <c r="Q1168">
        <f>(LOG10(K1168)-L1168)^2/$AM$20/$AM$20</f>
        <v>5.1628171041939264E-21</v>
      </c>
      <c r="R1168" s="25">
        <f>(V1168-M1168)^2/$AM$18/$AM$18</f>
        <v>0.19662064165893733</v>
      </c>
      <c r="S1168" s="16">
        <f t="shared" si="56"/>
        <v>7.2686018003208227E-17</v>
      </c>
      <c r="T1168">
        <f>(LOG10(B1168)-O1168)^2/$AM$17/$AM$17</f>
        <v>1.6499660612530664E-2</v>
      </c>
      <c r="U1168">
        <f>(LOG10(H1168)-P1168)^2/$AM$21/$AM$21</f>
        <v>0.18790859941050289</v>
      </c>
      <c r="V1168">
        <f>SUM($AI$9*B1168,$AJ$9*C1168,$AK$9*D1168,$AL$9*E1168,$AM$9*F1168,$AN$9*G1168)</f>
        <v>1.5318257127690633E-3</v>
      </c>
      <c r="W1168" s="16">
        <f>$AI$8*B1168+$AJ$8*C1168+$AK$8*D1168+$AM$8*F1168+$AN$8*G1168</f>
        <v>5.9679266769601007E-12</v>
      </c>
      <c r="X1168" s="16">
        <f>(B1168-$B$2)^2/$B$2/$B$2</f>
        <v>0.30833156049716348</v>
      </c>
      <c r="Y1168" s="16">
        <f>(C1168-$C$2)^2/$C$2/$C$2</f>
        <v>2.0212767962100688</v>
      </c>
      <c r="Z1168" s="16">
        <f>(D1168-$D$2)^2/$D$2/$D$2</f>
        <v>0.33178299642095171</v>
      </c>
      <c r="AA1168" s="16">
        <f>(E1168-$E$2)^2/$E$2/$E$2</f>
        <v>7.8103239288501793</v>
      </c>
      <c r="AB1168" s="16">
        <f>(F1168-$F$2)^2/$F$2/$F$2</f>
        <v>0.11670405349167878</v>
      </c>
      <c r="AC1168" s="16">
        <f>(G1168-$G$2)^2/$G$2/$G$2</f>
        <v>0.34182191787660249</v>
      </c>
      <c r="AD1168" s="16">
        <f>(H1168-$H$2)^2/$H$2/$H$2</f>
        <v>7.8108647648925746</v>
      </c>
      <c r="AE1168" s="66">
        <f t="shared" si="57"/>
        <v>18.741106018239218</v>
      </c>
      <c r="AF1168" s="66"/>
      <c r="AG1168" s="66"/>
    </row>
    <row r="1169" spans="1:33" x14ac:dyDescent="0.25">
      <c r="A1169">
        <v>1168</v>
      </c>
      <c r="B1169" s="49">
        <v>6.2679679401188195E-4</v>
      </c>
      <c r="C1169" s="49">
        <v>9.0000375901016606E-9</v>
      </c>
      <c r="D1169" s="49">
        <v>1.2366961662560901E-3</v>
      </c>
      <c r="E1169" s="49">
        <v>2.2335137629212699E-5</v>
      </c>
      <c r="F1169" s="49">
        <v>7.8336698289537602E-6</v>
      </c>
      <c r="G1169" s="49">
        <v>1.23908856682604E-6</v>
      </c>
      <c r="H1169" s="49">
        <v>6.5761800179769004E-4</v>
      </c>
      <c r="I1169" s="50"/>
      <c r="J1169">
        <v>0.95423175285517903</v>
      </c>
      <c r="K1169" s="49">
        <f t="shared" si="55"/>
        <v>8.5881216453652082E-9</v>
      </c>
      <c r="L1169">
        <v>-8.0661018127246376</v>
      </c>
      <c r="M1169">
        <v>6.8842908308586605E-4</v>
      </c>
      <c r="N1169">
        <v>0</v>
      </c>
      <c r="O1169">
        <v>-3.2060285178263506</v>
      </c>
      <c r="P1169">
        <v>-3.2839332275174495</v>
      </c>
      <c r="Q1169">
        <f>(LOG10(K1169)-L1169)^2/$AM$20/$AM$20</f>
        <v>4.367243157541413E-22</v>
      </c>
      <c r="R1169" s="25">
        <f>(V1169-M1169)^2/$AM$18/$AM$18</f>
        <v>8.231634243422993E-2</v>
      </c>
      <c r="S1169" s="16">
        <f t="shared" si="56"/>
        <v>8.4101202411813159E-17</v>
      </c>
      <c r="T1169">
        <f>(LOG10(B1169)-O1169)^2/$AM$17/$AM$17</f>
        <v>2.4889546998099277E-6</v>
      </c>
      <c r="U1169">
        <f>(LOG10(H1169)-P1169)^2/$AM$21/$AM$21</f>
        <v>2.596255121467563E-3</v>
      </c>
      <c r="V1169">
        <f>SUM($AI$9*B1169,$AJ$9*C1169,$AK$9*D1169,$AL$9*E1169,$AM$9*F1169,$AN$9*G1169)</f>
        <v>1.2535935944432335E-3</v>
      </c>
      <c r="W1169" s="16">
        <f>$AI$8*B1169+$AJ$8*C1169+$AK$8*D1169+$AM$8*F1169+$AN$8*G1169</f>
        <v>-6.419469540529688E-12</v>
      </c>
      <c r="X1169" s="16">
        <f>(B1169-$B$2)^2/$B$2/$B$2</f>
        <v>7.4411429751741837E-2</v>
      </c>
      <c r="Y1169" s="16">
        <f>(C1169-$C$2)^2/$C$2/$C$2</f>
        <v>0.3898075764187256</v>
      </c>
      <c r="Z1169" s="16">
        <f>(D1169-$D$2)^2/$D$2/$D$2</f>
        <v>8.061439739181496E-2</v>
      </c>
      <c r="AA1169" s="16">
        <f>(E1169-$E$2)^2/$E$2/$E$2</f>
        <v>1.1654135204264613</v>
      </c>
      <c r="AB1169" s="16">
        <f>(F1169-$F$2)^2/$F$2/$F$2</f>
        <v>4.2015333033216716E-2</v>
      </c>
      <c r="AC1169" s="16">
        <f>(G1169-$G$2)^2/$G$2/$G$2</f>
        <v>0.14636180051047032</v>
      </c>
      <c r="AD1169" s="16">
        <f>(H1169-$H$2)^2/$H$2/$H$2</f>
        <v>1.1654696085657228</v>
      </c>
      <c r="AE1169" s="66">
        <f t="shared" si="57"/>
        <v>3.0640936660981533</v>
      </c>
      <c r="AF1169" s="66"/>
      <c r="AG1169" s="66"/>
    </row>
    <row r="1170" spans="1:33" x14ac:dyDescent="0.25">
      <c r="A1170">
        <v>1169</v>
      </c>
      <c r="B1170" s="49">
        <v>5.9024775450164998E-4</v>
      </c>
      <c r="C1170" s="49">
        <v>7.9798422419809202E-9</v>
      </c>
      <c r="D1170" s="49">
        <v>1.16252243049316E-3</v>
      </c>
      <c r="E1170" s="49">
        <v>1.86300205668848E-5</v>
      </c>
      <c r="F1170" s="49">
        <v>8.2923246163979197E-6</v>
      </c>
      <c r="G1170" s="49">
        <v>1.3964078336228699E-6</v>
      </c>
      <c r="H1170" s="49">
        <v>5.4852561730505105E-4</v>
      </c>
      <c r="I1170" s="50"/>
      <c r="J1170">
        <v>0.95457458554151797</v>
      </c>
      <c r="K1170" s="49">
        <f t="shared" si="55"/>
        <v>7.617354600825634E-9</v>
      </c>
      <c r="L1170">
        <v>-8.1181958267932011</v>
      </c>
      <c r="M1170">
        <v>1.51963850030978E-3</v>
      </c>
      <c r="N1170">
        <v>0</v>
      </c>
      <c r="O1170">
        <v>-2.8012290385253045</v>
      </c>
      <c r="P1170">
        <v>-3.584445323137178</v>
      </c>
      <c r="Q1170">
        <f>(LOG10(K1170)-L1170)^2/$AM$20/$AM$20</f>
        <v>5.5565121798797244E-24</v>
      </c>
      <c r="R1170" s="25">
        <f>(V1170-M1170)^2/$AM$18/$AM$18</f>
        <v>2.9641624062391514E-2</v>
      </c>
      <c r="S1170" s="16">
        <f t="shared" si="56"/>
        <v>3.3749011103484164E-18</v>
      </c>
      <c r="T1170">
        <f>(LOG10(B1170)-O1170)^2/$AM$17/$AM$17</f>
        <v>4.5739653577652008E-2</v>
      </c>
      <c r="U1170">
        <f>(LOG10(H1170)-P1170)^2/$AM$21/$AM$21</f>
        <v>2.6186074552998206E-2</v>
      </c>
      <c r="V1170">
        <f>SUM($AI$9*B1170,$AJ$9*C1170,$AK$9*D1170,$AL$9*E1170,$AM$9*F1170,$AN$9*G1170)</f>
        <v>1.1804955077173366E-3</v>
      </c>
      <c r="W1170" s="16">
        <f>$AI$8*B1170+$AJ$8*C1170+$AK$8*D1170+$AM$8*F1170+$AN$8*G1170</f>
        <v>1.2859632747752651E-12</v>
      </c>
      <c r="X1170" s="16">
        <f>(B1170-$B$2)^2/$B$2/$B$2</f>
        <v>3.9429037348482993E-2</v>
      </c>
      <c r="Y1170" s="16">
        <f>(C1170-$C$2)^2/$C$2/$C$2</f>
        <v>0.19379251786167798</v>
      </c>
      <c r="Z1170" s="16">
        <f>(D1170-$D$2)^2/$D$2/$D$2</f>
        <v>4.2815988452137674E-2</v>
      </c>
      <c r="AA1170" s="16">
        <f>(E1170-$E$2)^2/$E$2/$E$2</f>
        <v>0.5395978804640732</v>
      </c>
      <c r="AB1170" s="16">
        <f>(F1170-$F$2)^2/$F$2/$F$2</f>
        <v>2.509957630538073E-2</v>
      </c>
      <c r="AC1170" s="16">
        <f>(G1170-$G$2)^2/$G$2/$G$2</f>
        <v>9.2526532858837746E-2</v>
      </c>
      <c r="AD1170" s="16">
        <f>(H1170-$H$2)^2/$H$2/$H$2</f>
        <v>0.53962103150325236</v>
      </c>
      <c r="AE1170" s="66">
        <f t="shared" si="57"/>
        <v>1.4728825647938426</v>
      </c>
      <c r="AF1170" s="66"/>
      <c r="AG1170" s="66"/>
    </row>
    <row r="1171" spans="1:33" x14ac:dyDescent="0.25">
      <c r="A1171">
        <v>1170</v>
      </c>
      <c r="B1171" s="49">
        <v>5.9664040258722902E-4</v>
      </c>
      <c r="C1171" s="49">
        <v>8.1540352015726302E-9</v>
      </c>
      <c r="D1171" s="49">
        <v>1.1755060772944801E-3</v>
      </c>
      <c r="E1171" s="49">
        <v>1.92466920670425E-5</v>
      </c>
      <c r="F1171" s="49">
        <v>8.2080586209839504E-6</v>
      </c>
      <c r="G1171" s="49">
        <v>1.3667645230571399E-6</v>
      </c>
      <c r="H1171" s="49">
        <v>5.66682677388012E-4</v>
      </c>
      <c r="I1171" s="50"/>
      <c r="J1171">
        <v>0.95451437999674205</v>
      </c>
      <c r="K1171" s="49">
        <f t="shared" si="55"/>
        <v>7.7831438549007089E-9</v>
      </c>
      <c r="L1171">
        <v>-8.1088449424812978</v>
      </c>
      <c r="M1171">
        <v>1.4955814928319E-3</v>
      </c>
      <c r="N1171">
        <v>0</v>
      </c>
      <c r="O1171">
        <v>-3.440385955273686</v>
      </c>
      <c r="P1171">
        <v>-3.6021250166442167</v>
      </c>
      <c r="Q1171">
        <f>(LOG10(K1171)-L1171)^2/$AM$20/$AM$20</f>
        <v>6.6493686024227958E-23</v>
      </c>
      <c r="R1171" s="25">
        <f>(V1171-M1171)^2/$AM$18/$AM$18</f>
        <v>2.3551282908254648E-2</v>
      </c>
      <c r="S1171" s="16">
        <f t="shared" si="56"/>
        <v>4.6013042673146047E-20</v>
      </c>
      <c r="T1171">
        <f>(LOG10(B1171)-O1171)^2/$AM$17/$AM$17</f>
        <v>1.1674652779292015E-2</v>
      </c>
      <c r="U1171">
        <f>(LOG10(H1171)-P1171)^2/$AM$21/$AM$21</f>
        <v>3.1588833341236439E-2</v>
      </c>
      <c r="V1171">
        <f>SUM($AI$9*B1171,$AJ$9*C1171,$AK$9*D1171,$AL$9*E1171,$AM$9*F1171,$AN$9*G1171)</f>
        <v>1.1932808050243034E-3</v>
      </c>
      <c r="W1171" s="16">
        <f>$AI$8*B1171+$AJ$8*C1171+$AK$8*D1171+$AM$8*F1171+$AN$8*G1171</f>
        <v>1.5015455674018542E-13</v>
      </c>
      <c r="X1171" s="16">
        <f>(B1171-$B$2)^2/$B$2/$B$2</f>
        <v>4.4752762144084621E-2</v>
      </c>
      <c r="Y1171" s="16">
        <f>(C1171-$C$2)^2/$C$2/$C$2</f>
        <v>0.22246072915574533</v>
      </c>
      <c r="Z1171" s="16">
        <f>(D1171-$D$2)^2/$D$2/$D$2</f>
        <v>4.8576050233211064E-2</v>
      </c>
      <c r="AA1171" s="16">
        <f>(E1171-$E$2)^2/$E$2/$E$2</f>
        <v>0.62724704867618708</v>
      </c>
      <c r="AB1171" s="16">
        <f>(F1171-$F$2)^2/$F$2/$F$2</f>
        <v>2.7882469471861175E-2</v>
      </c>
      <c r="AC1171" s="16">
        <f>(G1171-$G$2)^2/$G$2/$G$2</f>
        <v>0.10173085992741346</v>
      </c>
      <c r="AD1171" s="16">
        <f>(H1171-$H$2)^2/$H$2/$H$2</f>
        <v>0.62727452598939726</v>
      </c>
      <c r="AE1171" s="66">
        <f t="shared" si="57"/>
        <v>1.6999244455978999</v>
      </c>
      <c r="AF1171" s="66"/>
      <c r="AG1171" s="66"/>
    </row>
    <row r="1172" spans="1:33" x14ac:dyDescent="0.25">
      <c r="A1172">
        <v>1171</v>
      </c>
      <c r="B1172" s="49">
        <v>6.5810112832176599E-4</v>
      </c>
      <c r="C1172" s="49">
        <v>9.9205085902692397E-9</v>
      </c>
      <c r="D1172" s="49">
        <v>1.3001248440634499E-3</v>
      </c>
      <c r="E1172" s="49">
        <v>2.58651214521889E-5</v>
      </c>
      <c r="F1172" s="49">
        <v>7.4812315090955499E-6</v>
      </c>
      <c r="G1172" s="49">
        <v>1.1248682793660301E-6</v>
      </c>
      <c r="H1172" s="49">
        <v>7.6155425907620895E-4</v>
      </c>
      <c r="I1172" s="50"/>
      <c r="J1172">
        <v>0.95394078334618004</v>
      </c>
      <c r="K1172" s="49">
        <f t="shared" si="55"/>
        <v>9.463577735793947E-9</v>
      </c>
      <c r="L1172">
        <v>-8.0239446461251251</v>
      </c>
      <c r="M1172">
        <v>9.0810745346945601E-4</v>
      </c>
      <c r="N1172">
        <v>0</v>
      </c>
      <c r="O1172">
        <v>-3.2355997240822121</v>
      </c>
      <c r="P1172">
        <v>-3.6026121388232388</v>
      </c>
      <c r="Q1172">
        <f>(LOG10(K1172)-L1172)^2/$AM$20/$AM$20</f>
        <v>4.5169772325032568E-23</v>
      </c>
      <c r="R1172" s="25">
        <f>(V1172-M1172)^2/$AM$18/$AM$18</f>
        <v>4.2919872552548075E-2</v>
      </c>
      <c r="S1172" s="16">
        <f t="shared" si="56"/>
        <v>6.5471291739315584E-18</v>
      </c>
      <c r="T1172">
        <f>(LOG10(B1172)-O1172)^2/$AM$17/$AM$17</f>
        <v>7.2609660273147071E-4</v>
      </c>
      <c r="U1172">
        <f>(LOG10(H1172)-P1172)^2/$AM$21/$AM$21</f>
        <v>5.8639768102194047E-2</v>
      </c>
      <c r="V1172">
        <f>SUM($AI$9*B1172,$AJ$9*C1172,$AK$9*D1172,$AL$9*E1172,$AM$9*F1172,$AN$9*G1172)</f>
        <v>1.316202254852417E-3</v>
      </c>
      <c r="W1172" s="16">
        <f>$AI$8*B1172+$AJ$8*C1172+$AK$8*D1172+$AM$8*F1172+$AN$8*G1172</f>
        <v>1.7911150982632197E-12</v>
      </c>
      <c r="X1172" s="16">
        <f>(B1172-$B$2)^2/$B$2/$B$2</f>
        <v>0.11313247703143647</v>
      </c>
      <c r="Y1172" s="16">
        <f>(C1172-$C$2)^2/$C$2/$C$2</f>
        <v>0.6248495577427865</v>
      </c>
      <c r="Z1172" s="16">
        <f>(D1172-$D$2)^2/$D$2/$D$2</f>
        <v>0.12234452665734404</v>
      </c>
      <c r="AA1172" s="16">
        <f>(E1172-$E$2)^2/$E$2/$E$2</f>
        <v>1.9830472884495458</v>
      </c>
      <c r="AB1172" s="16">
        <f>(F1172-$F$2)^2/$F$2/$F$2</f>
        <v>5.7958003446529641E-2</v>
      </c>
      <c r="AC1172" s="16">
        <f>(G1172-$G$2)^2/$G$2/$G$2</f>
        <v>0.19314936368141353</v>
      </c>
      <c r="AD1172" s="16">
        <f>(H1172-$H$2)^2/$H$2/$H$2</f>
        <v>1.9831518354806956</v>
      </c>
      <c r="AE1172" s="66">
        <f t="shared" si="57"/>
        <v>5.0776330524897517</v>
      </c>
      <c r="AF1172" s="66"/>
      <c r="AG1172" s="66"/>
    </row>
    <row r="1173" spans="1:33" x14ac:dyDescent="0.25">
      <c r="A1173">
        <v>1172</v>
      </c>
      <c r="B1173" s="49">
        <v>6.24203100792197E-4</v>
      </c>
      <c r="C1173" s="49">
        <v>8.9257021866073993E-9</v>
      </c>
      <c r="D1173" s="49">
        <v>1.23143689008616E-3</v>
      </c>
      <c r="E1173" s="49">
        <v>2.2057669302942098E-5</v>
      </c>
      <c r="F1173" s="49">
        <v>7.8644520623912807E-6</v>
      </c>
      <c r="G1173" s="49">
        <v>1.2493388465900901E-6</v>
      </c>
      <c r="H1173" s="49">
        <v>6.4944828827117804E-4</v>
      </c>
      <c r="I1173" s="50"/>
      <c r="J1173">
        <v>0.9542559712666</v>
      </c>
      <c r="K1173" s="49">
        <f t="shared" si="55"/>
        <v>8.5174046093174594E-9</v>
      </c>
      <c r="L1173">
        <v>-8.0696927216142829</v>
      </c>
      <c r="M1173">
        <v>7.7367347927302698E-4</v>
      </c>
      <c r="N1173">
        <v>0</v>
      </c>
      <c r="O1173">
        <v>-3.3139896277635206</v>
      </c>
      <c r="P1173">
        <v>-3.4061347014044103</v>
      </c>
      <c r="Q1173">
        <f>(LOG10(K1173)-L1173)^2/$AM$20/$AM$20</f>
        <v>2.8398992587956425E-27</v>
      </c>
      <c r="R1173" s="25">
        <f>(V1173-M1173)^2/$AM$18/$AM$18</f>
        <v>5.8081074852098062E-2</v>
      </c>
      <c r="S1173" s="16">
        <f t="shared" si="56"/>
        <v>6.7967114642334607E-17</v>
      </c>
      <c r="T1173">
        <f>(LOG10(B1173)-O1173)^2/$AM$17/$AM$17</f>
        <v>2.9874723406255119E-3</v>
      </c>
      <c r="U1173">
        <f>(LOG10(H1173)-P1173)^2/$AM$21/$AM$21</f>
        <v>1.1955156644324699E-2</v>
      </c>
      <c r="V1173">
        <f>SUM($AI$9*B1173,$AJ$9*C1173,$AK$9*D1173,$AL$9*E1173,$AM$9*F1173,$AN$9*G1173)</f>
        <v>1.2484062073553461E-3</v>
      </c>
      <c r="W1173" s="16">
        <f>$AI$8*B1173+$AJ$8*C1173+$AK$8*D1173+$AM$8*F1173+$AN$8*G1173</f>
        <v>-5.7709519296857739E-12</v>
      </c>
      <c r="X1173" s="16">
        <f>(B1173-$B$2)^2/$B$2/$B$2</f>
        <v>7.1565765748554375E-2</v>
      </c>
      <c r="Y1173" s="16">
        <f>(C1173-$C$2)^2/$C$2/$C$2</f>
        <v>0.37323486454814631</v>
      </c>
      <c r="Z1173" s="16">
        <f>(D1173-$D$2)^2/$D$2/$D$2</f>
        <v>7.7543654940591927E-2</v>
      </c>
      <c r="AA1173" s="16">
        <f>(E1173-$E$2)^2/$E$2/$E$2</f>
        <v>1.1103029434220431</v>
      </c>
      <c r="AB1173" s="16">
        <f>(F1173-$F$2)^2/$F$2/$F$2</f>
        <v>4.0744388556971343E-2</v>
      </c>
      <c r="AC1173" s="16">
        <f>(G1173-$G$2)^2/$G$2/$G$2</f>
        <v>0.14247981121777784</v>
      </c>
      <c r="AD1173" s="16">
        <f>(H1173-$H$2)^2/$H$2/$H$2</f>
        <v>1.1103559620061032</v>
      </c>
      <c r="AE1173" s="66">
        <f t="shared" si="57"/>
        <v>2.9262273904401881</v>
      </c>
      <c r="AF1173" s="66"/>
      <c r="AG1173" s="66"/>
    </row>
    <row r="1174" spans="1:33" x14ac:dyDescent="0.25">
      <c r="A1174">
        <v>1173</v>
      </c>
      <c r="B1174" s="49">
        <v>4.0482623874143499E-4</v>
      </c>
      <c r="C1174" s="49">
        <v>3.71693902255903E-9</v>
      </c>
      <c r="D1174" s="49">
        <v>7.8288623786198705E-4</v>
      </c>
      <c r="E1174" s="49">
        <v>5.8674857587017799E-6</v>
      </c>
      <c r="F1174" s="49">
        <v>1.1892107991153701E-5</v>
      </c>
      <c r="G1174" s="49">
        <v>2.9857410995209E-6</v>
      </c>
      <c r="H1174" s="49">
        <v>1.7275402305246999E-4</v>
      </c>
      <c r="I1174" s="50"/>
      <c r="J1174">
        <v>0.95636387830706904</v>
      </c>
      <c r="K1174" s="49">
        <f t="shared" si="55"/>
        <v>3.5547462190454403E-9</v>
      </c>
      <c r="L1174">
        <v>-8.4491913990594512</v>
      </c>
      <c r="M1174">
        <v>7.3906644084904805E-4</v>
      </c>
      <c r="N1174">
        <v>0</v>
      </c>
      <c r="O1174">
        <v>-3.2940094643516322</v>
      </c>
      <c r="P1174">
        <v>-3.5790596078023746</v>
      </c>
      <c r="Q1174">
        <f>(LOG10(K1174)-L1174)^2/$AM$20/$AM$20</f>
        <v>7.8177713150735342E-23</v>
      </c>
      <c r="R1174" s="25">
        <f>(V1174-M1174)^2/$AM$18/$AM$18</f>
        <v>1.2840262419739606E-3</v>
      </c>
      <c r="S1174" s="16">
        <f t="shared" si="56"/>
        <v>5.5592543427037165E-19</v>
      </c>
      <c r="T1174">
        <f>(LOG10(B1174)-O1174)^2/$AM$17/$AM$17</f>
        <v>2.4365025054843385E-3</v>
      </c>
      <c r="U1174">
        <f>(LOG10(H1174)-P1174)^2/$AM$21/$AM$21</f>
        <v>8.4191839326719694E-3</v>
      </c>
      <c r="V1174">
        <f>SUM($AI$9*B1174,$AJ$9*C1174,$AK$9*D1174,$AL$9*E1174,$AM$9*F1174,$AN$9*G1174)</f>
        <v>8.0965247800479287E-4</v>
      </c>
      <c r="W1174" s="16">
        <f>$AI$8*B1174+$AJ$8*C1174+$AK$8*D1174+$AM$8*F1174+$AN$8*G1174</f>
        <v>-5.2192285137985872E-13</v>
      </c>
      <c r="X1174" s="16">
        <f>(B1174-$B$2)^2/$B$2/$B$2</f>
        <v>3.1667172487380019E-2</v>
      </c>
      <c r="Y1174" s="16">
        <f>(C1174-$C$2)^2/$C$2/$C$2</f>
        <v>0.10834566404160501</v>
      </c>
      <c r="Z1174" s="16">
        <f>(D1174-$D$2)^2/$D$2/$D$2</f>
        <v>3.5049308842651852E-2</v>
      </c>
      <c r="AA1174" s="16">
        <f>(E1174-$E$2)^2/$E$2/$E$2</f>
        <v>0.20584351030407022</v>
      </c>
      <c r="AB1174" s="16">
        <f>(F1174-$F$2)^2/$F$2/$F$2</f>
        <v>4.2810258824829465E-2</v>
      </c>
      <c r="AC1174" s="16">
        <f>(G1174-$G$2)^2/$G$2/$G$2</f>
        <v>0.23791921289336534</v>
      </c>
      <c r="AD1174" s="16">
        <f>(H1174-$H$2)^2/$H$2/$H$2</f>
        <v>0.20584751599001566</v>
      </c>
      <c r="AE1174" s="66">
        <f t="shared" si="57"/>
        <v>0.86748264338391756</v>
      </c>
      <c r="AF1174" s="66"/>
      <c r="AG1174" s="66"/>
    </row>
    <row r="1175" spans="1:33" x14ac:dyDescent="0.25">
      <c r="A1175">
        <v>1174</v>
      </c>
      <c r="B1175" s="49">
        <v>4.6973312026580102E-4</v>
      </c>
      <c r="C1175" s="49">
        <v>5.0347057705335698E-9</v>
      </c>
      <c r="D1175" s="49">
        <v>9.1664556343052197E-4</v>
      </c>
      <c r="E1175" s="49">
        <v>9.2922946626615195E-6</v>
      </c>
      <c r="F1175" s="49">
        <v>1.03091320056626E-5</v>
      </c>
      <c r="G1175" s="49">
        <v>2.2074483237255099E-6</v>
      </c>
      <c r="H1175" s="49">
        <v>2.7359092959593499E-4</v>
      </c>
      <c r="I1175" s="50"/>
      <c r="J1175">
        <v>0.95572846743417195</v>
      </c>
      <c r="K1175" s="49">
        <f t="shared" si="55"/>
        <v>4.8118116300540308E-9</v>
      </c>
      <c r="L1175">
        <v>-8.3176913825513186</v>
      </c>
      <c r="M1175">
        <v>4.97859273306386E-4</v>
      </c>
      <c r="N1175">
        <v>0</v>
      </c>
      <c r="O1175">
        <v>-3.1592777146783435</v>
      </c>
      <c r="P1175">
        <v>-3.6529051169926445</v>
      </c>
      <c r="Q1175">
        <f>(LOG10(K1175)-L1175)^2/$AM$20/$AM$20</f>
        <v>6.0681565161686259E-22</v>
      </c>
      <c r="R1175" s="25">
        <f>(V1175-M1175)^2/$AM$18/$AM$18</f>
        <v>5.0258339199118346E-2</v>
      </c>
      <c r="S1175" s="16">
        <f t="shared" si="56"/>
        <v>5.6937821327106136E-19</v>
      </c>
      <c r="T1175">
        <f>(LOG10(B1175)-O1175)^2/$AM$17/$AM$17</f>
        <v>7.1293623169932131E-3</v>
      </c>
      <c r="U1175">
        <f>(LOG10(H1175)-P1175)^2/$AM$21/$AM$21</f>
        <v>2.0253065536091387E-3</v>
      </c>
      <c r="V1175">
        <f>SUM($AI$9*B1175,$AJ$9*C1175,$AK$9*D1175,$AL$9*E1175,$AM$9*F1175,$AN$9*G1175)</f>
        <v>9.3946624105980213E-4</v>
      </c>
      <c r="W1175" s="16">
        <f>$AI$8*B1175+$AJ$8*C1175+$AK$8*D1175+$AM$8*F1175+$AN$8*G1175</f>
        <v>-5.282000799913041E-13</v>
      </c>
      <c r="X1175" s="16">
        <f>(B1175-$B$2)^2/$B$2/$B$2</f>
        <v>2.1299767516735841E-3</v>
      </c>
      <c r="Y1175" s="16">
        <f>(C1175-$C$2)^2/$C$2/$C$2</f>
        <v>8.3403853890145156E-3</v>
      </c>
      <c r="Z1175" s="16">
        <f>(D1175-$D$2)^2/$D$2/$D$2</f>
        <v>2.337421520244555E-3</v>
      </c>
      <c r="AA1175" s="16">
        <f>(E1175-$E$2)^2/$E$2/$E$2</f>
        <v>1.817868032414564E-2</v>
      </c>
      <c r="AB1175" s="16">
        <f>(F1175-$F$2)^2/$F$2/$F$2</f>
        <v>2.1393691450093608E-3</v>
      </c>
      <c r="AC1175" s="16">
        <f>(G1175-$G$2)^2/$G$2/$G$2</f>
        <v>9.9905820108476279E-3</v>
      </c>
      <c r="AD1175" s="16">
        <f>(H1175-$H$2)^2/$H$2/$H$2</f>
        <v>1.8179170824147807E-2</v>
      </c>
      <c r="AE1175" s="66">
        <f t="shared" si="57"/>
        <v>6.1295585965083089E-2</v>
      </c>
      <c r="AF1175" s="66"/>
      <c r="AG1175" s="66"/>
    </row>
    <row r="1176" spans="1:33" x14ac:dyDescent="0.25">
      <c r="A1176">
        <v>1175</v>
      </c>
      <c r="B1176" s="49">
        <v>5.9403261980269797E-4</v>
      </c>
      <c r="C1176" s="49">
        <v>8.0827582325054694E-9</v>
      </c>
      <c r="D1176" s="49">
        <v>1.17021015153991E-3</v>
      </c>
      <c r="E1176" s="49">
        <v>1.8993550896070199E-5</v>
      </c>
      <c r="F1176" s="49">
        <v>8.24221514240314E-6</v>
      </c>
      <c r="G1176" s="49">
        <v>1.3787399160358801E-6</v>
      </c>
      <c r="H1176" s="49">
        <v>5.59229275464344E-4</v>
      </c>
      <c r="I1176" s="50"/>
      <c r="J1176">
        <v>0.95453892754598502</v>
      </c>
      <c r="K1176" s="49">
        <f t="shared" si="55"/>
        <v>7.7153073748692524E-9</v>
      </c>
      <c r="L1176">
        <v>-8.1126467671016513</v>
      </c>
      <c r="M1176">
        <v>4.9029282753868604E-4</v>
      </c>
      <c r="N1176">
        <v>0</v>
      </c>
      <c r="O1176">
        <v>-3.0816845874049656</v>
      </c>
      <c r="P1176">
        <v>-3.2070216003066543</v>
      </c>
      <c r="Q1176">
        <f>(LOG10(K1176)-L1176)^2/$AM$20/$AM$20</f>
        <v>2.2362989371752838E-22</v>
      </c>
      <c r="R1176" s="25">
        <f>(V1176-M1176)^2/$AM$18/$AM$18</f>
        <v>0.12547693086061038</v>
      </c>
      <c r="S1176" s="16">
        <f t="shared" si="56"/>
        <v>7.9178522187248878E-19</v>
      </c>
      <c r="T1176">
        <f>(LOG10(B1176)-O1176)^2/$AM$17/$AM$17</f>
        <v>5.2204323379137618E-3</v>
      </c>
      <c r="U1176">
        <f>(LOG10(H1176)-P1176)^2/$AM$21/$AM$21</f>
        <v>5.1502901008360742E-4</v>
      </c>
      <c r="V1176">
        <f>SUM($AI$9*B1176,$AJ$9*C1176,$AK$9*D1176,$AL$9*E1176,$AM$9*F1176,$AN$9*G1176)</f>
        <v>1.1880652389825196E-3</v>
      </c>
      <c r="W1176" s="16">
        <f>$AI$8*B1176+$AJ$8*C1176+$AK$8*D1176+$AM$8*F1176+$AN$8*G1176</f>
        <v>6.2287619854792936E-13</v>
      </c>
      <c r="X1176" s="16">
        <f>(B1176-$B$2)^2/$B$2/$B$2</f>
        <v>4.2540331754919163E-2</v>
      </c>
      <c r="Y1176" s="16">
        <f>(C1176-$C$2)^2/$C$2/$C$2</f>
        <v>0.21049120993070547</v>
      </c>
      <c r="Z1176" s="16">
        <f>(D1176-$D$2)^2/$D$2/$D$2</f>
        <v>4.6182684308412207E-2</v>
      </c>
      <c r="AA1176" s="16">
        <f>(E1176-$E$2)^2/$E$2/$E$2</f>
        <v>0.59046967631853808</v>
      </c>
      <c r="AB1176" s="16">
        <f>(F1176-$F$2)^2/$F$2/$F$2</f>
        <v>2.6736818029562296E-2</v>
      </c>
      <c r="AC1176" s="16">
        <f>(G1176-$G$2)^2/$G$2/$G$2</f>
        <v>9.7959934224831111E-2</v>
      </c>
      <c r="AD1176" s="16">
        <f>(H1176-$H$2)^2/$H$2/$H$2</f>
        <v>0.59049532493437829</v>
      </c>
      <c r="AE1176" s="66">
        <f t="shared" si="57"/>
        <v>1.6048759795013465</v>
      </c>
      <c r="AF1176" s="66"/>
      <c r="AG1176" s="66"/>
    </row>
    <row r="1177" spans="1:33" x14ac:dyDescent="0.25">
      <c r="A1177">
        <v>1176</v>
      </c>
      <c r="B1177" s="49">
        <v>3.9239235853429799E-4</v>
      </c>
      <c r="C1177" s="49">
        <v>3.4860957869019901E-9</v>
      </c>
      <c r="D1177" s="49">
        <v>7.5709548394960202E-4</v>
      </c>
      <c r="E1177" s="49">
        <v>5.3232590352449103E-6</v>
      </c>
      <c r="F1177" s="49">
        <v>1.2255077156573399E-5</v>
      </c>
      <c r="G1177" s="49">
        <v>3.1825654016501799E-6</v>
      </c>
      <c r="H1177" s="49">
        <v>1.56730395937326E-4</v>
      </c>
      <c r="I1177" s="50"/>
      <c r="J1177">
        <v>0.95648656544960797</v>
      </c>
      <c r="K1177" s="49">
        <f t="shared" si="55"/>
        <v>3.3344037860422329E-9</v>
      </c>
      <c r="L1177">
        <v>-8.4769818095686649</v>
      </c>
      <c r="M1177">
        <v>1.1330978497580101E-3</v>
      </c>
      <c r="N1177">
        <v>0</v>
      </c>
      <c r="O1177">
        <v>-3.1107527814967542</v>
      </c>
      <c r="P1177">
        <v>-3.3957537859538895</v>
      </c>
      <c r="Q1177">
        <f>(LOG10(K1177)-L1177)^2/$AM$20/$AM$20</f>
        <v>2.0774492904636853E-22</v>
      </c>
      <c r="R1177" s="25">
        <f>(V1177-M1177)^2/$AM$18/$AM$18</f>
        <v>3.1266264397805367E-2</v>
      </c>
      <c r="S1177" s="16">
        <f t="shared" si="56"/>
        <v>5.1023691703235984E-19</v>
      </c>
      <c r="T1177">
        <f>(LOG10(B1177)-O1177)^2/$AM$17/$AM$17</f>
        <v>2.1834004231624127E-2</v>
      </c>
      <c r="U1177">
        <f>(LOG10(H1177)-P1177)^2/$AM$21/$AM$21</f>
        <v>4.1839267251000054E-2</v>
      </c>
      <c r="V1177">
        <f>SUM($AI$9*B1177,$AJ$9*C1177,$AK$9*D1177,$AL$9*E1177,$AM$9*F1177,$AN$9*G1177)</f>
        <v>7.8478471756861213E-4</v>
      </c>
      <c r="W1177" s="16">
        <f>$AI$8*B1177+$AJ$8*C1177+$AK$8*D1177+$AM$8*F1177+$AN$8*G1177</f>
        <v>-5.0001608908699759E-13</v>
      </c>
      <c r="X1177" s="16">
        <f>(B1177-$B$2)^2/$B$2/$B$2</f>
        <v>4.1290719993453885E-2</v>
      </c>
      <c r="Y1177" s="16">
        <f>(C1177-$C$2)^2/$C$2/$C$2</f>
        <v>0.13750902857454755</v>
      </c>
      <c r="Z1177" s="16">
        <f>(D1177-$D$2)^2/$D$2/$D$2</f>
        <v>4.579186272250043E-2</v>
      </c>
      <c r="AA1177" s="16">
        <f>(E1177-$E$2)^2/$E$2/$E$2</f>
        <v>0.25438987079047798</v>
      </c>
      <c r="AB1177" s="16">
        <f>(F1177-$F$2)^2/$F$2/$F$2</f>
        <v>5.9410854898766345E-2</v>
      </c>
      <c r="AC1177" s="16">
        <f>(G1177-$G$2)^2/$G$2/$G$2</f>
        <v>0.34321497588833205</v>
      </c>
      <c r="AD1177" s="16">
        <f>(H1177-$H$2)^2/$H$2/$H$2</f>
        <v>0.2543944805542071</v>
      </c>
      <c r="AE1177" s="66">
        <f t="shared" si="57"/>
        <v>1.1360017934222855</v>
      </c>
      <c r="AF1177" s="66"/>
      <c r="AG1177" s="66"/>
    </row>
    <row r="1178" spans="1:33" x14ac:dyDescent="0.25">
      <c r="A1178">
        <v>1177</v>
      </c>
      <c r="B1178" s="49">
        <v>4.2014400515278798E-4</v>
      </c>
      <c r="C1178" s="49">
        <v>4.0108844827888703E-9</v>
      </c>
      <c r="D1178" s="49">
        <v>8.1457520171971005E-4</v>
      </c>
      <c r="E1178" s="49">
        <v>6.5855519816498804E-6</v>
      </c>
      <c r="F1178" s="49">
        <v>1.1474473769659501E-5</v>
      </c>
      <c r="G1178" s="49">
        <v>2.7678724726794901E-6</v>
      </c>
      <c r="H1178" s="49">
        <v>1.9389603076796401E-4</v>
      </c>
      <c r="I1178" s="50"/>
      <c r="J1178">
        <v>0.95621313515920203</v>
      </c>
      <c r="K1178" s="49">
        <f t="shared" si="55"/>
        <v>3.8352604260489403E-9</v>
      </c>
      <c r="L1178">
        <v>-8.4162051408106251</v>
      </c>
      <c r="M1178">
        <v>1.41206865700952E-3</v>
      </c>
      <c r="N1178">
        <v>0</v>
      </c>
      <c r="O1178">
        <v>-3.2146012144139986</v>
      </c>
      <c r="P1178">
        <v>-3.4496986974603909</v>
      </c>
      <c r="Q1178">
        <f>(LOG10(K1178)-L1178)^2/$AM$20/$AM$20</f>
        <v>3.2210993228456252E-22</v>
      </c>
      <c r="R1178" s="25">
        <f>(V1178-M1178)^2/$AM$18/$AM$18</f>
        <v>8.4254906510554839E-2</v>
      </c>
      <c r="S1178" s="16">
        <f t="shared" si="56"/>
        <v>5.987437860190871E-19</v>
      </c>
      <c r="T1178">
        <f>(LOG10(B1178)-O1178)^2/$AM$17/$AM$17</f>
        <v>6.5610497678381284E-3</v>
      </c>
      <c r="U1178">
        <f>(LOG10(H1178)-P1178)^2/$AM$21/$AM$21</f>
        <v>1.7257076371911841E-2</v>
      </c>
      <c r="V1178">
        <f>SUM($AI$9*B1178,$AJ$9*C1178,$AK$9*D1178,$AL$9*E1178,$AM$9*F1178,$AN$9*G1178)</f>
        <v>8.4028801084722569E-4</v>
      </c>
      <c r="W1178" s="16">
        <f>$AI$8*B1178+$AJ$8*C1178+$AK$8*D1178+$AM$8*F1178+$AN$8*G1178</f>
        <v>-5.4164975320713724E-13</v>
      </c>
      <c r="X1178" s="16">
        <f>(B1178-$B$2)^2/$B$2/$B$2</f>
        <v>2.1564393775059459E-2</v>
      </c>
      <c r="Y1178" s="16">
        <f>(C1178-$C$2)^2/$C$2/$C$2</f>
        <v>7.6235147452668114E-2</v>
      </c>
      <c r="Z1178" s="16">
        <f>(D1178-$D$2)^2/$D$2/$D$2</f>
        <v>2.381324620558381E-2</v>
      </c>
      <c r="AA1178" s="16">
        <f>(E1178-$E$2)^2/$E$2/$E$2</f>
        <v>0.14964771941955496</v>
      </c>
      <c r="AB1178" s="16">
        <f>(F1178-$F$2)^2/$F$2/$F$2</f>
        <v>2.7067335197987003E-2</v>
      </c>
      <c r="AC1178" s="16">
        <f>(G1178-$G$2)^2/$G$2/$G$2</f>
        <v>0.1437983508471776</v>
      </c>
      <c r="AD1178" s="16">
        <f>(H1178-$H$2)^2/$H$2/$H$2</f>
        <v>0.1496508855025116</v>
      </c>
      <c r="AE1178" s="66">
        <f t="shared" si="57"/>
        <v>0.5917770784005425</v>
      </c>
      <c r="AF1178" s="66"/>
      <c r="AG1178" s="66"/>
    </row>
    <row r="1179" spans="1:33" x14ac:dyDescent="0.25">
      <c r="A1179">
        <v>1178</v>
      </c>
      <c r="B1179" s="49">
        <v>4.9477254023452604E-4</v>
      </c>
      <c r="C1179" s="49">
        <v>5.5934695198632799E-9</v>
      </c>
      <c r="D1179" s="49">
        <v>9.6794389613538104E-4</v>
      </c>
      <c r="E1179" s="49">
        <v>1.08953617489406E-5</v>
      </c>
      <c r="F1179" s="49">
        <v>9.8093736598567797E-6</v>
      </c>
      <c r="G1179" s="49">
        <v>1.9880309436219301E-6</v>
      </c>
      <c r="H1179" s="49">
        <v>3.2079041434198498E-4</v>
      </c>
      <c r="I1179" s="50"/>
      <c r="J1179">
        <v>0.95548583541425702</v>
      </c>
      <c r="K1179" s="49">
        <f t="shared" si="55"/>
        <v>5.3444808970507487E-9</v>
      </c>
      <c r="L1179">
        <v>-8.2720944708826245</v>
      </c>
      <c r="M1179">
        <v>1.12463642062089E-4</v>
      </c>
      <c r="N1179">
        <v>0</v>
      </c>
      <c r="O1179">
        <v>-3.010083526024939</v>
      </c>
      <c r="P1179">
        <v>-3.5973823834947978</v>
      </c>
      <c r="Q1179">
        <f>(LOG10(K1179)-L1179)^2/$AM$20/$AM$20</f>
        <v>1.0589305600126099E-22</v>
      </c>
      <c r="R1179" s="25">
        <f>(V1179-M1179)^2/$AM$18/$AM$18</f>
        <v>0.19825134372979489</v>
      </c>
      <c r="S1179" s="16">
        <f t="shared" si="56"/>
        <v>4.3210833475241922E-19</v>
      </c>
      <c r="T1179">
        <f>(LOG10(B1179)-O1179)^2/$AM$17/$AM$17</f>
        <v>2.1831670876416027E-2</v>
      </c>
      <c r="U1179">
        <f>(LOG10(H1179)-P1179)^2/$AM$21/$AM$21</f>
        <v>2.6834350815903535E-3</v>
      </c>
      <c r="V1179">
        <f>SUM($AI$9*B1179,$AJ$9*C1179,$AK$9*D1179,$AL$9*E1179,$AM$9*F1179,$AN$9*G1179)</f>
        <v>9.895450809291966E-4</v>
      </c>
      <c r="W1179" s="16">
        <f>$AI$8*B1179+$AJ$8*C1179+$AK$8*D1179+$AM$8*F1179+$AN$8*G1179</f>
        <v>-4.6014463381494021E-13</v>
      </c>
      <c r="X1179" s="16">
        <f>(B1179-$B$2)^2/$B$2/$B$2</f>
        <v>2.203189970520725E-5</v>
      </c>
      <c r="Y1179" s="16">
        <f>(C1179-$C$2)^2/$C$2/$C$2</f>
        <v>9.0652231913988812E-5</v>
      </c>
      <c r="Z1179" s="16">
        <f>(D1179-$D$2)^2/$D$2/$D$2</f>
        <v>2.411376152507982E-5</v>
      </c>
      <c r="AA1179" s="16">
        <f>(E1179-$E$2)^2/$E$2/$E$2</f>
        <v>2.0814966598736622E-4</v>
      </c>
      <c r="AB1179" s="16">
        <f>(F1179-$F$2)^2/$F$2/$F$2</f>
        <v>1.9946640021521616E-5</v>
      </c>
      <c r="AC1179" s="16">
        <f>(G1179-$G$2)^2/$G$2/$G$2</f>
        <v>8.8001897466970436E-5</v>
      </c>
      <c r="AD1179" s="16">
        <f>(H1179-$H$2)^2/$H$2/$H$2</f>
        <v>2.0815593824201925E-4</v>
      </c>
      <c r="AE1179" s="66">
        <f t="shared" si="57"/>
        <v>6.6105203486215339E-4</v>
      </c>
      <c r="AF1179" s="66"/>
      <c r="AG1179" s="66"/>
    </row>
    <row r="1180" spans="1:33" x14ac:dyDescent="0.25">
      <c r="A1180">
        <v>1179</v>
      </c>
      <c r="B1180" s="49">
        <v>4.8490081383649101E-4</v>
      </c>
      <c r="C1180" s="49">
        <v>5.36983678176912E-9</v>
      </c>
      <c r="D1180" s="49">
        <v>9.4773612941982601E-4</v>
      </c>
      <c r="E1180" s="49">
        <v>1.0243587870325001E-5</v>
      </c>
      <c r="F1180" s="49">
        <v>1.0000246944912501E-5</v>
      </c>
      <c r="G1180" s="49">
        <v>2.0703746929902101E-6</v>
      </c>
      <c r="H1180" s="49">
        <v>3.01600063379234E-4</v>
      </c>
      <c r="I1180" s="50"/>
      <c r="J1180">
        <v>0.95558131775508603</v>
      </c>
      <c r="K1180" s="49">
        <f t="shared" si="55"/>
        <v>5.1313157080526664E-9</v>
      </c>
      <c r="L1180">
        <v>-8.2897712642487598</v>
      </c>
      <c r="M1180">
        <v>1.7044350848850001E-3</v>
      </c>
      <c r="N1180">
        <v>0</v>
      </c>
      <c r="O1180">
        <v>-3.4448771677349348</v>
      </c>
      <c r="P1180">
        <v>-3.5079934860493962</v>
      </c>
      <c r="Q1180">
        <f>(LOG10(K1180)-L1180)^2/$AM$20/$AM$20</f>
        <v>1.033855101527222E-22</v>
      </c>
      <c r="R1180" s="25">
        <f>(V1180-M1180)^2/$AM$18/$AM$18</f>
        <v>0.13908417060876363</v>
      </c>
      <c r="S1180" s="16">
        <f t="shared" si="56"/>
        <v>4.957718680832814E-19</v>
      </c>
      <c r="T1180">
        <f>(LOG10(B1180)-O1180)^2/$AM$17/$AM$17</f>
        <v>4.2595254952867657E-3</v>
      </c>
      <c r="U1180">
        <f>(LOG10(H1180)-P1180)^2/$AM$21/$AM$21</f>
        <v>3.9533193762531697E-5</v>
      </c>
      <c r="V1180">
        <f>SUM($AI$9*B1180,$AJ$9*C1180,$AK$9*D1180,$AL$9*E1180,$AM$9*F1180,$AN$9*G1180)</f>
        <v>9.6980162816585956E-4</v>
      </c>
      <c r="W1180" s="16">
        <f>$AI$8*B1180+$AJ$8*C1180+$AK$8*D1180+$AM$8*F1180+$AN$8*G1180</f>
        <v>-4.9287748514291853E-13</v>
      </c>
      <c r="X1180" s="16">
        <f>(B1180-$B$2)^2/$B$2/$B$2</f>
        <v>2.3568040547171143E-4</v>
      </c>
      <c r="Y1180" s="16">
        <f>(C1180-$C$2)^2/$C$2/$C$2</f>
        <v>9.5114017120493516E-4</v>
      </c>
      <c r="Z1180" s="16">
        <f>(D1180-$D$2)^2/$D$2/$D$2</f>
        <v>2.5821095103824684E-4</v>
      </c>
      <c r="AA1180" s="16">
        <f>(E1180-$E$2)^2/$E$2/$E$2</f>
        <v>2.1397003967100025E-3</v>
      </c>
      <c r="AB1180" s="16">
        <f>(F1180-$F$2)^2/$F$2/$F$2</f>
        <v>2.2216451432414898E-4</v>
      </c>
      <c r="AC1180" s="16">
        <f>(G1180-$G$2)^2/$G$2/$G$2</f>
        <v>1.0017391984727866E-3</v>
      </c>
      <c r="AD1180" s="16">
        <f>(H1180-$H$2)^2/$H$2/$H$2</f>
        <v>2.1397621313058758E-3</v>
      </c>
      <c r="AE1180" s="66">
        <f t="shared" si="57"/>
        <v>6.948397768527707E-3</v>
      </c>
      <c r="AF1180" s="66"/>
      <c r="AG1180" s="66"/>
    </row>
    <row r="1181" spans="1:33" x14ac:dyDescent="0.25">
      <c r="A1181">
        <v>1180</v>
      </c>
      <c r="B1181" s="49">
        <v>4.3490324398739099E-4</v>
      </c>
      <c r="C1181" s="49">
        <v>4.3040829473987701E-9</v>
      </c>
      <c r="D1181" s="49">
        <v>8.4503086265709797E-4</v>
      </c>
      <c r="E1181" s="49">
        <v>7.3287967530498797E-6</v>
      </c>
      <c r="F1181" s="49">
        <v>1.10998795796241E-5</v>
      </c>
      <c r="G1181" s="49">
        <v>2.58017079282352E-6</v>
      </c>
      <c r="H1181" s="49">
        <v>2.1577941142195099E-4</v>
      </c>
      <c r="I1181" s="50"/>
      <c r="J1181">
        <v>0.95606833240483202</v>
      </c>
      <c r="K1181" s="49">
        <f t="shared" si="55"/>
        <v>4.1149974060516161E-9</v>
      </c>
      <c r="L1181">
        <v>-8.3856304341814507</v>
      </c>
      <c r="M1181">
        <v>-7.11059978220005E-5</v>
      </c>
      <c r="N1181">
        <v>0</v>
      </c>
      <c r="O1181">
        <v>-3.6413064521172949</v>
      </c>
      <c r="P1181">
        <v>-3.6195822430263531</v>
      </c>
      <c r="Q1181">
        <f>(LOG10(K1181)-L1181)^2/$AM$20/$AM$20</f>
        <v>2.8914199617308531E-22</v>
      </c>
      <c r="R1181" s="25">
        <f>(V1181-M1181)^2/$AM$18/$AM$18</f>
        <v>0.22815750685464384</v>
      </c>
      <c r="S1181" s="16">
        <f t="shared" si="56"/>
        <v>6.205845865932438E-19</v>
      </c>
      <c r="T1181">
        <f>(LOG10(B1181)-O1181)^2/$AM$17/$AM$17</f>
        <v>1.9557896529096595E-2</v>
      </c>
      <c r="U1181">
        <f>(LOG10(H1181)-P1181)^2/$AM$21/$AM$21</f>
        <v>5.384198806546056E-4</v>
      </c>
      <c r="V1181">
        <f>SUM($AI$9*B1181,$AJ$9*C1181,$AK$9*D1181,$AL$9*E1181,$AM$9*F1181,$AN$9*G1181)</f>
        <v>8.6980648852622239E-4</v>
      </c>
      <c r="W1181" s="16">
        <f>$AI$8*B1181+$AJ$8*C1181+$AK$8*D1181+$AM$8*F1181+$AN$8*G1181</f>
        <v>-5.5144033895852189E-13</v>
      </c>
      <c r="X1181" s="16">
        <f>(B1181-$B$2)^2/$B$2/$B$2</f>
        <v>1.3660427150170337E-2</v>
      </c>
      <c r="Y1181" s="16">
        <f>(C1181-$C$2)^2/$C$2/$C$2</f>
        <v>4.9813800500464737E-2</v>
      </c>
      <c r="Z1181" s="16">
        <f>(D1181-$D$2)^2/$D$2/$D$2</f>
        <v>1.5054460655789692E-2</v>
      </c>
      <c r="AA1181" s="16">
        <f>(E1181-$E$2)^2/$E$2/$E$2</f>
        <v>0.10089673572436568</v>
      </c>
      <c r="AB1181" s="16">
        <f>(F1181-$F$2)^2/$F$2/$F$2</f>
        <v>1.6003442768226458E-2</v>
      </c>
      <c r="AC1181" s="16">
        <f>(G1181-$G$2)^2/$G$2/$G$2</f>
        <v>8.1611556656302486E-2</v>
      </c>
      <c r="AD1181" s="16">
        <f>(H1181-$H$2)^2/$H$2/$H$2</f>
        <v>0.10089904015878599</v>
      </c>
      <c r="AE1181" s="66">
        <f t="shared" si="57"/>
        <v>0.37793946361410535</v>
      </c>
      <c r="AF1181" s="66"/>
      <c r="AG1181" s="66"/>
    </row>
    <row r="1182" spans="1:33" x14ac:dyDescent="0.25">
      <c r="A1182">
        <v>1181</v>
      </c>
      <c r="B1182" s="49">
        <v>4.9446790689777905E-4</v>
      </c>
      <c r="C1182" s="49">
        <v>5.5865034129829897E-9</v>
      </c>
      <c r="D1182" s="49">
        <v>9.6732060408642002E-4</v>
      </c>
      <c r="E1182" s="49">
        <v>1.08748575919887E-5</v>
      </c>
      <c r="F1182" s="49">
        <v>9.8151500421729001E-6</v>
      </c>
      <c r="G1182" s="49">
        <v>1.9904965894833001E-6</v>
      </c>
      <c r="H1182" s="49">
        <v>3.2018670465500001E-4</v>
      </c>
      <c r="I1182" s="50"/>
      <c r="J1182">
        <v>0.95548877848095903</v>
      </c>
      <c r="K1182" s="49">
        <f t="shared" si="55"/>
        <v>5.3378413220508255E-9</v>
      </c>
      <c r="L1182">
        <v>-8.2726343405940561</v>
      </c>
      <c r="M1182">
        <v>1.0769097555651001E-3</v>
      </c>
      <c r="N1182">
        <v>0</v>
      </c>
      <c r="O1182">
        <v>-3.1646180649097788</v>
      </c>
      <c r="P1182">
        <v>-3.6585858022013875</v>
      </c>
      <c r="Q1182">
        <f>(LOG10(K1182)-L1182)^2/$AM$20/$AM$20</f>
        <v>2.2148337716201214E-22</v>
      </c>
      <c r="R1182" s="25">
        <f>(V1182-M1182)^2/$AM$18/$AM$18</f>
        <v>1.9945475628988006E-3</v>
      </c>
      <c r="S1182" s="16">
        <f t="shared" si="56"/>
        <v>4.3423946869572692E-19</v>
      </c>
      <c r="T1182">
        <f>(LOG10(B1182)-O1182)^2/$AM$17/$AM$17</f>
        <v>4.9874545837336175E-3</v>
      </c>
      <c r="U1182">
        <f>(LOG10(H1182)-P1182)^2/$AM$21/$AM$21</f>
        <v>6.7231059537078888E-3</v>
      </c>
      <c r="V1182">
        <f>SUM($AI$9*B1182,$AJ$9*C1182,$AK$9*D1182,$AL$9*E1182,$AM$9*F1182,$AN$9*G1182)</f>
        <v>9.8893581425683625E-4</v>
      </c>
      <c r="W1182" s="16">
        <f>$AI$8*B1182+$AJ$8*C1182+$AK$8*D1182+$AM$8*F1182+$AN$8*G1182</f>
        <v>-4.6127794187550983E-13</v>
      </c>
      <c r="X1182" s="16">
        <f>(B1182-$B$2)^2/$B$2/$B$2</f>
        <v>1.6607428163021814E-5</v>
      </c>
      <c r="Y1182" s="16">
        <f>(C1182-$C$2)^2/$C$2/$C$2</f>
        <v>6.8291860411737504E-5</v>
      </c>
      <c r="Z1182" s="16">
        <f>(D1182-$D$2)^2/$D$2/$D$2</f>
        <v>1.8177264630394142E-5</v>
      </c>
      <c r="AA1182" s="16">
        <f>(E1182-$E$2)^2/$E$2/$E$2</f>
        <v>1.5670847672971991E-4</v>
      </c>
      <c r="AB1182" s="16">
        <f>(F1182-$F$2)^2/$F$2/$F$2</f>
        <v>1.5053876859777387E-5</v>
      </c>
      <c r="AC1182" s="16">
        <f>(G1182-$G$2)^2/$G$2/$G$2</f>
        <v>6.6460355591594592E-5</v>
      </c>
      <c r="AD1182" s="16">
        <f>(H1182-$H$2)^2/$H$2/$H$2</f>
        <v>1.567131935447358E-4</v>
      </c>
      <c r="AE1182" s="66">
        <f t="shared" si="57"/>
        <v>4.9801245593098116E-4</v>
      </c>
      <c r="AF1182" s="66"/>
      <c r="AG1182" s="66"/>
    </row>
    <row r="1183" spans="1:33" x14ac:dyDescent="0.25">
      <c r="A1183">
        <v>1182</v>
      </c>
      <c r="B1183" s="49">
        <v>4.8724234079056502E-4</v>
      </c>
      <c r="C1183" s="49">
        <v>5.4224881583202299E-9</v>
      </c>
      <c r="D1183" s="49">
        <v>9.5253117916203E-4</v>
      </c>
      <c r="E1183" s="49">
        <v>1.03958312142617E-5</v>
      </c>
      <c r="F1183" s="49">
        <v>9.9542739453366892E-6</v>
      </c>
      <c r="G1183" s="49">
        <v>2.0503775024245899E-6</v>
      </c>
      <c r="H1183" s="49">
        <v>3.0608260233444301E-4</v>
      </c>
      <c r="I1183" s="50"/>
      <c r="J1183">
        <v>0.95555864904966903</v>
      </c>
      <c r="K1183" s="49">
        <f t="shared" si="55"/>
        <v>5.1815054590523065E-9</v>
      </c>
      <c r="L1183">
        <v>-8.2855440399710485</v>
      </c>
      <c r="M1183">
        <v>7.6890468300768204E-4</v>
      </c>
      <c r="N1183">
        <v>0</v>
      </c>
      <c r="O1183">
        <v>-3.1000802889925283</v>
      </c>
      <c r="P1183">
        <v>-3.3327616659813399</v>
      </c>
      <c r="Q1183">
        <f>(LOG10(K1183)-L1183)^2/$AM$20/$AM$20</f>
        <v>9.2046817931527986E-23</v>
      </c>
      <c r="R1183" s="25">
        <f>(V1183-M1183)^2/$AM$18/$AM$18</f>
        <v>1.0891758876191813E-2</v>
      </c>
      <c r="S1183" s="16">
        <f t="shared" si="56"/>
        <v>4.8171445669784917E-19</v>
      </c>
      <c r="T1183">
        <f>(LOG10(B1183)-O1183)^2/$AM$17/$AM$17</f>
        <v>1.1254524775444951E-2</v>
      </c>
      <c r="U1183">
        <f>(LOG10(H1183)-P1183)^2/$AM$21/$AM$21</f>
        <v>8.2264617850188529E-3</v>
      </c>
      <c r="V1183">
        <f>SUM($AI$9*B1183,$AJ$9*C1183,$AK$9*D1183,$AL$9*E1183,$AM$9*F1183,$AN$9*G1183)</f>
        <v>9.744846820669696E-4</v>
      </c>
      <c r="W1183" s="16">
        <f>$AI$8*B1183+$AJ$8*C1183+$AK$8*D1183+$AM$8*F1183+$AN$8*G1183</f>
        <v>-4.8583956588769722E-13</v>
      </c>
      <c r="X1183" s="16">
        <f>(B1183-$B$2)^2/$B$2/$B$2</f>
        <v>1.1229938199229143E-4</v>
      </c>
      <c r="Y1183" s="16">
        <f>(C1183-$C$2)^2/$C$2/$C$2</f>
        <v>4.5530722592411466E-4</v>
      </c>
      <c r="Z1183" s="16">
        <f>(D1183-$D$2)^2/$D$2/$D$2</f>
        <v>1.2300510192229887E-4</v>
      </c>
      <c r="AA1183" s="16">
        <f>(E1183-$E$2)^2/$E$2/$E$2</f>
        <v>1.0292594209511485E-3</v>
      </c>
      <c r="AB1183" s="16">
        <f>(F1183-$F$2)^2/$F$2/$F$2</f>
        <v>1.0484686465599992E-4</v>
      </c>
      <c r="AC1183" s="16">
        <f>(G1183-$G$2)^2/$G$2/$G$2</f>
        <v>4.702753200491992E-4</v>
      </c>
      <c r="AD1183" s="16">
        <f>(H1183-$H$2)^2/$H$2/$H$2</f>
        <v>1.0292894147392432E-3</v>
      </c>
      <c r="AE1183" s="66">
        <f t="shared" si="57"/>
        <v>3.3242827302342954E-3</v>
      </c>
      <c r="AF1183" s="66"/>
      <c r="AG1183" s="66"/>
    </row>
    <row r="1184" spans="1:33" x14ac:dyDescent="0.25">
      <c r="A1184">
        <v>1183</v>
      </c>
      <c r="B1184" s="49">
        <v>5.5804497029500705E-4</v>
      </c>
      <c r="C1184" s="49">
        <v>7.1297902399070401E-9</v>
      </c>
      <c r="D1184" s="49">
        <v>1.09704305307207E-3</v>
      </c>
      <c r="E1184" s="49">
        <v>1.57187115055411E-5</v>
      </c>
      <c r="F1184" s="49">
        <v>8.7461015688160703E-6</v>
      </c>
      <c r="G1184" s="49">
        <v>1.56180834426463E-6</v>
      </c>
      <c r="H1184" s="49">
        <v>4.6280625711151401E-4</v>
      </c>
      <c r="I1184" s="50"/>
      <c r="J1184">
        <v>0.95487942456462704</v>
      </c>
      <c r="K1184" s="49">
        <f t="shared" si="55"/>
        <v>6.808090001548929E-9</v>
      </c>
      <c r="L1184">
        <v>-8.1669747115675548</v>
      </c>
      <c r="M1184">
        <v>1.6713781486911001E-3</v>
      </c>
      <c r="N1184">
        <v>0</v>
      </c>
      <c r="O1184">
        <v>-3.2063433118094156</v>
      </c>
      <c r="P1184">
        <v>-3.530559646561847</v>
      </c>
      <c r="Q1184">
        <f>(LOG10(K1184)-L1184)^2/$AM$20/$AM$20</f>
        <v>2.9375145559269824E-22</v>
      </c>
      <c r="R1184" s="25">
        <f>(V1184-M1184)^2/$AM$18/$AM$18</f>
        <v>7.9464510048787643E-2</v>
      </c>
      <c r="S1184" s="16">
        <f t="shared" si="56"/>
        <v>6.9276783417649968E-17</v>
      </c>
      <c r="T1184">
        <f>(LOG10(B1184)-O1184)^2/$AM$17/$AM$17</f>
        <v>5.5195605493165139E-4</v>
      </c>
      <c r="U1184">
        <f>(LOG10(H1184)-P1184)^2/$AM$21/$AM$21</f>
        <v>9.5999695374546605E-3</v>
      </c>
      <c r="V1184">
        <f>SUM($AI$9*B1184,$AJ$9*C1184,$AK$9*D1184,$AL$9*E1184,$AM$9*F1184,$AN$9*G1184)</f>
        <v>1.1160899347637267E-3</v>
      </c>
      <c r="W1184" s="16">
        <f>$AI$8*B1184+$AJ$8*C1184+$AK$8*D1184+$AM$8*F1184+$AN$8*G1184</f>
        <v>5.8262873148042128E-12</v>
      </c>
      <c r="X1184" s="16">
        <f>(B1184-$B$2)^2/$B$2/$B$2</f>
        <v>1.773582658466049E-2</v>
      </c>
      <c r="Y1184" s="16">
        <f>(C1184-$C$2)^2/$C$2/$C$2</f>
        <v>8.2253977435852554E-2</v>
      </c>
      <c r="Z1184" s="16">
        <f>(D1184-$D$2)^2/$D$2/$D$2</f>
        <v>1.930436546799354E-2</v>
      </c>
      <c r="AA1184" s="16">
        <f>(E1184-$E$2)^2/$E$2/$E$2</f>
        <v>0.21484327786691595</v>
      </c>
      <c r="AB1184" s="16">
        <f>(F1184-$F$2)^2/$F$2/$F$2</f>
        <v>1.2628261341128681E-2</v>
      </c>
      <c r="AC1184" s="16">
        <f>(G1184-$G$2)^2/$G$2/$G$2</f>
        <v>4.9179299376494928E-2</v>
      </c>
      <c r="AD1184" s="16">
        <f>(H1184-$H$2)^2/$H$2/$H$2</f>
        <v>0.21485153663259313</v>
      </c>
      <c r="AE1184" s="66">
        <f t="shared" si="57"/>
        <v>0.61079654470563927</v>
      </c>
      <c r="AF1184" s="66"/>
      <c r="AG1184" s="66"/>
    </row>
    <row r="1185" spans="1:33" x14ac:dyDescent="0.25">
      <c r="A1185">
        <v>1184</v>
      </c>
      <c r="B1185" s="49">
        <v>5.4406650192466498E-4</v>
      </c>
      <c r="C1185" s="49">
        <v>6.7750825696356499E-9</v>
      </c>
      <c r="D1185" s="49">
        <v>1.0685771764777101E-3</v>
      </c>
      <c r="E1185" s="49">
        <v>1.4553499168277099E-5</v>
      </c>
      <c r="F1185" s="49">
        <v>8.9597588248642894E-6</v>
      </c>
      <c r="G1185" s="49">
        <v>1.6430775590891199E-6</v>
      </c>
      <c r="H1185" s="49">
        <v>4.2849833606760102E-4</v>
      </c>
      <c r="I1185" s="50"/>
      <c r="J1185">
        <v>0.95501255179861899</v>
      </c>
      <c r="K1185" s="49">
        <f t="shared" si="55"/>
        <v>6.4702888934740864E-9</v>
      </c>
      <c r="L1185">
        <v>-8.1890763279258127</v>
      </c>
      <c r="M1185">
        <v>1.0084108100110001E-3</v>
      </c>
      <c r="N1185">
        <v>0</v>
      </c>
      <c r="O1185">
        <v>-3.0534795342589018</v>
      </c>
      <c r="P1185">
        <v>-3.414159773218481</v>
      </c>
      <c r="Q1185">
        <f>(LOG10(K1185)-L1185)^2/$AM$20/$AM$20</f>
        <v>7.4354195141019289E-22</v>
      </c>
      <c r="R1185" s="25">
        <f>(V1185-M1185)^2/$AM$18/$AM$18</f>
        <v>1.6379276055697094E-3</v>
      </c>
      <c r="S1185" s="16">
        <f t="shared" si="56"/>
        <v>1.0713349483123748E-16</v>
      </c>
      <c r="T1185">
        <f>(LOG10(B1185)-O1185)^2/$AM$17/$AM$17</f>
        <v>1.1116378800335738E-2</v>
      </c>
      <c r="U1185">
        <f>(LOG10(H1185)-P1185)^2/$AM$21/$AM$21</f>
        <v>5.3150796545900253E-4</v>
      </c>
      <c r="V1185">
        <f>SUM($AI$9*B1185,$AJ$9*C1185,$AK$9*D1185,$AL$9*E1185,$AM$9*F1185,$AN$9*G1185)</f>
        <v>1.0881329966039581E-3</v>
      </c>
      <c r="W1185" s="16">
        <f>$AI$8*B1185+$AJ$8*C1185+$AK$8*D1185+$AM$8*F1185+$AN$8*G1185</f>
        <v>7.2453717963474011E-12</v>
      </c>
      <c r="X1185" s="16">
        <f>(B1185-$B$2)^2/$B$2/$B$2</f>
        <v>1.0981153664179653E-2</v>
      </c>
      <c r="Y1185" s="16">
        <f>(C1185-$C$2)^2/$C$2/$C$2</f>
        <v>4.963144332711085E-2</v>
      </c>
      <c r="Z1185" s="16">
        <f>(D1185-$D$2)^2/$D$2/$D$2</f>
        <v>1.1965545455062159E-2</v>
      </c>
      <c r="AA1185" s="16">
        <f>(E1185-$E$2)^2/$E$2/$E$2</f>
        <v>0.12604149056996511</v>
      </c>
      <c r="AB1185" s="16">
        <f>(F1185-$F$2)^2/$F$2/$F$2</f>
        <v>8.2250183493091482E-3</v>
      </c>
      <c r="AC1185" s="16">
        <f>(G1185-$G$2)^2/$G$2/$G$2</f>
        <v>3.285819566632428E-2</v>
      </c>
      <c r="AD1185" s="16">
        <f>(H1185-$H$2)^2/$H$2/$H$2</f>
        <v>0.12604609707926448</v>
      </c>
      <c r="AE1185" s="66">
        <f t="shared" si="57"/>
        <v>0.36574894411121567</v>
      </c>
      <c r="AF1185" s="66"/>
      <c r="AG1185" s="66"/>
    </row>
    <row r="1186" spans="1:33" x14ac:dyDescent="0.25">
      <c r="A1186">
        <v>1185</v>
      </c>
      <c r="B1186" s="49">
        <v>4.2751973674998601E-4</v>
      </c>
      <c r="C1186" s="49">
        <v>4.1561841346845203E-9</v>
      </c>
      <c r="D1186" s="49">
        <v>8.2980399340972801E-4</v>
      </c>
      <c r="E1186" s="49">
        <v>6.9505704505637802E-6</v>
      </c>
      <c r="F1186" s="49">
        <v>1.1284044698620401E-5</v>
      </c>
      <c r="G1186" s="49">
        <v>2.6715474249214599E-6</v>
      </c>
      <c r="H1186" s="49">
        <v>2.0464327665880501E-4</v>
      </c>
      <c r="I1186" s="50"/>
      <c r="J1186">
        <v>0.95614071592427596</v>
      </c>
      <c r="K1186" s="49">
        <f t="shared" si="55"/>
        <v>3.9738968740503747E-9</v>
      </c>
      <c r="L1186">
        <v>-8.4007834073451644</v>
      </c>
      <c r="M1186">
        <v>1.25269995147913E-3</v>
      </c>
      <c r="N1186">
        <v>0</v>
      </c>
      <c r="O1186">
        <v>-3.1378462707548214</v>
      </c>
      <c r="P1186">
        <v>-3.5004659783533296</v>
      </c>
      <c r="Q1186">
        <f>(LOG10(K1186)-L1186)^2/$AM$20/$AM$20</f>
        <v>4.0138682449911018E-22</v>
      </c>
      <c r="R1186" s="25">
        <f>(V1186-M1186)^2/$AM$18/$AM$18</f>
        <v>4.075314765262178E-2</v>
      </c>
      <c r="S1186" s="16">
        <f t="shared" si="56"/>
        <v>6.1238127547875693E-19</v>
      </c>
      <c r="T1186">
        <f>(LOG10(B1186)-O1186)^2/$AM$17/$AM$17</f>
        <v>1.336307796145223E-2</v>
      </c>
      <c r="U1186">
        <f>(LOG10(H1186)-P1186)^2/$AM$21/$AM$21</f>
        <v>8.8865067969277779E-3</v>
      </c>
      <c r="V1186">
        <f>SUM($AI$9*B1186,$AJ$9*C1186,$AK$9*D1186,$AL$9*E1186,$AM$9*F1186,$AN$9*G1186)</f>
        <v>8.5503947404775562E-4</v>
      </c>
      <c r="W1186" s="16">
        <f>$AI$8*B1186+$AJ$8*C1186+$AK$8*D1186+$AM$8*F1186+$AN$8*G1186</f>
        <v>-5.4778355669423935E-13</v>
      </c>
      <c r="X1186" s="16">
        <f>(B1186-$B$2)^2/$B$2/$B$2</f>
        <v>1.73899367907458E-2</v>
      </c>
      <c r="Y1186" s="16">
        <f>(C1186-$C$2)^2/$C$2/$C$2</f>
        <v>6.2441585422063982E-2</v>
      </c>
      <c r="Z1186" s="16">
        <f>(D1186-$D$2)^2/$D$2/$D$2</f>
        <v>1.9183640006011037E-2</v>
      </c>
      <c r="AA1186" s="16">
        <f>(E1186-$E$2)^2/$E$2/$E$2</f>
        <v>0.12450858237011382</v>
      </c>
      <c r="AB1186" s="16">
        <f>(F1186-$F$2)^2/$F$2/$F$2</f>
        <v>2.108166534377778E-2</v>
      </c>
      <c r="AC1186" s="16">
        <f>(G1186-$G$2)^2/$G$2/$G$2</f>
        <v>0.10969977953931241</v>
      </c>
      <c r="AD1186" s="16">
        <f>(H1186-$H$2)^2/$H$2/$H$2</f>
        <v>0.12451132057447761</v>
      </c>
      <c r="AE1186" s="66">
        <f t="shared" si="57"/>
        <v>0.47881651004650244</v>
      </c>
      <c r="AF1186" s="66"/>
      <c r="AG1186" s="66"/>
    </row>
    <row r="1187" spans="1:33" x14ac:dyDescent="0.25">
      <c r="A1187">
        <v>1186</v>
      </c>
      <c r="B1187" s="49">
        <v>4.78327897588597E-4</v>
      </c>
      <c r="C1187" s="49">
        <v>5.2233463455760803E-9</v>
      </c>
      <c r="D1187" s="49">
        <v>9.3426948848737105E-4</v>
      </c>
      <c r="E1187" s="49">
        <v>9.8239659940258103E-6</v>
      </c>
      <c r="F1187" s="49">
        <v>1.01317000094685E-5</v>
      </c>
      <c r="G1187" s="49">
        <v>2.1281305275425901E-6</v>
      </c>
      <c r="H1187" s="49">
        <v>2.8924503817794002E-4</v>
      </c>
      <c r="I1187" s="50"/>
      <c r="J1187">
        <v>0.95564501964936299</v>
      </c>
      <c r="K1187" s="49">
        <f t="shared" si="55"/>
        <v>4.991664921053482E-9</v>
      </c>
      <c r="L1187">
        <v>-8.3017545755336961</v>
      </c>
      <c r="M1187">
        <v>9.0239051527294496E-4</v>
      </c>
      <c r="N1187">
        <v>0</v>
      </c>
      <c r="O1187">
        <v>-3.1089224525834411</v>
      </c>
      <c r="P1187">
        <v>-3.4346583166190578</v>
      </c>
      <c r="Q1187">
        <f>(LOG10(K1187)-L1187)^2/$AM$20/$AM$20</f>
        <v>9.5452169531742428E-27</v>
      </c>
      <c r="R1187" s="25">
        <f>(V1187-M1187)^2/$AM$18/$AM$18</f>
        <v>7.5889274661906383E-4</v>
      </c>
      <c r="S1187" s="16">
        <f t="shared" si="56"/>
        <v>5.3146395303052622E-19</v>
      </c>
      <c r="T1187">
        <f>(LOG10(B1187)-O1187)^2/$AM$17/$AM$17</f>
        <v>1.1167399685799185E-2</v>
      </c>
      <c r="U1187">
        <f>(LOG10(H1187)-P1187)^2/$AM$21/$AM$21</f>
        <v>2.7079412541110045E-3</v>
      </c>
      <c r="V1187">
        <f>SUM($AI$9*B1187,$AJ$9*C1187,$AK$9*D1187,$AL$9*E1187,$AM$9*F1187,$AN$9*G1187)</f>
        <v>9.5665579568750497E-4</v>
      </c>
      <c r="W1187" s="16">
        <f>$AI$8*B1187+$AJ$8*C1187+$AK$8*D1187+$AM$8*F1187+$AN$8*G1187</f>
        <v>-5.1031101985451761E-13</v>
      </c>
      <c r="X1187" s="16">
        <f>(B1187-$B$2)^2/$B$2/$B$2</f>
        <v>8.236306091452233E-4</v>
      </c>
      <c r="Y1187" s="16">
        <f>(C1187-$C$2)^2/$C$2/$C$2</f>
        <v>3.2809368358159966E-3</v>
      </c>
      <c r="Z1187" s="16">
        <f>(D1187-$D$2)^2/$D$2/$D$2</f>
        <v>9.0299578045883707E-4</v>
      </c>
      <c r="AA1187" s="16">
        <f>(E1187-$E$2)^2/$E$2/$E$2</f>
        <v>7.280587377693706E-3</v>
      </c>
      <c r="AB1187" s="16">
        <f>(F1187-$F$2)^2/$F$2/$F$2</f>
        <v>7.9784184684926788E-4</v>
      </c>
      <c r="AC1187" s="16">
        <f>(G1187-$G$2)^2/$G$2/$G$2</f>
        <v>3.6517256164681723E-3</v>
      </c>
      <c r="AD1187" s="16">
        <f>(H1187-$H$2)^2/$H$2/$H$2</f>
        <v>7.2807915125009514E-3</v>
      </c>
      <c r="AE1187" s="66">
        <f t="shared" si="57"/>
        <v>2.4018509578932153E-2</v>
      </c>
      <c r="AF1187" s="66"/>
      <c r="AG1187" s="66"/>
    </row>
    <row r="1188" spans="1:33" x14ac:dyDescent="0.25">
      <c r="A1188">
        <v>1187</v>
      </c>
      <c r="B1188" s="49">
        <v>4.51480281573666E-4</v>
      </c>
      <c r="C1188" s="49">
        <v>4.6450430523344799E-9</v>
      </c>
      <c r="D1188" s="49">
        <v>8.7915689292558696E-4</v>
      </c>
      <c r="E1188" s="49">
        <v>8.2257837456691093E-6</v>
      </c>
      <c r="F1188" s="49">
        <v>1.07083282046123E-5</v>
      </c>
      <c r="G1188" s="49">
        <v>2.3916594049813902E-6</v>
      </c>
      <c r="H1188" s="49">
        <v>2.4218948172627901E-4</v>
      </c>
      <c r="I1188" s="50"/>
      <c r="J1188">
        <v>0.95590624285431203</v>
      </c>
      <c r="K1188" s="49">
        <f t="shared" si="55"/>
        <v>4.440225652053578E-9</v>
      </c>
      <c r="L1188">
        <v>-8.3525949585064616</v>
      </c>
      <c r="M1188">
        <v>5.7634000104374403E-4</v>
      </c>
      <c r="N1188">
        <v>0</v>
      </c>
      <c r="O1188">
        <v>-3.2401699029574593</v>
      </c>
      <c r="P1188">
        <v>-3.480150705933597</v>
      </c>
      <c r="Q1188">
        <f>(LOG10(K1188)-L1188)^2/$AM$20/$AM$20</f>
        <v>1.0735387966960193E-23</v>
      </c>
      <c r="R1188" s="25">
        <f>(V1188-M1188)^2/$AM$18/$AM$18</f>
        <v>2.749307672304762E-2</v>
      </c>
      <c r="S1188" s="16">
        <f t="shared" si="56"/>
        <v>6.1602000754041064E-19</v>
      </c>
      <c r="T1188">
        <f>(LOG10(B1188)-O1188)^2/$AM$17/$AM$17</f>
        <v>2.7663029151171518E-3</v>
      </c>
      <c r="U1188">
        <f>(LOG10(H1188)-P1188)^2/$AM$21/$AM$21</f>
        <v>4.6032165102528697E-3</v>
      </c>
      <c r="V1188">
        <f>SUM($AI$9*B1188,$AJ$9*C1188,$AK$9*D1188,$AL$9*E1188,$AM$9*F1188,$AN$9*G1188)</f>
        <v>9.0296056369674061E-4</v>
      </c>
      <c r="W1188" s="16">
        <f>$AI$8*B1188+$AJ$8*C1188+$AK$8*D1188+$AM$8*F1188+$AN$8*G1188</f>
        <v>-5.4940859448574441E-13</v>
      </c>
      <c r="X1188" s="16">
        <f>(B1188-$B$2)^2/$B$2/$B$2</f>
        <v>6.9249369713143697E-3</v>
      </c>
      <c r="Y1188" s="16">
        <f>(C1188-$C$2)^2/$C$2/$C$2</f>
        <v>2.6131646372670941E-2</v>
      </c>
      <c r="Z1188" s="16">
        <f>(D1188-$D$2)^2/$D$2/$D$2</f>
        <v>7.6155790649649292E-3</v>
      </c>
      <c r="AA1188" s="16">
        <f>(E1188-$E$2)^2/$E$2/$E$2</f>
        <v>5.4815582309277494E-2</v>
      </c>
      <c r="AB1188" s="16">
        <f>(F1188-$F$2)^2/$F$2/$F$2</f>
        <v>7.5285025154535638E-3</v>
      </c>
      <c r="AC1188" s="16">
        <f>(G1188-$G$2)^2/$G$2/$G$2</f>
        <v>3.6765657427868401E-2</v>
      </c>
      <c r="AD1188" s="16">
        <f>(H1188-$H$2)^2/$H$2/$H$2</f>
        <v>5.4816940761379558E-2</v>
      </c>
      <c r="AE1188" s="66">
        <f t="shared" si="57"/>
        <v>0.19459884542292927</v>
      </c>
      <c r="AF1188" s="66"/>
      <c r="AG1188" s="66"/>
    </row>
    <row r="1189" spans="1:33" x14ac:dyDescent="0.25">
      <c r="A1189">
        <v>1188</v>
      </c>
      <c r="B1189" s="49">
        <v>4.8028261956245099E-4</v>
      </c>
      <c r="C1189" s="49">
        <v>5.26670968422153E-9</v>
      </c>
      <c r="D1189" s="49">
        <v>9.3827534327850905E-4</v>
      </c>
      <c r="E1189" s="49">
        <v>9.9475701819567199E-6</v>
      </c>
      <c r="F1189" s="49">
        <v>1.00922317116166E-5</v>
      </c>
      <c r="G1189" s="49">
        <v>2.1106996383212001E-6</v>
      </c>
      <c r="H1189" s="49">
        <v>2.9288434417011698E-4</v>
      </c>
      <c r="I1189" s="50"/>
      <c r="J1189">
        <v>0.95562606481454404</v>
      </c>
      <c r="K1189" s="49">
        <f t="shared" si="55"/>
        <v>5.0330050500532707E-9</v>
      </c>
      <c r="L1189">
        <v>-8.298172633825093</v>
      </c>
      <c r="M1189">
        <v>2.31595739257306E-3</v>
      </c>
      <c r="N1189">
        <v>0</v>
      </c>
      <c r="O1189">
        <v>-3.2220645022706247</v>
      </c>
      <c r="P1189">
        <v>-3.4542401835962369</v>
      </c>
      <c r="Q1189">
        <f>(LOG10(K1189)-L1189)^2/$AM$20/$AM$20</f>
        <v>3.5931826160772772E-23</v>
      </c>
      <c r="R1189" s="25">
        <f>(V1189-M1189)^2/$AM$18/$AM$18</f>
        <v>0.47344140072870389</v>
      </c>
      <c r="S1189" s="16">
        <f t="shared" si="56"/>
        <v>5.2144328695705551E-19</v>
      </c>
      <c r="T1189">
        <f>(LOG10(B1189)-O1189)^2/$AM$17/$AM$17</f>
        <v>2.3251021957487136E-3</v>
      </c>
      <c r="U1189">
        <f>(LOG10(H1189)-P1189)^2/$AM$21/$AM$21</f>
        <v>1.5627655382547999E-3</v>
      </c>
      <c r="V1189">
        <f>SUM($AI$9*B1189,$AJ$9*C1189,$AK$9*D1189,$AL$9*E1189,$AM$9*F1189,$AN$9*G1189)</f>
        <v>9.6056523963037915E-4</v>
      </c>
      <c r="W1189" s="16">
        <f>$AI$8*B1189+$AJ$8*C1189+$AK$8*D1189+$AM$8*F1189+$AN$8*G1189</f>
        <v>-5.0547721077112587E-13</v>
      </c>
      <c r="X1189" s="16">
        <f>(B1189-$B$2)^2/$B$2/$B$2</f>
        <v>6.1155670226392743E-4</v>
      </c>
      <c r="Y1189" s="16">
        <f>(C1189-$C$2)^2/$C$2/$C$2</f>
        <v>2.445614639694236E-3</v>
      </c>
      <c r="Z1189" s="16">
        <f>(D1189-$D$2)^2/$D$2/$D$2</f>
        <v>6.7034626666217785E-4</v>
      </c>
      <c r="AA1189" s="16">
        <f>(E1189-$E$2)^2/$E$2/$E$2</f>
        <v>5.4491005109375545E-3</v>
      </c>
      <c r="AB1189" s="16">
        <f>(F1189-$F$2)^2/$F$2/$F$2</f>
        <v>5.876035501685789E-4</v>
      </c>
      <c r="AC1189" s="16">
        <f>(G1189-$G$2)^2/$G$2/$G$2</f>
        <v>2.6774254191994271E-3</v>
      </c>
      <c r="AD1189" s="16">
        <f>(H1189-$H$2)^2/$H$2/$H$2</f>
        <v>5.4492546110153708E-3</v>
      </c>
      <c r="AE1189" s="66">
        <f t="shared" si="57"/>
        <v>1.7890901699941272E-2</v>
      </c>
      <c r="AF1189" s="66"/>
      <c r="AG1189" s="66"/>
    </row>
    <row r="1190" spans="1:33" x14ac:dyDescent="0.25">
      <c r="A1190">
        <v>1189</v>
      </c>
      <c r="B1190" s="49">
        <v>4.5360775608989102E-4</v>
      </c>
      <c r="C1190" s="49">
        <v>4.6896928796842E-9</v>
      </c>
      <c r="D1190" s="49">
        <v>8.8353090732574903E-4</v>
      </c>
      <c r="E1190" s="49">
        <v>8.3457818099047203E-6</v>
      </c>
      <c r="F1190" s="49">
        <v>1.0660147251761401E-5</v>
      </c>
      <c r="G1190" s="49">
        <v>2.3690005914157998E-6</v>
      </c>
      <c r="H1190" s="49">
        <v>2.4572259986519401E-4</v>
      </c>
      <c r="I1190" s="50"/>
      <c r="J1190">
        <v>0.95588548377513305</v>
      </c>
      <c r="K1190" s="49">
        <f t="shared" si="55"/>
        <v>4.4828093470537282E-9</v>
      </c>
      <c r="L1190">
        <v>-8.3484497312228569</v>
      </c>
      <c r="M1190">
        <v>9.7690398887295606E-4</v>
      </c>
      <c r="N1190">
        <v>0</v>
      </c>
      <c r="O1190">
        <v>-3.1387366626229212</v>
      </c>
      <c r="P1190">
        <v>-3.3774133293703832</v>
      </c>
      <c r="Q1190">
        <f>(LOG10(K1190)-L1190)^2/$AM$20/$AM$20</f>
        <v>1.9185414731489359E-22</v>
      </c>
      <c r="R1190" s="25">
        <f>(V1190-M1190)^2/$AM$18/$AM$18</f>
        <v>1.2515789058098108E-3</v>
      </c>
      <c r="S1190" s="16">
        <f t="shared" si="56"/>
        <v>6.1292322286051036E-19</v>
      </c>
      <c r="T1190">
        <f>(LOG10(B1190)-O1190)^2/$AM$17/$AM$17</f>
        <v>1.0463537221226246E-2</v>
      </c>
      <c r="U1190">
        <f>(LOG10(H1190)-P1190)^2/$AM$21/$AM$21</f>
        <v>1.3472427003989628E-2</v>
      </c>
      <c r="V1190">
        <f>SUM($AI$9*B1190,$AJ$9*C1190,$AK$9*D1190,$AL$9*E1190,$AM$9*F1190,$AN$9*G1190)</f>
        <v>9.0721551272780797E-4</v>
      </c>
      <c r="W1190" s="16">
        <f>$AI$8*B1190+$AJ$8*C1190+$AK$8*D1190+$AM$8*F1190+$AN$8*G1190</f>
        <v>-5.4802589282044881E-13</v>
      </c>
      <c r="X1190" s="16">
        <f>(B1190-$B$2)^2/$B$2/$B$2</f>
        <v>6.2245975999330339E-3</v>
      </c>
      <c r="Y1190" s="16">
        <f>(C1190-$C$2)^2/$C$2/$C$2</f>
        <v>2.3591228293917361E-2</v>
      </c>
      <c r="Z1190" s="16">
        <f>(D1190-$D$2)^2/$D$2/$D$2</f>
        <v>6.84362798881298E-3</v>
      </c>
      <c r="AA1190" s="16">
        <f>(E1190-$E$2)^2/$E$2/$E$2</f>
        <v>4.970879643709248E-2</v>
      </c>
      <c r="AB1190" s="16">
        <f>(F1190-$F$2)^2/$F$2/$F$2</f>
        <v>6.703868436821918E-3</v>
      </c>
      <c r="AC1190" s="16">
        <f>(G1190-$G$2)^2/$G$2/$G$2</f>
        <v>3.2563296994192643E-2</v>
      </c>
      <c r="AD1190" s="16">
        <f>(H1190-$H$2)^2/$H$2/$H$2</f>
        <v>4.9710040918784053E-2</v>
      </c>
      <c r="AE1190" s="66">
        <f t="shared" si="57"/>
        <v>0.17534545666955448</v>
      </c>
      <c r="AF1190" s="66"/>
      <c r="AG1190" s="66"/>
    </row>
    <row r="1191" spans="1:33" x14ac:dyDescent="0.25">
      <c r="A1191">
        <v>1190</v>
      </c>
      <c r="B1191" s="49">
        <v>5.6257788216937399E-4</v>
      </c>
      <c r="C1191" s="49">
        <v>7.2466722326629702E-9</v>
      </c>
      <c r="D1191" s="49">
        <v>1.1062680519641E-3</v>
      </c>
      <c r="E1191" s="49">
        <v>1.6109175257555499E-5</v>
      </c>
      <c r="F1191" s="49">
        <v>8.6790924767307792E-6</v>
      </c>
      <c r="G1191" s="49">
        <v>1.5367687946957299E-6</v>
      </c>
      <c r="H1191" s="49">
        <v>4.7430288715356801E-4</v>
      </c>
      <c r="I1191" s="50"/>
      <c r="J1191">
        <v>0.95483635845854997</v>
      </c>
      <c r="K1191" s="49">
        <f t="shared" si="55"/>
        <v>6.9193861255786005E-9</v>
      </c>
      <c r="L1191">
        <v>-8.1599324335926653</v>
      </c>
      <c r="M1191">
        <v>7.4579414023354497E-4</v>
      </c>
      <c r="N1191">
        <v>0</v>
      </c>
      <c r="O1191">
        <v>-3.3243621702096475</v>
      </c>
      <c r="P1191">
        <v>-3.4175784379356888</v>
      </c>
      <c r="Q1191">
        <f>(LOG10(K1191)-L1191)^2/$AM$20/$AM$20</f>
        <v>2.8778434683367732E-26</v>
      </c>
      <c r="R1191" s="25">
        <f>(V1191-M1191)^2/$AM$18/$AM$18</f>
        <v>3.7088825317952628E-2</v>
      </c>
      <c r="S1191" s="16">
        <f t="shared" si="56"/>
        <v>5.7298914156964195E-17</v>
      </c>
      <c r="T1191">
        <f>(LOG10(B1191)-O1191)^2/$AM$17/$AM$17</f>
        <v>1.3892326972008426E-3</v>
      </c>
      <c r="U1191">
        <f>(LOG10(H1191)-P1191)^2/$AM$21/$AM$21</f>
        <v>2.1918411432353671E-3</v>
      </c>
      <c r="V1191">
        <f>SUM($AI$9*B1191,$AJ$9*C1191,$AK$9*D1191,$AL$9*E1191,$AM$9*F1191,$AN$9*G1191)</f>
        <v>1.1251557590400247E-3</v>
      </c>
      <c r="W1191" s="16">
        <f>$AI$8*B1191+$AJ$8*C1191+$AK$8*D1191+$AM$8*F1191+$AN$8*G1191</f>
        <v>5.2987232364893765E-12</v>
      </c>
      <c r="X1191" s="16">
        <f>(B1191-$B$2)^2/$B$2/$B$2</f>
        <v>2.0272216448738542E-2</v>
      </c>
      <c r="Y1191" s="16">
        <f>(C1191-$C$2)^2/$C$2/$C$2</f>
        <v>9.4799115623255603E-2</v>
      </c>
      <c r="Z1191" s="16">
        <f>(D1191-$D$2)^2/$D$2/$D$2</f>
        <v>2.2057436184669609E-2</v>
      </c>
      <c r="AA1191" s="16">
        <f>(E1191-$E$2)^2/$E$2/$E$2</f>
        <v>0.24986656973209967</v>
      </c>
      <c r="AB1191" s="16">
        <f>(F1191-$F$2)^2/$F$2/$F$2</f>
        <v>1.4202956318155871E-2</v>
      </c>
      <c r="AC1191" s="16">
        <f>(G1191-$G$2)^2/$G$2/$G$2</f>
        <v>5.4868873706336647E-2</v>
      </c>
      <c r="AD1191" s="16">
        <f>(H1191-$H$2)^2/$H$2/$H$2</f>
        <v>0.24987632970914486</v>
      </c>
      <c r="AE1191" s="66">
        <f t="shared" si="57"/>
        <v>0.70594349772240084</v>
      </c>
      <c r="AF1191" s="66"/>
      <c r="AG1191" s="66"/>
    </row>
    <row r="1192" spans="1:33" x14ac:dyDescent="0.25">
      <c r="A1192">
        <v>1191</v>
      </c>
      <c r="B1192" s="49">
        <v>3.6677764554632602E-4</v>
      </c>
      <c r="C1192" s="49">
        <v>3.0324957606069299E-9</v>
      </c>
      <c r="D1192" s="49">
        <v>7.0374108990588202E-4</v>
      </c>
      <c r="E1192" s="49">
        <v>4.3067331177657004E-6</v>
      </c>
      <c r="F1192" s="49">
        <v>1.30803625044723E-5</v>
      </c>
      <c r="G1192" s="49">
        <v>3.6565091160620402E-6</v>
      </c>
      <c r="H1192" s="49">
        <v>1.2680096959193099E-4</v>
      </c>
      <c r="I1192" s="50"/>
      <c r="J1192">
        <v>0.95674013620201603</v>
      </c>
      <c r="K1192" s="49">
        <f t="shared" si="55"/>
        <v>2.9013104070351102E-9</v>
      </c>
      <c r="L1192">
        <v>-8.5374058041601462</v>
      </c>
      <c r="M1192">
        <v>1.7791694568535001E-3</v>
      </c>
      <c r="N1192">
        <v>0</v>
      </c>
      <c r="O1192">
        <v>-3.4498856788994465</v>
      </c>
      <c r="P1192">
        <v>-3.2755597283899789</v>
      </c>
      <c r="Q1192">
        <f>(LOG10(K1192)-L1192)^2/$AM$20/$AM$20</f>
        <v>1.7270564141300726E-23</v>
      </c>
      <c r="R1192" s="25">
        <f>(V1192-M1192)^2/$AM$18/$AM$18</f>
        <v>0.2817599198785502</v>
      </c>
      <c r="S1192" s="16">
        <f t="shared" si="56"/>
        <v>3.9956133637754694E-19</v>
      </c>
      <c r="T1192">
        <f>(LOG10(B1192)-O1192)^2/$AM$17/$AM$17</f>
        <v>5.1040573955378598E-5</v>
      </c>
      <c r="U1192">
        <f>(LOG10(H1192)-P1192)^2/$AM$21/$AM$21</f>
        <v>9.6508920210485738E-2</v>
      </c>
      <c r="V1192">
        <f>SUM($AI$9*B1192,$AJ$9*C1192,$AK$9*D1192,$AL$9*E1192,$AM$9*F1192,$AN$9*G1192)</f>
        <v>7.3355529153512806E-4</v>
      </c>
      <c r="W1192" s="16">
        <f>$AI$8*B1192+$AJ$8*C1192+$AK$8*D1192+$AM$8*F1192+$AN$8*G1192</f>
        <v>-4.424760500015769E-13</v>
      </c>
      <c r="X1192" s="16">
        <f>(B1192-$B$2)^2/$B$2/$B$2</f>
        <v>6.5134628549359599E-2</v>
      </c>
      <c r="Y1192" s="16">
        <f>(C1192-$C$2)^2/$C$2/$C$2</f>
        <v>0.20492713635291654</v>
      </c>
      <c r="Z1192" s="16">
        <f>(D1192-$D$2)^2/$D$2/$D$2</f>
        <v>7.2566867392844139E-2</v>
      </c>
      <c r="AA1192" s="16">
        <f>(E1192-$E$2)^2/$E$2/$E$2</f>
        <v>0.35881991391791568</v>
      </c>
      <c r="AB1192" s="16">
        <f>(F1192-$F$2)^2/$F$2/$F$2</f>
        <v>0.10725624324592373</v>
      </c>
      <c r="AC1192" s="16">
        <f>(G1192-$G$2)^2/$G$2/$G$2</f>
        <v>0.67569662840787414</v>
      </c>
      <c r="AD1192" s="16">
        <f>(H1192-$H$2)^2/$H$2/$H$2</f>
        <v>0.35882546748791522</v>
      </c>
      <c r="AE1192" s="66">
        <f t="shared" si="57"/>
        <v>1.8432268853547491</v>
      </c>
      <c r="AF1192" s="66"/>
      <c r="AG1192" s="66"/>
    </row>
    <row r="1193" spans="1:33" x14ac:dyDescent="0.25">
      <c r="A1193">
        <v>1192</v>
      </c>
      <c r="B1193" s="49">
        <v>5.3306350871315002E-4</v>
      </c>
      <c r="C1193" s="49">
        <v>6.50197156556139E-9</v>
      </c>
      <c r="D1193" s="49">
        <v>1.0461502216978699E-3</v>
      </c>
      <c r="E1193" s="49">
        <v>1.3676942228297999E-5</v>
      </c>
      <c r="F1193" s="49">
        <v>9.1358029102945401E-6</v>
      </c>
      <c r="G1193" s="49">
        <v>1.71168372418816E-6</v>
      </c>
      <c r="H1193" s="49">
        <v>4.02689478952671E-4</v>
      </c>
      <c r="I1193" s="50"/>
      <c r="J1193">
        <v>0.95511768096989302</v>
      </c>
      <c r="K1193" s="49">
        <f t="shared" si="55"/>
        <v>6.2101480034311798E-9</v>
      </c>
      <c r="L1193">
        <v>-8.2068980493405643</v>
      </c>
      <c r="M1193">
        <v>1.34147391538599E-3</v>
      </c>
      <c r="N1193">
        <v>0</v>
      </c>
      <c r="O1193">
        <v>-3.2878528877067938</v>
      </c>
      <c r="P1193">
        <v>-3.508713114078525</v>
      </c>
      <c r="Q1193">
        <f>(LOG10(K1193)-L1193)^2/$AM$20/$AM$20</f>
        <v>2.3653509566911871E-22</v>
      </c>
      <c r="R1193" s="25">
        <f>(V1193-M1193)^2/$AM$18/$AM$18</f>
        <v>1.9538746610661729E-2</v>
      </c>
      <c r="S1193" s="16">
        <f t="shared" si="56"/>
        <v>1.3572976917826399E-16</v>
      </c>
      <c r="T1193">
        <f>(LOG10(B1193)-O1193)^2/$AM$17/$AM$17</f>
        <v>5.3522694772839961E-5</v>
      </c>
      <c r="U1193">
        <f>(LOG10(H1193)-P1193)^2/$AM$21/$AM$21</f>
        <v>3.2309786908980643E-3</v>
      </c>
      <c r="V1193">
        <f>SUM($AI$9*B1193,$AJ$9*C1193,$AK$9*D1193,$AL$9*E1193,$AM$9*F1193,$AN$9*G1193)</f>
        <v>1.0661270092710816E-3</v>
      </c>
      <c r="W1193" s="16">
        <f>$AI$8*B1193+$AJ$8*C1193+$AK$8*D1193+$AM$8*F1193+$AN$8*G1193</f>
        <v>8.155218384405739E-12</v>
      </c>
      <c r="X1193" s="16">
        <f>(B1193-$B$2)^2/$B$2/$B$2</f>
        <v>6.7976939004363336E-3</v>
      </c>
      <c r="Y1193" s="16">
        <f>(C1193-$C$2)^2/$C$2/$C$2</f>
        <v>3.0098609071067498E-2</v>
      </c>
      <c r="Z1193" s="16">
        <f>(D1193-$D$2)^2/$D$2/$D$2</f>
        <v>7.4138427776231398E-3</v>
      </c>
      <c r="AA1193" s="16">
        <f>(E1193-$E$2)^2/$E$2/$E$2</f>
        <v>7.4753140663605958E-2</v>
      </c>
      <c r="AB1193" s="16">
        <f>(F1193-$F$2)^2/$F$2/$F$2</f>
        <v>5.3035567427993768E-3</v>
      </c>
      <c r="AC1193" s="16">
        <f>(G1193-$G$2)^2/$G$2/$G$2</f>
        <v>2.1633239301917125E-2</v>
      </c>
      <c r="AD1193" s="16">
        <f>(H1193-$H$2)^2/$H$2/$H$2</f>
        <v>7.4755762800263692E-2</v>
      </c>
      <c r="AE1193" s="66">
        <f t="shared" si="57"/>
        <v>0.22075584525771311</v>
      </c>
      <c r="AF1193" s="66"/>
      <c r="AG1193" s="66"/>
    </row>
    <row r="1194" spans="1:33" x14ac:dyDescent="0.25">
      <c r="A1194">
        <v>1193</v>
      </c>
      <c r="B1194" s="49">
        <v>5.2696543473024595E-4</v>
      </c>
      <c r="C1194" s="49">
        <v>6.3529224218806899E-9</v>
      </c>
      <c r="D1194" s="49">
        <v>1.03371254356289E-3</v>
      </c>
      <c r="E1194" s="49">
        <v>1.3206277098547099E-5</v>
      </c>
      <c r="F1194" s="49">
        <v>9.2365304593717196E-6</v>
      </c>
      <c r="G1194" s="49">
        <v>1.75160931389524E-6</v>
      </c>
      <c r="H1194" s="49">
        <v>3.8883149054240299E-4</v>
      </c>
      <c r="I1194" s="50"/>
      <c r="J1194">
        <v>0.95517607369371604</v>
      </c>
      <c r="K1194" s="49">
        <f t="shared" si="55"/>
        <v>6.0681594954127712E-9</v>
      </c>
      <c r="L1194">
        <v>-8.2169430126684695</v>
      </c>
      <c r="M1194">
        <v>3.5718398953705501E-4</v>
      </c>
      <c r="N1194">
        <v>0</v>
      </c>
      <c r="O1194">
        <v>-3.3886316440659621</v>
      </c>
      <c r="P1194">
        <v>-3.4277727287758619</v>
      </c>
      <c r="Q1194">
        <f>(LOG10(K1194)-L1194)^2/$AM$20/$AM$20</f>
        <v>1.4899095071307179E-21</v>
      </c>
      <c r="R1194" s="25">
        <f>(V1194-M1194)^2/$AM$18/$AM$18</f>
        <v>0.12510836638547437</v>
      </c>
      <c r="S1194" s="16">
        <f t="shared" si="56"/>
        <v>1.5049629014141794E-16</v>
      </c>
      <c r="T1194">
        <f>(LOG10(B1194)-O1194)^2/$AM$17/$AM$17</f>
        <v>3.0478003453648108E-3</v>
      </c>
      <c r="U1194">
        <f>(LOG10(H1194)-P1194)^2/$AM$21/$AM$21</f>
        <v>7.6861682406530434E-5</v>
      </c>
      <c r="V1194">
        <f>SUM($AI$9*B1194,$AJ$9*C1194,$AK$9*D1194,$AL$9*E1194,$AM$9*F1194,$AN$9*G1194)</f>
        <v>1.053930860873107E-3</v>
      </c>
      <c r="W1194" s="16">
        <f>$AI$8*B1194+$AJ$8*C1194+$AK$8*D1194+$AM$8*F1194+$AN$8*G1194</f>
        <v>8.5873850600339793E-12</v>
      </c>
      <c r="X1194" s="16">
        <f>(B1194-$B$2)^2/$B$2/$B$2</f>
        <v>4.9091423895420679E-3</v>
      </c>
      <c r="Y1194" s="16">
        <f>(C1194-$C$2)^2/$C$2/$C$2</f>
        <v>2.1488277478360903E-2</v>
      </c>
      <c r="Z1194" s="16">
        <f>(D1194-$D$2)^2/$D$2/$D$2</f>
        <v>5.356921005861358E-3</v>
      </c>
      <c r="AA1194" s="16">
        <f>(E1194-$E$2)^2/$E$2/$E$2</f>
        <v>5.2710783968294248E-2</v>
      </c>
      <c r="AB1194" s="16">
        <f>(F1194-$F$2)^2/$F$2/$F$2</f>
        <v>3.9191210693620294E-3</v>
      </c>
      <c r="AC1194" s="16">
        <f>(G1194-$G$2)^2/$G$2/$G$2</f>
        <v>1.6176746281089102E-2</v>
      </c>
      <c r="AD1194" s="16">
        <f>(H1194-$H$2)^2/$H$2/$H$2</f>
        <v>5.271259038320826E-2</v>
      </c>
      <c r="AE1194" s="66">
        <f t="shared" si="57"/>
        <v>0.15727358257571797</v>
      </c>
      <c r="AF1194" s="66"/>
      <c r="AG1194" s="66"/>
    </row>
    <row r="1195" spans="1:33" x14ac:dyDescent="0.25">
      <c r="A1195">
        <v>1194</v>
      </c>
      <c r="B1195" s="49">
        <v>4.51543705672226E-4</v>
      </c>
      <c r="C1195" s="49">
        <v>4.6463712183240597E-9</v>
      </c>
      <c r="D1195" s="49">
        <v>8.7928730859445703E-4</v>
      </c>
      <c r="E1195" s="49">
        <v>8.2293448765393007E-6</v>
      </c>
      <c r="F1195" s="49">
        <v>1.07068852786146E-5</v>
      </c>
      <c r="G1195" s="49">
        <v>2.3909791133586901E-6</v>
      </c>
      <c r="H1195" s="49">
        <v>2.42294332537921E-4</v>
      </c>
      <c r="I1195" s="50"/>
      <c r="J1195">
        <v>0.95590562384200295</v>
      </c>
      <c r="K1195" s="49">
        <f t="shared" si="55"/>
        <v>4.4414923780535878E-9</v>
      </c>
      <c r="L1195">
        <v>-8.3524710787947978</v>
      </c>
      <c r="M1195">
        <v>1.0401016108987501E-3</v>
      </c>
      <c r="N1195">
        <v>0</v>
      </c>
      <c r="O1195">
        <v>-3.1689162544304885</v>
      </c>
      <c r="P1195">
        <v>-3.8484378444170191</v>
      </c>
      <c r="Q1195">
        <f>(LOG10(K1195)-L1195)^2/$AM$20/$AM$20</f>
        <v>4.5574805541525787E-22</v>
      </c>
      <c r="R1195" s="25">
        <f>(V1195-M1195)^2/$AM$18/$AM$18</f>
        <v>4.83801767963918E-3</v>
      </c>
      <c r="S1195" s="16">
        <f t="shared" si="56"/>
        <v>6.1594376566020636E-19</v>
      </c>
      <c r="T1195">
        <f>(LOG10(B1195)-O1195)^2/$AM$17/$AM$17</f>
        <v>7.7778247008568344E-3</v>
      </c>
      <c r="U1195">
        <f>(LOG10(H1195)-P1195)^2/$AM$21/$AM$21</f>
        <v>1.3546760149221935E-2</v>
      </c>
      <c r="V1195">
        <f>SUM($AI$9*B1195,$AJ$9*C1195,$AK$9*D1195,$AL$9*E1195,$AM$9*F1195,$AN$9*G1195)</f>
        <v>9.0308741189382656E-4</v>
      </c>
      <c r="W1195" s="16">
        <f>$AI$8*B1195+$AJ$8*C1195+$AK$8*D1195+$AM$8*F1195+$AN$8*G1195</f>
        <v>-5.4937459458324163E-13</v>
      </c>
      <c r="X1195" s="16">
        <f>(B1195-$B$2)^2/$B$2/$B$2</f>
        <v>6.9035187129815358E-3</v>
      </c>
      <c r="Y1195" s="16">
        <f>(C1195-$C$2)^2/$C$2/$C$2</f>
        <v>2.6054204158573773E-2</v>
      </c>
      <c r="Z1195" s="16">
        <f>(D1195-$D$2)^2/$D$2/$D$2</f>
        <v>7.591966050756487E-3</v>
      </c>
      <c r="AA1195" s="16">
        <f>(E1195-$E$2)^2/$E$2/$E$2</f>
        <v>5.4660435934060184E-2</v>
      </c>
      <c r="AB1195" s="16">
        <f>(F1195-$F$2)^2/$F$2/$F$2</f>
        <v>7.5031117111442301E-3</v>
      </c>
      <c r="AC1195" s="16">
        <f>(G1195-$G$2)^2/$G$2/$G$2</f>
        <v>3.6635776385432424E-2</v>
      </c>
      <c r="AD1195" s="16">
        <f>(H1195-$H$2)^2/$H$2/$H$2</f>
        <v>5.4661790953228061E-2</v>
      </c>
      <c r="AE1195" s="66">
        <f t="shared" si="57"/>
        <v>0.1940108039061767</v>
      </c>
      <c r="AF1195" s="66"/>
      <c r="AG1195" s="66"/>
    </row>
    <row r="1196" spans="1:33" x14ac:dyDescent="0.25">
      <c r="A1196">
        <v>1195</v>
      </c>
      <c r="B1196" s="49">
        <v>4.8975547515550503E-4</v>
      </c>
      <c r="C1196" s="49">
        <v>5.4792704422578103E-9</v>
      </c>
      <c r="D1196" s="49">
        <v>9.5767634834897095E-4</v>
      </c>
      <c r="E1196" s="49">
        <v>1.0560856113064499E-5</v>
      </c>
      <c r="F1196" s="49">
        <v>9.9054201000986994E-6</v>
      </c>
      <c r="G1196" s="49">
        <v>2.0292415100760398E-6</v>
      </c>
      <c r="H1196" s="49">
        <v>3.1094147330492099E-4</v>
      </c>
      <c r="I1196" s="50"/>
      <c r="J1196">
        <v>0.95553433330704995</v>
      </c>
      <c r="K1196" s="49">
        <f t="shared" si="55"/>
        <v>5.2356310290518416E-9</v>
      </c>
      <c r="L1196">
        <v>-8.2810309671413762</v>
      </c>
      <c r="M1196">
        <v>1.17361141091693E-3</v>
      </c>
      <c r="N1196">
        <v>0</v>
      </c>
      <c r="O1196">
        <v>-3.2920637332240563</v>
      </c>
      <c r="P1196">
        <v>-3.3856091945075959</v>
      </c>
      <c r="Q1196">
        <f>(LOG10(K1196)-L1196)^2/$AM$20/$AM$20</f>
        <v>3.36876916181095E-22</v>
      </c>
      <c r="R1196" s="25">
        <f>(V1196-M1196)^2/$AM$18/$AM$18</f>
        <v>9.7093337230165482E-3</v>
      </c>
      <c r="S1196" s="16">
        <f t="shared" si="56"/>
        <v>4.6588817235552061E-19</v>
      </c>
      <c r="T1196">
        <f>(LOG10(B1196)-O1196)^2/$AM$17/$AM$17</f>
        <v>8.0613165468155991E-5</v>
      </c>
      <c r="U1196">
        <f>(LOG10(H1196)-P1196)^2/$AM$21/$AM$21</f>
        <v>3.7034620764199366E-3</v>
      </c>
      <c r="V1196">
        <f>SUM($AI$9*B1196,$AJ$9*C1196,$AK$9*D1196,$AL$9*E1196,$AM$9*F1196,$AN$9*G1196)</f>
        <v>9.7951095078880213E-4</v>
      </c>
      <c r="W1196" s="16">
        <f>$AI$8*B1196+$AJ$8*C1196+$AK$8*D1196+$AM$8*F1196+$AN$8*G1196</f>
        <v>-4.7779200961737016E-13</v>
      </c>
      <c r="X1196" s="16">
        <f>(B1196-$B$2)^2/$B$2/$B$2</f>
        <v>3.0183217052704361E-5</v>
      </c>
      <c r="Y1196" s="16">
        <f>(C1196-$C$2)^2/$C$2/$C$2</f>
        <v>1.2298240456962668E-4</v>
      </c>
      <c r="Z1196" s="16">
        <f>(D1196-$D$2)^2/$D$2/$D$2</f>
        <v>3.3052133775101478E-5</v>
      </c>
      <c r="AA1196" s="16">
        <f>(E1196-$E$2)^2/$E$2/$E$2</f>
        <v>2.7946500263982896E-4</v>
      </c>
      <c r="AB1196" s="16">
        <f>(F1196-$F$2)^2/$F$2/$F$2</f>
        <v>2.7893145371239083E-5</v>
      </c>
      <c r="AC1196" s="16">
        <f>(G1196-$G$2)^2/$G$2/$G$2</f>
        <v>1.2441049697449808E-4</v>
      </c>
      <c r="AD1196" s="16">
        <f>(H1196-$H$2)^2/$H$2/$H$2</f>
        <v>2.7947323140216287E-4</v>
      </c>
      <c r="AE1196" s="66">
        <f t="shared" si="57"/>
        <v>8.9745963178516149E-4</v>
      </c>
      <c r="AF1196" s="66"/>
      <c r="AG1196" s="66"/>
    </row>
    <row r="1197" spans="1:33" x14ac:dyDescent="0.25">
      <c r="A1197">
        <v>1196</v>
      </c>
      <c r="B1197" s="49">
        <v>4.42471983393365E-4</v>
      </c>
      <c r="C1197" s="49">
        <v>4.45823041135705E-9</v>
      </c>
      <c r="D1197" s="49">
        <v>8.6062210977377797E-4</v>
      </c>
      <c r="E1197" s="49">
        <v>7.7300470513365196E-6</v>
      </c>
      <c r="F1197" s="49">
        <v>1.09174687205112E-5</v>
      </c>
      <c r="G1197" s="49">
        <v>2.4913783547051702E-6</v>
      </c>
      <c r="H1197" s="49">
        <v>2.2759345392250099E-4</v>
      </c>
      <c r="I1197" s="50"/>
      <c r="J1197">
        <v>0.95599425215785105</v>
      </c>
      <c r="K1197" s="49">
        <f t="shared" si="55"/>
        <v>4.262042648052672E-9</v>
      </c>
      <c r="L1197">
        <v>-8.3703822088854025</v>
      </c>
      <c r="M1197">
        <v>9.2929909295945998E-4</v>
      </c>
      <c r="N1197">
        <v>0</v>
      </c>
      <c r="O1197">
        <v>-3.2202025495778033</v>
      </c>
      <c r="P1197">
        <v>-3.8352384106498119</v>
      </c>
      <c r="Q1197">
        <f>(LOG10(K1197)-L1197)^2/$AM$20/$AM$20</f>
        <v>5.1090702823269755E-22</v>
      </c>
      <c r="R1197" s="25">
        <f>(V1197-M1197)^2/$AM$18/$AM$18</f>
        <v>5.0701863994135092E-4</v>
      </c>
      <c r="S1197" s="16">
        <f t="shared" si="56"/>
        <v>6.2266568083913813E-19</v>
      </c>
      <c r="T1197">
        <f>(LOG10(B1197)-O1197)^2/$AM$17/$AM$17</f>
        <v>4.4830840640681891E-3</v>
      </c>
      <c r="U1197">
        <f>(LOG10(H1197)-P1197)^2/$AM$21/$AM$21</f>
        <v>9.2542646579188634E-3</v>
      </c>
      <c r="V1197">
        <f>SUM($AI$9*B1197,$AJ$9*C1197,$AK$9*D1197,$AL$9*E1197,$AM$9*F1197,$AN$9*G1197)</f>
        <v>8.8494396733909415E-4</v>
      </c>
      <c r="W1197" s="16">
        <f>$AI$8*B1197+$AJ$8*C1197+$AK$8*D1197+$AM$8*F1197+$AN$8*G1197</f>
        <v>-5.5236417661826847E-13</v>
      </c>
      <c r="X1197" s="16">
        <f>(B1197-$B$2)^2/$B$2/$B$2</f>
        <v>1.0303998873235069E-2</v>
      </c>
      <c r="Y1197" s="16">
        <f>(C1197-$C$2)^2/$C$2/$C$2</f>
        <v>3.8169122773108327E-2</v>
      </c>
      <c r="Z1197" s="16">
        <f>(D1197-$D$2)^2/$D$2/$D$2</f>
        <v>1.1344364976436925E-2</v>
      </c>
      <c r="AA1197" s="16">
        <f>(E1197-$E$2)^2/$E$2/$E$2</f>
        <v>7.8558847928923273E-2</v>
      </c>
      <c r="AB1197" s="16">
        <f>(F1197-$F$2)^2/$F$2/$F$2</f>
        <v>1.1662315025949176E-2</v>
      </c>
      <c r="AC1197" s="16">
        <f>(G1197-$G$2)^2/$G$2/$G$2</f>
        <v>5.8289816666330402E-2</v>
      </c>
      <c r="AD1197" s="16">
        <f>(H1197-$H$2)^2/$H$2/$H$2</f>
        <v>7.8560711326359903E-2</v>
      </c>
      <c r="AE1197" s="66">
        <f t="shared" si="57"/>
        <v>0.28688917757034305</v>
      </c>
      <c r="AF1197" s="66"/>
      <c r="AG1197" s="66"/>
    </row>
    <row r="1198" spans="1:33" x14ac:dyDescent="0.25">
      <c r="A1198">
        <v>1197</v>
      </c>
      <c r="B1198" s="49">
        <v>4.3340991843861802E-4</v>
      </c>
      <c r="C1198" s="49">
        <v>4.2739728450372103E-9</v>
      </c>
      <c r="D1198" s="49">
        <v>8.4195260682112198E-4</v>
      </c>
      <c r="E1198" s="49">
        <v>7.2512547882096799E-6</v>
      </c>
      <c r="F1198" s="49">
        <v>1.11366214393219E-5</v>
      </c>
      <c r="G1198" s="49">
        <v>2.5982617012252702E-6</v>
      </c>
      <c r="H1198" s="49">
        <v>2.13496338871563E-4</v>
      </c>
      <c r="I1198" s="50"/>
      <c r="J1198">
        <v>0.95608296290329498</v>
      </c>
      <c r="K1198" s="49">
        <f t="shared" si="55"/>
        <v>4.086272621051401E-9</v>
      </c>
      <c r="L1198">
        <v>-8.3886726622204577</v>
      </c>
      <c r="M1198">
        <v>1.4420843388450999E-3</v>
      </c>
      <c r="N1198">
        <v>0</v>
      </c>
      <c r="O1198">
        <v>-3.2076106572008665</v>
      </c>
      <c r="P1198">
        <v>-3.3317005164029783</v>
      </c>
      <c r="Q1198">
        <f>(LOG10(K1198)-L1198)^2/$AM$20/$AM$20</f>
        <v>2.9856100721433777E-23</v>
      </c>
      <c r="R1198" s="25">
        <f>(V1198-M1198)^2/$AM$18/$AM$18</f>
        <v>8.5284763483153003E-2</v>
      </c>
      <c r="S1198" s="16">
        <f t="shared" si="56"/>
        <v>6.193914825482266E-19</v>
      </c>
      <c r="T1198">
        <f>(LOG10(B1198)-O1198)^2/$AM$17/$AM$17</f>
        <v>6.044323665886228E-3</v>
      </c>
      <c r="U1198">
        <f>(LOG10(H1198)-P1198)^2/$AM$21/$AM$21</f>
        <v>2.8714836321478095E-2</v>
      </c>
      <c r="V1198">
        <f>SUM($AI$9*B1198,$AJ$9*C1198,$AK$9*D1198,$AL$9*E1198,$AM$9*F1198,$AN$9*G1198)</f>
        <v>8.6681983742814604E-4</v>
      </c>
      <c r="W1198" s="16">
        <f>$AI$8*B1198+$AJ$8*C1198+$AK$8*D1198+$AM$8*F1198+$AN$8*G1198</f>
        <v>-5.5090999850123529E-13</v>
      </c>
      <c r="X1198" s="16">
        <f>(B1198-$B$2)^2/$B$2/$B$2</f>
        <v>1.4378456812788914E-2</v>
      </c>
      <c r="Y1198" s="16">
        <f>(C1198-$C$2)^2/$C$2/$C$2</f>
        <v>5.2269111375141113E-2</v>
      </c>
      <c r="Z1198" s="16">
        <f>(D1198-$D$2)^2/$D$2/$D$2</f>
        <v>1.5848905867698455E-2</v>
      </c>
      <c r="AA1198" s="16">
        <f>(E1198-$E$2)^2/$E$2/$E$2</f>
        <v>0.10553539360771889</v>
      </c>
      <c r="AB1198" s="16">
        <f>(F1198-$F$2)^2/$F$2/$F$2</f>
        <v>1.6960783462645894E-2</v>
      </c>
      <c r="AC1198" s="16">
        <f>(G1198-$G$2)^2/$G$2/$G$2</f>
        <v>8.6843322901700493E-2</v>
      </c>
      <c r="AD1198" s="16">
        <f>(H1198-$H$2)^2/$H$2/$H$2</f>
        <v>0.10553778580304318</v>
      </c>
      <c r="AE1198" s="66">
        <f t="shared" si="57"/>
        <v>0.39737375983073697</v>
      </c>
      <c r="AF1198" s="66"/>
      <c r="AG1198" s="66"/>
    </row>
    <row r="1199" spans="1:33" x14ac:dyDescent="0.25">
      <c r="A1199">
        <v>1198</v>
      </c>
      <c r="B1199" s="49">
        <v>4.4201169272412E-4</v>
      </c>
      <c r="C1199" s="49">
        <v>4.4487826275992799E-9</v>
      </c>
      <c r="D1199" s="49">
        <v>8.5967442361823299E-4</v>
      </c>
      <c r="E1199" s="49">
        <v>7.7052497008761292E-6</v>
      </c>
      <c r="F1199" s="49">
        <v>1.09283837333429E-5</v>
      </c>
      <c r="G1199" s="49">
        <v>2.4966436983428102E-6</v>
      </c>
      <c r="H1199" s="49">
        <v>2.26863343355291E-4</v>
      </c>
      <c r="I1199" s="50"/>
      <c r="J1199">
        <v>0.95599875383161304</v>
      </c>
      <c r="K1199" s="49">
        <f t="shared" si="55"/>
        <v>4.2530306480526406E-9</v>
      </c>
      <c r="L1199">
        <v>-8.3713014877051251</v>
      </c>
      <c r="M1199">
        <v>5.42683769739969E-4</v>
      </c>
      <c r="N1199">
        <v>0</v>
      </c>
      <c r="O1199">
        <v>-3.5632991696003637</v>
      </c>
      <c r="P1199">
        <v>-3.7690102285147109</v>
      </c>
      <c r="Q1199">
        <f>(LOG10(K1199)-L1199)^2/$AM$20/$AM$20</f>
        <v>2.1534047627228905E-22</v>
      </c>
      <c r="R1199" s="25">
        <f>(V1199-M1199)^2/$AM$18/$AM$18</f>
        <v>3.0026844205217982E-2</v>
      </c>
      <c r="S1199" s="16">
        <f t="shared" si="56"/>
        <v>6.2273301688566805E-19</v>
      </c>
      <c r="T1199">
        <f>(LOG10(B1199)-O1199)^2/$AM$17/$AM$17</f>
        <v>1.0892358774347036E-2</v>
      </c>
      <c r="U1199">
        <f>(LOG10(H1199)-P1199)^2/$AM$21/$AM$21</f>
        <v>3.8921724961908169E-3</v>
      </c>
      <c r="V1199">
        <f>SUM($AI$9*B1199,$AJ$9*C1199,$AK$9*D1199,$AL$9*E1199,$AM$9*F1199,$AN$9*G1199)</f>
        <v>8.8402338600063407E-4</v>
      </c>
      <c r="W1199" s="16">
        <f>$AI$8*B1199+$AJ$8*C1199+$AK$8*D1199+$AM$8*F1199+$AN$8*G1199</f>
        <v>-5.5239404257647218E-13</v>
      </c>
      <c r="X1199" s="16">
        <f>(B1199-$B$2)^2/$B$2/$B$2</f>
        <v>1.0494627480674149E-2</v>
      </c>
      <c r="Y1199" s="16">
        <f>(C1199-$C$2)^2/$C$2/$C$2</f>
        <v>3.8838300200124035E-2</v>
      </c>
      <c r="Z1199" s="16">
        <f>(D1199-$D$2)^2/$D$2/$D$2</f>
        <v>1.1554918796585843E-2</v>
      </c>
      <c r="AA1199" s="16">
        <f>(E1199-$E$2)^2/$E$2/$E$2</f>
        <v>7.9858410470145566E-2</v>
      </c>
      <c r="AB1199" s="16">
        <f>(F1199-$F$2)^2/$F$2/$F$2</f>
        <v>1.190279731562339E-2</v>
      </c>
      <c r="AC1199" s="16">
        <f>(G1199-$G$2)^2/$G$2/$G$2</f>
        <v>5.9563583621779277E-2</v>
      </c>
      <c r="AD1199" s="16">
        <f>(H1199-$H$2)^2/$H$2/$H$2</f>
        <v>7.9860300391800379E-2</v>
      </c>
      <c r="AE1199" s="66">
        <f t="shared" si="57"/>
        <v>0.29207293827673264</v>
      </c>
      <c r="AF1199" s="66"/>
      <c r="AG1199" s="66"/>
    </row>
    <row r="1200" spans="1:33" x14ac:dyDescent="0.25">
      <c r="A1200">
        <v>1199</v>
      </c>
      <c r="B1200" s="49">
        <v>6.2754445285764804E-4</v>
      </c>
      <c r="C1200" s="49">
        <v>9.0215204214392797E-9</v>
      </c>
      <c r="D1200" s="49">
        <v>1.23821208888805E-3</v>
      </c>
      <c r="E1200" s="49">
        <v>2.2415540790482499E-5</v>
      </c>
      <c r="F1200" s="49">
        <v>7.8248436510347606E-6</v>
      </c>
      <c r="G1200" s="49">
        <v>1.23615765509155E-6</v>
      </c>
      <c r="H1200" s="49">
        <v>6.5998537446957598E-4</v>
      </c>
      <c r="I1200" s="50"/>
      <c r="J1200">
        <v>0.95422477478644896</v>
      </c>
      <c r="K1200" s="49">
        <f t="shared" si="55"/>
        <v>8.6085582923792472E-9</v>
      </c>
      <c r="L1200">
        <v>-8.0650695753942863</v>
      </c>
      <c r="M1200">
        <v>1.6664820778782201E-3</v>
      </c>
      <c r="N1200">
        <v>0</v>
      </c>
      <c r="O1200">
        <v>-3.2165938405372203</v>
      </c>
      <c r="P1200">
        <v>-3.435096781461735</v>
      </c>
      <c r="Q1200">
        <f>(LOG10(K1200)-L1200)^2/$AM$20/$AM$20</f>
        <v>1.6374493094755652E-23</v>
      </c>
      <c r="R1200" s="25">
        <f>(V1200-M1200)^2/$AM$18/$AM$18</f>
        <v>4.3616462950824081E-2</v>
      </c>
      <c r="S1200" s="16">
        <f t="shared" si="56"/>
        <v>8.9153883832001396E-17</v>
      </c>
      <c r="T1200">
        <f>(LOG10(B1200)-O1200)^2/$AM$17/$AM$17</f>
        <v>5.0682549780602825E-5</v>
      </c>
      <c r="U1200">
        <f>(LOG10(H1200)-P1200)^2/$AM$21/$AM$21</f>
        <v>1.6209248377669606E-2</v>
      </c>
      <c r="V1200">
        <f>SUM($AI$9*B1200,$AJ$9*C1200,$AK$9*D1200,$AL$9*E1200,$AM$9*F1200,$AN$9*G1200)</f>
        <v>1.2550889123247896E-3</v>
      </c>
      <c r="W1200" s="16">
        <f>$AI$8*B1200+$AJ$8*C1200+$AK$8*D1200+$AM$8*F1200+$AN$8*G1200</f>
        <v>-6.6094934055251677E-12</v>
      </c>
      <c r="X1200" s="16">
        <f>(B1200-$B$2)^2/$B$2/$B$2</f>
        <v>7.524202283884146E-2</v>
      </c>
      <c r="Y1200" s="16">
        <f>(C1200-$C$2)^2/$C$2/$C$2</f>
        <v>0.39466411921329392</v>
      </c>
      <c r="Z1200" s="16">
        <f>(D1200-$D$2)^2/$D$2/$D$2</f>
        <v>8.1510571847683289E-2</v>
      </c>
      <c r="AA1200" s="16">
        <f>(E1200-$E$2)^2/$E$2/$E$2</f>
        <v>1.1816325794282556</v>
      </c>
      <c r="AB1200" s="16">
        <f>(F1200-$F$2)^2/$F$2/$F$2</f>
        <v>4.238335117462802E-2</v>
      </c>
      <c r="AC1200" s="16">
        <f>(G1200-$G$2)^2/$G$2/$G$2</f>
        <v>0.14748138869619601</v>
      </c>
      <c r="AD1200" s="16">
        <f>(H1200-$H$2)^2/$H$2/$H$2</f>
        <v>1.1816895763106603</v>
      </c>
      <c r="AE1200" s="66">
        <f t="shared" si="57"/>
        <v>3.1046036095095588</v>
      </c>
      <c r="AF1200" s="66"/>
      <c r="AG1200" s="66"/>
    </row>
    <row r="1201" spans="1:33" x14ac:dyDescent="0.25">
      <c r="A1201">
        <v>1200</v>
      </c>
      <c r="B1201" s="49">
        <v>4.5126547424677099E-4</v>
      </c>
      <c r="C1201" s="49">
        <v>4.6405461037849304E-9</v>
      </c>
      <c r="D1201" s="49">
        <v>8.7871518759163598E-4</v>
      </c>
      <c r="E1201" s="49">
        <v>8.2137301651961507E-6</v>
      </c>
      <c r="F1201" s="49">
        <v>1.07132181754637E-5</v>
      </c>
      <c r="G1201" s="49">
        <v>2.3939656466183802E-6</v>
      </c>
      <c r="H1201" s="49">
        <v>2.4183458668881801E-4</v>
      </c>
      <c r="I1201" s="50"/>
      <c r="J1201">
        <v>0.95590833941624398</v>
      </c>
      <c r="K1201" s="49">
        <f t="shared" si="55"/>
        <v>4.4359367200535742E-9</v>
      </c>
      <c r="L1201">
        <v>-8.3530146578323805</v>
      </c>
      <c r="M1201">
        <v>1.4725925309979899E-3</v>
      </c>
      <c r="N1201">
        <v>0</v>
      </c>
      <c r="O1201">
        <v>-3.3214562140728434</v>
      </c>
      <c r="P1201">
        <v>-3.3757961158943997</v>
      </c>
      <c r="Q1201">
        <f>(LOG10(K1201)-L1201)^2/$AM$20/$AM$20</f>
        <v>5.4318440734065787E-23</v>
      </c>
      <c r="R1201" s="25">
        <f>(V1201-M1201)^2/$AM$18/$AM$18</f>
        <v>8.3749041668125315E-2</v>
      </c>
      <c r="S1201" s="16">
        <f t="shared" si="56"/>
        <v>6.1630584831967414E-19</v>
      </c>
      <c r="T1201">
        <f>(LOG10(B1201)-O1201)^2/$AM$17/$AM$17</f>
        <v>1.4534325953911118E-4</v>
      </c>
      <c r="U1201">
        <f>(LOG10(H1201)-P1201)^2/$AM$21/$AM$21</f>
        <v>1.4482374015156365E-2</v>
      </c>
      <c r="V1201">
        <f>SUM($AI$9*B1201,$AJ$9*C1201,$AK$9*D1201,$AL$9*E1201,$AM$9*F1201,$AN$9*G1201)</f>
        <v>9.0253094904307798E-4</v>
      </c>
      <c r="W1201" s="16">
        <f>$AI$8*B1201+$AJ$8*C1201+$AK$8*D1201+$AM$8*F1201+$AN$8*G1201</f>
        <v>-5.4953604583925187E-13</v>
      </c>
      <c r="X1201" s="16">
        <f>(B1201-$B$2)^2/$B$2/$B$2</f>
        <v>6.9977236434398691E-3</v>
      </c>
      <c r="Y1201" s="16">
        <f>(C1201-$C$2)^2/$C$2/$C$2</f>
        <v>2.6394706073232153E-2</v>
      </c>
      <c r="Z1201" s="16">
        <f>(D1201-$D$2)^2/$D$2/$D$2</f>
        <v>7.6958264540962365E-3</v>
      </c>
      <c r="AA1201" s="16">
        <f>(E1201-$E$2)^2/$E$2/$E$2</f>
        <v>5.5342347446781487E-2</v>
      </c>
      <c r="AB1201" s="16">
        <f>(F1201-$F$2)^2/$F$2/$F$2</f>
        <v>7.6148690587915582E-3</v>
      </c>
      <c r="AC1201" s="16">
        <f>(G1201-$G$2)^2/$G$2/$G$2</f>
        <v>3.720767445721733E-2</v>
      </c>
      <c r="AD1201" s="16">
        <f>(H1201-$H$2)^2/$H$2/$H$2</f>
        <v>5.5343717541036515E-2</v>
      </c>
      <c r="AE1201" s="66">
        <f t="shared" si="57"/>
        <v>0.19659686467459514</v>
      </c>
      <c r="AF1201" s="66"/>
      <c r="AG1201" s="66"/>
    </row>
    <row r="1202" spans="1:33" x14ac:dyDescent="0.25">
      <c r="A1202">
        <v>1201</v>
      </c>
      <c r="B1202" s="49">
        <v>3.9380453093674101E-4</v>
      </c>
      <c r="C1202" s="49">
        <v>3.5119633591112801E-9</v>
      </c>
      <c r="D1202" s="49">
        <v>7.6002795067770499E-4</v>
      </c>
      <c r="E1202" s="49">
        <v>5.3833617517518204E-6</v>
      </c>
      <c r="F1202" s="49">
        <v>1.2212699820331201E-5</v>
      </c>
      <c r="G1202" s="49">
        <v>3.1592240212073202E-6</v>
      </c>
      <c r="H1202" s="49">
        <v>1.5849999452402801E-4</v>
      </c>
      <c r="I1202" s="50"/>
      <c r="J1202">
        <v>0.95647261732612898</v>
      </c>
      <c r="K1202" s="49">
        <f t="shared" si="55"/>
        <v>3.3590967860426299E-9</v>
      </c>
      <c r="L1202">
        <v>-8.4737774825577983</v>
      </c>
      <c r="M1202">
        <v>8.8828117120430398E-4</v>
      </c>
      <c r="N1202">
        <v>0</v>
      </c>
      <c r="O1202">
        <v>-3.2467116389915112</v>
      </c>
      <c r="P1202">
        <v>-3.3464023322152525</v>
      </c>
      <c r="Q1202">
        <f>(LOG10(K1202)-L1202)^2/$AM$20/$AM$20</f>
        <v>4.6927134329672426E-22</v>
      </c>
      <c r="R1202" s="25">
        <f>(V1202-M1202)^2/$AM$18/$AM$18</f>
        <v>2.6118884865398879E-3</v>
      </c>
      <c r="S1202" s="16">
        <f t="shared" si="56"/>
        <v>5.1579805146815422E-19</v>
      </c>
      <c r="T1202">
        <f>(LOG10(B1202)-O1202)^2/$AM$17/$AM$17</f>
        <v>6.2416045528057374E-3</v>
      </c>
      <c r="U1202">
        <f>(LOG10(H1202)-P1202)^2/$AM$21/$AM$21</f>
        <v>5.1431077051548625E-2</v>
      </c>
      <c r="V1202">
        <f>SUM($AI$9*B1202,$AJ$9*C1202,$AK$9*D1202,$AL$9*E1202,$AM$9*F1202,$AN$9*G1202)</f>
        <v>7.8760906237621551E-4</v>
      </c>
      <c r="W1202" s="16">
        <f>$AI$8*B1202+$AJ$8*C1202+$AK$8*D1202+$AM$8*F1202+$AN$8*G1202</f>
        <v>-5.0273357279914731E-13</v>
      </c>
      <c r="X1202" s="16">
        <f>(B1202-$B$2)^2/$B$2/$B$2</f>
        <v>4.0133550882569854E-2</v>
      </c>
      <c r="Y1202" s="16">
        <f>(C1202-$C$2)^2/$C$2/$C$2</f>
        <v>0.1340683595137136</v>
      </c>
      <c r="Z1202" s="16">
        <f>(D1202-$D$2)^2/$D$2/$D$2</f>
        <v>4.4498161284003843E-2</v>
      </c>
      <c r="AA1202" s="16">
        <f>(E1202-$E$2)^2/$E$2/$E$2</f>
        <v>0.24877632352825535</v>
      </c>
      <c r="AB1202" s="16">
        <f>(F1202-$F$2)^2/$F$2/$F$2</f>
        <v>5.73327723899099E-2</v>
      </c>
      <c r="AC1202" s="16">
        <f>(G1202-$G$2)^2/$G$2/$G$2</f>
        <v>0.32972253204773744</v>
      </c>
      <c r="AD1202" s="16">
        <f>(H1202-$H$2)^2/$H$2/$H$2</f>
        <v>0.2487808689584014</v>
      </c>
      <c r="AE1202" s="66">
        <f t="shared" si="57"/>
        <v>1.1033125686045915</v>
      </c>
      <c r="AF1202" s="66"/>
      <c r="AG1202" s="66"/>
    </row>
    <row r="1203" spans="1:33" x14ac:dyDescent="0.25">
      <c r="A1203">
        <v>1202</v>
      </c>
      <c r="B1203" s="49">
        <v>4.5404960400168302E-4</v>
      </c>
      <c r="C1203" s="49">
        <v>4.6989914655577902E-9</v>
      </c>
      <c r="D1203" s="49">
        <v>8.8443917710870497E-4</v>
      </c>
      <c r="E1203" s="49">
        <v>8.3708448903109098E-6</v>
      </c>
      <c r="F1203" s="49">
        <v>1.0650197282223701E-5</v>
      </c>
      <c r="G1203" s="49">
        <v>2.3643358693835699E-6</v>
      </c>
      <c r="H1203" s="49">
        <v>2.4646053542198002E-4</v>
      </c>
      <c r="I1203" s="50"/>
      <c r="J1203">
        <v>0.95588117364682201</v>
      </c>
      <c r="K1203" s="49">
        <f t="shared" si="55"/>
        <v>4.4916774770537811E-9</v>
      </c>
      <c r="L1203">
        <v>-8.3475914355869154</v>
      </c>
      <c r="M1203">
        <v>3.2885583689814401E-4</v>
      </c>
      <c r="N1203">
        <v>0</v>
      </c>
      <c r="O1203">
        <v>-3.3462803451990446</v>
      </c>
      <c r="P1203">
        <v>-3.6528918039512615</v>
      </c>
      <c r="Q1203">
        <f>(LOG10(K1203)-L1203)^2/$AM$20/$AM$20</f>
        <v>2.3064383904157841E-22</v>
      </c>
      <c r="R1203" s="25">
        <f>(V1203-M1203)^2/$AM$18/$AM$18</f>
        <v>8.6468603383215117E-2</v>
      </c>
      <c r="S1203" s="16">
        <f t="shared" si="56"/>
        <v>6.1220414136734318E-19</v>
      </c>
      <c r="T1203">
        <f>(LOG10(B1203)-O1203)^2/$AM$17/$AM$17</f>
        <v>2.8622658120138805E-6</v>
      </c>
      <c r="U1203">
        <f>(LOG10(H1203)-P1203)^2/$AM$21/$AM$21</f>
        <v>4.981643561906159E-4</v>
      </c>
      <c r="V1203">
        <f>SUM($AI$9*B1203,$AJ$9*C1203,$AK$9*D1203,$AL$9*E1203,$AM$9*F1203,$AN$9*G1203)</f>
        <v>9.080992085510704E-4</v>
      </c>
      <c r="W1203" s="16">
        <f>$AI$8*B1203+$AJ$8*C1203+$AK$8*D1203+$AM$8*F1203+$AN$8*G1203</f>
        <v>-5.4770432650290261E-13</v>
      </c>
      <c r="X1203" s="16">
        <f>(B1203-$B$2)^2/$B$2/$B$2</f>
        <v>6.0838276068396844E-3</v>
      </c>
      <c r="Y1203" s="16">
        <f>(C1203-$C$2)^2/$C$2/$C$2</f>
        <v>2.3078511918846866E-2</v>
      </c>
      <c r="Z1203" s="16">
        <f>(D1203-$D$2)^2/$D$2/$D$2</f>
        <v>6.6885025402614318E-3</v>
      </c>
      <c r="AA1203" s="16">
        <f>(E1203-$E$2)^2/$E$2/$E$2</f>
        <v>4.8673697972798344E-2</v>
      </c>
      <c r="AB1203" s="16">
        <f>(F1203-$F$2)^2/$F$2/$F$2</f>
        <v>6.5395286061711317E-3</v>
      </c>
      <c r="AC1203" s="16">
        <f>(G1203-$G$2)^2/$G$2/$G$2</f>
        <v>3.1729812734682158E-2</v>
      </c>
      <c r="AD1203" s="16">
        <f>(H1203-$H$2)^2/$H$2/$H$2</f>
        <v>4.8674919105360433E-2</v>
      </c>
      <c r="AE1203" s="66">
        <f t="shared" si="57"/>
        <v>0.17146880048496005</v>
      </c>
      <c r="AF1203" s="66"/>
      <c r="AG1203" s="66"/>
    </row>
    <row r="1204" spans="1:33" x14ac:dyDescent="0.25">
      <c r="A1204">
        <v>1203</v>
      </c>
      <c r="B1204" s="49">
        <v>7.3673052882381298E-4</v>
      </c>
      <c r="C1204" s="49">
        <v>1.24214374241263E-8</v>
      </c>
      <c r="D1204" s="49">
        <v>1.4591182009379899E-3</v>
      </c>
      <c r="E1204" s="49">
        <v>3.6286879923286203E-5</v>
      </c>
      <c r="F1204" s="49">
        <v>6.7277016297017997E-6</v>
      </c>
      <c r="G1204" s="49">
        <v>8.9987031998405595E-7</v>
      </c>
      <c r="H1204" s="49">
        <v>1.0684129659373901E-3</v>
      </c>
      <c r="I1204" s="50"/>
      <c r="J1204">
        <v>0.95322072278038195</v>
      </c>
      <c r="K1204" s="49">
        <f t="shared" si="55"/>
        <v>1.1840371559396958E-8</v>
      </c>
      <c r="L1204">
        <v>-7.9266346687294371</v>
      </c>
      <c r="M1204">
        <v>3.0624512435009703E-4</v>
      </c>
      <c r="N1204">
        <v>0</v>
      </c>
      <c r="O1204">
        <v>-3.4560297543841423</v>
      </c>
      <c r="P1204">
        <v>-3.1949104861369988</v>
      </c>
      <c r="Q1204">
        <f>(LOG10(K1204)-L1204)^2/$AM$20/$AM$20</f>
        <v>9.5877839073414913E-21</v>
      </c>
      <c r="R1204" s="25">
        <f>(V1204-M1204)^2/$AM$18/$AM$18</f>
        <v>0.35110637105657932</v>
      </c>
      <c r="S1204" s="16">
        <f t="shared" si="56"/>
        <v>4.2578842820064121E-17</v>
      </c>
      <c r="T1204">
        <f>(LOG10(B1204)-O1204)^2/$AM$17/$AM$17</f>
        <v>2.613693362615193E-2</v>
      </c>
      <c r="U1204">
        <f>(LOG10(H1204)-P1204)^2/$AM$21/$AM$21</f>
        <v>1.2504789919068091E-2</v>
      </c>
      <c r="V1204">
        <f>SUM($AI$9*B1204,$AJ$9*C1204,$AK$9*D1204,$AL$9*E1204,$AM$9*F1204,$AN$9*G1204)</f>
        <v>1.4734610530799533E-3</v>
      </c>
      <c r="W1204" s="16">
        <f>$AI$8*B1204+$AJ$8*C1204+$AK$8*D1204+$AM$8*F1204+$AN$8*G1204</f>
        <v>4.5676726001139158E-12</v>
      </c>
      <c r="X1204" s="16">
        <f>(B1204-$B$2)^2/$B$2/$B$2</f>
        <v>0.24603381536070934</v>
      </c>
      <c r="Y1204" s="16">
        <f>(C1204-$C$2)^2/$C$2/$C$2</f>
        <v>1.542184365575701</v>
      </c>
      <c r="Z1204" s="16">
        <f>(D1204-$D$2)^2/$D$2/$D$2</f>
        <v>0.26506360934707529</v>
      </c>
      <c r="AA1204" s="16">
        <f>(E1204-$E$2)^2/$E$2/$E$2</f>
        <v>5.6574479532151836</v>
      </c>
      <c r="AB1204" s="16">
        <f>(F1204-$F$2)^2/$F$2/$F$2</f>
        <v>0.10062785259320907</v>
      </c>
      <c r="AC1204" s="16">
        <f>(G1204-$G$2)^2/$G$2/$G$2</f>
        <v>0.30426498945178221</v>
      </c>
      <c r="AD1204" s="16">
        <f>(H1204-$H$2)^2/$H$2/$H$2</f>
        <v>5.6578138571630685</v>
      </c>
      <c r="AE1204" s="66">
        <f t="shared" si="57"/>
        <v>13.773436442706728</v>
      </c>
      <c r="AF1204" s="66"/>
      <c r="AG1204" s="66"/>
    </row>
    <row r="1205" spans="1:33" x14ac:dyDescent="0.25">
      <c r="A1205">
        <v>1204</v>
      </c>
      <c r="B1205" s="49">
        <v>4.0847105601794802E-4</v>
      </c>
      <c r="C1205" s="49">
        <v>3.7859260283005002E-9</v>
      </c>
      <c r="D1205" s="49">
        <v>7.9043453460896096E-4</v>
      </c>
      <c r="E1205" s="49">
        <v>6.0335225771583096E-6</v>
      </c>
      <c r="F1205" s="49">
        <v>1.1789894934621799E-5</v>
      </c>
      <c r="G1205" s="49">
        <v>2.9315740111195802E-6</v>
      </c>
      <c r="H1205" s="49">
        <v>1.77642637723451E-4</v>
      </c>
      <c r="I1205" s="50"/>
      <c r="J1205">
        <v>0.95632796837068801</v>
      </c>
      <c r="K1205" s="49">
        <f t="shared" si="55"/>
        <v>3.6205869470463255E-9</v>
      </c>
      <c r="L1205">
        <v>-8.4412210186822669</v>
      </c>
      <c r="M1205">
        <v>1.11533617024002E-3</v>
      </c>
      <c r="N1205">
        <v>0</v>
      </c>
      <c r="O1205">
        <v>-3.0183062314378151</v>
      </c>
      <c r="P1205">
        <v>-3.0475109078640226</v>
      </c>
      <c r="Q1205">
        <f>(LOG10(K1205)-L1205)^2/$AM$20/$AM$20</f>
        <v>4.8898380112658766E-22</v>
      </c>
      <c r="R1205" s="25">
        <f>(V1205-M1205)^2/$AM$18/$AM$18</f>
        <v>2.2946509861935527E-2</v>
      </c>
      <c r="S1205" s="16">
        <f t="shared" si="56"/>
        <v>5.67654157740663E-19</v>
      </c>
      <c r="T1205">
        <f>(LOG10(B1205)-O1205)^2/$AM$17/$AM$17</f>
        <v>3.4323579760807646E-2</v>
      </c>
      <c r="U1205">
        <f>(LOG10(H1205)-P1205)^2/$AM$21/$AM$21</f>
        <v>0.1235318213034548</v>
      </c>
      <c r="V1205">
        <f>SUM($AI$9*B1205,$AJ$9*C1205,$AK$9*D1205,$AL$9*E1205,$AM$9*F1205,$AN$9*G1205)</f>
        <v>8.169421125632959E-4</v>
      </c>
      <c r="W1205" s="16">
        <f>$AI$8*B1205+$AJ$8*C1205+$AK$8*D1205+$AM$8*F1205+$AN$8*G1205</f>
        <v>-5.2739978886317813E-13</v>
      </c>
      <c r="X1205" s="16">
        <f>(B1205-$B$2)^2/$B$2/$B$2</f>
        <v>2.9087812588206929E-2</v>
      </c>
      <c r="Y1205" s="16">
        <f>(C1205-$C$2)^2/$C$2/$C$2</f>
        <v>0.10030402410693295</v>
      </c>
      <c r="Z1205" s="16">
        <f>(D1205-$D$2)^2/$D$2/$D$2</f>
        <v>3.2176478773303756E-2</v>
      </c>
      <c r="AA1205" s="16">
        <f>(E1205-$E$2)^2/$E$2/$E$2</f>
        <v>0.19205492813954414</v>
      </c>
      <c r="AB1205" s="16">
        <f>(F1205-$F$2)^2/$F$2/$F$2</f>
        <v>3.8625220557011813E-2</v>
      </c>
      <c r="AC1205" s="16">
        <f>(G1205-$G$2)^2/$G$2/$G$2</f>
        <v>0.21231694332817957</v>
      </c>
      <c r="AD1205" s="16">
        <f>(H1205-$H$2)^2/$H$2/$H$2</f>
        <v>0.19205874215701432</v>
      </c>
      <c r="AE1205" s="66">
        <f t="shared" si="57"/>
        <v>0.79662414965019357</v>
      </c>
      <c r="AF1205" s="66"/>
      <c r="AG1205" s="66"/>
    </row>
    <row r="1206" spans="1:33" x14ac:dyDescent="0.25">
      <c r="A1206">
        <v>1205</v>
      </c>
      <c r="B1206" s="49">
        <v>6.1415404048729603E-4</v>
      </c>
      <c r="C1206" s="49">
        <v>8.6404880599410508E-9</v>
      </c>
      <c r="D1206" s="49">
        <v>1.2110540958514401E-3</v>
      </c>
      <c r="E1206" s="49">
        <v>2.1003861212766301E-5</v>
      </c>
      <c r="F1206" s="49">
        <v>7.9861639252628896E-6</v>
      </c>
      <c r="G1206" s="49">
        <v>1.29030117217656E-6</v>
      </c>
      <c r="H1206" s="49">
        <v>6.1842023016594702E-4</v>
      </c>
      <c r="I1206" s="50"/>
      <c r="J1206">
        <v>0.95434996321298105</v>
      </c>
      <c r="K1206" s="49">
        <f t="shared" si="55"/>
        <v>8.2460494621469437E-9</v>
      </c>
      <c r="L1206">
        <v>-8.0837540645292165</v>
      </c>
      <c r="M1206">
        <v>3.5408253414142101E-4</v>
      </c>
      <c r="N1206">
        <v>0</v>
      </c>
      <c r="O1206">
        <v>-3.1277593295304431</v>
      </c>
      <c r="P1206">
        <v>-3.2294070508481911</v>
      </c>
      <c r="Q1206">
        <f>(LOG10(K1206)-L1206)^2/$AM$20/$AM$20</f>
        <v>1.4438824149733874E-22</v>
      </c>
      <c r="R1206" s="25">
        <f>(V1206-M1206)^2/$AM$18/$AM$18</f>
        <v>0.19696238252559534</v>
      </c>
      <c r="S1206" s="16">
        <f t="shared" si="56"/>
        <v>2.3751566729970997E-17</v>
      </c>
      <c r="T1206">
        <f>(LOG10(B1206)-O1206)^2/$AM$17/$AM$17</f>
        <v>1.7624613328510647E-3</v>
      </c>
      <c r="U1206">
        <f>(LOG10(H1206)-P1206)^2/$AM$21/$AM$21</f>
        <v>1.0702666921432346E-4</v>
      </c>
      <c r="V1206">
        <f>SUM($AI$9*B1206,$AJ$9*C1206,$AK$9*D1206,$AL$9*E1206,$AM$9*F1206,$AN$9*G1206)</f>
        <v>1.2283080843860825E-3</v>
      </c>
      <c r="W1206" s="16">
        <f>$AI$8*B1206+$AJ$8*C1206+$AK$8*D1206+$AM$8*F1206+$AN$8*G1206</f>
        <v>-3.4114905389998941E-12</v>
      </c>
      <c r="X1206" s="16">
        <f>(B1206-$B$2)^2/$B$2/$B$2</f>
        <v>6.1064334318299732E-2</v>
      </c>
      <c r="Y1206" s="16">
        <f>(C1206-$C$2)^2/$C$2/$C$2</f>
        <v>0.31298817730629058</v>
      </c>
      <c r="Z1206" s="16">
        <f>(D1206-$D$2)^2/$D$2/$D$2</f>
        <v>6.6206059364315284E-2</v>
      </c>
      <c r="AA1206" s="16">
        <f>(E1206-$E$2)^2/$E$2/$E$2</f>
        <v>0.91315780663511092</v>
      </c>
      <c r="AB1206" s="16">
        <f>(F1206-$F$2)^2/$F$2/$F$2</f>
        <v>3.5910287129337561E-2</v>
      </c>
      <c r="AC1206" s="16">
        <f>(G1206-$G$2)^2/$G$2/$G$2</f>
        <v>0.12748741498367369</v>
      </c>
      <c r="AD1206" s="16">
        <f>(H1206-$H$2)^2/$H$2/$H$2</f>
        <v>0.91320008833666833</v>
      </c>
      <c r="AE1206" s="66">
        <f t="shared" si="57"/>
        <v>2.4300141680736962</v>
      </c>
      <c r="AF1206" s="66"/>
      <c r="AG1206" s="66"/>
    </row>
    <row r="1207" spans="1:33" x14ac:dyDescent="0.25">
      <c r="A1207">
        <v>1206</v>
      </c>
      <c r="B1207" s="49">
        <v>4.7661414973800898E-4</v>
      </c>
      <c r="C1207" s="49">
        <v>5.1854691256979502E-9</v>
      </c>
      <c r="D1207" s="49">
        <v>9.3075675362270301E-4</v>
      </c>
      <c r="E1207" s="49">
        <v>9.7164218961095905E-6</v>
      </c>
      <c r="F1207" s="49">
        <v>1.01665687395569E-5</v>
      </c>
      <c r="G1207" s="49">
        <v>2.1435943576407299E-6</v>
      </c>
      <c r="H1207" s="49">
        <v>2.8607859377314599E-4</v>
      </c>
      <c r="I1207" s="50"/>
      <c r="J1207">
        <v>0.95566164505638995</v>
      </c>
      <c r="K1207" s="49">
        <f t="shared" si="55"/>
        <v>4.9555539550536235E-9</v>
      </c>
      <c r="L1207">
        <v>-8.3049077910179321</v>
      </c>
      <c r="M1207">
        <v>2.0728104240780101E-4</v>
      </c>
      <c r="N1207">
        <v>0</v>
      </c>
      <c r="O1207">
        <v>-3.008668070012948</v>
      </c>
      <c r="P1207">
        <v>-3.3397567181102987</v>
      </c>
      <c r="Q1207">
        <f>(LOG10(K1207)-L1207)^2/$AM$20/$AM$20</f>
        <v>1.7027946341139839E-22</v>
      </c>
      <c r="R1207" s="25">
        <f>(V1207-M1207)^2/$AM$18/$AM$18</f>
        <v>0.14340111960141527</v>
      </c>
      <c r="S1207" s="16">
        <f t="shared" si="56"/>
        <v>5.3983420865474141E-19</v>
      </c>
      <c r="T1207">
        <f>(LOG10(B1207)-O1207)^2/$AM$17/$AM$17</f>
        <v>2.4518079061203464E-2</v>
      </c>
      <c r="U1207">
        <f>(LOG10(H1207)-P1207)^2/$AM$21/$AM$21</f>
        <v>1.03793224453029E-2</v>
      </c>
      <c r="V1207">
        <f>SUM($AI$9*B1207,$AJ$9*C1207,$AK$9*D1207,$AL$9*E1207,$AM$9*F1207,$AN$9*G1207)</f>
        <v>9.5322829999033181E-4</v>
      </c>
      <c r="W1207" s="16">
        <f>$AI$8*B1207+$AJ$8*C1207+$AK$8*D1207+$AM$8*F1207+$AN$8*G1207</f>
        <v>-5.1431387521709278E-13</v>
      </c>
      <c r="X1207" s="16">
        <f>(B1207-$B$2)^2/$B$2/$B$2</f>
        <v>1.0354836517433184E-3</v>
      </c>
      <c r="Y1207" s="16">
        <f>(C1207-$C$2)^2/$C$2/$C$2</f>
        <v>4.1108131038117739E-3</v>
      </c>
      <c r="Z1207" s="16">
        <f>(D1207-$D$2)^2/$D$2/$D$2</f>
        <v>1.1354728260061194E-3</v>
      </c>
      <c r="AA1207" s="16">
        <f>(E1207-$E$2)^2/$E$2/$E$2</f>
        <v>9.0896005727272734E-3</v>
      </c>
      <c r="AB1207" s="16">
        <f>(F1207-$F$2)^2/$F$2/$F$2</f>
        <v>1.0102768465273127E-3</v>
      </c>
      <c r="AC1207" s="16">
        <f>(G1207-$G$2)^2/$G$2/$G$2</f>
        <v>4.6423790041996114E-3</v>
      </c>
      <c r="AD1207" s="16">
        <f>(H1207-$H$2)^2/$H$2/$H$2</f>
        <v>9.0898535067898169E-3</v>
      </c>
      <c r="AE1207" s="66">
        <f t="shared" si="57"/>
        <v>3.0113879511805226E-2</v>
      </c>
      <c r="AF1207" s="66"/>
      <c r="AG1207" s="66"/>
    </row>
    <row r="1208" spans="1:33" x14ac:dyDescent="0.25">
      <c r="A1208">
        <v>1207</v>
      </c>
      <c r="B1208" s="49">
        <v>5.7214400953204498E-4</v>
      </c>
      <c r="C1208" s="49">
        <v>7.4963200798230904E-9</v>
      </c>
      <c r="D1208" s="49">
        <v>1.12572730155523E-3</v>
      </c>
      <c r="E1208" s="49">
        <v>1.6953787095821901E-5</v>
      </c>
      <c r="F1208" s="49">
        <v>8.5411560282046895E-6</v>
      </c>
      <c r="G1208" s="49">
        <v>1.4858977024171899E-6</v>
      </c>
      <c r="H1208" s="49">
        <v>4.9917126088635003E-4</v>
      </c>
      <c r="I1208" s="50"/>
      <c r="J1208">
        <v>0.95474564098648596</v>
      </c>
      <c r="K1208" s="49">
        <f t="shared" si="55"/>
        <v>7.1570789196505617E-9</v>
      </c>
      <c r="L1208">
        <v>-8.1452641938348105</v>
      </c>
      <c r="M1208">
        <v>1.4490308566543601E-3</v>
      </c>
      <c r="N1208">
        <v>0</v>
      </c>
      <c r="O1208">
        <v>-3.2593909417057865</v>
      </c>
      <c r="P1208">
        <v>-3.9386507974988278</v>
      </c>
      <c r="Q1208">
        <f>(LOG10(K1208)-L1208)^2/$AM$20/$AM$20</f>
        <v>5.7853525322195347E-22</v>
      </c>
      <c r="R1208" s="25">
        <f>(V1208-M1208)^2/$AM$18/$AM$18</f>
        <v>2.3933340781308252E-2</v>
      </c>
      <c r="S1208" s="16">
        <f t="shared" si="56"/>
        <v>3.3807800316744E-17</v>
      </c>
      <c r="T1208">
        <f>(LOG10(B1208)-O1208)^2/$AM$17/$AM$17</f>
        <v>7.1371211818807508E-5</v>
      </c>
      <c r="U1208">
        <f>(LOG10(H1208)-P1208)^2/$AM$21/$AM$21</f>
        <v>0.10141052063624346</v>
      </c>
      <c r="V1208">
        <f>SUM($AI$9*B1208,$AJ$9*C1208,$AK$9*D1208,$AL$9*E1208,$AM$9*F1208,$AN$9*G1208)</f>
        <v>1.1442880149939768E-3</v>
      </c>
      <c r="W1208" s="16">
        <f>$AI$8*B1208+$AJ$8*C1208+$AK$8*D1208+$AM$8*F1208+$AN$8*G1208</f>
        <v>4.0701132853035622E-12</v>
      </c>
      <c r="X1208" s="16">
        <f>(B1208-$B$2)^2/$B$2/$B$2</f>
        <v>2.6181078172571041E-2</v>
      </c>
      <c r="Y1208" s="16">
        <f>(C1208-$C$2)^2/$C$2/$C$2</f>
        <v>0.12457484526332124</v>
      </c>
      <c r="Z1208" s="16">
        <f>(D1208-$D$2)^2/$D$2/$D$2</f>
        <v>2.8466397016610544E-2</v>
      </c>
      <c r="AA1208" s="16">
        <f>(E1208-$E$2)^2/$E$2/$E$2</f>
        <v>0.33466835848241488</v>
      </c>
      <c r="AB1208" s="16">
        <f>(F1208-$F$2)^2/$F$2/$F$2</f>
        <v>1.7735594646071912E-2</v>
      </c>
      <c r="AC1208" s="16">
        <f>(G1208-$G$2)^2/$G$2/$G$2</f>
        <v>6.7386810057598473E-2</v>
      </c>
      <c r="AD1208" s="16">
        <f>(H1208-$H$2)^2/$H$2/$H$2</f>
        <v>0.33468187176169023</v>
      </c>
      <c r="AE1208" s="66">
        <f t="shared" si="57"/>
        <v>0.93369495540027825</v>
      </c>
      <c r="AF1208" s="66"/>
      <c r="AG1208" s="66"/>
    </row>
    <row r="1209" spans="1:33" x14ac:dyDescent="0.25">
      <c r="A1209">
        <v>1208</v>
      </c>
      <c r="B1209" s="49">
        <v>5.1450780110885502E-4</v>
      </c>
      <c r="C1209" s="49">
        <v>6.0535684774890801E-9</v>
      </c>
      <c r="D1209" s="49">
        <v>1.0082844930087299E-3</v>
      </c>
      <c r="E1209" s="49">
        <v>1.22777463385175E-5</v>
      </c>
      <c r="F1209" s="49">
        <v>9.4497131433146298E-6</v>
      </c>
      <c r="G1209" s="49">
        <v>1.8377271699330599E-6</v>
      </c>
      <c r="H1209" s="49">
        <v>3.6149240661433502E-4</v>
      </c>
      <c r="I1209" s="50"/>
      <c r="J1209">
        <v>0.95529564502169195</v>
      </c>
      <c r="K1209" s="49">
        <f t="shared" si="55"/>
        <v>5.7829476033859127E-9</v>
      </c>
      <c r="L1209">
        <v>-8.2378507425471508</v>
      </c>
      <c r="M1209">
        <v>2.03718377566614E-3</v>
      </c>
      <c r="N1209">
        <v>0</v>
      </c>
      <c r="O1209">
        <v>-3.41025979946436</v>
      </c>
      <c r="P1209">
        <v>-3.4513823950327569</v>
      </c>
      <c r="Q1209">
        <f>(LOG10(K1209)-L1209)^2/$AM$20/$AM$20</f>
        <v>1.3287286581150556E-21</v>
      </c>
      <c r="R1209" s="25">
        <f>(V1209-M1209)^2/$AM$18/$AM$18</f>
        <v>0.26194027146104792</v>
      </c>
      <c r="S1209" s="16">
        <f t="shared" si="56"/>
        <v>1.7730426232253577E-16</v>
      </c>
      <c r="T1209">
        <f>(LOG10(B1209)-O1209)^2/$AM$17/$AM$17</f>
        <v>3.6997878909794889E-3</v>
      </c>
      <c r="U1209">
        <f>(LOG10(H1209)-P1209)^2/$AM$21/$AM$21</f>
        <v>2.2475061938774985E-5</v>
      </c>
      <c r="V1209">
        <f>SUM($AI$9*B1209,$AJ$9*C1209,$AK$9*D1209,$AL$9*E1209,$AM$9*F1209,$AN$9*G1209)</f>
        <v>1.0290155928968146E-3</v>
      </c>
      <c r="W1209" s="16">
        <f>$AI$8*B1209+$AJ$8*C1209+$AK$8*D1209+$AM$8*F1209+$AN$8*G1209</f>
        <v>9.3208952648360187E-12</v>
      </c>
      <c r="X1209" s="16">
        <f>(B1209-$B$2)^2/$B$2/$B$2</f>
        <v>2.0042259876160754E-3</v>
      </c>
      <c r="Y1209" s="16">
        <f>(C1209-$C$2)^2/$C$2/$C$2</f>
        <v>8.5674969575429624E-3</v>
      </c>
      <c r="Z1209" s="16">
        <f>(D1209-$D$2)^2/$D$2/$D$2</f>
        <v>2.1894742688740435E-3</v>
      </c>
      <c r="AA1209" s="16">
        <f>(E1209-$E$2)^2/$E$2/$E$2</f>
        <v>2.048796601208544E-2</v>
      </c>
      <c r="AB1209" s="16">
        <f>(F1209-$F$2)^2/$F$2/$F$2</f>
        <v>1.6783276203309291E-3</v>
      </c>
      <c r="AC1209" s="16">
        <f>(G1209-$G$2)^2/$G$2/$G$2</f>
        <v>7.1024503399697639E-3</v>
      </c>
      <c r="AD1209" s="16">
        <f>(H1209-$H$2)^2/$H$2/$H$2</f>
        <v>2.0488634741577326E-2</v>
      </c>
      <c r="AE1209" s="66">
        <f t="shared" si="57"/>
        <v>6.2518575927996534E-2</v>
      </c>
      <c r="AF1209" s="66"/>
      <c r="AG1209" s="66"/>
    </row>
    <row r="1210" spans="1:33" x14ac:dyDescent="0.25">
      <c r="A1210">
        <v>1209</v>
      </c>
      <c r="B1210" s="49">
        <v>3.5510901103762702E-4</v>
      </c>
      <c r="C1210" s="49">
        <v>2.83567354950093E-9</v>
      </c>
      <c r="D1210" s="49">
        <v>6.7932001616778095E-4</v>
      </c>
      <c r="E1210" s="49">
        <v>3.8884665365386002E-6</v>
      </c>
      <c r="F1210" s="49">
        <v>1.34957818468883E-5</v>
      </c>
      <c r="G1210" s="49">
        <v>3.9092782995951602E-6</v>
      </c>
      <c r="H1210" s="49">
        <v>1.14486036110907E-4</v>
      </c>
      <c r="I1210" s="50"/>
      <c r="J1210">
        <v>0.95685597148844204</v>
      </c>
      <c r="K1210" s="49">
        <f t="shared" si="55"/>
        <v>2.7133311690317911E-9</v>
      </c>
      <c r="L1210">
        <v>-8.5664971962001264</v>
      </c>
      <c r="M1210">
        <v>1.51916709680878E-3</v>
      </c>
      <c r="N1210">
        <v>0</v>
      </c>
      <c r="O1210">
        <v>-3.2746612203951884</v>
      </c>
      <c r="P1210">
        <v>-3.4700985838026943</v>
      </c>
      <c r="Q1210">
        <f>(LOG10(K1210)-L1210)^2/$AM$20/$AM$20</f>
        <v>5.5837627882049053E-22</v>
      </c>
      <c r="R1210" s="25">
        <f>(V1210-M1210)^2/$AM$18/$AM$18</f>
        <v>0.1686470168863021</v>
      </c>
      <c r="S1210" s="16">
        <f t="shared" si="56"/>
        <v>3.4700376397599016E-19</v>
      </c>
      <c r="T1210">
        <f>(LOG10(B1210)-O1210)^2/$AM$17/$AM$17</f>
        <v>7.6542452229079799E-3</v>
      </c>
      <c r="U1210">
        <f>(LOG10(H1210)-P1210)^2/$AM$21/$AM$21</f>
        <v>5.549532085501245E-2</v>
      </c>
      <c r="V1210">
        <f>SUM($AI$9*B1210,$AJ$9*C1210,$AK$9*D1210,$AL$9*E1210,$AM$9*F1210,$AN$9*G1210)</f>
        <v>7.1021802248760323E-4</v>
      </c>
      <c r="W1210" s="16">
        <f>$AI$8*B1210+$AJ$8*C1210+$AK$8*D1210+$AM$8*F1210+$AN$8*G1210</f>
        <v>-4.1234917769802232E-13</v>
      </c>
      <c r="X1210" s="16">
        <f>(B1210-$B$2)^2/$B$2/$B$2</f>
        <v>7.7790454359803293E-2</v>
      </c>
      <c r="Y1210" s="16">
        <f>(C1210-$C$2)^2/$C$2/$C$2</f>
        <v>0.23835063673172743</v>
      </c>
      <c r="Z1210" s="16">
        <f>(D1210-$D$2)^2/$D$2/$D$2</f>
        <v>8.6869379664213223E-2</v>
      </c>
      <c r="AA1210" s="16">
        <f>(E1210-$E$2)^2/$E$2/$E$2</f>
        <v>0.40699176670648107</v>
      </c>
      <c r="AB1210" s="16">
        <f>(F1210-$F$2)^2/$F$2/$F$2</f>
        <v>0.13664856956129737</v>
      </c>
      <c r="AC1210" s="16">
        <f>(G1210-$G$2)^2/$G$2/$G$2</f>
        <v>0.89862898766814747</v>
      </c>
      <c r="AD1210" s="16">
        <f>(H1210-$H$2)^2/$H$2/$H$2</f>
        <v>0.40699759764695614</v>
      </c>
      <c r="AE1210" s="66">
        <f t="shared" si="57"/>
        <v>2.2522773923386259</v>
      </c>
      <c r="AF1210" s="66"/>
      <c r="AG1210" s="66"/>
    </row>
    <row r="1211" spans="1:33" x14ac:dyDescent="0.25">
      <c r="A1211">
        <v>1210</v>
      </c>
      <c r="B1211" s="49">
        <v>5.3999878054640602E-4</v>
      </c>
      <c r="C1211" s="49">
        <v>6.6734897778837797E-9</v>
      </c>
      <c r="D1211" s="49">
        <v>1.0602882706746599E-3</v>
      </c>
      <c r="E1211" s="49">
        <v>1.4225316158872899E-5</v>
      </c>
      <c r="F1211" s="49">
        <v>9.0240066362352205E-6</v>
      </c>
      <c r="G1211" s="49">
        <v>1.66794303307782E-6</v>
      </c>
      <c r="H1211" s="49">
        <v>4.1883549308577999E-4</v>
      </c>
      <c r="I1211" s="50"/>
      <c r="J1211">
        <v>0.95505138249837196</v>
      </c>
      <c r="K1211" s="49">
        <f t="shared" si="55"/>
        <v>6.3735256384566572E-9</v>
      </c>
      <c r="L1211">
        <v>-8.1956202628309107</v>
      </c>
      <c r="M1211">
        <v>9.2044127866908502E-4</v>
      </c>
      <c r="N1211">
        <v>0</v>
      </c>
      <c r="O1211">
        <v>-3.3382344360021556</v>
      </c>
      <c r="P1211">
        <v>-2.9723152147269047</v>
      </c>
      <c r="Q1211">
        <f>(LOG10(K1211)-L1211)^2/$AM$20/$AM$20</f>
        <v>9.32963783385635E-24</v>
      </c>
      <c r="R1211" s="25">
        <f>(V1211-M1211)^2/$AM$18/$AM$18</f>
        <v>6.5609099238478847E-3</v>
      </c>
      <c r="S1211" s="16">
        <f t="shared" si="56"/>
        <v>1.1795144656385495E-16</v>
      </c>
      <c r="T1211">
        <f>(LOG10(B1211)-O1211)^2/$AM$17/$AM$17</f>
        <v>1.2470508774762078E-3</v>
      </c>
      <c r="U1211">
        <f>(LOG10(H1211)-P1211)^2/$AM$21/$AM$21</f>
        <v>4.1136217605965419E-2</v>
      </c>
      <c r="V1211">
        <f>SUM($AI$9*B1211,$AJ$9*C1211,$AK$9*D1211,$AL$9*E1211,$AM$9*F1211,$AN$9*G1211)</f>
        <v>1.0799975534904302E-3</v>
      </c>
      <c r="W1211" s="16">
        <f>$AI$8*B1211+$AJ$8*C1211+$AK$8*D1211+$AM$8*F1211+$AN$8*G1211</f>
        <v>7.6023817857490513E-12</v>
      </c>
      <c r="X1211" s="16">
        <f>(B1211-$B$2)^2/$B$2/$B$2</f>
        <v>9.3182365490458614E-3</v>
      </c>
      <c r="Y1211" s="16">
        <f>(C1211-$C$2)^2/$C$2/$C$2</f>
        <v>4.1797952204839402E-2</v>
      </c>
      <c r="Z1211" s="16">
        <f>(D1211-$D$2)^2/$D$2/$D$2</f>
        <v>1.0156944775100062E-2</v>
      </c>
      <c r="AA1211" s="16">
        <f>(E1211-$E$2)^2/$E$2/$E$2</f>
        <v>0.10527903032552383</v>
      </c>
      <c r="AB1211" s="16">
        <f>(F1211-$F$2)^2/$F$2/$F$2</f>
        <v>7.0848421249402622E-3</v>
      </c>
      <c r="AC1211" s="16">
        <f>(G1211-$G$2)^2/$G$2/$G$2</f>
        <v>2.8519792834374169E-2</v>
      </c>
      <c r="AD1211" s="16">
        <f>(H1211-$H$2)^2/$H$2/$H$2</f>
        <v>0.1052828205717547</v>
      </c>
      <c r="AE1211" s="66">
        <f t="shared" si="57"/>
        <v>0.30743961938557829</v>
      </c>
      <c r="AF1211" s="66"/>
      <c r="AG1211" s="66"/>
    </row>
    <row r="1212" spans="1:33" x14ac:dyDescent="0.25">
      <c r="A1212">
        <v>1211</v>
      </c>
      <c r="B1212" s="49">
        <v>4.7121910592681597E-4</v>
      </c>
      <c r="C1212" s="49">
        <v>5.06708459834812E-9</v>
      </c>
      <c r="D1212" s="49">
        <v>9.1969387909154399E-4</v>
      </c>
      <c r="E1212" s="49">
        <v>9.3828500050933492E-6</v>
      </c>
      <c r="F1212" s="49">
        <v>1.02779928346776E-5</v>
      </c>
      <c r="G1212" s="49">
        <v>2.1934147028210898E-6</v>
      </c>
      <c r="H1212" s="49">
        <v>2.7625716800049797E-4</v>
      </c>
      <c r="I1212" s="50"/>
      <c r="J1212">
        <v>0.95571402767435498</v>
      </c>
      <c r="K1212" s="49">
        <f t="shared" si="55"/>
        <v>4.8426838300539731E-9</v>
      </c>
      <c r="L1212">
        <v>-8.3149138843331372</v>
      </c>
      <c r="M1212">
        <v>5.6450719318397599E-4</v>
      </c>
      <c r="N1212">
        <v>0</v>
      </c>
      <c r="O1212">
        <v>-3.3636876375885008</v>
      </c>
      <c r="P1212">
        <v>-3.3687873672096988</v>
      </c>
      <c r="Q1212">
        <f>(LOG10(K1212)-L1212)^2/$AM$20/$AM$20</f>
        <v>5.6153461361659221E-23</v>
      </c>
      <c r="R1212" s="25">
        <f>(V1212-M1212)^2/$AM$18/$AM$18</f>
        <v>3.6809623567739452E-2</v>
      </c>
      <c r="S1212" s="16">
        <f t="shared" si="56"/>
        <v>5.6355040775362688E-19</v>
      </c>
      <c r="T1212">
        <f>(LOG10(B1212)-O1212)^2/$AM$17/$AM$17</f>
        <v>3.4059677881764815E-4</v>
      </c>
      <c r="U1212">
        <f>(LOG10(H1212)-P1212)^2/$AM$21/$AM$21</f>
        <v>9.0154148975925066E-3</v>
      </c>
      <c r="V1212">
        <f>SUM($AI$9*B1212,$AJ$9*C1212,$AK$9*D1212,$AL$9*E1212,$AM$9*F1212,$AN$9*G1212)</f>
        <v>9.4243821237912186E-4</v>
      </c>
      <c r="W1212" s="16">
        <f>$AI$8*B1212+$AJ$8*C1212+$AK$8*D1212+$AM$8*F1212+$AN$8*G1212</f>
        <v>-5.2548996165414723E-13</v>
      </c>
      <c r="X1212" s="16">
        <f>(B1212-$B$2)^2/$B$2/$B$2</f>
        <v>1.8605594314957826E-3</v>
      </c>
      <c r="Y1212" s="16">
        <f>(C1212-$C$2)^2/$C$2/$C$2</f>
        <v>7.3071571912993764E-3</v>
      </c>
      <c r="Z1212" s="16">
        <f>(D1212-$D$2)^2/$D$2/$D$2</f>
        <v>2.0414270138387368E-3</v>
      </c>
      <c r="AA1212" s="16">
        <f>(E1212-$E$2)^2/$E$2/$E$2</f>
        <v>1.5976216488198886E-2</v>
      </c>
      <c r="AB1212" s="16">
        <f>(F1212-$F$2)^2/$F$2/$F$2</f>
        <v>1.857012026747769E-3</v>
      </c>
      <c r="AC1212" s="16">
        <f>(G1212-$G$2)^2/$G$2/$G$2</f>
        <v>8.6415734835170455E-3</v>
      </c>
      <c r="AD1212" s="16">
        <f>(H1212-$H$2)^2/$H$2/$H$2</f>
        <v>1.5976650464437723E-2</v>
      </c>
      <c r="AE1212" s="66">
        <f t="shared" si="57"/>
        <v>5.3660596099535315E-2</v>
      </c>
      <c r="AF1212" s="66"/>
      <c r="AG1212" s="66"/>
    </row>
    <row r="1213" spans="1:33" x14ac:dyDescent="0.25">
      <c r="A1213">
        <v>1212</v>
      </c>
      <c r="B1213" s="49">
        <v>4.9903430953963403E-4</v>
      </c>
      <c r="C1213" s="49">
        <v>5.6913578970476396E-9</v>
      </c>
      <c r="D1213" s="49">
        <v>9.7666168708058902E-4</v>
      </c>
      <c r="E1213" s="49">
        <v>1.1184845475129499E-5</v>
      </c>
      <c r="F1213" s="49">
        <v>9.7293014545461395E-6</v>
      </c>
      <c r="G1213" s="49">
        <v>1.9540208909356699E-6</v>
      </c>
      <c r="H1213" s="49">
        <v>3.2931376795643398E-4</v>
      </c>
      <c r="I1213" s="50"/>
      <c r="J1213">
        <v>0.95544468550650496</v>
      </c>
      <c r="K1213" s="49">
        <f t="shared" si="55"/>
        <v>5.4377776560496457E-9</v>
      </c>
      <c r="L1213">
        <v>-8.2645785541159622</v>
      </c>
      <c r="M1213">
        <v>1.54027575824972E-3</v>
      </c>
      <c r="N1213">
        <v>0</v>
      </c>
      <c r="O1213">
        <v>-3.0148280318107576</v>
      </c>
      <c r="P1213">
        <v>-3.5471308916917841</v>
      </c>
      <c r="Q1213">
        <f>(LOG10(K1213)-L1213)^2/$AM$20/$AM$20</f>
        <v>2.1832237996035533E-22</v>
      </c>
      <c r="R1213" s="25">
        <f>(V1213-M1213)^2/$AM$18/$AM$18</f>
        <v>7.5764674413302896E-2</v>
      </c>
      <c r="S1213" s="16">
        <f t="shared" si="56"/>
        <v>4.013254884253195E-19</v>
      </c>
      <c r="T1213">
        <f>(LOG10(B1213)-O1213)^2/$AM$17/$AM$17</f>
        <v>2.0598214720026379E-2</v>
      </c>
      <c r="U1213">
        <f>(LOG10(H1213)-P1213)^2/$AM$21/$AM$21</f>
        <v>1.0478421414825817E-3</v>
      </c>
      <c r="V1213">
        <f>SUM($AI$9*B1213,$AJ$9*C1213,$AK$9*D1213,$AL$9*E1213,$AM$9*F1213,$AN$9*G1213)</f>
        <v>9.9806861952271976E-4</v>
      </c>
      <c r="W1213" s="16">
        <f>$AI$8*B1213+$AJ$8*C1213+$AK$8*D1213+$AM$8*F1213+$AN$8*G1213</f>
        <v>-4.4345178918165002E-13</v>
      </c>
      <c r="X1213" s="16">
        <f>(B1213-$B$2)^2/$B$2/$B$2</f>
        <v>1.7816479777095365E-4</v>
      </c>
      <c r="Y1213" s="16">
        <f>(C1213-$C$2)^2/$C$2/$C$2</f>
        <v>7.3920076505154465E-4</v>
      </c>
      <c r="Z1213" s="16">
        <f>(D1213-$D$2)^2/$D$2/$D$2</f>
        <v>1.9491812135540444E-4</v>
      </c>
      <c r="AA1213" s="16">
        <f>(E1213-$E$2)^2/$E$2/$E$2</f>
        <v>1.7123182036684632E-3</v>
      </c>
      <c r="AB1213" s="16">
        <f>(F1213-$F$2)^2/$F$2/$F$2</f>
        <v>1.5857194010678076E-4</v>
      </c>
      <c r="AC1213" s="16">
        <f>(G1213-$G$2)^2/$G$2/$G$2</f>
        <v>6.9315596612478173E-4</v>
      </c>
      <c r="AD1213" s="16">
        <f>(H1213-$H$2)^2/$H$2/$H$2</f>
        <v>1.7123706960616941E-3</v>
      </c>
      <c r="AE1213" s="66">
        <f t="shared" si="57"/>
        <v>5.3887004901396222E-3</v>
      </c>
      <c r="AF1213" s="66"/>
      <c r="AG1213" s="66"/>
    </row>
    <row r="1214" spans="1:33" x14ac:dyDescent="0.25">
      <c r="A1214">
        <v>1213</v>
      </c>
      <c r="B1214" s="49">
        <v>5.48894060230152E-4</v>
      </c>
      <c r="C1214" s="49">
        <v>6.8966045529484201E-9</v>
      </c>
      <c r="D1214" s="49">
        <v>1.07841122905058E-3</v>
      </c>
      <c r="E1214" s="49">
        <v>1.49493247172204E-5</v>
      </c>
      <c r="F1214" s="49">
        <v>8.8847430964503703E-6</v>
      </c>
      <c r="G1214" s="49">
        <v>1.6142950316884301E-6</v>
      </c>
      <c r="H1214" s="49">
        <v>4.4015281594453998E-4</v>
      </c>
      <c r="I1214" s="50"/>
      <c r="J1214">
        <v>0.95496652068902299</v>
      </c>
      <c r="K1214" s="49">
        <f t="shared" si="55"/>
        <v>6.5860264544972275E-9</v>
      </c>
      <c r="L1214">
        <v>-8.1813765291504108</v>
      </c>
      <c r="M1214">
        <v>1.2795383112153901E-4</v>
      </c>
      <c r="N1214">
        <v>0</v>
      </c>
      <c r="O1214">
        <v>-3.1540215021198956</v>
      </c>
      <c r="P1214">
        <v>-3.3865257146830392</v>
      </c>
      <c r="Q1214">
        <f>(LOG10(K1214)-L1214)^2/$AM$20/$AM$20</f>
        <v>4.1350195385512908E-23</v>
      </c>
      <c r="R1214" s="25">
        <f>(V1214-M1214)^2/$AM$18/$AM$18</f>
        <v>0.24239930067552468</v>
      </c>
      <c r="S1214" s="16">
        <f t="shared" si="56"/>
        <v>9.4081344877192843E-17</v>
      </c>
      <c r="T1214">
        <f>(LOG10(B1214)-O1214)^2/$AM$17/$AM$17</f>
        <v>2.8350282531016311E-3</v>
      </c>
      <c r="U1214">
        <f>(LOG10(H1214)-P1214)^2/$AM$21/$AM$21</f>
        <v>2.2694216335568244E-4</v>
      </c>
      <c r="V1214">
        <f>SUM($AI$9*B1214,$AJ$9*C1214,$AK$9*D1214,$AL$9*E1214,$AM$9*F1214,$AN$9*G1214)</f>
        <v>1.0977881136706163E-3</v>
      </c>
      <c r="W1214" s="16">
        <f>$AI$8*B1214+$AJ$8*C1214+$AK$8*D1214+$AM$8*F1214+$AN$8*G1214</f>
        <v>6.7896876945721513E-12</v>
      </c>
      <c r="X1214" s="16">
        <f>(B1214-$B$2)^2/$B$2/$B$2</f>
        <v>1.3131767567055669E-2</v>
      </c>
      <c r="Y1214" s="16">
        <f>(C1214-$C$2)^2/$C$2/$C$2</f>
        <v>5.9884794424516288E-2</v>
      </c>
      <c r="Z1214" s="16">
        <f>(D1214-$D$2)^2/$D$2/$D$2</f>
        <v>1.4303384980319031E-2</v>
      </c>
      <c r="AA1214" s="16">
        <f>(E1214-$E$2)^2/$E$2/$E$2</f>
        <v>0.15356766035266339</v>
      </c>
      <c r="AB1214" s="16">
        <f>(F1214-$F$2)^2/$F$2/$F$2</f>
        <v>9.6638895522335906E-3</v>
      </c>
      <c r="AC1214" s="16">
        <f>(G1214-$G$2)^2/$G$2/$G$2</f>
        <v>3.826342402580328E-2</v>
      </c>
      <c r="AD1214" s="16">
        <f>(H1214-$H$2)^2/$H$2/$H$2</f>
        <v>0.15357337280486114</v>
      </c>
      <c r="AE1214" s="66">
        <f t="shared" si="57"/>
        <v>0.44238829370745236</v>
      </c>
      <c r="AF1214" s="66"/>
      <c r="AG1214" s="66"/>
    </row>
    <row r="1215" spans="1:33" x14ac:dyDescent="0.25">
      <c r="A1215">
        <v>1214</v>
      </c>
      <c r="B1215" s="49">
        <v>3.7836690116236499E-4</v>
      </c>
      <c r="C1215" s="49">
        <v>3.2340607901720601E-9</v>
      </c>
      <c r="D1215" s="49">
        <v>7.2792127263251896E-4</v>
      </c>
      <c r="E1215" s="49">
        <v>4.7495829997249798E-6</v>
      </c>
      <c r="F1215" s="49">
        <v>1.2693128180074501E-5</v>
      </c>
      <c r="G1215" s="49">
        <v>3.4295078630994999E-6</v>
      </c>
      <c r="H1215" s="49">
        <v>1.3983972304859699E-4</v>
      </c>
      <c r="I1215" s="50"/>
      <c r="J1215">
        <v>0.95662528003185998</v>
      </c>
      <c r="K1215" s="49">
        <f t="shared" si="55"/>
        <v>3.0937843090384054E-9</v>
      </c>
      <c r="L1215">
        <v>-8.5095099675021935</v>
      </c>
      <c r="M1215">
        <v>4.1844340266816802E-4</v>
      </c>
      <c r="N1215">
        <v>0</v>
      </c>
      <c r="O1215">
        <v>-3.3020513426284399</v>
      </c>
      <c r="P1215">
        <v>-3.4138068134585433</v>
      </c>
      <c r="Q1215">
        <f>(LOG10(K1215)-L1215)^2/$AM$20/$AM$20</f>
        <v>3.7101835467543083E-23</v>
      </c>
      <c r="R1215" s="25">
        <f>(V1215-M1215)^2/$AM$18/$AM$18</f>
        <v>2.9492775587300932E-2</v>
      </c>
      <c r="S1215" s="16">
        <f t="shared" si="56"/>
        <v>4.5129080254659492E-19</v>
      </c>
      <c r="T1215">
        <f>(LOG10(B1215)-O1215)^2/$AM$17/$AM$17</f>
        <v>3.6021314709620256E-3</v>
      </c>
      <c r="U1215">
        <f>(LOG10(H1215)-P1215)^2/$AM$21/$AM$21</f>
        <v>4.8523858039225098E-2</v>
      </c>
      <c r="V1215">
        <f>SUM($AI$9*B1215,$AJ$9*C1215,$AK$9*D1215,$AL$9*E1215,$AM$9*F1215,$AN$9*G1215)</f>
        <v>7.567338027949773E-4</v>
      </c>
      <c r="W1215" s="16">
        <f>$AI$8*B1215+$AJ$8*C1215+$AK$8*D1215+$AM$8*F1215+$AN$8*G1215</f>
        <v>-4.7024726819815924E-13</v>
      </c>
      <c r="X1215" s="16">
        <f>(B1215-$B$2)^2/$B$2/$B$2</f>
        <v>5.3676327310762662E-2</v>
      </c>
      <c r="Y1215" s="16">
        <f>(C1215-$C$2)^2/$C$2/$C$2</f>
        <v>0.17331393677379039</v>
      </c>
      <c r="Z1215" s="16">
        <f>(D1215-$D$2)^2/$D$2/$D$2</f>
        <v>5.9672100328512299E-2</v>
      </c>
      <c r="AA1215" s="16">
        <f>(E1215-$E$2)^2/$E$2/$E$2</f>
        <v>0.31112260069439696</v>
      </c>
      <c r="AB1215" s="16">
        <f>(F1215-$F$2)^2/$F$2/$F$2</f>
        <v>8.3059440496346157E-2</v>
      </c>
      <c r="AC1215" s="16">
        <f>(G1215-$G$2)^2/$G$2/$G$2</f>
        <v>0.50253193659902828</v>
      </c>
      <c r="AD1215" s="16">
        <f>(H1215-$H$2)^2/$H$2/$H$2</f>
        <v>0.31112778203951152</v>
      </c>
      <c r="AE1215" s="66">
        <f t="shared" si="57"/>
        <v>1.4945041242423482</v>
      </c>
      <c r="AF1215" s="66"/>
      <c r="AG1215" s="66"/>
    </row>
    <row r="1216" spans="1:33" x14ac:dyDescent="0.25">
      <c r="A1216">
        <v>1215</v>
      </c>
      <c r="B1216" s="49">
        <v>3.9626983403106902E-4</v>
      </c>
      <c r="C1216" s="49">
        <v>3.55733695287115E-9</v>
      </c>
      <c r="D1216" s="49">
        <v>7.6514523908384003E-4</v>
      </c>
      <c r="E1216" s="49">
        <v>5.4893278015890103E-6</v>
      </c>
      <c r="F1216" s="49">
        <v>1.2139443099512401E-5</v>
      </c>
      <c r="G1216" s="49">
        <v>3.1191006235735402E-6</v>
      </c>
      <c r="H1216" s="49">
        <v>1.6161994365153899E-4</v>
      </c>
      <c r="I1216" s="50"/>
      <c r="J1216">
        <v>0.95644827580844305</v>
      </c>
      <c r="K1216" s="49">
        <f t="shared" si="55"/>
        <v>3.402408795043272E-9</v>
      </c>
      <c r="L1216">
        <v>-8.468213507635836</v>
      </c>
      <c r="M1216">
        <v>1.07122199930271E-3</v>
      </c>
      <c r="N1216">
        <v>0</v>
      </c>
      <c r="O1216">
        <v>-3.1967136189772307</v>
      </c>
      <c r="P1216">
        <v>-3.5085923246066066</v>
      </c>
      <c r="Q1216">
        <f>(LOG10(K1216)-L1216)^2/$AM$20/$AM$20</f>
        <v>2.0920687841922123E-22</v>
      </c>
      <c r="R1216" s="25">
        <f>(V1216-M1216)^2/$AM$18/$AM$18</f>
        <v>2.0014980297443832E-2</v>
      </c>
      <c r="S1216" s="16">
        <f t="shared" si="56"/>
        <v>5.2530902604755418E-19</v>
      </c>
      <c r="T1216">
        <f>(LOG10(B1216)-O1216)^2/$AM$17/$AM$17</f>
        <v>1.0536547032473245E-2</v>
      </c>
      <c r="U1216">
        <f>(LOG10(H1216)-P1216)^2/$AM$21/$AM$21</f>
        <v>2.0009902403944665E-2</v>
      </c>
      <c r="V1216">
        <f>SUM($AI$9*B1216,$AJ$9*C1216,$AK$9*D1216,$AL$9*E1216,$AM$9*F1216,$AN$9*G1216)</f>
        <v>7.9253966856948545E-4</v>
      </c>
      <c r="W1216" s="16">
        <f>$AI$8*B1216+$AJ$8*C1216+$AK$8*D1216+$AM$8*F1216+$AN$8*G1216</f>
        <v>-5.0734743791932321E-13</v>
      </c>
      <c r="X1216" s="16">
        <f>(B1216-$B$2)^2/$B$2/$B$2</f>
        <v>3.8152836631022237E-2</v>
      </c>
      <c r="Y1216" s="16">
        <f>(C1216-$C$2)^2/$C$2/$C$2</f>
        <v>0.12813847069482651</v>
      </c>
      <c r="Z1216" s="16">
        <f>(D1216-$D$2)^2/$D$2/$D$2</f>
        <v>4.2284992565329388E-2</v>
      </c>
      <c r="AA1216" s="16">
        <f>(E1216-$E$2)^2/$E$2/$E$2</f>
        <v>0.23903172677892479</v>
      </c>
      <c r="AB1216" s="16">
        <f>(F1216-$F$2)^2/$F$2/$F$2</f>
        <v>5.3827688687046182E-2</v>
      </c>
      <c r="AC1216" s="16">
        <f>(G1216-$G$2)^2/$G$2/$G$2</f>
        <v>0.30716153542616759</v>
      </c>
      <c r="AD1216" s="16">
        <f>(H1216-$H$2)^2/$H$2/$H$2</f>
        <v>0.23903615714322218</v>
      </c>
      <c r="AE1216" s="66">
        <f t="shared" si="57"/>
        <v>1.047633407926539</v>
      </c>
      <c r="AF1216" s="66"/>
      <c r="AG1216" s="66"/>
    </row>
    <row r="1217" spans="1:33" x14ac:dyDescent="0.25">
      <c r="A1217">
        <v>1216</v>
      </c>
      <c r="B1217" s="49">
        <v>4.7853076686575602E-4</v>
      </c>
      <c r="C1217" s="49">
        <v>5.2278388405268096E-9</v>
      </c>
      <c r="D1217" s="49">
        <v>9.3468527313030297E-4</v>
      </c>
      <c r="E1217" s="49">
        <v>9.8367476071398593E-6</v>
      </c>
      <c r="F1217" s="49">
        <v>1.01275888463369E-5</v>
      </c>
      <c r="G1217" s="49">
        <v>2.1263112572000598E-6</v>
      </c>
      <c r="H1217" s="49">
        <v>2.89621370054881E-4</v>
      </c>
      <c r="I1217" s="50"/>
      <c r="J1217">
        <v>0.95564305202453603</v>
      </c>
      <c r="K1217" s="49">
        <f t="shared" si="55"/>
        <v>4.9959478650534518E-9</v>
      </c>
      <c r="L1217">
        <v>-8.3013821023146122</v>
      </c>
      <c r="M1217">
        <v>4.67420820641703E-4</v>
      </c>
      <c r="N1217">
        <v>0</v>
      </c>
      <c r="O1217">
        <v>-3.097077958012473</v>
      </c>
      <c r="P1217">
        <v>-3.5587053970260309</v>
      </c>
      <c r="Q1217">
        <f>(LOG10(K1217)-L1217)^2/$AM$20/$AM$20</f>
        <v>6.7774480589944793E-23</v>
      </c>
      <c r="R1217" s="25">
        <f>(V1217-M1217)^2/$AM$18/$AM$18</f>
        <v>6.1786179703157008E-2</v>
      </c>
      <c r="S1217" s="16">
        <f t="shared" si="56"/>
        <v>5.3045053806613081E-19</v>
      </c>
      <c r="T1217">
        <f>(LOG10(B1217)-O1217)^2/$AM$17/$AM$17</f>
        <v>1.2433607689857318E-2</v>
      </c>
      <c r="U1217">
        <f>(LOG10(H1217)-P1217)^2/$AM$21/$AM$21</f>
        <v>1.0543183082572525E-4</v>
      </c>
      <c r="V1217">
        <f>SUM($AI$9*B1217,$AJ$9*C1217,$AK$9*D1217,$AL$9*E1217,$AM$9*F1217,$AN$9*G1217)</f>
        <v>9.5706153424133633E-4</v>
      </c>
      <c r="W1217" s="16">
        <f>$AI$8*B1217+$AJ$8*C1217+$AK$8*D1217+$AM$8*F1217+$AN$8*G1217</f>
        <v>-5.0982424780742245E-13</v>
      </c>
      <c r="X1217" s="16">
        <f>(B1217-$B$2)^2/$B$2/$B$2</f>
        <v>8.0015523900426753E-4</v>
      </c>
      <c r="Y1217" s="16">
        <f>(C1217-$C$2)^2/$C$2/$C$2</f>
        <v>3.188708168610159E-3</v>
      </c>
      <c r="Z1217" s="16">
        <f>(D1217-$D$2)^2/$D$2/$D$2</f>
        <v>8.7723921349667578E-4</v>
      </c>
      <c r="AA1217" s="16">
        <f>(E1217-$E$2)^2/$E$2/$E$2</f>
        <v>7.0789184366345202E-3</v>
      </c>
      <c r="AB1217" s="16">
        <f>(F1217-$F$2)^2/$F$2/$F$2</f>
        <v>7.7444548175893181E-4</v>
      </c>
      <c r="AC1217" s="16">
        <f>(G1217-$G$2)^2/$G$2/$G$2</f>
        <v>3.5429854340370509E-3</v>
      </c>
      <c r="AD1217" s="16">
        <f>(H1217-$H$2)^2/$H$2/$H$2</f>
        <v>7.0791170944043908E-3</v>
      </c>
      <c r="AE1217" s="66">
        <f t="shared" si="57"/>
        <v>2.3341569067945996E-2</v>
      </c>
      <c r="AF1217" s="66"/>
      <c r="AG1217" s="66"/>
    </row>
    <row r="1218" spans="1:33" x14ac:dyDescent="0.25">
      <c r="A1218">
        <v>1217</v>
      </c>
      <c r="B1218" s="49">
        <v>5.2477631494017205E-4</v>
      </c>
      <c r="C1218" s="49">
        <v>6.2998188424952396E-9</v>
      </c>
      <c r="D1218" s="49">
        <v>1.0292461106915199E-3</v>
      </c>
      <c r="E1218" s="49">
        <v>1.3039919376649299E-5</v>
      </c>
      <c r="F1218" s="49">
        <v>9.2732602162821199E-6</v>
      </c>
      <c r="G1218" s="49">
        <v>1.7662898446130199E-6</v>
      </c>
      <c r="H1218" s="49">
        <v>3.8393335378649097E-4</v>
      </c>
      <c r="I1218" s="50"/>
      <c r="J1218">
        <v>0.95519705801946497</v>
      </c>
      <c r="K1218" s="49">
        <f t="shared" si="55"/>
        <v>6.0175684244070437E-9</v>
      </c>
      <c r="L1218">
        <v>-8.2205789627433532</v>
      </c>
      <c r="M1218">
        <v>4.4878707586221101E-4</v>
      </c>
      <c r="N1218">
        <v>0</v>
      </c>
      <c r="O1218">
        <v>-3.2974483403174681</v>
      </c>
      <c r="P1218">
        <v>-3.3248182398254418</v>
      </c>
      <c r="Q1218">
        <f>(LOG10(K1218)-L1218)^2/$AM$20/$AM$20</f>
        <v>7.5299061099970718E-23</v>
      </c>
      <c r="R1218" s="25">
        <f>(V1218-M1218)^2/$AM$18/$AM$18</f>
        <v>9.3013574265705612E-2</v>
      </c>
      <c r="S1218" s="16">
        <f t="shared" si="56"/>
        <v>1.5555397418405149E-16</v>
      </c>
      <c r="T1218">
        <f>(LOG10(B1218)-O1218)^2/$AM$17/$AM$17</f>
        <v>7.5886450121939855E-5</v>
      </c>
      <c r="U1218">
        <f>(LOG10(H1218)-P1218)^2/$AM$21/$AM$21</f>
        <v>2.0668806212275916E-3</v>
      </c>
      <c r="V1218">
        <f>SUM($AI$9*B1218,$AJ$9*C1218,$AK$9*D1218,$AL$9*E1218,$AM$9*F1218,$AN$9*G1218)</f>
        <v>1.0495526211498545E-3</v>
      </c>
      <c r="W1218" s="16">
        <f>$AI$8*B1218+$AJ$8*C1218+$AK$8*D1218+$AM$8*F1218+$AN$8*G1218</f>
        <v>8.7304895252319749E-12</v>
      </c>
      <c r="X1218" s="16">
        <f>(B1218-$B$2)^2/$B$2/$B$2</f>
        <v>4.3059853494414168E-3</v>
      </c>
      <c r="Y1218" s="16">
        <f>(C1218-$C$2)^2/$C$2/$C$2</f>
        <v>1.8770249006319243E-2</v>
      </c>
      <c r="Z1218" s="16">
        <f>(D1218-$D$2)^2/$D$2/$D$2</f>
        <v>4.6996481482478782E-3</v>
      </c>
      <c r="AA1218" s="16">
        <f>(E1218-$E$2)^2/$E$2/$E$2</f>
        <v>4.5838523791374777E-2</v>
      </c>
      <c r="AB1218" s="16">
        <f>(F1218-$F$2)^2/$F$2/$F$2</f>
        <v>3.466295516611317E-3</v>
      </c>
      <c r="AC1218" s="16">
        <f>(G1218-$G$2)^2/$G$2/$G$2</f>
        <v>1.4369453133993166E-2</v>
      </c>
      <c r="AD1218" s="16">
        <f>(H1218-$H$2)^2/$H$2/$H$2</f>
        <v>4.5840081477552912E-2</v>
      </c>
      <c r="AE1218" s="66">
        <f t="shared" si="57"/>
        <v>0.13729023642354071</v>
      </c>
      <c r="AF1218" s="66"/>
      <c r="AG1218" s="66"/>
    </row>
    <row r="1219" spans="1:33" x14ac:dyDescent="0.25">
      <c r="A1219">
        <v>1218</v>
      </c>
      <c r="B1219" s="49">
        <v>4.65976398895568E-4</v>
      </c>
      <c r="C1219" s="49">
        <v>4.9532890401767299E-9</v>
      </c>
      <c r="D1219" s="49">
        <v>9.0893672677053996E-4</v>
      </c>
      <c r="E1219" s="49">
        <v>9.0658903509950204E-6</v>
      </c>
      <c r="F1219" s="49">
        <v>1.0388739655125999E-5</v>
      </c>
      <c r="G1219" s="49">
        <v>2.24354553374418E-6</v>
      </c>
      <c r="H1219" s="49">
        <v>2.6692486600427901E-4</v>
      </c>
      <c r="I1219" s="50"/>
      <c r="J1219">
        <v>0.95576499506784296</v>
      </c>
      <c r="K1219" s="49">
        <f t="shared" si="55"/>
        <v>4.7341802750541129E-9</v>
      </c>
      <c r="L1219">
        <v>-8.3247552083754268</v>
      </c>
      <c r="M1219">
        <v>1.0880067453204101E-3</v>
      </c>
      <c r="N1219">
        <v>0</v>
      </c>
      <c r="O1219">
        <v>-3.4106882587559069</v>
      </c>
      <c r="P1219">
        <v>-3.7415297206941718</v>
      </c>
      <c r="Q1219">
        <f>(LOG10(K1219)-L1219)^2/$AM$20/$AM$20</f>
        <v>5.5635522901422788E-23</v>
      </c>
      <c r="R1219" s="25">
        <f>(V1219-M1219)^2/$AM$18/$AM$18</f>
        <v>6.27604160411199E-3</v>
      </c>
      <c r="S1219" s="16">
        <f t="shared" si="56"/>
        <v>5.8273578379746326E-19</v>
      </c>
      <c r="T1219">
        <f>(LOG10(B1219)-O1219)^2/$AM$17/$AM$17</f>
        <v>1.5623117727745599E-3</v>
      </c>
      <c r="U1219">
        <f>(LOG10(H1219)-P1219)^2/$AM$21/$AM$21</f>
        <v>7.0491769925130395E-3</v>
      </c>
      <c r="V1219">
        <f>SUM($AI$9*B1219,$AJ$9*C1219,$AK$9*D1219,$AL$9*E1219,$AM$9*F1219,$AN$9*G1219)</f>
        <v>9.3195279832549588E-4</v>
      </c>
      <c r="W1219" s="16">
        <f>$AI$8*B1219+$AJ$8*C1219+$AK$8*D1219+$AM$8*F1219+$AN$8*G1219</f>
        <v>-5.3435992931801781E-13</v>
      </c>
      <c r="X1219" s="16">
        <f>(B1219-$B$2)^2/$B$2/$B$2</f>
        <v>2.8923029853329214E-3</v>
      </c>
      <c r="Y1219" s="16">
        <f>(C1219-$C$2)^2/$C$2/$C$2</f>
        <v>1.1240234723577365E-2</v>
      </c>
      <c r="Z1219" s="16">
        <f>(D1219-$D$2)^2/$D$2/$D$2</f>
        <v>3.1753373440492959E-3</v>
      </c>
      <c r="AA1219" s="16">
        <f>(E1219-$E$2)^2/$E$2/$E$2</f>
        <v>2.4307309508965199E-2</v>
      </c>
      <c r="AB1219" s="16">
        <f>(F1219-$F$2)^2/$F$2/$F$2</f>
        <v>2.9520245837983223E-3</v>
      </c>
      <c r="AC1219" s="16">
        <f>(G1219-$G$2)^2/$G$2/$G$2</f>
        <v>1.3909804572731624E-2</v>
      </c>
      <c r="AD1219" s="16">
        <f>(H1219-$H$2)^2/$H$2/$H$2</f>
        <v>2.4307954246117171E-2</v>
      </c>
      <c r="AE1219" s="66">
        <f t="shared" si="57"/>
        <v>8.2784967964571896E-2</v>
      </c>
      <c r="AF1219" s="66"/>
      <c r="AG1219" s="66"/>
    </row>
    <row r="1220" spans="1:33" x14ac:dyDescent="0.25">
      <c r="A1220">
        <v>1219</v>
      </c>
      <c r="B1220" s="49">
        <v>4.1099816284946399E-4</v>
      </c>
      <c r="C1220" s="49">
        <v>3.8341083828926001E-9</v>
      </c>
      <c r="D1220" s="49">
        <v>7.9566508333005605E-4</v>
      </c>
      <c r="E1220" s="49">
        <v>6.1503993552896301E-6</v>
      </c>
      <c r="F1220" s="49">
        <v>1.17200899353311E-5</v>
      </c>
      <c r="G1220" s="49">
        <v>2.8948971375164501E-6</v>
      </c>
      <c r="H1220" s="49">
        <v>1.8108383684922901E-4</v>
      </c>
      <c r="I1220" s="50"/>
      <c r="J1220">
        <v>0.95630308532924702</v>
      </c>
      <c r="K1220" s="49">
        <f t="shared" ref="K1220:K1283" si="58">C1220*J1220</f>
        <v>3.6665696760469236E-9</v>
      </c>
      <c r="L1220">
        <v>-8.4357400577260346</v>
      </c>
      <c r="M1220">
        <v>1.1521205047330401E-3</v>
      </c>
      <c r="N1220">
        <v>0</v>
      </c>
      <c r="O1220">
        <v>-3.496499136928334</v>
      </c>
      <c r="P1220">
        <v>-3.3207764405712976</v>
      </c>
      <c r="Q1220">
        <f>(LOG10(K1220)-L1220)^2/$AM$20/$AM$20</f>
        <v>9.174029529829605E-22</v>
      </c>
      <c r="R1220" s="25">
        <f>(V1220-M1220)^2/$AM$18/$AM$18</f>
        <v>2.808606947500867E-2</v>
      </c>
      <c r="S1220" s="16">
        <f t="shared" ref="S1220:S1283" si="59">W1220^2/$AM$19/$AM$19</f>
        <v>5.7526555849323717E-19</v>
      </c>
      <c r="T1220">
        <f>(LOG10(B1220)-O1220)^2/$AM$17/$AM$17</f>
        <v>3.0436746970568217E-3</v>
      </c>
      <c r="U1220">
        <f>(LOG10(H1220)-P1220)^2/$AM$21/$AM$21</f>
        <v>4.4382664527156473E-2</v>
      </c>
      <c r="V1220">
        <f>SUM($AI$9*B1220,$AJ$9*C1220,$AK$9*D1220,$AL$9*E1220,$AM$9*F1220,$AN$9*G1220)</f>
        <v>8.219963262298518E-4</v>
      </c>
      <c r="W1220" s="16">
        <f>$AI$8*B1220+$AJ$8*C1220+$AK$8*D1220+$AM$8*F1220+$AN$8*G1220</f>
        <v>-5.309238397940765E-13</v>
      </c>
      <c r="X1220" s="16">
        <f>(B1220-$B$2)^2/$B$2/$B$2</f>
        <v>2.7363745920629526E-2</v>
      </c>
      <c r="Y1220" s="16">
        <f>(C1220-$C$2)^2/$C$2/$C$2</f>
        <v>9.4871424672645671E-2</v>
      </c>
      <c r="Z1220" s="16">
        <f>(D1220-$D$2)^2/$D$2/$D$2</f>
        <v>3.0257810992380563E-2</v>
      </c>
      <c r="AA1220" s="16">
        <f>(E1220-$E$2)^2/$E$2/$E$2</f>
        <v>0.18263550024565095</v>
      </c>
      <c r="AB1220" s="16">
        <f>(F1220-$F$2)^2/$F$2/$F$2</f>
        <v>3.5890783624726398E-2</v>
      </c>
      <c r="AC1220" s="16">
        <f>(G1220-$G$2)^2/$G$2/$G$2</f>
        <v>0.1958087724206439</v>
      </c>
      <c r="AD1220" s="16">
        <f>(H1220-$H$2)^2/$H$2/$H$2</f>
        <v>0.18263917806046082</v>
      </c>
      <c r="AE1220" s="66">
        <f t="shared" ref="AE1220:AE1283" si="60">SUM(X1220:AD1220)</f>
        <v>0.74946721593713783</v>
      </c>
      <c r="AF1220" s="66"/>
      <c r="AG1220" s="66"/>
    </row>
    <row r="1221" spans="1:33" x14ac:dyDescent="0.25">
      <c r="A1221">
        <v>1220</v>
      </c>
      <c r="B1221" s="49">
        <v>4.0693272052837398E-4</v>
      </c>
      <c r="C1221" s="49">
        <v>3.7567364215882002E-9</v>
      </c>
      <c r="D1221" s="49">
        <v>7.8724932401331104E-4</v>
      </c>
      <c r="E1221" s="49">
        <v>5.9630811361715097E-6</v>
      </c>
      <c r="F1221" s="49">
        <v>1.18328118895463E-5</v>
      </c>
      <c r="G1221" s="49">
        <v>2.9542505259089801E-6</v>
      </c>
      <c r="H1221" s="49">
        <v>1.7556863323084601E-4</v>
      </c>
      <c r="I1221" s="50"/>
      <c r="J1221">
        <v>0.95634312149242695</v>
      </c>
      <c r="K1221" s="49">
        <f t="shared" si="58"/>
        <v>3.5927290360459494E-9</v>
      </c>
      <c r="L1221">
        <v>-8.4445755360390411</v>
      </c>
      <c r="M1221">
        <v>1.58745969118968E-3</v>
      </c>
      <c r="N1221">
        <v>0</v>
      </c>
      <c r="O1221">
        <v>-3.6569134480518386</v>
      </c>
      <c r="P1221">
        <v>-3.458093656652983</v>
      </c>
      <c r="Q1221">
        <f>(LOG10(K1221)-L1221)^2/$AM$20/$AM$20</f>
        <v>6.485096002415737E-22</v>
      </c>
      <c r="R1221" s="25">
        <f>(V1221-M1221)^2/$AM$18/$AM$18</f>
        <v>0.15422783582286578</v>
      </c>
      <c r="S1221" s="16">
        <f t="shared" si="59"/>
        <v>5.628065320725029E-19</v>
      </c>
      <c r="T1221">
        <f>(LOG10(B1221)-O1221)^2/$AM$17/$AM$17</f>
        <v>1.7747043508302307E-2</v>
      </c>
      <c r="U1221">
        <f>(LOG10(H1221)-P1221)^2/$AM$21/$AM$21</f>
        <v>2.2120525907936939E-2</v>
      </c>
      <c r="V1221">
        <f>SUM($AI$9*B1221,$AJ$9*C1221,$AK$9*D1221,$AL$9*E1221,$AM$9*F1221,$AN$9*G1221)</f>
        <v>8.1386544158189094E-4</v>
      </c>
      <c r="W1221" s="16">
        <f>$AI$8*B1221+$AJ$8*C1221+$AK$8*D1221+$AM$8*F1221+$AN$8*G1221</f>
        <v>-5.2514302881741313E-13</v>
      </c>
      <c r="X1221" s="16">
        <f>(B1221-$B$2)^2/$B$2/$B$2</f>
        <v>3.0163098191657634E-2</v>
      </c>
      <c r="Y1221" s="16">
        <f>(C1221-$C$2)^2/$C$2/$C$2</f>
        <v>0.10366874237021675</v>
      </c>
      <c r="Z1221" s="16">
        <f>(D1221-$D$2)^2/$D$2/$D$2</f>
        <v>3.3373768997793214E-2</v>
      </c>
      <c r="AA1221" s="16">
        <f>(E1221-$E$2)^2/$E$2/$E$2</f>
        <v>0.19784638618251948</v>
      </c>
      <c r="AB1221" s="16">
        <f>(F1221-$F$2)^2/$F$2/$F$2</f>
        <v>4.035621258926058E-2</v>
      </c>
      <c r="AC1221" s="16">
        <f>(G1221-$G$2)^2/$G$2/$G$2</f>
        <v>0.22285777355786224</v>
      </c>
      <c r="AD1221" s="16">
        <f>(H1221-$H$2)^2/$H$2/$H$2</f>
        <v>0.19785028181223277</v>
      </c>
      <c r="AE1221" s="66">
        <f t="shared" si="60"/>
        <v>0.82611626370154267</v>
      </c>
      <c r="AF1221" s="66"/>
      <c r="AG1221" s="66"/>
    </row>
    <row r="1222" spans="1:33" x14ac:dyDescent="0.25">
      <c r="A1222">
        <v>1221</v>
      </c>
      <c r="B1222" s="49">
        <v>4.7062179085781501E-4</v>
      </c>
      <c r="C1222" s="49">
        <v>5.0540575622604597E-9</v>
      </c>
      <c r="D1222" s="49">
        <v>9.1846862481103297E-4</v>
      </c>
      <c r="E1222" s="49">
        <v>9.3463815119104693E-6</v>
      </c>
      <c r="F1222" s="49">
        <v>1.02904861011989E-5</v>
      </c>
      <c r="G1222" s="49">
        <v>2.1990392863539899E-6</v>
      </c>
      <c r="H1222" s="49">
        <v>2.7518341906511998E-4</v>
      </c>
      <c r="I1222" s="50"/>
      <c r="J1222">
        <v>0.95571983135341498</v>
      </c>
      <c r="K1222" s="49">
        <f t="shared" si="58"/>
        <v>4.8302630410540181E-9</v>
      </c>
      <c r="L1222">
        <v>-8.3160292182984321</v>
      </c>
      <c r="M1222">
        <v>6.0179842402216402E-4</v>
      </c>
      <c r="N1222">
        <v>0</v>
      </c>
      <c r="O1222">
        <v>-3.3874059524467524</v>
      </c>
      <c r="P1222">
        <v>-3.4600312884389965</v>
      </c>
      <c r="Q1222">
        <f>(LOG10(K1222)-L1222)^2/$AM$20/$AM$20</f>
        <v>6.6783702847423411E-23</v>
      </c>
      <c r="R1222" s="25">
        <f>(V1222-M1222)^2/$AM$18/$AM$18</f>
        <v>2.9694467082549046E-2</v>
      </c>
      <c r="S1222" s="16">
        <f t="shared" si="59"/>
        <v>5.6591773291374379E-19</v>
      </c>
      <c r="T1222">
        <f>(LOG10(B1222)-O1222)^2/$AM$17/$AM$17</f>
        <v>9.0234105759481496E-4</v>
      </c>
      <c r="U1222">
        <f>(LOG10(H1222)-P1222)^2/$AM$21/$AM$21</f>
        <v>2.5173524688302659E-3</v>
      </c>
      <c r="V1222">
        <f>SUM($AI$9*B1222,$AJ$9*C1222,$AK$9*D1222,$AL$9*E1222,$AM$9*F1222,$AN$9*G1222)</f>
        <v>9.4124358224222245E-4</v>
      </c>
      <c r="W1222" s="16">
        <f>$AI$8*B1222+$AJ$8*C1222+$AK$8*D1222+$AM$8*F1222+$AN$8*G1222</f>
        <v>-5.2659252665389626E-13</v>
      </c>
      <c r="X1222" s="16">
        <f>(B1222-$B$2)^2/$B$2/$B$2</f>
        <v>1.9666671452172988E-3</v>
      </c>
      <c r="Y1222" s="16">
        <f>(C1222-$C$2)^2/$C$2/$C$2</f>
        <v>7.7146461418474812E-3</v>
      </c>
      <c r="Z1222" s="16">
        <f>(D1222-$D$2)^2/$D$2/$D$2</f>
        <v>2.1579928457450734E-3</v>
      </c>
      <c r="AA1222" s="16">
        <f>(E1222-$E$2)^2/$E$2/$E$2</f>
        <v>1.6846094936872138E-2</v>
      </c>
      <c r="AB1222" s="16">
        <f>(F1222-$F$2)^2/$F$2/$F$2</f>
        <v>1.967896474014959E-3</v>
      </c>
      <c r="AC1222" s="16">
        <f>(G1222-$G$2)^2/$G$2/$G$2</f>
        <v>9.1705036166550794E-3</v>
      </c>
      <c r="AD1222" s="16">
        <f>(H1222-$H$2)^2/$H$2/$H$2</f>
        <v>1.6846551310998669E-2</v>
      </c>
      <c r="AE1222" s="66">
        <f t="shared" si="60"/>
        <v>5.6670352471350702E-2</v>
      </c>
      <c r="AF1222" s="66"/>
      <c r="AG1222" s="66"/>
    </row>
    <row r="1223" spans="1:33" x14ac:dyDescent="0.25">
      <c r="A1223">
        <v>1222</v>
      </c>
      <c r="B1223" s="49">
        <v>5.1514060778293995E-4</v>
      </c>
      <c r="C1223" s="49">
        <v>6.06860831872014E-9</v>
      </c>
      <c r="D1223" s="49">
        <v>1.0095768047532099E-3</v>
      </c>
      <c r="E1223" s="49">
        <v>1.2323856362707499E-5</v>
      </c>
      <c r="F1223" s="49">
        <v>9.4386360027867908E-6</v>
      </c>
      <c r="G1223" s="49">
        <v>1.8331981271667901E-6</v>
      </c>
      <c r="H1223" s="49">
        <v>3.62850040551549E-4</v>
      </c>
      <c r="I1223" s="50"/>
      <c r="J1223">
        <v>0.95528956210665095</v>
      </c>
      <c r="K1223" s="49">
        <f t="shared" si="58"/>
        <v>5.7972781833869417E-9</v>
      </c>
      <c r="L1223">
        <v>-8.2367758593637959</v>
      </c>
      <c r="M1223">
        <v>1.5194642749705701E-3</v>
      </c>
      <c r="N1223">
        <v>0</v>
      </c>
      <c r="O1223">
        <v>-3.3062163527759818</v>
      </c>
      <c r="P1223">
        <v>-3.5547922178943199</v>
      </c>
      <c r="Q1223">
        <f>(LOG10(K1223)-L1223)^2/$AM$20/$AM$20</f>
        <v>1.2352489248362915E-21</v>
      </c>
      <c r="R1223" s="25">
        <f>(V1223-M1223)^2/$AM$18/$AM$18</f>
        <v>6.1670736213864999E-2</v>
      </c>
      <c r="S1223" s="16">
        <f t="shared" si="59"/>
        <v>1.7606440426411344E-16</v>
      </c>
      <c r="T1223">
        <f>(LOG10(B1223)-O1223)^2/$AM$17/$AM$17</f>
        <v>8.228430012036446E-5</v>
      </c>
      <c r="U1223">
        <f>(LOG10(H1223)-P1223)^2/$AM$21/$AM$21</f>
        <v>3.2786728918255143E-3</v>
      </c>
      <c r="V1223">
        <f>SUM($AI$9*B1223,$AJ$9*C1223,$AK$9*D1223,$AL$9*E1223,$AM$9*F1223,$AN$9*G1223)</f>
        <v>1.0302812062776313E-3</v>
      </c>
      <c r="W1223" s="16">
        <f>$AI$8*B1223+$AJ$8*C1223+$AK$8*D1223+$AM$8*F1223+$AN$8*G1223</f>
        <v>9.2882483865051538E-12</v>
      </c>
      <c r="X1223" s="16">
        <f>(B1223-$B$2)^2/$B$2/$B$2</f>
        <v>2.1209313971125533E-3</v>
      </c>
      <c r="Y1223" s="16">
        <f>(C1223-$C$2)^2/$C$2/$C$2</f>
        <v>9.0773630845951813E-3</v>
      </c>
      <c r="Z1223" s="16">
        <f>(D1223-$D$2)^2/$D$2/$D$2</f>
        <v>2.3168323524753792E-3</v>
      </c>
      <c r="AA1223" s="16">
        <f>(E1223-$E$2)^2/$E$2/$E$2</f>
        <v>2.1735403253497057E-2</v>
      </c>
      <c r="AB1223" s="16">
        <f>(F1223-$F$2)^2/$F$2/$F$2</f>
        <v>1.7717022866765126E-3</v>
      </c>
      <c r="AC1223" s="16">
        <f>(G1223-$G$2)^2/$G$2/$G$2</f>
        <v>7.4879290093595339E-3</v>
      </c>
      <c r="AD1223" s="16">
        <f>(H1223-$H$2)^2/$H$2/$H$2</f>
        <v>2.173611448593114E-2</v>
      </c>
      <c r="AE1223" s="66">
        <f t="shared" si="60"/>
        <v>6.6246275869647361E-2</v>
      </c>
      <c r="AF1223" s="66"/>
      <c r="AG1223" s="66"/>
    </row>
    <row r="1224" spans="1:33" x14ac:dyDescent="0.25">
      <c r="A1224">
        <v>1223</v>
      </c>
      <c r="B1224" s="49">
        <v>5.1491942502371302E-4</v>
      </c>
      <c r="C1224" s="49">
        <v>6.0633494693986898E-9</v>
      </c>
      <c r="D1224" s="49">
        <v>1.0091251155545E-3</v>
      </c>
      <c r="E1224" s="49">
        <v>1.2307726924449601E-5</v>
      </c>
      <c r="F1224" s="49">
        <v>9.44250466784181E-6</v>
      </c>
      <c r="G1224" s="49">
        <v>1.8347792069921599E-6</v>
      </c>
      <c r="H1224" s="49">
        <v>3.6237513571857598E-4</v>
      </c>
      <c r="I1224" s="50"/>
      <c r="J1224">
        <v>0.95529168813702503</v>
      </c>
      <c r="K1224" s="49">
        <f t="shared" si="58"/>
        <v>5.7922673503866092E-9</v>
      </c>
      <c r="L1224">
        <v>-8.2371514008411264</v>
      </c>
      <c r="M1224">
        <v>1.72180093943996E-3</v>
      </c>
      <c r="N1224">
        <v>0</v>
      </c>
      <c r="O1224">
        <v>-3.4554139868955382</v>
      </c>
      <c r="P1224">
        <v>-3.5954266819681067</v>
      </c>
      <c r="Q1224">
        <f>(LOG10(K1224)-L1224)^2/$AM$20/$AM$20</f>
        <v>1.4391903334180053E-22</v>
      </c>
      <c r="R1224" s="25">
        <f>(V1224-M1224)^2/$AM$18/$AM$18</f>
        <v>0.12339595208522461</v>
      </c>
      <c r="S1224" s="16">
        <f t="shared" si="59"/>
        <v>1.7649956268836821E-16</v>
      </c>
      <c r="T1224">
        <f>(LOG10(B1224)-O1224)^2/$AM$17/$AM$17</f>
        <v>6.9850532934663942E-3</v>
      </c>
      <c r="U1224">
        <f>(LOG10(H1224)-P1224)^2/$AM$21/$AM$21</f>
        <v>5.9741361974727115E-3</v>
      </c>
      <c r="V1224">
        <f>SUM($AI$9*B1224,$AJ$9*C1224,$AK$9*D1224,$AL$9*E1224,$AM$9*F1224,$AN$9*G1224)</f>
        <v>1.0298388407477064E-3</v>
      </c>
      <c r="W1224" s="16">
        <f>$AI$8*B1224+$AJ$8*C1224+$AK$8*D1224+$AM$8*F1224+$AN$8*G1224</f>
        <v>9.2997196579950957E-12</v>
      </c>
      <c r="X1224" s="16">
        <f>(B1224-$B$2)^2/$B$2/$B$2</f>
        <v>2.079764341240178E-3</v>
      </c>
      <c r="Y1224" s="16">
        <f>(C1224-$C$2)^2/$C$2/$C$2</f>
        <v>8.8974071792954652E-3</v>
      </c>
      <c r="Z1224" s="16">
        <f>(D1224-$D$2)^2/$D$2/$D$2</f>
        <v>2.2719088597550337E-3</v>
      </c>
      <c r="AA1224" s="16">
        <f>(E1224-$E$2)^2/$E$2/$E$2</f>
        <v>2.1294853631566781E-2</v>
      </c>
      <c r="AB1224" s="16">
        <f>(F1224-$F$2)^2/$F$2/$F$2</f>
        <v>1.7388041731236238E-3</v>
      </c>
      <c r="AC1224" s="16">
        <f>(G1224-$G$2)^2/$G$2/$G$2</f>
        <v>7.3522018803860514E-3</v>
      </c>
      <c r="AD1224" s="16">
        <f>(H1224-$H$2)^2/$H$2/$H$2</f>
        <v>2.129554983628025E-2</v>
      </c>
      <c r="AE1224" s="66">
        <f t="shared" si="60"/>
        <v>6.4930489901647376E-2</v>
      </c>
      <c r="AF1224" s="66"/>
      <c r="AG1224" s="66"/>
    </row>
    <row r="1225" spans="1:33" x14ac:dyDescent="0.25">
      <c r="A1225">
        <v>1224</v>
      </c>
      <c r="B1225" s="49">
        <v>4.7678221653173002E-4</v>
      </c>
      <c r="C1225" s="49">
        <v>5.1891779333797997E-9</v>
      </c>
      <c r="D1225" s="49">
        <v>9.3110127631900299E-4</v>
      </c>
      <c r="E1225" s="49">
        <v>9.7269348118093393E-6</v>
      </c>
      <c r="F1225" s="49">
        <v>1.01631381002626E-5</v>
      </c>
      <c r="G1225" s="49">
        <v>2.1420702357943E-6</v>
      </c>
      <c r="H1225" s="49">
        <v>2.8638812781998799E-4</v>
      </c>
      <c r="I1225" s="50"/>
      <c r="J1225">
        <v>0.95566001430667402</v>
      </c>
      <c r="K1225" s="49">
        <f t="shared" si="58"/>
        <v>4.9590898580536162E-9</v>
      </c>
      <c r="L1225">
        <v>-8.3045980223223594</v>
      </c>
      <c r="M1225">
        <v>6.1512573712834903E-4</v>
      </c>
      <c r="N1225">
        <v>0</v>
      </c>
      <c r="O1225">
        <v>-3.1037229976223122</v>
      </c>
      <c r="P1225">
        <v>-3.6689820479292856</v>
      </c>
      <c r="Q1225">
        <f>(LOG10(K1225)-L1225)^2/$AM$20/$AM$20</f>
        <v>4.7196885316212751E-22</v>
      </c>
      <c r="R1225" s="25">
        <f>(V1225-M1225)^2/$AM$18/$AM$18</f>
        <v>2.9518638743884541E-2</v>
      </c>
      <c r="S1225" s="16">
        <f t="shared" si="59"/>
        <v>5.3902669501823717E-19</v>
      </c>
      <c r="T1225">
        <f>(LOG10(B1225)-O1225)^2/$AM$17/$AM$17</f>
        <v>1.1876308456267757E-2</v>
      </c>
      <c r="U1225">
        <f>(LOG10(H1225)-P1225)^2/$AM$21/$AM$21</f>
        <v>3.9650356646310902E-3</v>
      </c>
      <c r="V1225">
        <f>SUM($AI$9*B1225,$AJ$9*C1225,$AK$9*D1225,$AL$9*E1225,$AM$9*F1225,$AN$9*G1225)</f>
        <v>9.5356443357738911E-4</v>
      </c>
      <c r="W1225" s="16">
        <f>$AI$8*B1225+$AJ$8*C1225+$AK$8*D1225+$AM$8*F1225+$AN$8*G1225</f>
        <v>-5.1392906179640804E-13</v>
      </c>
      <c r="X1225" s="16">
        <f>(B1225-$B$2)^2/$B$2/$B$2</f>
        <v>1.0136361112633569E-3</v>
      </c>
      <c r="Y1225" s="16">
        <f>(C1225-$C$2)^2/$C$2/$C$2</f>
        <v>4.0254265778742167E-3</v>
      </c>
      <c r="Z1225" s="16">
        <f>(D1225-$D$2)^2/$D$2/$D$2</f>
        <v>1.1114954114723975E-3</v>
      </c>
      <c r="AA1225" s="16">
        <f>(E1225-$E$2)^2/$E$2/$E$2</f>
        <v>8.9039185888124071E-3</v>
      </c>
      <c r="AB1225" s="16">
        <f>(F1225-$F$2)^2/$F$2/$F$2</f>
        <v>9.8826508250561334E-4</v>
      </c>
      <c r="AC1225" s="16">
        <f>(G1225-$G$2)^2/$G$2/$G$2</f>
        <v>4.5394645551847844E-3</v>
      </c>
      <c r="AD1225" s="16">
        <f>(H1225-$H$2)^2/$H$2/$H$2</f>
        <v>8.9041665404527327E-3</v>
      </c>
      <c r="AE1225" s="66">
        <f t="shared" si="60"/>
        <v>2.9486372867565506E-2</v>
      </c>
      <c r="AF1225" s="66"/>
      <c r="AG1225" s="66"/>
    </row>
    <row r="1226" spans="1:33" x14ac:dyDescent="0.25">
      <c r="A1226">
        <v>1225</v>
      </c>
      <c r="B1226" s="49">
        <v>5.2444299563433904E-4</v>
      </c>
      <c r="C1226" s="49">
        <v>6.2917518742829296E-9</v>
      </c>
      <c r="D1226" s="49">
        <v>1.0285659734394399E-3</v>
      </c>
      <c r="E1226" s="49">
        <v>1.3014709530298399E-5</v>
      </c>
      <c r="F1226" s="49">
        <v>9.2788796077145092E-6</v>
      </c>
      <c r="G1226" s="49">
        <v>1.7685416139504899E-6</v>
      </c>
      <c r="H1226" s="49">
        <v>3.8319109034414602E-4</v>
      </c>
      <c r="I1226" s="50"/>
      <c r="J1226">
        <v>0.95520025415673804</v>
      </c>
      <c r="K1226" s="49">
        <f t="shared" si="58"/>
        <v>6.0098829894061875E-9</v>
      </c>
      <c r="L1226">
        <v>-8.2211339834535924</v>
      </c>
      <c r="M1226">
        <v>7.6108851647859995E-4</v>
      </c>
      <c r="N1226">
        <v>0</v>
      </c>
      <c r="O1226">
        <v>-3.1947141005845996</v>
      </c>
      <c r="P1226">
        <v>-3.4014926813909097</v>
      </c>
      <c r="Q1226">
        <f>(LOG10(K1226)-L1226)^2/$AM$20/$AM$20</f>
        <v>4.5840646933419837E-22</v>
      </c>
      <c r="R1226" s="25">
        <f>(V1226-M1226)^2/$AM$18/$AM$18</f>
        <v>2.1345691595289658E-2</v>
      </c>
      <c r="S1226" s="16">
        <f t="shared" si="59"/>
        <v>1.563118973582853E-16</v>
      </c>
      <c r="T1226">
        <f>(LOG10(B1226)-O1226)^2/$AM$17/$AM$17</f>
        <v>1.8313097458461589E-3</v>
      </c>
      <c r="U1226">
        <f>(LOG10(H1226)-P1226)^2/$AM$21/$AM$21</f>
        <v>5.694148181062028E-5</v>
      </c>
      <c r="V1226">
        <f>SUM($AI$9*B1226,$AJ$9*C1226,$AK$9*D1226,$AL$9*E1226,$AM$9*F1226,$AN$9*G1226)</f>
        <v>1.048885982516945E-3</v>
      </c>
      <c r="W1226" s="16">
        <f>$AI$8*B1226+$AJ$8*C1226+$AK$8*D1226+$AM$8*F1226+$AN$8*G1226</f>
        <v>8.751732954424501E-12</v>
      </c>
      <c r="X1226" s="16">
        <f>(B1226-$B$2)^2/$B$2/$B$2</f>
        <v>4.2176144456949945E-3</v>
      </c>
      <c r="Y1226" s="16">
        <f>(C1226-$C$2)^2/$C$2/$C$2</f>
        <v>1.837342701405829E-2</v>
      </c>
      <c r="Z1226" s="16">
        <f>(D1226-$D$2)^2/$D$2/$D$2</f>
        <v>4.6033331222787638E-3</v>
      </c>
      <c r="AA1226" s="16">
        <f>(E1226-$E$2)^2/$E$2/$E$2</f>
        <v>4.4838966573615482E-2</v>
      </c>
      <c r="AB1226" s="16">
        <f>(F1226-$F$2)^2/$F$2/$F$2</f>
        <v>3.3994675431274343E-3</v>
      </c>
      <c r="AC1226" s="16">
        <f>(G1226-$G$2)^2/$G$2/$G$2</f>
        <v>1.4101708832193494E-2</v>
      </c>
      <c r="AD1226" s="16">
        <f>(H1226-$H$2)^2/$H$2/$H$2</f>
        <v>4.4840488327634383E-2</v>
      </c>
      <c r="AE1226" s="66">
        <f t="shared" si="60"/>
        <v>0.13437500585860285</v>
      </c>
      <c r="AF1226" s="66"/>
      <c r="AG1226" s="66"/>
    </row>
    <row r="1227" spans="1:33" x14ac:dyDescent="0.25">
      <c r="A1227">
        <v>1226</v>
      </c>
      <c r="B1227" s="49">
        <v>5.8058672101558503E-4</v>
      </c>
      <c r="C1227" s="49">
        <v>7.7200104879767402E-9</v>
      </c>
      <c r="D1227" s="49">
        <v>1.1428916957782699E-3</v>
      </c>
      <c r="E1227" s="49">
        <v>1.77227074519004E-5</v>
      </c>
      <c r="F1227" s="49">
        <v>8.4231865963650604E-6</v>
      </c>
      <c r="G1227" s="49">
        <v>1.44310622578555E-6</v>
      </c>
      <c r="H1227" s="49">
        <v>5.2181103418552698E-4</v>
      </c>
      <c r="I1227" s="50"/>
      <c r="J1227">
        <v>0.95466576684474702</v>
      </c>
      <c r="K1227" s="49">
        <f t="shared" si="58"/>
        <v>7.3700297325538042E-9</v>
      </c>
      <c r="L1227">
        <v>-8.1325307600982217</v>
      </c>
      <c r="M1227">
        <v>1.3132379151936499E-3</v>
      </c>
      <c r="N1227">
        <v>0</v>
      </c>
      <c r="O1227">
        <v>-2.9199876726464091</v>
      </c>
      <c r="P1227">
        <v>-3.5548932903871058</v>
      </c>
      <c r="Q1227">
        <f>(LOG10(K1227)-L1227)^2/$AM$20/$AM$20</f>
        <v>4.8934127423464946E-23</v>
      </c>
      <c r="R1227" s="25">
        <f>(V1227-M1227)^2/$AM$18/$AM$18</f>
        <v>5.9592519457534196E-3</v>
      </c>
      <c r="S1227" s="16">
        <f t="shared" si="59"/>
        <v>3.5317832127511413E-16</v>
      </c>
      <c r="T1227">
        <f>(LOG10(B1227)-O1227)^2/$AM$17/$AM$17</f>
        <v>2.498695142037716E-2</v>
      </c>
      <c r="U1227">
        <f>(LOG10(H1227)-P1227)^2/$AM$21/$AM$21</f>
        <v>1.8551331959195581E-2</v>
      </c>
      <c r="V1227">
        <f>SUM($AI$9*B1227,$AJ$9*C1227,$AK$9*D1227,$AL$9*E1227,$AM$9*F1227,$AN$9*G1227)</f>
        <v>1.1611734551862974E-3</v>
      </c>
      <c r="W1227" s="16">
        <f>$AI$8*B1227+$AJ$8*C1227+$AK$8*D1227+$AM$8*F1227+$AN$8*G1227</f>
        <v>-1.3155127419557969E-11</v>
      </c>
      <c r="X1227" s="16">
        <f>(B1227-$B$2)^2/$B$2/$B$2</f>
        <v>3.2022958835906321E-2</v>
      </c>
      <c r="Y1227" s="16">
        <f>(C1227-$C$2)^2/$C$2/$C$2</f>
        <v>0.15470355999290605</v>
      </c>
      <c r="Z1227" s="16">
        <f>(D1227-$D$2)^2/$D$2/$D$2</f>
        <v>3.479709542132043E-2</v>
      </c>
      <c r="AA1227" s="16">
        <f>(E1227-$E$2)^2/$E$2/$E$2</f>
        <v>0.42262565352436621</v>
      </c>
      <c r="AB1227" s="16">
        <f>(F1227-$F$2)^2/$F$2/$F$2</f>
        <v>2.106780714346515E-2</v>
      </c>
      <c r="AC1227" s="16">
        <f>(G1227-$G$2)^2/$G$2/$G$2</f>
        <v>7.8911735921996337E-2</v>
      </c>
      <c r="AD1227" s="16">
        <f>(H1227-$H$2)^2/$H$2/$H$2</f>
        <v>0.42264321400494176</v>
      </c>
      <c r="AE1227" s="66">
        <f t="shared" si="60"/>
        <v>1.1667720248449021</v>
      </c>
      <c r="AF1227" s="66"/>
      <c r="AG1227" s="66"/>
    </row>
    <row r="1228" spans="1:33" x14ac:dyDescent="0.25">
      <c r="A1228">
        <v>1227</v>
      </c>
      <c r="B1228" s="49">
        <v>7.2038534054427901E-4</v>
      </c>
      <c r="C1228" s="49">
        <v>1.18793798755799E-8</v>
      </c>
      <c r="D1228" s="49">
        <v>1.4261002543698501E-3</v>
      </c>
      <c r="E1228" s="49">
        <v>3.3929482025665503E-5</v>
      </c>
      <c r="F1228" s="49">
        <v>6.8708453902840102E-6</v>
      </c>
      <c r="G1228" s="49">
        <v>9.4061144273921999E-7</v>
      </c>
      <c r="H1228" s="49">
        <v>9.9900137877744497E-4</v>
      </c>
      <c r="I1228" s="50"/>
      <c r="J1228">
        <v>0.95336914452766697</v>
      </c>
      <c r="K1228" s="49">
        <f t="shared" si="58"/>
        <v>1.1325434229500793E-8</v>
      </c>
      <c r="L1228">
        <v>-7.9459451374843546</v>
      </c>
      <c r="M1228">
        <v>8.2728981479046604E-4</v>
      </c>
      <c r="N1228">
        <v>0</v>
      </c>
      <c r="O1228">
        <v>-3.2791013493507726</v>
      </c>
      <c r="P1228">
        <v>-3.3759233047396351</v>
      </c>
      <c r="Q1228">
        <f>(LOG10(K1228)-L1228)^2/$AM$20/$AM$20</f>
        <v>8.7834651584950577E-21</v>
      </c>
      <c r="R1228" s="25">
        <f>(V1228-M1228)^2/$AM$18/$AM$18</f>
        <v>9.6992541130966767E-2</v>
      </c>
      <c r="S1228" s="16">
        <f t="shared" si="59"/>
        <v>3.064850326188818E-17</v>
      </c>
      <c r="T1228">
        <f>(LOG10(B1228)-O1228)^2/$AM$17/$AM$17</f>
        <v>4.6694136440307479E-3</v>
      </c>
      <c r="U1228">
        <f>(LOG10(H1228)-P1228)^2/$AM$21/$AM$21</f>
        <v>3.5248070943727013E-2</v>
      </c>
      <c r="V1228">
        <f>SUM($AI$9*B1228,$AJ$9*C1228,$AK$9*D1228,$AL$9*E1228,$AM$9*F1228,$AN$9*G1228)</f>
        <v>1.4407706772132816E-3</v>
      </c>
      <c r="W1228" s="16">
        <f>$AI$8*B1228+$AJ$8*C1228+$AK$8*D1228+$AM$8*F1228+$AN$8*G1228</f>
        <v>3.8752763254154158E-12</v>
      </c>
      <c r="X1228" s="16">
        <f>(B1228-$B$2)^2/$B$2/$B$2</f>
        <v>0.21420895425095879</v>
      </c>
      <c r="Y1228" s="16">
        <f>(C1228-$C$2)^2/$C$2/$C$2</f>
        <v>1.3087714000651154</v>
      </c>
      <c r="Z1228" s="16">
        <f>(D1228-$D$2)^2/$D$2/$D$2</f>
        <v>0.23094209780943406</v>
      </c>
      <c r="AA1228" s="16">
        <f>(E1228-$E$2)^2/$E$2/$E$2</f>
        <v>4.6614982741263971</v>
      </c>
      <c r="AB1228" s="16">
        <f>(F1228-$F$2)^2/$F$2/$F$2</f>
        <v>9.1622179934077119E-2</v>
      </c>
      <c r="AC1228" s="16">
        <f>(G1228-$G$2)^2/$G$2/$G$2</f>
        <v>0.28228101188888705</v>
      </c>
      <c r="AD1228" s="16">
        <f>(H1228-$H$2)^2/$H$2/$H$2</f>
        <v>4.6617879689713755</v>
      </c>
      <c r="AE1228" s="66">
        <f t="shared" si="60"/>
        <v>11.451111887046245</v>
      </c>
      <c r="AF1228" s="66"/>
      <c r="AG1228" s="66"/>
    </row>
    <row r="1229" spans="1:33" x14ac:dyDescent="0.25">
      <c r="A1229">
        <v>1228</v>
      </c>
      <c r="B1229" s="49">
        <v>3.8963292411264703E-4</v>
      </c>
      <c r="C1229" s="49">
        <v>3.4358088663955498E-9</v>
      </c>
      <c r="D1229" s="49">
        <v>7.5136279808488897E-4</v>
      </c>
      <c r="E1229" s="49">
        <v>5.2070638553910797E-6</v>
      </c>
      <c r="F1229" s="49">
        <v>1.23387701967769E-5</v>
      </c>
      <c r="G1229" s="49">
        <v>3.22894605026421E-6</v>
      </c>
      <c r="H1229" s="49">
        <v>1.5330927316668699E-4</v>
      </c>
      <c r="I1229" s="50"/>
      <c r="J1229">
        <v>0.956513830610494</v>
      </c>
      <c r="K1229" s="49">
        <f t="shared" si="58"/>
        <v>3.2863987000415064E-9</v>
      </c>
      <c r="L1229">
        <v>-8.4832797498479291</v>
      </c>
      <c r="M1229">
        <v>1.1158204602918101E-3</v>
      </c>
      <c r="N1229">
        <v>0</v>
      </c>
      <c r="O1229">
        <v>-3.3053290799004538</v>
      </c>
      <c r="P1229">
        <v>-3.3887009589515098</v>
      </c>
      <c r="Q1229">
        <f>(LOG10(K1229)-L1229)^2/$AM$20/$AM$20</f>
        <v>1.3385129622425233E-22</v>
      </c>
      <c r="R1229" s="25">
        <f>(V1229-M1229)^2/$AM$18/$AM$18</f>
        <v>2.9190893627115896E-2</v>
      </c>
      <c r="S1229" s="16">
        <f t="shared" si="59"/>
        <v>4.9913530393175281E-19</v>
      </c>
      <c r="T1229">
        <f>(LOG10(B1229)-O1229)^2/$AM$17/$AM$17</f>
        <v>2.7047942185940287E-3</v>
      </c>
      <c r="U1229">
        <f>(LOG10(H1229)-P1229)^2/$AM$21/$AM$21</f>
        <v>4.5311639429689042E-2</v>
      </c>
      <c r="V1229">
        <f>SUM($AI$9*B1229,$AJ$9*C1229,$AK$9*D1229,$AL$9*E1229,$AM$9*F1229,$AN$9*G1229)</f>
        <v>7.7926584871984062E-4</v>
      </c>
      <c r="W1229" s="16">
        <f>$AI$8*B1229+$AJ$8*C1229+$AK$8*D1229+$AM$8*F1229+$AN$8*G1229</f>
        <v>-4.9454655890680192E-13</v>
      </c>
      <c r="X1229" s="16">
        <f>(B1229-$B$2)^2/$B$2/$B$2</f>
        <v>4.3599334718614498E-2</v>
      </c>
      <c r="Y1229" s="16">
        <f>(C1229-$C$2)^2/$C$2/$C$2</f>
        <v>0.14432248089873678</v>
      </c>
      <c r="Z1229" s="16">
        <f>(D1229-$D$2)^2/$D$2/$D$2</f>
        <v>4.8374463890865346E-2</v>
      </c>
      <c r="AA1229" s="16">
        <f>(E1229-$E$2)^2/$E$2/$E$2</f>
        <v>0.26541999069554301</v>
      </c>
      <c r="AB1229" s="16">
        <f>(F1229-$F$2)^2/$F$2/$F$2</f>
        <v>6.3623635586163407E-2</v>
      </c>
      <c r="AC1229" s="16">
        <f>(G1229-$G$2)^2/$G$2/$G$2</f>
        <v>0.37082815114541745</v>
      </c>
      <c r="AD1229" s="16">
        <f>(H1229-$H$2)^2/$H$2/$H$2</f>
        <v>0.26542472274375495</v>
      </c>
      <c r="AE1229" s="66">
        <f t="shared" si="60"/>
        <v>1.2015927796790955</v>
      </c>
      <c r="AF1229" s="66"/>
      <c r="AG1229" s="66"/>
    </row>
    <row r="1230" spans="1:33" x14ac:dyDescent="0.25">
      <c r="A1230">
        <v>1229</v>
      </c>
      <c r="B1230" s="49">
        <v>5.1601220669536096E-4</v>
      </c>
      <c r="C1230" s="49">
        <v>6.0893526686199397E-9</v>
      </c>
      <c r="D1230" s="49">
        <v>1.01135665906142E-3</v>
      </c>
      <c r="E1230" s="49">
        <v>1.2387550072483901E-5</v>
      </c>
      <c r="F1230" s="49">
        <v>9.4234232671798192E-6</v>
      </c>
      <c r="G1230" s="49">
        <v>1.8269879051048501E-6</v>
      </c>
      <c r="H1230" s="49">
        <v>3.6472539741200298E-4</v>
      </c>
      <c r="I1230" s="50"/>
      <c r="J1230">
        <v>0.95528118536560103</v>
      </c>
      <c r="K1230" s="49">
        <f t="shared" si="58"/>
        <v>5.8170440353884418E-9</v>
      </c>
      <c r="L1230">
        <v>-8.2352976485416409</v>
      </c>
      <c r="M1230">
        <v>1.3801487607053599E-3</v>
      </c>
      <c r="N1230">
        <v>0</v>
      </c>
      <c r="O1230">
        <v>-3.5456277535382492</v>
      </c>
      <c r="P1230">
        <v>-3.5021098432085198</v>
      </c>
      <c r="Q1230">
        <f>(LOG10(K1230)-L1230)^2/$AM$20/$AM$20</f>
        <v>3.0588498907363595E-23</v>
      </c>
      <c r="R1230" s="25">
        <f>(V1230-M1230)^2/$AM$18/$AM$18</f>
        <v>3.1232382761746575E-2</v>
      </c>
      <c r="S1230" s="16">
        <f t="shared" si="59"/>
        <v>1.7433452733978729E-16</v>
      </c>
      <c r="T1230">
        <f>(LOG10(B1230)-O1230)^2/$AM$17/$AM$17</f>
        <v>1.6678137722755244E-2</v>
      </c>
      <c r="U1230">
        <f>(LOG10(H1230)-P1230)^2/$AM$21/$AM$21</f>
        <v>1.0264286185865368E-3</v>
      </c>
      <c r="V1230">
        <f>SUM($AI$9*B1230,$AJ$9*C1230,$AK$9*D1230,$AL$9*E1230,$AM$9*F1230,$AN$9*G1230)</f>
        <v>1.0320244041482159E-3</v>
      </c>
      <c r="W1230" s="16">
        <f>$AI$8*B1230+$AJ$8*C1230+$AK$8*D1230+$AM$8*F1230+$AN$8*G1230</f>
        <v>9.2425060668898545E-12</v>
      </c>
      <c r="X1230" s="16">
        <f>(B1230-$B$2)^2/$B$2/$B$2</f>
        <v>2.2870828497710016E-3</v>
      </c>
      <c r="Y1230" s="16">
        <f>(C1230-$C$2)^2/$C$2/$C$2</f>
        <v>9.8047981066275297E-3</v>
      </c>
      <c r="Z1230" s="16">
        <f>(D1230-$D$2)^2/$D$2/$D$2</f>
        <v>2.4981316828838508E-3</v>
      </c>
      <c r="AA1230" s="16">
        <f>(E1230-$E$2)^2/$E$2/$E$2</f>
        <v>2.3519168485145205E-2</v>
      </c>
      <c r="AB1230" s="16">
        <f>(F1230-$F$2)^2/$F$2/$F$2</f>
        <v>1.9040572365287183E-3</v>
      </c>
      <c r="AC1230" s="16">
        <f>(G1230-$G$2)^2/$G$2/$G$2</f>
        <v>8.0330568024883642E-3</v>
      </c>
      <c r="AD1230" s="16">
        <f>(H1230-$H$2)^2/$H$2/$H$2</f>
        <v>2.3519940751628419E-2</v>
      </c>
      <c r="AE1230" s="66">
        <f t="shared" si="60"/>
        <v>7.1566235915073093E-2</v>
      </c>
      <c r="AF1230" s="66"/>
      <c r="AG1230" s="66"/>
    </row>
    <row r="1231" spans="1:33" x14ac:dyDescent="0.25">
      <c r="A1231">
        <v>1230</v>
      </c>
      <c r="B1231" s="49">
        <v>6.7513269064472603E-4</v>
      </c>
      <c r="C1231" s="49">
        <v>1.04393358403768E-8</v>
      </c>
      <c r="D1231" s="49">
        <v>1.33460012761663E-3</v>
      </c>
      <c r="E1231" s="49">
        <v>2.7929617958716299E-5</v>
      </c>
      <c r="F1231" s="49">
        <v>7.3031714115767799E-6</v>
      </c>
      <c r="G1231" s="49">
        <v>1.06934790743126E-6</v>
      </c>
      <c r="H1231" s="49">
        <v>8.2234113582879502E-4</v>
      </c>
      <c r="I1231" s="50"/>
      <c r="J1231">
        <v>0.953783508929538</v>
      </c>
      <c r="K1231" s="49">
        <f t="shared" si="58"/>
        <v>9.9568663687284715E-9</v>
      </c>
      <c r="L1231">
        <v>-8.0018773215128007</v>
      </c>
      <c r="M1231">
        <v>8.5048048914601604E-4</v>
      </c>
      <c r="N1231">
        <v>0</v>
      </c>
      <c r="O1231">
        <v>-3.2011450811088134</v>
      </c>
      <c r="P1231">
        <v>-3.8203935457712523</v>
      </c>
      <c r="Q1231">
        <f>(LOG10(K1231)-L1231)^2/$AM$20/$AM$20</f>
        <v>1.0928314156523759E-23</v>
      </c>
      <c r="R1231" s="25">
        <f>(V1231-M1231)^2/$AM$18/$AM$18</f>
        <v>6.4372821138173733E-2</v>
      </c>
      <c r="S1231" s="16">
        <f t="shared" si="59"/>
        <v>1.0591098182956128E-17</v>
      </c>
      <c r="T1231">
        <f>(LOG10(B1231)-O1231)^2/$AM$17/$AM$17</f>
        <v>2.3308462651011407E-4</v>
      </c>
      <c r="U1231">
        <f>(LOG10(H1231)-P1231)^2/$AM$21/$AM$21</f>
        <v>0.13522004337651775</v>
      </c>
      <c r="V1231">
        <f>SUM($AI$9*B1231,$AJ$9*C1231,$AK$9*D1231,$AL$9*E1231,$AM$9*F1231,$AN$9*G1231)</f>
        <v>1.3502653790113742E-3</v>
      </c>
      <c r="W1231" s="16">
        <f>$AI$8*B1231+$AJ$8*C1231+$AK$8*D1231+$AM$8*F1231+$AN$8*G1231</f>
        <v>2.2780777224775501E-12</v>
      </c>
      <c r="X1231" s="16">
        <f>(B1231-$B$2)^2/$B$2/$B$2</f>
        <v>0.13759374312113168</v>
      </c>
      <c r="Y1231" s="16">
        <f>(C1231-$C$2)^2/$C$2/$C$2</f>
        <v>0.78165631820721682</v>
      </c>
      <c r="Z1231" s="16">
        <f>(D1231-$D$2)^2/$D$2/$D$2</f>
        <v>0.14866403327248437</v>
      </c>
      <c r="AA1231" s="16">
        <f>(E1231-$E$2)^2/$E$2/$E$2</f>
        <v>2.5613597266329529</v>
      </c>
      <c r="AB1231" s="16">
        <f>(F1231-$F$2)^2/$F$2/$F$2</f>
        <v>6.6985540965125809E-2</v>
      </c>
      <c r="AC1231" s="16">
        <f>(G1231-$G$2)^2/$G$2/$G$2</f>
        <v>0.21823187723219037</v>
      </c>
      <c r="AD1231" s="16">
        <f>(H1231-$H$2)^2/$H$2/$H$2</f>
        <v>2.5615012719725212</v>
      </c>
      <c r="AE1231" s="66">
        <f t="shared" si="60"/>
        <v>6.4759925114036232</v>
      </c>
      <c r="AF1231" s="66"/>
      <c r="AG1231" s="66"/>
    </row>
    <row r="1232" spans="1:33" x14ac:dyDescent="0.25">
      <c r="A1232">
        <v>1231</v>
      </c>
      <c r="B1232" s="49">
        <v>4.8517509476027598E-4</v>
      </c>
      <c r="C1232" s="49">
        <v>5.3759915889492304E-9</v>
      </c>
      <c r="D1232" s="49">
        <v>9.4829787139689503E-4</v>
      </c>
      <c r="E1232" s="49">
        <v>1.0261346050146301E-5</v>
      </c>
      <c r="F1232" s="49">
        <v>9.9948388615191404E-6</v>
      </c>
      <c r="G1232" s="49">
        <v>2.0680168842861101E-6</v>
      </c>
      <c r="H1232" s="49">
        <v>3.02122921852732E-4</v>
      </c>
      <c r="I1232" s="50"/>
      <c r="J1232">
        <v>0.95557866173237704</v>
      </c>
      <c r="K1232" s="49">
        <f t="shared" si="58"/>
        <v>5.1371828480526211E-9</v>
      </c>
      <c r="L1232">
        <v>-8.2892749761304287</v>
      </c>
      <c r="M1232">
        <v>1.14094869115044E-3</v>
      </c>
      <c r="N1232">
        <v>0</v>
      </c>
      <c r="O1232">
        <v>-3.201304349456835</v>
      </c>
      <c r="P1232">
        <v>-3.4897459982870176</v>
      </c>
      <c r="Q1232">
        <f>(LOG10(K1232)-L1232)^2/$AM$20/$AM$20</f>
        <v>2.3949895968600441E-25</v>
      </c>
      <c r="R1232" s="25">
        <f>(V1232-M1232)^2/$AM$18/$AM$18</f>
        <v>7.5004396530686411E-3</v>
      </c>
      <c r="S1232" s="16">
        <f t="shared" si="59"/>
        <v>4.9416583735305422E-19</v>
      </c>
      <c r="T1232">
        <f>(LOG10(B1232)-O1232)^2/$AM$17/$AM$17</f>
        <v>3.1807993290468807E-3</v>
      </c>
      <c r="U1232">
        <f>(LOG10(H1232)-P1232)^2/$AM$21/$AM$21</f>
        <v>2.2605612003232442E-4</v>
      </c>
      <c r="V1232">
        <f>SUM($AI$9*B1232,$AJ$9*C1232,$AK$9*D1232,$AL$9*E1232,$AM$9*F1232,$AN$9*G1232)</f>
        <v>9.7035019001263044E-4</v>
      </c>
      <c r="W1232" s="16">
        <f>$AI$8*B1232+$AJ$8*C1232+$AK$8*D1232+$AM$8*F1232+$AN$8*G1232</f>
        <v>-4.920785103039926E-13</v>
      </c>
      <c r="X1232" s="16">
        <f>(B1232-$B$2)^2/$B$2/$B$2</f>
        <v>2.1888984694334382E-4</v>
      </c>
      <c r="Y1232" s="16">
        <f>(C1232-$C$2)^2/$C$2/$C$2</f>
        <v>8.838567233517313E-4</v>
      </c>
      <c r="Z1232" s="16">
        <f>(D1232-$D$2)^2/$D$2/$D$2</f>
        <v>2.3980839899441885E-4</v>
      </c>
      <c r="AA1232" s="16">
        <f>(E1232-$E$2)^2/$E$2/$E$2</f>
        <v>1.9894718834586114E-3</v>
      </c>
      <c r="AB1232" s="16">
        <f>(F1232-$F$2)^2/$F$2/$F$2</f>
        <v>2.0610416826029735E-4</v>
      </c>
      <c r="AC1232" s="16">
        <f>(G1232-$G$2)^2/$G$2/$G$2</f>
        <v>9.2874924865875405E-4</v>
      </c>
      <c r="AD1232" s="16">
        <f>(H1232-$H$2)^2/$H$2/$H$2</f>
        <v>1.9895293512202567E-3</v>
      </c>
      <c r="AE1232" s="66">
        <f t="shared" si="60"/>
        <v>6.4564096208874142E-3</v>
      </c>
      <c r="AF1232" s="66"/>
      <c r="AG1232" s="66"/>
    </row>
    <row r="1233" spans="1:33" x14ac:dyDescent="0.25">
      <c r="A1233">
        <v>1232</v>
      </c>
      <c r="B1233" s="49">
        <v>6.3324707586215204E-4</v>
      </c>
      <c r="C1233" s="49">
        <v>9.1861844011246906E-9</v>
      </c>
      <c r="D1233" s="49">
        <v>1.2497727840262E-3</v>
      </c>
      <c r="E1233" s="49">
        <v>2.3035012742402601E-5</v>
      </c>
      <c r="F1233" s="49">
        <v>7.75820755561071E-6</v>
      </c>
      <c r="G1233" s="49">
        <v>1.21414687632575E-6</v>
      </c>
      <c r="H1233" s="49">
        <v>6.7822497533652905E-4</v>
      </c>
      <c r="I1233" s="50"/>
      <c r="J1233">
        <v>0.95417159712336697</v>
      </c>
      <c r="K1233" s="49">
        <f t="shared" si="58"/>
        <v>8.7651962414909055E-9</v>
      </c>
      <c r="L1233">
        <v>-8.0572383561688312</v>
      </c>
      <c r="M1233">
        <v>9.8998463355102909E-4</v>
      </c>
      <c r="N1233">
        <v>0</v>
      </c>
      <c r="O1233">
        <v>-3.1784633714091775</v>
      </c>
      <c r="P1233">
        <v>-3.3487143039198082</v>
      </c>
      <c r="Q1233">
        <f>(LOG10(K1233)-L1233)^2/$AM$20/$AM$20</f>
        <v>2.8658022954794796E-24</v>
      </c>
      <c r="R1233" s="25">
        <f>(V1233-M1233)^2/$AM$18/$AM$18</f>
        <v>1.9704095110302463E-2</v>
      </c>
      <c r="S1233" s="16">
        <f t="shared" si="59"/>
        <v>1.3406470678813213E-16</v>
      </c>
      <c r="T1233">
        <f>(LOG10(B1233)-O1233)^2/$AM$17/$AM$17</f>
        <v>9.9634689842717809E-5</v>
      </c>
      <c r="U1233">
        <f>(LOG10(H1233)-P1233)^2/$AM$21/$AM$21</f>
        <v>8.1079293519984805E-3</v>
      </c>
      <c r="V1233">
        <f>SUM($AI$9*B1233,$AJ$9*C1233,$AK$9*D1233,$AL$9*E1233,$AM$9*F1233,$AN$9*G1233)</f>
        <v>1.2664941598293461E-3</v>
      </c>
      <c r="W1233" s="16">
        <f>$AI$8*B1233+$AJ$8*C1233+$AK$8*D1233+$AM$8*F1233+$AN$8*G1233</f>
        <v>-8.105042031117713E-12</v>
      </c>
      <c r="X1233" s="16">
        <f>(B1233-$B$2)^2/$B$2/$B$2</f>
        <v>8.1728884176574285E-2</v>
      </c>
      <c r="Y1233" s="16">
        <f>(C1233-$C$2)^2/$C$2/$C$2</f>
        <v>0.43288752632627697</v>
      </c>
      <c r="Z1233" s="16">
        <f>(D1233-$D$2)^2/$D$2/$D$2</f>
        <v>8.850789966050944E-2</v>
      </c>
      <c r="AA1233" s="16">
        <f>(E1233-$E$2)^2/$E$2/$E$2</f>
        <v>1.3103518698582226</v>
      </c>
      <c r="AB1233" s="16">
        <f>(F1233-$F$2)^2/$F$2/$F$2</f>
        <v>4.5213616345950322E-2</v>
      </c>
      <c r="AC1233" s="16">
        <f>(G1233-$G$2)^2/$G$2/$G$2</f>
        <v>0.15602566546795948</v>
      </c>
      <c r="AD1233" s="16">
        <f>(H1233-$H$2)^2/$H$2/$H$2</f>
        <v>1.3104161623217025</v>
      </c>
      <c r="AE1233" s="66">
        <f t="shared" si="60"/>
        <v>3.4251316241571956</v>
      </c>
      <c r="AF1233" s="66"/>
      <c r="AG1233" s="66"/>
    </row>
    <row r="1234" spans="1:33" x14ac:dyDescent="0.25">
      <c r="A1234">
        <v>1233</v>
      </c>
      <c r="B1234" s="49">
        <v>5.4616080011323897E-4</v>
      </c>
      <c r="C1234" s="49">
        <v>6.82767453608672E-9</v>
      </c>
      <c r="D1234" s="49">
        <v>1.07284381958709E-3</v>
      </c>
      <c r="E1234" s="49">
        <v>1.47243687968081E-5</v>
      </c>
      <c r="F1234" s="49">
        <v>8.9270528431060906E-6</v>
      </c>
      <c r="G1234" s="49">
        <v>1.63049557566601E-6</v>
      </c>
      <c r="H1234" s="49">
        <v>4.3352933092666101E-4</v>
      </c>
      <c r="I1234" s="50"/>
      <c r="J1234">
        <v>0.95499257544003402</v>
      </c>
      <c r="K1234" s="49">
        <f t="shared" si="58"/>
        <v>6.5203784894837962E-9</v>
      </c>
      <c r="L1234">
        <v>-8.1857271939587068</v>
      </c>
      <c r="M1234">
        <v>8.0211612985406995E-4</v>
      </c>
      <c r="N1234">
        <v>0</v>
      </c>
      <c r="O1234">
        <v>-3.413517762833473</v>
      </c>
      <c r="P1234">
        <v>-3.2633408478916595</v>
      </c>
      <c r="Q1234">
        <f>(LOG10(K1234)-L1234)^2/$AM$20/$AM$20</f>
        <v>5.1642211969302684E-23</v>
      </c>
      <c r="R1234" s="25">
        <f>(V1234-M1234)^2/$AM$18/$AM$18</f>
        <v>2.1704384123920603E-2</v>
      </c>
      <c r="S1234" s="16">
        <f t="shared" si="59"/>
        <v>1.0149254900776191E-16</v>
      </c>
      <c r="T1234">
        <f>(LOG10(B1234)-O1234)^2/$AM$17/$AM$17</f>
        <v>5.6880473502614716E-3</v>
      </c>
      <c r="U1234">
        <f>(LOG10(H1234)-P1234)^2/$AM$21/$AM$21</f>
        <v>2.4820656105353175E-3</v>
      </c>
      <c r="V1234">
        <f>SUM($AI$9*B1234,$AJ$9*C1234,$AK$9*D1234,$AL$9*E1234,$AM$9*F1234,$AN$9*G1234)</f>
        <v>1.0923215931744324E-3</v>
      </c>
      <c r="W1234" s="16">
        <f>$AI$8*B1234+$AJ$8*C1234+$AK$8*D1234+$AM$8*F1234+$AN$8*G1234</f>
        <v>7.0520457325377108E-12</v>
      </c>
      <c r="X1234" s="16">
        <f>(B1234-$B$2)^2/$B$2/$B$2</f>
        <v>1.189053257166686E-2</v>
      </c>
      <c r="Y1234" s="16">
        <f>(C1234-$C$2)^2/$C$2/$C$2</f>
        <v>5.3950776460187345E-2</v>
      </c>
      <c r="Z1234" s="16">
        <f>(D1234-$D$2)^2/$D$2/$D$2</f>
        <v>1.2954247090657366E-2</v>
      </c>
      <c r="AA1234" s="16">
        <f>(E1234-$E$2)^2/$E$2/$E$2</f>
        <v>0.13759075136136631</v>
      </c>
      <c r="AB1234" s="16">
        <f>(F1234-$F$2)^2/$F$2/$F$2</f>
        <v>8.8380966957359915E-3</v>
      </c>
      <c r="AC1234" s="16">
        <f>(G1234-$G$2)^2/$G$2/$G$2</f>
        <v>3.5170424098013513E-2</v>
      </c>
      <c r="AD1234" s="16">
        <f>(H1234-$H$2)^2/$H$2/$H$2</f>
        <v>0.13759581875186397</v>
      </c>
      <c r="AE1234" s="66">
        <f t="shared" si="60"/>
        <v>0.39799064702949138</v>
      </c>
      <c r="AF1234" s="66"/>
      <c r="AG1234" s="66"/>
    </row>
    <row r="1235" spans="1:33" x14ac:dyDescent="0.25">
      <c r="A1235">
        <v>1234</v>
      </c>
      <c r="B1235" s="49">
        <v>5.6848271219969205E-4</v>
      </c>
      <c r="C1235" s="49">
        <v>7.4002929227502197E-9</v>
      </c>
      <c r="D1235" s="49">
        <v>1.1182809563414901E-3</v>
      </c>
      <c r="E1235" s="49">
        <v>1.6627204969094799E-5</v>
      </c>
      <c r="F1235" s="49">
        <v>8.5934020140221106E-6</v>
      </c>
      <c r="G1235" s="49">
        <v>1.50505976352257E-6</v>
      </c>
      <c r="H1235" s="49">
        <v>4.8955551904765698E-4</v>
      </c>
      <c r="I1235" s="50"/>
      <c r="J1235">
        <v>0.95478033482971703</v>
      </c>
      <c r="K1235" s="49">
        <f t="shared" si="58"/>
        <v>7.0656541546214399E-9</v>
      </c>
      <c r="L1235">
        <v>-8.150847623965241</v>
      </c>
      <c r="M1235">
        <v>4.0041911217272001E-4</v>
      </c>
      <c r="N1235">
        <v>0</v>
      </c>
      <c r="O1235">
        <v>-3.2106438091698557</v>
      </c>
      <c r="P1235">
        <v>-3.4914280211449826</v>
      </c>
      <c r="Q1235">
        <f>(LOG10(K1235)-L1235)^2/$AM$20/$AM$20</f>
        <v>2.1330798877176159E-27</v>
      </c>
      <c r="R1235" s="25">
        <f>(V1235-M1235)^2/$AM$18/$AM$18</f>
        <v>0.13980941298481672</v>
      </c>
      <c r="S1235" s="16">
        <f t="shared" si="59"/>
        <v>4.242195955129204E-17</v>
      </c>
      <c r="T1235">
        <f>(LOG10(B1235)-O1235)^2/$AM$17/$AM$17</f>
        <v>2.9996384510954765E-4</v>
      </c>
      <c r="U1235">
        <f>(LOG10(H1235)-P1235)^2/$AM$21/$AM$21</f>
        <v>8.2110756998792691E-3</v>
      </c>
      <c r="V1235">
        <f>SUM($AI$9*B1235,$AJ$9*C1235,$AK$9*D1235,$AL$9*E1235,$AM$9*F1235,$AN$9*G1235)</f>
        <v>1.1369654198401342E-3</v>
      </c>
      <c r="W1235" s="16">
        <f>$AI$8*B1235+$AJ$8*C1235+$AK$8*D1235+$AM$8*F1235+$AN$8*G1235</f>
        <v>4.5592499580669076E-12</v>
      </c>
      <c r="X1235" s="16">
        <f>(B1235-$B$2)^2/$B$2/$B$2</f>
        <v>2.3830401189137478E-2</v>
      </c>
      <c r="Y1235" s="16">
        <f>(C1235-$C$2)^2/$C$2/$C$2</f>
        <v>0.11264107675119994</v>
      </c>
      <c r="Z1235" s="16">
        <f>(D1235-$D$2)^2/$D$2/$D$2</f>
        <v>2.5917506184856758E-2</v>
      </c>
      <c r="AA1235" s="16">
        <f>(E1235-$E$2)^2/$E$2/$E$2</f>
        <v>0.30041186585314383</v>
      </c>
      <c r="AB1235" s="16">
        <f>(F1235-$F$2)^2/$F$2/$F$2</f>
        <v>1.6351430319372549E-2</v>
      </c>
      <c r="AC1235" s="16">
        <f>(G1235-$G$2)^2/$G$2/$G$2</f>
        <v>6.2520702718967591E-2</v>
      </c>
      <c r="AD1235" s="16">
        <f>(H1235-$H$2)^2/$H$2/$H$2</f>
        <v>0.30042384401293765</v>
      </c>
      <c r="AE1235" s="66">
        <f t="shared" si="60"/>
        <v>0.84209682702961586</v>
      </c>
      <c r="AF1235" s="66"/>
      <c r="AG1235" s="66"/>
    </row>
    <row r="1236" spans="1:33" x14ac:dyDescent="0.25">
      <c r="A1236">
        <v>1235</v>
      </c>
      <c r="B1236" s="49">
        <v>6.9009992149103301E-4</v>
      </c>
      <c r="C1236" s="49">
        <v>1.09057442823041E-8</v>
      </c>
      <c r="D1236" s="49">
        <v>1.36487895568212E-3</v>
      </c>
      <c r="E1236" s="49">
        <v>2.98301276484798E-5</v>
      </c>
      <c r="F1236" s="49">
        <v>7.1539264563508602E-6</v>
      </c>
      <c r="G1236" s="49">
        <v>1.0239373757666E-6</v>
      </c>
      <c r="H1236" s="49">
        <v>8.7829971054841896E-4</v>
      </c>
      <c r="I1236" s="50"/>
      <c r="J1236">
        <v>0.95364589526805199</v>
      </c>
      <c r="K1236" s="49">
        <f t="shared" si="58"/>
        <v>1.0400218269662333E-8</v>
      </c>
      <c r="L1236">
        <v>-7.9829575459748847</v>
      </c>
      <c r="M1236">
        <v>7.8287122842220496E-4</v>
      </c>
      <c r="N1236">
        <v>0</v>
      </c>
      <c r="O1236">
        <v>-3.0921648497219296</v>
      </c>
      <c r="P1236">
        <v>-3.5123707788717367</v>
      </c>
      <c r="Q1236">
        <f>(LOG10(K1236)-L1236)^2/$AM$20/$AM$20</f>
        <v>1.6258252894203962E-21</v>
      </c>
      <c r="R1236" s="25">
        <f>(V1236-M1236)^2/$AM$18/$AM$18</f>
        <v>9.1952371492771023E-2</v>
      </c>
      <c r="S1236" s="16">
        <f t="shared" si="59"/>
        <v>1.5498394183233561E-17</v>
      </c>
      <c r="T1236">
        <f>(LOG10(B1236)-O1236)^2/$AM$17/$AM$17</f>
        <v>1.1876009192647564E-3</v>
      </c>
      <c r="U1236">
        <f>(LOG10(H1236)-P1236)^2/$AM$21/$AM$21</f>
        <v>5.1987082263284017E-2</v>
      </c>
      <c r="V1236">
        <f>SUM($AI$9*B1236,$AJ$9*C1236,$AK$9*D1236,$AL$9*E1236,$AM$9*F1236,$AN$9*G1236)</f>
        <v>1.380199840226306E-3</v>
      </c>
      <c r="W1236" s="16">
        <f>$AI$8*B1236+$AJ$8*C1236+$AK$8*D1236+$AM$8*F1236+$AN$8*G1236</f>
        <v>2.755759994953197E-12</v>
      </c>
      <c r="X1236" s="16">
        <f>(B1236-$B$2)^2/$B$2/$B$2</f>
        <v>0.16106498871419123</v>
      </c>
      <c r="Y1236" s="16">
        <f>(C1236-$C$2)^2/$C$2/$C$2</f>
        <v>0.93758876153989512</v>
      </c>
      <c r="Z1236" s="16">
        <f>(D1236-$D$2)^2/$D$2/$D$2</f>
        <v>0.17389313354248156</v>
      </c>
      <c r="AA1236" s="16">
        <f>(E1236-$E$2)^2/$E$2/$E$2</f>
        <v>3.1590596991049877</v>
      </c>
      <c r="AB1236" s="16">
        <f>(F1236-$F$2)^2/$F$2/$F$2</f>
        <v>7.505530038777139E-2</v>
      </c>
      <c r="AC1236" s="16">
        <f>(G1236-$G$2)^2/$G$2/$G$2</f>
        <v>0.23988506916599847</v>
      </c>
      <c r="AD1236" s="16">
        <f>(H1236-$H$2)^2/$H$2/$H$2</f>
        <v>3.159241402816459</v>
      </c>
      <c r="AE1236" s="66">
        <f t="shared" si="60"/>
        <v>7.9057883552717847</v>
      </c>
      <c r="AF1236" s="66"/>
      <c r="AG1236" s="66"/>
    </row>
    <row r="1237" spans="1:33" x14ac:dyDescent="0.25">
      <c r="A1237">
        <v>1236</v>
      </c>
      <c r="B1237" s="49">
        <v>4.2292458074653201E-4</v>
      </c>
      <c r="C1237" s="49">
        <v>4.0653740696978501E-9</v>
      </c>
      <c r="D1237" s="49">
        <v>8.2031847529061102E-4</v>
      </c>
      <c r="E1237" s="49">
        <v>6.7216700008740897E-6</v>
      </c>
      <c r="F1237" s="49">
        <v>1.1401904483979601E-5</v>
      </c>
      <c r="G1237" s="49">
        <v>2.7309431528051199E-6</v>
      </c>
      <c r="H1237" s="49">
        <v>1.9790375508827799E-4</v>
      </c>
      <c r="I1237" s="50"/>
      <c r="J1237">
        <v>0.95618582088767301</v>
      </c>
      <c r="K1237" s="49">
        <f t="shared" si="58"/>
        <v>3.8872530420494989E-9</v>
      </c>
      <c r="L1237">
        <v>-8.4103571879477883</v>
      </c>
      <c r="M1237">
        <v>1.04560276277746E-3</v>
      </c>
      <c r="N1237">
        <v>0</v>
      </c>
      <c r="O1237">
        <v>-3.0737329897107353</v>
      </c>
      <c r="P1237">
        <v>-3.4241182996267212</v>
      </c>
      <c r="Q1237">
        <f>(LOG10(K1237)-L1237)^2/$AM$20/$AM$20</f>
        <v>5.1066614797756651E-22</v>
      </c>
      <c r="R1237" s="25">
        <f>(V1237-M1237)^2/$AM$18/$AM$18</f>
        <v>1.028313487310803E-2</v>
      </c>
      <c r="S1237" s="16">
        <f t="shared" si="59"/>
        <v>6.044876068792051E-19</v>
      </c>
      <c r="T1237">
        <f>(LOG10(B1237)-O1237)^2/$AM$17/$AM$17</f>
        <v>2.2500612429218362E-2</v>
      </c>
      <c r="U1237">
        <f>(LOG10(H1237)-P1237)^2/$AM$21/$AM$21</f>
        <v>1.9519955082401275E-2</v>
      </c>
      <c r="V1237">
        <f>SUM($AI$9*B1237,$AJ$9*C1237,$AK$9*D1237,$AL$9*E1237,$AM$9*F1237,$AN$9*G1237)</f>
        <v>8.4584916203730564E-4</v>
      </c>
      <c r="W1237" s="16">
        <f>$AI$8*B1237+$AJ$8*C1237+$AK$8*D1237+$AM$8*F1237+$AN$8*G1237</f>
        <v>-5.4424160753364904E-13</v>
      </c>
      <c r="X1237" s="16">
        <f>(B1237-$B$2)^2/$B$2/$B$2</f>
        <v>1.9937980546340304E-2</v>
      </c>
      <c r="Y1237" s="16">
        <f>(C1237-$C$2)^2/$C$2/$C$2</f>
        <v>7.0901169462721486E-2</v>
      </c>
      <c r="Z1237" s="16">
        <f>(D1237-$D$2)^2/$D$2/$D$2</f>
        <v>2.2008552343956909E-2</v>
      </c>
      <c r="AA1237" s="16">
        <f>(E1237-$E$2)^2/$E$2/$E$2</f>
        <v>0.14000305622922865</v>
      </c>
      <c r="AB1237" s="16">
        <f>(F1237-$F$2)^2/$F$2/$F$2</f>
        <v>2.4698203711114086E-2</v>
      </c>
      <c r="AC1237" s="16">
        <f>(G1237-$G$2)^2/$G$2/$G$2</f>
        <v>0.13018094159200808</v>
      </c>
      <c r="AD1237" s="16">
        <f>(H1237-$H$2)^2/$H$2/$H$2</f>
        <v>0.14000606215272071</v>
      </c>
      <c r="AE1237" s="66">
        <f t="shared" si="60"/>
        <v>0.54773596603809027</v>
      </c>
      <c r="AF1237" s="66"/>
      <c r="AG1237" s="66"/>
    </row>
    <row r="1238" spans="1:33" x14ac:dyDescent="0.25">
      <c r="A1238">
        <v>1237</v>
      </c>
      <c r="B1238" s="49">
        <v>4.6961330320497102E-4</v>
      </c>
      <c r="C1238" s="49">
        <v>5.0320993210523697E-9</v>
      </c>
      <c r="D1238" s="49">
        <v>9.1639975043354303E-4</v>
      </c>
      <c r="E1238" s="49">
        <v>9.2850178240680493E-6</v>
      </c>
      <c r="F1238" s="49">
        <v>1.0311651375180201E-5</v>
      </c>
      <c r="G1238" s="49">
        <v>2.2085858537691802E-6</v>
      </c>
      <c r="H1238" s="49">
        <v>2.7337667625613701E-4</v>
      </c>
      <c r="I1238" s="50"/>
      <c r="J1238">
        <v>0.95572963195175298</v>
      </c>
      <c r="K1238" s="49">
        <f t="shared" si="58"/>
        <v>4.809326432054047E-9</v>
      </c>
      <c r="L1238">
        <v>-8.317915744258892</v>
      </c>
      <c r="M1238">
        <v>5.5606105504580803E-4</v>
      </c>
      <c r="N1238">
        <v>0</v>
      </c>
      <c r="O1238">
        <v>-3.4666888327958487</v>
      </c>
      <c r="P1238">
        <v>-3.3701024236554855</v>
      </c>
      <c r="Q1238">
        <f>(LOG10(K1238)-L1238)^2/$AM$20/$AM$20</f>
        <v>7.3750259719175002E-23</v>
      </c>
      <c r="R1238" s="25">
        <f>(V1238-M1238)^2/$AM$18/$AM$18</f>
        <v>3.7836348199451461E-2</v>
      </c>
      <c r="S1238" s="16">
        <f t="shared" si="59"/>
        <v>5.6982993411379595E-19</v>
      </c>
      <c r="T1238">
        <f>(LOG10(B1238)-O1238)^2/$AM$17/$AM$17</f>
        <v>4.7906625076048759E-3</v>
      </c>
      <c r="U1238">
        <f>(LOG10(H1238)-P1238)^2/$AM$21/$AM$21</f>
        <v>9.3253899552250951E-3</v>
      </c>
      <c r="V1238">
        <f>SUM($AI$9*B1238,$AJ$9*C1238,$AK$9*D1238,$AL$9*E1238,$AM$9*F1238,$AN$9*G1238)</f>
        <v>9.3922660693835161E-4</v>
      </c>
      <c r="W1238" s="16">
        <f>$AI$8*B1238+$AJ$8*C1238+$AK$8*D1238+$AM$8*F1238+$AN$8*G1238</f>
        <v>-5.2840956436817077E-13</v>
      </c>
      <c r="X1238" s="16">
        <f>(B1238-$B$2)^2/$B$2/$B$2</f>
        <v>2.152493593728546E-3</v>
      </c>
      <c r="Y1238" s="16">
        <f>(C1238-$C$2)^2/$C$2/$C$2</f>
        <v>8.4265291038316866E-3</v>
      </c>
      <c r="Z1238" s="16">
        <f>(D1238-$D$2)^2/$D$2/$D$2</f>
        <v>2.3621629787671005E-3</v>
      </c>
      <c r="AA1238" s="16">
        <f>(E1238-$E$2)^2/$E$2/$E$2</f>
        <v>1.8361837119498403E-2</v>
      </c>
      <c r="AB1238" s="16">
        <f>(F1238-$F$2)^2/$F$2/$F$2</f>
        <v>2.1630871523234153E-3</v>
      </c>
      <c r="AC1238" s="16">
        <f>(G1238-$G$2)^2/$G$2/$G$2</f>
        <v>1.0104214228944013E-2</v>
      </c>
      <c r="AD1238" s="16">
        <f>(H1238-$H$2)^2/$H$2/$H$2</f>
        <v>1.8362332292699741E-2</v>
      </c>
      <c r="AE1238" s="66">
        <f t="shared" si="60"/>
        <v>6.1932656469792909E-2</v>
      </c>
      <c r="AF1238" s="66"/>
      <c r="AG1238" s="66"/>
    </row>
    <row r="1239" spans="1:33" x14ac:dyDescent="0.25">
      <c r="A1239">
        <v>1238</v>
      </c>
      <c r="B1239" s="49">
        <v>5.2866776322684004E-4</v>
      </c>
      <c r="C1239" s="49">
        <v>6.3943645800820298E-9</v>
      </c>
      <c r="D1239" s="49">
        <v>1.0371852343609E-3</v>
      </c>
      <c r="E1239" s="49">
        <v>1.3336590578442499E-5</v>
      </c>
      <c r="F1239" s="49">
        <v>9.2081781258989598E-6</v>
      </c>
      <c r="G1239" s="49">
        <v>1.7403217338131301E-6</v>
      </c>
      <c r="H1239" s="49">
        <v>3.92668363248402E-4</v>
      </c>
      <c r="I1239" s="50"/>
      <c r="J1239">
        <v>0.95515976371481603</v>
      </c>
      <c r="K1239" s="49">
        <f t="shared" si="58"/>
        <v>6.1076397614175402E-9</v>
      </c>
      <c r="L1239">
        <v>-8.214126586196139</v>
      </c>
      <c r="M1239">
        <v>3.1010426984785902E-4</v>
      </c>
      <c r="N1239">
        <v>0</v>
      </c>
      <c r="O1239">
        <v>-3.253521315954186</v>
      </c>
      <c r="P1239">
        <v>-3.2632261808681315</v>
      </c>
      <c r="Q1239">
        <f>(LOG10(K1239)-L1239)^2/$AM$20/$AM$20</f>
        <v>9.9035698304719882E-22</v>
      </c>
      <c r="R1239" s="25">
        <f>(V1239-M1239)^2/$AM$18/$AM$18</f>
        <v>0.14389521391572416</v>
      </c>
      <c r="S1239" s="16">
        <f t="shared" si="59"/>
        <v>1.4647047903118484E-16</v>
      </c>
      <c r="T1239">
        <f>(LOG10(B1239)-O1239)^2/$AM$17/$AM$17</f>
        <v>1.3567421471209409E-4</v>
      </c>
      <c r="U1239">
        <f>(LOG10(H1239)-P1239)^2/$AM$21/$AM$21</f>
        <v>5.0942412355691347E-3</v>
      </c>
      <c r="V1239">
        <f>SUM($AI$9*B1239,$AJ$9*C1239,$AK$9*D1239,$AL$9*E1239,$AM$9*F1239,$AN$9*G1239)</f>
        <v>1.0573355179819307E-3</v>
      </c>
      <c r="W1239" s="16">
        <f>$AI$8*B1239+$AJ$8*C1239+$AK$8*D1239+$AM$8*F1239+$AN$8*G1239</f>
        <v>8.4717492128415001E-12</v>
      </c>
      <c r="X1239" s="16">
        <f>(B1239-$B$2)^2/$B$2/$B$2</f>
        <v>5.4054919113964853E-3</v>
      </c>
      <c r="Y1239" s="16">
        <f>(C1239-$C$2)^2/$C$2/$C$2</f>
        <v>2.373706324078111E-2</v>
      </c>
      <c r="Z1239" s="16">
        <f>(D1239-$D$2)^2/$D$2/$D$2</f>
        <v>5.8976726185996989E-3</v>
      </c>
      <c r="AA1239" s="16">
        <f>(E1239-$E$2)^2/$E$2/$E$2</f>
        <v>5.8429189351562161E-2</v>
      </c>
      <c r="AB1239" s="16">
        <f>(F1239-$F$2)^2/$F$2/$F$2</f>
        <v>4.2876704529125724E-3</v>
      </c>
      <c r="AC1239" s="16">
        <f>(G1239-$G$2)^2/$G$2/$G$2</f>
        <v>1.7639118882286402E-2</v>
      </c>
      <c r="AD1239" s="16">
        <f>(H1239-$H$2)^2/$H$2/$H$2</f>
        <v>5.8431204866642265E-2</v>
      </c>
      <c r="AE1239" s="66">
        <f t="shared" si="60"/>
        <v>0.1738274113241807</v>
      </c>
      <c r="AF1239" s="66"/>
      <c r="AG1239" s="66"/>
    </row>
    <row r="1240" spans="1:33" x14ac:dyDescent="0.25">
      <c r="A1240">
        <v>1239</v>
      </c>
      <c r="B1240" s="49">
        <v>4.9825864391609602E-4</v>
      </c>
      <c r="C1240" s="49">
        <v>5.6734814154233096E-9</v>
      </c>
      <c r="D1240" s="49">
        <v>9.75075270944503E-4</v>
      </c>
      <c r="E1240" s="49">
        <v>1.1131790970559199E-5</v>
      </c>
      <c r="F1240" s="49">
        <v>9.7437732197468003E-6</v>
      </c>
      <c r="G1240" s="49">
        <v>1.96014437621959E-6</v>
      </c>
      <c r="H1240" s="49">
        <v>3.2775166839217899E-4</v>
      </c>
      <c r="I1240" s="50"/>
      <c r="J1240">
        <v>0.95545217180295305</v>
      </c>
      <c r="K1240" s="49">
        <f t="shared" si="58"/>
        <v>5.4207401400498933E-9</v>
      </c>
      <c r="L1240">
        <v>-8.2659414114607568</v>
      </c>
      <c r="M1240">
        <v>1.7497247352373101E-4</v>
      </c>
      <c r="N1240">
        <v>0</v>
      </c>
      <c r="O1240">
        <v>-3.3566503804471846</v>
      </c>
      <c r="P1240">
        <v>-3.5559200362788381</v>
      </c>
      <c r="Q1240">
        <f>(LOG10(K1240)-L1240)^2/$AM$20/$AM$20</f>
        <v>2.1726415776588118E-23</v>
      </c>
      <c r="R1240" s="25">
        <f>(V1240-M1240)^2/$AM$18/$AM$18</f>
        <v>0.17393974002366616</v>
      </c>
      <c r="S1240" s="16">
        <f t="shared" si="59"/>
        <v>4.0706002583158407E-19</v>
      </c>
      <c r="T1240">
        <f>(LOG10(B1240)-O1240)^2/$AM$17/$AM$17</f>
        <v>7.3184376556433017E-4</v>
      </c>
      <c r="U1240">
        <f>(LOG10(H1240)-P1240)^2/$AM$21/$AM$21</f>
        <v>1.2768096762194002E-3</v>
      </c>
      <c r="V1240">
        <f>SUM($AI$9*B1240,$AJ$9*C1240,$AK$9*D1240,$AL$9*E1240,$AM$9*F1240,$AN$9*G1240)</f>
        <v>9.9651728827880072E-4</v>
      </c>
      <c r="W1240" s="16">
        <f>$AI$8*B1240+$AJ$8*C1240+$AK$8*D1240+$AM$8*F1240+$AN$8*G1240</f>
        <v>-4.4660879151386642E-13</v>
      </c>
      <c r="X1240" s="16">
        <f>(B1240-$B$2)^2/$B$2/$B$2</f>
        <v>1.3859784144235442E-4</v>
      </c>
      <c r="Y1240" s="16">
        <f>(C1240-$C$2)^2/$C$2/$C$2</f>
        <v>5.7417082120616756E-4</v>
      </c>
      <c r="Z1240" s="16">
        <f>(D1240-$D$2)^2/$D$2/$D$2</f>
        <v>1.5164211162149409E-4</v>
      </c>
      <c r="AA1240" s="16">
        <f>(E1240-$E$2)^2/$E$2/$E$2</f>
        <v>1.3279067883518632E-3</v>
      </c>
      <c r="AB1240" s="16">
        <f>(F1240-$F$2)^2/$F$2/$F$2</f>
        <v>1.2373946952678485E-4</v>
      </c>
      <c r="AC1240" s="16">
        <f>(G1240-$G$2)^2/$G$2/$G$2</f>
        <v>5.4179890689803629E-4</v>
      </c>
      <c r="AD1240" s="16">
        <f>(H1240-$H$2)^2/$H$2/$H$2</f>
        <v>1.3279473669794214E-3</v>
      </c>
      <c r="AE1240" s="66">
        <f t="shared" si="60"/>
        <v>4.1858033060261221E-3</v>
      </c>
      <c r="AF1240" s="66"/>
      <c r="AG1240" s="66"/>
    </row>
    <row r="1241" spans="1:33" x14ac:dyDescent="0.25">
      <c r="A1241">
        <v>1240</v>
      </c>
      <c r="B1241" s="49">
        <v>4.9757794606622896E-4</v>
      </c>
      <c r="C1241" s="49">
        <v>5.6578157092985301E-9</v>
      </c>
      <c r="D1241" s="49">
        <v>9.7368298752027803E-4</v>
      </c>
      <c r="E1241" s="49">
        <v>1.10853668704516E-5</v>
      </c>
      <c r="F1241" s="49">
        <v>9.7565102681425701E-6</v>
      </c>
      <c r="G1241" s="49">
        <v>1.96554234094246E-6</v>
      </c>
      <c r="H1241" s="49">
        <v>3.26384789925135E-4</v>
      </c>
      <c r="I1241" s="50"/>
      <c r="J1241">
        <v>0.95545874270271702</v>
      </c>
      <c r="K1241" s="49">
        <f t="shared" si="58"/>
        <v>5.4058094840500547E-9</v>
      </c>
      <c r="L1241">
        <v>-8.2671392641703889</v>
      </c>
      <c r="M1241">
        <v>8.3817312730985396E-4</v>
      </c>
      <c r="N1241">
        <v>0</v>
      </c>
      <c r="O1241">
        <v>-3.2528933489083904</v>
      </c>
      <c r="P1241">
        <v>-3.7004343024759168</v>
      </c>
      <c r="Q1241">
        <f>(LOG10(K1241)-L1241)^2/$AM$20/$AM$20</f>
        <v>4.4530415628594228E-22</v>
      </c>
      <c r="R1241" s="25">
        <f>(V1241-M1241)^2/$AM$18/$AM$18</f>
        <v>6.3509727415597675E-3</v>
      </c>
      <c r="S1241" s="16">
        <f t="shared" si="59"/>
        <v>4.1205118910301553E-19</v>
      </c>
      <c r="T1241">
        <f>(LOG10(B1241)-O1241)^2/$AM$17/$AM$17</f>
        <v>6.3115327175898063E-4</v>
      </c>
      <c r="U1241">
        <f>(LOG10(H1241)-P1241)^2/$AM$21/$AM$21</f>
        <v>1.1466577659161136E-2</v>
      </c>
      <c r="V1241">
        <f>SUM($AI$9*B1241,$AJ$9*C1241,$AK$9*D1241,$AL$9*E1241,$AM$9*F1241,$AN$9*G1241)</f>
        <v>9.9515589258179619E-4</v>
      </c>
      <c r="W1241" s="16">
        <f>$AI$8*B1241+$AJ$8*C1241+$AK$8*D1241+$AM$8*F1241+$AN$8*G1241</f>
        <v>-4.4933849452331322E-13</v>
      </c>
      <c r="X1241" s="16">
        <f>(B1241-$B$2)^2/$B$2/$B$2</f>
        <v>1.0796293559733023E-4</v>
      </c>
      <c r="Y1241" s="16">
        <f>(C1241-$C$2)^2/$C$2/$C$2</f>
        <v>4.4666633814909544E-4</v>
      </c>
      <c r="Z1241" s="16">
        <f>(D1241-$D$2)^2/$D$2/$D$2</f>
        <v>1.1813188151779684E-4</v>
      </c>
      <c r="AA1241" s="16">
        <f>(E1241-$E$2)^2/$E$2/$E$2</f>
        <v>1.0315708538665132E-3</v>
      </c>
      <c r="AB1241" s="16">
        <f>(F1241-$F$2)^2/$F$2/$F$2</f>
        <v>9.6651838442754061E-5</v>
      </c>
      <c r="AC1241" s="16">
        <f>(G1241-$G$2)^2/$G$2/$G$2</f>
        <v>4.2381690542445442E-4</v>
      </c>
      <c r="AD1241" s="16">
        <f>(H1241-$H$2)^2/$H$2/$H$2</f>
        <v>1.0316022892269074E-3</v>
      </c>
      <c r="AE1241" s="66">
        <f t="shared" si="60"/>
        <v>3.2564030422248518E-3</v>
      </c>
      <c r="AF1241" s="66"/>
      <c r="AG1241" s="66"/>
    </row>
    <row r="1242" spans="1:33" x14ac:dyDescent="0.25">
      <c r="A1242">
        <v>1241</v>
      </c>
      <c r="B1242" s="49">
        <v>3.8463181281827701E-4</v>
      </c>
      <c r="C1242" s="49">
        <v>3.3455446697822599E-9</v>
      </c>
      <c r="D1242" s="49">
        <v>7.4096425493683097E-4</v>
      </c>
      <c r="E1242" s="49">
        <v>5.00065081172109E-6</v>
      </c>
      <c r="F1242" s="49">
        <v>1.24935121788979E-5</v>
      </c>
      <c r="G1242" s="49">
        <v>3.3156923707268198E-6</v>
      </c>
      <c r="H1242" s="49">
        <v>1.47231878047295E-4</v>
      </c>
      <c r="I1242" s="50"/>
      <c r="J1242">
        <v>0.95656327830422505</v>
      </c>
      <c r="K1242" s="49">
        <f t="shared" si="58"/>
        <v>3.2002251770401445E-9</v>
      </c>
      <c r="L1242">
        <v>-8.4948194624505362</v>
      </c>
      <c r="M1242">
        <v>1.2815987584314601E-3</v>
      </c>
      <c r="N1242">
        <v>0</v>
      </c>
      <c r="O1242">
        <v>-3.1478962847018233</v>
      </c>
      <c r="P1242">
        <v>-3.6756392623770382</v>
      </c>
      <c r="Q1242">
        <f>(LOG10(K1242)-L1242)^2/$AM$20/$AM$20</f>
        <v>7.1234336956683671E-22</v>
      </c>
      <c r="R1242" s="25">
        <f>(V1242-M1242)^2/$AM$18/$AM$18</f>
        <v>6.7646382083147424E-2</v>
      </c>
      <c r="S1242" s="16">
        <f t="shared" si="59"/>
        <v>4.7832995643009553E-19</v>
      </c>
      <c r="T1242">
        <f>(LOG10(B1242)-O1242)^2/$AM$17/$AM$17</f>
        <v>1.7830062408568891E-2</v>
      </c>
      <c r="U1242">
        <f>(LOG10(H1242)-P1242)^2/$AM$21/$AM$21</f>
        <v>6.1120252894825188E-3</v>
      </c>
      <c r="V1242">
        <f>SUM($AI$9*B1242,$AJ$9*C1242,$AK$9*D1242,$AL$9*E1242,$AM$9*F1242,$AN$9*G1242)</f>
        <v>7.6926362612068379E-4</v>
      </c>
      <c r="W1242" s="16">
        <f>$AI$8*B1242+$AJ$8*C1242+$AK$8*D1242+$AM$8*F1242+$AN$8*G1242</f>
        <v>-4.8412981590762079E-13</v>
      </c>
      <c r="X1242" s="16">
        <f>(B1242-$B$2)^2/$B$2/$B$2</f>
        <v>4.7943429747280795E-2</v>
      </c>
      <c r="Y1242" s="16">
        <f>(C1242-$C$2)^2/$C$2/$C$2</f>
        <v>0.15696577094164102</v>
      </c>
      <c r="Z1242" s="16">
        <f>(D1242-$D$2)^2/$D$2/$D$2</f>
        <v>5.3239853410047812E-2</v>
      </c>
      <c r="AA1242" s="16">
        <f>(E1242-$E$2)^2/$E$2/$E$2</f>
        <v>0.2855915280436257</v>
      </c>
      <c r="AB1242" s="16">
        <f>(F1242-$F$2)^2/$F$2/$F$2</f>
        <v>7.1792763535047641E-2</v>
      </c>
      <c r="AC1242" s="16">
        <f>(G1242-$G$2)^2/$G$2/$G$2</f>
        <v>0.4253407991010234</v>
      </c>
      <c r="AD1242" s="16">
        <f>(H1242-$H$2)^2/$H$2/$H$2</f>
        <v>0.28559646971345565</v>
      </c>
      <c r="AE1242" s="66">
        <f t="shared" si="60"/>
        <v>1.3264706144921221</v>
      </c>
      <c r="AF1242" s="66"/>
      <c r="AG1242" s="66"/>
    </row>
    <row r="1243" spans="1:33" x14ac:dyDescent="0.25">
      <c r="A1243">
        <v>1242</v>
      </c>
      <c r="B1243" s="49">
        <v>5.2077168154323998E-4</v>
      </c>
      <c r="C1243" s="49">
        <v>6.2032257004614602E-9</v>
      </c>
      <c r="D1243" s="49">
        <v>1.02107342278753E-3</v>
      </c>
      <c r="E1243" s="49">
        <v>1.2739130097054501E-5</v>
      </c>
      <c r="F1243" s="49">
        <v>9.3412490143781508E-6</v>
      </c>
      <c r="G1243" s="49">
        <v>1.7936365195403201E-6</v>
      </c>
      <c r="H1243" s="49">
        <v>3.7507709852289202E-4</v>
      </c>
      <c r="I1243" s="50"/>
      <c r="J1243">
        <v>0.95523547562632205</v>
      </c>
      <c r="K1243" s="49">
        <f t="shared" si="58"/>
        <v>5.9255412523977275E-9</v>
      </c>
      <c r="L1243">
        <v>-8.2272719740221056</v>
      </c>
      <c r="M1243">
        <v>1.29440101469909E-3</v>
      </c>
      <c r="N1243">
        <v>0</v>
      </c>
      <c r="O1243">
        <v>-3.4168766739241998</v>
      </c>
      <c r="P1243">
        <v>-3.5821330774804765</v>
      </c>
      <c r="Q1243">
        <f>(LOG10(K1243)-L1243)^2/$AM$20/$AM$20</f>
        <v>3.8860710112968702E-22</v>
      </c>
      <c r="R1243" s="25">
        <f>(V1243-M1243)^2/$AM$18/$AM$18</f>
        <v>1.6477394132084707E-2</v>
      </c>
      <c r="S1243" s="16">
        <f t="shared" si="59"/>
        <v>1.6443862887578906E-16</v>
      </c>
      <c r="T1243">
        <f>(LOG10(B1243)-O1243)^2/$AM$17/$AM$17</f>
        <v>4.4571669216454633E-3</v>
      </c>
      <c r="U1243">
        <f>(LOG10(H1243)-P1243)^2/$AM$21/$AM$21</f>
        <v>6.1037988521535028E-3</v>
      </c>
      <c r="V1243">
        <f>SUM($AI$9*B1243,$AJ$9*C1243,$AK$9*D1243,$AL$9*E1243,$AM$9*F1243,$AN$9*G1243)</f>
        <v>1.0415433541101262E-3</v>
      </c>
      <c r="W1243" s="16">
        <f>$AI$8*B1243+$AJ$8*C1243+$AK$8*D1243+$AM$8*F1243+$AN$8*G1243</f>
        <v>8.9763538337755288E-12</v>
      </c>
      <c r="X1243" s="16">
        <f>(B1243-$B$2)^2/$B$2/$B$2</f>
        <v>3.3048848935353001E-3</v>
      </c>
      <c r="Y1243" s="16">
        <f>(C1243-$C$2)^2/$C$2/$C$2</f>
        <v>1.4297277812874626E-2</v>
      </c>
      <c r="Z1243" s="16">
        <f>(D1243-$D$2)^2/$D$2/$D$2</f>
        <v>3.6083051045041883E-3</v>
      </c>
      <c r="AA1243" s="16">
        <f>(E1243-$E$2)^2/$E$2/$E$2</f>
        <v>3.4630954084048496E-2</v>
      </c>
      <c r="AB1243" s="16">
        <f>(F1243-$F$2)^2/$F$2/$F$2</f>
        <v>2.7014220266914852E-3</v>
      </c>
      <c r="AC1243" s="16">
        <f>(G1243-$G$2)^2/$G$2/$G$2</f>
        <v>1.1288220194869178E-2</v>
      </c>
      <c r="AD1243" s="16">
        <f>(H1243-$H$2)^2/$H$2/$H$2</f>
        <v>3.4632112719584843E-2</v>
      </c>
      <c r="AE1243" s="66">
        <f t="shared" si="60"/>
        <v>0.1044631768361081</v>
      </c>
      <c r="AF1243" s="66"/>
      <c r="AG1243" s="66"/>
    </row>
    <row r="1244" spans="1:33" x14ac:dyDescent="0.25">
      <c r="A1244">
        <v>1243</v>
      </c>
      <c r="B1244" s="49">
        <v>4.79091334587615E-4</v>
      </c>
      <c r="C1244" s="49">
        <v>5.2402620432449702E-9</v>
      </c>
      <c r="D1244" s="49">
        <v>9.3583411939509599E-4</v>
      </c>
      <c r="E1244" s="49">
        <v>9.8721217289991608E-6</v>
      </c>
      <c r="F1244" s="49">
        <v>1.01162469735505E-5</v>
      </c>
      <c r="G1244" s="49">
        <v>2.1212966035364501E-6</v>
      </c>
      <c r="H1244" s="49">
        <v>2.9066289824053497E-4</v>
      </c>
      <c r="I1244" s="50"/>
      <c r="J1244">
        <v>0.95563761558618299</v>
      </c>
      <c r="K1244" s="49">
        <f t="shared" si="58"/>
        <v>5.0077915240534028E-9</v>
      </c>
      <c r="L1244">
        <v>-8.3003537592753887</v>
      </c>
      <c r="M1244">
        <v>5.0984899686724904E-4</v>
      </c>
      <c r="N1244">
        <v>0</v>
      </c>
      <c r="O1244">
        <v>-3.2946294396728195</v>
      </c>
      <c r="P1244">
        <v>-3.5403161108023742</v>
      </c>
      <c r="Q1244">
        <f>(LOG10(K1244)-L1244)^2/$AM$20/$AM$20</f>
        <v>3.4795392667394839E-22</v>
      </c>
      <c r="R1244" s="25">
        <f>(V1244-M1244)^2/$AM$18/$AM$18</f>
        <v>5.1801104011852062E-2</v>
      </c>
      <c r="S1244" s="16">
        <f t="shared" si="59"/>
        <v>5.2761595505354731E-19</v>
      </c>
      <c r="T1244">
        <f>(LOG10(B1244)-O1244)^2/$AM$17/$AM$17</f>
        <v>1.5565362716465076E-4</v>
      </c>
      <c r="U1244">
        <f>(LOG10(H1244)-P1244)^2/$AM$21/$AM$21</f>
        <v>3.4330724870878331E-6</v>
      </c>
      <c r="V1244">
        <f>SUM($AI$9*B1244,$AJ$9*C1244,$AK$9*D1244,$AL$9*E1244,$AM$9*F1244,$AN$9*G1244)</f>
        <v>9.5818266968369025E-4</v>
      </c>
      <c r="W1244" s="16">
        <f>$AI$8*B1244+$AJ$8*C1244+$AK$8*D1244+$AM$8*F1244+$AN$8*G1244</f>
        <v>-5.0846024227685512E-13</v>
      </c>
      <c r="X1244" s="16">
        <f>(B1244-$B$2)^2/$B$2/$B$2</f>
        <v>7.3705281905732465E-4</v>
      </c>
      <c r="Y1244" s="16">
        <f>(C1244-$C$2)^2/$C$2/$C$2</f>
        <v>2.9405113390185695E-3</v>
      </c>
      <c r="Z1244" s="16">
        <f>(D1244-$D$2)^2/$D$2/$D$2</f>
        <v>8.0800919647600121E-4</v>
      </c>
      <c r="AA1244" s="16">
        <f>(E1244-$E$2)^2/$E$2/$E$2</f>
        <v>6.5355507460429169E-3</v>
      </c>
      <c r="AB1244" s="16">
        <f>(F1244-$F$2)^2/$F$2/$F$2</f>
        <v>7.1170482430506384E-4</v>
      </c>
      <c r="AC1244" s="16">
        <f>(G1244-$G$2)^2/$G$2/$G$2</f>
        <v>3.2517619787317971E-3</v>
      </c>
      <c r="AD1244" s="16">
        <f>(H1244-$H$2)^2/$H$2/$H$2</f>
        <v>6.5357346078765127E-3</v>
      </c>
      <c r="AE1244" s="66">
        <f t="shared" si="60"/>
        <v>2.1520325511508186E-2</v>
      </c>
      <c r="AF1244" s="66"/>
      <c r="AG1244" s="66"/>
    </row>
    <row r="1245" spans="1:33" x14ac:dyDescent="0.25">
      <c r="A1245">
        <v>1244</v>
      </c>
      <c r="B1245" s="49">
        <v>4.46280906440609E-4</v>
      </c>
      <c r="C1245" s="49">
        <v>4.53677558986781E-9</v>
      </c>
      <c r="D1245" s="49">
        <v>8.6846187820451904E-4</v>
      </c>
      <c r="E1245" s="49">
        <v>7.9372272912803594E-6</v>
      </c>
      <c r="F1245" s="49">
        <v>1.08280098393966E-5</v>
      </c>
      <c r="G1245" s="49">
        <v>2.4484523251736101E-6</v>
      </c>
      <c r="H1245" s="49">
        <v>2.3369348156879001E-4</v>
      </c>
      <c r="I1245" s="50"/>
      <c r="J1245">
        <v>0.95595701818248502</v>
      </c>
      <c r="K1245" s="49">
        <f t="shared" si="58"/>
        <v>4.3369624650531162E-9</v>
      </c>
      <c r="L1245">
        <v>-8.3628143365099916</v>
      </c>
      <c r="M1245">
        <v>1.2420922296186899E-3</v>
      </c>
      <c r="N1245">
        <v>0</v>
      </c>
      <c r="O1245">
        <v>-3.3242718990327247</v>
      </c>
      <c r="P1245">
        <v>-3.7178693149623614</v>
      </c>
      <c r="Q1245">
        <f>(LOG10(K1245)-L1245)^2/$AM$20/$AM$20</f>
        <v>1.9668203521941407E-24</v>
      </c>
      <c r="R1245" s="25">
        <f>(V1245-M1245)^2/$AM$18/$AM$18</f>
        <v>3.1485184820980346E-2</v>
      </c>
      <c r="S1245" s="16">
        <f t="shared" si="59"/>
        <v>6.2111958258202021E-19</v>
      </c>
      <c r="T1245">
        <f>(LOG10(B1245)-O1245)^2/$AM$17/$AM$17</f>
        <v>1.7056091572066005E-4</v>
      </c>
      <c r="U1245">
        <f>(LOG10(H1245)-P1245)^2/$AM$21/$AM$21</f>
        <v>1.8712508313715867E-3</v>
      </c>
      <c r="V1245">
        <f>SUM($AI$9*B1245,$AJ$9*C1245,$AK$9*D1245,$AL$9*E1245,$AM$9*F1245,$AN$9*G1245)</f>
        <v>8.9256181343289596E-4</v>
      </c>
      <c r="W1245" s="16">
        <f>$AI$8*B1245+$AJ$8*C1245+$AK$8*D1245+$AM$8*F1245+$AN$8*G1245</f>
        <v>-5.5167798167517061E-13</v>
      </c>
      <c r="X1245" s="16">
        <f>(B1245-$B$2)^2/$B$2/$B$2</f>
        <v>8.7935909640245776E-3</v>
      </c>
      <c r="Y1245" s="16">
        <f>(C1245-$C$2)^2/$C$2/$C$2</f>
        <v>3.2830974642016841E-2</v>
      </c>
      <c r="Z1245" s="16">
        <f>(D1245-$D$2)^2/$D$2/$D$2</f>
        <v>9.6768049480832792E-3</v>
      </c>
      <c r="AA1245" s="16">
        <f>(E1245-$E$2)^2/$E$2/$E$2</f>
        <v>6.8117720315880745E-2</v>
      </c>
      <c r="AB1245" s="16">
        <f>(F1245-$F$2)^2/$F$2/$F$2</f>
        <v>9.7838201238949086E-3</v>
      </c>
      <c r="AC1245" s="16">
        <f>(G1245-$G$2)^2/$G$2/$G$2</f>
        <v>4.8418993185732742E-2</v>
      </c>
      <c r="AD1245" s="16">
        <f>(H1245-$H$2)^2/$H$2/$H$2</f>
        <v>6.8119366520954058E-2</v>
      </c>
      <c r="AE1245" s="66">
        <f t="shared" si="60"/>
        <v>0.24574127070058716</v>
      </c>
      <c r="AF1245" s="66"/>
      <c r="AG1245" s="66"/>
    </row>
    <row r="1246" spans="1:33" x14ac:dyDescent="0.25">
      <c r="A1246">
        <v>1245</v>
      </c>
      <c r="B1246" s="49">
        <v>5.0511661924816903E-4</v>
      </c>
      <c r="C1246" s="49">
        <v>5.8324637960762104E-9</v>
      </c>
      <c r="D1246" s="49">
        <v>9.8909734797357702E-4</v>
      </c>
      <c r="E1246" s="49">
        <v>1.1606563365192199E-5</v>
      </c>
      <c r="F1246" s="49">
        <v>9.6173609279488995E-6</v>
      </c>
      <c r="G1246" s="49">
        <v>1.9070015474734699E-6</v>
      </c>
      <c r="H1246" s="49">
        <v>3.4173053867232397E-4</v>
      </c>
      <c r="I1246" s="50"/>
      <c r="J1246">
        <v>0.95538603219388896</v>
      </c>
      <c r="K1246" s="49">
        <f t="shared" si="58"/>
        <v>5.5722544440477583E-9</v>
      </c>
      <c r="L1246">
        <v>-8.2539690607647156</v>
      </c>
      <c r="M1246">
        <v>1.34620349652266E-3</v>
      </c>
      <c r="N1246">
        <v>0</v>
      </c>
      <c r="O1246">
        <v>-3.1048579592913121</v>
      </c>
      <c r="P1246">
        <v>-3.5337631967211456</v>
      </c>
      <c r="Q1246">
        <f>(LOG10(K1246)-L1246)^2/$AM$20/$AM$20</f>
        <v>7.6754979631202996E-23</v>
      </c>
      <c r="R1246" s="25">
        <f>(V1246-M1246)^2/$AM$18/$AM$18</f>
        <v>2.9089614338831039E-2</v>
      </c>
      <c r="S1246" s="16">
        <f t="shared" si="59"/>
        <v>3.5455939815464935E-19</v>
      </c>
      <c r="T1246">
        <f>(LOG10(B1246)-O1246)^2/$AM$17/$AM$17</f>
        <v>9.1920523345388055E-3</v>
      </c>
      <c r="U1246">
        <f>(LOG10(H1246)-P1246)^2/$AM$21/$AM$21</f>
        <v>1.1372740436003184E-3</v>
      </c>
      <c r="V1246">
        <f>SUM($AI$9*B1246,$AJ$9*C1246,$AK$9*D1246,$AL$9*E1246,$AM$9*F1246,$AN$9*G1246)</f>
        <v>1.0102332389131524E-3</v>
      </c>
      <c r="W1246" s="16">
        <f>$AI$8*B1246+$AJ$8*C1246+$AK$8*D1246+$AM$8*F1246+$AN$8*G1246</f>
        <v>-4.168142333171675E-13</v>
      </c>
      <c r="X1246" s="16">
        <f>(B1246-$B$2)^2/$B$2/$B$2</f>
        <v>6.6042234257804181E-4</v>
      </c>
      <c r="Y1246" s="16">
        <f>(C1246-$C$2)^2/$C$2/$C$2</f>
        <v>2.7725844446084683E-3</v>
      </c>
      <c r="Z1246" s="16">
        <f>(D1246-$D$2)^2/$D$2/$D$2</f>
        <v>7.2209892327364873E-4</v>
      </c>
      <c r="AA1246" s="16">
        <f>(E1246-$E$2)^2/$E$2/$E$2</f>
        <v>6.5035807620429653E-3</v>
      </c>
      <c r="AB1246" s="16">
        <f>(F1246-$F$2)^2/$F$2/$F$2</f>
        <v>5.7375371233399342E-4</v>
      </c>
      <c r="AC1246" s="16">
        <f>(G1246-$G$2)^2/$G$2/$G$2</f>
        <v>2.4757787500721646E-3</v>
      </c>
      <c r="AD1246" s="16">
        <f>(H1246-$H$2)^2/$H$2/$H$2</f>
        <v>6.5037851627723648E-3</v>
      </c>
      <c r="AE1246" s="66">
        <f t="shared" si="60"/>
        <v>2.0212004097681646E-2</v>
      </c>
      <c r="AF1246" s="66"/>
      <c r="AG1246" s="66"/>
    </row>
    <row r="1247" spans="1:33" x14ac:dyDescent="0.25">
      <c r="A1247">
        <v>1246</v>
      </c>
      <c r="B1247" s="49">
        <v>3.5571088436420803E-4</v>
      </c>
      <c r="C1247" s="49">
        <v>2.8456753596476798E-9</v>
      </c>
      <c r="D1247" s="49">
        <v>6.8058164840350502E-4</v>
      </c>
      <c r="E1247" s="49">
        <v>3.9093763802370401E-6</v>
      </c>
      <c r="F1247" s="49">
        <v>1.34736877100565E-5</v>
      </c>
      <c r="G1247" s="49">
        <v>3.8955909941058899E-6</v>
      </c>
      <c r="H1247" s="49">
        <v>1.1510167973184899E-4</v>
      </c>
      <c r="I1247" s="50"/>
      <c r="J1247">
        <v>0.95684999232276202</v>
      </c>
      <c r="K1247" s="49">
        <f t="shared" si="58"/>
        <v>2.7228844460319556E-9</v>
      </c>
      <c r="L1247">
        <v>-8.5649707889660576</v>
      </c>
      <c r="M1247">
        <v>2.1624833434353802E-3</v>
      </c>
      <c r="N1247">
        <v>0</v>
      </c>
      <c r="O1247">
        <v>-3.4498713462639405</v>
      </c>
      <c r="P1247">
        <v>-3.6471758344117968</v>
      </c>
      <c r="Q1247">
        <f>(LOG10(K1247)-L1247)^2/$AM$20/$AM$20</f>
        <v>1.4554169805684871E-21</v>
      </c>
      <c r="R1247" s="25">
        <f>(V1247-M1247)^2/$AM$18/$AM$18</f>
        <v>0.54263522463035374</v>
      </c>
      <c r="S1247" s="16">
        <f t="shared" si="59"/>
        <v>3.4970028019650136E-19</v>
      </c>
      <c r="T1247">
        <f>(LOG10(B1247)-O1247)^2/$AM$17/$AM$17</f>
        <v>2.3449834792951559E-7</v>
      </c>
      <c r="U1247">
        <f>(LOG10(H1247)-P1247)^2/$AM$21/$AM$21</f>
        <v>2.1278422167731448E-2</v>
      </c>
      <c r="V1247">
        <f>SUM($AI$9*B1247,$AJ$9*C1247,$AK$9*D1247,$AL$9*E1247,$AM$9*F1247,$AN$9*G1247)</f>
        <v>7.1142176914236433E-4</v>
      </c>
      <c r="W1247" s="16">
        <f>$AI$8*B1247+$AJ$8*C1247+$AK$8*D1247+$AM$8*F1247+$AN$8*G1247</f>
        <v>-4.1394823021277151E-13</v>
      </c>
      <c r="X1247" s="16">
        <f>(B1247-$B$2)^2/$B$2/$B$2</f>
        <v>7.7110196123210156E-2</v>
      </c>
      <c r="Y1247" s="16">
        <f>(C1247-$C$2)^2/$C$2/$C$2</f>
        <v>0.23659130689987359</v>
      </c>
      <c r="Z1247" s="16">
        <f>(D1247-$D$2)^2/$D$2/$D$2</f>
        <v>8.6098995614220922E-2</v>
      </c>
      <c r="AA1247" s="16">
        <f>(E1247-$E$2)^2/$E$2/$E$2</f>
        <v>0.40451154936119665</v>
      </c>
      <c r="AB1247" s="16">
        <f>(F1247-$F$2)^2/$F$2/$F$2</f>
        <v>0.1349958272344858</v>
      </c>
      <c r="AC1247" s="16">
        <f>(G1247-$G$2)^2/$G$2/$G$2</f>
        <v>0.88574481340824107</v>
      </c>
      <c r="AD1247" s="16">
        <f>(H1247-$H$2)^2/$H$2/$H$2</f>
        <v>0.40451736842508601</v>
      </c>
      <c r="AE1247" s="66">
        <f t="shared" si="60"/>
        <v>2.2295700570663142</v>
      </c>
      <c r="AF1247" s="66"/>
      <c r="AG1247" s="66"/>
    </row>
    <row r="1248" spans="1:33" x14ac:dyDescent="0.25">
      <c r="A1248">
        <v>1247</v>
      </c>
      <c r="B1248" s="49">
        <v>3.3010552395560202E-4</v>
      </c>
      <c r="C1248" s="49">
        <v>2.43463365903914E-9</v>
      </c>
      <c r="D1248" s="49">
        <v>6.2669314309986898E-4</v>
      </c>
      <c r="E1248" s="49">
        <v>3.0816161125892502E-6</v>
      </c>
      <c r="F1248" s="49">
        <v>1.44848359625086E-5</v>
      </c>
      <c r="G1248" s="49">
        <v>4.5506606994753601E-6</v>
      </c>
      <c r="H1248" s="49">
        <v>9.0730165834046806E-5</v>
      </c>
      <c r="I1248" s="50"/>
      <c r="J1248">
        <v>0.95710470734549202</v>
      </c>
      <c r="K1248" s="49">
        <f t="shared" si="58"/>
        <v>2.3301993357281407E-9</v>
      </c>
      <c r="L1248">
        <v>-8.632606925773926</v>
      </c>
      <c r="M1248">
        <v>1.25301461017242E-3</v>
      </c>
      <c r="N1248">
        <v>0</v>
      </c>
      <c r="O1248">
        <v>-2.9813031262473437</v>
      </c>
      <c r="P1248">
        <v>-3.1836329348216474</v>
      </c>
      <c r="Q1248">
        <f>(LOG10(K1248)-L1248)^2/$AM$20/$AM$20</f>
        <v>2.9305413489577998E-21</v>
      </c>
      <c r="R1248" s="25">
        <f>(V1248-M1248)^2/$AM$18/$AM$18</f>
        <v>9.056448425819924E-2</v>
      </c>
      <c r="S1248" s="16">
        <f t="shared" si="59"/>
        <v>9.4937227922815223E-17</v>
      </c>
      <c r="T1248">
        <f>(LOG10(B1248)-O1248)^2/$AM$17/$AM$17</f>
        <v>6.2511020965167932E-2</v>
      </c>
      <c r="U1248">
        <f>(LOG10(H1248)-P1248)^2/$AM$21/$AM$21</f>
        <v>0.18430508432554363</v>
      </c>
      <c r="V1248">
        <f>SUM($AI$9*B1248,$AJ$9*C1248,$AK$9*D1248,$AL$9*E1248,$AM$9*F1248,$AN$9*G1248)</f>
        <v>6.6021104109070252E-4</v>
      </c>
      <c r="W1248" s="16">
        <f>$AI$8*B1248+$AJ$8*C1248+$AK$8*D1248+$AM$8*F1248+$AN$8*G1248</f>
        <v>6.8205015711587848E-12</v>
      </c>
      <c r="X1248" s="16">
        <f>(B1248-$B$2)^2/$B$2/$B$2</f>
        <v>0.10869016967468922</v>
      </c>
      <c r="Y1248" s="16">
        <f>(C1248-$C$2)^2/$C$2/$C$2</f>
        <v>0.31426360931908925</v>
      </c>
      <c r="Z1248" s="16">
        <f>(D1248-$D$2)^2/$D$2/$D$2</f>
        <v>0.12206139610176767</v>
      </c>
      <c r="AA1248" s="16">
        <f>(E1248-$E$2)^2/$E$2/$E$2</f>
        <v>0.5084858867921106</v>
      </c>
      <c r="AB1248" s="16">
        <f>(F1248-$F$2)^2/$F$2/$F$2</f>
        <v>0.2209349779944359</v>
      </c>
      <c r="AC1248" s="16">
        <f>(G1248-$G$2)^2/$G$2/$G$2</f>
        <v>1.606697911585879</v>
      </c>
      <c r="AD1248" s="16">
        <f>(H1248-$H$2)^2/$H$2/$H$2</f>
        <v>0.50849197964858606</v>
      </c>
      <c r="AE1248" s="66">
        <f t="shared" si="60"/>
        <v>3.3896259311165577</v>
      </c>
      <c r="AF1248" s="66"/>
      <c r="AG1248" s="66"/>
    </row>
    <row r="1249" spans="1:33" x14ac:dyDescent="0.25">
      <c r="A1249">
        <v>1248</v>
      </c>
      <c r="B1249" s="49">
        <v>3.64103224433648E-4</v>
      </c>
      <c r="C1249" s="49">
        <v>2.9868416899680798E-9</v>
      </c>
      <c r="D1249" s="49">
        <v>6.9815081294567597E-4</v>
      </c>
      <c r="E1249" s="49">
        <v>4.2084498753167302E-6</v>
      </c>
      <c r="F1249" s="49">
        <v>1.31732237110107E-5</v>
      </c>
      <c r="G1249" s="49">
        <v>3.7121757770307099E-6</v>
      </c>
      <c r="H1249" s="49">
        <v>1.2390723548945699E-4</v>
      </c>
      <c r="I1249" s="50"/>
      <c r="J1249">
        <v>0.95676666916514497</v>
      </c>
      <c r="K1249" s="49">
        <f t="shared" si="58"/>
        <v>2.8577105750343522E-9</v>
      </c>
      <c r="L1249">
        <v>-8.543981757996022</v>
      </c>
      <c r="M1249">
        <v>1.3177032967195701E-3</v>
      </c>
      <c r="N1249">
        <v>0</v>
      </c>
      <c r="O1249">
        <v>-3.6051302654208466</v>
      </c>
      <c r="P1249">
        <v>-3.8023607095314755</v>
      </c>
      <c r="Q1249">
        <f>(LOG10(K1249)-L1249)^2/$AM$20/$AM$20</f>
        <v>1.053725927128113E-21</v>
      </c>
      <c r="R1249" s="25">
        <f>(V1249-M1249)^2/$AM$18/$AM$18</f>
        <v>8.9556945452314143E-2</v>
      </c>
      <c r="S1249" s="16">
        <f t="shared" si="59"/>
        <v>3.8749219556581721E-19</v>
      </c>
      <c r="T1249">
        <f>(LOG10(B1249)-O1249)^2/$AM$17/$AM$17</f>
        <v>6.9184790728233385E-3</v>
      </c>
      <c r="U1249">
        <f>(LOG10(H1249)-P1249)^2/$AM$21/$AM$21</f>
        <v>2.7322900050694029E-3</v>
      </c>
      <c r="V1249">
        <f>SUM($AI$9*B1249,$AJ$9*C1249,$AK$9*D1249,$AL$9*E1249,$AM$9*F1249,$AN$9*G1249)</f>
        <v>7.2820644930303815E-4</v>
      </c>
      <c r="W1249" s="16">
        <f>$AI$8*B1249+$AJ$8*C1249+$AK$8*D1249+$AM$8*F1249+$AN$8*G1249</f>
        <v>-4.3574209783684022E-13</v>
      </c>
      <c r="X1249" s="16">
        <f>(B1249-$B$2)^2/$B$2/$B$2</f>
        <v>6.793612563228682E-2</v>
      </c>
      <c r="Y1249" s="16">
        <f>(C1249-$C$2)^2/$C$2/$C$2</f>
        <v>0.21245510795635739</v>
      </c>
      <c r="Z1249" s="16">
        <f>(D1249-$D$2)^2/$D$2/$D$2</f>
        <v>7.572742057669693E-2</v>
      </c>
      <c r="AA1249" s="16">
        <f>(E1249-$E$2)^2/$E$2/$E$2</f>
        <v>0.36986659137804806</v>
      </c>
      <c r="AB1249" s="16">
        <f>(F1249-$F$2)^2/$F$2/$F$2</f>
        <v>0.11351797648602169</v>
      </c>
      <c r="AC1249" s="16">
        <f>(G1249-$G$2)^2/$G$2/$G$2</f>
        <v>0.72206811083241884</v>
      </c>
      <c r="AD1249" s="16">
        <f>(H1249-$H$2)^2/$H$2/$H$2</f>
        <v>0.36987221726749536</v>
      </c>
      <c r="AE1249" s="66">
        <f t="shared" si="60"/>
        <v>1.9314435501293252</v>
      </c>
      <c r="AF1249" s="66"/>
      <c r="AG1249" s="66"/>
    </row>
    <row r="1250" spans="1:33" x14ac:dyDescent="0.25">
      <c r="A1250">
        <v>1249</v>
      </c>
      <c r="B1250" s="49">
        <v>4.8479332383684901E-4</v>
      </c>
      <c r="C1250" s="49">
        <v>5.3674256440596101E-9</v>
      </c>
      <c r="D1250" s="49">
        <v>9.4751597970710397E-4</v>
      </c>
      <c r="E1250" s="49">
        <v>1.02366339218137E-5</v>
      </c>
      <c r="F1250" s="49">
        <v>1.0002368025943899E-5</v>
      </c>
      <c r="G1250" s="49">
        <v>2.0712998335392399E-6</v>
      </c>
      <c r="H1250" s="49">
        <v>3.0139531656101903E-4</v>
      </c>
      <c r="I1250" s="50"/>
      <c r="J1250">
        <v>0.95558235869167996</v>
      </c>
      <c r="K1250" s="49">
        <f t="shared" si="58"/>
        <v>5.1290172570526913E-9</v>
      </c>
      <c r="L1250">
        <v>-8.2899658396870635</v>
      </c>
      <c r="M1250">
        <v>1.12173329976626E-3</v>
      </c>
      <c r="N1250">
        <v>0</v>
      </c>
      <c r="O1250">
        <v>-2.9765976056169983</v>
      </c>
      <c r="P1250">
        <v>-3.5286042285277022</v>
      </c>
      <c r="Q1250">
        <f>(LOG10(K1250)-L1250)^2/$AM$20/$AM$20</f>
        <v>1.0809795378578992E-22</v>
      </c>
      <c r="R1250" s="25">
        <f>(V1250-M1250)^2/$AM$18/$AM$18</f>
        <v>5.9656956969681109E-3</v>
      </c>
      <c r="S1250" s="16">
        <f t="shared" si="59"/>
        <v>4.9639868406123935E-19</v>
      </c>
      <c r="T1250">
        <f>(LOG10(B1250)-O1250)^2/$AM$17/$AM$17</f>
        <v>2.8534940049579502E-2</v>
      </c>
      <c r="U1250">
        <f>(LOG10(H1250)-P1250)^2/$AM$21/$AM$21</f>
        <v>1.4979717393546843E-5</v>
      </c>
      <c r="V1250">
        <f>SUM($AI$9*B1250,$AJ$9*C1250,$AK$9*D1250,$AL$9*E1250,$AM$9*F1250,$AN$9*G1250)</f>
        <v>9.6958664816688706E-4</v>
      </c>
      <c r="W1250" s="16">
        <f>$AI$8*B1250+$AJ$8*C1250+$AK$8*D1250+$AM$8*F1250+$AN$8*G1250</f>
        <v>-4.9318896499212883E-13</v>
      </c>
      <c r="X1250" s="16">
        <f>(B1250-$B$2)^2/$B$2/$B$2</f>
        <v>2.4242979330473628E-4</v>
      </c>
      <c r="Y1250" s="16">
        <f>(C1250-$C$2)^2/$C$2/$C$2</f>
        <v>9.7817114280494919E-4</v>
      </c>
      <c r="Z1250" s="16">
        <f>(D1250-$D$2)^2/$D$2/$D$2</f>
        <v>2.6560854266161722E-4</v>
      </c>
      <c r="AA1250" s="16">
        <f>(E1250-$E$2)^2/$E$2/$E$2</f>
        <v>2.2000182786390513E-3</v>
      </c>
      <c r="AB1250" s="16">
        <f>(F1250-$F$2)^2/$F$2/$F$2</f>
        <v>2.2862796103306922E-4</v>
      </c>
      <c r="AC1250" s="16">
        <f>(G1250-$G$2)^2/$G$2/$G$2</f>
        <v>1.0311326037723756E-3</v>
      </c>
      <c r="AD1250" s="16">
        <f>(H1250-$H$2)^2/$H$2/$H$2</f>
        <v>2.2000817242412642E-3</v>
      </c>
      <c r="AE1250" s="66">
        <f t="shared" si="60"/>
        <v>7.146070046457063E-3</v>
      </c>
      <c r="AF1250" s="66"/>
      <c r="AG1250" s="66"/>
    </row>
    <row r="1251" spans="1:33" x14ac:dyDescent="0.25">
      <c r="A1251">
        <v>1250</v>
      </c>
      <c r="B1251" s="49">
        <v>6.9618459157964299E-4</v>
      </c>
      <c r="C1251" s="49">
        <v>1.1098150006914099E-8</v>
      </c>
      <c r="D1251" s="49">
        <v>1.3771837997525399E-3</v>
      </c>
      <c r="E1251" s="49">
        <v>3.0626212918923399E-5</v>
      </c>
      <c r="F1251" s="49">
        <v>7.0950822060023599E-6</v>
      </c>
      <c r="G1251" s="49">
        <v>1.0063141809845801E-6</v>
      </c>
      <c r="H1251" s="49">
        <v>9.0173966270786095E-4</v>
      </c>
      <c r="I1251" s="50"/>
      <c r="J1251">
        <v>0.95359011033728203</v>
      </c>
      <c r="K1251" s="49">
        <f t="shared" si="58"/>
        <v>1.0583086089632923E-8</v>
      </c>
      <c r="L1251">
        <v>-7.9753876710921565</v>
      </c>
      <c r="M1251">
        <v>8.1731367191224802E-4</v>
      </c>
      <c r="N1251">
        <v>0</v>
      </c>
      <c r="O1251">
        <v>-3.4099238627778492</v>
      </c>
      <c r="P1251">
        <v>-3.2280433079779218</v>
      </c>
      <c r="Q1251">
        <f>(LOG10(K1251)-L1251)^2/$AM$20/$AM$20</f>
        <v>1.0203767700398832E-21</v>
      </c>
      <c r="R1251" s="25">
        <f>(V1251-M1251)^2/$AM$18/$AM$18</f>
        <v>8.5222806966726891E-2</v>
      </c>
      <c r="S1251" s="16">
        <f t="shared" si="59"/>
        <v>1.7926315628819732E-17</v>
      </c>
      <c r="T1251">
        <f>(LOG10(B1251)-O1251)^2/$AM$17/$AM$17</f>
        <v>1.5957787050426563E-2</v>
      </c>
      <c r="U1251">
        <f>(LOG10(H1251)-P1251)^2/$AM$21/$AM$21</f>
        <v>8.3836438273271162E-3</v>
      </c>
      <c r="V1251">
        <f>SUM($AI$9*B1251,$AJ$9*C1251,$AK$9*D1251,$AL$9*E1251,$AM$9*F1251,$AN$9*G1251)</f>
        <v>1.3923691801955224E-3</v>
      </c>
      <c r="W1251" s="16">
        <f>$AI$8*B1251+$AJ$8*C1251+$AK$8*D1251+$AM$8*F1251+$AN$8*G1251</f>
        <v>2.9637635968682909E-12</v>
      </c>
      <c r="X1251" s="16">
        <f>(B1251-$B$2)^2/$B$2/$B$2</f>
        <v>0.17113500289088202</v>
      </c>
      <c r="Y1251" s="16">
        <f>(C1251-$C$2)^2/$C$2/$C$2</f>
        <v>1.0060440284602115</v>
      </c>
      <c r="Z1251" s="16">
        <f>(D1251-$D$2)^2/$D$2/$D$2</f>
        <v>0.18471061958589058</v>
      </c>
      <c r="AA1251" s="16">
        <f>(E1251-$E$2)^2/$E$2/$E$2</f>
        <v>3.428033658741759</v>
      </c>
      <c r="AB1251" s="16">
        <f>(F1251-$F$2)^2/$F$2/$F$2</f>
        <v>7.8363162140730414E-2</v>
      </c>
      <c r="AC1251" s="16">
        <f>(G1251-$G$2)^2/$G$2/$G$2</f>
        <v>0.24856419066908594</v>
      </c>
      <c r="AD1251" s="16">
        <f>(H1251-$H$2)^2/$H$2/$H$2</f>
        <v>3.4282339984314394</v>
      </c>
      <c r="AE1251" s="66">
        <f t="shared" si="60"/>
        <v>8.5450846609199989</v>
      </c>
      <c r="AF1251" s="66"/>
      <c r="AG1251" s="66"/>
    </row>
    <row r="1252" spans="1:33" x14ac:dyDescent="0.25">
      <c r="A1252">
        <v>1251</v>
      </c>
      <c r="B1252" s="49">
        <v>5.5017849359198902E-4</v>
      </c>
      <c r="C1252" s="49">
        <v>6.9291109958297104E-9</v>
      </c>
      <c r="D1252" s="49">
        <v>1.08102713187324E-3</v>
      </c>
      <c r="E1252" s="49">
        <v>1.50558047411028E-5</v>
      </c>
      <c r="F1252" s="49">
        <v>8.8650055073067492E-6</v>
      </c>
      <c r="G1252" s="49">
        <v>1.6067667446869701E-6</v>
      </c>
      <c r="H1252" s="49">
        <v>4.4328795913413897E-4</v>
      </c>
      <c r="I1252" s="50"/>
      <c r="J1252">
        <v>0.95495428323868703</v>
      </c>
      <c r="K1252" s="49">
        <f t="shared" si="58"/>
        <v>6.6169842245038663E-9</v>
      </c>
      <c r="L1252">
        <v>-8.1793399006953447</v>
      </c>
      <c r="M1252">
        <v>1.2088401713708501E-3</v>
      </c>
      <c r="N1252">
        <v>0</v>
      </c>
      <c r="O1252">
        <v>-3.3395430810789035</v>
      </c>
      <c r="P1252">
        <v>-3.5819544832081767</v>
      </c>
      <c r="Q1252">
        <f>(LOG10(K1252)-L1252)^2/$AM$20/$AM$20</f>
        <v>8.3021179559298221E-22</v>
      </c>
      <c r="R1252" s="25">
        <f>(V1252-M1252)^2/$AM$18/$AM$18</f>
        <v>3.0329217132318642E-3</v>
      </c>
      <c r="S1252" s="16">
        <f t="shared" si="59"/>
        <v>9.0587795823638811E-17</v>
      </c>
      <c r="T1252">
        <f>(LOG10(B1252)-O1252)^2/$AM$17/$AM$17</f>
        <v>1.6018681829220733E-3</v>
      </c>
      <c r="U1252">
        <f>(LOG10(H1252)-P1252)^2/$AM$21/$AM$21</f>
        <v>1.3069110195902209E-2</v>
      </c>
      <c r="V1252">
        <f>SUM($AI$9*B1252,$AJ$9*C1252,$AK$9*D1252,$AL$9*E1252,$AM$9*F1252,$AN$9*G1252)</f>
        <v>1.1003569805215446E-3</v>
      </c>
      <c r="W1252" s="16">
        <f>$AI$8*B1252+$AJ$8*C1252+$AK$8*D1252+$AM$8*F1252+$AN$8*G1252</f>
        <v>6.6624334858655823E-12</v>
      </c>
      <c r="X1252" s="16">
        <f>(B1252-$B$2)^2/$B$2/$B$2</f>
        <v>1.3736336371807626E-2</v>
      </c>
      <c r="Y1252" s="16">
        <f>(C1252-$C$2)^2/$C$2/$C$2</f>
        <v>6.2790602059641237E-2</v>
      </c>
      <c r="Z1252" s="16">
        <f>(D1252-$D$2)^2/$D$2/$D$2</f>
        <v>1.4960363923581275E-2</v>
      </c>
      <c r="AA1252" s="16">
        <f>(E1252-$E$2)^2/$E$2/$E$2</f>
        <v>0.16143606005920172</v>
      </c>
      <c r="AB1252" s="16">
        <f>(F1252-$F$2)^2/$F$2/$F$2</f>
        <v>1.0061737544929915E-2</v>
      </c>
      <c r="AC1252" s="16">
        <f>(G1252-$G$2)^2/$G$2/$G$2</f>
        <v>3.9745075590761542E-2</v>
      </c>
      <c r="AD1252" s="16">
        <f>(H1252-$H$2)^2/$H$2/$H$2</f>
        <v>0.16144209324322342</v>
      </c>
      <c r="AE1252" s="66">
        <f t="shared" si="60"/>
        <v>0.46417226879314677</v>
      </c>
      <c r="AF1252" s="66"/>
      <c r="AG1252" s="66"/>
    </row>
    <row r="1253" spans="1:33" x14ac:dyDescent="0.25">
      <c r="A1253">
        <v>1252</v>
      </c>
      <c r="B1253" s="49">
        <v>4.2312525792497299E-4</v>
      </c>
      <c r="C1253" s="49">
        <v>4.0693200782200501E-9</v>
      </c>
      <c r="D1253" s="49">
        <v>8.2073287062559203E-4</v>
      </c>
      <c r="E1253" s="49">
        <v>6.7315633360897999E-6</v>
      </c>
      <c r="F1253" s="49">
        <v>1.1396703956007501E-5</v>
      </c>
      <c r="G1253" s="49">
        <v>2.7283071768312298E-6</v>
      </c>
      <c r="H1253" s="49">
        <v>1.98195044719307E-4</v>
      </c>
      <c r="I1253" s="50"/>
      <c r="J1253">
        <v>0.95618385019039698</v>
      </c>
      <c r="K1253" s="49">
        <f t="shared" si="58"/>
        <v>3.8910181400495349E-9</v>
      </c>
      <c r="L1253">
        <v>-8.4099367444623567</v>
      </c>
      <c r="M1253">
        <v>3.6904693063220399E-4</v>
      </c>
      <c r="N1253">
        <v>0</v>
      </c>
      <c r="O1253">
        <v>-3.1750247710002153</v>
      </c>
      <c r="P1253">
        <v>-3.4034753780791736</v>
      </c>
      <c r="Q1253">
        <f>(LOG10(K1253)-L1253)^2/$AM$20/$AM$20</f>
        <v>2.9898066859414086E-22</v>
      </c>
      <c r="R1253" s="25">
        <f>(V1253-M1253)^2/$AM$18/$AM$18</f>
        <v>5.8687241342110869E-2</v>
      </c>
      <c r="S1253" s="16">
        <f t="shared" si="59"/>
        <v>6.0487087496283275E-19</v>
      </c>
      <c r="T1253">
        <f>(LOG10(B1253)-O1253)^2/$AM$17/$AM$17</f>
        <v>9.8511856248836936E-3</v>
      </c>
      <c r="U1253">
        <f>(LOG10(H1253)-P1253)^2/$AM$21/$AM$21</f>
        <v>2.2414855186980744E-2</v>
      </c>
      <c r="V1253">
        <f>SUM($AI$9*B1253,$AJ$9*C1253,$AK$9*D1253,$AL$9*E1253,$AM$9*F1253,$AN$9*G1253)</f>
        <v>8.462505163943601E-4</v>
      </c>
      <c r="W1253" s="16">
        <f>$AI$8*B1253+$AJ$8*C1253+$AK$8*D1253+$AM$8*F1253+$AN$8*G1253</f>
        <v>-5.4441411511071979E-13</v>
      </c>
      <c r="X1253" s="16">
        <f>(B1253-$B$2)^2/$B$2/$B$2</f>
        <v>1.9823067435376908E-2</v>
      </c>
      <c r="Y1253" s="16">
        <f>(C1253-$C$2)^2/$C$2/$C$2</f>
        <v>7.0522406348228581E-2</v>
      </c>
      <c r="Z1253" s="16">
        <f>(D1253-$D$2)^2/$D$2/$D$2</f>
        <v>2.1881088314978758E-2</v>
      </c>
      <c r="AA1253" s="16">
        <f>(E1253-$E$2)^2/$E$2/$E$2</f>
        <v>0.13931458485249471</v>
      </c>
      <c r="AB1253" s="16">
        <f>(F1253-$F$2)^2/$F$2/$F$2</f>
        <v>2.4532590496336992E-2</v>
      </c>
      <c r="AC1253" s="16">
        <f>(G1253-$G$2)^2/$G$2/$G$2</f>
        <v>0.12923484067513555</v>
      </c>
      <c r="AD1253" s="16">
        <f>(H1253-$H$2)^2/$H$2/$H$2</f>
        <v>0.13931757915521437</v>
      </c>
      <c r="AE1253" s="66">
        <f t="shared" si="60"/>
        <v>0.54462615727776587</v>
      </c>
      <c r="AF1253" s="66"/>
      <c r="AG1253" s="66"/>
    </row>
    <row r="1254" spans="1:33" x14ac:dyDescent="0.25">
      <c r="A1254">
        <v>1253</v>
      </c>
      <c r="B1254" s="49">
        <v>3.6035468599118401E-4</v>
      </c>
      <c r="C1254" s="49">
        <v>2.92339512006456E-9</v>
      </c>
      <c r="D1254" s="49">
        <v>6.9030847416038396E-4</v>
      </c>
      <c r="E1254" s="49">
        <v>4.0731244976952398E-6</v>
      </c>
      <c r="F1254" s="49">
        <v>1.3305700123700201E-5</v>
      </c>
      <c r="G1254" s="49">
        <v>3.7924213958250301E-6</v>
      </c>
      <c r="H1254" s="49">
        <v>1.1992287872609E-4</v>
      </c>
      <c r="I1254" s="50"/>
      <c r="J1254">
        <v>0.95680387499980302</v>
      </c>
      <c r="K1254" s="49">
        <f t="shared" si="58"/>
        <v>2.7971157790332854E-9</v>
      </c>
      <c r="L1254">
        <v>-8.5532895568822855</v>
      </c>
      <c r="M1254">
        <v>7.6633116964538604E-4</v>
      </c>
      <c r="N1254">
        <v>0</v>
      </c>
      <c r="O1254">
        <v>-3.1879215816715449</v>
      </c>
      <c r="P1254">
        <v>-3.5695478373068976</v>
      </c>
      <c r="Q1254">
        <f>(LOG10(K1254)-L1254)^2/$AM$20/$AM$20</f>
        <v>1.2217383210493202E-21</v>
      </c>
      <c r="R1254" s="25">
        <f>(V1254-M1254)^2/$AM$18/$AM$18</f>
        <v>5.3639050162426825E-4</v>
      </c>
      <c r="S1254" s="16">
        <f t="shared" si="59"/>
        <v>3.705701615127071E-19</v>
      </c>
      <c r="T1254">
        <f>(LOG10(B1254)-O1254)^2/$AM$17/$AM$17</f>
        <v>1.6300681480119133E-2</v>
      </c>
      <c r="U1254">
        <f>(LOG10(H1254)-P1254)^2/$AM$21/$AM$21</f>
        <v>3.0896871290976912E-2</v>
      </c>
      <c r="V1254">
        <f>SUM($AI$9*B1254,$AJ$9*C1254,$AK$9*D1254,$AL$9*E1254,$AM$9*F1254,$AN$9*G1254)</f>
        <v>7.2070937240848929E-4</v>
      </c>
      <c r="W1254" s="16">
        <f>$AI$8*B1254+$AJ$8*C1254+$AK$8*D1254+$AM$8*F1254+$AN$8*G1254</f>
        <v>-4.2612131974500696E-13</v>
      </c>
      <c r="X1254" s="16">
        <f>(B1254-$B$2)^2/$B$2/$B$2</f>
        <v>7.1962055167182723E-2</v>
      </c>
      <c r="Y1254" s="16">
        <f>(C1254-$C$2)^2/$C$2/$C$2</f>
        <v>0.22314239055663837</v>
      </c>
      <c r="Z1254" s="16">
        <f>(D1254-$D$2)^2/$D$2/$D$2</f>
        <v>8.0274756287916998E-2</v>
      </c>
      <c r="AA1254" s="16">
        <f>(E1254-$E$2)^2/$E$2/$E$2</f>
        <v>0.38535071759535672</v>
      </c>
      <c r="AB1254" s="16">
        <f>(F1254-$F$2)^2/$F$2/$F$2</f>
        <v>0.12275847592237063</v>
      </c>
      <c r="AC1254" s="16">
        <f>(G1254-$G$2)^2/$G$2/$G$2</f>
        <v>0.79162236494817617</v>
      </c>
      <c r="AD1254" s="16">
        <f>(H1254-$H$2)^2/$H$2/$H$2</f>
        <v>0.38535643611777665</v>
      </c>
      <c r="AE1254" s="66">
        <f t="shared" si="60"/>
        <v>2.0604671965954187</v>
      </c>
      <c r="AF1254" s="66"/>
      <c r="AG1254" s="66"/>
    </row>
    <row r="1255" spans="1:33" x14ac:dyDescent="0.25">
      <c r="A1255">
        <v>1254</v>
      </c>
      <c r="B1255" s="49">
        <v>4.2870075148766101E-4</v>
      </c>
      <c r="C1255" s="49">
        <v>4.1796766338239897E-9</v>
      </c>
      <c r="D1255" s="49">
        <v>8.3224075959487803E-4</v>
      </c>
      <c r="E1255" s="49">
        <v>7.01020152712745E-6</v>
      </c>
      <c r="F1255" s="49">
        <v>1.12541610480637E-5</v>
      </c>
      <c r="G1255" s="49">
        <v>2.6566015094908302E-6</v>
      </c>
      <c r="H1255" s="49">
        <v>2.0639899655105001E-4</v>
      </c>
      <c r="I1255" s="50"/>
      <c r="J1255">
        <v>0.95612913035197</v>
      </c>
      <c r="K1255" s="49">
        <f t="shared" si="58"/>
        <v>3.9963105850505803E-9</v>
      </c>
      <c r="L1255">
        <v>-8.3983407666456671</v>
      </c>
      <c r="M1255">
        <v>1.9258361512504399E-3</v>
      </c>
      <c r="N1255">
        <v>0</v>
      </c>
      <c r="O1255">
        <v>-3.1541840775208478</v>
      </c>
      <c r="P1255">
        <v>-3.2344956867309445</v>
      </c>
      <c r="Q1255">
        <f>(LOG10(K1255)-L1255)^2/$AM$20/$AM$20</f>
        <v>4.627480237017892E-23</v>
      </c>
      <c r="R1255" s="25">
        <f>(V1255-M1255)^2/$AM$18/$AM$18</f>
        <v>0.29419292551488019</v>
      </c>
      <c r="S1255" s="16">
        <f t="shared" si="59"/>
        <v>6.1407455129523951E-19</v>
      </c>
      <c r="T1255">
        <f>(LOG10(B1255)-O1255)^2/$AM$17/$AM$17</f>
        <v>1.1412828126692372E-2</v>
      </c>
      <c r="U1255">
        <f>(LOG10(H1255)-P1255)^2/$AM$21/$AM$21</f>
        <v>5.0804423331461172E-2</v>
      </c>
      <c r="V1255">
        <f>SUM($AI$9*B1255,$AJ$9*C1255,$AK$9*D1255,$AL$9*E1255,$AM$9*F1255,$AN$9*G1255)</f>
        <v>8.574015035238624E-4</v>
      </c>
      <c r="W1255" s="16">
        <f>$AI$8*B1255+$AJ$8*C1255+$AK$8*D1255+$AM$8*F1255+$AN$8*G1255</f>
        <v>-5.4854036326843565E-13</v>
      </c>
      <c r="X1255" s="16">
        <f>(B1255-$B$2)^2/$B$2/$B$2</f>
        <v>1.6763185299014469E-2</v>
      </c>
      <c r="Y1255" s="16">
        <f>(C1255-$C$2)^2/$C$2/$C$2</f>
        <v>6.0340565918613739E-2</v>
      </c>
      <c r="Z1255" s="16">
        <f>(D1255-$D$2)^2/$D$2/$D$2</f>
        <v>1.8489252138454301E-2</v>
      </c>
      <c r="AA1255" s="16">
        <f>(E1255-$E$2)^2/$E$2/$E$2</f>
        <v>0.12062125250903151</v>
      </c>
      <c r="AB1255" s="16">
        <f>(F1255-$F$2)^2/$F$2/$F$2</f>
        <v>2.0210157630938214E-2</v>
      </c>
      <c r="AC1255" s="16">
        <f>(G1255-$G$2)^2/$G$2/$G$2</f>
        <v>0.10482192763763064</v>
      </c>
      <c r="AD1255" s="16">
        <f>(H1255-$H$2)^2/$H$2/$H$2</f>
        <v>0.12062392148179071</v>
      </c>
      <c r="AE1255" s="66">
        <f t="shared" si="60"/>
        <v>0.46187026261547359</v>
      </c>
      <c r="AF1255" s="66"/>
      <c r="AG1255" s="66"/>
    </row>
    <row r="1256" spans="1:33" x14ac:dyDescent="0.25">
      <c r="A1256">
        <v>1255</v>
      </c>
      <c r="B1256" s="49">
        <v>5.20258082714754E-4</v>
      </c>
      <c r="C1256" s="49">
        <v>6.1908890903446301E-9</v>
      </c>
      <c r="D1256" s="49">
        <v>1.02002506827936E-3</v>
      </c>
      <c r="E1256" s="49">
        <v>1.27008829053394E-5</v>
      </c>
      <c r="F1256" s="49">
        <v>9.3500442553980508E-6</v>
      </c>
      <c r="G1256" s="49">
        <v>1.79719052201969E-6</v>
      </c>
      <c r="H1256" s="49">
        <v>3.73950971965185E-4</v>
      </c>
      <c r="I1256" s="50"/>
      <c r="J1256">
        <v>0.95524040555334999</v>
      </c>
      <c r="K1256" s="49">
        <f t="shared" si="58"/>
        <v>5.9137874053966141E-9</v>
      </c>
      <c r="L1256">
        <v>-8.2281342918905498</v>
      </c>
      <c r="M1256">
        <v>1.03668063325431E-3</v>
      </c>
      <c r="N1256">
        <v>0</v>
      </c>
      <c r="O1256">
        <v>-3.3965313217991824</v>
      </c>
      <c r="P1256">
        <v>-3.8196359552314441</v>
      </c>
      <c r="Q1256">
        <f>(LOG10(K1256)-L1256)^2/$AM$20/$AM$20</f>
        <v>1.6312733774020187E-21</v>
      </c>
      <c r="R1256" s="25">
        <f>(V1256-M1256)^2/$AM$18/$AM$18</f>
        <v>3.7912770310950738E-6</v>
      </c>
      <c r="S1256" s="16">
        <f t="shared" si="59"/>
        <v>1.6554214191460916E-16</v>
      </c>
      <c r="T1256">
        <f>(LOG10(B1256)-O1256)^2/$AM$17/$AM$17</f>
        <v>3.1781495278567344E-3</v>
      </c>
      <c r="U1256">
        <f>(LOG10(H1256)-P1256)^2/$AM$21/$AM$21</f>
        <v>3.8504372598768807E-2</v>
      </c>
      <c r="V1256">
        <f>SUM($AI$9*B1256,$AJ$9*C1256,$AK$9*D1256,$AL$9*E1256,$AM$9*F1256,$AN$9*G1256)</f>
        <v>1.0405161564230852E-3</v>
      </c>
      <c r="W1256" s="16">
        <f>$AI$8*B1256+$AJ$8*C1256+$AK$8*D1256+$AM$8*F1256+$AN$8*G1256</f>
        <v>9.0064226826281306E-12</v>
      </c>
      <c r="X1256" s="16">
        <f>(B1256-$B$2)^2/$B$2/$B$2</f>
        <v>3.1860612213005612E-3</v>
      </c>
      <c r="Y1256" s="16">
        <f>(C1256-$C$2)^2/$C$2/$C$2</f>
        <v>1.3769775685715748E-2</v>
      </c>
      <c r="Z1256" s="16">
        <f>(D1256-$D$2)^2/$D$2/$D$2</f>
        <v>3.4787320778669481E-3</v>
      </c>
      <c r="AA1256" s="16">
        <f>(E1256-$E$2)^2/$E$2/$E$2</f>
        <v>3.3318253139447605E-2</v>
      </c>
      <c r="AB1256" s="16">
        <f>(F1256-$F$2)^2/$F$2/$F$2</f>
        <v>2.6094314461365545E-3</v>
      </c>
      <c r="AC1256" s="16">
        <f>(G1256-$G$2)^2/$G$2/$G$2</f>
        <v>1.0915047909327843E-2</v>
      </c>
      <c r="AD1256" s="16">
        <f>(H1256-$H$2)^2/$H$2/$H$2</f>
        <v>3.3319365617605325E-2</v>
      </c>
      <c r="AE1256" s="66">
        <f t="shared" si="60"/>
        <v>0.10059666709740059</v>
      </c>
      <c r="AF1256" s="66"/>
      <c r="AG1256" s="66"/>
    </row>
    <row r="1257" spans="1:33" x14ac:dyDescent="0.25">
      <c r="A1257">
        <v>1256</v>
      </c>
      <c r="B1257" s="49">
        <v>5.3120751738419702E-4</v>
      </c>
      <c r="C1257" s="49">
        <v>6.4564326096492403E-9</v>
      </c>
      <c r="D1257" s="49">
        <v>1.04236536469255E-3</v>
      </c>
      <c r="E1257" s="49">
        <v>1.3532557533891599E-5</v>
      </c>
      <c r="F1257" s="49">
        <v>9.1662156511542097E-6</v>
      </c>
      <c r="G1257" s="49">
        <v>1.72368691408806E-6</v>
      </c>
      <c r="H1257" s="49">
        <v>3.98438299443141E-4</v>
      </c>
      <c r="I1257" s="50"/>
      <c r="J1257">
        <v>0.95513544355885804</v>
      </c>
      <c r="K1257" s="49">
        <f t="shared" si="58"/>
        <v>6.1667676244252028E-9</v>
      </c>
      <c r="L1257">
        <v>-8.2099424162570482</v>
      </c>
      <c r="M1257">
        <v>1.0149673037984201E-3</v>
      </c>
      <c r="N1257">
        <v>0</v>
      </c>
      <c r="O1257">
        <v>-3.1065145633254985</v>
      </c>
      <c r="P1257">
        <v>-3.3556059589431082</v>
      </c>
      <c r="Q1257">
        <f>(LOG10(K1257)-L1257)^2/$AM$20/$AM$20</f>
        <v>7.1158500286876792E-22</v>
      </c>
      <c r="R1257" s="25">
        <f>(V1257-M1257)^2/$AM$18/$AM$18</f>
        <v>5.8018573170432743E-4</v>
      </c>
      <c r="S1257" s="16">
        <f t="shared" si="59"/>
        <v>1.4032288479925657E-16</v>
      </c>
      <c r="T1257">
        <f>(LOG10(B1257)-O1257)^2/$AM$17/$AM$17</f>
        <v>7.074595080609941E-3</v>
      </c>
      <c r="U1257">
        <f>(LOG10(H1257)-P1257)^2/$AM$21/$AM$21</f>
        <v>4.8472546247192732E-4</v>
      </c>
      <c r="V1257">
        <f>SUM($AI$9*B1257,$AJ$9*C1257,$AK$9*D1257,$AL$9*E1257,$AM$9*F1257,$AN$9*G1257)</f>
        <v>1.0624150264763367E-3</v>
      </c>
      <c r="W1257" s="16">
        <f>$AI$8*B1257+$AJ$8*C1257+$AK$8*D1257+$AM$8*F1257+$AN$8*G1257</f>
        <v>8.2920572568956439E-12</v>
      </c>
      <c r="X1257" s="16">
        <f>(B1257-$B$2)^2/$B$2/$B$2</f>
        <v>6.1904353855091404E-3</v>
      </c>
      <c r="Y1257" s="16">
        <f>(C1257-$C$2)^2/$C$2/$C$2</f>
        <v>2.7314351564962515E-2</v>
      </c>
      <c r="Z1257" s="16">
        <f>(D1257-$D$2)^2/$D$2/$D$2</f>
        <v>6.7526107097324794E-3</v>
      </c>
      <c r="AA1257" s="16">
        <f>(E1257-$E$2)^2/$E$2/$E$2</f>
        <v>6.7582879346319805E-2</v>
      </c>
      <c r="AB1257" s="16">
        <f>(F1257-$F$2)^2/$F$2/$F$2</f>
        <v>4.8635272827022629E-3</v>
      </c>
      <c r="AC1257" s="16">
        <f>(G1257-$G$2)^2/$G$2/$G$2</f>
        <v>1.9909586770847532E-2</v>
      </c>
      <c r="AD1257" s="16">
        <f>(H1257-$H$2)^2/$H$2/$H$2</f>
        <v>6.7585233329977415E-2</v>
      </c>
      <c r="AE1257" s="66">
        <f t="shared" si="60"/>
        <v>0.20019862439005115</v>
      </c>
      <c r="AF1257" s="66"/>
      <c r="AG1257" s="66"/>
    </row>
    <row r="1258" spans="1:33" x14ac:dyDescent="0.25">
      <c r="A1258">
        <v>1257</v>
      </c>
      <c r="B1258" s="49">
        <v>4.6828365799917002E-4</v>
      </c>
      <c r="C1258" s="49">
        <v>5.0032178585149701E-9</v>
      </c>
      <c r="D1258" s="49">
        <v>9.1367165796640598E-4</v>
      </c>
      <c r="E1258" s="49">
        <v>9.2045121637682207E-6</v>
      </c>
      <c r="F1258" s="49">
        <v>1.03396959988499E-5</v>
      </c>
      <c r="G1258" s="49">
        <v>2.2212697827834802E-6</v>
      </c>
      <c r="H1258" s="49">
        <v>2.7100633303730603E-4</v>
      </c>
      <c r="I1258" s="50"/>
      <c r="J1258">
        <v>0.95574255714569101</v>
      </c>
      <c r="K1258" s="49">
        <f t="shared" si="58"/>
        <v>4.7817882300540853E-9</v>
      </c>
      <c r="L1258">
        <v>-8.3204096613350824</v>
      </c>
      <c r="M1258">
        <v>1.6630858903015299E-3</v>
      </c>
      <c r="N1258">
        <v>0</v>
      </c>
      <c r="O1258">
        <v>-3.1278230602983643</v>
      </c>
      <c r="P1258">
        <v>-3.7831543120004212</v>
      </c>
      <c r="Q1258">
        <f>(LOG10(K1258)-L1258)^2/$AM$20/$AM$20</f>
        <v>4.3601927841984817E-22</v>
      </c>
      <c r="R1258" s="25">
        <f>(V1258-M1258)^2/$AM$18/$AM$18</f>
        <v>0.13602844773986869</v>
      </c>
      <c r="S1258" s="16">
        <f t="shared" si="59"/>
        <v>5.7476035788264599E-19</v>
      </c>
      <c r="T1258">
        <f>(LOG10(B1258)-O1258)^2/$AM$17/$AM$17</f>
        <v>1.016748925523224E-2</v>
      </c>
      <c r="U1258">
        <f>(LOG10(H1258)-P1258)^2/$AM$21/$AM$21</f>
        <v>1.1678449671689677E-2</v>
      </c>
      <c r="V1258">
        <f>SUM($AI$9*B1258,$AJ$9*C1258,$AK$9*D1258,$AL$9*E1258,$AM$9*F1258,$AN$9*G1258)</f>
        <v>9.3656731652903076E-4</v>
      </c>
      <c r="W1258" s="16">
        <f>$AI$8*B1258+$AJ$8*C1258+$AK$8*D1258+$AM$8*F1258+$AN$8*G1258</f>
        <v>-5.3069065882347744E-13</v>
      </c>
      <c r="X1258" s="16">
        <f>(B1258-$B$2)^2/$B$2/$B$2</f>
        <v>2.4103165427026741E-3</v>
      </c>
      <c r="Y1258" s="16">
        <f>(C1258-$C$2)^2/$C$2/$C$2</f>
        <v>9.4106907965892921E-3</v>
      </c>
      <c r="Z1258" s="16">
        <f>(D1258-$D$2)^2/$D$2/$D$2</f>
        <v>2.6454943223979551E-3</v>
      </c>
      <c r="AA1258" s="16">
        <f>(E1258-$E$2)^2/$E$2/$E$2</f>
        <v>2.0449413214492534E-2</v>
      </c>
      <c r="AB1258" s="16">
        <f>(F1258-$F$2)^2/$F$2/$F$2</f>
        <v>2.4359351625819398E-3</v>
      </c>
      <c r="AC1258" s="16">
        <f>(G1258-$G$2)^2/$G$2/$G$2</f>
        <v>1.1414788921809279E-2</v>
      </c>
      <c r="AD1258" s="16">
        <f>(H1258-$H$2)^2/$H$2/$H$2</f>
        <v>2.0449961366177244E-2</v>
      </c>
      <c r="AE1258" s="66">
        <f t="shared" si="60"/>
        <v>6.9216600326750921E-2</v>
      </c>
      <c r="AF1258" s="66"/>
      <c r="AG1258" s="66"/>
    </row>
    <row r="1259" spans="1:33" x14ac:dyDescent="0.25">
      <c r="A1259">
        <v>1258</v>
      </c>
      <c r="B1259" s="49">
        <v>7.1449898640017599E-4</v>
      </c>
      <c r="C1259" s="49">
        <v>1.16870144349918E-8</v>
      </c>
      <c r="D1259" s="49">
        <v>1.41420569306341E-3</v>
      </c>
      <c r="E1259" s="49">
        <v>3.3105665561055401E-5</v>
      </c>
      <c r="F1259" s="49">
        <v>6.9239934405916703E-6</v>
      </c>
      <c r="G1259" s="49">
        <v>9.5597622871902402E-7</v>
      </c>
      <c r="H1259" s="49">
        <v>9.7474483408817195E-4</v>
      </c>
      <c r="I1259" s="50"/>
      <c r="J1259">
        <v>0.95342275664290099</v>
      </c>
      <c r="K1259" s="49">
        <f t="shared" si="58"/>
        <v>1.1142665519535258E-8</v>
      </c>
      <c r="L1259">
        <v>-7.9530109059637919</v>
      </c>
      <c r="M1259">
        <v>1.5634646616633199E-3</v>
      </c>
      <c r="N1259">
        <v>0</v>
      </c>
      <c r="O1259">
        <v>-3.6031534053697287</v>
      </c>
      <c r="P1259">
        <v>-3.638465139593186</v>
      </c>
      <c r="Q1259">
        <f>(LOG10(K1259)-L1259)^2/$AM$20/$AM$20</f>
        <v>2.0859069601070947E-22</v>
      </c>
      <c r="R1259" s="25">
        <f>(V1259-M1259)^2/$AM$18/$AM$18</f>
        <v>4.6597835513685036E-3</v>
      </c>
      <c r="S1259" s="16">
        <f t="shared" si="59"/>
        <v>2.7061912565655402E-17</v>
      </c>
      <c r="T1259">
        <f>(LOG10(B1259)-O1259)^2/$AM$17/$AM$17</f>
        <v>5.2247678626380405E-2</v>
      </c>
      <c r="U1259">
        <f>(LOG10(H1259)-P1259)^2/$AM$21/$AM$21</f>
        <v>9.8393913343994707E-2</v>
      </c>
      <c r="V1259">
        <f>SUM($AI$9*B1259,$AJ$9*C1259,$AK$9*D1259,$AL$9*E1259,$AM$9*F1259,$AN$9*G1259)</f>
        <v>1.4289979691588773E-3</v>
      </c>
      <c r="W1259" s="16">
        <f>$AI$8*B1259+$AJ$8*C1259+$AK$8*D1259+$AM$8*F1259+$AN$8*G1259</f>
        <v>3.6414745855451396E-12</v>
      </c>
      <c r="X1259" s="16">
        <f>(B1259-$B$2)^2/$B$2/$B$2</f>
        <v>0.20328754240238636</v>
      </c>
      <c r="Y1259" s="16">
        <f>(C1259-$C$2)^2/$C$2/$C$2</f>
        <v>1.2305397288997464</v>
      </c>
      <c r="Z1259" s="16">
        <f>(D1259-$D$2)^2/$D$2/$D$2</f>
        <v>0.21922578042985505</v>
      </c>
      <c r="AA1259" s="16">
        <f>(E1259-$E$2)^2/$E$2/$E$2</f>
        <v>4.336172241049761</v>
      </c>
      <c r="AB1259" s="16">
        <f>(F1259-$F$2)^2/$F$2/$F$2</f>
        <v>8.8385904048721375E-2</v>
      </c>
      <c r="AC1259" s="16">
        <f>(G1259-$G$2)^2/$G$2/$G$2</f>
        <v>0.27420419141132518</v>
      </c>
      <c r="AD1259" s="16">
        <f>(H1259-$H$2)^2/$H$2/$H$2</f>
        <v>4.3364377905409901</v>
      </c>
      <c r="AE1259" s="66">
        <f t="shared" si="60"/>
        <v>10.688253178782784</v>
      </c>
      <c r="AF1259" s="66"/>
      <c r="AG1259" s="66"/>
    </row>
    <row r="1260" spans="1:33" x14ac:dyDescent="0.25">
      <c r="A1260">
        <v>1259</v>
      </c>
      <c r="B1260" s="49">
        <v>5.7083076278419403E-4</v>
      </c>
      <c r="C1260" s="49">
        <v>7.4618085655267296E-9</v>
      </c>
      <c r="D1260" s="49">
        <v>1.1230566176305501E-3</v>
      </c>
      <c r="E1260" s="49">
        <v>1.68361719512009E-5</v>
      </c>
      <c r="F1260" s="49">
        <v>8.5598188799796895E-6</v>
      </c>
      <c r="G1260" s="49">
        <v>1.49272773814584E-6</v>
      </c>
      <c r="H1260" s="49">
        <v>4.9570825130358599E-4</v>
      </c>
      <c r="I1260" s="50"/>
      <c r="J1260">
        <v>0.95475808124501205</v>
      </c>
      <c r="K1260" s="49">
        <f t="shared" si="58"/>
        <v>7.1242220286398965E-9</v>
      </c>
      <c r="L1260">
        <v>-8.1472625540764376</v>
      </c>
      <c r="M1260">
        <v>6.6670293424649595E-4</v>
      </c>
      <c r="N1260">
        <v>0</v>
      </c>
      <c r="O1260">
        <v>-3.4582126367513797</v>
      </c>
      <c r="P1260">
        <v>-3.4538045898607979</v>
      </c>
      <c r="Q1260">
        <f>(LOG10(K1260)-L1260)^2/$AM$20/$AM$20</f>
        <v>3.7627529219338745E-24</v>
      </c>
      <c r="R1260" s="25">
        <f>(V1260-M1260)^2/$AM$18/$AM$18</f>
        <v>5.8136353339320858E-2</v>
      </c>
      <c r="S1260" s="16">
        <f t="shared" si="59"/>
        <v>3.6832731462697244E-17</v>
      </c>
      <c r="T1260">
        <f>(LOG10(B1260)-O1260)^2/$AM$17/$AM$17</f>
        <v>1.1526170297604806E-2</v>
      </c>
      <c r="U1260">
        <f>(LOG10(H1260)-P1260)^2/$AM$21/$AM$21</f>
        <v>5.5525402073557566E-3</v>
      </c>
      <c r="V1260">
        <f>SUM($AI$9*B1260,$AJ$9*C1260,$AK$9*D1260,$AL$9*E1260,$AM$9*F1260,$AN$9*G1260)</f>
        <v>1.1416615213200897E-3</v>
      </c>
      <c r="W1260" s="16">
        <f>$AI$8*B1260+$AJ$8*C1260+$AK$8*D1260+$AM$8*F1260+$AN$8*G1260</f>
        <v>4.2482982965796613E-12</v>
      </c>
      <c r="X1260" s="16">
        <f>(B1260-$B$2)^2/$B$2/$B$2</f>
        <v>2.5325214433724527E-2</v>
      </c>
      <c r="Y1260" s="16">
        <f>(C1260-$C$2)^2/$C$2/$C$2</f>
        <v>0.12021677504604987</v>
      </c>
      <c r="Z1260" s="16">
        <f>(D1260-$D$2)^2/$D$2/$D$2</f>
        <v>2.7538472366578578E-2</v>
      </c>
      <c r="AA1260" s="16">
        <f>(E1260-$E$2)^2/$E$2/$E$2</f>
        <v>0.32211818134051984</v>
      </c>
      <c r="AB1260" s="16">
        <f>(F1260-$F$2)^2/$F$2/$F$2</f>
        <v>1.7234700150347847E-2</v>
      </c>
      <c r="AC1260" s="16">
        <f>(G1260-$G$2)^2/$G$2/$G$2</f>
        <v>6.5631444051469506E-2</v>
      </c>
      <c r="AD1260" s="16">
        <f>(H1260-$H$2)^2/$H$2/$H$2</f>
        <v>0.32213112937745331</v>
      </c>
      <c r="AE1260" s="66">
        <f t="shared" si="60"/>
        <v>0.90019591676614352</v>
      </c>
      <c r="AF1260" s="66"/>
      <c r="AG1260" s="66"/>
    </row>
    <row r="1261" spans="1:33" x14ac:dyDescent="0.25">
      <c r="A1261">
        <v>1260</v>
      </c>
      <c r="B1261" s="49">
        <v>4.59196690830437E-4</v>
      </c>
      <c r="C1261" s="49">
        <v>4.8079545577570503E-9</v>
      </c>
      <c r="D1261" s="49">
        <v>8.9501577505024304E-4</v>
      </c>
      <c r="E1261" s="49">
        <v>8.6663990738473693E-6</v>
      </c>
      <c r="F1261" s="49">
        <v>1.0535699374512599E-5</v>
      </c>
      <c r="G1261" s="49">
        <v>2.3110163592260999E-6</v>
      </c>
      <c r="H1261" s="49">
        <v>2.5516257901237398E-4</v>
      </c>
      <c r="I1261" s="50"/>
      <c r="J1261">
        <v>0.95583099691314699</v>
      </c>
      <c r="K1261" s="49">
        <f t="shared" si="58"/>
        <v>4.5955919980540304E-9</v>
      </c>
      <c r="L1261">
        <v>-8.3376585354138921</v>
      </c>
      <c r="M1261">
        <v>1.0099246954749701E-3</v>
      </c>
      <c r="N1261">
        <v>0</v>
      </c>
      <c r="O1261">
        <v>-3.5290943104049455</v>
      </c>
      <c r="P1261">
        <v>-3.4695349806053906</v>
      </c>
      <c r="Q1261">
        <f>(LOG10(K1261)-L1261)^2/$AM$20/$AM$20</f>
        <v>1.2383210402908962E-22</v>
      </c>
      <c r="R1261" s="25">
        <f>(V1261-M1261)^2/$AM$18/$AM$18</f>
        <v>2.1591145593086412E-3</v>
      </c>
      <c r="S1261" s="16">
        <f t="shared" si="59"/>
        <v>6.0187146583675542E-19</v>
      </c>
      <c r="T1261">
        <f>(LOG10(B1261)-O1261)^2/$AM$17/$AM$17</f>
        <v>9.1291394038925996E-3</v>
      </c>
      <c r="U1261">
        <f>(LOG10(H1261)-P1261)^2/$AM$21/$AM$21</f>
        <v>3.8222092224609546E-3</v>
      </c>
      <c r="V1261">
        <f>SUM($AI$9*B1261,$AJ$9*C1261,$AK$9*D1261,$AL$9*E1261,$AM$9*F1261,$AN$9*G1261)</f>
        <v>9.1839338220393667E-4</v>
      </c>
      <c r="W1261" s="16">
        <f>$AI$8*B1261+$AJ$8*C1261+$AK$8*D1261+$AM$8*F1261+$AN$8*G1261</f>
        <v>-5.4306262830359641E-13</v>
      </c>
      <c r="X1261" s="16">
        <f>(B1261-$B$2)^2/$B$2/$B$2</f>
        <v>4.5626147633206085E-3</v>
      </c>
      <c r="Y1261" s="16">
        <f>(C1261-$C$2)^2/$C$2/$C$2</f>
        <v>1.7490127665801072E-2</v>
      </c>
      <c r="Z1261" s="16">
        <f>(D1261-$D$2)^2/$D$2/$D$2</f>
        <v>5.0130276468045723E-3</v>
      </c>
      <c r="AA1261" s="16">
        <f>(E1261-$E$2)^2/$E$2/$E$2</f>
        <v>3.7288842720978911E-2</v>
      </c>
      <c r="AB1261" s="16">
        <f>(F1261-$F$2)^2/$F$2/$F$2</f>
        <v>4.7951728881283073E-3</v>
      </c>
      <c r="AC1261" s="16">
        <f>(G1261-$G$2)^2/$G$2/$G$2</f>
        <v>2.297042703753047E-2</v>
      </c>
      <c r="AD1261" s="16">
        <f>(H1261-$H$2)^2/$H$2/$H$2</f>
        <v>3.7289801221020519E-2</v>
      </c>
      <c r="AE1261" s="66">
        <f t="shared" si="60"/>
        <v>0.12941001394358445</v>
      </c>
      <c r="AF1261" s="66"/>
      <c r="AG1261" s="66"/>
    </row>
    <row r="1262" spans="1:33" x14ac:dyDescent="0.25">
      <c r="A1262">
        <v>1261</v>
      </c>
      <c r="B1262" s="49">
        <v>4.35236452510369E-4</v>
      </c>
      <c r="C1262" s="49">
        <v>4.3108151220871603E-9</v>
      </c>
      <c r="D1262" s="49">
        <v>8.45717624572348E-4</v>
      </c>
      <c r="E1262" s="49">
        <v>7.3461715578757898E-6</v>
      </c>
      <c r="F1262" s="49">
        <v>1.10917156774031E-5</v>
      </c>
      <c r="G1262" s="49">
        <v>2.5761604602473499E-6</v>
      </c>
      <c r="H1262" s="49">
        <v>2.1629097886309901E-4</v>
      </c>
      <c r="I1262" s="50"/>
      <c r="J1262">
        <v>0.956065068514519</v>
      </c>
      <c r="K1262" s="49">
        <f t="shared" si="58"/>
        <v>4.1214197550516854E-9</v>
      </c>
      <c r="L1262">
        <v>-8.3849531515557878</v>
      </c>
      <c r="M1262">
        <v>8.03602699711547E-4</v>
      </c>
      <c r="N1262">
        <v>0</v>
      </c>
      <c r="O1262">
        <v>-3.0431122153193924</v>
      </c>
      <c r="P1262">
        <v>-3.6731711667180345</v>
      </c>
      <c r="Q1262">
        <f>(LOG10(K1262)-L1262)^2/$AM$20/$AM$20</f>
        <v>1.9477733845236699E-23</v>
      </c>
      <c r="R1262" s="25">
        <f>(V1262-M1262)^2/$AM$18/$AM$18</f>
        <v>1.1523956736537709E-3</v>
      </c>
      <c r="S1262" s="16">
        <f t="shared" si="59"/>
        <v>6.2081226336916606E-19</v>
      </c>
      <c r="T1262">
        <f>(LOG10(B1262)-O1262)^2/$AM$17/$AM$17</f>
        <v>2.5306847736571846E-2</v>
      </c>
      <c r="U1262">
        <f>(LOG10(H1262)-P1262)^2/$AM$21/$AM$21</f>
        <v>1.684927153134295E-5</v>
      </c>
      <c r="V1262">
        <f>SUM($AI$9*B1262,$AJ$9*C1262,$AK$9*D1262,$AL$9*E1262,$AM$9*F1262,$AN$9*G1262)</f>
        <v>8.7047290557227945E-4</v>
      </c>
      <c r="W1262" s="16">
        <f>$AI$8*B1262+$AJ$8*C1262+$AK$8*D1262+$AM$8*F1262+$AN$8*G1262</f>
        <v>-5.5154148443330294E-13</v>
      </c>
      <c r="X1262" s="16">
        <f>(B1262-$B$2)^2/$B$2/$B$2</f>
        <v>1.3502721423357077E-2</v>
      </c>
      <c r="Y1262" s="16">
        <f>(C1262-$C$2)^2/$C$2/$C$2</f>
        <v>4.9272908443837408E-2</v>
      </c>
      <c r="Z1262" s="16">
        <f>(D1262-$D$2)^2/$D$2/$D$2</f>
        <v>1.4880006085379188E-2</v>
      </c>
      <c r="AA1262" s="16">
        <f>(E1262-$E$2)^2/$E$2/$E$2</f>
        <v>9.9871649271948817E-2</v>
      </c>
      <c r="AB1262" s="16">
        <f>(F1262-$F$2)^2/$F$2/$F$2</f>
        <v>1.5794501264933931E-2</v>
      </c>
      <c r="AC1262" s="16">
        <f>(G1262-$G$2)^2/$G$2/$G$2</f>
        <v>8.0473803232978175E-2</v>
      </c>
      <c r="AD1262" s="16">
        <f>(H1262-$H$2)^2/$H$2/$H$2</f>
        <v>9.9873934139731252E-2</v>
      </c>
      <c r="AE1262" s="66">
        <f t="shared" si="60"/>
        <v>0.37366952386216579</v>
      </c>
      <c r="AF1262" s="66"/>
      <c r="AG1262" s="66"/>
    </row>
    <row r="1263" spans="1:33" x14ac:dyDescent="0.25">
      <c r="A1263">
        <v>1262</v>
      </c>
      <c r="B1263" s="49">
        <v>3.6043849504698201E-4</v>
      </c>
      <c r="C1263" s="49">
        <v>2.92480671298342E-9</v>
      </c>
      <c r="D1263" s="49">
        <v>6.9048390084882195E-4</v>
      </c>
      <c r="E1263" s="49">
        <v>4.0761192350016697E-6</v>
      </c>
      <c r="F1263" s="49">
        <v>1.3302708130267E-5</v>
      </c>
      <c r="G1263" s="49">
        <v>3.7905982176576901E-6</v>
      </c>
      <c r="H1263" s="49">
        <v>1.20011052129226E-4</v>
      </c>
      <c r="I1263" s="50"/>
      <c r="J1263">
        <v>0.95680304295348095</v>
      </c>
      <c r="K1263" s="49">
        <f t="shared" si="58"/>
        <v>2.7984639630333045E-9</v>
      </c>
      <c r="L1263">
        <v>-8.5530802813277074</v>
      </c>
      <c r="M1263">
        <v>1.7363270395610099E-4</v>
      </c>
      <c r="N1263">
        <v>0</v>
      </c>
      <c r="O1263">
        <v>-3.3357656390943951</v>
      </c>
      <c r="P1263">
        <v>-3.7102497844940197</v>
      </c>
      <c r="Q1263">
        <f>(LOG10(K1263)-L1263)^2/$AM$20/$AM$20</f>
        <v>8.5881989864083372E-23</v>
      </c>
      <c r="R1263" s="25">
        <f>(V1263-M1263)^2/$AM$18/$AM$18</f>
        <v>7.7178933140916103E-2</v>
      </c>
      <c r="S1263" s="16">
        <f t="shared" si="59"/>
        <v>3.7094470064042297E-19</v>
      </c>
      <c r="T1263">
        <f>(LOG10(B1263)-O1263)^2/$AM$17/$AM$17</f>
        <v>2.8838614779778818E-3</v>
      </c>
      <c r="U1263">
        <f>(LOG10(H1263)-P1263)^2/$AM$21/$AM$21</f>
        <v>1.1080612045555108E-2</v>
      </c>
      <c r="V1263">
        <f>SUM($AI$9*B1263,$AJ$9*C1263,$AK$9*D1263,$AL$9*E1263,$AM$9*F1263,$AN$9*G1263)</f>
        <v>7.2087699052030062E-4</v>
      </c>
      <c r="W1263" s="16">
        <f>$AI$8*B1263+$AJ$8*C1263+$AK$8*D1263+$AM$8*F1263+$AN$8*G1263</f>
        <v>-4.2633660799162821E-13</v>
      </c>
      <c r="X1263" s="16">
        <f>(B1263-$B$2)^2/$B$2/$B$2</f>
        <v>7.1870777804894356E-2</v>
      </c>
      <c r="Y1263" s="16">
        <f>(C1263-$C$2)^2/$C$2/$C$2</f>
        <v>0.22290176180225385</v>
      </c>
      <c r="Z1263" s="16">
        <f>(D1263-$D$2)^2/$D$2/$D$2</f>
        <v>8.0171586441689341E-2</v>
      </c>
      <c r="AA1263" s="16">
        <f>(E1263-$E$2)^2/$E$2/$E$2</f>
        <v>0.38500462000034907</v>
      </c>
      <c r="AB1263" s="16">
        <f>(F1263-$F$2)^2/$F$2/$F$2</f>
        <v>0.12254578797106547</v>
      </c>
      <c r="AC1263" s="16">
        <f>(G1263-$G$2)^2/$G$2/$G$2</f>
        <v>0.79000659361082248</v>
      </c>
      <c r="AD1263" s="16">
        <f>(H1263-$H$2)^2/$H$2/$H$2</f>
        <v>0.38501033656352385</v>
      </c>
      <c r="AE1263" s="66">
        <f t="shared" si="60"/>
        <v>2.0575114641945986</v>
      </c>
      <c r="AF1263" s="66"/>
      <c r="AG1263" s="66"/>
    </row>
    <row r="1264" spans="1:33" x14ac:dyDescent="0.25">
      <c r="A1264">
        <v>1263</v>
      </c>
      <c r="B1264" s="49">
        <v>6.1074439351275903E-4</v>
      </c>
      <c r="C1264" s="49">
        <v>8.5447241420307206E-9</v>
      </c>
      <c r="D1264" s="49">
        <v>1.2041359307330499E-3</v>
      </c>
      <c r="E1264" s="49">
        <v>2.0653907956395399E-5</v>
      </c>
      <c r="F1264" s="49">
        <v>8.0283684235946192E-6</v>
      </c>
      <c r="G1264" s="49">
        <v>1.3046668340449901E-6</v>
      </c>
      <c r="H1264" s="49">
        <v>6.08116304055656E-4</v>
      </c>
      <c r="I1264" s="50"/>
      <c r="J1264">
        <v>0.954381912340592</v>
      </c>
      <c r="K1264" s="49">
        <f t="shared" si="58"/>
        <v>8.1549301670941036E-9</v>
      </c>
      <c r="L1264">
        <v>-8.0885797535856199</v>
      </c>
      <c r="M1264">
        <v>7.9411665665734101E-4</v>
      </c>
      <c r="N1264">
        <v>0</v>
      </c>
      <c r="O1264">
        <v>-3.3185393575620221</v>
      </c>
      <c r="P1264">
        <v>-3.6046903037749121</v>
      </c>
      <c r="Q1264">
        <f>(LOG10(K1264)-L1264)^2/$AM$20/$AM$20</f>
        <v>6.3581565760698427E-24</v>
      </c>
      <c r="R1264" s="25">
        <f>(V1264-M1264)^2/$AM$18/$AM$18</f>
        <v>4.7070487867846782E-2</v>
      </c>
      <c r="S1264" s="16">
        <f t="shared" si="59"/>
        <v>1.4490248077275269E-17</v>
      </c>
      <c r="T1264">
        <f>(LOG10(B1264)-O1264)^2/$AM$17/$AM$17</f>
        <v>2.724779787970766E-3</v>
      </c>
      <c r="U1264">
        <f>(LOG10(H1264)-P1264)^2/$AM$21/$AM$21</f>
        <v>3.7767443080166108E-2</v>
      </c>
      <c r="V1264">
        <f>SUM($AI$9*B1264,$AJ$9*C1264,$AK$9*D1264,$AL$9*E1264,$AM$9*F1264,$AN$9*G1264)</f>
        <v>1.221488789690142E-3</v>
      </c>
      <c r="W1264" s="16">
        <f>$AI$8*B1264+$AJ$8*C1264+$AK$8*D1264+$AM$8*F1264+$AN$8*G1264</f>
        <v>-2.6646240931630266E-12</v>
      </c>
      <c r="X1264" s="16">
        <f>(B1264-$B$2)^2/$B$2/$B$2</f>
        <v>5.7690418658221387E-2</v>
      </c>
      <c r="Y1264" s="16">
        <f>(C1264-$C$2)^2/$C$2/$C$2</f>
        <v>0.29394808082541823</v>
      </c>
      <c r="Z1264" s="16">
        <f>(D1264-$D$2)^2/$D$2/$D$2</f>
        <v>6.2561517746292275E-2</v>
      </c>
      <c r="AA1264" s="16">
        <f>(E1264-$E$2)^2/$E$2/$E$2</f>
        <v>0.85194752865910872</v>
      </c>
      <c r="AB1264" s="16">
        <f>(F1264-$F$2)^2/$F$2/$F$2</f>
        <v>3.4305280532700877E-2</v>
      </c>
      <c r="AC1264" s="16">
        <f>(G1264-$G$2)^2/$G$2/$G$2</f>
        <v>0.12242686804812256</v>
      </c>
      <c r="AD1264" s="16">
        <f>(H1264-$H$2)^2/$H$2/$H$2</f>
        <v>0.8519865596410805</v>
      </c>
      <c r="AE1264" s="66">
        <f t="shared" si="60"/>
        <v>2.2748662541109446</v>
      </c>
      <c r="AF1264" s="66"/>
      <c r="AG1264" s="66"/>
    </row>
    <row r="1265" spans="1:33" x14ac:dyDescent="0.25">
      <c r="A1265">
        <v>1264</v>
      </c>
      <c r="B1265" s="49">
        <v>4.4951516944693602E-4</v>
      </c>
      <c r="C1265" s="49">
        <v>4.6039808440866801E-9</v>
      </c>
      <c r="D1265" s="49">
        <v>8.7511558455732495E-4</v>
      </c>
      <c r="E1265" s="49">
        <v>8.1159399625812497E-6</v>
      </c>
      <c r="F1265" s="49">
        <v>1.07532369205652E-5</v>
      </c>
      <c r="G1265" s="49">
        <v>2.4128850267150499E-6</v>
      </c>
      <c r="H1265" s="49">
        <v>2.3895533820345001E-4</v>
      </c>
      <c r="I1265" s="50"/>
      <c r="J1265">
        <v>0.95592542651564605</v>
      </c>
      <c r="K1265" s="49">
        <f t="shared" si="58"/>
        <v>4.4010623520534238E-9</v>
      </c>
      <c r="L1265">
        <v>-8.3564424785614015</v>
      </c>
      <c r="M1265">
        <v>2.3031683075729801E-3</v>
      </c>
      <c r="N1265">
        <v>0</v>
      </c>
      <c r="O1265">
        <v>-3.4345603744602022</v>
      </c>
      <c r="P1265">
        <v>-3.5330854538978946</v>
      </c>
      <c r="Q1265">
        <f>(LOG10(K1265)-L1265)^2/$AM$20/$AM$20</f>
        <v>3.107663136270152E-22</v>
      </c>
      <c r="R1265" s="25">
        <f>(V1265-M1265)^2/$AM$18/$AM$18</f>
        <v>0.50810780323729676</v>
      </c>
      <c r="S1265" s="16">
        <f t="shared" si="59"/>
        <v>6.1836702839567195E-19</v>
      </c>
      <c r="T1265">
        <f>(LOG10(B1265)-O1265)^2/$AM$17/$AM$17</f>
        <v>1.9055288209200323E-3</v>
      </c>
      <c r="U1265">
        <f>(LOG10(H1265)-P1265)^2/$AM$21/$AM$21</f>
        <v>1.9623929445546887E-3</v>
      </c>
      <c r="V1265">
        <f>SUM($AI$9*B1265,$AJ$9*C1265,$AK$9*D1265,$AL$9*E1265,$AM$9*F1265,$AN$9*G1265)</f>
        <v>8.9903033944432626E-4</v>
      </c>
      <c r="W1265" s="16">
        <f>$AI$8*B1265+$AJ$8*C1265+$AK$8*D1265+$AM$8*F1265+$AN$8*G1265</f>
        <v>-5.5045421600154838E-13</v>
      </c>
      <c r="X1265" s="16">
        <f>(B1265-$B$2)^2/$B$2/$B$2</f>
        <v>7.6049906301244993E-3</v>
      </c>
      <c r="Y1265" s="16">
        <f>(C1265-$C$2)^2/$C$2/$C$2</f>
        <v>2.8582585829682795E-2</v>
      </c>
      <c r="Z1265" s="16">
        <f>(D1265-$D$2)^2/$D$2/$D$2</f>
        <v>8.3654684601405672E-3</v>
      </c>
      <c r="AA1265" s="16">
        <f>(E1265-$E$2)^2/$E$2/$E$2</f>
        <v>5.970908844442812E-2</v>
      </c>
      <c r="AB1265" s="16">
        <f>(F1265-$F$2)^2/$F$2/$F$2</f>
        <v>8.3401898698009375E-3</v>
      </c>
      <c r="AC1265" s="16">
        <f>(G1265-$G$2)^2/$G$2/$G$2</f>
        <v>4.0933494476494789E-2</v>
      </c>
      <c r="AD1265" s="16">
        <f>(H1265-$H$2)^2/$H$2/$H$2</f>
        <v>5.9710554249173368E-2</v>
      </c>
      <c r="AE1265" s="66">
        <f t="shared" si="60"/>
        <v>0.21324637195984508</v>
      </c>
      <c r="AF1265" s="66"/>
      <c r="AG1265" s="66"/>
    </row>
    <row r="1266" spans="1:33" x14ac:dyDescent="0.25">
      <c r="A1266">
        <v>1265</v>
      </c>
      <c r="B1266" s="49">
        <v>4.0588202551777701E-4</v>
      </c>
      <c r="C1266" s="49">
        <v>3.7368608710789403E-9</v>
      </c>
      <c r="D1266" s="49">
        <v>7.8507327191380003E-4</v>
      </c>
      <c r="E1266" s="49">
        <v>5.9152747067147597E-6</v>
      </c>
      <c r="F1266" s="49">
        <v>1.1862311380501699E-5</v>
      </c>
      <c r="G1266" s="49">
        <v>2.9698937451770898E-6</v>
      </c>
      <c r="H1266" s="49">
        <v>1.74161070695498E-4</v>
      </c>
      <c r="I1266" s="50"/>
      <c r="J1266">
        <v>0.95635347376843804</v>
      </c>
      <c r="K1266" s="49">
        <f t="shared" si="58"/>
        <v>3.5737598750456958E-9</v>
      </c>
      <c r="L1266">
        <v>-8.4468746315406165</v>
      </c>
      <c r="M1266">
        <v>1.40129205615555E-3</v>
      </c>
      <c r="N1266">
        <v>0</v>
      </c>
      <c r="O1266">
        <v>-3.6572220792351953</v>
      </c>
      <c r="P1266">
        <v>-2.9849437517991526</v>
      </c>
      <c r="Q1266">
        <f>(LOG10(K1266)-L1266)^2/$AM$20/$AM$20</f>
        <v>5.1142913030079174E-22</v>
      </c>
      <c r="R1266" s="25">
        <f>(V1266-M1266)^2/$AM$18/$AM$18</f>
        <v>8.9566412561812428E-2</v>
      </c>
      <c r="S1266" s="16">
        <f t="shared" si="59"/>
        <v>5.5940871785871276E-19</v>
      </c>
      <c r="T1266">
        <f>(LOG10(B1266)-O1266)^2/$AM$17/$AM$17</f>
        <v>1.7638748207576826E-2</v>
      </c>
      <c r="U1266">
        <f>(LOG10(H1266)-P1266)^2/$AM$21/$AM$21</f>
        <v>0.14980970054923184</v>
      </c>
      <c r="V1266">
        <f>SUM($AI$9*B1266,$AJ$9*C1266,$AK$9*D1266,$AL$9*E1266,$AM$9*F1266,$AN$9*G1266)</f>
        <v>8.1176405155910939E-4</v>
      </c>
      <c r="W1266" s="16">
        <f>$AI$8*B1266+$AJ$8*C1266+$AK$8*D1266+$AM$8*F1266+$AN$8*G1266</f>
        <v>-5.2355541421206719E-13</v>
      </c>
      <c r="X1266" s="16">
        <f>(B1266-$B$2)^2/$B$2/$B$2</f>
        <v>3.090874338618162E-2</v>
      </c>
      <c r="Y1266" s="16">
        <f>(C1266-$C$2)^2/$C$2/$C$2</f>
        <v>0.10599158493164414</v>
      </c>
      <c r="Z1266" s="16">
        <f>(D1266-$D$2)^2/$D$2/$D$2</f>
        <v>3.4204300690597544E-2</v>
      </c>
      <c r="AA1266" s="16">
        <f>(E1266-$E$2)^2/$E$2/$E$2</f>
        <v>0.20182587456815215</v>
      </c>
      <c r="AB1266" s="16">
        <f>(F1266-$F$2)^2/$F$2/$F$2</f>
        <v>4.1568033981897602E-2</v>
      </c>
      <c r="AC1266" s="16">
        <f>(G1266-$G$2)^2/$G$2/$G$2</f>
        <v>0.23027812284126639</v>
      </c>
      <c r="AD1266" s="16">
        <f>(H1266-$H$2)^2/$H$2/$H$2</f>
        <v>0.20182982534425492</v>
      </c>
      <c r="AE1266" s="66">
        <f t="shared" si="60"/>
        <v>0.84660648574399433</v>
      </c>
      <c r="AF1266" s="66"/>
      <c r="AG1266" s="66"/>
    </row>
    <row r="1267" spans="1:33" x14ac:dyDescent="0.25">
      <c r="A1267">
        <v>1266</v>
      </c>
      <c r="B1267" s="49">
        <v>5.7816933908170197E-4</v>
      </c>
      <c r="C1267" s="49">
        <v>7.6556399773838401E-9</v>
      </c>
      <c r="D1267" s="49">
        <v>1.1379779513818399E-3</v>
      </c>
      <c r="E1267" s="49">
        <v>1.7500274275642402E-5</v>
      </c>
      <c r="F1267" s="49">
        <v>8.4566132811347501E-6</v>
      </c>
      <c r="G1267" s="49">
        <v>1.45516432655942E-6</v>
      </c>
      <c r="H1267" s="49">
        <v>5.1526180115819299E-4</v>
      </c>
      <c r="I1267" s="50"/>
      <c r="J1267">
        <v>0.95468861880907796</v>
      </c>
      <c r="K1267" s="49">
        <f t="shared" si="58"/>
        <v>7.308752356108139E-9</v>
      </c>
      <c r="L1267">
        <v>-8.1361567531376107</v>
      </c>
      <c r="M1267">
        <v>1.4697768637749499E-3</v>
      </c>
      <c r="N1267">
        <v>0</v>
      </c>
      <c r="O1267">
        <v>-3.1005532575232309</v>
      </c>
      <c r="P1267">
        <v>-3.2543385429664644</v>
      </c>
      <c r="Q1267">
        <f>(LOG10(K1267)-L1267)^2/$AM$20/$AM$20</f>
        <v>5.1603923027545972E-23</v>
      </c>
      <c r="R1267" s="25">
        <f>(V1267-M1267)^2/$AM$18/$AM$18</f>
        <v>2.5318623152127344E-2</v>
      </c>
      <c r="S1267" s="16">
        <f t="shared" si="59"/>
        <v>1.463162398193363E-16</v>
      </c>
      <c r="T1267">
        <f>(LOG10(B1267)-O1267)^2/$AM$17/$AM$17</f>
        <v>4.7191188191853407E-3</v>
      </c>
      <c r="U1267">
        <f>(LOG10(H1267)-P1267)^2/$AM$21/$AM$21</f>
        <v>2.8280324407358836E-4</v>
      </c>
      <c r="V1267">
        <f>SUM($AI$9*B1267,$AJ$9*C1267,$AK$9*D1267,$AL$9*E1267,$AM$9*F1267,$AN$9*G1267)</f>
        <v>1.1563386866306914E-3</v>
      </c>
      <c r="W1267" s="16">
        <f>$AI$8*B1267+$AJ$8*C1267+$AK$8*D1267+$AM$8*F1267+$AN$8*G1267</f>
        <v>-8.4672874943204088E-12</v>
      </c>
      <c r="X1267" s="16">
        <f>(B1267-$B$2)^2/$B$2/$B$2</f>
        <v>3.0290207149650607E-2</v>
      </c>
      <c r="Y1267" s="16">
        <f>(C1267-$C$2)^2/$C$2/$C$2</f>
        <v>0.14569947743017866</v>
      </c>
      <c r="Z1267" s="16">
        <f>(D1267-$D$2)^2/$D$2/$D$2</f>
        <v>3.2919889704165511E-2</v>
      </c>
      <c r="AA1267" s="16">
        <f>(E1267-$E$2)^2/$E$2/$E$2</f>
        <v>0.39612762774007848</v>
      </c>
      <c r="AB1267" s="16">
        <f>(F1267-$F$2)^2/$F$2/$F$2</f>
        <v>2.0094516311239895E-2</v>
      </c>
      <c r="AC1267" s="16">
        <f>(G1267-$G$2)^2/$G$2/$G$2</f>
        <v>7.5572142035847251E-2</v>
      </c>
      <c r="AD1267" s="16">
        <f>(H1267-$H$2)^2/$H$2/$H$2</f>
        <v>0.39614395380512246</v>
      </c>
      <c r="AE1267" s="66">
        <f t="shared" si="60"/>
        <v>1.096847814176283</v>
      </c>
      <c r="AF1267" s="66"/>
      <c r="AG1267" s="66"/>
    </row>
    <row r="1268" spans="1:33" x14ac:dyDescent="0.25">
      <c r="A1268">
        <v>1267</v>
      </c>
      <c r="B1268" s="49">
        <v>4.7933408973372603E-4</v>
      </c>
      <c r="C1268" s="49">
        <v>5.2456462938816403E-9</v>
      </c>
      <c r="D1268" s="49">
        <v>9.3633160787389498E-4</v>
      </c>
      <c r="E1268" s="49">
        <v>9.8874661135887006E-6</v>
      </c>
      <c r="F1268" s="49">
        <v>1.01113435705591E-5</v>
      </c>
      <c r="G1268" s="49">
        <v>2.1191306065899301E-6</v>
      </c>
      <c r="H1268" s="49">
        <v>2.9111468641256901E-4</v>
      </c>
      <c r="I1268" s="50"/>
      <c r="J1268">
        <v>0.95563526155019396</v>
      </c>
      <c r="K1268" s="49">
        <f t="shared" si="58"/>
        <v>5.0129245680533872E-9</v>
      </c>
      <c r="L1268">
        <v>-8.2999088303702564</v>
      </c>
      <c r="M1268">
        <v>1.09666826285601E-3</v>
      </c>
      <c r="N1268">
        <v>0</v>
      </c>
      <c r="O1268">
        <v>-3.4789595209296413</v>
      </c>
      <c r="P1268">
        <v>-3.4675157748618477</v>
      </c>
      <c r="Q1268">
        <f>(LOG10(K1268)-L1268)^2/$AM$20/$AM$20</f>
        <v>2.827606360423493E-23</v>
      </c>
      <c r="R1268" s="25">
        <f>(V1268-M1268)^2/$AM$18/$AM$18</f>
        <v>4.9078919539522481E-3</v>
      </c>
      <c r="S1268" s="16">
        <f t="shared" si="59"/>
        <v>5.2636517759009059E-19</v>
      </c>
      <c r="T1268">
        <f>(LOG10(B1268)-O1268)^2/$AM$17/$AM$17</f>
        <v>6.3678674403899764E-3</v>
      </c>
      <c r="U1268">
        <f>(LOG10(H1268)-P1268)^2/$AM$21/$AM$21</f>
        <v>1.1703278450555534E-3</v>
      </c>
      <c r="V1268">
        <f>SUM($AI$9*B1268,$AJ$9*C1268,$AK$9*D1268,$AL$9*E1268,$AM$9*F1268,$AN$9*G1268)</f>
        <v>9.5866817997530926E-4</v>
      </c>
      <c r="W1268" s="16">
        <f>$AI$8*B1268+$AJ$8*C1268+$AK$8*D1268+$AM$8*F1268+$AN$8*G1268</f>
        <v>-5.0785720140522216E-13</v>
      </c>
      <c r="X1268" s="16">
        <f>(B1268-$B$2)^2/$B$2/$B$2</f>
        <v>7.1053027929319677E-4</v>
      </c>
      <c r="Y1268" s="16">
        <f>(C1268-$C$2)^2/$C$2/$C$2</f>
        <v>2.8360653104374436E-3</v>
      </c>
      <c r="Z1268" s="16">
        <f>(D1268-$D$2)^2/$D$2/$D$2</f>
        <v>7.7891309282806837E-4</v>
      </c>
      <c r="AA1268" s="16">
        <f>(E1268-$E$2)^2/$E$2/$E$2</f>
        <v>6.3065982503043199E-3</v>
      </c>
      <c r="AB1268" s="16">
        <f>(F1268-$F$2)^2/$F$2/$F$2</f>
        <v>6.8540076944361664E-4</v>
      </c>
      <c r="AC1268" s="16">
        <f>(G1268-$G$2)^2/$G$2/$G$2</f>
        <v>3.1298346007826439E-3</v>
      </c>
      <c r="AD1268" s="16">
        <f>(H1268-$H$2)^2/$H$2/$H$2</f>
        <v>6.3067758603872663E-3</v>
      </c>
      <c r="AE1268" s="66">
        <f t="shared" si="60"/>
        <v>2.0754118163476557E-2</v>
      </c>
      <c r="AF1268" s="66"/>
      <c r="AG1268" s="66"/>
    </row>
    <row r="1269" spans="1:33" x14ac:dyDescent="0.25">
      <c r="A1269">
        <v>1268</v>
      </c>
      <c r="B1269" s="49">
        <v>6.2585223322670302E-4</v>
      </c>
      <c r="C1269" s="49">
        <v>8.9729321971779495E-9</v>
      </c>
      <c r="D1269" s="49">
        <v>1.2347809379731E-3</v>
      </c>
      <c r="E1269" s="49">
        <v>2.2233828629941198E-5</v>
      </c>
      <c r="F1269" s="49">
        <v>7.8448505196542997E-6</v>
      </c>
      <c r="G1269" s="49">
        <v>1.24280655457507E-6</v>
      </c>
      <c r="H1269" s="49">
        <v>6.5463508263345703E-4</v>
      </c>
      <c r="I1269" s="50"/>
      <c r="J1269">
        <v>0.95424057066211998</v>
      </c>
      <c r="K1269" s="49">
        <f t="shared" si="58"/>
        <v>8.5623359403475959E-9</v>
      </c>
      <c r="L1269">
        <v>-8.0674077367949142</v>
      </c>
      <c r="M1269">
        <v>1.8377973831108299E-3</v>
      </c>
      <c r="N1269">
        <v>0</v>
      </c>
      <c r="O1269">
        <v>-3.5692827338985649</v>
      </c>
      <c r="P1269">
        <v>-3.7068648736538963</v>
      </c>
      <c r="Q1269">
        <f>(LOG10(K1269)-L1269)^2/$AM$20/$AM$20</f>
        <v>1.4681029927843964E-22</v>
      </c>
      <c r="R1269" s="25">
        <f>(V1269-M1269)^2/$AM$18/$AM$18</f>
        <v>8.8525672568755862E-2</v>
      </c>
      <c r="S1269" s="16">
        <f t="shared" si="59"/>
        <v>7.7978499018580353E-17</v>
      </c>
      <c r="T1269">
        <f>(LOG10(B1269)-O1269)^2/$AM$17/$AM$17</f>
        <v>3.3444095912054286E-2</v>
      </c>
      <c r="U1269">
        <f>(LOG10(H1269)-P1269)^2/$AM$21/$AM$21</f>
        <v>6.8346729729357833E-2</v>
      </c>
      <c r="V1269">
        <f>SUM($AI$9*B1269,$AJ$9*C1269,$AK$9*D1269,$AL$9*E1269,$AM$9*F1269,$AN$9*G1269)</f>
        <v>1.2517044726347865E-3</v>
      </c>
      <c r="W1269" s="16">
        <f>$AI$8*B1269+$AJ$8*C1269+$AK$8*D1269+$AM$8*F1269+$AN$8*G1269</f>
        <v>-6.1813804703402924E-12</v>
      </c>
      <c r="X1269" s="16">
        <f>(B1269-$B$2)^2/$B$2/$B$2</f>
        <v>7.3368684201836273E-2</v>
      </c>
      <c r="Y1269" s="16">
        <f>(C1269-$C$2)^2/$C$2/$C$2</f>
        <v>0.38372286207209139</v>
      </c>
      <c r="Z1269" s="16">
        <f>(D1269-$D$2)^2/$D$2/$D$2</f>
        <v>7.9489246669716629E-2</v>
      </c>
      <c r="AA1269" s="16">
        <f>(E1269-$E$2)^2/$E$2/$E$2</f>
        <v>1.14513688559773</v>
      </c>
      <c r="AB1269" s="16">
        <f>(F1269-$F$2)^2/$F$2/$F$2</f>
        <v>4.1551444611776442E-2</v>
      </c>
      <c r="AC1269" s="16">
        <f>(G1269-$G$2)^2/$G$2/$G$2</f>
        <v>0.14494769265471866</v>
      </c>
      <c r="AD1269" s="16">
        <f>(H1269-$H$2)^2/$H$2/$H$2</f>
        <v>1.1451918410641801</v>
      </c>
      <c r="AE1269" s="66">
        <f t="shared" si="60"/>
        <v>3.0134086568720493</v>
      </c>
      <c r="AF1269" s="66"/>
      <c r="AG1269" s="66"/>
    </row>
    <row r="1270" spans="1:33" x14ac:dyDescent="0.25">
      <c r="A1270">
        <v>1269</v>
      </c>
      <c r="B1270" s="49">
        <v>5.6417932841709305E-4</v>
      </c>
      <c r="C1270" s="49">
        <v>7.2881831983280696E-9</v>
      </c>
      <c r="D1270" s="49">
        <v>1.10952652001132E-3</v>
      </c>
      <c r="E1270" s="49">
        <v>1.6248616421313801E-5</v>
      </c>
      <c r="F1270" s="49">
        <v>8.6556755095822504E-6</v>
      </c>
      <c r="G1270" s="49">
        <v>1.5280688828061501E-6</v>
      </c>
      <c r="H1270" s="49">
        <v>4.78408528419184E-4</v>
      </c>
      <c r="I1270" s="50"/>
      <c r="J1270">
        <v>0.95482115572864801</v>
      </c>
      <c r="K1270" s="49">
        <f t="shared" si="58"/>
        <v>6.958911504589722E-9</v>
      </c>
      <c r="L1270">
        <v>-8.1574586863130829</v>
      </c>
      <c r="M1270">
        <v>7.7745605928028504E-4</v>
      </c>
      <c r="N1270">
        <v>0</v>
      </c>
      <c r="O1270">
        <v>-3.3798201400183969</v>
      </c>
      <c r="P1270">
        <v>-3.6172499578352992</v>
      </c>
      <c r="Q1270">
        <f>(LOG10(K1270)-L1270)^2/$AM$20/$AM$20</f>
        <v>4.291827416024951E-23</v>
      </c>
      <c r="R1270" s="25">
        <f>(V1270-M1270)^2/$AM$18/$AM$18</f>
        <v>3.1732877292071637E-2</v>
      </c>
      <c r="S1270" s="16">
        <f t="shared" si="59"/>
        <v>5.3166881408753743E-17</v>
      </c>
      <c r="T1270">
        <f>(LOG10(B1270)-O1270)^2/$AM$17/$AM$17</f>
        <v>4.3058078537699445E-3</v>
      </c>
      <c r="U1270">
        <f>(LOG10(H1270)-P1270)^2/$AM$21/$AM$21</f>
        <v>2.2059507925500911E-2</v>
      </c>
      <c r="V1270">
        <f>SUM($AI$9*B1270,$AJ$9*C1270,$AK$9*D1270,$AL$9*E1270,$AM$9*F1270,$AN$9*G1270)</f>
        <v>1.1283586517300925E-3</v>
      </c>
      <c r="W1270" s="16">
        <f>$AI$8*B1270+$AJ$8*C1270+$AK$8*D1270+$AM$8*F1270+$AN$8*G1270</f>
        <v>5.1040936404311133E-12</v>
      </c>
      <c r="X1270" s="16">
        <f>(B1270-$B$2)^2/$B$2/$B$2</f>
        <v>2.1208813069678343E-2</v>
      </c>
      <c r="Y1270" s="16">
        <f>(C1270-$C$2)^2/$C$2/$C$2</f>
        <v>9.9468730556576429E-2</v>
      </c>
      <c r="Z1270" s="16">
        <f>(D1270-$D$2)^2/$D$2/$D$2</f>
        <v>2.3073723273907592E-2</v>
      </c>
      <c r="AA1270" s="16">
        <f>(E1270-$E$2)^2/$E$2/$E$2</f>
        <v>0.26301451742569126</v>
      </c>
      <c r="AB1270" s="16">
        <f>(F1270-$F$2)^2/$F$2/$F$2</f>
        <v>1.4775058419306814E-2</v>
      </c>
      <c r="AC1270" s="16">
        <f>(G1270-$G$2)^2/$G$2/$G$2</f>
        <v>5.6918580185633103E-2</v>
      </c>
      <c r="AD1270" s="16">
        <f>(H1270-$H$2)^2/$H$2/$H$2</f>
        <v>0.26302484874856535</v>
      </c>
      <c r="AE1270" s="66">
        <f t="shared" si="60"/>
        <v>0.74148427167935893</v>
      </c>
      <c r="AF1270" s="66"/>
      <c r="AG1270" s="66"/>
    </row>
    <row r="1271" spans="1:33" x14ac:dyDescent="0.25">
      <c r="A1271">
        <v>1270</v>
      </c>
      <c r="B1271" s="49">
        <v>5.8365049010529598E-4</v>
      </c>
      <c r="C1271" s="49">
        <v>7.8019639408111999E-9</v>
      </c>
      <c r="D1271" s="49">
        <v>1.1491183005300301E-3</v>
      </c>
      <c r="E1271" s="49">
        <v>1.8007250341308199E-5</v>
      </c>
      <c r="F1271" s="49">
        <v>8.3812187011637597E-6</v>
      </c>
      <c r="G1271" s="49">
        <v>1.4280418689541301E-6</v>
      </c>
      <c r="H1271" s="49">
        <v>5.3018900354423904E-4</v>
      </c>
      <c r="I1271" s="50"/>
      <c r="J1271">
        <v>0.95463682558127605</v>
      </c>
      <c r="K1271" s="49">
        <f t="shared" si="58"/>
        <v>7.4480420897555866E-9</v>
      </c>
      <c r="L1271">
        <v>-8.1279578777611725</v>
      </c>
      <c r="M1271">
        <v>2.4761744715405998E-4</v>
      </c>
      <c r="N1271">
        <v>0</v>
      </c>
      <c r="O1271">
        <v>-3.0922701915902451</v>
      </c>
      <c r="P1271">
        <v>-3.4050039522364504</v>
      </c>
      <c r="Q1271">
        <f>(LOG10(K1271)-L1271)^2/$AM$20/$AM$20</f>
        <v>2.3889081892556047E-23</v>
      </c>
      <c r="R1271" s="25">
        <f>(V1271-M1271)^2/$AM$18/$AM$18</f>
        <v>0.2179782279050077</v>
      </c>
      <c r="S1271" s="16">
        <f t="shared" si="59"/>
        <v>1.149424083772194E-17</v>
      </c>
      <c r="T1271">
        <f>(LOG10(B1271)-O1271)^2/$AM$17/$AM$17</f>
        <v>5.0110084662602456E-3</v>
      </c>
      <c r="U1271">
        <f>(LOG10(H1271)-P1271)^2/$AM$21/$AM$21</f>
        <v>4.1883333319945116E-3</v>
      </c>
      <c r="V1271">
        <f>SUM($AI$9*B1271,$AJ$9*C1271,$AK$9*D1271,$AL$9*E1271,$AM$9*F1271,$AN$9*G1271)</f>
        <v>1.167300977837371E-3</v>
      </c>
      <c r="W1271" s="16">
        <f>$AI$8*B1271+$AJ$8*C1271+$AK$8*D1271+$AM$8*F1271+$AN$8*G1271</f>
        <v>2.3732210201504093E-12</v>
      </c>
      <c r="X1271" s="16">
        <f>(B1271-$B$2)^2/$B$2/$B$2</f>
        <v>3.4288277741004056E-2</v>
      </c>
      <c r="Y1271" s="16">
        <f>(C1271-$C$2)^2/$C$2/$C$2</f>
        <v>0.16655774378451249</v>
      </c>
      <c r="Z1271" s="16">
        <f>(D1271-$D$2)^2/$D$2/$D$2</f>
        <v>3.7250621374803332E-2</v>
      </c>
      <c r="AA1271" s="16">
        <f>(E1271-$E$2)^2/$E$2/$E$2</f>
        <v>0.45777321614911393</v>
      </c>
      <c r="AB1271" s="16">
        <f>(F1271-$F$2)^2/$F$2/$F$2</f>
        <v>2.2322384129814628E-2</v>
      </c>
      <c r="AC1271" s="16">
        <f>(G1271-$G$2)^2/$G$2/$G$2</f>
        <v>8.3185386826448937E-2</v>
      </c>
      <c r="AD1271" s="16">
        <f>(H1271-$H$2)^2/$H$2/$H$2</f>
        <v>0.45779243291702476</v>
      </c>
      <c r="AE1271" s="66">
        <f t="shared" si="60"/>
        <v>1.2591700629227223</v>
      </c>
      <c r="AF1271" s="66"/>
      <c r="AG1271" s="66"/>
    </row>
    <row r="1272" spans="1:33" x14ac:dyDescent="0.25">
      <c r="A1272">
        <v>1271</v>
      </c>
      <c r="B1272" s="49">
        <v>3.9144544435400702E-4</v>
      </c>
      <c r="C1272" s="49">
        <v>3.4688009182019102E-9</v>
      </c>
      <c r="D1272" s="49">
        <v>7.5512866490666595E-4</v>
      </c>
      <c r="E1272" s="49">
        <v>5.2832003932108601E-6</v>
      </c>
      <c r="F1272" s="49">
        <v>1.2283663922753901E-5</v>
      </c>
      <c r="G1272" s="49">
        <v>3.19836525491988E-6</v>
      </c>
      <c r="H1272" s="49">
        <v>1.55550953311469E-4</v>
      </c>
      <c r="I1272" s="50"/>
      <c r="J1272">
        <v>0.95649592014115203</v>
      </c>
      <c r="K1272" s="49">
        <f t="shared" si="58"/>
        <v>3.3178939260420089E-9</v>
      </c>
      <c r="L1272">
        <v>-8.4791375025525646</v>
      </c>
      <c r="M1272">
        <v>1.0063661527889901E-3</v>
      </c>
      <c r="N1272">
        <v>0</v>
      </c>
      <c r="O1272">
        <v>-3.3036645306742027</v>
      </c>
      <c r="P1272">
        <v>-3.6594410614467541</v>
      </c>
      <c r="Q1272">
        <f>(LOG10(K1272)-L1272)^2/$AM$20/$AM$20</f>
        <v>5.7904808223010678E-22</v>
      </c>
      <c r="R1272" s="25">
        <f>(V1272-M1272)^2/$AM$18/$AM$18</f>
        <v>1.2870493961826069E-2</v>
      </c>
      <c r="S1272" s="16">
        <f t="shared" si="59"/>
        <v>5.0645880948970779E-19</v>
      </c>
      <c r="T1272">
        <f>(LOG10(B1272)-O1272)^2/$AM$17/$AM$17</f>
        <v>2.6865679494050341E-3</v>
      </c>
      <c r="U1272">
        <f>(LOG10(H1272)-P1272)^2/$AM$21/$AM$21</f>
        <v>5.5269010880694283E-3</v>
      </c>
      <c r="V1272">
        <f>SUM($AI$9*B1272,$AJ$9*C1272,$AK$9*D1272,$AL$9*E1272,$AM$9*F1272,$AN$9*G1272)</f>
        <v>7.8289088920617544E-4</v>
      </c>
      <c r="W1272" s="16">
        <f>$AI$8*B1272+$AJ$8*C1272+$AK$8*D1272+$AM$8*F1272+$AN$8*G1272</f>
        <v>-4.9816143633360141E-13</v>
      </c>
      <c r="X1272" s="16">
        <f>(B1272-$B$2)^2/$B$2/$B$2</f>
        <v>4.2075856056127903E-2</v>
      </c>
      <c r="Y1272" s="16">
        <f>(C1272-$C$2)^2/$C$2/$C$2</f>
        <v>0.13983375059360861</v>
      </c>
      <c r="Z1272" s="16">
        <f>(D1272-$D$2)^2/$D$2/$D$2</f>
        <v>4.6669940360285093E-2</v>
      </c>
      <c r="AA1272" s="16">
        <f>(E1272-$E$2)^2/$E$2/$E$2</f>
        <v>0.25816609903158111</v>
      </c>
      <c r="AB1272" s="16">
        <f>(F1272-$F$2)^2/$F$2/$F$2</f>
        <v>6.0833575624933363E-2</v>
      </c>
      <c r="AC1272" s="16">
        <f>(G1272-$G$2)^2/$G$2/$G$2</f>
        <v>0.35250160494117139</v>
      </c>
      <c r="AD1272" s="16">
        <f>(H1272-$H$2)^2/$H$2/$H$2</f>
        <v>0.25817075127407912</v>
      </c>
      <c r="AE1272" s="66">
        <f t="shared" si="60"/>
        <v>1.1582515778817868</v>
      </c>
      <c r="AF1272" s="66"/>
      <c r="AG1272" s="66"/>
    </row>
    <row r="1273" spans="1:33" x14ac:dyDescent="0.25">
      <c r="A1273">
        <v>1272</v>
      </c>
      <c r="B1273" s="49">
        <v>5.0410932636035203E-4</v>
      </c>
      <c r="C1273" s="49">
        <v>5.8089813661558399E-9</v>
      </c>
      <c r="D1273" s="49">
        <v>9.8703836782705005E-4</v>
      </c>
      <c r="E1273" s="49">
        <v>1.15360219473681E-5</v>
      </c>
      <c r="F1273" s="49">
        <v>9.6357130708781403E-6</v>
      </c>
      <c r="G1273" s="49">
        <v>1.9146681547200902E-6</v>
      </c>
      <c r="H1273" s="49">
        <v>3.39653565152255E-4</v>
      </c>
      <c r="I1273" s="50"/>
      <c r="J1273">
        <v>0.95539573967007096</v>
      </c>
      <c r="K1273" s="49">
        <f t="shared" si="58"/>
        <v>5.549876049048118E-9</v>
      </c>
      <c r="L1273">
        <v>-8.255716716323219</v>
      </c>
      <c r="M1273">
        <v>1.4435778430488099E-3</v>
      </c>
      <c r="N1273">
        <v>0</v>
      </c>
      <c r="O1273">
        <v>-3.3256936591561055</v>
      </c>
      <c r="P1273">
        <v>-3.6395577924214009</v>
      </c>
      <c r="Q1273">
        <f>(LOG10(K1273)-L1273)^2/$AM$20/$AM$20</f>
        <v>9.6705814660545177E-23</v>
      </c>
      <c r="R1273" s="25">
        <f>(V1273-M1273)^2/$AM$18/$AM$18</f>
        <v>4.8846306637090844E-2</v>
      </c>
      <c r="S1273" s="16">
        <f t="shared" si="59"/>
        <v>3.6250053680229683E-19</v>
      </c>
      <c r="T1273">
        <f>(LOG10(B1273)-O1273)^2/$AM$17/$AM$17</f>
        <v>1.9906940340708775E-4</v>
      </c>
      <c r="U1273">
        <f>(LOG10(H1273)-P1273)^2/$AM$21/$AM$21</f>
        <v>7.2755756429890824E-3</v>
      </c>
      <c r="V1273">
        <f>SUM($AI$9*B1273,$AJ$9*C1273,$AK$9*D1273,$AL$9*E1273,$AM$9*F1273,$AN$9*G1273)</f>
        <v>1.0082186531421603E-3</v>
      </c>
      <c r="W1273" s="16">
        <f>$AI$8*B1273+$AJ$8*C1273+$AK$8*D1273+$AM$8*F1273+$AN$8*G1273</f>
        <v>-4.2145612231064508E-13</v>
      </c>
      <c r="X1273" s="16">
        <f>(B1273-$B$2)^2/$B$2/$B$2</f>
        <v>5.5947656833761866E-4</v>
      </c>
      <c r="Y1273" s="16">
        <f>(C1273-$C$2)^2/$C$2/$C$2</f>
        <v>2.3442231236283683E-3</v>
      </c>
      <c r="Z1273" s="16">
        <f>(D1273-$D$2)^2/$D$2/$D$2</f>
        <v>6.1178479878286297E-4</v>
      </c>
      <c r="AA1273" s="16">
        <f>(E1273-$E$2)^2/$E$2/$E$2</f>
        <v>5.4873911503263472E-3</v>
      </c>
      <c r="AB1273" s="16">
        <f>(F1273-$F$2)^2/$F$2/$F$2</f>
        <v>4.8799611581561917E-4</v>
      </c>
      <c r="AC1273" s="16">
        <f>(G1273-$G$2)^2/$G$2/$G$2</f>
        <v>2.1102072508270152E-3</v>
      </c>
      <c r="AD1273" s="16">
        <f>(H1273-$H$2)^2/$H$2/$H$2</f>
        <v>5.4875629063103493E-3</v>
      </c>
      <c r="AE1273" s="66">
        <f t="shared" si="60"/>
        <v>1.7088641914028181E-2</v>
      </c>
      <c r="AF1273" s="66"/>
      <c r="AG1273" s="66"/>
    </row>
    <row r="1274" spans="1:33" x14ac:dyDescent="0.25">
      <c r="A1274">
        <v>1273</v>
      </c>
      <c r="B1274" s="49">
        <v>4.65963958269923E-4</v>
      </c>
      <c r="C1274" s="49">
        <v>4.9530204716471401E-9</v>
      </c>
      <c r="D1274" s="49">
        <v>9.08911192704219E-4</v>
      </c>
      <c r="E1274" s="49">
        <v>9.0651465976879908E-6</v>
      </c>
      <c r="F1274" s="49">
        <v>1.03890054110437E-5</v>
      </c>
      <c r="G1274" s="49">
        <v>2.24366656839042E-6</v>
      </c>
      <c r="H1274" s="49">
        <v>2.6690296754474198E-4</v>
      </c>
      <c r="I1274" s="50"/>
      <c r="J1274">
        <v>0.95576511608478198</v>
      </c>
      <c r="K1274" s="49">
        <f t="shared" si="58"/>
        <v>4.7339241860541305E-9</v>
      </c>
      <c r="L1274">
        <v>-8.3247787015602679</v>
      </c>
      <c r="M1274">
        <v>1.5481600031752799E-4</v>
      </c>
      <c r="N1274">
        <v>0</v>
      </c>
      <c r="O1274">
        <v>-3.3325380125387758</v>
      </c>
      <c r="P1274">
        <v>-3.4495513122760983</v>
      </c>
      <c r="Q1274">
        <f>(LOG10(K1274)-L1274)^2/$AM$20/$AM$20</f>
        <v>2.3817712542055435E-22</v>
      </c>
      <c r="R1274" s="25">
        <f>(V1274-M1274)^2/$AM$18/$AM$18</f>
        <v>0.15563362616585291</v>
      </c>
      <c r="S1274" s="16">
        <f t="shared" si="59"/>
        <v>5.8277776463986862E-19</v>
      </c>
      <c r="T1274">
        <f>(LOG10(B1274)-O1274)^2/$AM$17/$AM$17</f>
        <v>1.9817561316585245E-7</v>
      </c>
      <c r="U1274">
        <f>(LOG10(H1274)-P1274)^2/$AM$21/$AM$21</f>
        <v>3.8499099542170967E-3</v>
      </c>
      <c r="V1274">
        <f>SUM($AI$9*B1274,$AJ$9*C1274,$AK$9*D1274,$AL$9*E1274,$AM$9*F1274,$AN$9*G1274)</f>
        <v>9.3192791707422519E-4</v>
      </c>
      <c r="W1274" s="16">
        <f>$AI$8*B1274+$AJ$8*C1274+$AK$8*D1274+$AM$8*F1274+$AN$8*G1274</f>
        <v>-5.3437917687119475E-13</v>
      </c>
      <c r="X1274" s="16">
        <f>(B1274-$B$2)^2/$B$2/$B$2</f>
        <v>2.8950208275435171E-3</v>
      </c>
      <c r="Y1274" s="16">
        <f>(C1274-$C$2)^2/$C$2/$C$2</f>
        <v>1.1250515033777931E-2</v>
      </c>
      <c r="Z1274" s="16">
        <f>(D1274-$D$2)^2/$D$2/$D$2</f>
        <v>3.1783256446843836E-3</v>
      </c>
      <c r="AA1274" s="16">
        <f>(E1274-$E$2)^2/$E$2/$E$2</f>
        <v>2.432890699004394E-2</v>
      </c>
      <c r="AB1274" s="16">
        <f>(F1274-$F$2)^2/$F$2/$F$2</f>
        <v>2.9549561212769845E-3</v>
      </c>
      <c r="AC1274" s="16">
        <f>(G1274-$G$2)^2/$G$2/$G$2</f>
        <v>1.3924034241335082E-2</v>
      </c>
      <c r="AD1274" s="16">
        <f>(H1274-$H$2)^2/$H$2/$H$2</f>
        <v>2.4329552263277935E-2</v>
      </c>
      <c r="AE1274" s="66">
        <f t="shared" si="60"/>
        <v>8.2861311121939771E-2</v>
      </c>
      <c r="AF1274" s="66"/>
      <c r="AG1274" s="66"/>
    </row>
    <row r="1275" spans="1:33" x14ac:dyDescent="0.25">
      <c r="A1275">
        <v>1274</v>
      </c>
      <c r="B1275" s="49">
        <v>5.3199003332918596E-4</v>
      </c>
      <c r="C1275" s="49">
        <v>6.4756139222411601E-9</v>
      </c>
      <c r="D1275" s="49">
        <v>1.04396118885413E-3</v>
      </c>
      <c r="E1275" s="49">
        <v>1.35933110583E-5</v>
      </c>
      <c r="F1275" s="49">
        <v>9.1533673199630206E-6</v>
      </c>
      <c r="G1275" s="49">
        <v>1.71861054329691E-6</v>
      </c>
      <c r="H1275" s="49">
        <v>4.0022709098790001E-4</v>
      </c>
      <c r="I1275" s="50"/>
      <c r="J1275">
        <v>0.95512795353418201</v>
      </c>
      <c r="K1275" s="49">
        <f t="shared" si="58"/>
        <v>6.1850398734276566E-9</v>
      </c>
      <c r="L1275">
        <v>-8.2086574961644097</v>
      </c>
      <c r="M1275">
        <v>1.3498003427886401E-3</v>
      </c>
      <c r="N1275">
        <v>0</v>
      </c>
      <c r="O1275">
        <v>-3.2819221662175466</v>
      </c>
      <c r="P1275">
        <v>-3.3472155545848565</v>
      </c>
      <c r="Q1275">
        <f>(LOG10(K1275)-L1275)^2/$AM$20/$AM$20</f>
        <v>1.2938652028443026E-21</v>
      </c>
      <c r="R1275" s="25">
        <f>(V1275-M1275)^2/$AM$18/$AM$18</f>
        <v>2.1053407316092978E-2</v>
      </c>
      <c r="S1275" s="16">
        <f t="shared" si="59"/>
        <v>1.3839644403650286E-16</v>
      </c>
      <c r="T1275">
        <f>(LOG10(B1275)-O1275)^2/$AM$17/$AM$17</f>
        <v>1.531024727314946E-5</v>
      </c>
      <c r="U1275">
        <f>(LOG10(H1275)-P1275)^2/$AM$21/$AM$21</f>
        <v>6.3700619076816187E-4</v>
      </c>
      <c r="V1275">
        <f>SUM($AI$9*B1275,$AJ$9*C1275,$AK$9*D1275,$AL$9*E1275,$AM$9*F1275,$AN$9*G1275)</f>
        <v>1.0639800584234306E-3</v>
      </c>
      <c r="W1275" s="16">
        <f>$AI$8*B1275+$AJ$8*C1275+$AK$8*D1275+$AM$8*F1275+$AN$8*G1275</f>
        <v>8.2349412613501018E-12</v>
      </c>
      <c r="X1275" s="16">
        <f>(B1275-$B$2)^2/$B$2/$B$2</f>
        <v>6.4430016809362166E-3</v>
      </c>
      <c r="Y1275" s="16">
        <f>(C1275-$C$2)^2/$C$2/$C$2</f>
        <v>2.8470630967670024E-2</v>
      </c>
      <c r="Z1275" s="16">
        <f>(D1275-$D$2)^2/$D$2/$D$2</f>
        <v>7.027643357727334E-3</v>
      </c>
      <c r="AA1275" s="16">
        <f>(E1275-$E$2)^2/$E$2/$E$2</f>
        <v>7.0555903595901012E-2</v>
      </c>
      <c r="AB1275" s="16">
        <f>(F1275-$F$2)^2/$F$2/$F$2</f>
        <v>5.0471001170636007E-3</v>
      </c>
      <c r="AC1275" s="16">
        <f>(G1275-$G$2)^2/$G$2/$G$2</f>
        <v>2.0629820469488542E-2</v>
      </c>
      <c r="AD1275" s="16">
        <f>(H1275-$H$2)^2/$H$2/$H$2</f>
        <v>7.0558368452839082E-2</v>
      </c>
      <c r="AE1275" s="66">
        <f t="shared" si="60"/>
        <v>0.20873246864162581</v>
      </c>
      <c r="AF1275" s="66"/>
      <c r="AG1275" s="66"/>
    </row>
    <row r="1276" spans="1:33" x14ac:dyDescent="0.25">
      <c r="A1276">
        <v>1275</v>
      </c>
      <c r="B1276" s="49">
        <v>4.2172247390598702E-4</v>
      </c>
      <c r="C1276" s="49">
        <v>4.0417743525366403E-9</v>
      </c>
      <c r="D1276" s="49">
        <v>8.1783585378040905E-4</v>
      </c>
      <c r="E1276" s="49">
        <v>6.6626026947474399E-6</v>
      </c>
      <c r="F1276" s="49">
        <v>1.14331605083187E-5</v>
      </c>
      <c r="G1276" s="49">
        <v>2.7468153324433199E-6</v>
      </c>
      <c r="H1276" s="49">
        <v>1.96164635578965E-4</v>
      </c>
      <c r="I1276" s="50"/>
      <c r="J1276">
        <v>0.95619762756516002</v>
      </c>
      <c r="K1276" s="49">
        <f t="shared" si="58"/>
        <v>3.8647350470492459E-9</v>
      </c>
      <c r="L1276">
        <v>-8.412880274458109</v>
      </c>
      <c r="M1276">
        <v>8.6534755390830305E-4</v>
      </c>
      <c r="N1276">
        <v>0</v>
      </c>
      <c r="O1276">
        <v>-3.4103507281418048</v>
      </c>
      <c r="P1276">
        <v>-3.163202345573696</v>
      </c>
      <c r="Q1276">
        <f>(LOG10(K1276)-L1276)^2/$AM$20/$AM$20</f>
        <v>3.8042154511122909E-24</v>
      </c>
      <c r="R1276" s="25">
        <f>(V1276-M1276)^2/$AM$18/$AM$18</f>
        <v>1.2363113682828064E-4</v>
      </c>
      <c r="S1276" s="16">
        <f t="shared" si="59"/>
        <v>6.0209452344798738E-19</v>
      </c>
      <c r="T1276">
        <f>(LOG10(B1276)-O1276)^2/$AM$17/$AM$17</f>
        <v>3.1289141048288725E-4</v>
      </c>
      <c r="U1276">
        <f>(LOG10(H1276)-P1276)^2/$AM$21/$AM$21</f>
        <v>7.4032135133153765E-2</v>
      </c>
      <c r="V1276">
        <f>SUM($AI$9*B1276,$AJ$9*C1276,$AK$9*D1276,$AL$9*E1276,$AM$9*F1276,$AN$9*G1276)</f>
        <v>8.4344494835513731E-4</v>
      </c>
      <c r="W1276" s="16">
        <f>$AI$8*B1276+$AJ$8*C1276+$AK$8*D1276+$AM$8*F1276+$AN$8*G1276</f>
        <v>-5.4316325031201606E-13</v>
      </c>
      <c r="X1276" s="16">
        <f>(B1276-$B$2)^2/$B$2/$B$2</f>
        <v>2.0633292309582042E-2</v>
      </c>
      <c r="Y1276" s="16">
        <f>(C1276-$C$2)^2/$C$2/$C$2</f>
        <v>7.3187596414267184E-2</v>
      </c>
      <c r="Z1276" s="16">
        <f>(D1276-$D$2)^2/$D$2/$D$2</f>
        <v>2.2779934939977538E-2</v>
      </c>
      <c r="AA1276" s="16">
        <f>(E1276-$E$2)^2/$E$2/$E$2</f>
        <v>0.14414882607076687</v>
      </c>
      <c r="AB1276" s="16">
        <f>(F1276-$F$2)^2/$F$2/$F$2</f>
        <v>2.5705302745609455E-2</v>
      </c>
      <c r="AC1276" s="16">
        <f>(G1276-$G$2)^2/$G$2/$G$2</f>
        <v>0.13595070292780806</v>
      </c>
      <c r="AD1276" s="16">
        <f>(H1276-$H$2)^2/$H$2/$H$2</f>
        <v>0.1441519014392327</v>
      </c>
      <c r="AE1276" s="66">
        <f t="shared" si="60"/>
        <v>0.56655755684724385</v>
      </c>
      <c r="AF1276" s="66"/>
      <c r="AG1276" s="66"/>
    </row>
    <row r="1277" spans="1:33" x14ac:dyDescent="0.25">
      <c r="A1277">
        <v>1276</v>
      </c>
      <c r="B1277" s="49">
        <v>4.6483473556089498E-4</v>
      </c>
      <c r="C1277" s="49">
        <v>4.9286716089290303E-9</v>
      </c>
      <c r="D1277" s="49">
        <v>9.0659333186489995E-4</v>
      </c>
      <c r="E1277" s="49">
        <v>8.9978012773641792E-6</v>
      </c>
      <c r="F1277" s="49">
        <v>1.0413186980516099E-5</v>
      </c>
      <c r="G1277" s="49">
        <v>2.2546945035060402E-6</v>
      </c>
      <c r="H1277" s="49">
        <v>2.6492010756687401E-4</v>
      </c>
      <c r="I1277" s="50"/>
      <c r="J1277">
        <v>0.95577610212860997</v>
      </c>
      <c r="K1277" s="49">
        <f t="shared" si="58"/>
        <v>4.7107065390541331E-9</v>
      </c>
      <c r="L1277">
        <v>-8.3269139499786462</v>
      </c>
      <c r="M1277">
        <v>1.21075623801166E-3</v>
      </c>
      <c r="N1277">
        <v>0</v>
      </c>
      <c r="O1277">
        <v>-3.4321521347665631</v>
      </c>
      <c r="P1277">
        <v>-3.7480815558843723</v>
      </c>
      <c r="Q1277">
        <f>(LOG10(K1277)-L1277)^2/$AM$20/$AM$20</f>
        <v>6.1890879068628754E-24</v>
      </c>
      <c r="R1277" s="25">
        <f>(V1277-M1277)^2/$AM$18/$AM$18</f>
        <v>2.0361843612890174E-2</v>
      </c>
      <c r="S1277" s="16">
        <f t="shared" si="59"/>
        <v>5.8640427708122285E-19</v>
      </c>
      <c r="T1277">
        <f>(LOG10(B1277)-O1277)^2/$AM$17/$AM$17</f>
        <v>2.4726108677348146E-3</v>
      </c>
      <c r="U1277">
        <f>(LOG10(H1277)-P1277)^2/$AM$21/$AM$21</f>
        <v>7.3270585710958269E-3</v>
      </c>
      <c r="V1277">
        <f>SUM($AI$9*B1277,$AJ$9*C1277,$AK$9*D1277,$AL$9*E1277,$AM$9*F1277,$AN$9*G1277)</f>
        <v>9.2966947165782927E-4</v>
      </c>
      <c r="W1277" s="16">
        <f>$AI$8*B1277+$AJ$8*C1277+$AK$8*D1277+$AM$8*F1277+$AN$8*G1277</f>
        <v>-5.3603926700363956E-13</v>
      </c>
      <c r="X1277" s="16">
        <f>(B1277-$B$2)^2/$B$2/$B$2</f>
        <v>3.1470324159334384E-3</v>
      </c>
      <c r="Y1277" s="16">
        <f>(C1277-$C$2)^2/$C$2/$C$2</f>
        <v>1.2202069732106918E-2</v>
      </c>
      <c r="Z1277" s="16">
        <f>(D1277-$D$2)^2/$D$2/$D$2</f>
        <v>3.4554437995984216E-3</v>
      </c>
      <c r="AA1277" s="16">
        <f>(E1277-$E$2)^2/$E$2/$E$2</f>
        <v>2.6324264715734323E-2</v>
      </c>
      <c r="AB1277" s="16">
        <f>(F1277-$F$2)^2/$F$2/$F$2</f>
        <v>3.2277905447320966E-3</v>
      </c>
      <c r="AC1277" s="16">
        <f>(G1277-$G$2)^2/$G$2/$G$2</f>
        <v>1.5251082263925887E-2</v>
      </c>
      <c r="AD1277" s="16">
        <f>(H1277-$H$2)^2/$H$2/$H$2</f>
        <v>2.6324959302564496E-2</v>
      </c>
      <c r="AE1277" s="66">
        <f t="shared" si="60"/>
        <v>8.9932642774595575E-2</v>
      </c>
      <c r="AF1277" s="66"/>
      <c r="AG1277" s="66"/>
    </row>
    <row r="1278" spans="1:33" x14ac:dyDescent="0.25">
      <c r="A1278">
        <v>1277</v>
      </c>
      <c r="B1278" s="49">
        <v>5.1992725459606797E-4</v>
      </c>
      <c r="C1278" s="49">
        <v>6.1829488301583997E-9</v>
      </c>
      <c r="D1278" s="49">
        <v>1.01934976005962E-3</v>
      </c>
      <c r="E1278" s="49">
        <v>1.26762860031727E-5</v>
      </c>
      <c r="F1278" s="49">
        <v>9.3557187834340494E-6</v>
      </c>
      <c r="G1278" s="49">
        <v>1.7994854888711501E-6</v>
      </c>
      <c r="H1278" s="49">
        <v>3.7322675609345802E-4</v>
      </c>
      <c r="I1278" s="50"/>
      <c r="J1278">
        <v>0.95524358144245103</v>
      </c>
      <c r="K1278" s="49">
        <f t="shared" si="58"/>
        <v>5.9062221843959224E-9</v>
      </c>
      <c r="L1278">
        <v>-8.2286902194581337</v>
      </c>
      <c r="M1278">
        <v>1.1162073392632201E-3</v>
      </c>
      <c r="N1278">
        <v>0</v>
      </c>
      <c r="O1278">
        <v>-2.9494656867218856</v>
      </c>
      <c r="P1278">
        <v>-3.504487547444942</v>
      </c>
      <c r="Q1278">
        <f>(LOG10(K1278)-L1278)^2/$AM$20/$AM$20</f>
        <v>3.6049050102427709E-23</v>
      </c>
      <c r="R1278" s="25">
        <f>(V1278-M1278)^2/$AM$18/$AM$18</f>
        <v>1.5024038219602553E-3</v>
      </c>
      <c r="S1278" s="16">
        <f t="shared" si="59"/>
        <v>1.662481238859928E-16</v>
      </c>
      <c r="T1278">
        <f>(LOG10(B1278)-O1278)^2/$AM$17/$AM$17</f>
        <v>2.7987906366339233E-2</v>
      </c>
      <c r="U1278">
        <f>(LOG10(H1278)-P1278)^2/$AM$21/$AM$21</f>
        <v>1.4615450413760134E-3</v>
      </c>
      <c r="V1278">
        <f>SUM($AI$9*B1278,$AJ$9*C1278,$AK$9*D1278,$AL$9*E1278,$AM$9*F1278,$AN$9*G1278)</f>
        <v>1.0398545001665291E-3</v>
      </c>
      <c r="W1278" s="16">
        <f>$AI$8*B1278+$AJ$8*C1278+$AK$8*D1278+$AM$8*F1278+$AN$8*G1278</f>
        <v>9.025606943809179E-12</v>
      </c>
      <c r="X1278" s="16">
        <f>(B1278-$B$2)^2/$B$2/$B$2</f>
        <v>3.1106743879842644E-3</v>
      </c>
      <c r="Y1278" s="16">
        <f>(C1278-$C$2)^2/$C$2/$C$2</f>
        <v>1.3435501945281658E-2</v>
      </c>
      <c r="Z1278" s="16">
        <f>(D1278-$D$2)^2/$D$2/$D$2</f>
        <v>3.396520904940858E-3</v>
      </c>
      <c r="AA1278" s="16">
        <f>(E1278-$E$2)^2/$E$2/$E$2</f>
        <v>3.2487450551467741E-2</v>
      </c>
      <c r="AB1278" s="16">
        <f>(F1278-$F$2)^2/$F$2/$F$2</f>
        <v>2.5509265211769265E-3</v>
      </c>
      <c r="AC1278" s="16">
        <f>(G1278-$G$2)^2/$G$2/$G$2</f>
        <v>1.0677407986492082E-2</v>
      </c>
      <c r="AD1278" s="16">
        <f>(H1278-$H$2)^2/$H$2/$H$2</f>
        <v>3.2488533884183199E-2</v>
      </c>
      <c r="AE1278" s="66">
        <f t="shared" si="60"/>
        <v>9.8147016181526728E-2</v>
      </c>
      <c r="AF1278" s="66"/>
      <c r="AG1278" s="66"/>
    </row>
    <row r="1279" spans="1:33" x14ac:dyDescent="0.25">
      <c r="A1279">
        <v>1278</v>
      </c>
      <c r="B1279" s="49">
        <v>3.78591268071608E-4</v>
      </c>
      <c r="C1279" s="49">
        <v>3.2380228425971302E-9</v>
      </c>
      <c r="D1279" s="49">
        <v>7.2838871537429903E-4</v>
      </c>
      <c r="E1279" s="49">
        <v>4.7584317238439303E-6</v>
      </c>
      <c r="F1279" s="49">
        <v>1.26858652467141E-5</v>
      </c>
      <c r="G1279" s="49">
        <v>3.4253287690904802E-6</v>
      </c>
      <c r="H1279" s="49">
        <v>1.40100254713938E-4</v>
      </c>
      <c r="I1279" s="50"/>
      <c r="J1279">
        <v>0.95662305845686502</v>
      </c>
      <c r="K1279" s="49">
        <f t="shared" si="58"/>
        <v>3.0975673150384587E-9</v>
      </c>
      <c r="L1279">
        <v>-8.5089792468990701</v>
      </c>
      <c r="M1279">
        <v>5.0737666987240204E-4</v>
      </c>
      <c r="N1279">
        <v>0</v>
      </c>
      <c r="O1279">
        <v>-3.3033326443260345</v>
      </c>
      <c r="P1279">
        <v>-3.5799573177455226</v>
      </c>
      <c r="Q1279">
        <f>(LOG10(K1279)-L1279)^2/$AM$20/$AM$20</f>
        <v>4.8580725310990623E-22</v>
      </c>
      <c r="R1279" s="25">
        <f>(V1279-M1279)^2/$AM$18/$AM$18</f>
        <v>1.6082055853940885E-2</v>
      </c>
      <c r="S1279" s="16">
        <f t="shared" si="59"/>
        <v>4.5227379484053856E-19</v>
      </c>
      <c r="T1279">
        <f>(LOG10(B1279)-O1279)^2/$AM$17/$AM$17</f>
        <v>3.5103706874175683E-3</v>
      </c>
      <c r="U1279">
        <f>(LOG10(H1279)-P1279)^2/$AM$21/$AM$21</f>
        <v>1.8714754013718946E-2</v>
      </c>
      <c r="V1279">
        <f>SUM($AI$9*B1279,$AJ$9*C1279,$AK$9*D1279,$AL$9*E1279,$AM$9*F1279,$AN$9*G1279)</f>
        <v>7.5718253661397506E-4</v>
      </c>
      <c r="W1279" s="16">
        <f>$AI$8*B1279+$AJ$8*C1279+$AK$8*D1279+$AM$8*F1279+$AN$8*G1279</f>
        <v>-4.7075913105521796E-13</v>
      </c>
      <c r="X1279" s="16">
        <f>(B1279-$B$2)^2/$B$2/$B$2</f>
        <v>5.3465425112757772E-2</v>
      </c>
      <c r="Y1279" s="16">
        <f>(C1279-$C$2)^2/$C$2/$C$2</f>
        <v>0.17271905870798757</v>
      </c>
      <c r="Z1279" s="16">
        <f>(D1279-$D$2)^2/$D$2/$D$2</f>
        <v>5.9435241432075972E-2</v>
      </c>
      <c r="AA1279" s="16">
        <f>(E1279-$E$2)^2/$E$2/$E$2</f>
        <v>0.31020419431935875</v>
      </c>
      <c r="AB1279" s="16">
        <f>(F1279-$F$2)^2/$F$2/$F$2</f>
        <v>8.2635118474979646E-2</v>
      </c>
      <c r="AC1279" s="16">
        <f>(G1279-$G$2)^2/$G$2/$G$2</f>
        <v>0.49958385727246135</v>
      </c>
      <c r="AD1279" s="16">
        <f>(H1279-$H$2)^2/$H$2/$H$2</f>
        <v>0.31020936753528883</v>
      </c>
      <c r="AE1279" s="66">
        <f t="shared" si="60"/>
        <v>1.48825226285491</v>
      </c>
      <c r="AF1279" s="66"/>
      <c r="AG1279" s="66"/>
    </row>
    <row r="1280" spans="1:33" x14ac:dyDescent="0.25">
      <c r="A1280">
        <v>1279</v>
      </c>
      <c r="B1280" s="49">
        <v>6.8508091698228103E-4</v>
      </c>
      <c r="C1280" s="49">
        <v>1.0748252130622E-8</v>
      </c>
      <c r="D1280" s="49">
        <v>1.35472725066092E-3</v>
      </c>
      <c r="E1280" s="49">
        <v>2.9183722804591901E-5</v>
      </c>
      <c r="F1280" s="49">
        <v>7.2032488190342998E-6</v>
      </c>
      <c r="G1280" s="49">
        <v>1.0388313274605201E-6</v>
      </c>
      <c r="H1280" s="49">
        <v>8.5926696553654202E-4</v>
      </c>
      <c r="I1280" s="50"/>
      <c r="J1280">
        <v>0.95369197941323103</v>
      </c>
      <c r="K1280" s="49">
        <f t="shared" si="58"/>
        <v>1.0250521849685373E-8</v>
      </c>
      <c r="L1280">
        <v>-7.989254024182884</v>
      </c>
      <c r="M1280">
        <v>1.6561364708232801E-5</v>
      </c>
      <c r="N1280">
        <v>0</v>
      </c>
      <c r="O1280">
        <v>-3.6691137658441173</v>
      </c>
      <c r="P1280">
        <v>-3.4368411746487628</v>
      </c>
      <c r="Q1280">
        <f>(LOG10(K1280)-L1280)^2/$AM$20/$AM$20</f>
        <v>3.3702676180887745E-21</v>
      </c>
      <c r="R1280" s="25">
        <f>(V1280-M1280)^2/$AM$18/$AM$18</f>
        <v>0.47219054826618034</v>
      </c>
      <c r="S1280" s="16">
        <f t="shared" si="59"/>
        <v>1.3692574434299245E-17</v>
      </c>
      <c r="T1280">
        <f>(LOG10(B1280)-O1280)^2/$AM$17/$AM$17</f>
        <v>6.371980335146181E-2</v>
      </c>
      <c r="U1280">
        <f>(LOG10(H1280)-P1280)^2/$AM$21/$AM$21</f>
        <v>3.4404553593587787E-2</v>
      </c>
      <c r="V1280">
        <f>SUM($AI$9*B1280,$AJ$9*C1280,$AK$9*D1280,$AL$9*E1280,$AM$9*F1280,$AN$9*G1280)</f>
        <v>1.3701618313743185E-3</v>
      </c>
      <c r="W1280" s="16">
        <f>$AI$8*B1280+$AJ$8*C1280+$AK$8*D1280+$AM$8*F1280+$AN$8*G1280</f>
        <v>2.5902435161209513E-12</v>
      </c>
      <c r="X1280" s="16">
        <f>(B1280-$B$2)^2/$B$2/$B$2</f>
        <v>0.15298842597197634</v>
      </c>
      <c r="Y1280" s="16">
        <f>(C1280-$C$2)^2/$C$2/$C$2</f>
        <v>0.88335027254274867</v>
      </c>
      <c r="Z1280" s="16">
        <f>(D1280-$D$2)^2/$D$2/$D$2</f>
        <v>0.16521424183312219</v>
      </c>
      <c r="AA1280" s="16">
        <f>(E1280-$E$2)^2/$E$2/$E$2</f>
        <v>2.9487414485883008</v>
      </c>
      <c r="AB1280" s="16">
        <f>(F1280-$F$2)^2/$F$2/$F$2</f>
        <v>7.2337650442756959E-2</v>
      </c>
      <c r="AC1280" s="16">
        <f>(G1280-$G$2)^2/$G$2/$G$2</f>
        <v>0.23267030433524008</v>
      </c>
      <c r="AD1280" s="16">
        <f>(H1280-$H$2)^2/$H$2/$H$2</f>
        <v>2.9489088169967532</v>
      </c>
      <c r="AE1280" s="66">
        <f t="shared" si="60"/>
        <v>7.404211160710898</v>
      </c>
      <c r="AF1280" s="66"/>
      <c r="AG1280" s="66"/>
    </row>
    <row r="1281" spans="1:33" x14ac:dyDescent="0.25">
      <c r="A1281">
        <v>1280</v>
      </c>
      <c r="B1281" s="49">
        <v>3.44248822686905E-4</v>
      </c>
      <c r="C1281" s="49">
        <v>2.6580125268916202E-9</v>
      </c>
      <c r="D1281" s="49">
        <v>6.5651529781449104E-4</v>
      </c>
      <c r="E1281" s="49">
        <v>3.52334168491781E-6</v>
      </c>
      <c r="F1281" s="49">
        <v>1.39077223483696E-5</v>
      </c>
      <c r="G1281" s="49">
        <v>4.1695534606707103E-6</v>
      </c>
      <c r="H1281" s="49">
        <v>1.03735758479219E-4</v>
      </c>
      <c r="I1281" s="50"/>
      <c r="J1281">
        <v>0.95696393224528697</v>
      </c>
      <c r="K1281" s="49">
        <f t="shared" si="58"/>
        <v>2.5436221196914363E-9</v>
      </c>
      <c r="L1281">
        <v>-8.5945474069757957</v>
      </c>
      <c r="M1281">
        <v>3.9480846526278101E-4</v>
      </c>
      <c r="N1281">
        <v>0</v>
      </c>
      <c r="O1281">
        <v>-3.4022816387726906</v>
      </c>
      <c r="P1281">
        <v>-3.4394075157267943</v>
      </c>
      <c r="Q1281">
        <f>(LOG10(K1281)-L1281)^2/$AM$20/$AM$20</f>
        <v>3.0470718818770477E-23</v>
      </c>
      <c r="R1281" s="25">
        <f>(V1281-M1281)^2/$AM$18/$AM$18</f>
        <v>2.2228603056547488E-2</v>
      </c>
      <c r="S1281" s="16">
        <f t="shared" si="59"/>
        <v>1.1219155092915619E-16</v>
      </c>
      <c r="T1281">
        <f>(LOG10(B1281)-O1281)^2/$AM$17/$AM$17</f>
        <v>9.2555581248209972E-4</v>
      </c>
      <c r="U1281">
        <f>(LOG10(H1281)-P1281)^2/$AM$21/$AM$21</f>
        <v>7.416471756297674E-2</v>
      </c>
      <c r="V1281">
        <f>SUM($AI$9*B1281,$AJ$9*C1281,$AK$9*D1281,$AL$9*E1281,$AM$9*F1281,$AN$9*G1281)</f>
        <v>6.8849763795937407E-4</v>
      </c>
      <c r="W1281" s="16">
        <f>$AI$8*B1281+$AJ$8*C1281+$AK$8*D1281+$AM$8*F1281+$AN$8*G1281</f>
        <v>7.4144359161898844E-12</v>
      </c>
      <c r="X1281" s="16">
        <f>(B1281-$B$2)^2/$B$2/$B$2</f>
        <v>9.0578300616804136E-2</v>
      </c>
      <c r="Y1281" s="16">
        <f>(C1281-$C$2)^2/$C$2/$C$2</f>
        <v>0.27068743581526039</v>
      </c>
      <c r="Z1281" s="16">
        <f>(D1281-$D$2)^2/$D$2/$D$2</f>
        <v>0.10138605560406895</v>
      </c>
      <c r="AA1281" s="16">
        <f>(E1281-$E$2)^2/$E$2/$E$2</f>
        <v>0.45152285905893957</v>
      </c>
      <c r="AB1281" s="16">
        <f>(F1281-$F$2)^2/$F$2/$F$2</f>
        <v>0.16930517079091637</v>
      </c>
      <c r="AC1281" s="16">
        <f>(G1281-$G$2)^2/$G$2/$G$2</f>
        <v>1.161336754190194</v>
      </c>
      <c r="AD1281" s="16">
        <f>(H1281-$H$2)^2/$H$2/$H$2</f>
        <v>0.45152885887479272</v>
      </c>
      <c r="AE1281" s="66">
        <f t="shared" si="60"/>
        <v>2.6963454349509761</v>
      </c>
      <c r="AF1281" s="66"/>
      <c r="AG1281" s="66"/>
    </row>
    <row r="1282" spans="1:33" x14ac:dyDescent="0.25">
      <c r="A1282">
        <v>1281</v>
      </c>
      <c r="B1282" s="49">
        <v>5.0180202097275899E-4</v>
      </c>
      <c r="C1282" s="49">
        <v>5.75536280526483E-9</v>
      </c>
      <c r="D1282" s="49">
        <v>9.8232133437755795E-4</v>
      </c>
      <c r="E1282" s="49">
        <v>1.13754896943367E-5</v>
      </c>
      <c r="F1282" s="49">
        <v>9.6780277529453407E-6</v>
      </c>
      <c r="G1282" s="49">
        <v>1.9324078566185501E-6</v>
      </c>
      <c r="H1282" s="49">
        <v>3.3492696368617999E-4</v>
      </c>
      <c r="I1282" s="50"/>
      <c r="J1282">
        <v>0.95541798477391104</v>
      </c>
      <c r="K1282" s="49">
        <f t="shared" si="58"/>
        <v>5.4987771330488477E-9</v>
      </c>
      <c r="L1282">
        <v>-8.2597338820669499</v>
      </c>
      <c r="M1282">
        <v>9.0431423890066501E-4</v>
      </c>
      <c r="N1282">
        <v>0</v>
      </c>
      <c r="O1282">
        <v>-3.249501047754185</v>
      </c>
      <c r="P1282">
        <v>-3.4013811130054248</v>
      </c>
      <c r="Q1282">
        <f>(LOG10(K1282)-L1282)^2/$AM$20/$AM$20</f>
        <v>2.341642412716539E-22</v>
      </c>
      <c r="R1282" s="25">
        <f>(V1282-M1282)^2/$AM$18/$AM$18</f>
        <v>2.5406544475633725E-3</v>
      </c>
      <c r="S1282" s="16">
        <f t="shared" si="59"/>
        <v>3.8041394887610062E-19</v>
      </c>
      <c r="T1282">
        <f>(LOG10(B1282)-O1282)^2/$AM$17/$AM$17</f>
        <v>6.2416393411122094E-4</v>
      </c>
      <c r="U1282">
        <f>(LOG10(H1282)-P1282)^2/$AM$21/$AM$21</f>
        <v>1.3567720900877216E-3</v>
      </c>
      <c r="V1282">
        <f>SUM($AI$9*B1282,$AJ$9*C1282,$AK$9*D1282,$AL$9*E1282,$AM$9*F1282,$AN$9*G1282)</f>
        <v>1.003604042377262E-3</v>
      </c>
      <c r="W1282" s="16">
        <f>$AI$8*B1282+$AJ$8*C1282+$AK$8*D1282+$AM$8*F1282+$AN$8*G1282</f>
        <v>-4.3174394604822116E-13</v>
      </c>
      <c r="X1282" s="16">
        <f>(B1282-$B$2)^2/$B$2/$B$2</f>
        <v>3.5978510621277631E-4</v>
      </c>
      <c r="Y1282" s="16">
        <f>(C1282-$C$2)^2/$C$2/$C$2</f>
        <v>1.5007866166042621E-3</v>
      </c>
      <c r="Z1282" s="16">
        <f>(D1282-$D$2)^2/$D$2/$D$2</f>
        <v>3.9351063627611639E-4</v>
      </c>
      <c r="AA1282" s="16">
        <f>(E1282-$E$2)^2/$E$2/$E$2</f>
        <v>3.4963988456944571E-3</v>
      </c>
      <c r="AB1282" s="16">
        <f>(F1282-$F$2)^2/$F$2/$F$2</f>
        <v>3.167047753399285E-4</v>
      </c>
      <c r="AC1282" s="16">
        <f>(G1282-$G$2)^2/$G$2/$G$2</f>
        <v>1.3762206635562946E-3</v>
      </c>
      <c r="AD1282" s="16">
        <f>(H1282-$H$2)^2/$H$2/$H$2</f>
        <v>3.4965072550994869E-3</v>
      </c>
      <c r="AE1282" s="66">
        <f t="shared" si="60"/>
        <v>1.0939913898783321E-2</v>
      </c>
      <c r="AF1282" s="66"/>
      <c r="AG1282" s="66"/>
    </row>
    <row r="1283" spans="1:33" x14ac:dyDescent="0.25">
      <c r="A1283">
        <v>1282</v>
      </c>
      <c r="B1283" s="49">
        <v>4.7888773215584002E-4</v>
      </c>
      <c r="C1283" s="49">
        <v>5.2357482194233304E-9</v>
      </c>
      <c r="D1283" s="49">
        <v>9.3541685797768196E-4</v>
      </c>
      <c r="E1283" s="49">
        <v>9.8592640651025107E-6</v>
      </c>
      <c r="F1283" s="49">
        <v>1.0120363360599701E-5</v>
      </c>
      <c r="G1283" s="49">
        <v>2.1231158699761698E-6</v>
      </c>
      <c r="H1283" s="49">
        <v>2.9028432715670703E-4</v>
      </c>
      <c r="I1283" s="50"/>
      <c r="J1283">
        <v>0.95563959005738697</v>
      </c>
      <c r="K1283" s="49">
        <f t="shared" si="58"/>
        <v>5.0034882820534054E-9</v>
      </c>
      <c r="L1283">
        <v>-8.3007271129513143</v>
      </c>
      <c r="M1283">
        <v>1.3117181856406601E-3</v>
      </c>
      <c r="N1283">
        <v>0</v>
      </c>
      <c r="O1283">
        <v>-3.3948415877570666</v>
      </c>
      <c r="P1283">
        <v>-3.6385335630334588</v>
      </c>
      <c r="Q1283">
        <f>(LOG10(K1283)-L1283)^2/$AM$20/$AM$20</f>
        <v>1.5610018167811647E-22</v>
      </c>
      <c r="R1283" s="25">
        <f>(V1283-M1283)^2/$AM$18/$AM$18</f>
        <v>3.2285109887656545E-2</v>
      </c>
      <c r="S1283" s="16">
        <f t="shared" si="59"/>
        <v>5.2864962350851128E-19</v>
      </c>
      <c r="T1283">
        <f>(LOG10(B1283)-O1283)^2/$AM$17/$AM$17</f>
        <v>1.4090751472446642E-3</v>
      </c>
      <c r="U1283">
        <f>(LOG10(H1283)-P1283)^2/$AM$21/$AM$21</f>
        <v>2.5683180325407652E-3</v>
      </c>
      <c r="V1283">
        <f>SUM($AI$9*B1283,$AJ$9*C1283,$AK$9*D1283,$AL$9*E1283,$AM$9*F1283,$AN$9*G1283)</f>
        <v>9.5777546482063815E-4</v>
      </c>
      <c r="W1283" s="16">
        <f>$AI$8*B1283+$AJ$8*C1283+$AK$8*D1283+$AM$8*F1283+$AN$8*G1283</f>
        <v>-5.0895806852742842E-13</v>
      </c>
      <c r="X1283" s="16">
        <f>(B1283-$B$2)^2/$B$2/$B$2</f>
        <v>7.5967240957785175E-4</v>
      </c>
      <c r="Y1283" s="16">
        <f>(C1283-$C$2)^2/$C$2/$C$2</f>
        <v>3.0295277879370088E-3</v>
      </c>
      <c r="Z1283" s="16">
        <f>(D1283-$D$2)^2/$D$2/$D$2</f>
        <v>8.328245421579402E-4</v>
      </c>
      <c r="AA1283" s="16">
        <f>(E1283-$E$2)^2/$E$2/$E$2</f>
        <v>6.7305424675199715E-3</v>
      </c>
      <c r="AB1283" s="16">
        <f>(F1283-$F$2)^2/$F$2/$F$2</f>
        <v>7.3416939369320131E-4</v>
      </c>
      <c r="AC1283" s="16">
        <f>(G1283-$G$2)^2/$G$2/$G$2</f>
        <v>3.3559715492273855E-3</v>
      </c>
      <c r="AD1283" s="16">
        <f>(H1283-$H$2)^2/$H$2/$H$2</f>
        <v>6.7307316455922526E-3</v>
      </c>
      <c r="AE1283" s="66">
        <f t="shared" si="60"/>
        <v>2.2173439795705612E-2</v>
      </c>
      <c r="AF1283" s="66"/>
      <c r="AG1283" s="66"/>
    </row>
    <row r="1284" spans="1:33" x14ac:dyDescent="0.25">
      <c r="A1284">
        <v>1283</v>
      </c>
      <c r="B1284" s="49">
        <v>4.7119554064938902E-4</v>
      </c>
      <c r="C1284" s="49">
        <v>5.0665703535179399E-9</v>
      </c>
      <c r="D1284" s="49">
        <v>9.1964554196862804E-4</v>
      </c>
      <c r="E1284" s="49">
        <v>9.3814095068928397E-6</v>
      </c>
      <c r="F1284" s="49">
        <v>1.02784851196395E-5</v>
      </c>
      <c r="G1284" s="49">
        <v>2.1936361867556599E-6</v>
      </c>
      <c r="H1284" s="49">
        <v>2.7621475513036698E-4</v>
      </c>
      <c r="I1284" s="50"/>
      <c r="J1284">
        <v>0.95571425662565501</v>
      </c>
      <c r="K1284" s="49">
        <f t="shared" ref="K1284:K1347" si="61">C1284*J1284</f>
        <v>4.8421935190539798E-9</v>
      </c>
      <c r="L1284">
        <v>-8.3149578579461458</v>
      </c>
      <c r="M1284">
        <v>7.0303517000366595E-4</v>
      </c>
      <c r="N1284">
        <v>0</v>
      </c>
      <c r="O1284">
        <v>-3.3095823880212558</v>
      </c>
      <c r="P1284">
        <v>-3.264942595477943</v>
      </c>
      <c r="Q1284">
        <f>(LOG10(K1284)-L1284)^2/$AM$20/$AM$20</f>
        <v>5.886194948873607E-22</v>
      </c>
      <c r="R1284" s="25">
        <f>(V1284-M1284)^2/$AM$18/$AM$18</f>
        <v>1.4764699619208231E-2</v>
      </c>
      <c r="S1284" s="16">
        <f t="shared" ref="S1284:S1347" si="62">W1284^2/$AM$19/$AM$19</f>
        <v>5.6363883133500211E-19</v>
      </c>
      <c r="T1284">
        <f>(LOG10(B1284)-O1284)^2/$AM$17/$AM$17</f>
        <v>7.4101454173985679E-5</v>
      </c>
      <c r="U1284">
        <f>(LOG10(H1284)-P1284)^2/$AM$21/$AM$21</f>
        <v>2.1581156893572838E-2</v>
      </c>
      <c r="V1284">
        <f>SUM($AI$9*B1284,$AJ$9*C1284,$AK$9*D1284,$AL$9*E1284,$AM$9*F1284,$AN$9*G1284)</f>
        <v>9.4239108182430926E-4</v>
      </c>
      <c r="W1284" s="16">
        <f>$AI$8*B1284+$AJ$8*C1284+$AK$8*D1284+$AM$8*F1284+$AN$8*G1284</f>
        <v>-5.2553118590065715E-13</v>
      </c>
      <c r="X1284" s="16">
        <f>(B1284-$B$2)^2/$B$2/$B$2</f>
        <v>1.864689842772867E-3</v>
      </c>
      <c r="Y1284" s="16">
        <f>(C1284-$C$2)^2/$C$2/$C$2</f>
        <v>7.3230332977920485E-3</v>
      </c>
      <c r="Z1284" s="16">
        <f>(D1284-$D$2)^2/$D$2/$D$2</f>
        <v>2.0459642989329816E-3</v>
      </c>
      <c r="AA1284" s="16">
        <f>(E1284-$E$2)^2/$E$2/$E$2</f>
        <v>1.6010139105363478E-2</v>
      </c>
      <c r="AB1284" s="16">
        <f>(F1284-$F$2)^2/$F$2/$F$2</f>
        <v>1.8613204697481467E-3</v>
      </c>
      <c r="AC1284" s="16">
        <f>(G1284-$G$2)^2/$G$2/$G$2</f>
        <v>8.6621044742210395E-3</v>
      </c>
      <c r="AD1284" s="16">
        <f>(H1284-$H$2)^2/$H$2/$H$2</f>
        <v>1.6010573956884367E-2</v>
      </c>
      <c r="AE1284" s="66">
        <f t="shared" ref="AE1284:AE1347" si="63">SUM(X1284:AD1284)</f>
        <v>5.3777825445714925E-2</v>
      </c>
      <c r="AF1284" s="66"/>
      <c r="AG1284" s="66"/>
    </row>
    <row r="1285" spans="1:33" x14ac:dyDescent="0.25">
      <c r="A1285">
        <v>1284</v>
      </c>
      <c r="B1285" s="49">
        <v>3.5078266874698401E-4</v>
      </c>
      <c r="C1285" s="49">
        <v>2.76426074354468E-9</v>
      </c>
      <c r="D1285" s="49">
        <v>6.7024456381225195E-4</v>
      </c>
      <c r="E1285" s="49">
        <v>3.7402610272978102E-6</v>
      </c>
      <c r="F1285" s="49">
        <v>1.365682860396E-5</v>
      </c>
      <c r="G1285" s="49">
        <v>4.0098811352963296E-6</v>
      </c>
      <c r="H1285" s="49">
        <v>1.1012245743320601E-4</v>
      </c>
      <c r="I1285" s="50"/>
      <c r="J1285">
        <v>0.95689896338746405</v>
      </c>
      <c r="K1285" s="49">
        <f t="shared" si="61"/>
        <v>2.6451182400305648E-9</v>
      </c>
      <c r="L1285">
        <v>-8.5775549097832489</v>
      </c>
      <c r="M1285">
        <v>9.9349959775157492E-4</v>
      </c>
      <c r="N1285">
        <v>0</v>
      </c>
      <c r="O1285">
        <v>-3.150049794343377</v>
      </c>
      <c r="P1285">
        <v>-3.4188042651772692</v>
      </c>
      <c r="Q1285">
        <f>(LOG10(K1285)-L1285)^2/$AM$20/$AM$20</f>
        <v>1.7866185679178798E-21</v>
      </c>
      <c r="R1285" s="25">
        <f>(V1285-M1285)^2/$AM$18/$AM$18</f>
        <v>2.1963746763632667E-2</v>
      </c>
      <c r="S1285" s="16">
        <f t="shared" si="62"/>
        <v>3.2776716093048855E-19</v>
      </c>
      <c r="T1285">
        <f>(LOG10(B1285)-O1285)^2/$AM$17/$AM$17</f>
        <v>2.3242843794876993E-2</v>
      </c>
      <c r="U1285">
        <f>(LOG10(H1285)-P1285)^2/$AM$21/$AM$21</f>
        <v>7.2716472592609604E-2</v>
      </c>
      <c r="V1285">
        <f>SUM($AI$9*B1285,$AJ$9*C1285,$AK$9*D1285,$AL$9*E1285,$AM$9*F1285,$AN$9*G1285)</f>
        <v>7.015653378947247E-4</v>
      </c>
      <c r="W1285" s="16">
        <f>$AI$8*B1285+$AJ$8*C1285+$AK$8*D1285+$AM$8*F1285+$AN$8*G1285</f>
        <v>-4.0075667038233986E-13</v>
      </c>
      <c r="X1285" s="16">
        <f>(B1285-$B$2)^2/$B$2/$B$2</f>
        <v>8.2768153173140818E-2</v>
      </c>
      <c r="Y1285" s="16">
        <f>(C1285-$C$2)^2/$C$2/$C$2</f>
        <v>0.25110161640656192</v>
      </c>
      <c r="Z1285" s="16">
        <f>(D1285-$D$2)^2/$D$2/$D$2</f>
        <v>9.2512193012593946E-2</v>
      </c>
      <c r="AA1285" s="16">
        <f>(E1285-$E$2)^2/$E$2/$E$2</f>
        <v>0.42478840962485437</v>
      </c>
      <c r="AB1285" s="16">
        <f>(F1285-$F$2)^2/$F$2/$F$2</f>
        <v>0.14899938773847285</v>
      </c>
      <c r="AC1285" s="16">
        <f>(G1285-$G$2)^2/$G$2/$G$2</f>
        <v>0.99618361021765112</v>
      </c>
      <c r="AD1285" s="16">
        <f>(H1285-$H$2)^2/$H$2/$H$2</f>
        <v>0.42479431813990165</v>
      </c>
      <c r="AE1285" s="66">
        <f t="shared" si="63"/>
        <v>2.4211476883131766</v>
      </c>
      <c r="AF1285" s="66"/>
      <c r="AG1285" s="66"/>
    </row>
    <row r="1286" spans="1:33" x14ac:dyDescent="0.25">
      <c r="A1286">
        <v>1285</v>
      </c>
      <c r="B1286" s="49">
        <v>5.7171929448520699E-4</v>
      </c>
      <c r="C1286" s="49">
        <v>7.4851504248837506E-9</v>
      </c>
      <c r="D1286" s="49">
        <v>1.1248636038477899E-3</v>
      </c>
      <c r="E1286" s="49">
        <v>1.6915691068492998E-5</v>
      </c>
      <c r="F1286" s="49">
        <v>8.5471823913717503E-6</v>
      </c>
      <c r="G1286" s="49">
        <v>1.48810136223331E-6</v>
      </c>
      <c r="H1286" s="49">
        <v>4.9804957782814696E-4</v>
      </c>
      <c r="I1286" s="50"/>
      <c r="J1286">
        <v>0.95474966379959003</v>
      </c>
      <c r="K1286" s="49">
        <f t="shared" si="61"/>
        <v>7.1464448516471195E-9</v>
      </c>
      <c r="L1286">
        <v>-8.1459099533080757</v>
      </c>
      <c r="M1286">
        <v>5.9530045029457495E-4</v>
      </c>
      <c r="N1286">
        <v>0</v>
      </c>
      <c r="O1286">
        <v>-3.4287906318502062</v>
      </c>
      <c r="P1286">
        <v>-3.4462432820210527</v>
      </c>
      <c r="Q1286">
        <f>(LOG10(K1286)-L1286)^2/$AM$20/$AM$20</f>
        <v>3.3248980430736675E-22</v>
      </c>
      <c r="R1286" s="25">
        <f>(V1286-M1286)^2/$AM$18/$AM$18</f>
        <v>7.743126130660348E-2</v>
      </c>
      <c r="S1286" s="16">
        <f t="shared" si="62"/>
        <v>3.477750787214255E-17</v>
      </c>
      <c r="T1286">
        <f>(LOG10(B1286)-O1286)^2/$AM$17/$AM$17</f>
        <v>8.6465339050768655E-3</v>
      </c>
      <c r="U1286">
        <f>(LOG10(H1286)-P1286)^2/$AM$21/$AM$21</f>
        <v>5.1492003977577526E-3</v>
      </c>
      <c r="V1286">
        <f>SUM($AI$9*B1286,$AJ$9*C1286,$AK$9*D1286,$AL$9*E1286,$AM$9*F1286,$AN$9*G1286)</f>
        <v>1.143438584842342E-3</v>
      </c>
      <c r="W1286" s="16">
        <f>$AI$8*B1286+$AJ$8*C1286+$AK$8*D1286+$AM$8*F1286+$AN$8*G1286</f>
        <v>4.1280720508912933E-12</v>
      </c>
      <c r="X1286" s="16">
        <f>(B1286-$B$2)^2/$B$2/$B$2</f>
        <v>2.5902728577040891E-2</v>
      </c>
      <c r="Y1286" s="16">
        <f>(C1286-$C$2)^2/$C$2/$C$2</f>
        <v>0.12315586276082813</v>
      </c>
      <c r="Z1286" s="16">
        <f>(D1286-$D$2)^2/$D$2/$D$2</f>
        <v>2.816462452226395E-2</v>
      </c>
      <c r="AA1286" s="16">
        <f>(E1286-$E$2)^2/$E$2/$E$2</f>
        <v>0.33057704375977759</v>
      </c>
      <c r="AB1286" s="16">
        <f>(F1286-$F$2)^2/$F$2/$F$2</f>
        <v>1.7573068016816181E-2</v>
      </c>
      <c r="AC1286" s="16">
        <f>(G1286-$G$2)^2/$G$2/$G$2</f>
        <v>6.6817923025393119E-2</v>
      </c>
      <c r="AD1286" s="16">
        <f>(H1286-$H$2)^2/$H$2/$H$2</f>
        <v>0.33059037241831235</v>
      </c>
      <c r="AE1286" s="66">
        <f t="shared" si="63"/>
        <v>0.92278162308043221</v>
      </c>
      <c r="AF1286" s="66"/>
      <c r="AG1286" s="66"/>
    </row>
    <row r="1287" spans="1:33" x14ac:dyDescent="0.25">
      <c r="A1287">
        <v>1286</v>
      </c>
      <c r="B1287" s="49">
        <v>4.1504316070693098E-4</v>
      </c>
      <c r="C1287" s="49">
        <v>3.9118287744752103E-9</v>
      </c>
      <c r="D1287" s="49">
        <v>8.0403234563036904E-4</v>
      </c>
      <c r="E1287" s="49">
        <v>6.3404947132383698E-6</v>
      </c>
      <c r="F1287" s="49">
        <v>1.16101252553233E-5</v>
      </c>
      <c r="G1287" s="49">
        <v>2.83763763769317E-6</v>
      </c>
      <c r="H1287" s="49">
        <v>1.86680810530368E-4</v>
      </c>
      <c r="I1287" s="50"/>
      <c r="J1287">
        <v>0.95626328213961098</v>
      </c>
      <c r="K1287" s="49">
        <f t="shared" si="61"/>
        <v>3.7407382230478363E-9</v>
      </c>
      <c r="L1287">
        <v>-8.4270426827334095</v>
      </c>
      <c r="M1287">
        <v>8.8346118116572401E-4</v>
      </c>
      <c r="N1287">
        <v>0</v>
      </c>
      <c r="O1287">
        <v>-3.1512163191340581</v>
      </c>
      <c r="P1287">
        <v>-3.9095508793560816</v>
      </c>
      <c r="Q1287">
        <f>(LOG10(K1287)-L1287)^2/$AM$20/$AM$20</f>
        <v>7.9903269545854137E-22</v>
      </c>
      <c r="R1287" s="25">
        <f>(V1287-M1287)^2/$AM$18/$AM$18</f>
        <v>7.3419222968975934E-4</v>
      </c>
      <c r="S1287" s="16">
        <f t="shared" si="62"/>
        <v>5.864768502110235E-19</v>
      </c>
      <c r="T1287">
        <f>(LOG10(B1287)-O1287)^2/$AM$17/$AM$17</f>
        <v>1.3304517370344871E-2</v>
      </c>
      <c r="U1287">
        <f>(LOG10(H1287)-P1287)^2/$AM$21/$AM$21</f>
        <v>8.1586559534632726E-3</v>
      </c>
      <c r="V1287">
        <f>SUM($AI$9*B1287,$AJ$9*C1287,$AK$9*D1287,$AL$9*E1287,$AM$9*F1287,$AN$9*G1287)</f>
        <v>8.3008632194993444E-4</v>
      </c>
      <c r="W1287" s="16">
        <f>$AI$8*B1287+$AJ$8*C1287+$AK$8*D1287+$AM$8*F1287+$AN$8*G1287</f>
        <v>-5.3607243596682109E-13</v>
      </c>
      <c r="X1287" s="16">
        <f>(B1287-$B$2)^2/$B$2/$B$2</f>
        <v>2.4713746602048635E-2</v>
      </c>
      <c r="Y1287" s="16">
        <f>(C1287-$C$2)^2/$C$2/$C$2</f>
        <v>8.6427129084608312E-2</v>
      </c>
      <c r="Z1287" s="16">
        <f>(D1287-$D$2)^2/$D$2/$D$2</f>
        <v>2.7311168053762741E-2</v>
      </c>
      <c r="AA1287" s="16">
        <f>(E1287-$E$2)^2/$E$2/$E$2</f>
        <v>0.16782103986065761</v>
      </c>
      <c r="AB1287" s="16">
        <f>(F1287-$F$2)^2/$F$2/$F$2</f>
        <v>3.1786801277900401E-2</v>
      </c>
      <c r="AC1287" s="16">
        <f>(G1287-$G$2)^2/$G$2/$G$2</f>
        <v>0.17137192584353289</v>
      </c>
      <c r="AD1287" s="16">
        <f>(H1287-$H$2)^2/$H$2/$H$2</f>
        <v>0.16782449464140717</v>
      </c>
      <c r="AE1287" s="66">
        <f t="shared" si="63"/>
        <v>0.67725630536391779</v>
      </c>
      <c r="AF1287" s="66"/>
      <c r="AG1287" s="66"/>
    </row>
    <row r="1288" spans="1:33" x14ac:dyDescent="0.25">
      <c r="A1288">
        <v>1287</v>
      </c>
      <c r="B1288" s="49">
        <v>4.31658781392027E-4</v>
      </c>
      <c r="C1288" s="49">
        <v>4.2387919091566203E-9</v>
      </c>
      <c r="D1288" s="49">
        <v>8.3834201746463895E-4</v>
      </c>
      <c r="E1288" s="49">
        <v>7.1610028836973301E-6</v>
      </c>
      <c r="F1288" s="49">
        <v>1.11800300877824E-5</v>
      </c>
      <c r="G1288" s="49">
        <v>2.6197244859130298E-6</v>
      </c>
      <c r="H1288" s="49">
        <v>2.1083904737713701E-4</v>
      </c>
      <c r="I1288" s="50"/>
      <c r="J1288">
        <v>0.95610012520228904</v>
      </c>
      <c r="K1288" s="49">
        <f t="shared" si="61"/>
        <v>4.0527094750510945E-9</v>
      </c>
      <c r="L1288">
        <v>-8.3922545282874239</v>
      </c>
      <c r="M1288">
        <v>1.69144330156214E-3</v>
      </c>
      <c r="N1288">
        <v>0</v>
      </c>
      <c r="O1288">
        <v>-3.5144023392882899</v>
      </c>
      <c r="P1288">
        <v>-3.4463035750369175</v>
      </c>
      <c r="Q1288">
        <f>(LOG10(K1288)-L1288)^2/$AM$20/$AM$20</f>
        <v>6.6787757513590157E-22</v>
      </c>
      <c r="R1288" s="25">
        <f>(V1288-M1288)^2/$AM$18/$AM$18</f>
        <v>0.17673756383248623</v>
      </c>
      <c r="S1288" s="16">
        <f t="shared" si="62"/>
        <v>6.1769183507668098E-19</v>
      </c>
      <c r="T1288">
        <f>(LOG10(B1288)-O1288)^2/$AM$17/$AM$17</f>
        <v>5.5907712033430859E-3</v>
      </c>
      <c r="U1288">
        <f>(LOG10(H1288)-P1288)^2/$AM$21/$AM$21</f>
        <v>1.319573486940055E-2</v>
      </c>
      <c r="V1288">
        <f>SUM($AI$9*B1288,$AJ$9*C1288,$AK$9*D1288,$AL$9*E1288,$AM$9*F1288,$AN$9*G1288)</f>
        <v>8.6331756333420757E-4</v>
      </c>
      <c r="W1288" s="16">
        <f>$AI$8*B1288+$AJ$8*C1288+$AK$8*D1288+$AM$8*F1288+$AN$8*G1288</f>
        <v>-5.5015361417296319E-13</v>
      </c>
      <c r="X1288" s="16">
        <f>(B1288-$B$2)^2/$B$2/$B$2</f>
        <v>1.5243876066953595E-2</v>
      </c>
      <c r="Y1288" s="16">
        <f>(C1288-$C$2)^2/$C$2/$C$2</f>
        <v>5.521274242465174E-2</v>
      </c>
      <c r="Z1288" s="16">
        <f>(D1288-$D$2)^2/$D$2/$D$2</f>
        <v>1.6806767833243273E-2</v>
      </c>
      <c r="AA1288" s="16">
        <f>(E1288-$E$2)^2/$E$2/$E$2</f>
        <v>0.11106565381126006</v>
      </c>
      <c r="AB1288" s="16">
        <f>(F1288-$F$2)^2/$F$2/$F$2</f>
        <v>1.8127668443080613E-2</v>
      </c>
      <c r="AC1288" s="16">
        <f>(G1288-$G$2)^2/$G$2/$G$2</f>
        <v>9.3260997809608517E-2</v>
      </c>
      <c r="AD1288" s="16">
        <f>(H1288-$H$2)^2/$H$2/$H$2</f>
        <v>0.11106814898635099</v>
      </c>
      <c r="AE1288" s="66">
        <f t="shared" si="63"/>
        <v>0.42078585537514879</v>
      </c>
      <c r="AF1288" s="66"/>
      <c r="AG1288" s="66"/>
    </row>
    <row r="1289" spans="1:33" x14ac:dyDescent="0.25">
      <c r="A1289">
        <v>1288</v>
      </c>
      <c r="B1289" s="49">
        <v>6.4493116419675998E-4</v>
      </c>
      <c r="C1289" s="49">
        <v>9.5280225640541997E-9</v>
      </c>
      <c r="D1289" s="49">
        <v>1.27345029478293E-3</v>
      </c>
      <c r="E1289" s="49">
        <v>2.4338861692973201E-5</v>
      </c>
      <c r="F1289" s="49">
        <v>7.6253476780763897E-6</v>
      </c>
      <c r="G1289" s="49">
        <v>1.1708777095503999E-6</v>
      </c>
      <c r="H1289" s="49">
        <v>7.16615269873108E-4</v>
      </c>
      <c r="I1289" s="50"/>
      <c r="J1289">
        <v>0.95406289664340904</v>
      </c>
      <c r="K1289" s="49">
        <f t="shared" si="61"/>
        <v>9.0903328067453114E-9</v>
      </c>
      <c r="L1289">
        <v>-8.0414202165411481</v>
      </c>
      <c r="M1289">
        <v>1.32119671027963E-3</v>
      </c>
      <c r="N1289">
        <v>0</v>
      </c>
      <c r="O1289">
        <v>-2.9823102149947545</v>
      </c>
      <c r="P1289">
        <v>-3.5589804740472628</v>
      </c>
      <c r="Q1289">
        <f>(LOG10(K1289)-L1289)^2/$AM$20/$AM$20</f>
        <v>3.373335214948114E-22</v>
      </c>
      <c r="R1289" s="25">
        <f>(V1289-M1289)^2/$AM$18/$AM$18</f>
        <v>2.5303363007829325E-4</v>
      </c>
      <c r="S1289" s="16">
        <f t="shared" si="62"/>
        <v>2.6674118440619295E-16</v>
      </c>
      <c r="T1289">
        <f>(LOG10(B1289)-O1289)^2/$AM$17/$AM$17</f>
        <v>1.0834355637467331E-2</v>
      </c>
      <c r="U1289">
        <f>(LOG10(H1289)-P1289)^2/$AM$21/$AM$21</f>
        <v>4.2904189897321802E-2</v>
      </c>
      <c r="V1289">
        <f>SUM($AI$9*B1289,$AJ$9*C1289,$AK$9*D1289,$AL$9*E1289,$AM$9*F1289,$AN$9*G1289)</f>
        <v>1.2898623398260691E-3</v>
      </c>
      <c r="W1289" s="16">
        <f>$AI$8*B1289+$AJ$8*C1289+$AK$8*D1289+$AM$8*F1289+$AN$8*G1289</f>
        <v>-1.1432549162764818E-11</v>
      </c>
      <c r="X1289" s="16">
        <f>(B1289-$B$2)^2/$B$2/$B$2</f>
        <v>9.5857457742188845E-2</v>
      </c>
      <c r="Y1289" s="16">
        <f>(C1289-$C$2)^2/$C$2/$C$2</f>
        <v>0.51787821423498936</v>
      </c>
      <c r="Z1289" s="16">
        <f>(D1289-$D$2)^2/$D$2/$D$2</f>
        <v>0.10373845703071494</v>
      </c>
      <c r="AA1289" s="16">
        <f>(E1289-$E$2)^2/$E$2/$E$2</f>
        <v>1.6030158927857925</v>
      </c>
      <c r="AB1289" s="16">
        <f>(F1289-$F$2)^2/$F$2/$F$2</f>
        <v>5.1129631065938881E-2</v>
      </c>
      <c r="AC1289" s="16">
        <f>(G1289-$G$2)^2/$G$2/$G$2</f>
        <v>0.17352348625338118</v>
      </c>
      <c r="AD1289" s="16">
        <f>(H1289-$H$2)^2/$H$2/$H$2</f>
        <v>1.6030972864369217</v>
      </c>
      <c r="AE1289" s="66">
        <f t="shared" si="63"/>
        <v>4.1482404255499272</v>
      </c>
      <c r="AF1289" s="66"/>
      <c r="AG1289" s="66"/>
    </row>
    <row r="1290" spans="1:33" x14ac:dyDescent="0.25">
      <c r="A1290">
        <v>1289</v>
      </c>
      <c r="B1290" s="49">
        <v>5.9281867852589904E-4</v>
      </c>
      <c r="C1290" s="49">
        <v>8.0496805820180398E-9</v>
      </c>
      <c r="D1290" s="49">
        <v>1.1677446016086E-3</v>
      </c>
      <c r="E1290" s="49">
        <v>1.8876455313168099E-5</v>
      </c>
      <c r="F1290" s="49">
        <v>8.2582175020443101E-6</v>
      </c>
      <c r="G1290" s="49">
        <v>1.3843692809596801E-6</v>
      </c>
      <c r="H1290" s="49">
        <v>5.55781554066859E-4</v>
      </c>
      <c r="I1290" s="50"/>
      <c r="J1290">
        <v>0.95455036042295205</v>
      </c>
      <c r="K1290" s="49">
        <f t="shared" si="61"/>
        <v>7.6838255008549591E-9</v>
      </c>
      <c r="L1290">
        <v>-8.1144225065067399</v>
      </c>
      <c r="M1290">
        <v>1.15375454889108E-3</v>
      </c>
      <c r="N1290">
        <v>0</v>
      </c>
      <c r="O1290">
        <v>-3.1707868737285878</v>
      </c>
      <c r="P1290">
        <v>-3.2417189226174381</v>
      </c>
      <c r="Q1290">
        <f>(LOG10(K1290)-L1290)^2/$AM$20/$AM$20</f>
        <v>2.9027206702994609E-23</v>
      </c>
      <c r="R1290" s="25">
        <f>(V1290-M1290)^2/$AM$18/$AM$18</f>
        <v>2.6196870183745513E-4</v>
      </c>
      <c r="S1290" s="16">
        <f t="shared" si="62"/>
        <v>1.4356551416086409E-18</v>
      </c>
      <c r="T1290">
        <f>(LOG10(B1290)-O1290)^2/$AM$17/$AM$17</f>
        <v>7.9217613170872846E-4</v>
      </c>
      <c r="U1290">
        <f>(LOG10(H1290)-P1290)^2/$AM$21/$AM$21</f>
        <v>4.4735688321657943E-5</v>
      </c>
      <c r="V1290">
        <f>SUM($AI$9*B1290,$AJ$9*C1290,$AK$9*D1290,$AL$9*E1290,$AM$9*F1290,$AN$9*G1290)</f>
        <v>1.1856373562130662E-3</v>
      </c>
      <c r="W1290" s="16">
        <f>$AI$8*B1290+$AJ$8*C1290+$AK$8*D1290+$AM$8*F1290+$AN$8*G1290</f>
        <v>8.3873179228418065E-13</v>
      </c>
      <c r="X1290" s="16">
        <f>(B1290-$B$2)^2/$B$2/$B$2</f>
        <v>4.1529559732087933E-2</v>
      </c>
      <c r="Y1290" s="16">
        <f>(C1290-$C$2)^2/$C$2/$C$2</f>
        <v>0.2050489287733899</v>
      </c>
      <c r="Z1290" s="16">
        <f>(D1290-$D$2)^2/$D$2/$D$2</f>
        <v>4.5089064361553549E-2</v>
      </c>
      <c r="AA1290" s="16">
        <f>(E1290-$E$2)^2/$E$2/$E$2</f>
        <v>0.57383337575292781</v>
      </c>
      <c r="AB1290" s="16">
        <f>(F1290-$F$2)^2/$F$2/$F$2</f>
        <v>2.6208346599686776E-2</v>
      </c>
      <c r="AC1290" s="16">
        <f>(G1290-$G$2)^2/$G$2/$G$2</f>
        <v>9.6211913106596575E-2</v>
      </c>
      <c r="AD1290" s="16">
        <f>(H1290-$H$2)^2/$H$2/$H$2</f>
        <v>0.57385820344231164</v>
      </c>
      <c r="AE1290" s="66">
        <f t="shared" si="63"/>
        <v>1.5617793917685541</v>
      </c>
      <c r="AF1290" s="66"/>
      <c r="AG1290" s="66"/>
    </row>
    <row r="1291" spans="1:33" x14ac:dyDescent="0.25">
      <c r="A1291">
        <v>1290</v>
      </c>
      <c r="B1291" s="49">
        <v>3.5136642948626202E-4</v>
      </c>
      <c r="C1291" s="49">
        <v>2.7738472536596301E-9</v>
      </c>
      <c r="D1291" s="49">
        <v>6.7146982418439104E-4</v>
      </c>
      <c r="E1291" s="49">
        <v>3.7600445953739101E-6</v>
      </c>
      <c r="F1291" s="49">
        <v>1.3634866821121301E-5</v>
      </c>
      <c r="G1291" s="49">
        <v>3.9960753954766402E-6</v>
      </c>
      <c r="H1291" s="49">
        <v>1.10704940067035E-4</v>
      </c>
      <c r="I1291" s="50"/>
      <c r="J1291">
        <v>0.956893161124444</v>
      </c>
      <c r="K1291" s="49">
        <f t="shared" si="61"/>
        <v>2.654275467030721E-9</v>
      </c>
      <c r="L1291">
        <v>-8.5760540069469489</v>
      </c>
      <c r="M1291">
        <v>9.7581337865126395E-4</v>
      </c>
      <c r="N1291">
        <v>0</v>
      </c>
      <c r="O1291">
        <v>-3.3288515567005672</v>
      </c>
      <c r="P1291">
        <v>-3.5561699241550624</v>
      </c>
      <c r="Q1291">
        <f>(LOG10(K1291)-L1291)^2/$AM$20/$AM$20</f>
        <v>1.2166522728915398E-21</v>
      </c>
      <c r="R1291" s="25">
        <f>(V1291-M1291)^2/$AM$18/$AM$18</f>
        <v>1.9218422593098198E-2</v>
      </c>
      <c r="S1291" s="16">
        <f t="shared" si="62"/>
        <v>3.3034999380014588E-19</v>
      </c>
      <c r="T1291">
        <f>(LOG10(B1291)-O1291)^2/$AM$17/$AM$17</f>
        <v>3.9305487858667795E-3</v>
      </c>
      <c r="U1291">
        <f>(LOG10(H1291)-P1291)^2/$AM$21/$AM$21</f>
        <v>3.9932643318736603E-2</v>
      </c>
      <c r="V1291">
        <f>SUM($AI$9*B1291,$AJ$9*C1291,$AK$9*D1291,$AL$9*E1291,$AM$9*F1291,$AN$9*G1291)</f>
        <v>7.0273285937485662E-4</v>
      </c>
      <c r="W1291" s="16">
        <f>$AI$8*B1291+$AJ$8*C1291+$AK$8*D1291+$AM$8*F1291+$AN$8*G1291</f>
        <v>-4.023325700985088E-13</v>
      </c>
      <c r="X1291" s="16">
        <f>(B1291-$B$2)^2/$B$2/$B$2</f>
        <v>8.208749508158962E-2</v>
      </c>
      <c r="Y1291" s="16">
        <f>(C1291-$C$2)^2/$C$2/$C$2</f>
        <v>0.24937060863340893</v>
      </c>
      <c r="Z1291" s="16">
        <f>(D1291-$D$2)^2/$D$2/$D$2</f>
        <v>9.1739999771293379E-2</v>
      </c>
      <c r="AA1291" s="16">
        <f>(E1291-$E$2)^2/$E$2/$E$2</f>
        <v>0.42239075771659779</v>
      </c>
      <c r="AB1291" s="16">
        <f>(F1291-$F$2)^2/$F$2/$F$2</f>
        <v>0.14728365785064745</v>
      </c>
      <c r="AC1291" s="16">
        <f>(G1291-$G$2)^2/$G$2/$G$2</f>
        <v>0.9824986462487435</v>
      </c>
      <c r="AD1291" s="16">
        <f>(H1291-$H$2)^2/$H$2/$H$2</f>
        <v>0.42239665656262299</v>
      </c>
      <c r="AE1291" s="66">
        <f t="shared" si="63"/>
        <v>2.3977678218649037</v>
      </c>
      <c r="AF1291" s="66"/>
      <c r="AG1291" s="66"/>
    </row>
    <row r="1292" spans="1:33" x14ac:dyDescent="0.25">
      <c r="A1292">
        <v>1291</v>
      </c>
      <c r="B1292" s="49">
        <v>4.46796354266766E-4</v>
      </c>
      <c r="C1292" s="49">
        <v>4.5474547681805203E-9</v>
      </c>
      <c r="D1292" s="49">
        <v>8.6952248465078702E-4</v>
      </c>
      <c r="E1292" s="49">
        <v>7.9655367402621898E-6</v>
      </c>
      <c r="F1292" s="49">
        <v>1.0816020755880001E-5</v>
      </c>
      <c r="G1292" s="49">
        <v>2.44273037727218E-6</v>
      </c>
      <c r="H1292" s="49">
        <v>2.3452699961330699E-4</v>
      </c>
      <c r="I1292" s="50"/>
      <c r="J1292">
        <v>0.95595198185830199</v>
      </c>
      <c r="K1292" s="49">
        <f t="shared" si="61"/>
        <v>4.3471483980531536E-9</v>
      </c>
      <c r="L1292">
        <v>-8.361795534128122</v>
      </c>
      <c r="M1292">
        <v>7.0354238751518697E-4</v>
      </c>
      <c r="N1292">
        <v>0</v>
      </c>
      <c r="O1292">
        <v>-3.327136909955219</v>
      </c>
      <c r="P1292">
        <v>-3.3998245655267998</v>
      </c>
      <c r="Q1292">
        <f>(LOG10(K1292)-L1292)^2/$AM$20/$AM$20</f>
        <v>1.9074853903470371E-22</v>
      </c>
      <c r="R1292" s="25">
        <f>(V1292-M1292)^2/$AM$18/$AM$18</f>
        <v>9.3083673971154426E-3</v>
      </c>
      <c r="S1292" s="16">
        <f t="shared" si="62"/>
        <v>6.2076162943465E-19</v>
      </c>
      <c r="T1292">
        <f>(LOG10(B1292)-O1292)^2/$AM$17/$AM$17</f>
        <v>1.2943009138986165E-4</v>
      </c>
      <c r="U1292">
        <f>(LOG10(H1292)-P1292)^2/$AM$21/$AM$21</f>
        <v>1.3222997576337318E-2</v>
      </c>
      <c r="V1292">
        <f>SUM($AI$9*B1292,$AJ$9*C1292,$AK$9*D1292,$AL$9*E1292,$AM$9*F1292,$AN$9*G1292)</f>
        <v>8.93592709085051E-4</v>
      </c>
      <c r="W1292" s="16">
        <f>$AI$8*B1292+$AJ$8*C1292+$AK$8*D1292+$AM$8*F1292+$AN$8*G1292</f>
        <v>-5.5151899189690508E-13</v>
      </c>
      <c r="X1292" s="16">
        <f>(B1292-$B$2)^2/$B$2/$B$2</f>
        <v>8.5983839307192424E-3</v>
      </c>
      <c r="Y1292" s="16">
        <f>(C1292-$C$2)^2/$C$2/$C$2</f>
        <v>3.2136225772987088E-2</v>
      </c>
      <c r="Z1292" s="16">
        <f>(D1292-$D$2)^2/$D$2/$D$2</f>
        <v>9.4613829644640667E-3</v>
      </c>
      <c r="AA1292" s="16">
        <f>(E1292-$E$2)^2/$E$2/$E$2</f>
        <v>6.6748818684148711E-2</v>
      </c>
      <c r="AB1292" s="16">
        <f>(F1292-$F$2)^2/$F$2/$F$2</f>
        <v>9.5445956857573705E-3</v>
      </c>
      <c r="AC1292" s="16">
        <f>(G1292-$G$2)^2/$G$2/$G$2</f>
        <v>4.7172349084175808E-2</v>
      </c>
      <c r="AD1292" s="16">
        <f>(H1292-$H$2)^2/$H$2/$H$2</f>
        <v>6.6750435861899104E-2</v>
      </c>
      <c r="AE1292" s="66">
        <f t="shared" si="63"/>
        <v>0.2404121919841514</v>
      </c>
      <c r="AF1292" s="66"/>
      <c r="AG1292" s="66"/>
    </row>
    <row r="1293" spans="1:33" x14ac:dyDescent="0.25">
      <c r="A1293">
        <v>1292</v>
      </c>
      <c r="B1293" s="49">
        <v>7.5729146286188196E-4</v>
      </c>
      <c r="C1293" s="49">
        <v>1.31197709714019E-8</v>
      </c>
      <c r="D1293" s="49">
        <v>1.50063094238838E-3</v>
      </c>
      <c r="E1293" s="49">
        <v>3.9400749804239499E-5</v>
      </c>
      <c r="F1293" s="49">
        <v>6.5563810477920698E-6</v>
      </c>
      <c r="G1293" s="49">
        <v>8.5233547898841495E-7</v>
      </c>
      <c r="H1293" s="49">
        <v>1.1600984455027801E-3</v>
      </c>
      <c r="I1293" s="50"/>
      <c r="J1293">
        <v>0.953034951334369</v>
      </c>
      <c r="K1293" s="49">
        <f t="shared" si="61"/>
        <v>1.2503600289248077E-8</v>
      </c>
      <c r="L1293">
        <v>-7.9029649180514596</v>
      </c>
      <c r="M1293">
        <v>6.7609593953205799E-4</v>
      </c>
      <c r="N1293">
        <v>0</v>
      </c>
      <c r="O1293">
        <v>-3.2854574902959222</v>
      </c>
      <c r="P1293">
        <v>-3.2862845660821534</v>
      </c>
      <c r="Q1293">
        <f>(LOG10(K1293)-L1293)^2/$AM$20/$AM$20</f>
        <v>2.0559731930713136E-21</v>
      </c>
      <c r="R1293" s="25">
        <f>(V1293-M1293)^2/$AM$18/$AM$18</f>
        <v>0.181187797613761</v>
      </c>
      <c r="S1293" s="16">
        <f t="shared" si="62"/>
        <v>6.2450247456947166E-17</v>
      </c>
      <c r="T1293">
        <f>(LOG10(B1293)-O1293)^2/$AM$17/$AM$17</f>
        <v>6.7832149999255522E-3</v>
      </c>
      <c r="U1293">
        <f>(LOG10(H1293)-P1293)^2/$AM$21/$AM$21</f>
        <v>3.0761548783740392E-2</v>
      </c>
      <c r="V1293">
        <f>SUM($AI$9*B1293,$AJ$9*C1293,$AK$9*D1293,$AL$9*E1293,$AM$9*F1293,$AN$9*G1293)</f>
        <v>1.514582920191981E-3</v>
      </c>
      <c r="W1293" s="16">
        <f>$AI$8*B1293+$AJ$8*C1293+$AK$8*D1293+$AM$8*F1293+$AN$8*G1293</f>
        <v>5.5317828277964877E-12</v>
      </c>
      <c r="X1293" s="16">
        <f>(B1293-$B$2)^2/$B$2/$B$2</f>
        <v>0.28919587669431984</v>
      </c>
      <c r="Y1293" s="16">
        <f>(C1293-$C$2)^2/$C$2/$C$2</f>
        <v>1.8711062721709841</v>
      </c>
      <c r="Z1293" s="16">
        <f>(D1293-$D$2)^2/$D$2/$D$2</f>
        <v>0.31129864820876985</v>
      </c>
      <c r="AA1293" s="16">
        <f>(E1293-$E$2)^2/$E$2/$E$2</f>
        <v>7.1206793304188754</v>
      </c>
      <c r="AB1293" s="16">
        <f>(F1293-$F$2)^2/$F$2/$F$2</f>
        <v>0.11196112177028537</v>
      </c>
      <c r="AC1293" s="16">
        <f>(G1293-$G$2)^2/$G$2/$G$2</f>
        <v>0.3309567580219423</v>
      </c>
      <c r="AD1293" s="16">
        <f>(H1293-$H$2)^2/$H$2/$H$2</f>
        <v>7.1211627497491214</v>
      </c>
      <c r="AE1293" s="66">
        <f t="shared" si="63"/>
        <v>17.1563607570343</v>
      </c>
      <c r="AF1293" s="66"/>
      <c r="AG1293" s="66"/>
    </row>
    <row r="1294" spans="1:33" x14ac:dyDescent="0.25">
      <c r="A1294">
        <v>1293</v>
      </c>
      <c r="B1294" s="49">
        <v>5.2564232565554701E-4</v>
      </c>
      <c r="C1294" s="49">
        <v>6.3208010417828203E-9</v>
      </c>
      <c r="D1294" s="49">
        <v>1.03101311657746E-3</v>
      </c>
      <c r="E1294" s="49">
        <v>1.31055663440055E-5</v>
      </c>
      <c r="F1294" s="49">
        <v>9.25869349770096E-6</v>
      </c>
      <c r="G1294" s="49">
        <v>1.7604598646470301E-6</v>
      </c>
      <c r="H1294" s="49">
        <v>3.8586622346706702E-4</v>
      </c>
      <c r="I1294" s="50"/>
      <c r="J1294">
        <v>0.95518875526990499</v>
      </c>
      <c r="K1294" s="49">
        <f t="shared" si="61"/>
        <v>6.0375580794092509E-9</v>
      </c>
      <c r="L1294">
        <v>-8.2191386784094576</v>
      </c>
      <c r="M1294">
        <v>9.9465263562308298E-4</v>
      </c>
      <c r="N1294">
        <v>0</v>
      </c>
      <c r="O1294">
        <v>-3.446490522362589</v>
      </c>
      <c r="P1294">
        <v>-3.5880467839782977</v>
      </c>
      <c r="Q1294">
        <f>(LOG10(K1294)-L1294)^2/$AM$20/$AM$20</f>
        <v>2.9922643978688428E-22</v>
      </c>
      <c r="R1294" s="25">
        <f>(V1294-M1294)^2/$AM$18/$AM$18</f>
        <v>8.265330137125689E-4</v>
      </c>
      <c r="S1294" s="16">
        <f t="shared" si="62"/>
        <v>1.5356969733954547E-16</v>
      </c>
      <c r="T1294">
        <f>(LOG10(B1294)-O1294)^2/$AM$17/$AM$17</f>
        <v>6.9873591923820758E-3</v>
      </c>
      <c r="U1294">
        <f>(LOG10(H1294)-P1294)^2/$AM$21/$AM$21</f>
        <v>7.611127178336119E-3</v>
      </c>
      <c r="V1294">
        <f>SUM($AI$9*B1294,$AJ$9*C1294,$AK$9*D1294,$AL$9*E1294,$AM$9*F1294,$AN$9*G1294)</f>
        <v>1.051284642636467E-3</v>
      </c>
      <c r="W1294" s="16">
        <f>$AI$8*B1294+$AJ$8*C1294+$AK$8*D1294+$AM$8*F1294+$AN$8*G1294</f>
        <v>8.6746268909029903E-12</v>
      </c>
      <c r="X1294" s="16">
        <f>(B1294-$B$2)^2/$B$2/$B$2</f>
        <v>4.5398681661992374E-3</v>
      </c>
      <c r="Y1294" s="16">
        <f>(C1294-$C$2)^2/$C$2/$C$2</f>
        <v>1.9822237971671087E-2</v>
      </c>
      <c r="Z1294" s="16">
        <f>(D1294-$D$2)^2/$D$2/$D$2</f>
        <v>4.9545366107425406E-3</v>
      </c>
      <c r="AA1294" s="16">
        <f>(E1294-$E$2)^2/$E$2/$E$2</f>
        <v>4.8493096492180636E-2</v>
      </c>
      <c r="AB1294" s="16">
        <f>(F1294-$F$2)^2/$F$2/$F$2</f>
        <v>3.6425571741133273E-3</v>
      </c>
      <c r="AC1294" s="16">
        <f>(G1294-$G$2)^2/$G$2/$G$2</f>
        <v>1.5074359617721009E-2</v>
      </c>
      <c r="AD1294" s="16">
        <f>(H1294-$H$2)^2/$H$2/$H$2</f>
        <v>4.8494749912020928E-2</v>
      </c>
      <c r="AE1294" s="66">
        <f t="shared" si="63"/>
        <v>0.14502140594464877</v>
      </c>
      <c r="AF1294" s="66"/>
      <c r="AG1294" s="66"/>
    </row>
    <row r="1295" spans="1:33" x14ac:dyDescent="0.25">
      <c r="A1295">
        <v>1294</v>
      </c>
      <c r="B1295" s="49">
        <v>8.4769661642269695E-4</v>
      </c>
      <c r="C1295" s="49">
        <v>1.6407039119625499E-8</v>
      </c>
      <c r="D1295" s="49">
        <v>1.68292416967069E-3</v>
      </c>
      <c r="E1295" s="49">
        <v>5.51576062046012E-5</v>
      </c>
      <c r="F1295" s="49">
        <v>5.9013212873269204E-6</v>
      </c>
      <c r="G1295" s="49">
        <v>6.8282498636549996E-7</v>
      </c>
      <c r="H1295" s="49">
        <v>1.6240501948518299E-3</v>
      </c>
      <c r="I1295" s="50"/>
      <c r="J1295">
        <v>0.95223024189817995</v>
      </c>
      <c r="K1295" s="49">
        <f t="shared" si="61"/>
        <v>1.5623278829713889E-8</v>
      </c>
      <c r="L1295">
        <v>-7.8062278162110808</v>
      </c>
      <c r="M1295">
        <v>7.7131674336575705E-4</v>
      </c>
      <c r="N1295">
        <v>0</v>
      </c>
      <c r="O1295">
        <v>-3.2431044397410118</v>
      </c>
      <c r="P1295">
        <v>-3.6859635639697941</v>
      </c>
      <c r="Q1295">
        <f>(LOG10(K1295)-L1295)^2/$AM$20/$AM$20</f>
        <v>1.3096313958287115E-21</v>
      </c>
      <c r="R1295" s="25">
        <f>(V1295-M1295)^2/$AM$18/$AM$18</f>
        <v>0.22006558887814368</v>
      </c>
      <c r="S1295" s="16">
        <f t="shared" si="62"/>
        <v>1.4361980707917359E-17</v>
      </c>
      <c r="T1295">
        <f>(LOG10(B1295)-O1295)^2/$AM$17/$AM$17</f>
        <v>7.3397677823543494E-3</v>
      </c>
      <c r="U1295">
        <f>(LOG10(H1295)-P1295)^2/$AM$21/$AM$21</f>
        <v>0.20095630858166019</v>
      </c>
      <c r="V1295">
        <f>SUM($AI$9*B1295,$AJ$9*C1295,$AK$9*D1295,$AL$9*E1295,$AM$9*F1295,$AN$9*G1295)</f>
        <v>1.6953932301925897E-3</v>
      </c>
      <c r="W1295" s="16">
        <f>$AI$8*B1295+$AJ$8*C1295+$AK$8*D1295+$AM$8*F1295+$AN$8*G1295</f>
        <v>2.6528042797913882E-12</v>
      </c>
      <c r="X1295" s="16">
        <f>(B1295-$B$2)^2/$B$2/$B$2</f>
        <v>0.52034242673641773</v>
      </c>
      <c r="Y1295" s="16">
        <f>(C1295-$C$2)^2/$C$2/$C$2</f>
        <v>3.8462149808510913</v>
      </c>
      <c r="Z1295" s="16">
        <f>(D1295-$D$2)^2/$D$2/$D$2</f>
        <v>0.55830277946893203</v>
      </c>
      <c r="AA1295" s="16">
        <f>(E1295-$E$2)^2/$E$2/$E$2</f>
        <v>17.102554891002516</v>
      </c>
      <c r="AB1295" s="16">
        <f>(F1295-$F$2)^2/$F$2/$F$2</f>
        <v>0.16087048723624853</v>
      </c>
      <c r="AC1295" s="16">
        <f>(G1295-$G$2)^2/$G$2/$G$2</f>
        <v>0.43527542367420874</v>
      </c>
      <c r="AD1295" s="16">
        <f>(H1295-$H$2)^2/$H$2/$H$2</f>
        <v>17.103963622341052</v>
      </c>
      <c r="AE1295" s="66">
        <f t="shared" si="63"/>
        <v>39.727524611310471</v>
      </c>
      <c r="AF1295" s="66"/>
      <c r="AG1295" s="66"/>
    </row>
    <row r="1296" spans="1:33" x14ac:dyDescent="0.25">
      <c r="A1296">
        <v>1295</v>
      </c>
      <c r="B1296" s="49">
        <v>4.55956553742998E-4</v>
      </c>
      <c r="C1296" s="49">
        <v>4.7392230371729998E-9</v>
      </c>
      <c r="D1296" s="49">
        <v>8.8835853188997695E-4</v>
      </c>
      <c r="E1296" s="49">
        <v>8.4795718061089908E-6</v>
      </c>
      <c r="F1296" s="49">
        <v>1.06074756878188E-5</v>
      </c>
      <c r="G1296" s="49">
        <v>2.3443639895977999E-6</v>
      </c>
      <c r="H1296" s="49">
        <v>2.4966179670975398E-4</v>
      </c>
      <c r="I1296" s="50"/>
      <c r="J1296">
        <v>0.95586257673918096</v>
      </c>
      <c r="K1296" s="49">
        <f t="shared" si="61"/>
        <v>4.5300459440538705E-9</v>
      </c>
      <c r="L1296">
        <v>-8.3438973932879446</v>
      </c>
      <c r="M1296">
        <v>8.9005153524015395E-4</v>
      </c>
      <c r="N1296">
        <v>0</v>
      </c>
      <c r="O1296">
        <v>-3.2010187454803214</v>
      </c>
      <c r="P1296">
        <v>-3.3420204925788388</v>
      </c>
      <c r="Q1296">
        <f>(LOG10(K1296)-L1296)^2/$AM$20/$AM$20</f>
        <v>2.3741013805051331E-22</v>
      </c>
      <c r="R1296" s="25">
        <f>(V1296-M1296)^2/$AM$18/$AM$18</f>
        <v>1.231683448526028E-4</v>
      </c>
      <c r="S1296" s="16">
        <f t="shared" si="62"/>
        <v>6.0879949364646664E-19</v>
      </c>
      <c r="T1296">
        <f>(LOG10(B1296)-O1296)^2/$AM$17/$AM$17</f>
        <v>4.9040462784476933E-3</v>
      </c>
      <c r="U1296">
        <f>(LOG10(H1296)-P1296)^2/$AM$21/$AM$21</f>
        <v>1.6981662466733927E-2</v>
      </c>
      <c r="V1296">
        <f>SUM($AI$9*B1296,$AJ$9*C1296,$AK$9*D1296,$AL$9*E1296,$AM$9*F1296,$AN$9*G1296)</f>
        <v>9.1191310803217531E-4</v>
      </c>
      <c r="W1296" s="16">
        <f>$AI$8*B1296+$AJ$8*C1296+$AK$8*D1296+$AM$8*F1296+$AN$8*G1296</f>
        <v>-5.4617923055236056E-13</v>
      </c>
      <c r="X1296" s="16">
        <f>(B1296-$B$2)^2/$B$2/$B$2</f>
        <v>5.4947541991185447E-3</v>
      </c>
      <c r="Y1296" s="16">
        <f>(C1296-$C$2)^2/$C$2/$C$2</f>
        <v>2.0925085170428678E-2</v>
      </c>
      <c r="Z1296" s="16">
        <f>(D1296-$D$2)^2/$D$2/$D$2</f>
        <v>6.0395010863925113E-3</v>
      </c>
      <c r="AA1296" s="16">
        <f>(E1296-$E$2)^2/$E$2/$E$2</f>
        <v>4.4309406895199667E-2</v>
      </c>
      <c r="AB1296" s="16">
        <f>(F1296-$F$2)^2/$F$2/$F$2</f>
        <v>5.8570892000288973E-3</v>
      </c>
      <c r="AC1296" s="16">
        <f>(G1296-$G$2)^2/$G$2/$G$2</f>
        <v>2.8283443311837089E-2</v>
      </c>
      <c r="AD1296" s="16">
        <f>(H1296-$H$2)^2/$H$2/$H$2</f>
        <v>4.4310528632290909E-2</v>
      </c>
      <c r="AE1296" s="66">
        <f t="shared" si="63"/>
        <v>0.15521980849529629</v>
      </c>
      <c r="AF1296" s="66"/>
      <c r="AG1296" s="66"/>
    </row>
    <row r="1297" spans="1:33" x14ac:dyDescent="0.25">
      <c r="A1297">
        <v>1296</v>
      </c>
      <c r="B1297" s="49">
        <v>5.7697194929925001E-4</v>
      </c>
      <c r="C1297" s="49">
        <v>7.6238512439615392E-9</v>
      </c>
      <c r="D1297" s="49">
        <v>1.1355437868456799E-3</v>
      </c>
      <c r="E1297" s="49">
        <v>1.73907738567154E-5</v>
      </c>
      <c r="F1297" s="49">
        <v>8.4732738544990499E-6</v>
      </c>
      <c r="G1297" s="49">
        <v>1.46119407867114E-6</v>
      </c>
      <c r="H1297" s="49">
        <v>5.1203771557808498E-4</v>
      </c>
      <c r="I1297" s="50"/>
      <c r="J1297">
        <v>0.95469994337272801</v>
      </c>
      <c r="K1297" s="49">
        <f t="shared" si="61"/>
        <v>7.2784903508921836E-9</v>
      </c>
      <c r="L1297">
        <v>-8.1379586894001275</v>
      </c>
      <c r="M1297">
        <v>4.1305999180089501E-4</v>
      </c>
      <c r="N1297">
        <v>0</v>
      </c>
      <c r="O1297">
        <v>-3.4893454282809371</v>
      </c>
      <c r="P1297">
        <v>-3.7622134869729349</v>
      </c>
      <c r="Q1297">
        <f>(LOG10(K1297)-L1297)^2/$AM$20/$AM$20</f>
        <v>5.365566820049168E-24</v>
      </c>
      <c r="R1297" s="25">
        <f>(V1297-M1297)^2/$AM$18/$AM$18</f>
        <v>0.1414609690046392</v>
      </c>
      <c r="S1297" s="16">
        <f t="shared" si="62"/>
        <v>7.8034640197798402E-17</v>
      </c>
      <c r="T1297">
        <f>(LOG10(B1297)-O1297)^2/$AM$17/$AM$17</f>
        <v>1.5687578508621201E-2</v>
      </c>
      <c r="U1297">
        <f>(LOG10(H1297)-P1297)^2/$AM$21/$AM$21</f>
        <v>5.5581702140814288E-2</v>
      </c>
      <c r="V1297">
        <f>SUM($AI$9*B1297,$AJ$9*C1297,$AK$9*D1297,$AL$9*E1297,$AM$9*F1297,$AN$9*G1297)</f>
        <v>1.1539439047821053E-3</v>
      </c>
      <c r="W1297" s="16">
        <f>$AI$8*B1297+$AJ$8*C1297+$AK$8*D1297+$AM$8*F1297+$AN$8*G1297</f>
        <v>-6.1836052345635078E-12</v>
      </c>
      <c r="X1297" s="16">
        <f>(B1297-$B$2)^2/$B$2/$B$2</f>
        <v>2.9449779173549677E-2</v>
      </c>
      <c r="Y1297" s="16">
        <f>(C1297-$C$2)^2/$C$2/$C$2</f>
        <v>0.1413524721593804</v>
      </c>
      <c r="Z1297" s="16">
        <f>(D1297-$D$2)^2/$D$2/$D$2</f>
        <v>3.2009240164913189E-2</v>
      </c>
      <c r="AA1297" s="16">
        <f>(E1297-$E$2)^2/$E$2/$E$2</f>
        <v>0.38339814217055224</v>
      </c>
      <c r="AB1297" s="16">
        <f>(F1297-$F$2)^2/$F$2/$F$2</f>
        <v>1.9618002396347492E-2</v>
      </c>
      <c r="AC1297" s="16">
        <f>(G1297-$G$2)^2/$G$2/$G$2</f>
        <v>7.3929231049740349E-2</v>
      </c>
      <c r="AD1297" s="16">
        <f>(H1297-$H$2)^2/$H$2/$H$2</f>
        <v>0.38341387975650953</v>
      </c>
      <c r="AE1297" s="66">
        <f t="shared" si="63"/>
        <v>1.063170746870993</v>
      </c>
      <c r="AF1297" s="66"/>
      <c r="AG1297" s="66"/>
    </row>
    <row r="1298" spans="1:33" x14ac:dyDescent="0.25">
      <c r="A1298">
        <v>1297</v>
      </c>
      <c r="B1298" s="49">
        <v>6.8334748804929103E-4</v>
      </c>
      <c r="C1298" s="49">
        <v>1.0694114047323901E-8</v>
      </c>
      <c r="D1298" s="49">
        <v>1.3512207130203901E-3</v>
      </c>
      <c r="E1298" s="49">
        <v>2.8962613464127501E-5</v>
      </c>
      <c r="F1298" s="49">
        <v>7.2204512044099404E-6</v>
      </c>
      <c r="G1298" s="49">
        <v>1.0440522490780901E-6</v>
      </c>
      <c r="H1298" s="49">
        <v>8.5275662463352999E-4</v>
      </c>
      <c r="I1298" s="50"/>
      <c r="J1298">
        <v>0.95370791021678303</v>
      </c>
      <c r="K1298" s="49">
        <f t="shared" si="61"/>
        <v>1.0199061159693221E-8</v>
      </c>
      <c r="L1298">
        <v>-7.9914398039029084</v>
      </c>
      <c r="M1298">
        <v>1.4468941497711601E-3</v>
      </c>
      <c r="N1298">
        <v>0</v>
      </c>
      <c r="O1298">
        <v>-3.2169804836002185</v>
      </c>
      <c r="P1298">
        <v>-3.3005044099727865</v>
      </c>
      <c r="Q1298">
        <f>(LOG10(K1298)-L1298)^2/$AM$20/$AM$20</f>
        <v>5.3399380111375084E-23</v>
      </c>
      <c r="R1298" s="25">
        <f>(V1298-M1298)^2/$AM$18/$AM$18</f>
        <v>1.6575861656263936E-3</v>
      </c>
      <c r="S1298" s="16">
        <f t="shared" si="62"/>
        <v>1.3107931450274531E-17</v>
      </c>
      <c r="T1298">
        <f>(LOG10(B1298)-O1298)^2/$AM$17/$AM$17</f>
        <v>6.6620993852600091E-4</v>
      </c>
      <c r="U1298">
        <f>(LOG10(H1298)-P1298)^2/$AM$21/$AM$21</f>
        <v>1.3378335766520495E-2</v>
      </c>
      <c r="V1298">
        <f>SUM($AI$9*B1298,$AJ$9*C1298,$AK$9*D1298,$AL$9*E1298,$AM$9*F1298,$AN$9*G1298)</f>
        <v>1.3666949735642406E-3</v>
      </c>
      <c r="W1298" s="16">
        <f>$AI$8*B1298+$AJ$8*C1298+$AK$8*D1298+$AM$8*F1298+$AN$8*G1298</f>
        <v>2.5343414155623388E-12</v>
      </c>
      <c r="X1298" s="16">
        <f>(B1298-$B$2)^2/$B$2/$B$2</f>
        <v>0.15024726272790373</v>
      </c>
      <c r="Y1298" s="16">
        <f>(C1298-$C$2)^2/$C$2/$C$2</f>
        <v>0.86507894439663224</v>
      </c>
      <c r="Z1298" s="16">
        <f>(D1298-$D$2)^2/$D$2/$D$2</f>
        <v>0.16226805520090853</v>
      </c>
      <c r="AA1298" s="16">
        <f>(E1298-$E$2)^2/$E$2/$E$2</f>
        <v>2.8784627641717924</v>
      </c>
      <c r="AB1298" s="16">
        <f>(F1298-$F$2)^2/$F$2/$F$2</f>
        <v>7.140159022614119E-2</v>
      </c>
      <c r="AC1298" s="16">
        <f>(G1298-$G$2)^2/$G$2/$G$2</f>
        <v>0.2301673181453725</v>
      </c>
      <c r="AD1298" s="16">
        <f>(H1298-$H$2)^2/$H$2/$H$2</f>
        <v>2.8786253906064756</v>
      </c>
      <c r="AE1298" s="66">
        <f t="shared" si="63"/>
        <v>7.2362513254752274</v>
      </c>
      <c r="AF1298" s="66"/>
      <c r="AG1298" s="66"/>
    </row>
    <row r="1299" spans="1:33" x14ac:dyDescent="0.25">
      <c r="A1299">
        <v>1298</v>
      </c>
      <c r="B1299" s="49">
        <v>4.5713447801299701E-4</v>
      </c>
      <c r="C1299" s="49">
        <v>4.76415543827341E-9</v>
      </c>
      <c r="D1299" s="49">
        <v>8.9077903582210002E-4</v>
      </c>
      <c r="E1299" s="49">
        <v>8.5471866201391093E-6</v>
      </c>
      <c r="F1299" s="49">
        <v>1.05812644284569E-5</v>
      </c>
      <c r="G1299" s="49">
        <v>2.3321560475410599E-6</v>
      </c>
      <c r="H1299" s="49">
        <v>2.5165258921202801E-4</v>
      </c>
      <c r="I1299" s="50"/>
      <c r="J1299">
        <v>0.95585109345304897</v>
      </c>
      <c r="K1299" s="49">
        <f t="shared" si="61"/>
        <v>4.5538231850539288E-9</v>
      </c>
      <c r="L1299">
        <v>-8.3416238361149979</v>
      </c>
      <c r="M1299">
        <v>6.3645033596982595E-4</v>
      </c>
      <c r="N1299">
        <v>0</v>
      </c>
      <c r="O1299">
        <v>-3.2229612988458056</v>
      </c>
      <c r="P1299">
        <v>-3.305620214809462</v>
      </c>
      <c r="Q1299">
        <f>(LOG10(K1299)-L1299)^2/$AM$20/$AM$20</f>
        <v>1.1263245643104966E-22</v>
      </c>
      <c r="R1299" s="25">
        <f>(V1299-M1299)^2/$AM$18/$AM$18</f>
        <v>1.9891109131876073E-2</v>
      </c>
      <c r="S1299" s="16">
        <f t="shared" si="62"/>
        <v>6.0644608338068483E-19</v>
      </c>
      <c r="T1299">
        <f>(LOG10(B1299)-O1299)^2/$AM$17/$AM$17</f>
        <v>3.4219413174119652E-3</v>
      </c>
      <c r="U1299">
        <f>(LOG10(H1299)-P1299)^2/$AM$21/$AM$21</f>
        <v>2.1547066601777229E-2</v>
      </c>
      <c r="V1299">
        <f>SUM($AI$9*B1299,$AJ$9*C1299,$AK$9*D1299,$AL$9*E1299,$AM$9*F1299,$AN$9*G1299)</f>
        <v>9.1426895657111657E-4</v>
      </c>
      <c r="W1299" s="16">
        <f>$AI$8*B1299+$AJ$8*C1299+$AK$8*D1299+$AM$8*F1299+$AN$8*G1299</f>
        <v>-5.4512253746890303E-13</v>
      </c>
      <c r="X1299" s="16">
        <f>(B1299-$B$2)^2/$B$2/$B$2</f>
        <v>5.1458665425861555E-3</v>
      </c>
      <c r="Y1299" s="16">
        <f>(C1299-$C$2)^2/$C$2/$C$2</f>
        <v>1.9643481096976816E-2</v>
      </c>
      <c r="Z1299" s="16">
        <f>(D1299-$D$2)^2/$D$2/$D$2</f>
        <v>5.6552327869725614E-3</v>
      </c>
      <c r="AA1299" s="16">
        <f>(E1299-$E$2)^2/$E$2/$E$2</f>
        <v>4.1698713547128799E-2</v>
      </c>
      <c r="AB1299" s="16">
        <f>(F1299-$F$2)^2/$F$2/$F$2</f>
        <v>5.4569975685021775E-3</v>
      </c>
      <c r="AC1299" s="16">
        <f>(G1299-$G$2)^2/$G$2/$G$2</f>
        <v>2.6274369818856211E-2</v>
      </c>
      <c r="AD1299" s="16">
        <f>(H1299-$H$2)^2/$H$2/$H$2</f>
        <v>4.1699775075358131E-2</v>
      </c>
      <c r="AE1299" s="66">
        <f t="shared" si="63"/>
        <v>0.14557443643638085</v>
      </c>
      <c r="AF1299" s="66"/>
      <c r="AG1299" s="66"/>
    </row>
    <row r="1300" spans="1:33" x14ac:dyDescent="0.25">
      <c r="A1300">
        <v>1299</v>
      </c>
      <c r="B1300" s="49">
        <v>3.9007328510999101E-4</v>
      </c>
      <c r="C1300" s="49">
        <v>3.44381084408415E-9</v>
      </c>
      <c r="D1300" s="49">
        <v>7.5227786985057003E-4</v>
      </c>
      <c r="E1300" s="49">
        <v>5.2254963704278003E-6</v>
      </c>
      <c r="F1300" s="49">
        <v>1.23253347683611E-5</v>
      </c>
      <c r="G1300" s="49">
        <v>3.2214751389649901E-6</v>
      </c>
      <c r="H1300" s="49">
        <v>1.53851979738027E-4</v>
      </c>
      <c r="I1300" s="50"/>
      <c r="J1300">
        <v>0.95650947864926705</v>
      </c>
      <c r="K1300" s="49">
        <f t="shared" si="61"/>
        <v>3.2940377150416227E-9</v>
      </c>
      <c r="L1300">
        <v>-8.4822714326640547</v>
      </c>
      <c r="M1300">
        <v>1.0625217593511801E-3</v>
      </c>
      <c r="N1300">
        <v>0</v>
      </c>
      <c r="O1300">
        <v>-2.976355021008195</v>
      </c>
      <c r="P1300">
        <v>-3.7401897162475879</v>
      </c>
      <c r="Q1300">
        <f>(LOG10(K1300)-L1300)^2/$AM$20/$AM$20</f>
        <v>1.5336027842766664E-22</v>
      </c>
      <c r="R1300" s="25">
        <f>(V1300-M1300)^2/$AM$18/$AM$18</f>
        <v>2.054893729552814E-2</v>
      </c>
      <c r="S1300" s="16">
        <f t="shared" si="62"/>
        <v>5.0092230891730592E-19</v>
      </c>
      <c r="T1300">
        <f>(LOG10(B1300)-O1300)^2/$AM$17/$AM$17</f>
        <v>4.6763796755501269E-2</v>
      </c>
      <c r="U1300">
        <f>(LOG10(H1300)-P1300)^2/$AM$21/$AM$21</f>
        <v>1.3215840408002655E-3</v>
      </c>
      <c r="V1300">
        <f>SUM($AI$9*B1300,$AJ$9*C1300,$AK$9*D1300,$AL$9*E1300,$AM$9*F1300,$AN$9*G1300)</f>
        <v>7.8014657071541309E-4</v>
      </c>
      <c r="W1300" s="16">
        <f>$AI$8*B1300+$AJ$8*C1300+$AK$8*D1300+$AM$8*F1300+$AN$8*G1300</f>
        <v>-4.9543105612131328E-13</v>
      </c>
      <c r="X1300" s="16">
        <f>(B1300-$B$2)^2/$B$2/$B$2</f>
        <v>4.3226706290519668E-2</v>
      </c>
      <c r="Y1300" s="16">
        <f>(C1300-$C$2)^2/$C$2/$C$2</f>
        <v>0.14322725884427462</v>
      </c>
      <c r="Z1300" s="16">
        <f>(D1300-$D$2)^2/$D$2/$D$2</f>
        <v>4.795746826128057E-2</v>
      </c>
      <c r="AA1300" s="16">
        <f>(E1300-$E$2)^2/$E$2/$E$2</f>
        <v>0.26365461654496564</v>
      </c>
      <c r="AB1300" s="16">
        <f>(F1300-$F$2)^2/$F$2/$F$2</f>
        <v>6.2937626186375314E-2</v>
      </c>
      <c r="AC1300" s="16">
        <f>(G1300-$G$2)^2/$G$2/$G$2</f>
        <v>0.36630809361191663</v>
      </c>
      <c r="AD1300" s="16">
        <f>(H1300-$H$2)^2/$H$2/$H$2</f>
        <v>0.26365932938754466</v>
      </c>
      <c r="AE1300" s="66">
        <f t="shared" si="63"/>
        <v>1.1909710991268772</v>
      </c>
      <c r="AF1300" s="66"/>
      <c r="AG1300" s="66"/>
    </row>
    <row r="1301" spans="1:33" x14ac:dyDescent="0.25">
      <c r="A1301">
        <v>1300</v>
      </c>
      <c r="B1301" s="49">
        <v>4.9280575802633899E-4</v>
      </c>
      <c r="C1301" s="49">
        <v>5.5485676188345097E-9</v>
      </c>
      <c r="D1301" s="49">
        <v>9.6391944684130499E-4</v>
      </c>
      <c r="E1301" s="49">
        <v>1.07634229703202E-5</v>
      </c>
      <c r="F1301" s="49">
        <v>9.8467929088002602E-6</v>
      </c>
      <c r="G1301" s="49">
        <v>2.00403242870925E-6</v>
      </c>
      <c r="H1301" s="49">
        <v>3.1690570400842201E-4</v>
      </c>
      <c r="I1301" s="50"/>
      <c r="J1301">
        <v>0.95550484039425898</v>
      </c>
      <c r="K1301" s="49">
        <f t="shared" si="61"/>
        <v>5.3016832170512216E-9</v>
      </c>
      <c r="L1301">
        <v>-8.2755862255404917</v>
      </c>
      <c r="M1301">
        <v>1.37471896882023E-3</v>
      </c>
      <c r="N1301">
        <v>0</v>
      </c>
      <c r="O1301">
        <v>-3.3088318117679361</v>
      </c>
      <c r="P1301">
        <v>-3.3682452244304297</v>
      </c>
      <c r="Q1301">
        <f>(LOG10(K1301)-L1301)^2/$AM$20/$AM$20</f>
        <v>4.3866069238628115E-23</v>
      </c>
      <c r="R1301" s="25">
        <f>(V1301-M1301)^2/$AM$18/$AM$18</f>
        <v>3.901893362103135E-2</v>
      </c>
      <c r="S1301" s="16">
        <f t="shared" si="62"/>
        <v>4.4568588777868695E-19</v>
      </c>
      <c r="T1301">
        <f>(LOG10(B1301)-O1301)^2/$AM$17/$AM$17</f>
        <v>5.6820337772363252E-7</v>
      </c>
      <c r="U1301">
        <f>(LOG10(H1301)-P1301)^2/$AM$21/$AM$21</f>
        <v>4.2787768022739744E-3</v>
      </c>
      <c r="V1301">
        <f>SUM($AI$9*B1301,$AJ$9*C1301,$AK$9*D1301,$AL$9*E1301,$AM$9*F1301,$AN$9*G1301)</f>
        <v>9.85611516519996E-4</v>
      </c>
      <c r="W1301" s="16">
        <f>$AI$8*B1301+$AJ$8*C1301+$AK$8*D1301+$AM$8*F1301+$AN$8*G1301</f>
        <v>-4.6731796992150495E-13</v>
      </c>
      <c r="X1301" s="16">
        <f>(B1301-$B$2)^2/$B$2/$B$2</f>
        <v>4.900455472542575E-7</v>
      </c>
      <c r="Y1301" s="16">
        <f>(C1301-$C$2)^2/$C$2/$C$2</f>
        <v>2.0083339687920731E-6</v>
      </c>
      <c r="Z1301" s="16">
        <f>(D1301-$D$2)^2/$D$2/$D$2</f>
        <v>5.3645330835285772E-7</v>
      </c>
      <c r="AA1301" s="16">
        <f>(E1301-$E$2)^2/$E$2/$E$2</f>
        <v>4.5926824058868796E-6</v>
      </c>
      <c r="AB1301" s="16">
        <f>(F1301-$F$2)^2/$F$2/$F$2</f>
        <v>4.4697374319891384E-7</v>
      </c>
      <c r="AC1301" s="16">
        <f>(G1301-$G$2)^2/$G$2/$G$2</f>
        <v>1.9811335778693795E-6</v>
      </c>
      <c r="AD1301" s="16">
        <f>(H1301-$H$2)^2/$H$2/$H$2</f>
        <v>4.592820433673266E-6</v>
      </c>
      <c r="AE1301" s="66">
        <f t="shared" si="63"/>
        <v>1.4648442985027627E-5</v>
      </c>
      <c r="AF1301" s="66"/>
      <c r="AG1301" s="66"/>
    </row>
    <row r="1302" spans="1:33" x14ac:dyDescent="0.25">
      <c r="A1302">
        <v>1301</v>
      </c>
      <c r="B1302" s="49">
        <v>4.8901734312625604E-4</v>
      </c>
      <c r="C1302" s="49">
        <v>5.4625637103261197E-9</v>
      </c>
      <c r="D1302" s="49">
        <v>9.5616530074682201E-4</v>
      </c>
      <c r="E1302" s="49">
        <v>1.0512211850828299E-5</v>
      </c>
      <c r="F1302" s="49">
        <v>9.9197169374554301E-6</v>
      </c>
      <c r="G1302" s="49">
        <v>2.0354146747026499E-6</v>
      </c>
      <c r="H1302" s="49">
        <v>3.0950922749344701E-4</v>
      </c>
      <c r="I1302" s="50"/>
      <c r="J1302">
        <v>0.95554147353648899</v>
      </c>
      <c r="K1302" s="49">
        <f t="shared" si="61"/>
        <v>5.2197061770519712E-9</v>
      </c>
      <c r="L1302">
        <v>-8.2823539431955382</v>
      </c>
      <c r="M1302">
        <v>5.6875889870403604E-4</v>
      </c>
      <c r="N1302">
        <v>0</v>
      </c>
      <c r="O1302">
        <v>-3.384261637027453</v>
      </c>
      <c r="P1302">
        <v>-3.6388221268705254</v>
      </c>
      <c r="Q1302">
        <f>(LOG10(K1302)-L1302)^2/$AM$20/$AM$20</f>
        <v>1.4090887896699647E-22</v>
      </c>
      <c r="R1302" s="25">
        <f>(V1302-M1302)^2/$AM$18/$AM$18</f>
        <v>4.3168643862175608E-2</v>
      </c>
      <c r="S1302" s="16">
        <f t="shared" si="62"/>
        <v>4.7062155346212239E-19</v>
      </c>
      <c r="T1302">
        <f>(LOG10(B1302)-O1302)^2/$AM$17/$AM$17</f>
        <v>1.3537211251854896E-3</v>
      </c>
      <c r="U1302">
        <f>(LOG10(H1302)-P1302)^2/$AM$21/$AM$21</f>
        <v>4.192285903838351E-3</v>
      </c>
      <c r="V1302">
        <f>SUM($AI$9*B1302,$AJ$9*C1302,$AK$9*D1302,$AL$9*E1302,$AM$9*F1302,$AN$9*G1302)</f>
        <v>9.7803468673272518E-4</v>
      </c>
      <c r="W1302" s="16">
        <f>$AI$8*B1302+$AJ$8*C1302+$AK$8*D1302+$AM$8*F1302+$AN$8*G1302</f>
        <v>-4.8021303730369502E-13</v>
      </c>
      <c r="X1302" s="16">
        <f>(B1302-$B$2)^2/$B$2/$B$2</f>
        <v>4.8899102733115811E-5</v>
      </c>
      <c r="Y1302" s="16">
        <f>(C1302-$C$2)^2/$C$2/$C$2</f>
        <v>1.9895128852843246E-4</v>
      </c>
      <c r="Z1302" s="16">
        <f>(D1302-$D$2)^2/$D$2/$D$2</f>
        <v>5.3550993578110656E-5</v>
      </c>
      <c r="AA1302" s="16">
        <f>(E1302-$E$2)^2/$E$2/$E$2</f>
        <v>4.5140511989752441E-4</v>
      </c>
      <c r="AB1302" s="16">
        <f>(F1302-$F$2)^2/$F$2/$F$2</f>
        <v>4.532458717326698E-5</v>
      </c>
      <c r="AC1302" s="16">
        <f>(G1302-$G$2)^2/$G$2/$G$2</f>
        <v>2.0249236696707129E-4</v>
      </c>
      <c r="AD1302" s="16">
        <f>(H1302-$H$2)^2/$H$2/$H$2</f>
        <v>4.514183719211597E-4</v>
      </c>
      <c r="AE1302" s="66">
        <f t="shared" si="63"/>
        <v>1.4520418307986812E-3</v>
      </c>
      <c r="AF1302" s="66"/>
      <c r="AG1302" s="66"/>
    </row>
    <row r="1303" spans="1:33" x14ac:dyDescent="0.25">
      <c r="A1303">
        <v>1302</v>
      </c>
      <c r="B1303" s="49">
        <v>4.4523625335193498E-4</v>
      </c>
      <c r="C1303" s="49">
        <v>4.51516871608595E-9</v>
      </c>
      <c r="D1303" s="49">
        <v>8.6631212424820401E-4</v>
      </c>
      <c r="E1303" s="49">
        <v>7.8800524342521196E-6</v>
      </c>
      <c r="F1303" s="49">
        <v>1.0852393060038401E-5</v>
      </c>
      <c r="G1303" s="49">
        <v>2.4601120562495699E-6</v>
      </c>
      <c r="H1303" s="49">
        <v>2.3201007648502499E-4</v>
      </c>
      <c r="I1303" s="50"/>
      <c r="J1303">
        <v>0.95596722702196102</v>
      </c>
      <c r="K1303" s="49">
        <f t="shared" si="61"/>
        <v>4.3163533170529939E-9</v>
      </c>
      <c r="L1303">
        <v>-8.3648830131192913</v>
      </c>
      <c r="M1303">
        <v>1.1065583371987499E-3</v>
      </c>
      <c r="N1303">
        <v>0</v>
      </c>
      <c r="O1303">
        <v>-3.7396278343584264</v>
      </c>
      <c r="P1303">
        <v>-3.2552617515352771</v>
      </c>
      <c r="Q1303">
        <f>(LOG10(K1303)-L1303)^2/$AM$20/$AM$20</f>
        <v>4.7436453222341871E-22</v>
      </c>
      <c r="R1303" s="25">
        <f>(V1303-M1303)^2/$AM$18/$AM$18</f>
        <v>1.2033414479044813E-2</v>
      </c>
      <c r="S1303" s="16">
        <f t="shared" si="62"/>
        <v>6.2171940747777624E-19</v>
      </c>
      <c r="T1303">
        <f>(LOG10(B1303)-O1303)^2/$AM$17/$AM$17</f>
        <v>3.7678372572189867E-2</v>
      </c>
      <c r="U1303">
        <f>(LOG10(H1303)-P1303)^2/$AM$21/$AM$21</f>
        <v>3.5954113917229476E-2</v>
      </c>
      <c r="V1303">
        <f>SUM($AI$9*B1303,$AJ$9*C1303,$AK$9*D1303,$AL$9*E1303,$AM$9*F1303,$AN$9*G1303)</f>
        <v>8.9047250725581429E-4</v>
      </c>
      <c r="W1303" s="16">
        <f>$AI$8*B1303+$AJ$8*C1303+$AK$8*D1303+$AM$8*F1303+$AN$8*G1303</f>
        <v>-5.519442994216992E-13</v>
      </c>
      <c r="X1303" s="16">
        <f>(B1303-$B$2)^2/$B$2/$B$2</f>
        <v>9.1959353395179768E-3</v>
      </c>
      <c r="Y1303" s="16">
        <f>(C1303-$C$2)^2/$C$2/$C$2</f>
        <v>3.4259363508002925E-2</v>
      </c>
      <c r="Z1303" s="16">
        <f>(D1303-$D$2)^2/$D$2/$D$2</f>
        <v>1.0120884649630216E-2</v>
      </c>
      <c r="AA1303" s="16">
        <f>(E1303-$E$2)^2/$E$2/$E$2</f>
        <v>7.0924776129589542E-2</v>
      </c>
      <c r="AB1303" s="16">
        <f>(F1303-$F$2)^2/$F$2/$F$2</f>
        <v>1.0279485884859337E-2</v>
      </c>
      <c r="AC1303" s="16">
        <f>(G1303-$G$2)^2/$G$2/$G$2</f>
        <v>5.1009626322465355E-2</v>
      </c>
      <c r="AD1303" s="16">
        <f>(H1303-$H$2)^2/$H$2/$H$2</f>
        <v>7.0926481451897491E-2</v>
      </c>
      <c r="AE1303" s="66">
        <f t="shared" si="63"/>
        <v>0.25671655328596282</v>
      </c>
      <c r="AF1303" s="66"/>
      <c r="AG1303" s="66"/>
    </row>
    <row r="1304" spans="1:33" x14ac:dyDescent="0.25">
      <c r="A1304">
        <v>1303</v>
      </c>
      <c r="B1304" s="49">
        <v>6.6331522831956197E-4</v>
      </c>
      <c r="C1304" s="49">
        <v>1.00779962551832E-8</v>
      </c>
      <c r="D1304" s="49">
        <v>1.3106816175902801E-3</v>
      </c>
      <c r="E1304" s="49">
        <v>2.64861931324627E-5</v>
      </c>
      <c r="F1304" s="49">
        <v>7.4257514232141797E-6</v>
      </c>
      <c r="G1304" s="49">
        <v>1.1074122646958401E-6</v>
      </c>
      <c r="H1304" s="49">
        <v>7.7984103215560595E-4</v>
      </c>
      <c r="I1304" s="50"/>
      <c r="J1304">
        <v>0.95389255774239501</v>
      </c>
      <c r="K1304" s="49">
        <f t="shared" si="61"/>
        <v>9.6133256247749818E-9</v>
      </c>
      <c r="L1304">
        <v>-8.0171263469185217</v>
      </c>
      <c r="M1304">
        <v>1.1313563200612501E-3</v>
      </c>
      <c r="N1304">
        <v>0</v>
      </c>
      <c r="O1304">
        <v>-3.3155804307629908</v>
      </c>
      <c r="P1304">
        <v>-3.7368773044242696</v>
      </c>
      <c r="Q1304">
        <f>(LOG10(K1304)-L1304)^2/$AM$20/$AM$20</f>
        <v>1.2603599128279897E-24</v>
      </c>
      <c r="R1304" s="25">
        <f>(V1304-M1304)^2/$AM$18/$AM$18</f>
        <v>9.8271083088301656E-3</v>
      </c>
      <c r="S1304" s="16">
        <f t="shared" si="62"/>
        <v>7.6331813874738908E-18</v>
      </c>
      <c r="T1304">
        <f>(LOG10(B1304)-O1304)^2/$AM$17/$AM$17</f>
        <v>4.7128498681691779E-3</v>
      </c>
      <c r="U1304">
        <f>(LOG10(H1304)-P1304)^2/$AM$21/$AM$21</f>
        <v>9.8873578528787934E-2</v>
      </c>
      <c r="V1304">
        <f>SUM($AI$9*B1304,$AJ$9*C1304,$AK$9*D1304,$AL$9*E1304,$AM$9*F1304,$AN$9*G1304)</f>
        <v>1.3266304547051491E-3</v>
      </c>
      <c r="W1304" s="16">
        <f>$AI$8*B1304+$AJ$8*C1304+$AK$8*D1304+$AM$8*F1304+$AN$8*G1304</f>
        <v>1.9339748912181374E-12</v>
      </c>
      <c r="X1304" s="16">
        <f>(B1304-$B$2)^2/$B$2/$B$2</f>
        <v>0.12036705783898474</v>
      </c>
      <c r="Y1304" s="16">
        <f>(C1304-$C$2)^2/$C$2/$C$2</f>
        <v>0.67059387931887859</v>
      </c>
      <c r="Z1304" s="16">
        <f>(D1304-$D$2)^2/$D$2/$D$2</f>
        <v>0.13013173961635074</v>
      </c>
      <c r="AA1304" s="16">
        <f>(E1304-$E$2)^2/$E$2/$E$2</f>
        <v>2.1492522800818845</v>
      </c>
      <c r="AB1304" s="16">
        <f>(F1304-$F$2)^2/$F$2/$F$2</f>
        <v>6.0700763232301599E-2</v>
      </c>
      <c r="AC1304" s="16">
        <f>(G1304-$G$2)^2/$G$2/$G$2</f>
        <v>0.20087051128103472</v>
      </c>
      <c r="AD1304" s="16">
        <f>(H1304-$H$2)^2/$H$2/$H$2</f>
        <v>2.1493672551255103</v>
      </c>
      <c r="AE1304" s="66">
        <f t="shared" si="63"/>
        <v>5.4812834864949451</v>
      </c>
      <c r="AF1304" s="66"/>
      <c r="AG1304" s="66"/>
    </row>
    <row r="1305" spans="1:33" x14ac:dyDescent="0.25">
      <c r="A1305">
        <v>1304</v>
      </c>
      <c r="B1305" s="49">
        <v>4.5114325077056202E-4</v>
      </c>
      <c r="C1305" s="49">
        <v>4.6379883020765297E-9</v>
      </c>
      <c r="D1305" s="49">
        <v>8.7846385547683304E-4</v>
      </c>
      <c r="E1305" s="49">
        <v>8.2068768851058504E-6</v>
      </c>
      <c r="F1305" s="49">
        <v>1.0716002602349301E-5</v>
      </c>
      <c r="G1305" s="49">
        <v>2.3952793975021202E-6</v>
      </c>
      <c r="H1305" s="49">
        <v>2.4163280473298501E-4</v>
      </c>
      <c r="I1305" s="50"/>
      <c r="J1305">
        <v>0.95590953238682497</v>
      </c>
      <c r="K1305" s="49">
        <f t="shared" si="61"/>
        <v>4.4334972290535398E-9</v>
      </c>
      <c r="L1305">
        <v>-8.3532535586220078</v>
      </c>
      <c r="M1305">
        <v>1.4071155126308399E-3</v>
      </c>
      <c r="N1305">
        <v>0</v>
      </c>
      <c r="O1305">
        <v>-3.3733384280120653</v>
      </c>
      <c r="P1305">
        <v>-3.9117785977081989</v>
      </c>
      <c r="Q1305">
        <f>(LOG10(K1305)-L1305)^2/$AM$20/$AM$20</f>
        <v>3.7503256016634753E-23</v>
      </c>
      <c r="R1305" s="25">
        <f>(V1305-M1305)^2/$AM$18/$AM$18</f>
        <v>6.5678754299071371E-2</v>
      </c>
      <c r="S1305" s="16">
        <f t="shared" si="62"/>
        <v>6.1646638784821868E-19</v>
      </c>
      <c r="T1305">
        <f>(LOG10(B1305)-O1305)^2/$AM$17/$AM$17</f>
        <v>1.9117061724818548E-4</v>
      </c>
      <c r="U1305">
        <f>(LOG10(H1305)-P1305)^2/$AM$21/$AM$21</f>
        <v>2.1746588741811779E-2</v>
      </c>
      <c r="V1305">
        <f>SUM($AI$9*B1305,$AJ$9*C1305,$AK$9*D1305,$AL$9*E1305,$AM$9*F1305,$AN$9*G1305)</f>
        <v>9.0228650209073159E-4</v>
      </c>
      <c r="W1305" s="16">
        <f>$AI$8*B1305+$AJ$8*C1305+$AK$8*D1305+$AM$8*F1305+$AN$8*G1305</f>
        <v>-5.496076146175807E-13</v>
      </c>
      <c r="X1305" s="16">
        <f>(B1305-$B$2)^2/$B$2/$B$2</f>
        <v>7.0393084743623005E-3</v>
      </c>
      <c r="Y1305" s="16">
        <f>(C1305-$C$2)^2/$C$2/$C$2</f>
        <v>2.6544918550130189E-2</v>
      </c>
      <c r="Z1305" s="16">
        <f>(D1305-$D$2)^2/$D$2/$D$2</f>
        <v>7.7416752828673189E-3</v>
      </c>
      <c r="AA1305" s="16">
        <f>(E1305-$E$2)^2/$E$2/$E$2</f>
        <v>5.5642972495474119E-2</v>
      </c>
      <c r="AB1305" s="16">
        <f>(F1305-$F$2)^2/$F$2/$F$2</f>
        <v>7.6642676317829148E-3</v>
      </c>
      <c r="AC1305" s="16">
        <f>(G1305-$G$2)^2/$G$2/$G$2</f>
        <v>3.7460650353330301E-2</v>
      </c>
      <c r="AD1305" s="16">
        <f>(H1305-$H$2)^2/$H$2/$H$2</f>
        <v>5.5644349224507193E-2</v>
      </c>
      <c r="AE1305" s="66">
        <f t="shared" si="63"/>
        <v>0.19773814201245435</v>
      </c>
      <c r="AF1305" s="66"/>
      <c r="AG1305" s="66"/>
    </row>
    <row r="1306" spans="1:33" x14ac:dyDescent="0.25">
      <c r="A1306">
        <v>1305</v>
      </c>
      <c r="B1306" s="49">
        <v>5.0828900280268504E-4</v>
      </c>
      <c r="C1306" s="49">
        <v>5.9067149164760296E-9</v>
      </c>
      <c r="D1306" s="49">
        <v>9.9558066857274906E-4</v>
      </c>
      <c r="E1306" s="49">
        <v>1.18305551388762E-5</v>
      </c>
      <c r="F1306" s="49">
        <v>9.5600368787674501E-6</v>
      </c>
      <c r="G1306" s="49">
        <v>1.88316037328359E-6</v>
      </c>
      <c r="H1306" s="49">
        <v>3.48325601828329E-4</v>
      </c>
      <c r="I1306" s="50"/>
      <c r="J1306">
        <v>0.95535547528068199</v>
      </c>
      <c r="K1306" s="49">
        <f t="shared" si="61"/>
        <v>5.6430124363774515E-9</v>
      </c>
      <c r="L1306">
        <v>-8.2484889925310192</v>
      </c>
      <c r="M1306">
        <v>1.0534222722206701E-3</v>
      </c>
      <c r="N1306">
        <v>0</v>
      </c>
      <c r="O1306">
        <v>-3.102035076809285</v>
      </c>
      <c r="P1306">
        <v>-3.6085234826153045</v>
      </c>
      <c r="Q1306">
        <f>(LOG10(K1306)-L1306)^2/$AM$20/$AM$20</f>
        <v>1.4480396535681952E-21</v>
      </c>
      <c r="R1306" s="25">
        <f>(V1306-M1306)^2/$AM$18/$AM$18</f>
        <v>3.4984555326608837E-4</v>
      </c>
      <c r="S1306" s="16">
        <f t="shared" si="62"/>
        <v>1.8873731411957283E-16</v>
      </c>
      <c r="T1306">
        <f>(LOG10(B1306)-O1306)^2/$AM$17/$AM$17</f>
        <v>9.2020094409817378E-3</v>
      </c>
      <c r="U1306">
        <f>(LOG10(H1306)-P1306)^2/$AM$21/$AM$21</f>
        <v>5.6632306465610963E-3</v>
      </c>
      <c r="V1306">
        <f>SUM($AI$9*B1306,$AJ$9*C1306,$AK$9*D1306,$AL$9*E1306,$AM$9*F1306,$AN$9*G1306)</f>
        <v>1.016577995988651E-3</v>
      </c>
      <c r="W1306" s="16">
        <f>$AI$8*B1306+$AJ$8*C1306+$AK$8*D1306+$AM$8*F1306+$AN$8*G1306</f>
        <v>9.6167189788716755E-12</v>
      </c>
      <c r="X1306" s="16">
        <f>(B1306-$B$2)^2/$B$2/$B$2</f>
        <v>1.0330169771960418E-3</v>
      </c>
      <c r="Y1306" s="16">
        <f>(C1306-$C$2)^2/$C$2/$C$2</f>
        <v>4.363439361377122E-3</v>
      </c>
      <c r="Z1306" s="16">
        <f>(D1306-$D$2)^2/$D$2/$D$2</f>
        <v>1.1291497172332009E-3</v>
      </c>
      <c r="AA1306" s="16">
        <f>(E1306-$E$2)^2/$E$2/$E$2</f>
        <v>1.030221720196692E-2</v>
      </c>
      <c r="AB1306" s="16">
        <f>(F1306-$F$2)^2/$F$2/$F$2</f>
        <v>8.8630413071077009E-4</v>
      </c>
      <c r="AC1306" s="16">
        <f>(G1306-$G$2)^2/$G$2/$G$2</f>
        <v>3.7991264476202533E-3</v>
      </c>
      <c r="AD1306" s="16">
        <f>(H1306-$H$2)^2/$H$2/$H$2</f>
        <v>1.030254518518103E-2</v>
      </c>
      <c r="AE1306" s="66">
        <f t="shared" si="63"/>
        <v>3.181579902128534E-2</v>
      </c>
      <c r="AF1306" s="66"/>
      <c r="AG1306" s="66"/>
    </row>
    <row r="1307" spans="1:33" x14ac:dyDescent="0.25">
      <c r="A1307">
        <v>1306</v>
      </c>
      <c r="B1307" s="49">
        <v>6.0347774658262498E-4</v>
      </c>
      <c r="C1307" s="49">
        <v>8.3423394333026192E-9</v>
      </c>
      <c r="D1307" s="49">
        <v>1.1893879229153801E-3</v>
      </c>
      <c r="E1307" s="49">
        <v>1.9920808468970301E-5</v>
      </c>
      <c r="F1307" s="49">
        <v>8.1199019383190697E-6</v>
      </c>
      <c r="G1307" s="49">
        <v>1.33610987237163E-6</v>
      </c>
      <c r="H1307" s="49">
        <v>5.8653114168968196E-4</v>
      </c>
      <c r="I1307" s="50"/>
      <c r="J1307">
        <v>0.95445009983695706</v>
      </c>
      <c r="K1307" s="49">
        <f t="shared" si="61"/>
        <v>7.9623467049894692E-9</v>
      </c>
      <c r="L1307">
        <v>-8.0989589158501598</v>
      </c>
      <c r="M1307">
        <v>9.2672436009736E-4</v>
      </c>
      <c r="N1307">
        <v>0</v>
      </c>
      <c r="O1307">
        <v>-3.4935001208360688</v>
      </c>
      <c r="P1307">
        <v>-3.3444100999915869</v>
      </c>
      <c r="Q1307">
        <f>(LOG10(K1307)-L1307)^2/$AM$20/$AM$20</f>
        <v>1.3601789086752826E-22</v>
      </c>
      <c r="R1307" s="25">
        <f>(V1307-M1307)^2/$AM$18/$AM$18</f>
        <v>2.0238068801395625E-2</v>
      </c>
      <c r="S1307" s="16">
        <f t="shared" si="62"/>
        <v>2.7447327830694408E-18</v>
      </c>
      <c r="T1307">
        <f>(LOG10(B1307)-O1307)^2/$AM$17/$AM$17</f>
        <v>1.879111568457166E-2</v>
      </c>
      <c r="U1307">
        <f>(LOG10(H1307)-P1307)^2/$AM$21/$AM$21</f>
        <v>3.1753887559198965E-3</v>
      </c>
      <c r="V1307">
        <f>SUM($AI$9*B1307,$AJ$9*C1307,$AK$9*D1307,$AL$9*E1307,$AM$9*F1307,$AN$9*G1307)</f>
        <v>1.2069554943249564E-3</v>
      </c>
      <c r="W1307" s="16">
        <f>$AI$8*B1307+$AJ$8*C1307+$AK$8*D1307+$AM$8*F1307+$AN$8*G1307</f>
        <v>-1.1597064558344176E-12</v>
      </c>
      <c r="X1307" s="16">
        <f>(B1307-$B$2)^2/$B$2/$B$2</f>
        <v>5.0819819892830048E-2</v>
      </c>
      <c r="Y1307" s="16">
        <f>(C1307-$C$2)^2/$C$2/$C$2</f>
        <v>0.25567481478305709</v>
      </c>
      <c r="Z1307" s="16">
        <f>(D1307-$D$2)^2/$D$2/$D$2</f>
        <v>5.5136561337096636E-2</v>
      </c>
      <c r="AA1307" s="16">
        <f>(E1307-$E$2)^2/$E$2/$E$2</f>
        <v>0.73060408897223306</v>
      </c>
      <c r="AB1307" s="16">
        <f>(F1307-$F$2)^2/$F$2/$F$2</f>
        <v>3.0950412374215284E-2</v>
      </c>
      <c r="AC1307" s="16">
        <f>(G1307-$G$2)^2/$G$2/$G$2</f>
        <v>0.11170816155554295</v>
      </c>
      <c r="AD1307" s="16">
        <f>(H1307-$H$2)^2/$H$2/$H$2</f>
        <v>0.7306368028475565</v>
      </c>
      <c r="AE1307" s="66">
        <f t="shared" si="63"/>
        <v>1.9655306617625314</v>
      </c>
      <c r="AF1307" s="66"/>
      <c r="AG1307" s="66"/>
    </row>
    <row r="1308" spans="1:33" x14ac:dyDescent="0.25">
      <c r="A1308">
        <v>1307</v>
      </c>
      <c r="B1308" s="49">
        <v>4.7872962389639701E-4</v>
      </c>
      <c r="C1308" s="49">
        <v>5.2322442688812001E-9</v>
      </c>
      <c r="D1308" s="49">
        <v>9.3509282553315095E-4</v>
      </c>
      <c r="E1308" s="49">
        <v>9.8492868848138006E-6</v>
      </c>
      <c r="F1308" s="49">
        <v>1.01235623691768E-5</v>
      </c>
      <c r="G1308" s="49">
        <v>2.1245302748997701E-6</v>
      </c>
      <c r="H1308" s="49">
        <v>2.8999056680494099E-4</v>
      </c>
      <c r="I1308" s="50"/>
      <c r="J1308">
        <v>0.95564112340699503</v>
      </c>
      <c r="K1308" s="49">
        <f t="shared" si="61"/>
        <v>5.0001477910534412E-9</v>
      </c>
      <c r="L1308">
        <v>-8.3010171589192279</v>
      </c>
      <c r="M1308">
        <v>1.4528140144073299E-3</v>
      </c>
      <c r="N1308">
        <v>0</v>
      </c>
      <c r="O1308">
        <v>-3.0051590872651248</v>
      </c>
      <c r="P1308">
        <v>-3.694674574362681</v>
      </c>
      <c r="Q1308">
        <f>(LOG10(K1308)-L1308)^2/$AM$20/$AM$20</f>
        <v>2.7768901299508177E-22</v>
      </c>
      <c r="R1308" s="25">
        <f>(V1308-M1308)^2/$AM$18/$AM$18</f>
        <v>6.3236669783220942E-2</v>
      </c>
      <c r="S1308" s="16">
        <f t="shared" si="62"/>
        <v>5.2944621691364329E-19</v>
      </c>
      <c r="T1308">
        <f>(LOG10(B1308)-O1308)^2/$AM$17/$AM$17</f>
        <v>2.4766986652413992E-2</v>
      </c>
      <c r="U1308">
        <f>(LOG10(H1308)-P1308)^2/$AM$21/$AM$21</f>
        <v>6.1668388012618321E-3</v>
      </c>
      <c r="V1308">
        <f>SUM($AI$9*B1308,$AJ$9*C1308,$AK$9*D1308,$AL$9*E1308,$AM$9*F1308,$AN$9*G1308)</f>
        <v>9.5745924830213539E-4</v>
      </c>
      <c r="W1308" s="16">
        <f>$AI$8*B1308+$AJ$8*C1308+$AK$8*D1308+$AM$8*F1308+$AN$8*G1308</f>
        <v>-5.0934138481737888E-13</v>
      </c>
      <c r="X1308" s="16">
        <f>(B1308-$B$2)^2/$B$2/$B$2</f>
        <v>7.7747355589067907E-4</v>
      </c>
      <c r="Y1308" s="16">
        <f>(C1308-$C$2)^2/$C$2/$C$2</f>
        <v>3.0995438002571402E-3</v>
      </c>
      <c r="Z1308" s="16">
        <f>(D1308-$D$2)^2/$D$2/$D$2</f>
        <v>8.5235428080844328E-4</v>
      </c>
      <c r="AA1308" s="16">
        <f>(E1308-$E$2)^2/$E$2/$E$2</f>
        <v>6.8838254674492838E-3</v>
      </c>
      <c r="AB1308" s="16">
        <f>(F1308-$F$2)^2/$F$2/$F$2</f>
        <v>7.5186854311430932E-4</v>
      </c>
      <c r="AC1308" s="16">
        <f>(G1308-$G$2)^2/$G$2/$G$2</f>
        <v>3.4381258391424419E-3</v>
      </c>
      <c r="AD1308" s="16">
        <f>(H1308-$H$2)^2/$H$2/$H$2</f>
        <v>6.8840188194054328E-3</v>
      </c>
      <c r="AE1308" s="66">
        <f t="shared" si="63"/>
        <v>2.2687210306067733E-2</v>
      </c>
      <c r="AF1308" s="66"/>
      <c r="AG1308" s="66"/>
    </row>
    <row r="1309" spans="1:33" x14ac:dyDescent="0.25">
      <c r="A1309">
        <v>1308</v>
      </c>
      <c r="B1309" s="49">
        <v>5.1663514526186405E-4</v>
      </c>
      <c r="C1309" s="49">
        <v>6.1041995217803301E-9</v>
      </c>
      <c r="D1309" s="49">
        <v>1.01262865240834E-3</v>
      </c>
      <c r="E1309" s="49">
        <v>1.2433203188944E-5</v>
      </c>
      <c r="F1309" s="49">
        <v>9.41258200807356E-6</v>
      </c>
      <c r="G1309" s="49">
        <v>1.8225690895194399E-6</v>
      </c>
      <c r="H1309" s="49">
        <v>3.6606957870617598E-4</v>
      </c>
      <c r="I1309" s="50"/>
      <c r="J1309">
        <v>0.95527519957094098</v>
      </c>
      <c r="K1309" s="49">
        <f t="shared" si="61"/>
        <v>5.8311904163895471E-9</v>
      </c>
      <c r="L1309">
        <v>-8.234242776505079</v>
      </c>
      <c r="M1309">
        <v>1.02857780519183E-3</v>
      </c>
      <c r="N1309">
        <v>0</v>
      </c>
      <c r="O1309">
        <v>-3.2121586055105436</v>
      </c>
      <c r="P1309">
        <v>-3.6027525488045535</v>
      </c>
      <c r="Q1309">
        <f>(LOG10(K1309)-L1309)^2/$AM$20/$AM$20</f>
        <v>4.0871565390867095E-22</v>
      </c>
      <c r="R1309" s="25">
        <f>(V1309-M1309)^2/$AM$18/$AM$18</f>
        <v>5.6746677871908012E-6</v>
      </c>
      <c r="S1309" s="16">
        <f t="shared" si="62"/>
        <v>1.730819607432725E-16</v>
      </c>
      <c r="T1309">
        <f>(LOG10(B1309)-O1309)^2/$AM$17/$AM$17</f>
        <v>1.3934336277500565E-3</v>
      </c>
      <c r="U1309">
        <f>(LOG10(H1309)-P1309)^2/$AM$21/$AM$21</f>
        <v>6.915268617039296E-3</v>
      </c>
      <c r="V1309">
        <f>SUM($AI$9*B1309,$AJ$9*C1309,$AK$9*D1309,$AL$9*E1309,$AM$9*F1309,$AN$9*G1309)</f>
        <v>1.0332702813144849E-3</v>
      </c>
      <c r="W1309" s="16">
        <f>$AI$8*B1309+$AJ$8*C1309+$AK$8*D1309+$AM$8*F1309+$AN$8*G1309</f>
        <v>9.2092432242939221E-12</v>
      </c>
      <c r="X1309" s="16">
        <f>(B1309-$B$2)^2/$B$2/$B$2</f>
        <v>2.4096715071511604E-3</v>
      </c>
      <c r="Y1309" s="16">
        <f>(C1309-$C$2)^2/$C$2/$C$2</f>
        <v>1.03426401840162E-2</v>
      </c>
      <c r="Z1309" s="16">
        <f>(D1309-$D$2)^2/$D$2/$D$2</f>
        <v>2.6318834349619274E-3</v>
      </c>
      <c r="AA1309" s="16">
        <f>(E1309-$E$2)^2/$E$2/$E$2</f>
        <v>2.4840975234725751E-2</v>
      </c>
      <c r="AB1309" s="16">
        <f>(F1309-$F$2)^2/$F$2/$F$2</f>
        <v>2.0012884149858828E-3</v>
      </c>
      <c r="AC1309" s="16">
        <f>(G1309-$G$2)^2/$G$2/$G$2</f>
        <v>8.4325983569240228E-3</v>
      </c>
      <c r="AD1309" s="16">
        <f>(H1309-$H$2)^2/$H$2/$H$2</f>
        <v>2.4841792917360522E-2</v>
      </c>
      <c r="AE1309" s="66">
        <f t="shared" si="63"/>
        <v>7.5500850050125468E-2</v>
      </c>
      <c r="AF1309" s="66"/>
      <c r="AG1309" s="66"/>
    </row>
    <row r="1310" spans="1:33" x14ac:dyDescent="0.25">
      <c r="A1310">
        <v>1309</v>
      </c>
      <c r="B1310" s="49">
        <v>3.4866433283833599E-4</v>
      </c>
      <c r="C1310" s="49">
        <v>2.7296027537881702E-9</v>
      </c>
      <c r="D1310" s="49">
        <v>6.6579650560800302E-4</v>
      </c>
      <c r="E1310" s="49">
        <v>3.6690284326353702E-6</v>
      </c>
      <c r="F1310" s="49">
        <v>1.3737140461267399E-5</v>
      </c>
      <c r="G1310" s="49">
        <v>4.0606011511634598E-6</v>
      </c>
      <c r="H1310" s="49">
        <v>1.08025174367783E-4</v>
      </c>
      <c r="I1310" s="50"/>
      <c r="J1310">
        <v>0.95692002180706404</v>
      </c>
      <c r="K1310" s="49">
        <f t="shared" si="61"/>
        <v>2.6120115266795977E-9</v>
      </c>
      <c r="L1310">
        <v>-8.5830249107639407</v>
      </c>
      <c r="M1310">
        <v>1.6214961635083701E-3</v>
      </c>
      <c r="N1310">
        <v>0</v>
      </c>
      <c r="O1310">
        <v>-3.1528568720563901</v>
      </c>
      <c r="P1310">
        <v>-3.3690090607870258</v>
      </c>
      <c r="Q1310">
        <f>(LOG10(K1310)-L1310)^2/$AM$20/$AM$20</f>
        <v>2.9379505112287828E-21</v>
      </c>
      <c r="R1310" s="25">
        <f>(V1310-M1310)^2/$AM$18/$AM$18</f>
        <v>0.22010894253795907</v>
      </c>
      <c r="S1310" s="16">
        <f t="shared" si="62"/>
        <v>1.1780697411766456E-16</v>
      </c>
      <c r="T1310">
        <f>(LOG10(B1310)-O1310)^2/$AM$17/$AM$17</f>
        <v>2.3215947257989124E-2</v>
      </c>
      <c r="U1310">
        <f>(LOG10(H1310)-P1310)^2/$AM$21/$AM$21</f>
        <v>8.9241394300684396E-2</v>
      </c>
      <c r="V1310">
        <f>SUM($AI$9*B1310,$AJ$9*C1310,$AK$9*D1310,$AL$9*E1310,$AM$9*F1310,$AN$9*G1310)</f>
        <v>6.9732865807894744E-4</v>
      </c>
      <c r="W1310" s="16">
        <f>$AI$8*B1310+$AJ$8*C1310+$AK$8*D1310+$AM$8*F1310+$AN$8*G1310</f>
        <v>7.5977244828735161E-12</v>
      </c>
      <c r="X1310" s="16">
        <f>(B1310-$B$2)^2/$B$2/$B$2</f>
        <v>8.526170986649971E-2</v>
      </c>
      <c r="Y1310" s="16">
        <f>(C1310-$C$2)^2/$C$2/$C$2</f>
        <v>0.25740965657088521</v>
      </c>
      <c r="Z1310" s="16">
        <f>(D1310-$D$2)^2/$D$2/$D$2</f>
        <v>9.5342682858497993E-2</v>
      </c>
      <c r="AA1310" s="16">
        <f>(E1310-$E$2)^2/$E$2/$E$2</f>
        <v>0.43347758301156203</v>
      </c>
      <c r="AB1310" s="16">
        <f>(F1310-$F$2)^2/$F$2/$F$2</f>
        <v>0.15535822629606086</v>
      </c>
      <c r="AC1310" s="16">
        <f>(G1310-$G$2)^2/$G$2/$G$2</f>
        <v>1.0472725206294771</v>
      </c>
      <c r="AD1310" s="16">
        <f>(H1310-$H$2)^2/$H$2/$H$2</f>
        <v>0.4334835245261347</v>
      </c>
      <c r="AE1310" s="66">
        <f t="shared" si="63"/>
        <v>2.5076059037591176</v>
      </c>
      <c r="AF1310" s="66"/>
      <c r="AG1310" s="66"/>
    </row>
    <row r="1311" spans="1:33" x14ac:dyDescent="0.25">
      <c r="A1311">
        <v>1310</v>
      </c>
      <c r="B1311" s="49">
        <v>4.2349638967966699E-4</v>
      </c>
      <c r="C1311" s="49">
        <v>4.0766225794983901E-9</v>
      </c>
      <c r="D1311" s="49">
        <v>8.2149921586896198E-4</v>
      </c>
      <c r="E1311" s="49">
        <v>6.7498847716691504E-6</v>
      </c>
      <c r="F1311" s="49">
        <v>1.13870990927594E-5</v>
      </c>
      <c r="G1311" s="49">
        <v>2.7234424721636399E-6</v>
      </c>
      <c r="H1311" s="49">
        <v>1.9873448306704901E-4</v>
      </c>
      <c r="I1311" s="50"/>
      <c r="J1311">
        <v>0.95618020580390395</v>
      </c>
      <c r="K1311" s="49">
        <f t="shared" si="61"/>
        <v>3.8979858170496127E-9</v>
      </c>
      <c r="L1311">
        <v>-8.4091597454366784</v>
      </c>
      <c r="M1311">
        <v>1.38986422796727E-3</v>
      </c>
      <c r="N1311">
        <v>0</v>
      </c>
      <c r="O1311">
        <v>-3.3292600336963978</v>
      </c>
      <c r="P1311">
        <v>-3.4599408048694937</v>
      </c>
      <c r="Q1311">
        <f>(LOG10(K1311)-L1311)^2/$AM$20/$AM$20</f>
        <v>1.7307240966911528E-22</v>
      </c>
      <c r="R1311" s="25">
        <f>(V1311-M1311)^2/$AM$18/$AM$18</f>
        <v>7.5950441105473179E-2</v>
      </c>
      <c r="S1311" s="16">
        <f t="shared" si="62"/>
        <v>6.0557497855802571E-19</v>
      </c>
      <c r="T1311">
        <f>(LOG10(B1311)-O1311)^2/$AM$17/$AM$17</f>
        <v>4.8158859894762823E-4</v>
      </c>
      <c r="U1311">
        <f>(LOG10(H1311)-P1311)^2/$AM$21/$AM$21</f>
        <v>1.4615113294283494E-2</v>
      </c>
      <c r="V1311">
        <f>SUM($AI$9*B1311,$AJ$9*C1311,$AK$9*D1311,$AL$9*E1311,$AM$9*F1311,$AN$9*G1311)</f>
        <v>8.4699277990406491E-4</v>
      </c>
      <c r="W1311" s="16">
        <f>$AI$8*B1311+$AJ$8*C1311+$AK$8*D1311+$AM$8*F1311+$AN$8*G1311</f>
        <v>-5.4473088722178454E-13</v>
      </c>
      <c r="X1311" s="16">
        <f>(B1311-$B$2)^2/$B$2/$B$2</f>
        <v>1.9611422537444256E-2</v>
      </c>
      <c r="Y1311" s="16">
        <f>(C1311-$C$2)^2/$C$2/$C$2</f>
        <v>6.9824141294324099E-2</v>
      </c>
      <c r="Z1311" s="16">
        <f>(D1311-$D$2)^2/$D$2/$D$2</f>
        <v>2.1646343160294637E-2</v>
      </c>
      <c r="AA1311" s="16">
        <f>(E1311-$E$2)^2/$E$2/$E$2</f>
        <v>0.13804408813365562</v>
      </c>
      <c r="AB1311" s="16">
        <f>(F1311-$F$2)^2/$F$2/$F$2</f>
        <v>2.422818386348758E-2</v>
      </c>
      <c r="AC1311" s="16">
        <f>(G1311-$G$2)^2/$G$2/$G$2</f>
        <v>0.12749786739960356</v>
      </c>
      <c r="AD1311" s="16">
        <f>(H1311-$H$2)^2/$H$2/$H$2</f>
        <v>0.13804706092517377</v>
      </c>
      <c r="AE1311" s="66">
        <f t="shared" si="63"/>
        <v>0.53889910731398349</v>
      </c>
      <c r="AF1311" s="66"/>
      <c r="AG1311" s="66"/>
    </row>
    <row r="1312" spans="1:33" x14ac:dyDescent="0.25">
      <c r="A1312">
        <v>1311</v>
      </c>
      <c r="B1312" s="49">
        <v>5.3164749504533296E-4</v>
      </c>
      <c r="C1312" s="49">
        <v>6.4672141547449997E-9</v>
      </c>
      <c r="D1312" s="49">
        <v>1.04326264539101E-3</v>
      </c>
      <c r="E1312" s="49">
        <v>1.3566695067505E-5</v>
      </c>
      <c r="F1312" s="49">
        <v>9.1589868981789107E-6</v>
      </c>
      <c r="G1312" s="49">
        <v>1.7208298574059599E-6</v>
      </c>
      <c r="H1312" s="49">
        <v>3.9944342516643399E-4</v>
      </c>
      <c r="I1312" s="50"/>
      <c r="J1312">
        <v>0.955131232030483</v>
      </c>
      <c r="K1312" s="49">
        <f t="shared" si="61"/>
        <v>6.17703822342657E-9</v>
      </c>
      <c r="L1312">
        <v>-8.2092197111823655</v>
      </c>
      <c r="M1312">
        <v>7.64723855031225E-4</v>
      </c>
      <c r="N1312">
        <v>0</v>
      </c>
      <c r="O1312">
        <v>-3.4302755145313948</v>
      </c>
      <c r="P1312">
        <v>-3.3499140499721456</v>
      </c>
      <c r="Q1312">
        <f>(LOG10(K1312)-L1312)^2/$AM$20/$AM$20</f>
        <v>1.0053953350951273E-21</v>
      </c>
      <c r="R1312" s="25">
        <f>(V1312-M1312)^2/$AM$18/$AM$18</f>
        <v>2.2973751181301436E-2</v>
      </c>
      <c r="S1312" s="16">
        <f t="shared" si="62"/>
        <v>1.3924158203628158E-16</v>
      </c>
      <c r="T1312">
        <f>(LOG10(B1312)-O1312)^2/$AM$17/$AM$17</f>
        <v>6.0761468821150929E-3</v>
      </c>
      <c r="U1312">
        <f>(LOG10(H1312)-P1312)^2/$AM$21/$AM$21</f>
        <v>5.9123558803606793E-4</v>
      </c>
      <c r="V1312">
        <f>SUM($AI$9*B1312,$AJ$9*C1312,$AK$9*D1312,$AL$9*E1312,$AM$9*F1312,$AN$9*G1312)</f>
        <v>1.063294981830619E-3</v>
      </c>
      <c r="W1312" s="16">
        <f>$AI$8*B1312+$AJ$8*C1312+$AK$8*D1312+$AM$8*F1312+$AN$8*G1312</f>
        <v>8.2600469246716735E-12</v>
      </c>
      <c r="X1312" s="16">
        <f>(B1312-$B$2)^2/$B$2/$B$2</f>
        <v>6.3318219546939555E-3</v>
      </c>
      <c r="Y1312" s="16">
        <f>(C1312-$C$2)^2/$C$2/$C$2</f>
        <v>2.7961329935345586E-2</v>
      </c>
      <c r="Z1312" s="16">
        <f>(D1312-$D$2)^2/$D$2/$D$2</f>
        <v>6.9065771597439322E-3</v>
      </c>
      <c r="AA1312" s="16">
        <f>(E1312-$E$2)^2/$E$2/$E$2</f>
        <v>6.9245551445764636E-2</v>
      </c>
      <c r="AB1312" s="16">
        <f>(F1312-$F$2)^2/$F$2/$F$2</f>
        <v>4.9663909815142989E-3</v>
      </c>
      <c r="AC1312" s="16">
        <f>(G1312-$G$2)^2/$G$2/$G$2</f>
        <v>2.0313370603483111E-2</v>
      </c>
      <c r="AD1312" s="16">
        <f>(H1312-$H$2)^2/$H$2/$H$2</f>
        <v>6.9247967380391726E-2</v>
      </c>
      <c r="AE1312" s="66">
        <f t="shared" si="63"/>
        <v>0.20497300946093727</v>
      </c>
      <c r="AF1312" s="66"/>
      <c r="AG1312" s="66"/>
    </row>
    <row r="1313" spans="1:33" x14ac:dyDescent="0.25">
      <c r="A1313">
        <v>1312</v>
      </c>
      <c r="B1313" s="49">
        <v>4.9710200825680401E-4</v>
      </c>
      <c r="C1313" s="49">
        <v>5.64687465476144E-9</v>
      </c>
      <c r="D1313" s="49">
        <v>9.7270946060032805E-4</v>
      </c>
      <c r="E1313" s="49">
        <v>1.10529822838739E-5</v>
      </c>
      <c r="F1313" s="49">
        <v>9.7654365892711803E-6</v>
      </c>
      <c r="G1313" s="49">
        <v>1.9693300606086098E-6</v>
      </c>
      <c r="H1313" s="49">
        <v>3.2543128106400101E-4</v>
      </c>
      <c r="I1313" s="50"/>
      <c r="J1313">
        <v>0.95546333767136005</v>
      </c>
      <c r="K1313" s="49">
        <f t="shared" si="61"/>
        <v>5.3953817050501748E-9</v>
      </c>
      <c r="L1313">
        <v>-8.2679778250363789</v>
      </c>
      <c r="M1313">
        <v>1.2276672637528999E-3</v>
      </c>
      <c r="N1313">
        <v>0</v>
      </c>
      <c r="O1313">
        <v>-3.2383892981935287</v>
      </c>
      <c r="P1313">
        <v>-3.3798323923871436</v>
      </c>
      <c r="Q1313">
        <f>(LOG10(K1313)-L1313)^2/$AM$20/$AM$20</f>
        <v>3.2311742677852644E-23</v>
      </c>
      <c r="R1313" s="25">
        <f>(V1313-M1313)^2/$AM$18/$AM$18</f>
        <v>1.4046668744323709E-2</v>
      </c>
      <c r="S1313" s="16">
        <f t="shared" si="62"/>
        <v>4.1550229200443818E-19</v>
      </c>
      <c r="T1313">
        <f>(LOG10(B1313)-O1313)^2/$AM$17/$AM$17</f>
        <v>1.0616253061651989E-3</v>
      </c>
      <c r="U1313">
        <f>(LOG10(H1313)-P1313)^2/$AM$21/$AM$21</f>
        <v>2.9002701080729784E-3</v>
      </c>
      <c r="V1313">
        <f>SUM($AI$9*B1313,$AJ$9*C1313,$AK$9*D1313,$AL$9*E1313,$AM$9*F1313,$AN$9*G1313)</f>
        <v>9.9420401696482413E-4</v>
      </c>
      <c r="W1313" s="16">
        <f>$AI$8*B1313+$AJ$8*C1313+$AK$8*D1313+$AM$8*F1313+$AN$8*G1313</f>
        <v>-4.5121627085265297E-13</v>
      </c>
      <c r="X1313" s="16">
        <f>(B1313-$B$2)^2/$B$2/$B$2</f>
        <v>8.8813166060664275E-5</v>
      </c>
      <c r="Y1313" s="16">
        <f>(C1313-$C$2)^2/$C$2/$C$2</f>
        <v>3.6709861299399313E-4</v>
      </c>
      <c r="Z1313" s="16">
        <f>(D1313-$D$2)^2/$D$2/$D$2</f>
        <v>9.7182969877717803E-5</v>
      </c>
      <c r="AA1313" s="16">
        <f>(E1313-$E$2)^2/$E$2/$E$2</f>
        <v>8.469768099239757E-4</v>
      </c>
      <c r="AB1313" s="16">
        <f>(F1313-$F$2)^2/$F$2/$F$2</f>
        <v>7.9660125048498608E-5</v>
      </c>
      <c r="AC1313" s="16">
        <f>(G1313-$G$2)^2/$G$2/$G$2</f>
        <v>3.4966849830854154E-4</v>
      </c>
      <c r="AD1313" s="16">
        <f>(H1313-$H$2)^2/$H$2/$H$2</f>
        <v>8.4700257000171273E-4</v>
      </c>
      <c r="AE1313" s="66">
        <f t="shared" si="63"/>
        <v>2.6764027522151036E-3</v>
      </c>
      <c r="AF1313" s="66"/>
      <c r="AG1313" s="66"/>
    </row>
    <row r="1314" spans="1:33" x14ac:dyDescent="0.25">
      <c r="A1314">
        <v>1313</v>
      </c>
      <c r="B1314" s="49">
        <v>6.3562118423650003E-4</v>
      </c>
      <c r="C1314" s="49">
        <v>9.2551580772943504E-9</v>
      </c>
      <c r="D1314" s="49">
        <v>1.2545848384609699E-3</v>
      </c>
      <c r="E1314" s="49">
        <v>2.3296162974025099E-5</v>
      </c>
      <c r="F1314" s="49">
        <v>7.7308172508272592E-6</v>
      </c>
      <c r="G1314" s="49">
        <v>1.2051594205708101E-6</v>
      </c>
      <c r="H1314" s="49">
        <v>6.8591423133313497E-4</v>
      </c>
      <c r="I1314" s="50"/>
      <c r="J1314">
        <v>0.95414948235236696</v>
      </c>
      <c r="K1314" s="49">
        <f t="shared" si="61"/>
        <v>8.8308042885397322E-9</v>
      </c>
      <c r="L1314">
        <v>-8.0539997401539907</v>
      </c>
      <c r="M1314">
        <v>1.41024113218487E-3</v>
      </c>
      <c r="N1314">
        <v>0</v>
      </c>
      <c r="O1314">
        <v>-3.595398213386956</v>
      </c>
      <c r="P1314">
        <v>-3.5186302654724635</v>
      </c>
      <c r="Q1314">
        <f>(LOG10(K1314)-L1314)^2/$AM$20/$AM$20</f>
        <v>3.2268404631872064E-22</v>
      </c>
      <c r="R1314" s="25">
        <f>(V1314-M1314)^2/$AM$18/$AM$18</f>
        <v>4.9791833556659297E-3</v>
      </c>
      <c r="S1314" s="16">
        <f t="shared" si="62"/>
        <v>1.5632565124564119E-16</v>
      </c>
      <c r="T1314">
        <f>(LOG10(B1314)-O1314)^2/$AM$17/$AM$17</f>
        <v>3.9719807700042409E-2</v>
      </c>
      <c r="U1314">
        <f>(LOG10(H1314)-P1314)^2/$AM$21/$AM$21</f>
        <v>3.1488516546345387E-2</v>
      </c>
      <c r="V1314">
        <f>SUM($AI$9*B1314,$AJ$9*C1314,$AK$9*D1314,$AL$9*E1314,$AM$9*F1314,$AN$9*G1314)</f>
        <v>1.271242377225118E-3</v>
      </c>
      <c r="W1314" s="16">
        <f>$AI$8*B1314+$AJ$8*C1314+$AK$8*D1314+$AM$8*F1314+$AN$8*G1314</f>
        <v>-8.7521179785446314E-12</v>
      </c>
      <c r="X1314" s="16">
        <f>(B1314-$B$2)^2/$B$2/$B$2</f>
        <v>8.4508552093866693E-2</v>
      </c>
      <c r="Y1314" s="16">
        <f>(C1314-$C$2)^2/$C$2/$C$2</f>
        <v>0.44942328964883127</v>
      </c>
      <c r="Z1314" s="16">
        <f>(D1314-$D$2)^2/$D$2/$D$2</f>
        <v>9.1505405306040483E-2</v>
      </c>
      <c r="AA1314" s="16">
        <f>(E1314-$E$2)^2/$E$2/$E$2</f>
        <v>1.3666095478751725</v>
      </c>
      <c r="AB1314" s="16">
        <f>(F1314-$F$2)^2/$F$2/$F$2</f>
        <v>4.6403503480520511E-2</v>
      </c>
      <c r="AC1314" s="16">
        <f>(G1314-$G$2)^2/$G$2/$G$2</f>
        <v>0.15958364388396332</v>
      </c>
      <c r="AD1314" s="16">
        <f>(H1314-$H$2)^2/$H$2/$H$2</f>
        <v>1.3666770739095608</v>
      </c>
      <c r="AE1314" s="66">
        <f t="shared" si="63"/>
        <v>3.5647110161979558</v>
      </c>
      <c r="AF1314" s="66"/>
      <c r="AG1314" s="66"/>
    </row>
    <row r="1315" spans="1:33" x14ac:dyDescent="0.25">
      <c r="A1315">
        <v>1314</v>
      </c>
      <c r="B1315" s="49">
        <v>4.3057296253219799E-4</v>
      </c>
      <c r="C1315" s="49">
        <v>4.2170465524470904E-9</v>
      </c>
      <c r="D1315" s="49">
        <v>8.3610272619050803E-4</v>
      </c>
      <c r="E1315" s="49">
        <v>7.1054067926091698E-6</v>
      </c>
      <c r="F1315" s="49">
        <v>1.1207123479808101E-5</v>
      </c>
      <c r="G1315" s="49">
        <v>2.6331695104352299E-6</v>
      </c>
      <c r="H1315" s="49">
        <v>2.0920212908375301E-4</v>
      </c>
      <c r="I1315" s="50"/>
      <c r="J1315">
        <v>0.95611077015766499</v>
      </c>
      <c r="K1315" s="49">
        <f t="shared" si="61"/>
        <v>4.0319636270509138E-9</v>
      </c>
      <c r="L1315">
        <v>-8.3944833943822825</v>
      </c>
      <c r="M1315">
        <v>5.4543037340418698E-4</v>
      </c>
      <c r="N1315">
        <v>0</v>
      </c>
      <c r="O1315">
        <v>-3.0962248598569713</v>
      </c>
      <c r="P1315">
        <v>-3.6257284149052711</v>
      </c>
      <c r="Q1315">
        <f>(LOG10(K1315)-L1315)^2/$AM$20/$AM$20</f>
        <v>7.3308528377826539E-25</v>
      </c>
      <c r="R1315" s="25">
        <f>(V1315-M1315)^2/$AM$18/$AM$18</f>
        <v>2.5687879215535635E-2</v>
      </c>
      <c r="S1315" s="16">
        <f t="shared" si="62"/>
        <v>6.1647407966301541E-19</v>
      </c>
      <c r="T1315">
        <f>(LOG10(B1315)-O1315)^2/$AM$17/$AM$17</f>
        <v>1.8188350412857508E-2</v>
      </c>
      <c r="U1315">
        <f>(LOG10(H1315)-P1315)^2/$AM$21/$AM$21</f>
        <v>7.2106977955996071E-4</v>
      </c>
      <c r="V1315">
        <f>SUM($AI$9*B1315,$AJ$9*C1315,$AK$9*D1315,$AL$9*E1315,$AM$9*F1315,$AN$9*G1315)</f>
        <v>8.61145925614007E-4</v>
      </c>
      <c r="W1315" s="16">
        <f>$AI$8*B1315+$AJ$8*C1315+$AK$8*D1315+$AM$8*F1315+$AN$8*G1315</f>
        <v>-5.4961104340695119E-13</v>
      </c>
      <c r="X1315" s="16">
        <f>(B1315-$B$2)^2/$B$2/$B$2</f>
        <v>1.5793194118492958E-2</v>
      </c>
      <c r="Y1315" s="16">
        <f>(C1315-$C$2)^2/$C$2/$C$2</f>
        <v>5.7072524995608123E-2</v>
      </c>
      <c r="Z1315" s="16">
        <f>(D1315-$D$2)^2/$D$2/$D$2</f>
        <v>1.7414954084398037E-2</v>
      </c>
      <c r="AA1315" s="16">
        <f>(E1315-$E$2)^2/$E$2/$E$2</f>
        <v>0.11454264192951434</v>
      </c>
      <c r="AB1315" s="16">
        <f>(F1315-$F$2)^2/$F$2/$F$2</f>
        <v>1.8875650673540068E-2</v>
      </c>
      <c r="AC1315" s="16">
        <f>(G1315-$G$2)^2/$G$2/$G$2</f>
        <v>9.7397783135213245E-2</v>
      </c>
      <c r="AD1315" s="16">
        <f>(H1315-$H$2)^2/$H$2/$H$2</f>
        <v>0.11454520094524147</v>
      </c>
      <c r="AE1315" s="66">
        <f t="shared" si="63"/>
        <v>0.43564194988200822</v>
      </c>
      <c r="AF1315" s="66"/>
      <c r="AG1315" s="66"/>
    </row>
    <row r="1316" spans="1:33" x14ac:dyDescent="0.25">
      <c r="A1316">
        <v>1315</v>
      </c>
      <c r="B1316" s="49">
        <v>6.2378153471729899E-4</v>
      </c>
      <c r="C1316" s="49">
        <v>8.9136480074925605E-9</v>
      </c>
      <c r="D1316" s="49">
        <v>1.2305820128967E-3</v>
      </c>
      <c r="E1316" s="49">
        <v>2.20127843075014E-5</v>
      </c>
      <c r="F1316" s="49">
        <v>7.8694793740487304E-6</v>
      </c>
      <c r="G1316" s="49">
        <v>1.2510171049130299E-6</v>
      </c>
      <c r="H1316" s="49">
        <v>6.4812670505017802E-4</v>
      </c>
      <c r="I1316" s="50"/>
      <c r="J1316">
        <v>0.95425990920440096</v>
      </c>
      <c r="K1316" s="49">
        <f t="shared" si="61"/>
        <v>8.505936938309841E-9</v>
      </c>
      <c r="L1316">
        <v>-8.0702778414332208</v>
      </c>
      <c r="M1316">
        <v>1.53873928377499E-3</v>
      </c>
      <c r="N1316">
        <v>0</v>
      </c>
      <c r="O1316">
        <v>-3.3083866092908987</v>
      </c>
      <c r="P1316">
        <v>-3.3512603849881355</v>
      </c>
      <c r="Q1316">
        <f>(LOG10(K1316)-L1316)^2/$AM$20/$AM$20</f>
        <v>2.4949355598700323E-22</v>
      </c>
      <c r="R1316" s="25">
        <f>(V1316-M1316)^2/$AM$18/$AM$18</f>
        <v>2.1849830516968344E-2</v>
      </c>
      <c r="S1316" s="16">
        <f t="shared" si="62"/>
        <v>6.5543021139015578E-17</v>
      </c>
      <c r="T1316">
        <f>(LOG10(B1316)-O1316)^2/$AM$17/$AM$17</f>
        <v>2.6738787942808023E-3</v>
      </c>
      <c r="U1316">
        <f>(LOG10(H1316)-P1316)^2/$AM$21/$AM$21</f>
        <v>6.63575613877492E-3</v>
      </c>
      <c r="V1316">
        <f>SUM($AI$9*B1316,$AJ$9*C1316,$AK$9*D1316,$AL$9*E1316,$AM$9*F1316,$AN$9*G1316)</f>
        <v>1.247563075101703E-3</v>
      </c>
      <c r="W1316" s="16">
        <f>$AI$8*B1316+$AJ$8*C1316+$AK$8*D1316+$AM$8*F1316+$AN$8*G1316</f>
        <v>-5.6671051126759266E-12</v>
      </c>
      <c r="X1316" s="16">
        <f>(B1316-$B$2)^2/$B$2/$B$2</f>
        <v>7.1108486979532926E-2</v>
      </c>
      <c r="Y1316" s="16">
        <f>(C1316-$C$2)^2/$C$2/$C$2</f>
        <v>0.37058136561493282</v>
      </c>
      <c r="Z1316" s="16">
        <f>(D1316-$D$2)^2/$D$2/$D$2</f>
        <v>7.705015006398408E-2</v>
      </c>
      <c r="AA1316" s="16">
        <f>(E1316-$E$2)^2/$E$2/$E$2</f>
        <v>1.1015133423304915</v>
      </c>
      <c r="AB1316" s="16">
        <f>(F1316-$F$2)^2/$F$2/$F$2</f>
        <v>4.0538673900577249E-2</v>
      </c>
      <c r="AC1316" s="16">
        <f>(G1316-$G$2)^2/$G$2/$G$2</f>
        <v>0.14184919132802526</v>
      </c>
      <c r="AD1316" s="16">
        <f>(H1316-$H$2)^2/$H$2/$H$2</f>
        <v>1.1015658739986076</v>
      </c>
      <c r="AE1316" s="66">
        <f t="shared" si="63"/>
        <v>2.9042070842161518</v>
      </c>
      <c r="AF1316" s="66"/>
      <c r="AG1316" s="66"/>
    </row>
    <row r="1317" spans="1:33" x14ac:dyDescent="0.25">
      <c r="A1317">
        <v>1316</v>
      </c>
      <c r="B1317" s="49">
        <v>4.5223430584567797E-4</v>
      </c>
      <c r="C1317" s="49">
        <v>4.6608447572667598E-9</v>
      </c>
      <c r="D1317" s="49">
        <v>8.8070728228479395E-4</v>
      </c>
      <c r="E1317" s="49">
        <v>8.2681851800587001E-6</v>
      </c>
      <c r="F1317" s="49">
        <v>1.0691199993089001E-5</v>
      </c>
      <c r="G1317" s="49">
        <v>2.3835908140940798E-6</v>
      </c>
      <c r="H1317" s="49">
        <v>2.4343791239802301E-4</v>
      </c>
      <c r="I1317" s="50"/>
      <c r="J1317">
        <v>0.955898884232811</v>
      </c>
      <c r="K1317" s="49">
        <f t="shared" si="61"/>
        <v>4.4552963030536425E-9</v>
      </c>
      <c r="L1317">
        <v>-8.3511234075748551</v>
      </c>
      <c r="M1317">
        <v>7.17951132760516E-4</v>
      </c>
      <c r="N1317">
        <v>0</v>
      </c>
      <c r="O1317">
        <v>-3.0278867123172408</v>
      </c>
      <c r="P1317">
        <v>-3.5933282438923504</v>
      </c>
      <c r="Q1317">
        <f>(LOG10(K1317)-L1317)^2/$AM$20/$AM$20</f>
        <v>3.0509953604752549E-23</v>
      </c>
      <c r="R1317" s="25">
        <f>(V1317-M1317)^2/$AM$18/$AM$18</f>
        <v>8.9655177498150444E-3</v>
      </c>
      <c r="S1317" s="16">
        <f t="shared" si="62"/>
        <v>6.1499843285853675E-19</v>
      </c>
      <c r="T1317">
        <f>(LOG10(B1317)-O1317)^2/$AM$17/$AM$17</f>
        <v>2.5082606331662254E-2</v>
      </c>
      <c r="U1317">
        <f>(LOG10(H1317)-P1317)^2/$AM$21/$AM$21</f>
        <v>1.0285550922135377E-4</v>
      </c>
      <c r="V1317">
        <f>SUM($AI$9*B1317,$AJ$9*C1317,$AK$9*D1317,$AL$9*E1317,$AM$9*F1317,$AN$9*G1317)</f>
        <v>9.0446861224030876E-4</v>
      </c>
      <c r="W1317" s="16">
        <f>$AI$8*B1317+$AJ$8*C1317+$AK$8*D1317+$AM$8*F1317+$AN$8*G1317</f>
        <v>-5.4895285052605661E-13</v>
      </c>
      <c r="X1317" s="16">
        <f>(B1317-$B$2)^2/$B$2/$B$2</f>
        <v>6.6724508642025896E-3</v>
      </c>
      <c r="Y1317" s="16">
        <f>(C1317-$C$2)^2/$C$2/$C$2</f>
        <v>2.5217736212883261E-2</v>
      </c>
      <c r="Z1317" s="16">
        <f>(D1317-$D$2)^2/$D$2/$D$2</f>
        <v>7.337239002625685E-3</v>
      </c>
      <c r="AA1317" s="16">
        <f>(E1317-$E$2)^2/$E$2/$E$2</f>
        <v>5.2982572347616379E-2</v>
      </c>
      <c r="AB1317" s="16">
        <f>(F1317-$F$2)^2/$F$2/$F$2</f>
        <v>7.229868861618206E-3</v>
      </c>
      <c r="AC1317" s="16">
        <f>(G1317-$G$2)^2/$G$2/$G$2</f>
        <v>3.524000645335601E-2</v>
      </c>
      <c r="AD1317" s="16">
        <f>(H1317-$H$2)^2/$H$2/$H$2</f>
        <v>5.2983890123354867E-2</v>
      </c>
      <c r="AE1317" s="66">
        <f t="shared" si="63"/>
        <v>0.18766376386565697</v>
      </c>
      <c r="AF1317" s="66"/>
      <c r="AG1317" s="66"/>
    </row>
    <row r="1318" spans="1:33" x14ac:dyDescent="0.25">
      <c r="A1318">
        <v>1317</v>
      </c>
      <c r="B1318" s="49">
        <v>3.7664270938272899E-4</v>
      </c>
      <c r="C1318" s="49">
        <v>3.20368936063319E-9</v>
      </c>
      <c r="D1318" s="49">
        <v>7.2432827629230598E-4</v>
      </c>
      <c r="E1318" s="49">
        <v>4.6819349536215401E-6</v>
      </c>
      <c r="F1318" s="49">
        <v>1.2749230308689199E-5</v>
      </c>
      <c r="G1318" s="49">
        <v>3.4618860114118698E-6</v>
      </c>
      <c r="H1318" s="49">
        <v>1.37847971954404E-4</v>
      </c>
      <c r="I1318" s="50"/>
      <c r="J1318">
        <v>0.95664235481063498</v>
      </c>
      <c r="K1318" s="49">
        <f t="shared" si="61"/>
        <v>3.0647849340379124E-9</v>
      </c>
      <c r="L1318">
        <v>-8.5135999959069881</v>
      </c>
      <c r="M1318">
        <v>1.3150957251100799E-3</v>
      </c>
      <c r="N1318">
        <v>0</v>
      </c>
      <c r="O1318">
        <v>-3.3863417371961386</v>
      </c>
      <c r="P1318">
        <v>-3.6056954949443263</v>
      </c>
      <c r="Q1318">
        <f>(LOG10(K1318)-L1318)^2/$AM$20/$AM$20</f>
        <v>2.346809948628107E-22</v>
      </c>
      <c r="R1318" s="25">
        <f>(V1318-M1318)^2/$AM$18/$AM$18</f>
        <v>8.1342160269047323E-2</v>
      </c>
      <c r="S1318" s="16">
        <f t="shared" si="62"/>
        <v>4.4370364581168233E-19</v>
      </c>
      <c r="T1318">
        <f>(LOG10(B1318)-O1318)^2/$AM$17/$AM$17</f>
        <v>3.5586365429000026E-4</v>
      </c>
      <c r="U1318">
        <f>(LOG10(H1318)-P1318)^2/$AM$21/$AM$21</f>
        <v>1.6244028106770284E-2</v>
      </c>
      <c r="V1318">
        <f>SUM($AI$9*B1318,$AJ$9*C1318,$AK$9*D1318,$AL$9*E1318,$AM$9*F1318,$AN$9*G1318)</f>
        <v>7.5328541923173561E-4</v>
      </c>
      <c r="W1318" s="16">
        <f>$AI$8*B1318+$AJ$8*C1318+$AK$8*D1318+$AM$8*F1318+$AN$8*G1318</f>
        <v>-4.6627758518689739E-13</v>
      </c>
      <c r="X1318" s="16">
        <f>(B1318-$B$2)^2/$B$2/$B$2</f>
        <v>5.5310900227493541E-2</v>
      </c>
      <c r="Y1318" s="16">
        <f>(C1318-$C$2)^2/$C$2/$C$2</f>
        <v>0.17790798867894217</v>
      </c>
      <c r="Z1318" s="16">
        <f>(D1318-$D$2)^2/$D$2/$D$2</f>
        <v>6.1508439840990109E-2</v>
      </c>
      <c r="AA1318" s="16">
        <f>(E1318-$E$2)^2/$E$2/$E$2</f>
        <v>0.31818863051236479</v>
      </c>
      <c r="AB1318" s="16">
        <f>(F1318-$F$2)^2/$F$2/$F$2</f>
        <v>8.6373707544886505E-2</v>
      </c>
      <c r="AC1318" s="16">
        <f>(G1318-$G$2)^2/$G$2/$G$2</f>
        <v>0.5256665119912719</v>
      </c>
      <c r="AD1318" s="16">
        <f>(H1318-$H$2)^2/$H$2/$H$2</f>
        <v>0.3181938731794548</v>
      </c>
      <c r="AE1318" s="66">
        <f t="shared" si="63"/>
        <v>1.5431500519754038</v>
      </c>
      <c r="AF1318" s="66"/>
      <c r="AG1318" s="66"/>
    </row>
    <row r="1319" spans="1:33" x14ac:dyDescent="0.25">
      <c r="A1319">
        <v>1318</v>
      </c>
      <c r="B1319" s="49">
        <v>5.0310001923922299E-4</v>
      </c>
      <c r="C1319" s="49">
        <v>5.7854973008045397E-9</v>
      </c>
      <c r="D1319" s="49">
        <v>9.8497507593445699E-4</v>
      </c>
      <c r="E1319" s="49">
        <v>1.14656191252246E-5</v>
      </c>
      <c r="F1319" s="49">
        <v>9.6541755101067204E-6</v>
      </c>
      <c r="G1319" s="49">
        <v>1.92239744709737E-6</v>
      </c>
      <c r="H1319" s="49">
        <v>3.3758067261320301E-4</v>
      </c>
      <c r="I1319" s="50"/>
      <c r="J1319">
        <v>0.95540546899568601</v>
      </c>
      <c r="K1319" s="49">
        <f t="shared" si="61"/>
        <v>5.527495762048437E-9</v>
      </c>
      <c r="L1319">
        <v>-8.2574715817064774</v>
      </c>
      <c r="M1319">
        <v>8.1660540646834204E-4</v>
      </c>
      <c r="N1319">
        <v>0</v>
      </c>
      <c r="O1319">
        <v>-3.3596409108375278</v>
      </c>
      <c r="P1319">
        <v>-3.6961105417339017</v>
      </c>
      <c r="Q1319">
        <f>(LOG10(K1319)-L1319)^2/$AM$20/$AM$20</f>
        <v>7.955012523312364E-23</v>
      </c>
      <c r="R1319" s="25">
        <f>(V1319-M1319)^2/$AM$18/$AM$18</f>
        <v>9.2637830302875184E-3</v>
      </c>
      <c r="S1319" s="16">
        <f t="shared" si="62"/>
        <v>3.7039565047582761E-19</v>
      </c>
      <c r="T1319">
        <f>(LOG10(B1319)-O1319)^2/$AM$17/$AM$17</f>
        <v>9.3927675789286409E-4</v>
      </c>
      <c r="U1319">
        <f>(LOG10(H1319)-P1319)^2/$AM$21/$AM$21</f>
        <v>1.2598728544069763E-2</v>
      </c>
      <c r="V1319">
        <f>SUM($AI$9*B1319,$AJ$9*C1319,$AK$9*D1319,$AL$9*E1319,$AM$9*F1319,$AN$9*G1319)</f>
        <v>1.006200038904467E-3</v>
      </c>
      <c r="W1319" s="16">
        <f>$AI$8*B1319+$AJ$8*C1319+$AK$8*D1319+$AM$8*F1319+$AN$8*G1319</f>
        <v>-4.2602097217526221E-13</v>
      </c>
      <c r="X1319" s="16">
        <f>(B1319-$B$2)^2/$B$2/$B$2</f>
        <v>4.6672159310488738E-4</v>
      </c>
      <c r="Y1319" s="16">
        <f>(C1319-$C$2)^2/$C$2/$C$2</f>
        <v>1.9517596949240304E-3</v>
      </c>
      <c r="Z1319" s="16">
        <f>(D1319-$D$2)^2/$D$2/$D$2</f>
        <v>5.1040718182518332E-4</v>
      </c>
      <c r="AA1319" s="16">
        <f>(E1319-$E$2)^2/$E$2/$E$2</f>
        <v>4.5592174134994595E-3</v>
      </c>
      <c r="AB1319" s="16">
        <f>(F1319-$F$2)^2/$F$2/$F$2</f>
        <v>4.0872376783021542E-4</v>
      </c>
      <c r="AC1319" s="16">
        <f>(G1319-$G$2)^2/$G$2/$G$2</f>
        <v>1.771193596345518E-3</v>
      </c>
      <c r="AD1319" s="16">
        <f>(H1319-$H$2)^2/$H$2/$H$2</f>
        <v>4.5593595301436944E-3</v>
      </c>
      <c r="AE1319" s="66">
        <f t="shared" si="63"/>
        <v>1.4227382777672989E-2</v>
      </c>
      <c r="AF1319" s="66"/>
      <c r="AG1319" s="66"/>
    </row>
    <row r="1320" spans="1:33" x14ac:dyDescent="0.25">
      <c r="A1320">
        <v>1319</v>
      </c>
      <c r="B1320" s="49">
        <v>5.8198117942920595E-4</v>
      </c>
      <c r="C1320" s="49">
        <v>7.7572598027849696E-9</v>
      </c>
      <c r="D1320" s="49">
        <v>1.1457258328784301E-3</v>
      </c>
      <c r="E1320" s="49">
        <v>1.7851849771811398E-5</v>
      </c>
      <c r="F1320" s="49">
        <v>8.4040303940584007E-6</v>
      </c>
      <c r="G1320" s="49">
        <v>1.43621981681005E-6</v>
      </c>
      <c r="H1320" s="49">
        <v>5.2561344965560905E-4</v>
      </c>
      <c r="I1320" s="50"/>
      <c r="J1320">
        <v>0.95465259150922899</v>
      </c>
      <c r="K1320" s="49">
        <f t="shared" si="61"/>
        <v>7.4054881737390414E-9</v>
      </c>
      <c r="L1320">
        <v>-8.1304463072475937</v>
      </c>
      <c r="M1320">
        <v>3.1164181790298599E-4</v>
      </c>
      <c r="N1320">
        <v>0</v>
      </c>
      <c r="O1320">
        <v>-3.2771841498313052</v>
      </c>
      <c r="P1320">
        <v>-3.6179198281306557</v>
      </c>
      <c r="Q1320">
        <f>(LOG10(K1320)-L1320)^2/$AM$20/$AM$20</f>
        <v>1.8386871663062026E-22</v>
      </c>
      <c r="R1320" s="25">
        <f>(V1320-M1320)^2/$AM$18/$AM$18</f>
        <v>0.18721567422568614</v>
      </c>
      <c r="S1320" s="16">
        <f t="shared" si="62"/>
        <v>1.4168317595769845E-17</v>
      </c>
      <c r="T1320">
        <f>(LOG10(B1320)-O1320)^2/$AM$17/$AM$17</f>
        <v>4.4295705954159741E-4</v>
      </c>
      <c r="U1320">
        <f>(LOG10(H1320)-P1320)^2/$AM$21/$AM$21</f>
        <v>2.8660170258634869E-2</v>
      </c>
      <c r="V1320">
        <f>SUM($AI$9*B1320,$AJ$9*C1320,$AK$9*D1320,$AL$9*E1320,$AM$9*F1320,$AN$9*G1320)</f>
        <v>1.1639623562235541E-3</v>
      </c>
      <c r="W1320" s="16">
        <f>$AI$8*B1320+$AJ$8*C1320+$AK$8*D1320+$AM$8*F1320+$AN$8*G1320</f>
        <v>2.6348577991852282E-12</v>
      </c>
      <c r="X1320" s="16">
        <f>(B1320-$B$2)^2/$B$2/$B$2</f>
        <v>3.3044408436740509E-2</v>
      </c>
      <c r="Y1320" s="16">
        <f>(C1320-$C$2)^2/$C$2/$C$2</f>
        <v>0.16003725740015926</v>
      </c>
      <c r="Z1320" s="16">
        <f>(D1320-$D$2)^2/$D$2/$D$2</f>
        <v>3.5903493222068525E-2</v>
      </c>
      <c r="AA1320" s="16">
        <f>(E1320-$E$2)^2/$E$2/$E$2</f>
        <v>0.43840371509461645</v>
      </c>
      <c r="AB1320" s="16">
        <f>(F1320-$F$2)^2/$F$2/$F$2</f>
        <v>2.1635956640234211E-2</v>
      </c>
      <c r="AC1320" s="16">
        <f>(G1320-$G$2)^2/$G$2/$G$2</f>
        <v>8.0851378051529796E-2</v>
      </c>
      <c r="AD1320" s="16">
        <f>(H1320-$H$2)^2/$H$2/$H$2</f>
        <v>0.43842201648037904</v>
      </c>
      <c r="AE1320" s="66">
        <f t="shared" si="63"/>
        <v>1.2082982253257277</v>
      </c>
      <c r="AF1320" s="66"/>
      <c r="AG1320" s="66"/>
    </row>
    <row r="1321" spans="1:33" x14ac:dyDescent="0.25">
      <c r="A1321">
        <v>1320</v>
      </c>
      <c r="B1321" s="49">
        <v>4.57044266102965E-4</v>
      </c>
      <c r="C1321" s="49">
        <v>4.7622437820935802E-9</v>
      </c>
      <c r="D1321" s="49">
        <v>8.9059367332350097E-4</v>
      </c>
      <c r="E1321" s="49">
        <v>8.54199601818928E-6</v>
      </c>
      <c r="F1321" s="49">
        <v>1.0583267058171199E-5</v>
      </c>
      <c r="G1321" s="49">
        <v>2.3330875550773799E-6</v>
      </c>
      <c r="H1321" s="49">
        <v>2.5149976157652903E-4</v>
      </c>
      <c r="I1321" s="50"/>
      <c r="J1321">
        <v>0.95585197279690504</v>
      </c>
      <c r="K1321" s="49">
        <f t="shared" si="61"/>
        <v>4.5520001140539434E-9</v>
      </c>
      <c r="L1321">
        <v>-8.3417977357108111</v>
      </c>
      <c r="M1321">
        <v>1.4753905947428301E-3</v>
      </c>
      <c r="N1321">
        <v>0</v>
      </c>
      <c r="O1321">
        <v>-3.1362952597163818</v>
      </c>
      <c r="P1321">
        <v>-3.3919506774157435</v>
      </c>
      <c r="Q1321">
        <f>(LOG10(K1321)-L1321)^2/$AM$20/$AM$20</f>
        <v>1.0592961812649617E-22</v>
      </c>
      <c r="R1321" s="25">
        <f>(V1321-M1321)^2/$AM$18/$AM$18</f>
        <v>8.1195053833631653E-2</v>
      </c>
      <c r="S1321" s="16">
        <f t="shared" si="62"/>
        <v>6.0663780880303393E-19</v>
      </c>
      <c r="T1321">
        <f>(LOG10(B1321)-O1321)^2/$AM$17/$AM$17</f>
        <v>1.0378156565420413E-2</v>
      </c>
      <c r="U1321">
        <f>(LOG10(H1321)-P1321)^2/$AM$21/$AM$21</f>
        <v>1.0765281068505436E-2</v>
      </c>
      <c r="V1321">
        <f>SUM($AI$9*B1321,$AJ$9*C1321,$AK$9*D1321,$AL$9*E1321,$AM$9*F1321,$AN$9*G1321)</f>
        <v>9.1408853275113874E-4</v>
      </c>
      <c r="W1321" s="16">
        <f>$AI$8*B1321+$AJ$8*C1321+$AK$8*D1321+$AM$8*F1321+$AN$8*G1321</f>
        <v>-5.4520869977788011E-13</v>
      </c>
      <c r="X1321" s="16">
        <f>(B1321-$B$2)^2/$B$2/$B$2</f>
        <v>5.1721816677224785E-3</v>
      </c>
      <c r="Y1321" s="16">
        <f>(C1321-$C$2)^2/$C$2/$C$2</f>
        <v>1.9740312756349743E-2</v>
      </c>
      <c r="Z1321" s="16">
        <f>(D1321-$D$2)^2/$D$2/$D$2</f>
        <v>5.6842135405843815E-3</v>
      </c>
      <c r="AA1321" s="16">
        <f>(E1321-$E$2)^2/$E$2/$E$2</f>
        <v>4.1896320387012506E-2</v>
      </c>
      <c r="AB1321" s="16">
        <f>(F1321-$F$2)^2/$F$2/$F$2</f>
        <v>5.4870665906776184E-3</v>
      </c>
      <c r="AC1321" s="16">
        <f>(G1321-$G$2)^2/$G$2/$G$2</f>
        <v>2.6425060859373285E-2</v>
      </c>
      <c r="AD1321" s="16">
        <f>(H1321-$H$2)^2/$H$2/$H$2</f>
        <v>4.1897386492628606E-2</v>
      </c>
      <c r="AE1321" s="66">
        <f t="shared" si="63"/>
        <v>0.14630254229434861</v>
      </c>
      <c r="AF1321" s="66"/>
      <c r="AG1321" s="66"/>
    </row>
    <row r="1322" spans="1:33" x14ac:dyDescent="0.25">
      <c r="A1322">
        <v>1321</v>
      </c>
      <c r="B1322" s="49">
        <v>4.6169697816960699E-4</v>
      </c>
      <c r="C1322" s="49">
        <v>4.8613131201484598E-9</v>
      </c>
      <c r="D1322" s="49">
        <v>9.0015104070608701E-4</v>
      </c>
      <c r="E1322" s="49">
        <v>8.8123720632223399E-6</v>
      </c>
      <c r="F1322" s="49">
        <v>1.04810003209323E-5</v>
      </c>
      <c r="G1322" s="49">
        <v>2.2857768445906001E-6</v>
      </c>
      <c r="H1322" s="49">
        <v>2.5946048443690101E-4</v>
      </c>
      <c r="I1322" s="50"/>
      <c r="J1322">
        <v>0.95580664405180105</v>
      </c>
      <c r="K1322" s="49">
        <f t="shared" si="61"/>
        <v>4.6464753790540896E-9</v>
      </c>
      <c r="L1322">
        <v>-8.3328763597631852</v>
      </c>
      <c r="M1322">
        <v>3.5358003302746199E-4</v>
      </c>
      <c r="N1322">
        <v>0</v>
      </c>
      <c r="O1322">
        <v>-3.2053911660548544</v>
      </c>
      <c r="P1322">
        <v>-3.5762028611918817</v>
      </c>
      <c r="Q1322">
        <f>(LOG10(K1322)-L1322)^2/$AM$20/$AM$20</f>
        <v>2.6015496694485451E-24</v>
      </c>
      <c r="R1322" s="25">
        <f>(V1322-M1322)^2/$AM$18/$AM$18</f>
        <v>8.3676289446112842E-2</v>
      </c>
      <c r="S1322" s="16">
        <f t="shared" si="62"/>
        <v>5.9556070650091395E-19</v>
      </c>
      <c r="T1322">
        <f>(LOG10(B1322)-O1322)^2/$AM$17/$AM$17</f>
        <v>4.2413829722276414E-3</v>
      </c>
      <c r="U1322">
        <f>(LOG10(H1322)-P1322)^2/$AM$21/$AM$21</f>
        <v>2.3648351694653104E-5</v>
      </c>
      <c r="V1322">
        <f>SUM($AI$9*B1322,$AJ$9*C1322,$AK$9*D1322,$AL$9*E1322,$AM$9*F1322,$AN$9*G1322)</f>
        <v>9.2339395687942205E-4</v>
      </c>
      <c r="W1322" s="16">
        <f>$AI$8*B1322+$AJ$8*C1322+$AK$8*D1322+$AM$8*F1322+$AN$8*G1322</f>
        <v>-5.4020805823816421E-13</v>
      </c>
      <c r="X1322" s="16">
        <f>(B1322-$B$2)^2/$B$2/$B$2</f>
        <v>3.9025012163321818E-3</v>
      </c>
      <c r="Y1322" s="16">
        <f>(C1322-$C$2)^2/$C$2/$C$2</f>
        <v>1.5035659685607368E-2</v>
      </c>
      <c r="Z1322" s="16">
        <f>(D1322-$D$2)^2/$D$2/$D$2</f>
        <v>4.2864978441862342E-3</v>
      </c>
      <c r="AA1322" s="16">
        <f>(E1322-$E$2)^2/$E$2/$E$2</f>
        <v>3.2224622508386813E-2</v>
      </c>
      <c r="AB1322" s="16">
        <f>(F1322-$F$2)^2/$F$2/$F$2</f>
        <v>4.0571662299713086E-3</v>
      </c>
      <c r="AC1322" s="16">
        <f>(G1322-$G$2)^2/$G$2/$G$2</f>
        <v>1.9316369043440456E-2</v>
      </c>
      <c r="AD1322" s="16">
        <f>(H1322-$H$2)^2/$H$2/$H$2</f>
        <v>3.2225460543541327E-2</v>
      </c>
      <c r="AE1322" s="66">
        <f t="shared" si="63"/>
        <v>0.1110482770714657</v>
      </c>
      <c r="AF1322" s="66"/>
      <c r="AG1322" s="66"/>
    </row>
    <row r="1323" spans="1:33" x14ac:dyDescent="0.25">
      <c r="A1323">
        <v>1322</v>
      </c>
      <c r="B1323" s="49">
        <v>4.2760394614939199E-4</v>
      </c>
      <c r="C1323" s="49">
        <v>4.1578571375140899E-9</v>
      </c>
      <c r="D1323" s="49">
        <v>8.2997775630970602E-4</v>
      </c>
      <c r="E1323" s="49">
        <v>6.9548114220578397E-6</v>
      </c>
      <c r="F1323" s="49">
        <v>1.12819084557748E-5</v>
      </c>
      <c r="G1323" s="49">
        <v>2.6704774825061601E-6</v>
      </c>
      <c r="H1323" s="49">
        <v>2.0476814372356099E-4</v>
      </c>
      <c r="I1323" s="50"/>
      <c r="J1323">
        <v>0.95613988974793396</v>
      </c>
      <c r="K1323" s="49">
        <f t="shared" si="61"/>
        <v>3.9754930650503825E-9</v>
      </c>
      <c r="L1323">
        <v>-8.4006089997781981</v>
      </c>
      <c r="M1323">
        <v>1.1530026798010199E-3</v>
      </c>
      <c r="N1323">
        <v>0</v>
      </c>
      <c r="O1323">
        <v>-3.5676708104903518</v>
      </c>
      <c r="P1323">
        <v>-3.7259758808433316</v>
      </c>
      <c r="Q1323">
        <f>(LOG10(K1323)-L1323)^2/$AM$20/$AM$20</f>
        <v>1.1610882681197844E-22</v>
      </c>
      <c r="R1323" s="25">
        <f>(V1323-M1323)^2/$AM$18/$AM$18</f>
        <v>2.2854434548699388E-2</v>
      </c>
      <c r="S1323" s="16">
        <f t="shared" si="62"/>
        <v>6.1250820529655042E-19</v>
      </c>
      <c r="T1323">
        <f>(LOG10(B1323)-O1323)^2/$AM$17/$AM$17</f>
        <v>9.8716658983144558E-3</v>
      </c>
      <c r="U1323">
        <f>(LOG10(H1323)-P1323)^2/$AM$21/$AM$21</f>
        <v>3.4667226554699961E-4</v>
      </c>
      <c r="V1323">
        <f>SUM($AI$9*B1323,$AJ$9*C1323,$AK$9*D1323,$AL$9*E1323,$AM$9*F1323,$AN$9*G1323)</f>
        <v>8.552078928466243E-4</v>
      </c>
      <c r="W1323" s="16">
        <f>$AI$8*B1323+$AJ$8*C1323+$AK$8*D1323+$AM$8*F1323+$AN$8*G1323</f>
        <v>-5.4784032399533139E-13</v>
      </c>
      <c r="X1323" s="16">
        <f>(B1323-$B$2)^2/$B$2/$B$2</f>
        <v>1.7344866948145944E-2</v>
      </c>
      <c r="Y1323" s="16">
        <f>(C1323-$C$2)^2/$C$2/$C$2</f>
        <v>6.2290773627849003E-2</v>
      </c>
      <c r="Z1323" s="16">
        <f>(D1323-$D$2)^2/$D$2/$D$2</f>
        <v>1.9133700197734405E-2</v>
      </c>
      <c r="AA1323" s="16">
        <f>(E1323-$E$2)^2/$E$2/$E$2</f>
        <v>0.12423007849468953</v>
      </c>
      <c r="AB1323" s="16">
        <f>(F1323-$F$2)^2/$F$2/$F$2</f>
        <v>2.1018754797093947E-2</v>
      </c>
      <c r="AC1323" s="16">
        <f>(G1323-$G$2)^2/$G$2/$G$2</f>
        <v>0.10934689946108658</v>
      </c>
      <c r="AD1323" s="16">
        <f>(H1323-$H$2)^2/$H$2/$H$2</f>
        <v>0.12423281176696023</v>
      </c>
      <c r="AE1323" s="66">
        <f t="shared" si="63"/>
        <v>0.47759788529355962</v>
      </c>
      <c r="AF1323" s="66"/>
      <c r="AG1323" s="66"/>
    </row>
    <row r="1324" spans="1:33" x14ac:dyDescent="0.25">
      <c r="A1324">
        <v>1323</v>
      </c>
      <c r="B1324" s="49">
        <v>3.6373739474769503E-4</v>
      </c>
      <c r="C1324" s="49">
        <v>2.9806218430929002E-9</v>
      </c>
      <c r="D1324" s="49">
        <v>6.9738581455637398E-4</v>
      </c>
      <c r="E1324" s="49">
        <v>4.1951185005750003E-6</v>
      </c>
      <c r="F1324" s="49">
        <v>1.31860322042745E-5</v>
      </c>
      <c r="G1324" s="49">
        <v>3.7198915871203598E-6</v>
      </c>
      <c r="H1324" s="49">
        <v>1.2351472253044899E-4</v>
      </c>
      <c r="I1324" s="50"/>
      <c r="J1324">
        <v>0.95677029933963798</v>
      </c>
      <c r="K1324" s="49">
        <f t="shared" si="61"/>
        <v>2.8517704530342574E-9</v>
      </c>
      <c r="L1324">
        <v>-8.544885435010622</v>
      </c>
      <c r="M1324">
        <v>6.7920482758891199E-4</v>
      </c>
      <c r="N1324">
        <v>0</v>
      </c>
      <c r="O1324">
        <v>-3.3883429932282354</v>
      </c>
      <c r="P1324">
        <v>-3.4501318078030425</v>
      </c>
      <c r="Q1324">
        <f>(LOG10(K1324)-L1324)^2/$AM$20/$AM$20</f>
        <v>1.2008533264023462E-22</v>
      </c>
      <c r="R1324" s="25">
        <f>(V1324-M1324)^2/$AM$18/$AM$18</f>
        <v>6.0046848497811859E-4</v>
      </c>
      <c r="S1324" s="16">
        <f t="shared" si="62"/>
        <v>3.8583654246712481E-19</v>
      </c>
      <c r="T1324">
        <f>(LOG10(B1324)-O1324)^2/$AM$17/$AM$17</f>
        <v>6.4691518691421682E-4</v>
      </c>
      <c r="U1324">
        <f>(LOG10(H1324)-P1324)^2/$AM$21/$AM$21</f>
        <v>5.2475233094254434E-2</v>
      </c>
      <c r="V1324">
        <f>SUM($AI$9*B1324,$AJ$9*C1324,$AK$9*D1324,$AL$9*E1324,$AM$9*F1324,$AN$9*G1324)</f>
        <v>7.2747478993020023E-4</v>
      </c>
      <c r="W1324" s="16">
        <f>$AI$8*B1324+$AJ$8*C1324+$AK$8*D1324+$AM$8*F1324+$AN$8*G1324</f>
        <v>-4.3481019515288636E-13</v>
      </c>
      <c r="X1324" s="16">
        <f>(B1324-$B$2)^2/$B$2/$B$2</f>
        <v>6.8323923943969078E-2</v>
      </c>
      <c r="Y1324" s="16">
        <f>(C1324-$C$2)^2/$C$2/$C$2</f>
        <v>0.21349121816497879</v>
      </c>
      <c r="Z1324" s="16">
        <f>(D1324-$D$2)^2/$D$2/$D$2</f>
        <v>7.6165164964388063E-2</v>
      </c>
      <c r="AA1324" s="16">
        <f>(E1324-$E$2)^2/$E$2/$E$2</f>
        <v>0.3713778881628817</v>
      </c>
      <c r="AB1324" s="16">
        <f>(F1324-$F$2)^2/$F$2/$F$2</f>
        <v>0.11439560775637804</v>
      </c>
      <c r="AC1324" s="16">
        <f>(G1324-$G$2)^2/$G$2/$G$2</f>
        <v>0.72861696827135491</v>
      </c>
      <c r="AD1324" s="16">
        <f>(H1324-$H$2)^2/$H$2/$H$2</f>
        <v>0.37138352354236809</v>
      </c>
      <c r="AE1324" s="66">
        <f t="shared" si="63"/>
        <v>1.9437542948063187</v>
      </c>
      <c r="AF1324" s="66"/>
      <c r="AG1324" s="66"/>
    </row>
    <row r="1325" spans="1:33" x14ac:dyDescent="0.25">
      <c r="A1325">
        <v>1324</v>
      </c>
      <c r="B1325" s="49">
        <v>6.5781956183291398E-4</v>
      </c>
      <c r="C1325" s="49">
        <v>9.9120379728372501E-9</v>
      </c>
      <c r="D1325" s="49">
        <v>1.2995547061813201E-3</v>
      </c>
      <c r="E1325" s="49">
        <v>2.5831856018031501E-5</v>
      </c>
      <c r="F1325" s="49">
        <v>7.4842524413977E-6</v>
      </c>
      <c r="G1325" s="49">
        <v>1.12582285612849E-6</v>
      </c>
      <c r="H1325" s="49">
        <v>7.6057479526704295E-4</v>
      </c>
      <c r="I1325" s="50"/>
      <c r="J1325">
        <v>0.95394338951350799</v>
      </c>
      <c r="K1325" s="49">
        <f t="shared" si="61"/>
        <v>9.4555231007949675E-9</v>
      </c>
      <c r="L1325">
        <v>-8.0243144399872914</v>
      </c>
      <c r="M1325">
        <v>1.2835358006900699E-3</v>
      </c>
      <c r="N1325">
        <v>0</v>
      </c>
      <c r="O1325">
        <v>-3.1705167991139458</v>
      </c>
      <c r="P1325">
        <v>-3.4469422752264074</v>
      </c>
      <c r="Q1325">
        <f>(LOG10(K1325)-L1325)^2/$AM$20/$AM$20</f>
        <v>9.9556420339546479E-23</v>
      </c>
      <c r="R1325" s="25">
        <f>(V1325-M1325)^2/$AM$18/$AM$18</f>
        <v>2.6560498792488574E-4</v>
      </c>
      <c r="S1325" s="16">
        <f t="shared" si="62"/>
        <v>6.4919889765642319E-18</v>
      </c>
      <c r="T1325">
        <f>(LOG10(B1325)-O1325)^2/$AM$17/$AM$17</f>
        <v>3.2355714606214769E-5</v>
      </c>
      <c r="U1325">
        <f>(LOG10(H1325)-P1325)^2/$AM$21/$AM$21</f>
        <v>2.6909811299118125E-2</v>
      </c>
      <c r="V1325">
        <f>SUM($AI$9*B1325,$AJ$9*C1325,$AK$9*D1325,$AL$9*E1325,$AM$9*F1325,$AN$9*G1325)</f>
        <v>1.3156391218822714E-3</v>
      </c>
      <c r="W1325" s="16">
        <f>$AI$8*B1325+$AJ$8*C1325+$AK$8*D1325+$AM$8*F1325+$AN$8*G1325</f>
        <v>1.7835567270250963E-12</v>
      </c>
      <c r="X1325" s="16">
        <f>(B1325-$B$2)^2/$B$2/$B$2</f>
        <v>0.11274818314949844</v>
      </c>
      <c r="Y1325" s="16">
        <f>(C1325-$C$2)^2/$C$2/$C$2</f>
        <v>0.62243494898961804</v>
      </c>
      <c r="Z1325" s="16">
        <f>(D1325-$D$2)^2/$D$2/$D$2</f>
        <v>0.12193080164777013</v>
      </c>
      <c r="AA1325" s="16">
        <f>(E1325-$E$2)^2/$E$2/$E$2</f>
        <v>1.9743338176058627</v>
      </c>
      <c r="AB1325" s="16">
        <f>(F1325-$F$2)^2/$F$2/$F$2</f>
        <v>5.7810478380373682E-2</v>
      </c>
      <c r="AC1325" s="16">
        <f>(G1325-$G$2)^2/$G$2/$G$2</f>
        <v>0.19273149872090914</v>
      </c>
      <c r="AD1325" s="16">
        <f>(H1325-$H$2)^2/$H$2/$H$2</f>
        <v>1.9744378227888459</v>
      </c>
      <c r="AE1325" s="66">
        <f t="shared" si="63"/>
        <v>5.0564275512828782</v>
      </c>
      <c r="AF1325" s="66"/>
      <c r="AG1325" s="66"/>
    </row>
    <row r="1326" spans="1:33" x14ac:dyDescent="0.25">
      <c r="A1326">
        <v>1325</v>
      </c>
      <c r="B1326" s="49">
        <v>4.8448409901209798E-4</v>
      </c>
      <c r="C1326" s="49">
        <v>5.3604922123437403E-9</v>
      </c>
      <c r="D1326" s="49">
        <v>9.4688264393366205E-4</v>
      </c>
      <c r="E1326" s="49">
        <v>1.02166460241104E-5</v>
      </c>
      <c r="F1326" s="49">
        <v>1.00084751458792E-5</v>
      </c>
      <c r="G1326" s="49">
        <v>2.0739647850692001E-6</v>
      </c>
      <c r="H1326" s="49">
        <v>3.00806807983015E-4</v>
      </c>
      <c r="I1326" s="50"/>
      <c r="J1326">
        <v>0.95558535338550199</v>
      </c>
      <c r="K1326" s="49">
        <f t="shared" si="61"/>
        <v>5.1224078450527242E-9</v>
      </c>
      <c r="L1326">
        <v>-8.290525846025254</v>
      </c>
      <c r="M1326">
        <v>1.8534068740738399E-3</v>
      </c>
      <c r="N1326">
        <v>0</v>
      </c>
      <c r="O1326">
        <v>-2.9714287117027829</v>
      </c>
      <c r="P1326">
        <v>-3.426936508259343</v>
      </c>
      <c r="Q1326">
        <f>(LOG10(K1326)-L1326)^2/$AM$20/$AM$20</f>
        <v>2.0895002530848127E-22</v>
      </c>
      <c r="R1326" s="25">
        <f>(V1326-M1326)^2/$AM$18/$AM$18</f>
        <v>0.20159128348608654</v>
      </c>
      <c r="S1326" s="16">
        <f t="shared" si="62"/>
        <v>4.9819672673678197E-19</v>
      </c>
      <c r="T1326">
        <f>(LOG10(B1326)-O1326)^2/$AM$17/$AM$17</f>
        <v>2.9462308192796608E-2</v>
      </c>
      <c r="U1326">
        <f>(LOG10(H1326)-P1326)^2/$AM$21/$AM$21</f>
        <v>2.2456145154866412E-3</v>
      </c>
      <c r="V1326">
        <f>SUM($AI$9*B1326,$AJ$9*C1326,$AK$9*D1326,$AL$9*E1326,$AM$9*F1326,$AN$9*G1326)</f>
        <v>9.6896819851827729E-4</v>
      </c>
      <c r="W1326" s="16">
        <f>$AI$8*B1326+$AJ$8*C1326+$AK$8*D1326+$AM$8*F1326+$AN$8*G1326</f>
        <v>-4.9408136587107102E-13</v>
      </c>
      <c r="X1326" s="16">
        <f>(B1326-$B$2)^2/$B$2/$B$2</f>
        <v>2.6237761755180304E-4</v>
      </c>
      <c r="Y1326" s="16">
        <f>(C1326-$C$2)^2/$C$2/$C$2</f>
        <v>1.0580114561656369E-3</v>
      </c>
      <c r="Z1326" s="16">
        <f>(D1326-$D$2)^2/$D$2/$D$2</f>
        <v>2.8747285832334755E-4</v>
      </c>
      <c r="AA1326" s="16">
        <f>(E1326-$E$2)^2/$E$2/$E$2</f>
        <v>2.3780596239986141E-3</v>
      </c>
      <c r="AB1326" s="16">
        <f>(F1326-$F$2)^2/$F$2/$F$2</f>
        <v>2.4775540404254275E-4</v>
      </c>
      <c r="AC1326" s="16">
        <f>(G1326-$G$2)^2/$G$2/$G$2</f>
        <v>1.1181785202763381E-3</v>
      </c>
      <c r="AD1326" s="16">
        <f>(H1326-$H$2)^2/$H$2/$H$2</f>
        <v>2.3781281129981106E-3</v>
      </c>
      <c r="AE1326" s="66">
        <f t="shared" si="63"/>
        <v>7.7299835933563946E-3</v>
      </c>
      <c r="AF1326" s="66"/>
      <c r="AG1326" s="66"/>
    </row>
    <row r="1327" spans="1:33" x14ac:dyDescent="0.25">
      <c r="A1327">
        <v>1326</v>
      </c>
      <c r="B1327" s="49">
        <v>7.4773240878612895E-4</v>
      </c>
      <c r="C1327" s="49">
        <v>1.2792826130805601E-8</v>
      </c>
      <c r="D1327" s="49">
        <v>1.4813339338833401E-3</v>
      </c>
      <c r="E1327" s="49">
        <v>3.7932262861834203E-5</v>
      </c>
      <c r="F1327" s="49">
        <v>6.6348629109856297E-6</v>
      </c>
      <c r="G1327" s="49">
        <v>8.7394562268040697E-7</v>
      </c>
      <c r="H1327" s="49">
        <v>1.1168599585737E-3</v>
      </c>
      <c r="I1327" s="50"/>
      <c r="J1327">
        <v>0.95312119031762699</v>
      </c>
      <c r="K1327" s="49">
        <f t="shared" si="61"/>
        <v>1.2193113669319876E-8</v>
      </c>
      <c r="L1327">
        <v>-7.9138853775228197</v>
      </c>
      <c r="M1327">
        <v>2.1364965009444698E-3</v>
      </c>
      <c r="N1327">
        <v>0</v>
      </c>
      <c r="O1327">
        <v>-3.6531289666837781</v>
      </c>
      <c r="P1327">
        <v>-3.6488888827313906</v>
      </c>
      <c r="Q1327">
        <f>(LOG10(K1327)-L1327)^2/$AM$20/$AM$20</f>
        <v>8.4007438824883633E-23</v>
      </c>
      <c r="R1327" s="25">
        <f>(V1327-M1327)^2/$AM$18/$AM$18</f>
        <v>0.10589983813584188</v>
      </c>
      <c r="S1327" s="16">
        <f t="shared" si="62"/>
        <v>5.2467196561126635E-17</v>
      </c>
      <c r="T1327">
        <f>(LOG10(B1327)-O1327)^2/$AM$17/$AM$17</f>
        <v>6.9399361522505074E-2</v>
      </c>
      <c r="U1327">
        <f>(LOG10(H1327)-P1327)^2/$AM$21/$AM$21</f>
        <v>0.12141308305287964</v>
      </c>
      <c r="V1327">
        <f>SUM($AI$9*B1327,$AJ$9*C1327,$AK$9*D1327,$AL$9*E1327,$AM$9*F1327,$AN$9*G1327)</f>
        <v>1.4954648125018609E-3</v>
      </c>
      <c r="W1327" s="16">
        <f>$AI$8*B1327+$AJ$8*C1327+$AK$8*D1327+$AM$8*F1327+$AN$8*G1327</f>
        <v>5.0703970569327265E-12</v>
      </c>
      <c r="X1327" s="16">
        <f>(B1327-$B$2)^2/$B$2/$B$2</f>
        <v>0.268695606574129</v>
      </c>
      <c r="Y1327" s="16">
        <f>(C1327-$C$2)^2/$C$2/$C$2</f>
        <v>1.713156838383403</v>
      </c>
      <c r="Z1327" s="16">
        <f>(D1327-$D$2)^2/$D$2/$D$2</f>
        <v>0.28934443413882704</v>
      </c>
      <c r="AA1327" s="16">
        <f>(E1327-$E$2)^2/$E$2/$E$2</f>
        <v>6.4096802956436729</v>
      </c>
      <c r="AB1327" s="16">
        <f>(F1327-$F$2)^2/$F$2/$F$2</f>
        <v>0.10669431140304068</v>
      </c>
      <c r="AC1327" s="16">
        <f>(G1327-$G$2)^2/$G$2/$G$2</f>
        <v>0.31868312439913798</v>
      </c>
      <c r="AD1327" s="16">
        <f>(H1327-$H$2)^2/$H$2/$H$2</f>
        <v>6.4101058449645558</v>
      </c>
      <c r="AE1327" s="66">
        <f t="shared" si="63"/>
        <v>15.516360455506767</v>
      </c>
      <c r="AF1327" s="66"/>
      <c r="AG1327" s="66"/>
    </row>
    <row r="1328" spans="1:33" x14ac:dyDescent="0.25">
      <c r="A1328">
        <v>1327</v>
      </c>
      <c r="B1328" s="49">
        <v>5.3009981377960297E-4</v>
      </c>
      <c r="C1328" s="49">
        <v>6.4293266652005298E-9</v>
      </c>
      <c r="D1328" s="49">
        <v>1.0401062002719499E-3</v>
      </c>
      <c r="E1328" s="49">
        <v>1.3446858927752001E-5</v>
      </c>
      <c r="F1328" s="49">
        <v>9.1844680612446502E-6</v>
      </c>
      <c r="G1328" s="49">
        <v>1.7309121199409399E-6</v>
      </c>
      <c r="H1328" s="49">
        <v>3.9591503967764598E-4</v>
      </c>
      <c r="I1328" s="50"/>
      <c r="J1328">
        <v>0.95514604875504905</v>
      </c>
      <c r="K1328" s="49">
        <f t="shared" si="61"/>
        <v>6.1409459604217622E-9</v>
      </c>
      <c r="L1328">
        <v>-8.2117647243123599</v>
      </c>
      <c r="M1328">
        <v>8.0882075442677596E-4</v>
      </c>
      <c r="N1328">
        <v>0</v>
      </c>
      <c r="O1328">
        <v>-3.6136774601067114</v>
      </c>
      <c r="P1328">
        <v>-3.5254434591359209</v>
      </c>
      <c r="Q1328">
        <f>(LOG10(K1328)-L1328)^2/$AM$20/$AM$20</f>
        <v>1.8664916338729392E-22</v>
      </c>
      <c r="R1328" s="25">
        <f>(V1328-M1328)^2/$AM$18/$AM$18</f>
        <v>1.6285227129127257E-2</v>
      </c>
      <c r="S1328" s="16">
        <f t="shared" si="62"/>
        <v>1.4302420842897173E-16</v>
      </c>
      <c r="T1328">
        <f>(LOG10(B1328)-O1328)^2/$AM$17/$AM$17</f>
        <v>2.8566934197088629E-2</v>
      </c>
      <c r="U1328">
        <f>(LOG10(H1328)-P1328)^2/$AM$21/$AM$21</f>
        <v>3.7850462330803747E-3</v>
      </c>
      <c r="V1328">
        <f>SUM($AI$9*B1328,$AJ$9*C1328,$AK$9*D1328,$AL$9*E1328,$AM$9*F1328,$AN$9*G1328)</f>
        <v>1.0601996191877149E-3</v>
      </c>
      <c r="W1328" s="16">
        <f>$AI$8*B1328+$AJ$8*C1328+$AK$8*D1328+$AM$8*F1328+$AN$8*G1328</f>
        <v>8.3714910338718123E-12</v>
      </c>
      <c r="X1328" s="16">
        <f>(B1328-$B$2)^2/$B$2/$B$2</f>
        <v>5.8415445224117716E-3</v>
      </c>
      <c r="Y1328" s="16">
        <f>(C1328-$C$2)^2/$C$2/$C$2</f>
        <v>2.5721232034521278E-2</v>
      </c>
      <c r="Z1328" s="16">
        <f>(D1328-$D$2)^2/$D$2/$D$2</f>
        <v>6.3726415157665086E-3</v>
      </c>
      <c r="AA1328" s="16">
        <f>(E1328-$E$2)^2/$E$2/$E$2</f>
        <v>6.3497946569495034E-2</v>
      </c>
      <c r="AB1328" s="16">
        <f>(F1328-$F$2)^2/$F$2/$F$2</f>
        <v>4.6085895324268419E-3</v>
      </c>
      <c r="AC1328" s="16">
        <f>(G1328-$G$2)^2/$G$2/$G$2</f>
        <v>1.8906545878967583E-2</v>
      </c>
      <c r="AD1328" s="16">
        <f>(H1328-$H$2)^2/$H$2/$H$2</f>
        <v>6.3500148955806829E-2</v>
      </c>
      <c r="AE1328" s="66">
        <f t="shared" si="63"/>
        <v>0.18844864900939587</v>
      </c>
      <c r="AF1328" s="66"/>
      <c r="AG1328" s="66"/>
    </row>
    <row r="1329" spans="1:33" x14ac:dyDescent="0.25">
      <c r="A1329">
        <v>1328</v>
      </c>
      <c r="B1329" s="49">
        <v>5.8203986844659395E-4</v>
      </c>
      <c r="C1329" s="49">
        <v>7.7588294078905507E-9</v>
      </c>
      <c r="D1329" s="49">
        <v>1.1458451096600299E-3</v>
      </c>
      <c r="E1329" s="49">
        <v>1.7857298424283601E-5</v>
      </c>
      <c r="F1329" s="49">
        <v>8.4032261745851292E-6</v>
      </c>
      <c r="G1329" s="49">
        <v>1.4359310876469101E-6</v>
      </c>
      <c r="H1329" s="49">
        <v>5.25773877642111E-4</v>
      </c>
      <c r="I1329" s="50"/>
      <c r="J1329">
        <v>0.95465203709813296</v>
      </c>
      <c r="K1329" s="49">
        <f t="shared" si="61"/>
        <v>7.406982299739615E-9</v>
      </c>
      <c r="L1329">
        <v>-8.1303586931815985</v>
      </c>
      <c r="M1329">
        <v>1.44082356683179E-3</v>
      </c>
      <c r="N1329">
        <v>0</v>
      </c>
      <c r="O1329">
        <v>-3.5402666902681754</v>
      </c>
      <c r="P1329">
        <v>-3.4418862315646312</v>
      </c>
      <c r="Q1329">
        <f>(LOG10(K1329)-L1329)^2/$AM$20/$AM$20</f>
        <v>4.1877309086937968E-23</v>
      </c>
      <c r="R1329" s="25">
        <f>(V1329-M1329)^2/$AM$18/$AM$18</f>
        <v>1.9737502635002388E-2</v>
      </c>
      <c r="S1329" s="16">
        <f t="shared" si="62"/>
        <v>1.4070523709677376E-17</v>
      </c>
      <c r="T1329">
        <f>(LOG10(B1329)-O1329)^2/$AM$17/$AM$17</f>
        <v>2.3289724219706185E-2</v>
      </c>
      <c r="U1329">
        <f>(LOG10(H1329)-P1329)^2/$AM$21/$AM$21</f>
        <v>6.6166215471878329E-3</v>
      </c>
      <c r="V1329">
        <f>SUM($AI$9*B1329,$AJ$9*C1329,$AK$9*D1329,$AL$9*E1329,$AM$9*F1329,$AN$9*G1329)</f>
        <v>1.1640797342674391E-3</v>
      </c>
      <c r="W1329" s="16">
        <f>$AI$8*B1329+$AJ$8*C1329+$AK$8*D1329+$AM$8*F1329+$AN$8*G1329</f>
        <v>2.6257487727773793E-12</v>
      </c>
      <c r="X1329" s="16">
        <f>(B1329-$B$2)^2/$B$2/$B$2</f>
        <v>3.3087750172745616E-2</v>
      </c>
      <c r="Y1329" s="16">
        <f>(C1329-$C$2)^2/$C$2/$C$2</f>
        <v>0.16026399254087795</v>
      </c>
      <c r="Z1329" s="16">
        <f>(D1329-$D$2)^2/$D$2/$D$2</f>
        <v>3.5950436496636311E-2</v>
      </c>
      <c r="AA1329" s="16">
        <f>(E1329-$E$2)^2/$E$2/$E$2</f>
        <v>0.43907576553960992</v>
      </c>
      <c r="AB1329" s="16">
        <f>(F1329-$F$2)^2/$F$2/$F$2</f>
        <v>2.1659974143179214E-2</v>
      </c>
      <c r="AC1329" s="16">
        <f>(G1329-$G$2)^2/$G$2/$G$2</f>
        <v>8.0933216570555661E-2</v>
      </c>
      <c r="AD1329" s="16">
        <f>(H1329-$H$2)^2/$H$2/$H$2</f>
        <v>0.43909409857901471</v>
      </c>
      <c r="AE1329" s="66">
        <f t="shared" si="63"/>
        <v>1.2100652340426192</v>
      </c>
      <c r="AF1329" s="66"/>
      <c r="AG1329" s="66"/>
    </row>
    <row r="1330" spans="1:33" x14ac:dyDescent="0.25">
      <c r="A1330">
        <v>1329</v>
      </c>
      <c r="B1330" s="49">
        <v>4.16182490469784E-4</v>
      </c>
      <c r="C1330" s="49">
        <v>3.9338525492848701E-9</v>
      </c>
      <c r="D1330" s="49">
        <v>8.0638801692822597E-4</v>
      </c>
      <c r="E1330" s="49">
        <v>6.3947120664386897E-6</v>
      </c>
      <c r="F1330" s="49">
        <v>1.1579537775175799E-5</v>
      </c>
      <c r="G1330" s="49">
        <v>2.8218228509461399E-6</v>
      </c>
      <c r="H1330" s="49">
        <v>1.8827713145696E-4</v>
      </c>
      <c r="I1330" s="50"/>
      <c r="J1330">
        <v>0.95625207679223401</v>
      </c>
      <c r="K1330" s="49">
        <f t="shared" si="61"/>
        <v>3.7617546700480808E-9</v>
      </c>
      <c r="L1330">
        <v>-8.4246095312418756</v>
      </c>
      <c r="M1330">
        <v>1.6079466007153599E-3</v>
      </c>
      <c r="N1330">
        <v>0</v>
      </c>
      <c r="O1330">
        <v>-3.442637981601294</v>
      </c>
      <c r="P1330">
        <v>-3.4422505207796306</v>
      </c>
      <c r="Q1330">
        <f>(LOG10(K1330)-L1330)^2/$AM$20/$AM$20</f>
        <v>4.6237038809785085E-22</v>
      </c>
      <c r="R1330" s="25">
        <f>(V1330-M1330)^2/$AM$18/$AM$18</f>
        <v>0.15502127871004986</v>
      </c>
      <c r="S1330" s="16">
        <f t="shared" si="62"/>
        <v>5.8939934590290378E-19</v>
      </c>
      <c r="T1330">
        <f>(LOG10(B1330)-O1330)^2/$AM$17/$AM$17</f>
        <v>9.585769055021155E-4</v>
      </c>
      <c r="U1330">
        <f>(LOG10(H1330)-P1330)^2/$AM$21/$AM$21</f>
        <v>2.0015445324927481E-2</v>
      </c>
      <c r="V1330">
        <f>SUM($AI$9*B1330,$AJ$9*C1330,$AK$9*D1330,$AL$9*E1330,$AM$9*F1330,$AN$9*G1330)</f>
        <v>8.3236498147697439E-4</v>
      </c>
      <c r="W1330" s="16">
        <f>$AI$8*B1330+$AJ$8*C1330+$AK$8*D1330+$AM$8*F1330+$AN$8*G1330</f>
        <v>-5.3740643789633078E-13</v>
      </c>
      <c r="X1330" s="16">
        <f>(B1330-$B$2)^2/$B$2/$B$2</f>
        <v>2.3991693092881277E-2</v>
      </c>
      <c r="Y1330" s="16">
        <f>(C1330-$C$2)^2/$C$2/$C$2</f>
        <v>8.4105809270417123E-2</v>
      </c>
      <c r="Z1330" s="16">
        <f>(D1330-$D$2)^2/$D$2/$D$2</f>
        <v>2.6508812942567225E-2</v>
      </c>
      <c r="AA1330" s="16">
        <f>(E1330-$E$2)^2/$E$2/$E$2</f>
        <v>0.16371061438276296</v>
      </c>
      <c r="AB1330" s="16">
        <f>(F1330-$F$2)^2/$F$2/$F$2</f>
        <v>3.0689528883712885E-2</v>
      </c>
      <c r="AC1330" s="16">
        <f>(G1330-$G$2)^2/$G$2/$G$2</f>
        <v>0.16490953393496444</v>
      </c>
      <c r="AD1330" s="16">
        <f>(H1330-$H$2)^2/$H$2/$H$2</f>
        <v>0.16371400533864935</v>
      </c>
      <c r="AE1330" s="66">
        <f t="shared" si="63"/>
        <v>0.65762999784595533</v>
      </c>
      <c r="AF1330" s="66"/>
      <c r="AG1330" s="66"/>
    </row>
    <row r="1331" spans="1:33" x14ac:dyDescent="0.25">
      <c r="A1331">
        <v>1330</v>
      </c>
      <c r="B1331" s="49">
        <v>3.6916807145888602E-4</v>
      </c>
      <c r="C1331" s="49">
        <v>3.07357503313215E-9</v>
      </c>
      <c r="D1331" s="49">
        <v>7.0873438269877895E-4</v>
      </c>
      <c r="E1331" s="49">
        <v>4.3958115388871099E-6</v>
      </c>
      <c r="F1331" s="49">
        <v>1.29985007811605E-5</v>
      </c>
      <c r="G1331" s="49">
        <v>3.6078326801065499E-6</v>
      </c>
      <c r="H1331" s="49">
        <v>1.2942368879455599E-4</v>
      </c>
      <c r="I1331" s="50"/>
      <c r="J1331">
        <v>0.95671642934944701</v>
      </c>
      <c r="K1331" s="49">
        <f t="shared" si="61"/>
        <v>2.940539731035799E-9</v>
      </c>
      <c r="L1331">
        <v>-8.5315729482050884</v>
      </c>
      <c r="M1331">
        <v>1.0262958248775599E-3</v>
      </c>
      <c r="N1331">
        <v>0</v>
      </c>
      <c r="O1331">
        <v>-3.1219248032760922</v>
      </c>
      <c r="P1331">
        <v>-3.4939979967232766</v>
      </c>
      <c r="Q1331">
        <f>(LOG10(K1331)-L1331)^2/$AM$20/$AM$20</f>
        <v>8.174653810864211E-22</v>
      </c>
      <c r="R1331" s="25">
        <f>(V1331-M1331)^2/$AM$18/$AM$18</f>
        <v>2.1369761142151378E-2</v>
      </c>
      <c r="S1331" s="16">
        <f t="shared" si="62"/>
        <v>4.1033413437266528E-19</v>
      </c>
      <c r="T1331">
        <f>(LOG10(B1331)-O1331)^2/$AM$17/$AM$17</f>
        <v>2.4157095986308916E-2</v>
      </c>
      <c r="U1331">
        <f>(LOG10(H1331)-P1331)^2/$AM$21/$AM$21</f>
        <v>3.8806681243199741E-2</v>
      </c>
      <c r="V1331">
        <f>SUM($AI$9*B1331,$AJ$9*C1331,$AK$9*D1331,$AL$9*E1331,$AM$9*F1331,$AN$9*G1331)</f>
        <v>7.3833614336617334E-4</v>
      </c>
      <c r="W1331" s="16">
        <f>$AI$8*B1331+$AJ$8*C1331+$AK$8*D1331+$AM$8*F1331+$AN$8*G1331</f>
        <v>-4.4840130000102139E-13</v>
      </c>
      <c r="X1331" s="16">
        <f>(B1331-$B$2)^2/$B$2/$B$2</f>
        <v>6.2680543470001002E-2</v>
      </c>
      <c r="Y1331" s="16">
        <f>(C1331-$C$2)^2/$C$2/$C$2</f>
        <v>0.19826956895944392</v>
      </c>
      <c r="Z1331" s="16">
        <f>(D1331-$D$2)^2/$D$2/$D$2</f>
        <v>6.980078931438885E-2</v>
      </c>
      <c r="AA1331" s="16">
        <f>(E1331-$E$2)^2/$E$2/$E$2</f>
        <v>0.34895250587665549</v>
      </c>
      <c r="AB1331" s="16">
        <f>(F1331-$F$2)^2/$F$2/$F$2</f>
        <v>0.10188353676622543</v>
      </c>
      <c r="AC1331" s="16">
        <f>(G1331-$G$2)^2/$G$2/$G$2</f>
        <v>0.6364092484700784</v>
      </c>
      <c r="AD1331" s="16">
        <f>(H1331-$H$2)^2/$H$2/$H$2</f>
        <v>0.3489579904474111</v>
      </c>
      <c r="AE1331" s="66">
        <f t="shared" si="63"/>
        <v>1.7669541833042044</v>
      </c>
      <c r="AF1331" s="66"/>
      <c r="AG1331" s="66"/>
    </row>
    <row r="1332" spans="1:33" x14ac:dyDescent="0.25">
      <c r="A1332">
        <v>1331</v>
      </c>
      <c r="B1332" s="49">
        <v>5.6463033028018395E-4</v>
      </c>
      <c r="C1332" s="49">
        <v>7.2998940600031102E-9</v>
      </c>
      <c r="D1332" s="49">
        <v>1.1104441136171499E-3</v>
      </c>
      <c r="E1332" s="49">
        <v>1.6288027259890401E-5</v>
      </c>
      <c r="F1332" s="49">
        <v>8.6491047078698005E-6</v>
      </c>
      <c r="G1332" s="49">
        <v>1.5256323730422901E-6</v>
      </c>
      <c r="H1332" s="49">
        <v>4.7956892311034499E-4</v>
      </c>
      <c r="I1332" s="50"/>
      <c r="J1332">
        <v>0.95481687546434801</v>
      </c>
      <c r="K1332" s="49">
        <f t="shared" si="61"/>
        <v>6.9700620375929232E-9</v>
      </c>
      <c r="L1332">
        <v>-8.1567633563705897</v>
      </c>
      <c r="M1332">
        <v>2.2634645820671399E-3</v>
      </c>
      <c r="N1332">
        <v>0</v>
      </c>
      <c r="O1332">
        <v>-3.3599682818395347</v>
      </c>
      <c r="P1332">
        <v>-3.2060270275902392</v>
      </c>
      <c r="Q1332">
        <f>(LOG10(K1332)-L1332)^2/$AM$20/$AM$20</f>
        <v>4.3124750692468149E-22</v>
      </c>
      <c r="R1332" s="25">
        <f>(V1332-M1332)^2/$AM$18/$AM$18</f>
        <v>0.33152676184628532</v>
      </c>
      <c r="S1332" s="16">
        <f t="shared" si="62"/>
        <v>5.2014926385580982E-17</v>
      </c>
      <c r="T1332">
        <f>(LOG10(B1332)-O1332)^2/$AM$17/$AM$17</f>
        <v>3.1210370677673322E-3</v>
      </c>
      <c r="U1332">
        <f>(LOG10(H1332)-P1332)^2/$AM$21/$AM$21</f>
        <v>3.1991433329550301E-3</v>
      </c>
      <c r="V1332">
        <f>SUM($AI$9*B1332,$AJ$9*C1332,$AK$9*D1332,$AL$9*E1332,$AM$9*F1332,$AN$9*G1332)</f>
        <v>1.1292606555118715E-3</v>
      </c>
      <c r="W1332" s="16">
        <f>$AI$8*B1332+$AJ$8*C1332+$AK$8*D1332+$AM$8*F1332+$AN$8*G1332</f>
        <v>5.0484962047063757E-12</v>
      </c>
      <c r="X1332" s="16">
        <f>(B1332-$B$2)^2/$B$2/$B$2</f>
        <v>2.1476395778619744E-2</v>
      </c>
      <c r="Y1332" s="16">
        <f>(C1332-$C$2)^2/$C$2/$C$2</f>
        <v>0.10080640085673727</v>
      </c>
      <c r="Z1332" s="16">
        <f>(D1332-$D$2)^2/$D$2/$D$2</f>
        <v>2.3364042732708489E-2</v>
      </c>
      <c r="AA1332" s="16">
        <f>(E1332-$E$2)^2/$E$2/$E$2</f>
        <v>0.26679168058758068</v>
      </c>
      <c r="AB1332" s="16">
        <f>(F1332-$F$2)^2/$F$2/$F$2</f>
        <v>1.4937619800540161E-2</v>
      </c>
      <c r="AC1332" s="16">
        <f>(G1332-$G$2)^2/$G$2/$G$2</f>
        <v>5.7499361135893212E-2</v>
      </c>
      <c r="AD1332" s="16">
        <f>(H1332-$H$2)^2/$H$2/$H$2</f>
        <v>0.26680217680086304</v>
      </c>
      <c r="AE1332" s="66">
        <f t="shared" si="63"/>
        <v>0.75167767769294258</v>
      </c>
      <c r="AF1332" s="66"/>
      <c r="AG1332" s="66"/>
    </row>
    <row r="1333" spans="1:33" x14ac:dyDescent="0.25">
      <c r="A1333">
        <v>1332</v>
      </c>
      <c r="B1333" s="49">
        <v>6.9502492366014298E-4</v>
      </c>
      <c r="C1333" s="49">
        <v>1.1061355146115501E-8</v>
      </c>
      <c r="D1333" s="49">
        <v>1.37483883262542E-3</v>
      </c>
      <c r="E1333" s="49">
        <v>3.0473432688178101E-5</v>
      </c>
      <c r="F1333" s="49">
        <v>7.1062180373857201E-6</v>
      </c>
      <c r="G1333" s="49">
        <v>1.00963705174439E-6</v>
      </c>
      <c r="H1333" s="49">
        <v>8.9724119684577396E-4</v>
      </c>
      <c r="I1333" s="50"/>
      <c r="J1333">
        <v>0.95360073519951605</v>
      </c>
      <c r="K1333" s="49">
        <f t="shared" si="61"/>
        <v>1.0548116399638691E-8</v>
      </c>
      <c r="L1333">
        <v>-7.9768250863474144</v>
      </c>
      <c r="M1333">
        <v>4.7815281183876101E-4</v>
      </c>
      <c r="N1333">
        <v>0</v>
      </c>
      <c r="O1333">
        <v>-3.4350975957053338</v>
      </c>
      <c r="P1333">
        <v>-3.4406488200296965</v>
      </c>
      <c r="Q1333">
        <f>(LOG10(K1333)-L1333)^2/$AM$20/$AM$20</f>
        <v>7.0491986501573585E-23</v>
      </c>
      <c r="R1333" s="25">
        <f>(V1333-M1333)^2/$AM$18/$AM$18</f>
        <v>0.21430282877392842</v>
      </c>
      <c r="S1333" s="16">
        <f t="shared" si="62"/>
        <v>1.7442510579810094E-17</v>
      </c>
      <c r="T1333">
        <f>(LOG10(B1333)-O1333)^2/$AM$17/$AM$17</f>
        <v>1.9195821856403252E-2</v>
      </c>
      <c r="U1333">
        <f>(LOG10(H1333)-P1333)^2/$AM$21/$AM$21</f>
        <v>3.8721979964616821E-2</v>
      </c>
      <c r="V1333">
        <f>SUM($AI$9*B1333,$AJ$9*C1333,$AK$9*D1333,$AL$9*E1333,$AM$9*F1333,$AN$9*G1333)</f>
        <v>1.3900498443967897E-3</v>
      </c>
      <c r="W1333" s="16">
        <f>$AI$8*B1333+$AJ$8*C1333+$AK$8*D1333+$AM$8*F1333+$AN$8*G1333</f>
        <v>2.9234962261147091E-12</v>
      </c>
      <c r="X1333" s="16">
        <f>(B1333-$B$2)^2/$B$2/$B$2</f>
        <v>0.16919222407255685</v>
      </c>
      <c r="Y1333" s="16">
        <f>(C1333-$C$2)^2/$C$2/$C$2</f>
        <v>0.99276642429330875</v>
      </c>
      <c r="Z1333" s="16">
        <f>(D1333-$D$2)^2/$D$2/$D$2</f>
        <v>0.18262392867365726</v>
      </c>
      <c r="AA1333" s="16">
        <f>(E1333-$E$2)^2/$E$2/$E$2</f>
        <v>3.3755616752298319</v>
      </c>
      <c r="AB1333" s="16">
        <f>(F1333-$F$2)^2/$F$2/$F$2</f>
        <v>7.7731702192900015E-2</v>
      </c>
      <c r="AC1333" s="16">
        <f>(G1333-$G$2)^2/$G$2/$G$2</f>
        <v>0.24691593525891783</v>
      </c>
      <c r="AD1333" s="16">
        <f>(H1333-$H$2)^2/$H$2/$H$2</f>
        <v>3.3757583535072198</v>
      </c>
      <c r="AE1333" s="66">
        <f t="shared" si="63"/>
        <v>8.4205502432283925</v>
      </c>
      <c r="AF1333" s="66"/>
      <c r="AG1333" s="66"/>
    </row>
    <row r="1334" spans="1:33" x14ac:dyDescent="0.25">
      <c r="A1334">
        <v>1333</v>
      </c>
      <c r="B1334" s="49">
        <v>5.7118382359956296E-4</v>
      </c>
      <c r="C1334" s="49">
        <v>7.4710793467263906E-9</v>
      </c>
      <c r="D1334" s="49">
        <v>1.1237746412008E-3</v>
      </c>
      <c r="E1334" s="49">
        <v>1.6867739926466299E-5</v>
      </c>
      <c r="F1334" s="49">
        <v>8.5547930351529607E-6</v>
      </c>
      <c r="G1334" s="49">
        <v>1.49088680666813E-6</v>
      </c>
      <c r="H1334" s="49">
        <v>4.9663772509339003E-4</v>
      </c>
      <c r="I1334" s="50"/>
      <c r="J1334">
        <v>0.954754736311059</v>
      </c>
      <c r="K1334" s="49">
        <f t="shared" si="61"/>
        <v>7.1330483916427542E-9</v>
      </c>
      <c r="L1334">
        <v>-8.1467248296132801</v>
      </c>
      <c r="M1334">
        <v>7.1782943857020296E-4</v>
      </c>
      <c r="N1334">
        <v>0</v>
      </c>
      <c r="O1334">
        <v>-3.47899249467932</v>
      </c>
      <c r="P1334">
        <v>-3.4130396849875209</v>
      </c>
      <c r="Q1334">
        <f>(LOG10(K1334)-L1334)^2/$AM$20/$AM$20</f>
        <v>3.7648206525842036E-22</v>
      </c>
      <c r="R1334" s="25">
        <f>(V1334-M1334)^2/$AM$18/$AM$18</f>
        <v>4.6448303505133549E-2</v>
      </c>
      <c r="S1334" s="16">
        <f t="shared" si="62"/>
        <v>3.6011976679121862E-17</v>
      </c>
      <c r="T1334">
        <f>(LOG10(B1334)-O1334)^2/$AM$17/$AM$17</f>
        <v>1.3896683907174242E-2</v>
      </c>
      <c r="U1334">
        <f>(LOG10(H1334)-P1334)^2/$AM$21/$AM$21</f>
        <v>2.9745783796689754E-3</v>
      </c>
      <c r="V1334">
        <f>SUM($AI$9*B1334,$AJ$9*C1334,$AK$9*D1334,$AL$9*E1334,$AM$9*F1334,$AN$9*G1334)</f>
        <v>1.1423676429984273E-3</v>
      </c>
      <c r="W1334" s="16">
        <f>$AI$8*B1334+$AJ$8*C1334+$AK$8*D1334+$AM$8*F1334+$AN$8*G1334</f>
        <v>4.2006985815182826E-12</v>
      </c>
      <c r="X1334" s="16">
        <f>(B1334-$B$2)^2/$B$2/$B$2</f>
        <v>2.5553911916206921E-2</v>
      </c>
      <c r="Y1334" s="16">
        <f>(C1334-$C$2)^2/$C$2/$C$2</f>
        <v>0.12137985521823003</v>
      </c>
      <c r="Z1334" s="16">
        <f>(D1334-$D$2)^2/$D$2/$D$2</f>
        <v>2.7786437258915095E-2</v>
      </c>
      <c r="AA1334" s="16">
        <f>(E1334-$E$2)^2/$E$2/$E$2</f>
        <v>0.3254631090579001</v>
      </c>
      <c r="AB1334" s="16">
        <f>(F1334-$F$2)^2/$F$2/$F$2</f>
        <v>1.7368883473181346E-2</v>
      </c>
      <c r="AC1334" s="16">
        <f>(G1334-$G$2)^2/$G$2/$G$2</f>
        <v>6.6102295576535131E-2</v>
      </c>
      <c r="AD1334" s="16">
        <f>(H1334-$H$2)^2/$H$2/$H$2</f>
        <v>0.32547620743001482</v>
      </c>
      <c r="AE1334" s="66">
        <f t="shared" si="63"/>
        <v>0.90913069993098339</v>
      </c>
      <c r="AF1334" s="66"/>
      <c r="AG1334" s="66"/>
    </row>
    <row r="1335" spans="1:33" x14ac:dyDescent="0.25">
      <c r="A1335">
        <v>1334</v>
      </c>
      <c r="B1335" s="49">
        <v>5.1332933299787404E-4</v>
      </c>
      <c r="C1335" s="49">
        <v>6.0256074419580403E-9</v>
      </c>
      <c r="D1335" s="49">
        <v>1.0058776456926899E-3</v>
      </c>
      <c r="E1335" s="49">
        <v>1.21921750457394E-5</v>
      </c>
      <c r="F1335" s="49">
        <v>9.4704146384151105E-6</v>
      </c>
      <c r="G1335" s="49">
        <v>1.8462072532421499E-6</v>
      </c>
      <c r="H1335" s="49">
        <v>3.5897290071778599E-4</v>
      </c>
      <c r="I1335" s="50"/>
      <c r="J1335">
        <v>0.95530697574177703</v>
      </c>
      <c r="K1335" s="49">
        <f t="shared" si="61"/>
        <v>5.7563048223840806E-9</v>
      </c>
      <c r="L1335">
        <v>-8.2398562162309457</v>
      </c>
      <c r="M1335">
        <v>6.04513053373856E-4</v>
      </c>
      <c r="N1335">
        <v>0</v>
      </c>
      <c r="O1335">
        <v>-3.272531147732856</v>
      </c>
      <c r="P1335">
        <v>-3.468865552011263</v>
      </c>
      <c r="Q1335">
        <f>(LOG10(K1335)-L1335)^2/$AM$20/$AM$20</f>
        <v>3.5746156623790243E-22</v>
      </c>
      <c r="R1335" s="25">
        <f>(V1335-M1335)^2/$AM$18/$AM$18</f>
        <v>4.5926234552138782E-2</v>
      </c>
      <c r="S1335" s="16">
        <f t="shared" si="62"/>
        <v>1.7957638025309381E-16</v>
      </c>
      <c r="T1335">
        <f>(LOG10(B1335)-O1335)^2/$AM$17/$AM$17</f>
        <v>7.2869873650173957E-5</v>
      </c>
      <c r="U1335">
        <f>(LOG10(H1335)-P1335)^2/$AM$21/$AM$21</f>
        <v>1.4312792153340316E-4</v>
      </c>
      <c r="V1335">
        <f>SUM($AI$9*B1335,$AJ$9*C1335,$AK$9*D1335,$AL$9*E1335,$AM$9*F1335,$AN$9*G1335)</f>
        <v>1.0266586566153202E-3</v>
      </c>
      <c r="W1335" s="16">
        <f>$AI$8*B1335+$AJ$8*C1335+$AK$8*D1335+$AM$8*F1335+$AN$8*G1335</f>
        <v>9.3804278326745831E-12</v>
      </c>
      <c r="X1335" s="16">
        <f>(B1335-$B$2)^2/$B$2/$B$2</f>
        <v>1.7956884700573055E-3</v>
      </c>
      <c r="Y1335" s="16">
        <f>(C1335-$C$2)^2/$C$2/$C$2</f>
        <v>7.6587540841738296E-3</v>
      </c>
      <c r="Z1335" s="16">
        <f>(D1335-$D$2)^2/$D$2/$D$2</f>
        <v>1.9618743966913314E-3</v>
      </c>
      <c r="AA1335" s="16">
        <f>(E1335-$E$2)^2/$E$2/$E$2</f>
        <v>1.8270644772545953E-2</v>
      </c>
      <c r="AB1335" s="16">
        <f>(F1335-$F$2)^2/$F$2/$F$2</f>
        <v>1.5106004267223399E-3</v>
      </c>
      <c r="AC1335" s="16">
        <f>(G1335-$G$2)^2/$G$2/$G$2</f>
        <v>6.4080797506331083E-3</v>
      </c>
      <c r="AD1335" s="16">
        <f>(H1335-$H$2)^2/$H$2/$H$2</f>
        <v>1.8271238335224482E-2</v>
      </c>
      <c r="AE1335" s="66">
        <f t="shared" si="63"/>
        <v>5.5876880236048351E-2</v>
      </c>
      <c r="AF1335" s="66"/>
      <c r="AG1335" s="66"/>
    </row>
    <row r="1336" spans="1:33" x14ac:dyDescent="0.25">
      <c r="A1336">
        <v>1335</v>
      </c>
      <c r="B1336" s="49">
        <v>6.3313569438689895E-4</v>
      </c>
      <c r="C1336" s="49">
        <v>9.1829545725824706E-9</v>
      </c>
      <c r="D1336" s="49">
        <v>1.24954701356001E-3</v>
      </c>
      <c r="E1336" s="49">
        <v>2.3022807945027299E-5</v>
      </c>
      <c r="F1336" s="49">
        <v>7.7594976044113601E-6</v>
      </c>
      <c r="G1336" s="49">
        <v>1.2145710345813301E-6</v>
      </c>
      <c r="H1336" s="49">
        <v>6.7786561974244599E-4</v>
      </c>
      <c r="I1336" s="50"/>
      <c r="J1336">
        <v>0.95417263498718496</v>
      </c>
      <c r="K1336" s="49">
        <f t="shared" si="61"/>
        <v>8.7621239614886354E-9</v>
      </c>
      <c r="L1336">
        <v>-8.0573906070030183</v>
      </c>
      <c r="M1336">
        <v>9.6157862070288497E-4</v>
      </c>
      <c r="N1336">
        <v>0</v>
      </c>
      <c r="O1336">
        <v>-3.3781044716496145</v>
      </c>
      <c r="P1336">
        <v>-3.596804302984133</v>
      </c>
      <c r="Q1336">
        <f>(LOG10(K1336)-L1336)^2/$AM$20/$AM$20</f>
        <v>3.4412084522459225E-22</v>
      </c>
      <c r="R1336" s="25">
        <f>(V1336-M1336)^2/$AM$18/$AM$18</f>
        <v>2.3925477518079667E-2</v>
      </c>
      <c r="S1336" s="16">
        <f t="shared" si="62"/>
        <v>1.3307414323917167E-16</v>
      </c>
      <c r="T1336">
        <f>(LOG10(B1336)-O1336)^2/$AM$17/$AM$17</f>
        <v>8.0641540596081262E-3</v>
      </c>
      <c r="U1336">
        <f>(LOG10(H1336)-P1336)^2/$AM$21/$AM$21</f>
        <v>4.5784853575019636E-2</v>
      </c>
      <c r="V1336">
        <f>SUM($AI$9*B1336,$AJ$9*C1336,$AK$9*D1336,$AL$9*E1336,$AM$9*F1336,$AN$9*G1336)</f>
        <v>1.2662713968488416E-3</v>
      </c>
      <c r="W1336" s="16">
        <f>$AI$8*B1336+$AJ$8*C1336+$AK$8*D1336+$AM$8*F1336+$AN$8*G1336</f>
        <v>-8.0750436647236852E-12</v>
      </c>
      <c r="X1336" s="16">
        <f>(B1336-$B$2)^2/$B$2/$B$2</f>
        <v>8.1599617358461801E-2</v>
      </c>
      <c r="Y1336" s="16">
        <f>(C1336-$C$2)^2/$C$2/$C$2</f>
        <v>0.43212080293543981</v>
      </c>
      <c r="Z1336" s="16">
        <f>(D1336-$D$2)^2/$D$2/$D$2</f>
        <v>8.8368489554506949E-2</v>
      </c>
      <c r="AA1336" s="16">
        <f>(E1336-$E$2)^2/$E$2/$E$2</f>
        <v>1.3077516011186934</v>
      </c>
      <c r="AB1336" s="16">
        <f>(F1336-$F$2)^2/$F$2/$F$2</f>
        <v>4.515795524652149E-2</v>
      </c>
      <c r="AC1336" s="16">
        <f>(G1336-$G$2)^2/$G$2/$G$2</f>
        <v>0.15585873973973258</v>
      </c>
      <c r="AD1336" s="16">
        <f>(H1336-$H$2)^2/$H$2/$H$2</f>
        <v>1.3078157447717678</v>
      </c>
      <c r="AE1336" s="66">
        <f t="shared" si="63"/>
        <v>3.4186729507251234</v>
      </c>
      <c r="AF1336" s="66"/>
      <c r="AG1336" s="66"/>
    </row>
    <row r="1337" spans="1:33" x14ac:dyDescent="0.25">
      <c r="A1337">
        <v>1336</v>
      </c>
      <c r="B1337" s="49">
        <v>5.3679623501630002E-4</v>
      </c>
      <c r="C1337" s="49">
        <v>6.5940214603295002E-9</v>
      </c>
      <c r="D1337" s="49">
        <v>1.05376058316703E-3</v>
      </c>
      <c r="E1337" s="49">
        <v>1.3970348629534801E-5</v>
      </c>
      <c r="F1337" s="49">
        <v>9.0752731947900295E-6</v>
      </c>
      <c r="G1337" s="49">
        <v>1.6879266308508601E-6</v>
      </c>
      <c r="H1337" s="49">
        <v>4.1132837054079399E-4</v>
      </c>
      <c r="I1337" s="50"/>
      <c r="J1337">
        <v>0.95508198287384904</v>
      </c>
      <c r="K1337" s="49">
        <f t="shared" si="61"/>
        <v>6.2978310914442131E-9</v>
      </c>
      <c r="L1337">
        <v>-8.2008089913474169</v>
      </c>
      <c r="M1337">
        <v>1.05669760240104E-3</v>
      </c>
      <c r="N1337">
        <v>0</v>
      </c>
      <c r="O1337">
        <v>-3.6304339145242461</v>
      </c>
      <c r="P1337">
        <v>-3.4469233169444702</v>
      </c>
      <c r="Q1337">
        <f>(LOG10(K1337)-L1337)^2/$AM$20/$AM$20</f>
        <v>1.4311038149418933E-22</v>
      </c>
      <c r="R1337" s="25">
        <f>(V1337-M1337)^2/$AM$18/$AM$18</f>
        <v>7.3560637001908815E-5</v>
      </c>
      <c r="S1337" s="16">
        <f t="shared" si="62"/>
        <v>1.2629262691930548E-16</v>
      </c>
      <c r="T1337">
        <f>(LOG10(B1337)-O1337)^2/$AM$17/$AM$17</f>
        <v>3.2443822423016203E-2</v>
      </c>
      <c r="U1337">
        <f>(LOG10(H1337)-P1337)^2/$AM$21/$AM$21</f>
        <v>9.3366858808532221E-4</v>
      </c>
      <c r="V1337">
        <f>SUM($AI$9*B1337,$AJ$9*C1337,$AK$9*D1337,$AL$9*E1337,$AM$9*F1337,$AN$9*G1337)</f>
        <v>1.0735924621660005E-3</v>
      </c>
      <c r="W1337" s="16">
        <f>$AI$8*B1337+$AJ$8*C1337+$AK$8*D1337+$AM$8*F1337+$AN$8*G1337</f>
        <v>7.8665994680331651E-12</v>
      </c>
      <c r="X1337" s="16">
        <f>(B1337-$B$2)^2/$B$2/$B$2</f>
        <v>8.1050170476187552E-3</v>
      </c>
      <c r="Y1337" s="16">
        <f>(C1337-$C$2)^2/$C$2/$C$2</f>
        <v>3.6139099568544615E-2</v>
      </c>
      <c r="Z1337" s="16">
        <f>(D1337-$D$2)^2/$D$2/$D$2</f>
        <v>8.8368803998999223E-3</v>
      </c>
      <c r="AA1337" s="16">
        <f>(E1337-$E$2)^2/$E$2/$E$2</f>
        <v>9.0437453706733686E-2</v>
      </c>
      <c r="AB1337" s="16">
        <f>(F1337-$F$2)^2/$F$2/$F$2</f>
        <v>6.2360339600531873E-3</v>
      </c>
      <c r="AC1337" s="16">
        <f>(G1337-$G$2)^2/$G$2/$G$2</f>
        <v>2.5255688107998449E-2</v>
      </c>
      <c r="AD1337" s="16">
        <f>(H1337-$H$2)^2/$H$2/$H$2</f>
        <v>9.0440670932240716E-2</v>
      </c>
      <c r="AE1337" s="66">
        <f t="shared" si="63"/>
        <v>0.2654508437230893</v>
      </c>
      <c r="AF1337" s="66"/>
      <c r="AG1337" s="66"/>
    </row>
    <row r="1338" spans="1:33" x14ac:dyDescent="0.25">
      <c r="A1338">
        <v>1337</v>
      </c>
      <c r="B1338" s="49">
        <v>5.7044720278035498E-4</v>
      </c>
      <c r="C1338" s="49">
        <v>7.4517431724100693E-9</v>
      </c>
      <c r="D1338" s="49">
        <v>1.12227654953153E-3</v>
      </c>
      <c r="E1338" s="49">
        <v>1.68019205699719E-5</v>
      </c>
      <c r="F1338" s="49">
        <v>8.5652859181816004E-6</v>
      </c>
      <c r="G1338" s="49">
        <v>1.49473163622642E-6</v>
      </c>
      <c r="H1338" s="49">
        <v>4.9469976851789497E-4</v>
      </c>
      <c r="I1338" s="50"/>
      <c r="J1338">
        <v>0.95476171548405298</v>
      </c>
      <c r="K1338" s="49">
        <f t="shared" si="61"/>
        <v>7.1146390946368168E-9</v>
      </c>
      <c r="L1338">
        <v>-8.1478471255420022</v>
      </c>
      <c r="M1338">
        <v>1.72717648775174E-3</v>
      </c>
      <c r="N1338">
        <v>0</v>
      </c>
      <c r="O1338">
        <v>-3.5985394778274609</v>
      </c>
      <c r="P1338">
        <v>-3.2667964153996381</v>
      </c>
      <c r="Q1338">
        <f>(LOG10(K1338)-L1338)^2/$AM$20/$AM$20</f>
        <v>8.5323195508704637E-27</v>
      </c>
      <c r="R1338" s="25">
        <f>(V1338-M1338)^2/$AM$18/$AM$18</f>
        <v>8.8582829502014099E-2</v>
      </c>
      <c r="S1338" s="16">
        <f t="shared" si="62"/>
        <v>3.7730528541553566E-17</v>
      </c>
      <c r="T1338">
        <f>(LOG10(B1338)-O1338)^2/$AM$17/$AM$17</f>
        <v>3.1462765571007724E-2</v>
      </c>
      <c r="U1338">
        <f>(LOG10(H1338)-P1338)^2/$AM$21/$AM$21</f>
        <v>3.7756137979550559E-4</v>
      </c>
      <c r="V1338">
        <f>SUM($AI$9*B1338,$AJ$9*C1338,$AK$9*D1338,$AL$9*E1338,$AM$9*F1338,$AN$9*G1338)</f>
        <v>1.1408944012609471E-3</v>
      </c>
      <c r="W1338" s="16">
        <f>$AI$8*B1338+$AJ$8*C1338+$AK$8*D1338+$AM$8*F1338+$AN$8*G1338</f>
        <v>4.2997626661667323E-12</v>
      </c>
      <c r="X1338" s="16">
        <f>(B1338-$B$2)^2/$B$2/$B$2</f>
        <v>2.5077925920372772E-2</v>
      </c>
      <c r="Y1338" s="16">
        <f>(C1338-$C$2)^2/$C$2/$C$2</f>
        <v>0.11896034532150435</v>
      </c>
      <c r="Z1338" s="16">
        <f>(D1338-$D$2)^2/$D$2/$D$2</f>
        <v>2.7270340368074197E-2</v>
      </c>
      <c r="AA1338" s="16">
        <f>(E1338-$E$2)^2/$E$2/$E$2</f>
        <v>0.31850846415761563</v>
      </c>
      <c r="AB1338" s="16">
        <f>(F1338-$F$2)^2/$F$2/$F$2</f>
        <v>1.7089328404446172E-2</v>
      </c>
      <c r="AC1338" s="16">
        <f>(G1338-$G$2)^2/$G$2/$G$2</f>
        <v>6.5120823891212126E-2</v>
      </c>
      <c r="AD1338" s="16">
        <f>(H1338-$H$2)^2/$H$2/$H$2</f>
        <v>0.31852125021856398</v>
      </c>
      <c r="AE1338" s="66">
        <f t="shared" si="63"/>
        <v>0.89054847828178918</v>
      </c>
      <c r="AF1338" s="66"/>
      <c r="AG1338" s="66"/>
    </row>
    <row r="1339" spans="1:33" x14ac:dyDescent="0.25">
      <c r="A1339">
        <v>1338</v>
      </c>
      <c r="B1339" s="49">
        <v>5.0452702681116099E-4</v>
      </c>
      <c r="C1339" s="49">
        <v>5.81871348901249E-9</v>
      </c>
      <c r="D1339" s="49">
        <v>9.8789220148234294E-4</v>
      </c>
      <c r="E1339" s="49">
        <v>1.1565239931806099E-5</v>
      </c>
      <c r="F1339" s="49">
        <v>9.6280939928558095E-6</v>
      </c>
      <c r="G1339" s="49">
        <v>1.9114832873017799E-6</v>
      </c>
      <c r="H1339" s="49">
        <v>3.4051383957821698E-4</v>
      </c>
      <c r="I1339" s="50"/>
      <c r="J1339">
        <v>0.955391713914999</v>
      </c>
      <c r="K1339" s="49">
        <f t="shared" si="61"/>
        <v>5.5591506530479666E-9</v>
      </c>
      <c r="L1339">
        <v>-8.2549915563998457</v>
      </c>
      <c r="M1339">
        <v>1.18174546216628E-3</v>
      </c>
      <c r="N1339">
        <v>0</v>
      </c>
      <c r="O1339">
        <v>-3.3753289172351546</v>
      </c>
      <c r="P1339">
        <v>-3.4867423762971419</v>
      </c>
      <c r="Q1339">
        <f>(LOG10(K1339)-L1339)^2/$AM$20/$AM$20</f>
        <v>6.8537056649803841E-23</v>
      </c>
      <c r="R1339" s="25">
        <f>(V1339-M1339)^2/$AM$18/$AM$18</f>
        <v>7.6855996924332422E-3</v>
      </c>
      <c r="S1339" s="16">
        <f t="shared" si="62"/>
        <v>3.5922084892211006E-19</v>
      </c>
      <c r="T1339">
        <f>(LOG10(B1339)-O1339)^2/$AM$17/$AM$17</f>
        <v>1.5293321461966164E-3</v>
      </c>
      <c r="U1339">
        <f>(LOG10(H1339)-P1339)^2/$AM$21/$AM$21</f>
        <v>8.908664168199078E-5</v>
      </c>
      <c r="V1339">
        <f>SUM($AI$9*B1339,$AJ$9*C1339,$AK$9*D1339,$AL$9*E1339,$AM$9*F1339,$AN$9*G1339)</f>
        <v>1.0090540540418672E-3</v>
      </c>
      <c r="W1339" s="16">
        <f>$AI$8*B1339+$AJ$8*C1339+$AK$8*D1339+$AM$8*F1339+$AN$8*G1339</f>
        <v>-4.1954524901592432E-13</v>
      </c>
      <c r="X1339" s="16">
        <f>(B1339-$B$2)^2/$B$2/$B$2</f>
        <v>6.003209006976122E-4</v>
      </c>
      <c r="Y1339" s="16">
        <f>(C1339-$C$2)^2/$C$2/$C$2</f>
        <v>2.5173953538717435E-3</v>
      </c>
      <c r="Z1339" s="16">
        <f>(D1339-$D$2)^2/$D$2/$D$2</f>
        <v>6.5642161273583204E-4</v>
      </c>
      <c r="AA1339" s="16">
        <f>(E1339-$E$2)^2/$E$2/$E$2</f>
        <v>5.8978263945040745E-3</v>
      </c>
      <c r="AB1339" s="16">
        <f>(F1339-$F$2)^2/$F$2/$F$2</f>
        <v>5.2275697222071657E-4</v>
      </c>
      <c r="AC1339" s="16">
        <f>(G1339-$G$2)^2/$G$2/$G$2</f>
        <v>2.2585291294433462E-3</v>
      </c>
      <c r="AD1339" s="16">
        <f>(H1339-$H$2)^2/$H$2/$H$2</f>
        <v>5.8980113120758442E-3</v>
      </c>
      <c r="AE1339" s="66">
        <f t="shared" si="63"/>
        <v>1.8351261675549166E-2</v>
      </c>
      <c r="AF1339" s="66"/>
      <c r="AG1339" s="66"/>
    </row>
    <row r="1340" spans="1:33" x14ac:dyDescent="0.25">
      <c r="A1340">
        <v>1339</v>
      </c>
      <c r="B1340" s="49">
        <v>3.2762601655702102E-4</v>
      </c>
      <c r="C1340" s="49">
        <v>2.39640403793245E-9</v>
      </c>
      <c r="D1340" s="49">
        <v>6.2144913194871003E-4</v>
      </c>
      <c r="E1340" s="49">
        <v>3.0080125417666299E-6</v>
      </c>
      <c r="F1340" s="49">
        <v>1.45911462168066E-5</v>
      </c>
      <c r="G1340" s="49">
        <v>4.6229984199354597E-6</v>
      </c>
      <c r="H1340" s="49">
        <v>8.85630804188823E-5</v>
      </c>
      <c r="I1340" s="50"/>
      <c r="J1340">
        <v>0.957129403651513</v>
      </c>
      <c r="K1340" s="49">
        <f t="shared" si="61"/>
        <v>2.2936687677343636E-9</v>
      </c>
      <c r="L1340">
        <v>-8.6394692990105444</v>
      </c>
      <c r="M1340">
        <v>7.5942054725618797E-4</v>
      </c>
      <c r="N1340">
        <v>0</v>
      </c>
      <c r="O1340">
        <v>-3.3483559044323781</v>
      </c>
      <c r="P1340">
        <v>-3.384045878337123</v>
      </c>
      <c r="Q1340">
        <f>(LOG10(K1340)-L1340)^2/$AM$20/$AM$20</f>
        <v>3.2565844557299556E-22</v>
      </c>
      <c r="R1340" s="25">
        <f>(V1340-M1340)^2/$AM$18/$AM$18</f>
        <v>2.796464391675951E-3</v>
      </c>
      <c r="S1340" s="16">
        <f t="shared" si="62"/>
        <v>9.2045418076173145E-17</v>
      </c>
      <c r="T1340">
        <f>(LOG10(B1340)-O1340)^2/$AM$17/$AM$17</f>
        <v>4.6420862086551558E-3</v>
      </c>
      <c r="U1340">
        <f>(LOG10(H1340)-P1340)^2/$AM$21/$AM$21</f>
        <v>0.11179039320225333</v>
      </c>
      <c r="V1340">
        <f>SUM($AI$9*B1340,$AJ$9*C1340,$AK$9*D1340,$AL$9*E1340,$AM$9*F1340,$AN$9*G1340)</f>
        <v>6.552520263982209E-4</v>
      </c>
      <c r="W1340" s="16">
        <f>$AI$8*B1340+$AJ$8*C1340+$AK$8*D1340+$AM$8*F1340+$AN$8*G1340</f>
        <v>6.7158212347653238E-12</v>
      </c>
      <c r="X1340" s="16">
        <f>(B1340-$B$2)^2/$B$2/$B$2</f>
        <v>0.11203537186182772</v>
      </c>
      <c r="Y1340" s="16">
        <f>(C1340-$C$2)^2/$C$2/$C$2</f>
        <v>0.32204712199208779</v>
      </c>
      <c r="Z1340" s="16">
        <f>(D1340-$D$2)^2/$D$2/$D$2</f>
        <v>0.12589520707422203</v>
      </c>
      <c r="AA1340" s="16">
        <f>(E1340-$E$2)^2/$E$2/$E$2</f>
        <v>0.51830629422657792</v>
      </c>
      <c r="AB1340" s="16">
        <f>(F1340-$F$2)^2/$F$2/$F$2</f>
        <v>0.23119405150404435</v>
      </c>
      <c r="AC1340" s="16">
        <f>(G1340-$G$2)^2/$G$2/$G$2</f>
        <v>1.6993759781280668</v>
      </c>
      <c r="AD1340" s="16">
        <f>(H1340-$H$2)^2/$H$2/$H$2</f>
        <v>0.51831238905936206</v>
      </c>
      <c r="AE1340" s="66">
        <f t="shared" si="63"/>
        <v>3.5271664138461882</v>
      </c>
      <c r="AF1340" s="66"/>
      <c r="AG1340" s="66"/>
    </row>
    <row r="1341" spans="1:33" x14ac:dyDescent="0.25">
      <c r="A1341">
        <v>1340</v>
      </c>
      <c r="B1341" s="49">
        <v>5.7567747856720499E-4</v>
      </c>
      <c r="C1341" s="49">
        <v>7.5895564229208601E-9</v>
      </c>
      <c r="D1341" s="49">
        <v>1.13291206867738E-3</v>
      </c>
      <c r="E1341" s="49">
        <v>1.72728981409884E-5</v>
      </c>
      <c r="F1341" s="49">
        <v>8.4913630103964995E-6</v>
      </c>
      <c r="G1341" s="49">
        <v>1.4677557358366299E-6</v>
      </c>
      <c r="H1341" s="49">
        <v>5.0856703172895597E-4</v>
      </c>
      <c r="I1341" s="50"/>
      <c r="J1341">
        <v>0.95471219013267095</v>
      </c>
      <c r="K1341" s="49">
        <f t="shared" si="61"/>
        <v>7.2458420346622542E-9</v>
      </c>
      <c r="L1341">
        <v>-8.139911138179059</v>
      </c>
      <c r="M1341">
        <v>1.94452420961836E-3</v>
      </c>
      <c r="N1341">
        <v>0</v>
      </c>
      <c r="O1341">
        <v>-3.4404352017565785</v>
      </c>
      <c r="P1341">
        <v>-3.5900199735874962</v>
      </c>
      <c r="Q1341">
        <f>(LOG10(K1341)-L1341)^2/$AM$20/$AM$20</f>
        <v>1.6494418885010971E-24</v>
      </c>
      <c r="R1341" s="25">
        <f>(V1341-M1341)^2/$AM$18/$AM$18</f>
        <v>0.16213173688569019</v>
      </c>
      <c r="S1341" s="16">
        <f t="shared" si="62"/>
        <v>2.8594635676700326E-17</v>
      </c>
      <c r="T1341">
        <f>(LOG10(B1341)-O1341)^2/$AM$17/$AM$17</f>
        <v>1.006153850875448E-2</v>
      </c>
      <c r="U1341">
        <f>(LOG10(H1341)-P1341)^2/$AM$21/$AM$21</f>
        <v>2.1958524061907864E-2</v>
      </c>
      <c r="V1341">
        <f>SUM($AI$9*B1341,$AJ$9*C1341,$AK$9*D1341,$AL$9*E1341,$AM$9*F1341,$AN$9*G1341)</f>
        <v>1.1513549608775865E-3</v>
      </c>
      <c r="W1341" s="16">
        <f>$AI$8*B1341+$AJ$8*C1341+$AK$8*D1341+$AM$8*F1341+$AN$8*G1341</f>
        <v>-3.7431766564755074E-12</v>
      </c>
      <c r="X1341" s="16">
        <f>(B1341-$B$2)^2/$B$2/$B$2</f>
        <v>2.8554512324342186E-2</v>
      </c>
      <c r="Y1341" s="16">
        <f>(C1341-$C$2)^2/$C$2/$C$2</f>
        <v>0.13673659035860147</v>
      </c>
      <c r="Z1341" s="16">
        <f>(D1341-$D$2)^2/$D$2/$D$2</f>
        <v>3.1039053233888548E-2</v>
      </c>
      <c r="AA1341" s="16">
        <f>(E1341-$E$2)^2/$E$2/$E$2</f>
        <v>0.36992736568334883</v>
      </c>
      <c r="AB1341" s="16">
        <f>(F1341-$F$2)^2/$F$2/$F$2</f>
        <v>1.9107103571444194E-2</v>
      </c>
      <c r="AC1341" s="16">
        <f>(G1341-$G$2)^2/$G$2/$G$2</f>
        <v>7.2161907485086635E-2</v>
      </c>
      <c r="AD1341" s="16">
        <f>(H1341-$H$2)^2/$H$2/$H$2</f>
        <v>0.36994248380863809</v>
      </c>
      <c r="AE1341" s="66">
        <f t="shared" si="63"/>
        <v>1.0274690164653499</v>
      </c>
      <c r="AF1341" s="66"/>
      <c r="AG1341" s="66"/>
    </row>
    <row r="1342" spans="1:33" x14ac:dyDescent="0.25">
      <c r="A1342">
        <v>1341</v>
      </c>
      <c r="B1342" s="49">
        <v>4.95731076878191E-4</v>
      </c>
      <c r="C1342" s="49">
        <v>5.6154155418279902E-9</v>
      </c>
      <c r="D1342" s="49">
        <v>9.6990497777352301E-4</v>
      </c>
      <c r="E1342" s="49">
        <v>1.09600421451914E-5</v>
      </c>
      <c r="F1342" s="49">
        <v>9.7912443720637494E-6</v>
      </c>
      <c r="G1342" s="49">
        <v>1.9803031107998498E-6</v>
      </c>
      <c r="H1342" s="49">
        <v>3.2269481767752302E-4</v>
      </c>
      <c r="I1342" s="50"/>
      <c r="J1342">
        <v>0.95547657641449302</v>
      </c>
      <c r="K1342" s="49">
        <f t="shared" si="61"/>
        <v>5.3653980170505432E-9</v>
      </c>
      <c r="L1342">
        <v>-8.2703980555758516</v>
      </c>
      <c r="M1342">
        <v>5.5162559252214596E-4</v>
      </c>
      <c r="N1342">
        <v>0</v>
      </c>
      <c r="O1342">
        <v>-3.1616898519286538</v>
      </c>
      <c r="P1342">
        <v>-3.3582256838670399</v>
      </c>
      <c r="Q1342">
        <f>(LOG10(K1342)-L1342)^2/$AM$20/$AM$20</f>
        <v>6.9725277599432085E-24</v>
      </c>
      <c r="R1342" s="25">
        <f>(V1342-M1342)^2/$AM$18/$AM$18</f>
        <v>4.9856174746158007E-2</v>
      </c>
      <c r="S1342" s="16">
        <f t="shared" si="62"/>
        <v>4.2533969902449476E-19</v>
      </c>
      <c r="T1342">
        <f>(LOG10(B1342)-O1342)^2/$AM$17/$AM$17</f>
        <v>5.1168272266071714E-3</v>
      </c>
      <c r="U1342">
        <f>(LOG10(H1342)-P1342)^2/$AM$21/$AM$21</f>
        <v>4.4210747060329176E-3</v>
      </c>
      <c r="V1342">
        <f>SUM($AI$9*B1342,$AJ$9*C1342,$AK$9*D1342,$AL$9*E1342,$AM$9*F1342,$AN$9*G1342)</f>
        <v>9.9146215421290853E-4</v>
      </c>
      <c r="W1342" s="16">
        <f>$AI$8*B1342+$AJ$8*C1342+$AK$8*D1342+$AM$8*F1342+$AN$8*G1342</f>
        <v>-4.5652650801678799E-13</v>
      </c>
      <c r="X1342" s="16">
        <f>(B1342-$B$2)^2/$B$2/$B$2</f>
        <v>4.4092739466973254E-5</v>
      </c>
      <c r="Y1342" s="16">
        <f>(C1342-$C$2)^2/$C$2/$C$2</f>
        <v>1.8176461466219948E-4</v>
      </c>
      <c r="Z1342" s="16">
        <f>(D1342-$D$2)^2/$D$2/$D$2</f>
        <v>4.8254607911654564E-5</v>
      </c>
      <c r="AA1342" s="16">
        <f>(E1342-$E$2)^2/$E$2/$E$2</f>
        <v>4.1818404138640759E-4</v>
      </c>
      <c r="AB1342" s="16">
        <f>(F1342-$F$2)^2/$F$2/$F$2</f>
        <v>3.976653807322319E-5</v>
      </c>
      <c r="AC1342" s="16">
        <f>(G1342-$G$2)^2/$G$2/$G$2</f>
        <v>1.7507647259900328E-4</v>
      </c>
      <c r="AD1342" s="16">
        <f>(H1342-$H$2)^2/$H$2/$H$2</f>
        <v>4.181966898790531E-4</v>
      </c>
      <c r="AE1342" s="66">
        <f t="shared" si="63"/>
        <v>1.3253357039785143E-3</v>
      </c>
      <c r="AF1342" s="66"/>
      <c r="AG1342" s="66"/>
    </row>
    <row r="1343" spans="1:33" x14ac:dyDescent="0.25">
      <c r="A1343">
        <v>1342</v>
      </c>
      <c r="B1343" s="49">
        <v>3.5266899723327598E-4</v>
      </c>
      <c r="C1343" s="49">
        <v>2.7952934954768201E-9</v>
      </c>
      <c r="D1343" s="49">
        <v>6.7420300784564304E-4</v>
      </c>
      <c r="E1343" s="49">
        <v>3.8044286339277598E-6</v>
      </c>
      <c r="F1343" s="49">
        <v>1.3586124773897699E-5</v>
      </c>
      <c r="G1343" s="49">
        <v>3.9655327724449297E-6</v>
      </c>
      <c r="H1343" s="49">
        <v>1.12011728339633E-4</v>
      </c>
      <c r="I1343" s="50"/>
      <c r="J1343">
        <v>0.95688021574809301</v>
      </c>
      <c r="K1343" s="49">
        <f t="shared" si="61"/>
        <v>2.6747610430311008E-9</v>
      </c>
      <c r="L1343">
        <v>-8.5727150108148216</v>
      </c>
      <c r="M1343">
        <v>-4.3950026525300701E-4</v>
      </c>
      <c r="N1343">
        <v>0</v>
      </c>
      <c r="O1343">
        <v>-3.2210325611855808</v>
      </c>
      <c r="P1343">
        <v>-3.8335401004571605</v>
      </c>
      <c r="Q1343">
        <f>(LOG10(K1343)-L1343)^2/$AM$20/$AM$20</f>
        <v>3.984029423478936E-22</v>
      </c>
      <c r="R1343" s="25">
        <f>(V1343-M1343)^2/$AM$18/$AM$18</f>
        <v>0.33777271815546756</v>
      </c>
      <c r="S1343" s="16">
        <f t="shared" si="62"/>
        <v>3.3612814878521293E-19</v>
      </c>
      <c r="T1343">
        <f>(LOG10(B1343)-O1343)^2/$AM$17/$AM$17</f>
        <v>1.340965804715352E-2</v>
      </c>
      <c r="U1343">
        <f>(LOG10(H1343)-P1343)^2/$AM$21/$AM$21</f>
        <v>3.4337491077117187E-3</v>
      </c>
      <c r="V1343">
        <f>SUM($AI$9*B1343,$AJ$9*C1343,$AK$9*D1343,$AL$9*E1343,$AM$9*F1343,$AN$9*G1343)</f>
        <v>7.0533799487238792E-4</v>
      </c>
      <c r="W1343" s="16">
        <f>$AI$8*B1343+$AJ$8*C1343+$AK$8*D1343+$AM$8*F1343+$AN$8*G1343</f>
        <v>-4.0583591869714332E-13</v>
      </c>
      <c r="X1343" s="16">
        <f>(B1343-$B$2)^2/$B$2/$B$2</f>
        <v>8.0578848056839431E-2</v>
      </c>
      <c r="Y1343" s="16">
        <f>(C1343-$C$2)^2/$C$2/$C$2</f>
        <v>0.2455198032161893</v>
      </c>
      <c r="Z1343" s="16">
        <f>(D1343-$D$2)^2/$D$2/$D$2</f>
        <v>9.0029132561053632E-2</v>
      </c>
      <c r="AA1343" s="16">
        <f>(E1343-$E$2)^2/$E$2/$E$2</f>
        <v>0.41703636257889193</v>
      </c>
      <c r="AB1343" s="16">
        <f>(F1343-$F$2)^2/$F$2/$F$2</f>
        <v>0.14351125748799065</v>
      </c>
      <c r="AC1343" s="16">
        <f>(G1343-$G$2)^2/$G$2/$G$2</f>
        <v>0.952559535944564</v>
      </c>
      <c r="AD1343" s="16">
        <f>(H1343-$H$2)^2/$H$2/$H$2</f>
        <v>0.41704223895282133</v>
      </c>
      <c r="AE1343" s="66">
        <f t="shared" si="63"/>
        <v>2.3462771787983501</v>
      </c>
      <c r="AF1343" s="66"/>
      <c r="AG1343" s="66"/>
    </row>
    <row r="1344" spans="1:33" x14ac:dyDescent="0.25">
      <c r="A1344">
        <v>1343</v>
      </c>
      <c r="B1344" s="49">
        <v>3.92048747669866E-4</v>
      </c>
      <c r="C1344" s="49">
        <v>3.4798152544922601E-9</v>
      </c>
      <c r="D1344" s="49">
        <v>7.5638182156105799E-4</v>
      </c>
      <c r="E1344" s="49">
        <v>5.3087003125065401E-6</v>
      </c>
      <c r="F1344" s="49">
        <v>1.22654346035472E-5</v>
      </c>
      <c r="G1344" s="49">
        <v>3.18828488618126E-6</v>
      </c>
      <c r="H1344" s="49">
        <v>1.5630174489085101E-4</v>
      </c>
      <c r="I1344" s="50"/>
      <c r="J1344">
        <v>0.95648995984638896</v>
      </c>
      <c r="K1344" s="49">
        <f t="shared" si="61"/>
        <v>3.3284083530421535E-9</v>
      </c>
      <c r="L1344">
        <v>-8.4777633967630202</v>
      </c>
      <c r="M1344">
        <v>1.3266481862391601E-3</v>
      </c>
      <c r="N1344">
        <v>0</v>
      </c>
      <c r="O1344">
        <v>-3.1093720892173446</v>
      </c>
      <c r="P1344">
        <v>-3.4672398254945</v>
      </c>
      <c r="Q1344">
        <f>(LOG10(K1344)-L1344)^2/$AM$20/$AM$20</f>
        <v>7.013449998287639E-23</v>
      </c>
      <c r="R1344" s="25">
        <f>(V1344-M1344)^2/$AM$18/$AM$18</f>
        <v>7.586071640548521E-2</v>
      </c>
      <c r="S1344" s="16">
        <f t="shared" si="62"/>
        <v>5.0887255597224626E-19</v>
      </c>
      <c r="T1344">
        <f>(LOG10(B1344)-O1344)^2/$AM$17/$AM$17</f>
        <v>2.2095014932872154E-2</v>
      </c>
      <c r="U1344">
        <f>(LOG10(H1344)-P1344)^2/$AM$21/$AM$21</f>
        <v>2.8695741382900052E-2</v>
      </c>
      <c r="V1344">
        <f>SUM($AI$9*B1344,$AJ$9*C1344,$AK$9*D1344,$AL$9*E1344,$AM$9*F1344,$AN$9*G1344)</f>
        <v>7.8409749583907909E-4</v>
      </c>
      <c r="W1344" s="16">
        <f>$AI$8*B1344+$AJ$8*C1344+$AK$8*D1344+$AM$8*F1344+$AN$8*G1344</f>
        <v>-4.9934712618217867E-13</v>
      </c>
      <c r="X1344" s="16">
        <f>(B1344-$B$2)^2/$B$2/$B$2</f>
        <v>4.1574770940254052E-2</v>
      </c>
      <c r="Y1344" s="16">
        <f>(C1344-$C$2)^2/$C$2/$C$2</f>
        <v>0.13835098472607077</v>
      </c>
      <c r="Z1344" s="16">
        <f>(D1344-$D$2)^2/$D$2/$D$2</f>
        <v>4.6109510184529238E-2</v>
      </c>
      <c r="AA1344" s="16">
        <f>(E1344-$E$2)^2/$E$2/$E$2</f>
        <v>0.25575906700315454</v>
      </c>
      <c r="AB1344" s="16">
        <f>(F1344-$F$2)^2/$F$2/$F$2</f>
        <v>5.992438489012409E-2</v>
      </c>
      <c r="AC1344" s="16">
        <f>(G1344-$G$2)^2/$G$2/$G$2</f>
        <v>0.34656238365864628</v>
      </c>
      <c r="AD1344" s="16">
        <f>(H1344-$H$2)^2/$H$2/$H$2</f>
        <v>0.25576369224302375</v>
      </c>
      <c r="AE1344" s="66">
        <f t="shared" si="63"/>
        <v>1.1440447936458027</v>
      </c>
      <c r="AF1344" s="66"/>
      <c r="AG1344" s="66"/>
    </row>
    <row r="1345" spans="1:33" x14ac:dyDescent="0.25">
      <c r="A1345">
        <v>1344</v>
      </c>
      <c r="B1345" s="49">
        <v>4.06935018279167E-4</v>
      </c>
      <c r="C1345" s="49">
        <v>3.75677994157717E-9</v>
      </c>
      <c r="D1345" s="49">
        <v>7.8725408232017198E-4</v>
      </c>
      <c r="E1345" s="49">
        <v>5.96318595491365E-6</v>
      </c>
      <c r="F1345" s="49">
        <v>1.18327475443515E-5</v>
      </c>
      <c r="G1345" s="49">
        <v>2.9542164545482198E-6</v>
      </c>
      <c r="H1345" s="49">
        <v>1.7557171940452401E-4</v>
      </c>
      <c r="I1345" s="50"/>
      <c r="J1345">
        <v>0.95634309885545998</v>
      </c>
      <c r="K1345" s="49">
        <f t="shared" si="61"/>
        <v>3.5927705710459447E-9</v>
      </c>
      <c r="L1345">
        <v>-8.444570515329433</v>
      </c>
      <c r="M1345">
        <v>-4.5877013442804502E-5</v>
      </c>
      <c r="N1345">
        <v>0</v>
      </c>
      <c r="O1345">
        <v>-3.4441920537860082</v>
      </c>
      <c r="P1345">
        <v>-3.2572983604033494</v>
      </c>
      <c r="Q1345">
        <f>(LOG10(K1345)-L1345)^2/$AM$20/$AM$20</f>
        <v>1.3947866152405629E-22</v>
      </c>
      <c r="R1345" s="25">
        <f>(V1345-M1345)^2/$AM$18/$AM$18</f>
        <v>0.19049241513843174</v>
      </c>
      <c r="S1345" s="16">
        <f t="shared" si="62"/>
        <v>5.6281630711739956E-19</v>
      </c>
      <c r="T1345">
        <f>(LOG10(B1345)-O1345)^2/$AM$17/$AM$17</f>
        <v>7.213821891573943E-4</v>
      </c>
      <c r="U1345">
        <f>(LOG10(H1345)-P1345)^2/$AM$21/$AM$21</f>
        <v>6.2062537514145255E-2</v>
      </c>
      <c r="V1345">
        <f>SUM($AI$9*B1345,$AJ$9*C1345,$AK$9*D1345,$AL$9*E1345,$AM$9*F1345,$AN$9*G1345)</f>
        <v>8.1387003708348153E-4</v>
      </c>
      <c r="W1345" s="16">
        <f>$AI$8*B1345+$AJ$8*C1345+$AK$8*D1345+$AM$8*F1345+$AN$8*G1345</f>
        <v>-5.2514758924280115E-13</v>
      </c>
      <c r="X1345" s="16">
        <f>(B1345-$B$2)^2/$B$2/$B$2</f>
        <v>3.0161477526852918E-2</v>
      </c>
      <c r="Y1345" s="16">
        <f>(C1345-$C$2)^2/$C$2/$C$2</f>
        <v>0.10366368445512207</v>
      </c>
      <c r="Z1345" s="16">
        <f>(D1345-$D$2)^2/$D$2/$D$2</f>
        <v>3.3371964084144251E-2</v>
      </c>
      <c r="AA1345" s="16">
        <f>(E1345-$E$2)^2/$E$2/$E$2</f>
        <v>0.19783770442704249</v>
      </c>
      <c r="AB1345" s="16">
        <f>(F1345-$F$2)^2/$F$2/$F$2</f>
        <v>4.0353588920503218E-2</v>
      </c>
      <c r="AC1345" s="16">
        <f>(G1345-$G$2)^2/$G$2/$G$2</f>
        <v>0.22284174445920008</v>
      </c>
      <c r="AD1345" s="16">
        <f>(H1345-$H$2)^2/$H$2/$H$2</f>
        <v>0.19784159993561948</v>
      </c>
      <c r="AE1345" s="66">
        <f t="shared" si="63"/>
        <v>0.82607176380848457</v>
      </c>
      <c r="AF1345" s="66"/>
      <c r="AG1345" s="66"/>
    </row>
    <row r="1346" spans="1:33" x14ac:dyDescent="0.25">
      <c r="A1346">
        <v>1345</v>
      </c>
      <c r="B1346" s="49">
        <v>5.3540868585999501E-4</v>
      </c>
      <c r="C1346" s="49">
        <v>6.5597319644735401E-9</v>
      </c>
      <c r="D1346" s="49">
        <v>1.05093187439959E-3</v>
      </c>
      <c r="E1346" s="49">
        <v>1.38608092736237E-5</v>
      </c>
      <c r="F1346" s="49">
        <v>9.0976752489571601E-6</v>
      </c>
      <c r="G1346" s="49">
        <v>1.6966985789042601E-6</v>
      </c>
      <c r="H1346" s="49">
        <v>4.0810315542561399E-4</v>
      </c>
      <c r="I1346" s="50"/>
      <c r="J1346">
        <v>0.95509524876479801</v>
      </c>
      <c r="K1346" s="49">
        <f t="shared" si="61"/>
        <v>6.2651688324392528E-9</v>
      </c>
      <c r="L1346">
        <v>-8.2030672211745888</v>
      </c>
      <c r="M1346">
        <v>9.6505602296242498E-4</v>
      </c>
      <c r="N1346">
        <v>0</v>
      </c>
      <c r="O1346">
        <v>-3.2226061969939703</v>
      </c>
      <c r="P1346">
        <v>-3.6987999267596003</v>
      </c>
      <c r="Q1346">
        <f>(LOG10(K1346)-L1346)^2/$AM$20/$AM$20</f>
        <v>9.6343015084765227E-22</v>
      </c>
      <c r="R1346" s="25">
        <f>(V1346-M1346)^2/$AM$18/$AM$18</f>
        <v>2.8826385792805375E-3</v>
      </c>
      <c r="S1346" s="16">
        <f t="shared" si="62"/>
        <v>1.2981496273149981E-16</v>
      </c>
      <c r="T1346">
        <f>(LOG10(B1346)-O1346)^2/$AM$17/$AM$17</f>
        <v>5.9312682869875016E-4</v>
      </c>
      <c r="U1346">
        <f>(LOG10(H1346)-P1346)^2/$AM$21/$AM$21</f>
        <v>2.3958377570471354E-2</v>
      </c>
      <c r="V1346">
        <f>SUM($AI$9*B1346,$AJ$9*C1346,$AK$9*D1346,$AL$9*E1346,$AM$9*F1346,$AN$9*G1346)</f>
        <v>1.070817363744444E-3</v>
      </c>
      <c r="W1346" s="16">
        <f>$AI$8*B1346+$AJ$8*C1346+$AK$8*D1346+$AM$8*F1346+$AN$8*G1346</f>
        <v>7.9755458583369017E-12</v>
      </c>
      <c r="X1346" s="16">
        <f>(B1346-$B$2)^2/$B$2/$B$2</f>
        <v>7.6056340664147227E-3</v>
      </c>
      <c r="Y1346" s="16">
        <f>(C1346-$C$2)^2/$C$2/$C$2</f>
        <v>3.3824442306295374E-2</v>
      </c>
      <c r="Z1346" s="16">
        <f>(D1346-$D$2)^2/$D$2/$D$2</f>
        <v>8.2933702545373543E-3</v>
      </c>
      <c r="AA1346" s="16">
        <f>(E1346-$E$2)^2/$E$2/$E$2</f>
        <v>8.4407329828701819E-2</v>
      </c>
      <c r="AB1346" s="16">
        <f>(F1346-$F$2)^2/$F$2/$F$2</f>
        <v>5.8821265783485744E-3</v>
      </c>
      <c r="AC1346" s="16">
        <f>(G1346-$G$2)^2/$G$2/$G$2</f>
        <v>2.3885515532677374E-2</v>
      </c>
      <c r="AD1346" s="16">
        <f>(H1346-$H$2)^2/$H$2/$H$2</f>
        <v>8.4410316931043894E-2</v>
      </c>
      <c r="AE1346" s="66">
        <f t="shared" si="63"/>
        <v>0.24830873549801913</v>
      </c>
      <c r="AF1346" s="66"/>
      <c r="AG1346" s="66"/>
    </row>
    <row r="1347" spans="1:33" x14ac:dyDescent="0.25">
      <c r="A1347">
        <v>1346</v>
      </c>
      <c r="B1347" s="49">
        <v>5.3815525560267803E-4</v>
      </c>
      <c r="C1347" s="49">
        <v>6.6276887680968903E-9</v>
      </c>
      <c r="D1347" s="49">
        <v>1.05653084208234E-3</v>
      </c>
      <c r="E1347" s="49">
        <v>1.40781796938383E-5</v>
      </c>
      <c r="F1347" s="49">
        <v>9.0534435150842705E-6</v>
      </c>
      <c r="G1347" s="49">
        <v>1.6794020253466099E-6</v>
      </c>
      <c r="H1347" s="49">
        <v>4.14503288230912E-4</v>
      </c>
      <c r="I1347" s="50"/>
      <c r="J1347">
        <v>0.955068994325598</v>
      </c>
      <c r="K1347" s="49">
        <f t="shared" si="61"/>
        <v>6.3299000464493585E-9</v>
      </c>
      <c r="L1347">
        <v>-8.198603147701137</v>
      </c>
      <c r="M1347">
        <v>1.1877263263755701E-3</v>
      </c>
      <c r="N1347">
        <v>0</v>
      </c>
      <c r="O1347">
        <v>-3.0777738184118415</v>
      </c>
      <c r="P1347">
        <v>-3.3772261917373045</v>
      </c>
      <c r="Q1347">
        <f>(LOG10(K1347)-L1347)^2/$AM$20/$AM$20</f>
        <v>4.2229362641694815E-22</v>
      </c>
      <c r="R1347" s="25">
        <f>(V1347-M1347)^2/$AM$18/$AM$18</f>
        <v>3.1991164098284556E-3</v>
      </c>
      <c r="S1347" s="16">
        <f t="shared" si="62"/>
        <v>1.2277491338019985E-16</v>
      </c>
      <c r="T1347">
        <f>(LOG10(B1347)-O1347)^2/$AM$17/$AM$17</f>
        <v>9.1507012606880135E-3</v>
      </c>
      <c r="U1347">
        <f>(LOG10(H1347)-P1347)^2/$AM$21/$AM$21</f>
        <v>6.8796781908444616E-6</v>
      </c>
      <c r="V1347">
        <f>SUM($AI$9*B1347,$AJ$9*C1347,$AK$9*D1347,$AL$9*E1347,$AM$9*F1347,$AN$9*G1347)</f>
        <v>1.0763105034490871E-3</v>
      </c>
      <c r="W1347" s="16">
        <f>$AI$8*B1347+$AJ$8*C1347+$AK$8*D1347+$AM$8*F1347+$AN$8*G1347</f>
        <v>7.7562689198027384E-12</v>
      </c>
      <c r="X1347" s="16">
        <f>(B1347-$B$2)^2/$B$2/$B$2</f>
        <v>8.6095237299565839E-3</v>
      </c>
      <c r="Y1347" s="16">
        <f>(C1347-$C$2)^2/$C$2/$C$2</f>
        <v>3.8486283335256666E-2</v>
      </c>
      <c r="Z1347" s="16">
        <f>(D1347-$D$2)^2/$D$2/$D$2</f>
        <v>9.3858778893474784E-3</v>
      </c>
      <c r="AA1347" s="16">
        <f>(E1347-$E$2)^2/$E$2/$E$2</f>
        <v>9.6576726703844692E-2</v>
      </c>
      <c r="AB1347" s="16">
        <f>(F1347-$F$2)^2/$F$2/$F$2</f>
        <v>6.5908441150628909E-3</v>
      </c>
      <c r="AC1347" s="16">
        <f>(G1347-$G$2)^2/$G$2/$G$2</f>
        <v>2.6623836041296731E-2</v>
      </c>
      <c r="AD1347" s="16">
        <f>(H1347-$H$2)^2/$H$2/$H$2</f>
        <v>9.658017984547497E-2</v>
      </c>
      <c r="AE1347" s="66">
        <f t="shared" si="63"/>
        <v>0.28285327166023999</v>
      </c>
      <c r="AF1347" s="66"/>
      <c r="AG1347" s="66"/>
    </row>
    <row r="1348" spans="1:33" x14ac:dyDescent="0.25">
      <c r="A1348">
        <v>1347</v>
      </c>
      <c r="B1348" s="49">
        <v>6.0263326427474997E-4</v>
      </c>
      <c r="C1348" s="49">
        <v>8.3189704288450705E-9</v>
      </c>
      <c r="D1348" s="49">
        <v>1.1876736452545299E-3</v>
      </c>
      <c r="E1348" s="49">
        <v>1.9836729074185601E-5</v>
      </c>
      <c r="F1348" s="49">
        <v>8.1306821817819905E-6</v>
      </c>
      <c r="G1348" s="49">
        <v>1.33983889393918E-6</v>
      </c>
      <c r="H1348" s="49">
        <v>5.8405553437464598E-4</v>
      </c>
      <c r="I1348" s="50"/>
      <c r="J1348">
        <v>0.95445803274484298</v>
      </c>
      <c r="K1348" s="49">
        <f t="shared" ref="K1348:K1411" si="64">C1348*J1348</f>
        <v>7.9401081499779879E-9</v>
      </c>
      <c r="L1348">
        <v>-8.1001735821214798</v>
      </c>
      <c r="M1348">
        <v>3.1058092915072898E-4</v>
      </c>
      <c r="N1348">
        <v>0</v>
      </c>
      <c r="O1348">
        <v>-3.6836980076426005</v>
      </c>
      <c r="P1348">
        <v>-3.3659634126073548</v>
      </c>
      <c r="Q1348">
        <f>(LOG10(K1348)-L1348)^2/$AM$20/$AM$20</f>
        <v>1.702781191924159E-23</v>
      </c>
      <c r="R1348" s="25">
        <f>(V1348-M1348)^2/$AM$18/$AM$18</f>
        <v>0.20628953362148311</v>
      </c>
      <c r="S1348" s="16">
        <f t="shared" ref="S1348:S1411" si="65">W1348^2/$AM$19/$AM$19</f>
        <v>2.0087165540389642E-18</v>
      </c>
      <c r="T1348">
        <f>(LOG10(B1348)-O1348)^2/$AM$17/$AM$17</f>
        <v>5.3766272523706651E-2</v>
      </c>
      <c r="U1348">
        <f>(LOG10(H1348)-P1348)^2/$AM$21/$AM$21</f>
        <v>4.3836022953787617E-3</v>
      </c>
      <c r="V1348">
        <f>SUM($AI$9*B1348,$AJ$9*C1348,$AK$9*D1348,$AL$9*E1348,$AM$9*F1348,$AN$9*G1348)</f>
        <v>1.2052665295416043E-3</v>
      </c>
      <c r="W1348" s="16">
        <f>$AI$8*B1348+$AJ$8*C1348+$AK$8*D1348+$AM$8*F1348+$AN$8*G1348</f>
        <v>-9.9210438537438805E-13</v>
      </c>
      <c r="X1348" s="16">
        <f>(B1348-$B$2)^2/$B$2/$B$2</f>
        <v>5.004960784646028E-2</v>
      </c>
      <c r="Y1348" s="16">
        <f>(C1348-$C$2)^2/$C$2/$C$2</f>
        <v>0.25142731600152202</v>
      </c>
      <c r="Z1348" s="16">
        <f>(D1348-$D$2)^2/$D$2/$D$2</f>
        <v>5.4303917551283491E-2</v>
      </c>
      <c r="AA1348" s="16">
        <f>(E1348-$E$2)^2/$E$2/$E$2</f>
        <v>0.71728278896460229</v>
      </c>
      <c r="AB1348" s="16">
        <f>(F1348-$F$2)^2/$F$2/$F$2</f>
        <v>3.0566657397164031E-2</v>
      </c>
      <c r="AC1348" s="16">
        <f>(G1348-$G$2)^2/$G$2/$G$2</f>
        <v>0.11046953047224399</v>
      </c>
      <c r="AD1348" s="16">
        <f>(H1348-$H$2)^2/$H$2/$H$2</f>
        <v>0.71731482018085835</v>
      </c>
      <c r="AE1348" s="66">
        <f t="shared" ref="AE1348:AE1411" si="66">SUM(X1348:AD1348)</f>
        <v>1.9314146384141346</v>
      </c>
      <c r="AF1348" s="66"/>
      <c r="AG1348" s="66"/>
    </row>
    <row r="1349" spans="1:33" x14ac:dyDescent="0.25">
      <c r="A1349">
        <v>1348</v>
      </c>
      <c r="B1349" s="49">
        <v>4.9636362000598502E-4</v>
      </c>
      <c r="C1349" s="49">
        <v>5.6299202620603802E-9</v>
      </c>
      <c r="D1349" s="49">
        <v>9.7119900366914697E-4</v>
      </c>
      <c r="E1349" s="49">
        <v>1.1002861159774699E-5</v>
      </c>
      <c r="F1349" s="49">
        <v>9.7793190592870395E-6</v>
      </c>
      <c r="G1349" s="49">
        <v>1.9752285986100898E-6</v>
      </c>
      <c r="H1349" s="49">
        <v>3.2395555025056301E-4</v>
      </c>
      <c r="I1349" s="50"/>
      <c r="J1349">
        <v>0.95547046754828002</v>
      </c>
      <c r="K1349" s="49">
        <f t="shared" si="64"/>
        <v>5.3792225450503666E-9</v>
      </c>
      <c r="L1349">
        <v>-8.2692804880676931</v>
      </c>
      <c r="M1349">
        <v>1.7388514633795999E-3</v>
      </c>
      <c r="N1349">
        <v>0</v>
      </c>
      <c r="O1349">
        <v>-3.3409853011298472</v>
      </c>
      <c r="P1349">
        <v>-3.3121349547562424</v>
      </c>
      <c r="Q1349">
        <f>(LOG10(K1349)-L1349)^2/$AM$20/$AM$20</f>
        <v>7.999436120784618E-23</v>
      </c>
      <c r="R1349" s="25">
        <f>(V1349-M1349)^2/$AM$18/$AM$18</f>
        <v>0.14346916740642182</v>
      </c>
      <c r="S1349" s="16">
        <f t="shared" si="65"/>
        <v>4.2082861063370449E-19</v>
      </c>
      <c r="T1349">
        <f>(LOG10(B1349)-O1349)^2/$AM$17/$AM$17</f>
        <v>3.382885507333881E-4</v>
      </c>
      <c r="U1349">
        <f>(LOG10(H1349)-P1349)^2/$AM$21/$AM$21</f>
        <v>7.8658824189797444E-3</v>
      </c>
      <c r="V1349">
        <f>SUM($AI$9*B1349,$AJ$9*C1349,$AK$9*D1349,$AL$9*E1349,$AM$9*F1349,$AN$9*G1349)</f>
        <v>9.9272724046606904E-4</v>
      </c>
      <c r="W1349" s="16">
        <f>$AI$8*B1349+$AJ$8*C1349+$AK$8*D1349+$AM$8*F1349+$AN$8*G1349</f>
        <v>-4.5409912927742461E-13</v>
      </c>
      <c r="X1349" s="16">
        <f>(B1349-$B$2)^2/$B$2/$B$2</f>
        <v>6.2800705140404625E-5</v>
      </c>
      <c r="Y1349" s="16">
        <f>(C1349-$C$2)^2/$C$2/$C$2</f>
        <v>2.5920527313922259E-4</v>
      </c>
      <c r="Z1349" s="16">
        <f>(D1349-$D$2)^2/$D$2/$D$2</f>
        <v>6.8724093754029809E-5</v>
      </c>
      <c r="AA1349" s="16">
        <f>(E1349-$E$2)^2/$E$2/$E$2</f>
        <v>5.9713133817370994E-4</v>
      </c>
      <c r="AB1349" s="16">
        <f>(F1349-$F$2)^2/$F$2/$F$2</f>
        <v>5.6495484451875473E-5</v>
      </c>
      <c r="AC1349" s="16">
        <f>(G1349-$G$2)^2/$G$2/$G$2</f>
        <v>2.4838495356589556E-4</v>
      </c>
      <c r="AD1349" s="16">
        <f>(H1349-$H$2)^2/$H$2/$H$2</f>
        <v>5.9714944506412992E-4</v>
      </c>
      <c r="AE1349" s="66">
        <f t="shared" si="66"/>
        <v>1.8898912932892682E-3</v>
      </c>
      <c r="AF1349" s="66"/>
      <c r="AG1349" s="66"/>
    </row>
    <row r="1350" spans="1:33" x14ac:dyDescent="0.25">
      <c r="A1350">
        <v>1349</v>
      </c>
      <c r="B1350" s="49">
        <v>4.25363926268464E-4</v>
      </c>
      <c r="C1350" s="49">
        <v>4.1134626691926999E-9</v>
      </c>
      <c r="D1350" s="49">
        <v>8.25354759626723E-4</v>
      </c>
      <c r="E1350" s="49">
        <v>6.8425664334808598E-6</v>
      </c>
      <c r="F1350" s="49">
        <v>1.1339021569627401E-5</v>
      </c>
      <c r="G1350" s="49">
        <v>2.6991637798580701E-6</v>
      </c>
      <c r="H1350" s="49">
        <v>2.0146331124035299E-4</v>
      </c>
      <c r="I1350" s="50"/>
      <c r="J1350">
        <v>0.95616187148280896</v>
      </c>
      <c r="K1350" s="49">
        <f t="shared" si="64"/>
        <v>3.9331361640499629E-9</v>
      </c>
      <c r="L1350">
        <v>-8.4052610182238965</v>
      </c>
      <c r="M1350">
        <v>7.9587986429067602E-4</v>
      </c>
      <c r="N1350">
        <v>0</v>
      </c>
      <c r="O1350">
        <v>-3.2093406319797793</v>
      </c>
      <c r="P1350">
        <v>-3.2220235839797771</v>
      </c>
      <c r="Q1350">
        <f>(LOG10(K1350)-L1350)^2/$AM$20/$AM$20</f>
        <v>5.0071970611280509E-22</v>
      </c>
      <c r="R1350" s="25">
        <f>(V1350-M1350)^2/$AM$18/$AM$18</f>
        <v>7.7527845152066755E-4</v>
      </c>
      <c r="S1350" s="16">
        <f t="shared" si="65"/>
        <v>6.0893194194912813E-19</v>
      </c>
      <c r="T1350">
        <f>(LOG10(B1350)-O1350)^2/$AM$17/$AM$17</f>
        <v>6.552798236390411E-3</v>
      </c>
      <c r="U1350">
        <f>(LOG10(H1350)-P1350)^2/$AM$21/$AM$21</f>
        <v>5.6116978299147378E-2</v>
      </c>
      <c r="V1350">
        <f>SUM($AI$9*B1350,$AJ$9*C1350,$AK$9*D1350,$AL$9*E1350,$AM$9*F1350,$AN$9*G1350)</f>
        <v>8.5072785308316662E-4</v>
      </c>
      <c r="W1350" s="16">
        <f>$AI$8*B1350+$AJ$8*C1350+$AK$8*D1350+$AM$8*F1350+$AN$8*G1350</f>
        <v>-5.4623863974921508E-13</v>
      </c>
      <c r="X1350" s="16">
        <f>(B1350-$B$2)^2/$B$2/$B$2</f>
        <v>1.8563663621676559E-2</v>
      </c>
      <c r="Y1350" s="16">
        <f>(C1350-$C$2)^2/$C$2/$C$2</f>
        <v>6.6354464565787752E-2</v>
      </c>
      <c r="Z1350" s="16">
        <f>(D1350-$D$2)^2/$D$2/$D$2</f>
        <v>2.0484528654504768E-2</v>
      </c>
      <c r="AA1350" s="16">
        <f>(E1350-$E$2)^2/$E$2/$E$2</f>
        <v>0.13170627876306643</v>
      </c>
      <c r="AB1350" s="16">
        <f>(F1350-$F$2)^2/$F$2/$F$2</f>
        <v>2.2733028136871662E-2</v>
      </c>
      <c r="AC1350" s="16">
        <f>(G1350-$G$2)^2/$G$2/$G$2</f>
        <v>0.11900469235978332</v>
      </c>
      <c r="AD1350" s="16">
        <f>(H1350-$H$2)^2/$H$2/$H$2</f>
        <v>0.13170914295252836</v>
      </c>
      <c r="AE1350" s="66">
        <f t="shared" si="66"/>
        <v>0.51055579905421888</v>
      </c>
      <c r="AF1350" s="66"/>
      <c r="AG1350" s="66"/>
    </row>
    <row r="1351" spans="1:33" x14ac:dyDescent="0.25">
      <c r="A1351">
        <v>1350</v>
      </c>
      <c r="B1351" s="49">
        <v>6.0019162961285298E-4</v>
      </c>
      <c r="C1351" s="49">
        <v>8.2515808388157799E-9</v>
      </c>
      <c r="D1351" s="49">
        <v>1.1827167586955999E-3</v>
      </c>
      <c r="E1351" s="49">
        <v>1.9594932967818899E-5</v>
      </c>
      <c r="F1351" s="49">
        <v>8.1620211134076894E-6</v>
      </c>
      <c r="G1351" s="49">
        <v>1.3507104021722E-6</v>
      </c>
      <c r="H1351" s="49">
        <v>5.7693616717540905E-4</v>
      </c>
      <c r="I1351" s="50"/>
      <c r="J1351">
        <v>0.95448097907455398</v>
      </c>
      <c r="K1351" s="49">
        <f t="shared" si="64"/>
        <v>7.8759769579457156E-9</v>
      </c>
      <c r="L1351">
        <v>-8.1036955630886851</v>
      </c>
      <c r="M1351">
        <v>1.64158526535636E-3</v>
      </c>
      <c r="N1351">
        <v>0</v>
      </c>
      <c r="O1351">
        <v>-3.1671637127749346</v>
      </c>
      <c r="P1351">
        <v>-3.3127296438519154</v>
      </c>
      <c r="Q1351">
        <f>(LOG10(K1351)-L1351)^2/$AM$20/$AM$20</f>
        <v>1.0620403522529088E-22</v>
      </c>
      <c r="R1351" s="25">
        <f>(V1351-M1351)^2/$AM$18/$AM$18</f>
        <v>5.0166205722069444E-2</v>
      </c>
      <c r="S1351" s="16">
        <f t="shared" si="65"/>
        <v>5.4769049363930782E-19</v>
      </c>
      <c r="T1351">
        <f>(LOG10(B1351)-O1351)^2/$AM$17/$AM$17</f>
        <v>7.4382615224983086E-4</v>
      </c>
      <c r="U1351">
        <f>(LOG10(H1351)-P1351)^2/$AM$21/$AM$21</f>
        <v>1.363729211144268E-3</v>
      </c>
      <c r="V1351">
        <f>SUM($AI$9*B1351,$AJ$9*C1351,$AK$9*D1351,$AL$9*E1351,$AM$9*F1351,$AN$9*G1351)</f>
        <v>1.2003832597437488E-3</v>
      </c>
      <c r="W1351" s="16">
        <f>$AI$8*B1351+$AJ$8*C1351+$AK$8*D1351+$AM$8*F1351+$AN$8*G1351</f>
        <v>-5.1804279927749296E-13</v>
      </c>
      <c r="X1351" s="16">
        <f>(B1351-$B$2)^2/$B$2/$B$2</f>
        <v>4.7855793443421876E-2</v>
      </c>
      <c r="Y1351" s="16">
        <f>(C1351-$C$2)^2/$C$2/$C$2</f>
        <v>0.23937795984628224</v>
      </c>
      <c r="Z1351" s="16">
        <f>(D1351-$D$2)^2/$D$2/$D$2</f>
        <v>5.1931944693305698E-2</v>
      </c>
      <c r="AA1351" s="16">
        <f>(E1351-$E$2)^2/$E$2/$E$2</f>
        <v>0.67965636329927936</v>
      </c>
      <c r="AB1351" s="16">
        <f>(F1351-$F$2)^2/$F$2/$F$2</f>
        <v>2.9464649934737359E-2</v>
      </c>
      <c r="AC1351" s="16">
        <f>(G1351-$G$2)^2/$G$2/$G$2</f>
        <v>0.10689786412845409</v>
      </c>
      <c r="AD1351" s="16">
        <f>(H1351-$H$2)^2/$H$2/$H$2</f>
        <v>0.67968647849237207</v>
      </c>
      <c r="AE1351" s="66">
        <f t="shared" si="66"/>
        <v>1.8348710538378525</v>
      </c>
      <c r="AF1351" s="66"/>
      <c r="AG1351" s="66"/>
    </row>
    <row r="1352" spans="1:33" x14ac:dyDescent="0.25">
      <c r="A1352">
        <v>1351</v>
      </c>
      <c r="B1352" s="49">
        <v>3.6659379872783302E-4</v>
      </c>
      <c r="C1352" s="49">
        <v>3.02934704626169E-9</v>
      </c>
      <c r="D1352" s="49">
        <v>7.0335692734108796E-4</v>
      </c>
      <c r="E1352" s="49">
        <v>4.2999303833979402E-6</v>
      </c>
      <c r="F1352" s="49">
        <v>1.30867026666269E-5</v>
      </c>
      <c r="G1352" s="49">
        <v>3.6602945703891599E-6</v>
      </c>
      <c r="H1352" s="49">
        <v>1.26600677995705E-4</v>
      </c>
      <c r="I1352" s="50"/>
      <c r="J1352">
        <v>0.956741959826508</v>
      </c>
      <c r="K1352" s="49">
        <f t="shared" si="64"/>
        <v>2.8983034300350526E-9</v>
      </c>
      <c r="L1352">
        <v>-8.5378561492240728</v>
      </c>
      <c r="M1352">
        <v>-6.8233595382437994E-5</v>
      </c>
      <c r="N1352">
        <v>0</v>
      </c>
      <c r="O1352">
        <v>-3.1221277070133144</v>
      </c>
      <c r="P1352">
        <v>-3.4346599509113735</v>
      </c>
      <c r="Q1352">
        <f>(LOG10(K1352)-L1352)^2/$AM$20/$AM$20</f>
        <v>1.569001812993192E-22</v>
      </c>
      <c r="R1352" s="25">
        <f>(V1352-M1352)^2/$AM$18/$AM$18</f>
        <v>0.16552284593557265</v>
      </c>
      <c r="S1352" s="16">
        <f t="shared" si="65"/>
        <v>3.9873569469227565E-19</v>
      </c>
      <c r="T1352">
        <f>(LOG10(B1352)-O1352)^2/$AM$17/$AM$17</f>
        <v>2.4599911534308395E-2</v>
      </c>
      <c r="U1352">
        <f>(LOG10(H1352)-P1352)^2/$AM$21/$AM$21</f>
        <v>5.3570032374260723E-2</v>
      </c>
      <c r="V1352">
        <f>SUM($AI$9*B1352,$AJ$9*C1352,$AK$9*D1352,$AL$9*E1352,$AM$9*F1352,$AN$9*G1352)</f>
        <v>7.3318759789768476E-4</v>
      </c>
      <c r="W1352" s="16">
        <f>$AI$8*B1352+$AJ$8*C1352+$AK$8*D1352+$AM$8*F1352+$AN$8*G1352</f>
        <v>-4.4201865390412548E-13</v>
      </c>
      <c r="X1352" s="16">
        <f>(B1352-$B$2)^2/$B$2/$B$2</f>
        <v>6.5325322864853402E-2</v>
      </c>
      <c r="Y1352" s="16">
        <f>(C1352-$C$2)^2/$C$2/$C$2</f>
        <v>0.20544197323424482</v>
      </c>
      <c r="Z1352" s="16">
        <f>(D1352-$D$2)^2/$D$2/$D$2</f>
        <v>7.2781904216166371E-2</v>
      </c>
      <c r="AA1352" s="16">
        <f>(E1352-$E$2)^2/$E$2/$E$2</f>
        <v>0.35957912167070338</v>
      </c>
      <c r="AB1352" s="16">
        <f>(F1352-$F$2)^2/$F$2/$F$2</f>
        <v>0.10767811730865437</v>
      </c>
      <c r="AC1352" s="16">
        <f>(G1352-$G$2)^2/$G$2/$G$2</f>
        <v>0.67880122679265775</v>
      </c>
      <c r="AD1352" s="16">
        <f>(H1352-$H$2)^2/$H$2/$H$2</f>
        <v>0.35958468037741242</v>
      </c>
      <c r="AE1352" s="66">
        <f t="shared" si="66"/>
        <v>1.8491923464646924</v>
      </c>
      <c r="AF1352" s="66"/>
      <c r="AG1352" s="66"/>
    </row>
    <row r="1353" spans="1:33" x14ac:dyDescent="0.25">
      <c r="A1353">
        <v>1352</v>
      </c>
      <c r="B1353" s="49">
        <v>5.0041649628047597E-4</v>
      </c>
      <c r="C1353" s="49">
        <v>5.7232790958988102E-9</v>
      </c>
      <c r="D1353" s="49">
        <v>9.7948828534518209E-4</v>
      </c>
      <c r="E1353" s="49">
        <v>1.1279791305681099E-5</v>
      </c>
      <c r="F1353" s="49">
        <v>9.7036247298207707E-6</v>
      </c>
      <c r="G1353" s="49">
        <v>1.9431814729179698E-6</v>
      </c>
      <c r="H1353" s="49">
        <v>3.3210928667738802E-4</v>
      </c>
      <c r="I1353" s="50"/>
      <c r="J1353">
        <v>0.95543134895652304</v>
      </c>
      <c r="K1353" s="49">
        <f t="shared" si="64"/>
        <v>5.4682002670492701E-9</v>
      </c>
      <c r="L1353">
        <v>-8.2621555882032265</v>
      </c>
      <c r="M1353">
        <v>5.0949982387554196E-4</v>
      </c>
      <c r="N1353">
        <v>0</v>
      </c>
      <c r="O1353">
        <v>-3.5276702356566174</v>
      </c>
      <c r="P1353">
        <v>-3.3031506891426679</v>
      </c>
      <c r="Q1353">
        <f>(LOG10(K1353)-L1353)^2/$AM$20/$AM$20</f>
        <v>2.8585897086686077E-22</v>
      </c>
      <c r="R1353" s="25">
        <f>(V1353-M1353)^2/$AM$18/$AM$18</f>
        <v>6.2214048886636571E-2</v>
      </c>
      <c r="S1353" s="16">
        <f t="shared" si="65"/>
        <v>3.9097112353393414E-19</v>
      </c>
      <c r="T1353">
        <f>(LOG10(B1353)-O1353)^2/$AM$17/$AM$17</f>
        <v>1.2882460370334249E-2</v>
      </c>
      <c r="U1353">
        <f>(LOG10(H1353)-P1353)^2/$AM$21/$AM$21</f>
        <v>7.7060562043479632E-3</v>
      </c>
      <c r="V1353">
        <f>SUM($AI$9*B1353,$AJ$9*C1353,$AK$9*D1353,$AL$9*E1353,$AM$9*F1353,$AN$9*G1353)</f>
        <v>1.0008329929986457E-3</v>
      </c>
      <c r="W1353" s="16">
        <f>$AI$8*B1353+$AJ$8*C1353+$AK$8*D1353+$AM$8*F1353+$AN$8*G1353</f>
        <v>-4.3769378626115738E-13</v>
      </c>
      <c r="X1353" s="16">
        <f>(B1353-$B$2)^2/$B$2/$B$2</f>
        <v>2.6096888406154661E-4</v>
      </c>
      <c r="Y1353" s="16">
        <f>(C1353-$C$2)^2/$C$2/$C$2</f>
        <v>1.0856663833575843E-3</v>
      </c>
      <c r="Z1353" s="16">
        <f>(D1353-$D$2)^2/$D$2/$D$2</f>
        <v>2.8546997360536137E-4</v>
      </c>
      <c r="AA1353" s="16">
        <f>(E1353-$E$2)^2/$E$2/$E$2</f>
        <v>2.5220711768511174E-3</v>
      </c>
      <c r="AB1353" s="16">
        <f>(F1353-$F$2)^2/$F$2/$F$2</f>
        <v>2.3099181386776021E-4</v>
      </c>
      <c r="AC1353" s="16">
        <f>(G1353-$G$2)^2/$G$2/$G$2</f>
        <v>1.0067323593403658E-3</v>
      </c>
      <c r="AD1353" s="16">
        <f>(H1353-$H$2)^2/$H$2/$H$2</f>
        <v>2.5221489329169469E-3</v>
      </c>
      <c r="AE1353" s="66">
        <f t="shared" si="66"/>
        <v>7.9140495240006825E-3</v>
      </c>
      <c r="AF1353" s="66"/>
      <c r="AG1353" s="66"/>
    </row>
    <row r="1354" spans="1:33" x14ac:dyDescent="0.25">
      <c r="A1354">
        <v>1353</v>
      </c>
      <c r="B1354" s="49">
        <v>5.7844477058150595E-4</v>
      </c>
      <c r="C1354" s="49">
        <v>7.6629611915078393E-9</v>
      </c>
      <c r="D1354" s="49">
        <v>1.1385378491363301E-3</v>
      </c>
      <c r="E1354" s="49">
        <v>1.7525525597036301E-5</v>
      </c>
      <c r="F1354" s="49">
        <v>8.4527906423584393E-6</v>
      </c>
      <c r="G1354" s="49">
        <v>1.4537826993267499E-6</v>
      </c>
      <c r="H1354" s="49">
        <v>5.1600529081385297E-4</v>
      </c>
      <c r="I1354" s="50"/>
      <c r="J1354">
        <v>0.95468601436551603</v>
      </c>
      <c r="K1354" s="49">
        <f t="shared" si="64"/>
        <v>7.3157218781582453E-9</v>
      </c>
      <c r="L1354">
        <v>-8.1357428134512126</v>
      </c>
      <c r="M1354">
        <v>1.3018217358679699E-4</v>
      </c>
      <c r="N1354">
        <v>0</v>
      </c>
      <c r="O1354">
        <v>-3.3024550277422833</v>
      </c>
      <c r="P1354">
        <v>-3.1877779932886408</v>
      </c>
      <c r="Q1354">
        <f>(LOG10(K1354)-L1354)^2/$AM$20/$AM$20</f>
        <v>1.040619867779418E-23</v>
      </c>
      <c r="R1354" s="25">
        <f>(V1354-M1354)^2/$AM$18/$AM$18</f>
        <v>0.27166248148800093</v>
      </c>
      <c r="S1354" s="16">
        <f t="shared" si="65"/>
        <v>1.6516546597874094E-16</v>
      </c>
      <c r="T1354">
        <f>(LOG10(B1354)-O1354)^2/$AM$17/$AM$17</f>
        <v>1.0470701581039195E-3</v>
      </c>
      <c r="U1354">
        <f>(LOG10(H1354)-P1354)^2/$AM$21/$AM$21</f>
        <v>2.4784392910549959E-3</v>
      </c>
      <c r="V1354">
        <f>SUM($AI$9*B1354,$AJ$9*C1354,$AK$9*D1354,$AL$9*E1354,$AM$9*F1354,$AN$9*G1354)</f>
        <v>1.1568895501591822E-3</v>
      </c>
      <c r="W1354" s="16">
        <f>$AI$8*B1354+$AJ$8*C1354+$AK$8*D1354+$AM$8*F1354+$AN$8*G1354</f>
        <v>-8.9961702034578611E-12</v>
      </c>
      <c r="X1354" s="16">
        <f>(B1354-$B$2)^2/$B$2/$B$2</f>
        <v>3.0485200646274947E-2</v>
      </c>
      <c r="Y1354" s="16">
        <f>(C1354-$C$2)^2/$C$2/$C$2</f>
        <v>0.14670995643203136</v>
      </c>
      <c r="Z1354" s="16">
        <f>(D1354-$D$2)^2/$D$2/$D$2</f>
        <v>3.3131160887421789E-2</v>
      </c>
      <c r="AA1354" s="16">
        <f>(E1354-$E$2)^2/$E$2/$E$2</f>
        <v>0.39909260507000344</v>
      </c>
      <c r="AB1354" s="16">
        <f>(F1354-$F$2)^2/$F$2/$F$2</f>
        <v>2.0204655191903401E-2</v>
      </c>
      <c r="AC1354" s="16">
        <f>(G1354-$G$2)^2/$G$2/$G$2</f>
        <v>7.595113291678314E-2</v>
      </c>
      <c r="AD1354" s="16">
        <f>(H1354-$H$2)^2/$H$2/$H$2</f>
        <v>0.39910906863166379</v>
      </c>
      <c r="AE1354" s="66">
        <f t="shared" si="66"/>
        <v>1.1046837797760818</v>
      </c>
      <c r="AF1354" s="66"/>
      <c r="AG1354" s="66"/>
    </row>
    <row r="1355" spans="1:33" x14ac:dyDescent="0.25">
      <c r="A1355">
        <v>1354</v>
      </c>
      <c r="B1355" s="49">
        <v>8.8184780405279001E-4</v>
      </c>
      <c r="C1355" s="49">
        <v>1.7740262828496901E-8</v>
      </c>
      <c r="D1355" s="49">
        <v>1.7517040697558499E-3</v>
      </c>
      <c r="E1355" s="49">
        <v>6.2034902479391005E-5</v>
      </c>
      <c r="F1355" s="49">
        <v>5.6886657376517401E-6</v>
      </c>
      <c r="G1355" s="49">
        <v>6.3194362497625004E-7</v>
      </c>
      <c r="H1355" s="49">
        <v>1.82654986672941E-3</v>
      </c>
      <c r="I1355" s="50"/>
      <c r="J1355">
        <v>0.95193129114642905</v>
      </c>
      <c r="K1355" s="49">
        <f t="shared" si="64"/>
        <v>1.6887511299608055E-8</v>
      </c>
      <c r="L1355">
        <v>-7.772434347398895</v>
      </c>
      <c r="M1355">
        <v>-3.0044123374237502E-5</v>
      </c>
      <c r="N1355">
        <v>0</v>
      </c>
      <c r="O1355">
        <v>-3.2437382091011711</v>
      </c>
      <c r="P1355">
        <v>-3.2679931071536568</v>
      </c>
      <c r="Q1355">
        <f>(LOG10(K1355)-L1355)^2/$AM$20/$AM$20</f>
        <v>9.9982253767072023E-23</v>
      </c>
      <c r="R1355" s="25">
        <f>(V1355-M1355)^2/$AM$18/$AM$18</f>
        <v>0.82919209455663556</v>
      </c>
      <c r="S1355" s="16">
        <f t="shared" si="65"/>
        <v>2.5175718392861807E-17</v>
      </c>
      <c r="T1355">
        <f>(LOG10(B1355)-O1355)^2/$AM$17/$AM$17</f>
        <v>8.9427138762519526E-3</v>
      </c>
      <c r="U1355">
        <f>(LOG10(H1355)-P1355)^2/$AM$21/$AM$21</f>
        <v>7.0125564971773011E-2</v>
      </c>
      <c r="V1355">
        <f>SUM($AI$9*B1355,$AJ$9*C1355,$AK$9*D1355,$AL$9*E1355,$AM$9*F1355,$AN$9*G1355)</f>
        <v>1.7636956045933012E-3</v>
      </c>
      <c r="W1355" s="16">
        <f>$AI$8*B1355+$AJ$8*C1355+$AK$8*D1355+$AM$8*F1355+$AN$8*G1355</f>
        <v>3.5122787492598427E-12</v>
      </c>
      <c r="X1355" s="16">
        <f>(B1355-$B$2)^2/$B$2/$B$2</f>
        <v>0.62519960775867156</v>
      </c>
      <c r="Y1355" s="16">
        <f>(C1355-$C$2)^2/$C$2/$C$2</f>
        <v>4.8479230528584187</v>
      </c>
      <c r="Z1355" s="16">
        <f>(D1355-$D$2)^2/$D$2/$D$2</f>
        <v>0.67011133378395271</v>
      </c>
      <c r="AA1355" s="16">
        <f>(E1355-$E$2)^2/$E$2/$E$2</f>
        <v>22.808681183319308</v>
      </c>
      <c r="AB1355" s="16">
        <f>(F1355-$F$2)^2/$F$2/$F$2</f>
        <v>0.17864876411210431</v>
      </c>
      <c r="AC1355" s="16">
        <f>(G1355-$G$2)^2/$G$2/$G$2</f>
        <v>0.46937272044562656</v>
      </c>
      <c r="AD1355" s="16">
        <f>(H1355-$H$2)^2/$H$2/$H$2</f>
        <v>22.810687655042081</v>
      </c>
      <c r="AE1355" s="66">
        <f t="shared" si="66"/>
        <v>52.410624317320163</v>
      </c>
      <c r="AF1355" s="66"/>
      <c r="AG1355" s="66"/>
    </row>
    <row r="1356" spans="1:33" x14ac:dyDescent="0.25">
      <c r="A1356">
        <v>1355</v>
      </c>
      <c r="B1356" s="49">
        <v>4.1205349447229097E-4</v>
      </c>
      <c r="C1356" s="49">
        <v>3.8543145555104104E-9</v>
      </c>
      <c r="D1356" s="49">
        <v>7.9784867049793905E-4</v>
      </c>
      <c r="E1356" s="49">
        <v>6.1996357615761996E-6</v>
      </c>
      <c r="F1356" s="49">
        <v>1.16911923404318E-5</v>
      </c>
      <c r="G1356" s="49">
        <v>2.8797886126601001E-6</v>
      </c>
      <c r="H1356" s="49">
        <v>1.8253350306371899E-4</v>
      </c>
      <c r="I1356" s="50"/>
      <c r="J1356">
        <v>0.95629269769318304</v>
      </c>
      <c r="K1356" s="49">
        <f t="shared" si="64"/>
        <v>3.6858528640471519E-9</v>
      </c>
      <c r="L1356">
        <v>-8.4334620054805995</v>
      </c>
      <c r="M1356">
        <v>7.6994458292792105E-4</v>
      </c>
      <c r="N1356">
        <v>0</v>
      </c>
      <c r="O1356">
        <v>-3.1436144314080066</v>
      </c>
      <c r="P1356">
        <v>-3.5730008600001431</v>
      </c>
      <c r="Q1356">
        <f>(LOG10(K1356)-L1356)^2/$AM$20/$AM$20</f>
        <v>9.6166658602971466E-22</v>
      </c>
      <c r="R1356" s="25">
        <f>(V1356-M1356)^2/$AM$18/$AM$18</f>
        <v>7.560181192826119E-4</v>
      </c>
      <c r="S1356" s="16">
        <f t="shared" si="65"/>
        <v>5.7830646448480763E-19</v>
      </c>
      <c r="T1356">
        <f>(LOG10(B1356)-O1356)^2/$AM$17/$AM$17</f>
        <v>1.4572348673616479E-2</v>
      </c>
      <c r="U1356">
        <f>(LOG10(H1356)-P1356)^2/$AM$21/$AM$21</f>
        <v>6.8605232574918034E-3</v>
      </c>
      <c r="V1356">
        <f>SUM($AI$9*B1356,$AJ$9*C1356,$AK$9*D1356,$AL$9*E1356,$AM$9*F1356,$AN$9*G1356)</f>
        <v>8.2410698947690722E-4</v>
      </c>
      <c r="W1356" s="16">
        <f>$AI$8*B1356+$AJ$8*C1356+$AK$8*D1356+$AM$8*F1356+$AN$8*G1356</f>
        <v>-5.3232524606442984E-13</v>
      </c>
      <c r="X1356" s="16">
        <f>(B1356-$B$2)^2/$B$2/$B$2</f>
        <v>2.6659356828219103E-2</v>
      </c>
      <c r="Y1356" s="16">
        <f>(C1356-$C$2)^2/$C$2/$C$2</f>
        <v>9.2638175129363121E-2</v>
      </c>
      <c r="Z1356" s="16">
        <f>(D1356-$D$2)^2/$D$2/$D$2</f>
        <v>2.94742780270419E-2</v>
      </c>
      <c r="AA1356" s="16">
        <f>(E1356-$E$2)^2/$E$2/$E$2</f>
        <v>0.17873830040630059</v>
      </c>
      <c r="AB1356" s="16">
        <f>(F1356-$F$2)^2/$F$2/$F$2</f>
        <v>3.478817017421585E-2</v>
      </c>
      <c r="AC1356" s="16">
        <f>(G1356-$G$2)^2/$G$2/$G$2</f>
        <v>0.18920272827046411</v>
      </c>
      <c r="AD1356" s="16">
        <f>(H1356-$H$2)^2/$H$2/$H$2</f>
        <v>0.17874192060100874</v>
      </c>
      <c r="AE1356" s="66">
        <f t="shared" si="66"/>
        <v>0.73024292943661351</v>
      </c>
      <c r="AF1356" s="66"/>
      <c r="AG1356" s="66"/>
    </row>
    <row r="1357" spans="1:33" x14ac:dyDescent="0.25">
      <c r="A1357">
        <v>1356</v>
      </c>
      <c r="B1357" s="49">
        <v>4.5467803637620503E-4</v>
      </c>
      <c r="C1357" s="49">
        <v>4.7122317341697902E-9</v>
      </c>
      <c r="D1357" s="49">
        <v>8.8573090224186904E-4</v>
      </c>
      <c r="E1357" s="49">
        <v>8.4065754388261995E-6</v>
      </c>
      <c r="F1357" s="49">
        <v>1.0636078897433E-5</v>
      </c>
      <c r="G1357" s="49">
        <v>2.35772549463484E-6</v>
      </c>
      <c r="H1357" s="49">
        <v>2.4751255470960602E-4</v>
      </c>
      <c r="I1357" s="50"/>
      <c r="J1357">
        <v>0.95587504417318003</v>
      </c>
      <c r="K1357" s="49">
        <f t="shared" si="64"/>
        <v>4.5043047170538087E-9</v>
      </c>
      <c r="L1357">
        <v>-8.3463722370731936</v>
      </c>
      <c r="M1357">
        <v>1.1881780064990301E-3</v>
      </c>
      <c r="N1357">
        <v>0</v>
      </c>
      <c r="O1357">
        <v>-3.2404960055540344</v>
      </c>
      <c r="P1357">
        <v>-3.3514619575014581</v>
      </c>
      <c r="Q1357">
        <f>(LOG10(K1357)-L1357)^2/$AM$20/$AM$20</f>
        <v>4.2096004206831483E-23</v>
      </c>
      <c r="R1357" s="25">
        <f>(V1357-M1357)^2/$AM$18/$AM$18</f>
        <v>2.0035037833546643E-2</v>
      </c>
      <c r="S1357" s="16">
        <f t="shared" si="65"/>
        <v>6.1113456912784836E-19</v>
      </c>
      <c r="T1357">
        <f>(LOG10(B1357)-O1357)^2/$AM$17/$AM$17</f>
        <v>2.5908109524601154E-3</v>
      </c>
      <c r="U1357">
        <f>(LOG10(H1357)-P1357)^2/$AM$21/$AM$21</f>
        <v>1.6248704115506173E-2</v>
      </c>
      <c r="V1357">
        <f>SUM($AI$9*B1357,$AJ$9*C1357,$AK$9*D1357,$AL$9*E1357,$AM$9*F1357,$AN$9*G1357)</f>
        <v>9.0935607329963573E-4</v>
      </c>
      <c r="W1357" s="16">
        <f>$AI$8*B1357+$AJ$8*C1357+$AK$8*D1357+$AM$8*F1357+$AN$8*G1357</f>
        <v>-5.4722567453715631E-13</v>
      </c>
      <c r="X1357" s="16">
        <f>(B1357-$B$2)^2/$B$2/$B$2</f>
        <v>5.8863863648889346E-3</v>
      </c>
      <c r="Y1357" s="16">
        <f>(C1357-$C$2)^2/$C$2/$C$2</f>
        <v>2.2358175086659281E-2</v>
      </c>
      <c r="Z1357" s="16">
        <f>(D1357-$D$2)^2/$D$2/$D$2</f>
        <v>6.4709488807289696E-3</v>
      </c>
      <c r="AA1357" s="16">
        <f>(E1357-$E$2)^2/$E$2/$E$2</f>
        <v>4.7216866214034522E-2</v>
      </c>
      <c r="AB1357" s="16">
        <f>(F1357-$F$2)^2/$F$2/$F$2</f>
        <v>6.3098406019881405E-3</v>
      </c>
      <c r="AC1357" s="16">
        <f>(G1357-$G$2)^2/$G$2/$G$2</f>
        <v>3.0567188736355964E-2</v>
      </c>
      <c r="AD1357" s="16">
        <f>(H1357-$H$2)^2/$H$2/$H$2</f>
        <v>4.7218054339405749E-2</v>
      </c>
      <c r="AE1357" s="66">
        <f t="shared" si="66"/>
        <v>0.16602746022406156</v>
      </c>
      <c r="AF1357" s="66"/>
      <c r="AG1357" s="66"/>
    </row>
    <row r="1358" spans="1:33" x14ac:dyDescent="0.25">
      <c r="A1358">
        <v>1357</v>
      </c>
      <c r="B1358" s="49">
        <v>4.8541006917440598E-4</v>
      </c>
      <c r="C1358" s="49">
        <v>5.3812670361259199E-9</v>
      </c>
      <c r="D1358" s="49">
        <v>9.4877909857358405E-4</v>
      </c>
      <c r="E1358" s="49">
        <v>1.0276575210969399E-5</v>
      </c>
      <c r="F1358" s="49">
        <v>9.9902106512646108E-6</v>
      </c>
      <c r="G1358" s="49">
        <v>2.0660002311189602E-6</v>
      </c>
      <c r="H1358" s="49">
        <v>3.0257131780979998E-4</v>
      </c>
      <c r="I1358" s="50"/>
      <c r="J1358">
        <v>0.95557638647766596</v>
      </c>
      <c r="K1358" s="49">
        <f t="shared" si="64"/>
        <v>5.1422117090525863E-9</v>
      </c>
      <c r="L1358">
        <v>-8.2888500470319233</v>
      </c>
      <c r="M1358">
        <v>7.8540112389314002E-4</v>
      </c>
      <c r="N1358">
        <v>0</v>
      </c>
      <c r="O1358">
        <v>-3.4670933167601827</v>
      </c>
      <c r="P1358">
        <v>-3.658668745049571</v>
      </c>
      <c r="Q1358">
        <f>(LOG10(K1358)-L1358)^2/$AM$20/$AM$20</f>
        <v>3.0462794789863622E-22</v>
      </c>
      <c r="R1358" s="25">
        <f>(V1358-M1358)^2/$AM$18/$AM$18</f>
        <v>8.8602267787120017E-3</v>
      </c>
      <c r="S1358" s="16">
        <f t="shared" si="65"/>
        <v>4.9277216484807133E-19</v>
      </c>
      <c r="T1358">
        <f>(LOG10(B1358)-O1358)^2/$AM$17/$AM$17</f>
        <v>5.8677206849447093E-3</v>
      </c>
      <c r="U1358">
        <f>(LOG10(H1358)-P1358)^2/$AM$21/$AM$21</f>
        <v>4.8648185053925845E-3</v>
      </c>
      <c r="V1358">
        <f>SUM($AI$9*B1358,$AJ$9*C1358,$AK$9*D1358,$AL$9*E1358,$AM$9*F1358,$AN$9*G1358)</f>
        <v>9.7082013884019613E-4</v>
      </c>
      <c r="W1358" s="16">
        <f>$AI$8*B1358+$AJ$8*C1358+$AK$8*D1358+$AM$8*F1358+$AN$8*G1358</f>
        <v>-4.913841275169101E-13</v>
      </c>
      <c r="X1358" s="16">
        <f>(B1358-$B$2)^2/$B$2/$B$2</f>
        <v>2.049989162580773E-4</v>
      </c>
      <c r="Y1358" s="16">
        <f>(C1358-$C$2)^2/$C$2/$C$2</f>
        <v>8.2815049971666588E-4</v>
      </c>
      <c r="Z1358" s="16">
        <f>(D1358-$D$2)^2/$D$2/$D$2</f>
        <v>2.2458446891176692E-4</v>
      </c>
      <c r="AA1358" s="16">
        <f>(E1358-$E$2)^2/$E$2/$E$2</f>
        <v>1.864992998164847E-3</v>
      </c>
      <c r="AB1358" s="16">
        <f>(F1358-$F$2)^2/$F$2/$F$2</f>
        <v>1.9283823308264089E-4</v>
      </c>
      <c r="AC1358" s="16">
        <f>(G1358-$G$2)^2/$G$2/$G$2</f>
        <v>8.6851074206038847E-4</v>
      </c>
      <c r="AD1358" s="16">
        <f>(H1358-$H$2)^2/$H$2/$H$2</f>
        <v>1.8650469244702237E-3</v>
      </c>
      <c r="AE1358" s="66">
        <f t="shared" si="66"/>
        <v>6.0491227826646099E-3</v>
      </c>
      <c r="AF1358" s="66"/>
      <c r="AG1358" s="66"/>
    </row>
    <row r="1359" spans="1:33" x14ac:dyDescent="0.25">
      <c r="A1359">
        <v>1358</v>
      </c>
      <c r="B1359" s="49">
        <v>4.8153824570224002E-4</v>
      </c>
      <c r="C1359" s="49">
        <v>5.2946543474337899E-9</v>
      </c>
      <c r="D1359" s="49">
        <v>9.40848073142257E-4</v>
      </c>
      <c r="E1359" s="49">
        <v>1.00274970129211E-5</v>
      </c>
      <c r="F1359" s="49">
        <v>1.0067047849699099E-5</v>
      </c>
      <c r="G1359" s="49">
        <v>2.0996177193865602E-6</v>
      </c>
      <c r="H1359" s="49">
        <v>2.9523764836375597E-4</v>
      </c>
      <c r="I1359" s="50"/>
      <c r="J1359">
        <v>0.955613893757848</v>
      </c>
      <c r="K1359" s="49">
        <f t="shared" si="64"/>
        <v>5.0596452570531215E-9</v>
      </c>
      <c r="L1359">
        <v>-8.2958799314692229</v>
      </c>
      <c r="M1359">
        <v>8.2652228784466705E-4</v>
      </c>
      <c r="N1359">
        <v>0</v>
      </c>
      <c r="O1359">
        <v>-3.1527096285015781</v>
      </c>
      <c r="P1359">
        <v>-3.5455426535848877</v>
      </c>
      <c r="Q1359">
        <f>(LOG10(K1359)-L1359)^2/$AM$20/$AM$20</f>
        <v>1.8759683540337131E-22</v>
      </c>
      <c r="R1359" s="25">
        <f>(V1359-M1359)^2/$AM$18/$AM$18</f>
        <v>4.8055870566703031E-3</v>
      </c>
      <c r="S1359" s="16">
        <f t="shared" si="65"/>
        <v>5.1473302526240605E-19</v>
      </c>
      <c r="T1359">
        <f>(LOG10(B1359)-O1359)^2/$AM$17/$AM$17</f>
        <v>6.7781947541113866E-3</v>
      </c>
      <c r="U1359">
        <f>(LOG10(H1359)-P1359)^2/$AM$21/$AM$21</f>
        <v>6.1735521107277803E-5</v>
      </c>
      <c r="V1359">
        <f>SUM($AI$9*B1359,$AJ$9*C1359,$AK$9*D1359,$AL$9*E1359,$AM$9*F1359,$AN$9*G1359)</f>
        <v>9.630764919066943E-4</v>
      </c>
      <c r="W1359" s="16">
        <f>$AI$8*B1359+$AJ$8*C1359+$AK$8*D1359+$AM$8*F1359+$AN$8*G1359</f>
        <v>-5.022142793455588E-13</v>
      </c>
      <c r="X1359" s="16">
        <f>(B1359-$B$2)^2/$B$2/$B$2</f>
        <v>4.9195133540910058E-4</v>
      </c>
      <c r="Y1359" s="16">
        <f>(C1359-$C$2)^2/$C$2/$C$2</f>
        <v>1.972216516317171E-3</v>
      </c>
      <c r="Z1359" s="16">
        <f>(D1359-$D$2)^2/$D$2/$D$2</f>
        <v>5.3917124463726018E-4</v>
      </c>
      <c r="AA1359" s="16">
        <f>(E1359-$E$2)^2/$E$2/$E$2</f>
        <v>4.4058168170326992E-3</v>
      </c>
      <c r="AB1359" s="16">
        <f>(F1359-$F$2)^2/$F$2/$F$2</f>
        <v>4.7022513782816273E-4</v>
      </c>
      <c r="AC1359" s="16">
        <f>(G1359-$G$2)^2/$G$2/$G$2</f>
        <v>2.1364564073567557E-3</v>
      </c>
      <c r="AD1359" s="16">
        <f>(H1359-$H$2)^2/$H$2/$H$2</f>
        <v>4.4059420980423671E-3</v>
      </c>
      <c r="AE1359" s="66">
        <f t="shared" si="66"/>
        <v>1.4421779556623517E-2</v>
      </c>
      <c r="AF1359" s="66"/>
      <c r="AG1359" s="66"/>
    </row>
    <row r="1360" spans="1:33" x14ac:dyDescent="0.25">
      <c r="A1360">
        <v>1359</v>
      </c>
      <c r="B1360" s="49">
        <v>4.6023767014396197E-4</v>
      </c>
      <c r="C1360" s="49">
        <v>4.8301360844567597E-9</v>
      </c>
      <c r="D1360" s="49">
        <v>8.9715400723411603E-4</v>
      </c>
      <c r="E1360" s="49">
        <v>8.7269823590144306E-6</v>
      </c>
      <c r="F1360" s="49">
        <v>1.05128536255545E-5</v>
      </c>
      <c r="G1360" s="49">
        <v>2.3004564807046301E-6</v>
      </c>
      <c r="H1360" s="49">
        <v>2.5694634193330299E-4</v>
      </c>
      <c r="I1360" s="50"/>
      <c r="J1360">
        <v>0.95582085604391498</v>
      </c>
      <c r="K1360" s="49">
        <f t="shared" si="64"/>
        <v>4.6167448070540637E-9</v>
      </c>
      <c r="L1360">
        <v>-8.3356641306293007</v>
      </c>
      <c r="M1360">
        <v>7.6130569096631204E-4</v>
      </c>
      <c r="N1360">
        <v>0</v>
      </c>
      <c r="O1360">
        <v>-3.5410572296764298</v>
      </c>
      <c r="P1360">
        <v>-3.6419553817217927</v>
      </c>
      <c r="Q1360">
        <f>(LOG10(K1360)-L1360)^2/$AM$20/$AM$20</f>
        <v>1.2888223298327259E-23</v>
      </c>
      <c r="R1360" s="25">
        <f>(V1360-M1360)^2/$AM$18/$AM$18</f>
        <v>6.5291526236641176E-3</v>
      </c>
      <c r="S1360" s="16">
        <f t="shared" si="65"/>
        <v>5.9934406203642685E-19</v>
      </c>
      <c r="T1360">
        <f>(LOG10(B1360)-O1360)^2/$AM$17/$AM$17</f>
        <v>1.0408018389817747E-2</v>
      </c>
      <c r="U1360">
        <f>(LOG10(H1360)-P1360)^2/$AM$21/$AM$21</f>
        <v>6.7075356169229712E-4</v>
      </c>
      <c r="V1360">
        <f>SUM($AI$9*B1360,$AJ$9*C1360,$AK$9*D1360,$AL$9*E1360,$AM$9*F1360,$AN$9*G1360)</f>
        <v>9.2047534082984506E-4</v>
      </c>
      <c r="W1360" s="16">
        <f>$AI$8*B1360+$AJ$8*C1360+$AK$8*D1360+$AM$8*F1360+$AN$8*G1360</f>
        <v>-5.4192120312629324E-13</v>
      </c>
      <c r="X1360" s="16">
        <f>(B1360-$B$2)^2/$B$2/$B$2</f>
        <v>4.2815166250622805E-3</v>
      </c>
      <c r="Y1360" s="16">
        <f>(C1360-$C$2)^2/$C$2/$C$2</f>
        <v>1.6447261657429334E-2</v>
      </c>
      <c r="Z1360" s="16">
        <f>(D1360-$D$2)^2/$D$2/$D$2</f>
        <v>4.7036065322889446E-3</v>
      </c>
      <c r="AA1360" s="16">
        <f>(E1360-$E$2)^2/$E$2/$E$2</f>
        <v>3.5142190100717882E-2</v>
      </c>
      <c r="AB1360" s="16">
        <f>(F1360-$F$2)^2/$F$2/$F$2</f>
        <v>4.4794398018211815E-3</v>
      </c>
      <c r="AC1360" s="16">
        <f>(G1360-$G$2)^2/$G$2/$G$2</f>
        <v>2.1403128171989881E-2</v>
      </c>
      <c r="AD1360" s="16">
        <f>(H1360-$H$2)^2/$H$2/$H$2</f>
        <v>3.5143097825205936E-2</v>
      </c>
      <c r="AE1360" s="66">
        <f t="shared" si="66"/>
        <v>0.12160024071451545</v>
      </c>
      <c r="AF1360" s="66"/>
      <c r="AG1360" s="66"/>
    </row>
    <row r="1361" spans="1:33" x14ac:dyDescent="0.25">
      <c r="A1361">
        <v>1360</v>
      </c>
      <c r="B1361" s="49">
        <v>4.0867676013539198E-4</v>
      </c>
      <c r="C1361" s="49">
        <v>3.7898372899238704E-9</v>
      </c>
      <c r="D1361" s="49">
        <v>7.9086038742409899E-4</v>
      </c>
      <c r="E1361" s="49">
        <v>6.04298230311813E-6</v>
      </c>
      <c r="F1361" s="49">
        <v>1.1784180615447001E-5</v>
      </c>
      <c r="G1361" s="49">
        <v>2.9285619807748E-6</v>
      </c>
      <c r="H1361" s="49">
        <v>1.77921160082176E-4</v>
      </c>
      <c r="I1361" s="50"/>
      <c r="J1361">
        <v>0.95632594245732605</v>
      </c>
      <c r="K1361" s="49">
        <f t="shared" si="64"/>
        <v>3.6243197180463637E-9</v>
      </c>
      <c r="L1361">
        <v>-8.4407734981835283</v>
      </c>
      <c r="M1361">
        <v>5.0020829894186901E-4</v>
      </c>
      <c r="N1361">
        <v>0</v>
      </c>
      <c r="O1361">
        <v>-3.2754163290160814</v>
      </c>
      <c r="P1361">
        <v>-3.5449773013057895</v>
      </c>
      <c r="Q1361">
        <f>(LOG10(K1361)-L1361)^2/$AM$20/$AM$20</f>
        <v>1.6180989459009464E-23</v>
      </c>
      <c r="R1361" s="25">
        <f>(V1361-M1361)^2/$AM$18/$AM$18</f>
        <v>2.5921053242811198E-2</v>
      </c>
      <c r="S1361" s="16">
        <f t="shared" si="65"/>
        <v>5.6828747671445804E-19</v>
      </c>
      <c r="T1361">
        <f>(LOG10(B1361)-O1361)^2/$AM$17/$AM$17</f>
        <v>3.203771077067397E-3</v>
      </c>
      <c r="U1361">
        <f>(LOG10(H1361)-P1361)^2/$AM$21/$AM$21</f>
        <v>1.0485257948496817E-2</v>
      </c>
      <c r="V1361">
        <f>SUM($AI$9*B1361,$AJ$9*C1361,$AK$9*D1361,$AL$9*E1361,$AM$9*F1361,$AN$9*G1361)</f>
        <v>8.1735352079847785E-4</v>
      </c>
      <c r="W1361" s="16">
        <f>$AI$8*B1361+$AJ$8*C1361+$AK$8*D1361+$AM$8*F1361+$AN$8*G1361</f>
        <v>-5.2769391088971682E-13</v>
      </c>
      <c r="X1361" s="16">
        <f>(B1361-$B$2)^2/$B$2/$B$2</f>
        <v>2.8945506165941493E-2</v>
      </c>
      <c r="Y1361" s="16">
        <f>(C1361-$C$2)^2/$C$2/$C$2</f>
        <v>9.9857385855247727E-2</v>
      </c>
      <c r="Z1361" s="16">
        <f>(D1361-$D$2)^2/$D$2/$D$2</f>
        <v>3.2018062252683291E-2</v>
      </c>
      <c r="AA1361" s="16">
        <f>(E1361-$E$2)^2/$E$2/$E$2</f>
        <v>0.19128373357756984</v>
      </c>
      <c r="AB1361" s="16">
        <f>(F1361-$F$2)^2/$F$2/$F$2</f>
        <v>3.8397604190973919E-2</v>
      </c>
      <c r="AC1361" s="16">
        <f>(G1361-$G$2)^2/$G$2/$G$2</f>
        <v>0.21093605890830122</v>
      </c>
      <c r="AD1361" s="16">
        <f>(H1361-$H$2)^2/$H$2/$H$2</f>
        <v>0.19128753660559777</v>
      </c>
      <c r="AE1361" s="66">
        <f t="shared" si="66"/>
        <v>0.79272588755631523</v>
      </c>
      <c r="AF1361" s="66"/>
      <c r="AG1361" s="66"/>
    </row>
    <row r="1362" spans="1:33" x14ac:dyDescent="0.25">
      <c r="A1362">
        <v>1361</v>
      </c>
      <c r="B1362" s="49">
        <v>4.8259586578576502E-4</v>
      </c>
      <c r="C1362" s="49">
        <v>5.3182468844285799E-9</v>
      </c>
      <c r="D1362" s="49">
        <v>9.43014824250775E-4</v>
      </c>
      <c r="E1362" s="49">
        <v>1.00951417471818E-5</v>
      </c>
      <c r="F1362" s="49">
        <v>1.00459369084163E-5</v>
      </c>
      <c r="G1362" s="49">
        <v>2.0903522501797799E-6</v>
      </c>
      <c r="H1362" s="49">
        <v>2.97229328230773E-4</v>
      </c>
      <c r="I1362" s="50"/>
      <c r="J1362">
        <v>0.95560364486520799</v>
      </c>
      <c r="K1362" s="49">
        <f t="shared" si="64"/>
        <v>5.0821361070529877E-9</v>
      </c>
      <c r="L1362">
        <v>-8.2939537081017143</v>
      </c>
      <c r="M1362">
        <v>1.0001149159320399E-3</v>
      </c>
      <c r="N1362">
        <v>0</v>
      </c>
      <c r="O1362">
        <v>-3.3763761163356638</v>
      </c>
      <c r="P1362">
        <v>-3.6424449611609333</v>
      </c>
      <c r="Q1362">
        <f>(LOG10(K1362)-L1362)^2/$AM$20/$AM$20</f>
        <v>5.2668488452559011E-23</v>
      </c>
      <c r="R1362" s="25">
        <f>(V1362-M1362)^2/$AM$18/$AM$18</f>
        <v>3.1431416939885107E-4</v>
      </c>
      <c r="S1362" s="16">
        <f t="shared" si="65"/>
        <v>5.0892509629660437E-19</v>
      </c>
      <c r="T1362">
        <f>(LOG10(B1362)-O1362)^2/$AM$17/$AM$17</f>
        <v>8.9879181043922096E-4</v>
      </c>
      <c r="U1362">
        <f>(LOG10(H1362)-P1362)^2/$AM$21/$AM$21</f>
        <v>3.3371777035667073E-3</v>
      </c>
      <c r="V1362">
        <f>SUM($AI$9*B1362,$AJ$9*C1362,$AK$9*D1362,$AL$9*E1362,$AM$9*F1362,$AN$9*G1362)</f>
        <v>9.6519173207090293E-4</v>
      </c>
      <c r="W1362" s="16">
        <f>$AI$8*B1362+$AJ$8*C1362+$AK$8*D1362+$AM$8*F1362+$AN$8*G1362</f>
        <v>-4.9937290393586246E-13</v>
      </c>
      <c r="X1362" s="16">
        <f>(B1362-$B$2)^2/$B$2/$B$2</f>
        <v>4.0129520972532996E-4</v>
      </c>
      <c r="Y1362" s="16">
        <f>(C1362-$C$2)^2/$C$2/$C$2</f>
        <v>1.6121520823469228E-3</v>
      </c>
      <c r="Z1362" s="16">
        <f>(D1362-$D$2)^2/$D$2/$D$2</f>
        <v>4.3976438249006803E-4</v>
      </c>
      <c r="AA1362" s="16">
        <f>(E1362-$E$2)^2/$E$2/$E$2</f>
        <v>3.6093868413173604E-3</v>
      </c>
      <c r="AB1362" s="16">
        <f>(F1362-$F$2)^2/$F$2/$F$2</f>
        <v>3.8189631907765672E-4</v>
      </c>
      <c r="AC1362" s="16">
        <f>(G1362-$G$2)^2/$G$2/$G$2</f>
        <v>1.7309687197808554E-3</v>
      </c>
      <c r="AD1362" s="16">
        <f>(H1362-$H$2)^2/$H$2/$H$2</f>
        <v>3.6094899484806222E-3</v>
      </c>
      <c r="AE1362" s="66">
        <f t="shared" si="66"/>
        <v>1.1784953503218816E-2</v>
      </c>
      <c r="AF1362" s="66"/>
      <c r="AG1362" s="66"/>
    </row>
    <row r="1363" spans="1:33" x14ac:dyDescent="0.25">
      <c r="A1363">
        <v>1362</v>
      </c>
      <c r="B1363" s="49">
        <v>5.7442159319729498E-4</v>
      </c>
      <c r="C1363" s="49">
        <v>7.5563546169558796E-9</v>
      </c>
      <c r="D1363" s="49">
        <v>1.13035859780822E-3</v>
      </c>
      <c r="E1363" s="49">
        <v>1.71590341888692E-5</v>
      </c>
      <c r="F1363" s="49">
        <v>8.5089907156630706E-6</v>
      </c>
      <c r="G1363" s="49">
        <v>1.4741649132008401E-6</v>
      </c>
      <c r="H1363" s="49">
        <v>5.0521446912985197E-4</v>
      </c>
      <c r="I1363" s="50"/>
      <c r="J1363">
        <v>0.95472407584663699</v>
      </c>
      <c r="K1363" s="49">
        <f t="shared" si="64"/>
        <v>7.2142336784426709E-9</v>
      </c>
      <c r="L1363">
        <v>-8.1418097943637537</v>
      </c>
      <c r="M1363">
        <v>1.2222521184636201E-3</v>
      </c>
      <c r="N1363">
        <v>0</v>
      </c>
      <c r="O1363">
        <v>-3.6274939215729862</v>
      </c>
      <c r="P1363">
        <v>-3.543606148723554</v>
      </c>
      <c r="Q1363">
        <f>(LOG10(K1363)-L1363)^2/$AM$20/$AM$20</f>
        <v>9.32963783385635E-22</v>
      </c>
      <c r="R1363" s="25">
        <f>(V1363-M1363)^2/$AM$18/$AM$18</f>
        <v>1.3887820495271357E-3</v>
      </c>
      <c r="S1363" s="16">
        <f t="shared" si="65"/>
        <v>4.0202546624609021E-18</v>
      </c>
      <c r="T1363">
        <f>(LOG10(B1363)-O1363)^2/$AM$17/$AM$17</f>
        <v>3.7388994291481577E-2</v>
      </c>
      <c r="U1363">
        <f>(LOG10(H1363)-P1363)^2/$AM$21/$AM$21</f>
        <v>1.5262369884414375E-2</v>
      </c>
      <c r="V1363">
        <f>SUM($AI$9*B1363,$AJ$9*C1363,$AK$9*D1363,$AL$9*E1363,$AM$9*F1363,$AN$9*G1363)</f>
        <v>1.1488431877981302E-3</v>
      </c>
      <c r="W1363" s="16">
        <f>$AI$8*B1363+$AJ$8*C1363+$AK$8*D1363+$AM$8*F1363+$AN$8*G1363</f>
        <v>-1.4035400901313229E-12</v>
      </c>
      <c r="X1363" s="16">
        <f>(B1363-$B$2)^2/$B$2/$B$2</f>
        <v>2.7699138525282066E-2</v>
      </c>
      <c r="Y1363" s="16">
        <f>(C1363-$C$2)^2/$C$2/$C$2</f>
        <v>0.13234082016320883</v>
      </c>
      <c r="Z1363" s="16">
        <f>(D1363-$D$2)^2/$D$2/$D$2</f>
        <v>3.0111983143527695E-2</v>
      </c>
      <c r="AA1363" s="16">
        <f>(E1363-$E$2)^2/$E$2/$E$2</f>
        <v>0.3571437931450705</v>
      </c>
      <c r="AB1363" s="16">
        <f>(F1363-$F$2)^2/$F$2/$F$2</f>
        <v>1.8615722499497511E-2</v>
      </c>
      <c r="AC1363" s="16">
        <f>(G1363-$G$2)^2/$G$2/$G$2</f>
        <v>7.0456294300537001E-2</v>
      </c>
      <c r="AD1363" s="16">
        <f>(H1363-$H$2)^2/$H$2/$H$2</f>
        <v>0.35715832660450691</v>
      </c>
      <c r="AE1363" s="66">
        <f t="shared" si="66"/>
        <v>0.99352607838163043</v>
      </c>
      <c r="AF1363" s="66"/>
      <c r="AG1363" s="66"/>
    </row>
    <row r="1364" spans="1:33" x14ac:dyDescent="0.25">
      <c r="A1364">
        <v>1363</v>
      </c>
      <c r="B1364" s="49">
        <v>5.9450280679722398E-4</v>
      </c>
      <c r="C1364" s="49">
        <v>8.0955874158878195E-9</v>
      </c>
      <c r="D1364" s="49">
        <v>1.1711650705560901E-3</v>
      </c>
      <c r="E1364" s="49">
        <v>1.90390314187103E-5</v>
      </c>
      <c r="F1364" s="49">
        <v>8.23603458193823E-6</v>
      </c>
      <c r="G1364" s="49">
        <v>1.3765689234484901E-6</v>
      </c>
      <c r="H1364" s="49">
        <v>5.6056838821209605E-4</v>
      </c>
      <c r="I1364" s="50"/>
      <c r="J1364">
        <v>0.95453450032660703</v>
      </c>
      <c r="K1364" s="49">
        <f t="shared" si="64"/>
        <v>7.7275174888748474E-9</v>
      </c>
      <c r="L1364">
        <v>-8.1119600033363444</v>
      </c>
      <c r="M1364">
        <v>8.8137741629220202E-4</v>
      </c>
      <c r="N1364">
        <v>0</v>
      </c>
      <c r="O1364">
        <v>-3.4761412784546319</v>
      </c>
      <c r="P1364">
        <v>-3.458627600231404</v>
      </c>
      <c r="Q1364">
        <f>(LOG10(K1364)-L1364)^2/$AM$20/$AM$20</f>
        <v>2.9466552450079593E-22</v>
      </c>
      <c r="R1364" s="25">
        <f>(V1364-M1364)^2/$AM$18/$AM$18</f>
        <v>2.4388695888109196E-2</v>
      </c>
      <c r="S1364" s="16">
        <f t="shared" si="65"/>
        <v>5.9168806108642727E-19</v>
      </c>
      <c r="T1364">
        <f>(LOG10(B1364)-O1364)^2/$AM$17/$AM$17</f>
        <v>1.5661920262416456E-2</v>
      </c>
      <c r="U1364">
        <f>(LOG10(H1364)-P1364)^2/$AM$21/$AM$21</f>
        <v>1.0738783466601266E-2</v>
      </c>
      <c r="V1364">
        <f>SUM($AI$9*B1364,$AJ$9*C1364,$AK$9*D1364,$AL$9*E1364,$AM$9*F1364,$AN$9*G1364)</f>
        <v>1.1890056130559991E-3</v>
      </c>
      <c r="W1364" s="16">
        <f>$AI$8*B1364+$AJ$8*C1364+$AK$8*D1364+$AM$8*F1364+$AN$8*G1364</f>
        <v>5.3844883687528692E-13</v>
      </c>
      <c r="X1364" s="16">
        <f>(B1364-$B$2)^2/$B$2/$B$2</f>
        <v>4.2935091830423225E-2</v>
      </c>
      <c r="Y1364" s="16">
        <f>(C1364-$C$2)^2/$C$2/$C$2</f>
        <v>0.2126211856574648</v>
      </c>
      <c r="Z1364" s="16">
        <f>(D1364-$D$2)^2/$D$2/$D$2</f>
        <v>4.6609768945811043E-2</v>
      </c>
      <c r="AA1364" s="16">
        <f>(E1364-$E$2)^2/$E$2/$E$2</f>
        <v>0.59699539790863165</v>
      </c>
      <c r="AB1364" s="16">
        <f>(F1364-$F$2)^2/$F$2/$F$2</f>
        <v>2.6942340663998709E-2</v>
      </c>
      <c r="AC1364" s="16">
        <f>(G1364-$G$2)^2/$G$2/$G$2</f>
        <v>9.8638272012631284E-2</v>
      </c>
      <c r="AD1364" s="16">
        <f>(H1364-$H$2)^2/$H$2/$H$2</f>
        <v>0.59702136962027441</v>
      </c>
      <c r="AE1364" s="66">
        <f t="shared" si="66"/>
        <v>1.6217634266392351</v>
      </c>
      <c r="AF1364" s="66"/>
      <c r="AG1364" s="66"/>
    </row>
    <row r="1365" spans="1:33" x14ac:dyDescent="0.25">
      <c r="A1365">
        <v>1364</v>
      </c>
      <c r="B1365" s="49">
        <v>6.3015030722592797E-4</v>
      </c>
      <c r="C1365" s="49">
        <v>9.0965875978922292E-9</v>
      </c>
      <c r="D1365" s="49">
        <v>1.2434952044525799E-3</v>
      </c>
      <c r="E1365" s="49">
        <v>2.2697247782974199E-5</v>
      </c>
      <c r="F1365" s="49">
        <v>7.7942445796226292E-6</v>
      </c>
      <c r="G1365" s="49">
        <v>1.2260247103409399E-6</v>
      </c>
      <c r="H1365" s="49">
        <v>6.6827989382186302E-4</v>
      </c>
      <c r="I1365" s="50"/>
      <c r="J1365">
        <v>0.95420046473696596</v>
      </c>
      <c r="K1365" s="49">
        <f t="shared" si="64"/>
        <v>8.6799681134292859E-9</v>
      </c>
      <c r="L1365">
        <v>-8.0614818702780511</v>
      </c>
      <c r="M1365">
        <v>1.7649917700361499E-3</v>
      </c>
      <c r="N1365">
        <v>0</v>
      </c>
      <c r="O1365">
        <v>-3.3163898953983786</v>
      </c>
      <c r="P1365">
        <v>-3.4416235601020988</v>
      </c>
      <c r="Q1365">
        <f>(LOG10(K1365)-L1365)^2/$AM$20/$AM$20</f>
        <v>4.2595188997882007E-22</v>
      </c>
      <c r="R1365" s="25">
        <f>(V1365-M1365)^2/$AM$18/$AM$18</f>
        <v>6.5642887169596723E-2</v>
      </c>
      <c r="S1365" s="16">
        <f t="shared" si="65"/>
        <v>1.0824060633931572E-16</v>
      </c>
      <c r="T1365">
        <f>(LOG10(B1365)-O1365)^2/$AM$17/$AM$17</f>
        <v>3.3543816533628495E-3</v>
      </c>
      <c r="U1365">
        <f>(LOG10(H1365)-P1365)^2/$AM$21/$AM$21</f>
        <v>1.7766484687916369E-2</v>
      </c>
      <c r="V1365">
        <f>SUM($AI$9*B1365,$AJ$9*C1365,$AK$9*D1365,$AL$9*E1365,$AM$9*F1365,$AN$9*G1365)</f>
        <v>1.2603006217345681E-3</v>
      </c>
      <c r="W1365" s="16">
        <f>$AI$8*B1365+$AJ$8*C1365+$AK$8*D1365+$AM$8*F1365+$AN$8*G1365</f>
        <v>-7.2827122081175707E-12</v>
      </c>
      <c r="X1365" s="16">
        <f>(B1365-$B$2)^2/$B$2/$B$2</f>
        <v>7.8172965743396702E-2</v>
      </c>
      <c r="Y1365" s="16">
        <f>(C1365-$C$2)^2/$C$2/$C$2</f>
        <v>0.41187035939969807</v>
      </c>
      <c r="Z1365" s="16">
        <f>(D1365-$D$2)^2/$D$2/$D$2</f>
        <v>8.4672529977056279E-2</v>
      </c>
      <c r="AA1365" s="16">
        <f>(E1365-$E$2)^2/$E$2/$E$2</f>
        <v>1.239343275599404</v>
      </c>
      <c r="AB1365" s="16">
        <f>(F1365-$F$2)^2/$F$2/$F$2</f>
        <v>4.3671641841609529E-2</v>
      </c>
      <c r="AC1365" s="16">
        <f>(G1365-$G$2)^2/$G$2/$G$2</f>
        <v>0.15138497217760399</v>
      </c>
      <c r="AD1365" s="16">
        <f>(H1365-$H$2)^2/$H$2/$H$2</f>
        <v>1.2394035253166904</v>
      </c>
      <c r="AE1365" s="66">
        <f t="shared" si="66"/>
        <v>3.2485192700554588</v>
      </c>
      <c r="AF1365" s="66"/>
      <c r="AG1365" s="66"/>
    </row>
    <row r="1366" spans="1:33" x14ac:dyDescent="0.25">
      <c r="A1366">
        <v>1365</v>
      </c>
      <c r="B1366" s="49">
        <v>6.58106123495207E-4</v>
      </c>
      <c r="C1366" s="49">
        <v>9.9206588958934904E-9</v>
      </c>
      <c r="D1366" s="49">
        <v>1.30013495862425E-3</v>
      </c>
      <c r="E1366" s="49">
        <v>2.5865711854687102E-5</v>
      </c>
      <c r="F1366" s="49">
        <v>7.4811779390492501E-6</v>
      </c>
      <c r="G1366" s="49">
        <v>1.1248513557098101E-6</v>
      </c>
      <c r="H1366" s="49">
        <v>7.6157164282317897E-4</v>
      </c>
      <c r="I1366" s="50"/>
      <c r="J1366">
        <v>0.95394073711286298</v>
      </c>
      <c r="K1366" s="49">
        <f t="shared" si="64"/>
        <v>9.4637206597939184E-9</v>
      </c>
      <c r="L1366">
        <v>-8.0239380872472612</v>
      </c>
      <c r="M1366">
        <v>4.1945265032845299E-4</v>
      </c>
      <c r="N1366">
        <v>0</v>
      </c>
      <c r="O1366">
        <v>-3.4945921516125775</v>
      </c>
      <c r="P1366">
        <v>-3.5765476251422674</v>
      </c>
      <c r="Q1366">
        <f>(LOG10(K1366)-L1366)^2/$AM$20/$AM$20</f>
        <v>9.4112021071516765E-24</v>
      </c>
      <c r="R1366" s="25">
        <f>(V1366-M1366)^2/$AM$18/$AM$18</f>
        <v>0.2072470526679927</v>
      </c>
      <c r="S1366" s="16">
        <f t="shared" si="65"/>
        <v>6.5481276421974432E-18</v>
      </c>
      <c r="T1366">
        <f>(LOG10(B1366)-O1366)^2/$AM$17/$AM$17</f>
        <v>2.4474738186754795E-2</v>
      </c>
      <c r="U1366">
        <f>(LOG10(H1366)-P1366)^2/$AM$21/$AM$21</f>
        <v>5.2500187962940065E-2</v>
      </c>
      <c r="V1366">
        <f>SUM($AI$9*B1366,$AJ$9*C1366,$AK$9*D1366,$AL$9*E1366,$AM$9*F1366,$AN$9*G1366)</f>
        <v>1.3162122451991624E-3</v>
      </c>
      <c r="W1366" s="16">
        <f>$AI$8*B1366+$AJ$8*C1366+$AK$8*D1366+$AM$8*F1366+$AN$8*G1366</f>
        <v>1.7912516698322285E-12</v>
      </c>
      <c r="X1366" s="16">
        <f>(B1366-$B$2)^2/$B$2/$B$2</f>
        <v>0.1131393005582856</v>
      </c>
      <c r="Y1366" s="16">
        <f>(C1366-$C$2)^2/$C$2/$C$2</f>
        <v>0.62489244562065083</v>
      </c>
      <c r="Z1366" s="16">
        <f>(D1366-$D$2)^2/$D$2/$D$2</f>
        <v>0.12235187269327384</v>
      </c>
      <c r="AA1366" s="16">
        <f>(E1366-$E$2)^2/$E$2/$E$2</f>
        <v>1.9832021103904536</v>
      </c>
      <c r="AB1366" s="16">
        <f>(F1366-$F$2)^2/$F$2/$F$2</f>
        <v>5.7960621197780018E-2</v>
      </c>
      <c r="AC1366" s="16">
        <f>(G1366-$G$2)^2/$G$2/$G$2</f>
        <v>0.19315677607618278</v>
      </c>
      <c r="AD1366" s="16">
        <f>(H1366-$H$2)^2/$H$2/$H$2</f>
        <v>1.9833066670536541</v>
      </c>
      <c r="AE1366" s="66">
        <f t="shared" si="66"/>
        <v>5.0780097935902804</v>
      </c>
      <c r="AF1366" s="66"/>
      <c r="AG1366" s="66"/>
    </row>
    <row r="1367" spans="1:33" x14ac:dyDescent="0.25">
      <c r="A1367">
        <v>1366</v>
      </c>
      <c r="B1367" s="49">
        <v>4.2934682630027499E-4</v>
      </c>
      <c r="C1367" s="49">
        <v>4.1925547121819296E-9</v>
      </c>
      <c r="D1367" s="49">
        <v>8.3357360083827204E-4</v>
      </c>
      <c r="E1367" s="49">
        <v>7.0429619513704201E-6</v>
      </c>
      <c r="F1367" s="49">
        <v>1.12378826961332E-5</v>
      </c>
      <c r="G1367" s="49">
        <v>2.64847947365327E-6</v>
      </c>
      <c r="H1367" s="49">
        <v>2.0736356298964599E-4</v>
      </c>
      <c r="I1367" s="50"/>
      <c r="J1367">
        <v>0.95612279367595998</v>
      </c>
      <c r="K1367" s="49">
        <f t="shared" si="64"/>
        <v>4.0085971240506968E-9</v>
      </c>
      <c r="L1367">
        <v>-8.3970075894317446</v>
      </c>
      <c r="M1367">
        <v>1.2407808801056599E-3</v>
      </c>
      <c r="N1367">
        <v>0</v>
      </c>
      <c r="O1367">
        <v>-3.2196119824267488</v>
      </c>
      <c r="P1367">
        <v>-3.409193977999625</v>
      </c>
      <c r="Q1367">
        <f>(LOG10(K1367)-L1367)^2/$AM$20/$AM$20</f>
        <v>4.4551097116060316E-23</v>
      </c>
      <c r="R1367" s="25">
        <f>(V1367-M1367)^2/$AM$18/$AM$18</f>
        <v>3.7623685725140299E-2</v>
      </c>
      <c r="S1367" s="16">
        <f t="shared" si="65"/>
        <v>6.1494627067104062E-19</v>
      </c>
      <c r="T1367">
        <f>(LOG10(B1367)-O1367)^2/$AM$17/$AM$17</f>
        <v>5.4449464346198895E-3</v>
      </c>
      <c r="U1367">
        <f>(LOG10(H1367)-P1367)^2/$AM$21/$AM$21</f>
        <v>1.8779081204192288E-2</v>
      </c>
      <c r="V1367">
        <f>SUM($AI$9*B1367,$AJ$9*C1367,$AK$9*D1367,$AL$9*E1367,$AM$9*F1367,$AN$9*G1367)</f>
        <v>8.5869365314947949E-4</v>
      </c>
      <c r="W1367" s="16">
        <f>$AI$8*B1367+$AJ$8*C1367+$AK$8*D1367+$AM$8*F1367+$AN$8*G1367</f>
        <v>-5.4892956982550132E-13</v>
      </c>
      <c r="X1367" s="16">
        <f>(B1367-$B$2)^2/$B$2/$B$2</f>
        <v>1.6425187944933212E-2</v>
      </c>
      <c r="Y1367" s="16">
        <f>(C1367-$C$2)^2/$C$2/$C$2</f>
        <v>5.9204089622662298E-2</v>
      </c>
      <c r="Z1367" s="16">
        <f>(D1367-$D$2)^2/$D$2/$D$2</f>
        <v>1.8114857263298256E-2</v>
      </c>
      <c r="AA1367" s="16">
        <f>(E1367-$E$2)^2/$E$2/$E$2</f>
        <v>0.11851185002163445</v>
      </c>
      <c r="AB1367" s="16">
        <f>(F1367-$F$2)^2/$F$2/$F$2</f>
        <v>1.9743165872041234E-2</v>
      </c>
      <c r="AC1367" s="16">
        <f>(G1367-$G$2)^2/$G$2/$G$2</f>
        <v>0.10221768422019736</v>
      </c>
      <c r="AD1367" s="16">
        <f>(H1367-$H$2)^2/$H$2/$H$2</f>
        <v>0.11851448107334368</v>
      </c>
      <c r="AE1367" s="66">
        <f t="shared" si="66"/>
        <v>0.45273131601811051</v>
      </c>
      <c r="AF1367" s="66"/>
      <c r="AG1367" s="66"/>
    </row>
    <row r="1368" spans="1:33" x14ac:dyDescent="0.25">
      <c r="A1368">
        <v>1367</v>
      </c>
      <c r="B1368" s="49">
        <v>4.9430107104932099E-4</v>
      </c>
      <c r="C1368" s="49">
        <v>5.58269010004738E-9</v>
      </c>
      <c r="D1368" s="49">
        <v>9.6697924322960895E-4</v>
      </c>
      <c r="E1368" s="49">
        <v>1.0863638875960401E-5</v>
      </c>
      <c r="F1368" s="49">
        <v>9.8183165555976898E-6</v>
      </c>
      <c r="G1368" s="49">
        <v>1.9918489098310401E-6</v>
      </c>
      <c r="H1368" s="49">
        <v>3.19856388838749E-4</v>
      </c>
      <c r="I1368" s="50"/>
      <c r="J1368">
        <v>0.95549039037749905</v>
      </c>
      <c r="K1368" s="49">
        <f t="shared" si="64"/>
        <v>5.3342067430508703E-9</v>
      </c>
      <c r="L1368">
        <v>-8.2729301559272965</v>
      </c>
      <c r="M1368">
        <v>6.9758354717802402E-4</v>
      </c>
      <c r="N1368">
        <v>0</v>
      </c>
      <c r="O1368">
        <v>-3.4790457840005504</v>
      </c>
      <c r="P1368">
        <v>-3.0265599575491322</v>
      </c>
      <c r="Q1368">
        <f>(LOG10(K1368)-L1368)^2/$AM$20/$AM$20</f>
        <v>8.1270422608131689E-23</v>
      </c>
      <c r="R1368" s="25">
        <f>(V1368-M1368)^2/$AM$18/$AM$18</f>
        <v>2.182618235122168E-2</v>
      </c>
      <c r="S1368" s="16">
        <f t="shared" si="65"/>
        <v>4.3539873584626288E-19</v>
      </c>
      <c r="T1368">
        <f>(LOG10(B1368)-O1368)^2/$AM$17/$AM$17</f>
        <v>7.4854798683404739E-3</v>
      </c>
      <c r="U1368">
        <f>(LOG10(H1368)-P1368)^2/$AM$21/$AM$21</f>
        <v>5.4869551775434441E-2</v>
      </c>
      <c r="V1368">
        <f>SUM($AI$9*B1368,$AJ$9*C1368,$AK$9*D1368,$AL$9*E1368,$AM$9*F1368,$AN$9*G1368)</f>
        <v>9.8860214256053553E-4</v>
      </c>
      <c r="W1368" s="16">
        <f>$AI$8*B1368+$AJ$8*C1368+$AK$8*D1368+$AM$8*F1368+$AN$8*G1368</f>
        <v>-4.6189325667806498E-13</v>
      </c>
      <c r="X1368" s="16">
        <f>(B1368-$B$2)^2/$B$2/$B$2</f>
        <v>1.3960994598938043E-5</v>
      </c>
      <c r="Y1368" s="16">
        <f>(C1368-$C$2)^2/$C$2/$C$2</f>
        <v>5.7390536540161026E-5</v>
      </c>
      <c r="Z1368" s="16">
        <f>(D1368-$D$2)^2/$D$2/$D$2</f>
        <v>1.5280926742850574E-5</v>
      </c>
      <c r="AA1368" s="16">
        <f>(E1368-$E$2)^2/$E$2/$E$2</f>
        <v>1.3164790069240064E-4</v>
      </c>
      <c r="AB1368" s="16">
        <f>(F1368-$F$2)^2/$F$2/$F$2</f>
        <v>1.266341639730547E-5</v>
      </c>
      <c r="AC1368" s="16">
        <f>(G1368-$G$2)^2/$G$2/$G$2</f>
        <v>5.5927547403165184E-5</v>
      </c>
      <c r="AD1368" s="16">
        <f>(H1368-$H$2)^2/$H$2/$H$2</f>
        <v>1.3165186082789344E-4</v>
      </c>
      <c r="AE1368" s="66">
        <f t="shared" si="66"/>
        <v>4.1852318320271436E-4</v>
      </c>
      <c r="AF1368" s="66"/>
      <c r="AG1368" s="66"/>
    </row>
    <row r="1369" spans="1:33" x14ac:dyDescent="0.25">
      <c r="A1369">
        <v>1368</v>
      </c>
      <c r="B1369" s="49">
        <v>5.2914078262154395E-4</v>
      </c>
      <c r="C1369" s="49">
        <v>6.4059028031605496E-9</v>
      </c>
      <c r="D1369" s="49">
        <v>1.038150093071E-3</v>
      </c>
      <c r="E1369" s="49">
        <v>1.3372947984137001E-5</v>
      </c>
      <c r="F1369" s="49">
        <v>9.2003323051244507E-6</v>
      </c>
      <c r="G1369" s="49">
        <v>1.7372050256986499E-6</v>
      </c>
      <c r="H1369" s="49">
        <v>3.9373884925525301E-4</v>
      </c>
      <c r="I1369" s="50"/>
      <c r="J1369">
        <v>0.95515523298294402</v>
      </c>
      <c r="K1369" s="49">
        <f t="shared" si="64"/>
        <v>6.1186315844189093E-9</v>
      </c>
      <c r="L1369">
        <v>-8.2133456957603528</v>
      </c>
      <c r="M1369">
        <v>1.1516686942428299E-3</v>
      </c>
      <c r="N1369">
        <v>0</v>
      </c>
      <c r="O1369">
        <v>-3.2575206356406459</v>
      </c>
      <c r="P1369">
        <v>-3.5598521936817775</v>
      </c>
      <c r="Q1369">
        <f>(LOG10(K1369)-L1369)^2/$AM$20/$AM$20</f>
        <v>2.7494292270855229E-22</v>
      </c>
      <c r="R1369" s="25">
        <f>(V1369-M1369)^2/$AM$18/$AM$18</f>
        <v>2.2475555036214432E-3</v>
      </c>
      <c r="S1369" s="16">
        <f t="shared" si="65"/>
        <v>1.453383045121958E-16</v>
      </c>
      <c r="T1369">
        <f>(LOG10(B1369)-O1369)^2/$AM$17/$AM$17</f>
        <v>8.9379335875611475E-5</v>
      </c>
      <c r="U1369">
        <f>(LOG10(H1369)-P1369)^2/$AM$21/$AM$21</f>
        <v>6.0109366698437765E-3</v>
      </c>
      <c r="V1369">
        <f>SUM($AI$9*B1369,$AJ$9*C1369,$AK$9*D1369,$AL$9*E1369,$AM$9*F1369,$AN$9*G1369)</f>
        <v>1.0582815568041444E-3</v>
      </c>
      <c r="W1369" s="16">
        <f>$AI$8*B1369+$AJ$8*C1369+$AK$8*D1369+$AM$8*F1369+$AN$8*G1369</f>
        <v>8.4389436075243415E-12</v>
      </c>
      <c r="X1369" s="16">
        <f>(B1369-$B$2)^2/$B$2/$B$2</f>
        <v>5.5476535327521103E-3</v>
      </c>
      <c r="Y1369" s="16">
        <f>(C1369-$C$2)^2/$C$2/$C$2</f>
        <v>2.4383076944964985E-2</v>
      </c>
      <c r="Z1369" s="16">
        <f>(D1369-$D$2)^2/$D$2/$D$2</f>
        <v>6.0525309179531826E-3</v>
      </c>
      <c r="AA1369" s="16">
        <f>(E1369-$E$2)^2/$E$2/$E$2</f>
        <v>6.0077152497784059E-2</v>
      </c>
      <c r="AB1369" s="16">
        <f>(F1369-$F$2)^2/$F$2/$F$2</f>
        <v>4.3925827493733359E-3</v>
      </c>
      <c r="AC1369" s="16">
        <f>(G1369-$G$2)^2/$G$2/$G$2</f>
        <v>1.8054053731912385E-2</v>
      </c>
      <c r="AD1369" s="16">
        <f>(H1369-$H$2)^2/$H$2/$H$2</f>
        <v>6.0079228615059904E-2</v>
      </c>
      <c r="AE1369" s="66">
        <f t="shared" si="66"/>
        <v>0.17858627898979995</v>
      </c>
      <c r="AF1369" s="66"/>
      <c r="AG1369" s="66"/>
    </row>
    <row r="1370" spans="1:33" x14ac:dyDescent="0.25">
      <c r="A1370">
        <v>1369</v>
      </c>
      <c r="B1370" s="49">
        <v>4.4699331177997501E-4</v>
      </c>
      <c r="C1370" s="49">
        <v>4.5515385270769303E-9</v>
      </c>
      <c r="D1370" s="49">
        <v>8.6992773246401603E-4</v>
      </c>
      <c r="E1370" s="49">
        <v>7.9763712578453802E-6</v>
      </c>
      <c r="F1370" s="49">
        <v>1.0811446907661701E-5</v>
      </c>
      <c r="G1370" s="49">
        <v>2.44054937059606E-6</v>
      </c>
      <c r="H1370" s="49">
        <v>2.3484600145333E-4</v>
      </c>
      <c r="I1370" s="50"/>
      <c r="J1370">
        <v>0.95595005758360596</v>
      </c>
      <c r="K1370" s="49">
        <f t="shared" si="64"/>
        <v>4.3510435170531929E-9</v>
      </c>
      <c r="L1370">
        <v>-8.361406573130493</v>
      </c>
      <c r="M1370">
        <v>1.27141585883834E-3</v>
      </c>
      <c r="N1370">
        <v>0</v>
      </c>
      <c r="O1370">
        <v>-3.5006961413124955</v>
      </c>
      <c r="P1370">
        <v>-3.7651468462759721</v>
      </c>
      <c r="Q1370">
        <f>(LOG10(K1370)-L1370)^2/$AM$20/$AM$20</f>
        <v>6.330416156120001E-22</v>
      </c>
      <c r="R1370" s="25">
        <f>(V1370-M1370)^2/$AM$18/$AM$18</f>
        <v>3.6711943119844749E-2</v>
      </c>
      <c r="S1370" s="16">
        <f t="shared" si="65"/>
        <v>6.2062528112261084E-19</v>
      </c>
      <c r="T1370">
        <f>(LOG10(B1370)-O1370)^2/$AM$17/$AM$17</f>
        <v>5.7000360562690852E-3</v>
      </c>
      <c r="U1370">
        <f>(LOG10(H1370)-P1370)^2/$AM$21/$AM$21</f>
        <v>4.6192423431521802E-3</v>
      </c>
      <c r="V1370">
        <f>SUM($AI$9*B1370,$AJ$9*C1370,$AK$9*D1370,$AL$9*E1370,$AM$9*F1370,$AN$9*G1370)</f>
        <v>8.9398662411140843E-4</v>
      </c>
      <c r="W1370" s="16">
        <f>$AI$8*B1370+$AJ$8*C1370+$AK$8*D1370+$AM$8*F1370+$AN$8*G1370</f>
        <v>-5.5145841887678103E-13</v>
      </c>
      <c r="X1370" s="16">
        <f>(B1370-$B$2)^2/$B$2/$B$2</f>
        <v>8.5243720381556806E-3</v>
      </c>
      <c r="Y1370" s="16">
        <f>(C1370-$C$2)^2/$C$2/$C$2</f>
        <v>3.1872514948660731E-2</v>
      </c>
      <c r="Z1370" s="16">
        <f>(D1370-$D$2)^2/$D$2/$D$2</f>
        <v>9.379712511444831E-3</v>
      </c>
      <c r="AA1370" s="16">
        <f>(E1370-$E$2)^2/$E$2/$E$2</f>
        <v>6.6228592752300586E-2</v>
      </c>
      <c r="AB1370" s="16">
        <f>(F1370-$F$2)^2/$F$2/$F$2</f>
        <v>9.4541115824380312E-3</v>
      </c>
      <c r="AC1370" s="16">
        <f>(G1370-$G$2)^2/$G$2/$G$2</f>
        <v>4.670145159949448E-2</v>
      </c>
      <c r="AD1370" s="16">
        <f>(H1370-$H$2)^2/$H$2/$H$2</f>
        <v>6.6230198864404483E-2</v>
      </c>
      <c r="AE1370" s="66">
        <f t="shared" si="66"/>
        <v>0.23839095429689883</v>
      </c>
      <c r="AF1370" s="66"/>
      <c r="AG1370" s="66"/>
    </row>
    <row r="1371" spans="1:33" x14ac:dyDescent="0.25">
      <c r="A1371">
        <v>1370</v>
      </c>
      <c r="B1371" s="49">
        <v>6.1504406764313797E-4</v>
      </c>
      <c r="C1371" s="49">
        <v>8.6655697049672392E-9</v>
      </c>
      <c r="D1371" s="49">
        <v>1.2128597654121199E-3</v>
      </c>
      <c r="E1371" s="49">
        <v>2.1095841428650501E-5</v>
      </c>
      <c r="F1371" s="49">
        <v>7.9752240171661104E-6</v>
      </c>
      <c r="G1371" s="49">
        <v>1.28659102037166E-6</v>
      </c>
      <c r="H1371" s="49">
        <v>6.2112847073309896E-4</v>
      </c>
      <c r="I1371" s="50"/>
      <c r="J1371">
        <v>0.95434162827409796</v>
      </c>
      <c r="K1371" s="49">
        <f t="shared" si="64"/>
        <v>8.2699139021611297E-9</v>
      </c>
      <c r="L1371">
        <v>-8.0824990118764415</v>
      </c>
      <c r="M1371">
        <v>4.3133252525661E-4</v>
      </c>
      <c r="N1371">
        <v>0</v>
      </c>
      <c r="O1371">
        <v>-3.3754300111880196</v>
      </c>
      <c r="P1371">
        <v>-3.912002809964227</v>
      </c>
      <c r="Q1371">
        <f>(LOG10(K1371)-L1371)^2/$AM$20/$AM$20</f>
        <v>1.5627778266687431E-22</v>
      </c>
      <c r="R1371" s="25">
        <f>(V1371-M1371)^2/$AM$18/$AM$18</f>
        <v>0.16442359730635739</v>
      </c>
      <c r="S1371" s="16">
        <f t="shared" si="65"/>
        <v>2.6608543804030704E-17</v>
      </c>
      <c r="T1371">
        <f>(LOG10(B1371)-O1371)^2/$AM$17/$AM$17</f>
        <v>6.7516003626724094E-3</v>
      </c>
      <c r="U1371">
        <f>(LOG10(H1371)-P1371)^2/$AM$21/$AM$21</f>
        <v>0.12432120536712225</v>
      </c>
      <c r="V1371">
        <f>SUM($AI$9*B1371,$AJ$9*C1371,$AK$9*D1371,$AL$9*E1371,$AM$9*F1371,$AN$9*G1371)</f>
        <v>1.2300881388971189E-3</v>
      </c>
      <c r="W1371" s="16">
        <f>$AI$8*B1371+$AJ$8*C1371+$AK$8*D1371+$AM$8*F1371+$AN$8*G1371</f>
        <v>-3.6108429021455704E-12</v>
      </c>
      <c r="X1371" s="16">
        <f>(B1371-$B$2)^2/$B$2/$B$2</f>
        <v>6.1960814022656581E-2</v>
      </c>
      <c r="Y1371" s="16">
        <f>(C1371-$C$2)^2/$C$2/$C$2</f>
        <v>0.31807372363128206</v>
      </c>
      <c r="Z1371" s="16">
        <f>(D1371-$D$2)^2/$D$2/$D$2</f>
        <v>6.7174278255235045E-2</v>
      </c>
      <c r="AA1371" s="16">
        <f>(E1371-$E$2)^2/$E$2/$E$2</f>
        <v>0.9295984330228475</v>
      </c>
      <c r="AB1371" s="16">
        <f>(F1371-$F$2)^2/$F$2/$F$2</f>
        <v>3.6332312195881275E-2</v>
      </c>
      <c r="AC1371" s="16">
        <f>(G1371-$G$2)^2/$G$2/$G$2</f>
        <v>0.12881103022222706</v>
      </c>
      <c r="AD1371" s="16">
        <f>(H1371-$H$2)^2/$H$2/$H$2</f>
        <v>0.92964159481183584</v>
      </c>
      <c r="AE1371" s="66">
        <f t="shared" si="66"/>
        <v>2.4715921861619652</v>
      </c>
      <c r="AF1371" s="66"/>
      <c r="AG1371" s="66"/>
    </row>
    <row r="1372" spans="1:33" x14ac:dyDescent="0.25">
      <c r="A1372">
        <v>1371</v>
      </c>
      <c r="B1372" s="49">
        <v>4.6738589699575899E-4</v>
      </c>
      <c r="C1372" s="49">
        <v>4.9837621272455199E-9</v>
      </c>
      <c r="D1372" s="49">
        <v>9.11829438250481E-4</v>
      </c>
      <c r="E1372" s="49">
        <v>9.1504121352505203E-6</v>
      </c>
      <c r="F1372" s="49">
        <v>1.03587215396345E-5</v>
      </c>
      <c r="G1372" s="49">
        <v>2.2298969560577401E-6</v>
      </c>
      <c r="H1372" s="49">
        <v>2.6941345599963001E-4</v>
      </c>
      <c r="I1372" s="50"/>
      <c r="J1372">
        <v>0.95575128636540696</v>
      </c>
      <c r="K1372" s="49">
        <f t="shared" si="64"/>
        <v>4.7632370640541027E-9</v>
      </c>
      <c r="L1372">
        <v>-8.3220978033622881</v>
      </c>
      <c r="M1372">
        <v>6.2393245388086302E-4</v>
      </c>
      <c r="N1372">
        <v>0</v>
      </c>
      <c r="O1372">
        <v>-3.3995330474885566</v>
      </c>
      <c r="P1372">
        <v>-3.7606889415501601</v>
      </c>
      <c r="Q1372">
        <f>(LOG10(K1372)-L1372)^2/$AM$20/$AM$20</f>
        <v>4.5309737233318854E-22</v>
      </c>
      <c r="R1372" s="25">
        <f>(V1372-M1372)^2/$AM$18/$AM$18</f>
        <v>2.4900510844570886E-2</v>
      </c>
      <c r="S1372" s="16">
        <f t="shared" si="65"/>
        <v>5.7795291313051921E-19</v>
      </c>
      <c r="T1372">
        <f>(LOG10(B1372)-O1372)^2/$AM$17/$AM$17</f>
        <v>1.1974593518164658E-3</v>
      </c>
      <c r="U1372">
        <f>(LOG10(H1372)-P1372)^2/$AM$21/$AM$21</f>
        <v>9.13058837264198E-3</v>
      </c>
      <c r="V1372">
        <f>SUM($AI$9*B1372,$AJ$9*C1372,$AK$9*D1372,$AL$9*E1372,$AM$9*F1372,$AN$9*G1372)</f>
        <v>9.347717945236805E-4</v>
      </c>
      <c r="W1372" s="16">
        <f>$AI$8*B1372+$AJ$8*C1372+$AK$8*D1372+$AM$8*F1372+$AN$8*G1372</f>
        <v>-5.3216250096559266E-13</v>
      </c>
      <c r="X1372" s="16">
        <f>(B1372-$B$2)^2/$B$2/$B$2</f>
        <v>2.5926410935757302E-3</v>
      </c>
      <c r="Y1372" s="16">
        <f>(C1372-$C$2)^2/$C$2/$C$2</f>
        <v>1.0104295804552783E-2</v>
      </c>
      <c r="Z1372" s="16">
        <f>(D1372-$D$2)^2/$D$2/$D$2</f>
        <v>2.8458965283398177E-3</v>
      </c>
      <c r="AA1372" s="16">
        <f>(E1372-$E$2)^2/$E$2/$E$2</f>
        <v>2.1915397816953477E-2</v>
      </c>
      <c r="AB1372" s="16">
        <f>(F1372-$F$2)^2/$F$2/$F$2</f>
        <v>2.6302597648812541E-3</v>
      </c>
      <c r="AC1372" s="16">
        <f>(G1372-$G$2)^2/$G$2/$G$2</f>
        <v>1.2351846933977418E-2</v>
      </c>
      <c r="AD1372" s="16">
        <f>(H1372-$H$2)^2/$H$2/$H$2</f>
        <v>2.191598286747768E-2</v>
      </c>
      <c r="AE1372" s="66">
        <f t="shared" si="66"/>
        <v>7.4356320809758153E-2</v>
      </c>
      <c r="AF1372" s="66"/>
      <c r="AG1372" s="66"/>
    </row>
    <row r="1373" spans="1:33" x14ac:dyDescent="0.25">
      <c r="A1373">
        <v>1372</v>
      </c>
      <c r="B1373" s="49">
        <v>3.7008115631427801E-4</v>
      </c>
      <c r="C1373" s="49">
        <v>3.0893343721398401E-9</v>
      </c>
      <c r="D1373" s="49">
        <v>7.1064087901397198E-4</v>
      </c>
      <c r="E1373" s="49">
        <v>4.4301458213278003E-6</v>
      </c>
      <c r="F1373" s="49">
        <v>1.2967510669674101E-5</v>
      </c>
      <c r="G1373" s="49">
        <v>3.5895020602506099E-6</v>
      </c>
      <c r="H1373" s="49">
        <v>1.30434586826412E-4</v>
      </c>
      <c r="I1373" s="50"/>
      <c r="J1373">
        <v>0.95670737609048595</v>
      </c>
      <c r="K1373" s="49">
        <f t="shared" si="64"/>
        <v>2.9555889810360554E-9</v>
      </c>
      <c r="L1373">
        <v>-8.5293559611731933</v>
      </c>
      <c r="M1373">
        <v>5.4758924872462002E-4</v>
      </c>
      <c r="N1373">
        <v>0</v>
      </c>
      <c r="O1373">
        <v>-3.4017328239537528</v>
      </c>
      <c r="P1373">
        <v>-3.6970701766792127</v>
      </c>
      <c r="Q1373">
        <f>(LOG10(K1373)-L1373)^2/$AM$20/$AM$20</f>
        <v>1.0402760790414791E-21</v>
      </c>
      <c r="R1373" s="25">
        <f>(V1373-M1373)^2/$AM$18/$AM$18</f>
        <v>9.5571275311219801E-3</v>
      </c>
      <c r="S1373" s="16">
        <f t="shared" si="65"/>
        <v>4.1444659815301382E-19</v>
      </c>
      <c r="T1373">
        <f>(LOG10(B1373)-O1373)^2/$AM$17/$AM$17</f>
        <v>2.2455327699804717E-4</v>
      </c>
      <c r="U1373">
        <f>(LOG10(H1373)-P1373)^2/$AM$21/$AM$21</f>
        <v>8.7925368896217618E-3</v>
      </c>
      <c r="V1373">
        <f>SUM($AI$9*B1373,$AJ$9*C1373,$AK$9*D1373,$AL$9*E1373,$AM$9*F1373,$AN$9*G1373)</f>
        <v>7.4016231307919868E-4</v>
      </c>
      <c r="W1373" s="16">
        <f>$AI$8*B1373+$AJ$8*C1373+$AK$8*D1373+$AM$8*F1373+$AN$8*G1373</f>
        <v>-4.5064268893989256E-13</v>
      </c>
      <c r="X1373" s="16">
        <f>(B1373-$B$2)^2/$B$2/$B$2</f>
        <v>6.1755580141219908E-2</v>
      </c>
      <c r="Y1373" s="16">
        <f>(C1373-$C$2)^2/$C$2/$C$2</f>
        <v>0.19574468816041438</v>
      </c>
      <c r="Z1373" s="16">
        <f>(D1373-$D$2)^2/$D$2/$D$2</f>
        <v>6.8758847426302117E-2</v>
      </c>
      <c r="AA1373" s="16">
        <f>(E1373-$E$2)^2/$E$2/$E$2</f>
        <v>0.34518595582345063</v>
      </c>
      <c r="AB1373" s="16">
        <f>(F1373-$F$2)^2/$F$2/$F$2</f>
        <v>9.9885631179107676E-2</v>
      </c>
      <c r="AC1373" s="16">
        <f>(G1373-$G$2)^2/$G$2/$G$2</f>
        <v>0.62191934388597925</v>
      </c>
      <c r="AD1373" s="16">
        <f>(H1373-$H$2)^2/$H$2/$H$2</f>
        <v>0.3451914129588553</v>
      </c>
      <c r="AE1373" s="66">
        <f t="shared" si="66"/>
        <v>1.7384414595753293</v>
      </c>
      <c r="AF1373" s="66"/>
      <c r="AG1373" s="66"/>
    </row>
    <row r="1374" spans="1:33" x14ac:dyDescent="0.25">
      <c r="A1374">
        <v>1373</v>
      </c>
      <c r="B1374" s="49">
        <v>3.5026744702458502E-4</v>
      </c>
      <c r="C1374" s="49">
        <v>2.7558125689846299E-9</v>
      </c>
      <c r="D1374" s="49">
        <v>6.6916297780851498E-4</v>
      </c>
      <c r="E1374" s="49">
        <v>3.7228554704730501E-6</v>
      </c>
      <c r="F1374" s="49">
        <v>1.36762726857125E-5</v>
      </c>
      <c r="G1374" s="49">
        <v>4.0221270811633498E-6</v>
      </c>
      <c r="H1374" s="49">
        <v>1.0960999002382E-4</v>
      </c>
      <c r="I1374" s="50"/>
      <c r="J1374">
        <v>0.956904084736802</v>
      </c>
      <c r="K1374" s="49">
        <f t="shared" si="64"/>
        <v>2.6370483040304123E-9</v>
      </c>
      <c r="L1374">
        <v>-8.57888191492078</v>
      </c>
      <c r="M1374">
        <v>1.4654572966488601E-3</v>
      </c>
      <c r="N1374">
        <v>0</v>
      </c>
      <c r="O1374">
        <v>-3.4398787895435885</v>
      </c>
      <c r="P1374">
        <v>-3.4916457082759162</v>
      </c>
      <c r="Q1374">
        <f>(LOG10(K1374)-L1374)^2/$AM$20/$AM$20</f>
        <v>4.1076520683716105E-22</v>
      </c>
      <c r="R1374" s="25">
        <f>(V1374-M1374)^2/$AM$18/$AM$18</f>
        <v>0.15078948547096679</v>
      </c>
      <c r="S1374" s="16">
        <f t="shared" si="65"/>
        <v>3.2549350944424643E-19</v>
      </c>
      <c r="T1374">
        <f>(LOG10(B1374)-O1374)^2/$AM$17/$AM$17</f>
        <v>6.1790867823070732E-5</v>
      </c>
      <c r="U1374">
        <f>(LOG10(H1374)-P1374)^2/$AM$21/$AM$21</f>
        <v>5.4874035462117859E-2</v>
      </c>
      <c r="V1374">
        <f>SUM($AI$9*B1374,$AJ$9*C1374,$AK$9*D1374,$AL$9*E1374,$AM$9*F1374,$AN$9*G1374)</f>
        <v>7.0053489444853428E-4</v>
      </c>
      <c r="W1374" s="16">
        <f>$AI$8*B1374+$AJ$8*C1374+$AK$8*D1374+$AM$8*F1374+$AN$8*G1374</f>
        <v>-3.9936426934276525E-13</v>
      </c>
      <c r="X1374" s="16">
        <f>(B1374-$B$2)^2/$B$2/$B$2</f>
        <v>8.3371230339137875E-2</v>
      </c>
      <c r="Y1374" s="16">
        <f>(C1374-$C$2)^2/$C$2/$C$2</f>
        <v>0.25263204124389471</v>
      </c>
      <c r="Z1374" s="16">
        <f>(D1374-$D$2)^2/$D$2/$D$2</f>
        <v>9.3196527930618681E-2</v>
      </c>
      <c r="AA1374" s="16">
        <f>(E1374-$E$2)^2/$E$2/$E$2</f>
        <v>0.42690347186535604</v>
      </c>
      <c r="AB1374" s="16">
        <f>(F1374-$F$2)^2/$F$2/$F$2</f>
        <v>0.15052671854438199</v>
      </c>
      <c r="AC1374" s="16">
        <f>(G1374-$G$2)^2/$G$2/$G$2</f>
        <v>1.0084016384565893</v>
      </c>
      <c r="AD1374" s="16">
        <f>(H1374-$H$2)^2/$H$2/$H$2</f>
        <v>0.42690938870757833</v>
      </c>
      <c r="AE1374" s="66">
        <f t="shared" si="66"/>
        <v>2.4419410170875571</v>
      </c>
      <c r="AF1374" s="66"/>
      <c r="AG1374" s="66"/>
    </row>
    <row r="1375" spans="1:33" x14ac:dyDescent="0.25">
      <c r="A1375">
        <v>1374</v>
      </c>
      <c r="B1375" s="49">
        <v>5.6306684897809104E-4</v>
      </c>
      <c r="C1375" s="49">
        <v>7.2593346699084397E-9</v>
      </c>
      <c r="D1375" s="49">
        <v>1.1072629905567301E-3</v>
      </c>
      <c r="E1375" s="49">
        <v>1.6151667684786401E-5</v>
      </c>
      <c r="F1375" s="49">
        <v>8.6719285177321896E-6</v>
      </c>
      <c r="G1375" s="49">
        <v>1.53410445888756E-6</v>
      </c>
      <c r="H1375" s="49">
        <v>4.7555401448016299E-4</v>
      </c>
      <c r="I1375" s="50"/>
      <c r="J1375">
        <v>0.954831715957981</v>
      </c>
      <c r="K1375" s="49">
        <f t="shared" si="64"/>
        <v>6.931442979581939E-9</v>
      </c>
      <c r="L1375">
        <v>-8.1591763450502715</v>
      </c>
      <c r="M1375">
        <v>1.4190529471424999E-3</v>
      </c>
      <c r="N1375">
        <v>0</v>
      </c>
      <c r="O1375">
        <v>-3.4796739112493151</v>
      </c>
      <c r="P1375">
        <v>-3.4821096227535082</v>
      </c>
      <c r="Q1375">
        <f>(LOG10(K1375)-L1375)^2/$AM$20/$AM$20</f>
        <v>5.9530574896910373E-23</v>
      </c>
      <c r="R1375" s="25">
        <f>(V1375-M1375)^2/$AM$18/$AM$18</f>
        <v>2.2112209424029139E-2</v>
      </c>
      <c r="S1375" s="16">
        <f t="shared" si="65"/>
        <v>5.6030997041047025E-17</v>
      </c>
      <c r="T1375">
        <f>(LOG10(B1375)-O1375)^2/$AM$17/$AM$17</f>
        <v>1.3251908712245436E-2</v>
      </c>
      <c r="U1375">
        <f>(LOG10(H1375)-P1375)^2/$AM$21/$AM$21</f>
        <v>6.3448772029643247E-3</v>
      </c>
      <c r="V1375">
        <f>SUM($AI$9*B1375,$AJ$9*C1375,$AK$9*D1375,$AL$9*E1375,$AM$9*F1375,$AN$9*G1375)</f>
        <v>1.1261336927164123E-3</v>
      </c>
      <c r="W1375" s="16">
        <f>$AI$8*B1375+$AJ$8*C1375+$AK$8*D1375+$AM$8*F1375+$AN$8*G1375</f>
        <v>5.2397698947676165E-12</v>
      </c>
      <c r="X1375" s="16">
        <f>(B1375-$B$2)^2/$B$2/$B$2</f>
        <v>2.0555942880960167E-2</v>
      </c>
      <c r="Y1375" s="16">
        <f>(C1375-$C$2)^2/$C$2/$C$2</f>
        <v>9.6211628377506589E-2</v>
      </c>
      <c r="Z1375" s="16">
        <f>(D1375-$D$2)^2/$D$2/$D$2</f>
        <v>2.2365321272868752E-2</v>
      </c>
      <c r="AA1375" s="16">
        <f>(E1375-$E$2)^2/$E$2/$E$2</f>
        <v>0.25383748114794252</v>
      </c>
      <c r="AB1375" s="16">
        <f>(F1375-$F$2)^2/$F$2/$F$2</f>
        <v>1.4376780398129084E-2</v>
      </c>
      <c r="AC1375" s="16">
        <f>(G1375-$G$2)^2/$G$2/$G$2</f>
        <v>5.5492600664963532E-2</v>
      </c>
      <c r="AD1375" s="16">
        <f>(H1375-$H$2)^2/$H$2/$H$2</f>
        <v>0.2538474132477751</v>
      </c>
      <c r="AE1375" s="66">
        <f t="shared" si="66"/>
        <v>0.71668716799014565</v>
      </c>
      <c r="AF1375" s="66"/>
      <c r="AG1375" s="66"/>
    </row>
    <row r="1376" spans="1:33" x14ac:dyDescent="0.25">
      <c r="A1376">
        <v>1375</v>
      </c>
      <c r="B1376" s="49">
        <v>4.9670947877309703E-4</v>
      </c>
      <c r="C1376" s="49">
        <v>5.6378586216732299E-9</v>
      </c>
      <c r="D1376" s="49">
        <v>9.7190651062967399E-4</v>
      </c>
      <c r="E1376" s="49">
        <v>1.1026319342028601E-5</v>
      </c>
      <c r="F1376" s="49">
        <v>9.7728114220195097E-6</v>
      </c>
      <c r="G1376" s="49">
        <v>1.9724623838601901E-6</v>
      </c>
      <c r="H1376" s="49">
        <v>3.2464623630644403E-4</v>
      </c>
      <c r="I1376" s="50"/>
      <c r="J1376">
        <v>0.95546712777475695</v>
      </c>
      <c r="K1376" s="49">
        <f t="shared" si="64"/>
        <v>5.3867885840502713E-9</v>
      </c>
      <c r="L1376">
        <v>-8.2686700688943144</v>
      </c>
      <c r="M1376">
        <v>6.8824277413888496E-5</v>
      </c>
      <c r="N1376">
        <v>0</v>
      </c>
      <c r="O1376">
        <v>-3.2242546501218783</v>
      </c>
      <c r="P1376">
        <v>-3.5804934392157537</v>
      </c>
      <c r="Q1376">
        <f>(LOG10(K1376)-L1376)^2/$AM$20/$AM$20</f>
        <v>2.8652008994797754E-22</v>
      </c>
      <c r="R1376" s="25">
        <f>(V1376-M1376)^2/$AM$18/$AM$18</f>
        <v>0.2203124701489094</v>
      </c>
      <c r="S1376" s="16">
        <f t="shared" si="65"/>
        <v>4.1834572611410788E-19</v>
      </c>
      <c r="T1376">
        <f>(LOG10(B1376)-O1376)^2/$AM$17/$AM$17</f>
        <v>1.5857479639033729E-3</v>
      </c>
      <c r="U1376">
        <f>(LOG10(H1376)-P1376)^2/$AM$21/$AM$21</f>
        <v>2.1115776459394672E-3</v>
      </c>
      <c r="V1376">
        <f>SUM($AI$9*B1376,$AJ$9*C1376,$AK$9*D1376,$AL$9*E1376,$AM$9*F1376,$AN$9*G1376)</f>
        <v>9.9341895799895147E-4</v>
      </c>
      <c r="W1376" s="16">
        <f>$AI$8*B1376+$AJ$8*C1376+$AK$8*D1376+$AM$8*F1376+$AN$8*G1376</f>
        <v>-4.5275755741446531E-13</v>
      </c>
      <c r="X1376" s="16">
        <f>(B1376-$B$2)^2/$B$2/$B$2</f>
        <v>7.4425068319509467E-5</v>
      </c>
      <c r="Y1376" s="16">
        <f>(C1376-$C$2)^2/$C$2/$C$2</f>
        <v>3.0739153840126748E-4</v>
      </c>
      <c r="Z1376" s="16">
        <f>(D1376-$D$2)^2/$D$2/$D$2</f>
        <v>8.1442086394143464E-5</v>
      </c>
      <c r="AA1376" s="16">
        <f>(E1376-$E$2)^2/$E$2/$E$2</f>
        <v>7.0864445796409126E-4</v>
      </c>
      <c r="AB1376" s="16">
        <f>(F1376-$F$2)^2/$F$2/$F$2</f>
        <v>6.6859976209029606E-5</v>
      </c>
      <c r="AC1376" s="16">
        <f>(G1376-$G$2)^2/$G$2/$G$2</f>
        <v>2.9373211717508989E-4</v>
      </c>
      <c r="AD1376" s="16">
        <f>(H1376-$H$2)^2/$H$2/$H$2</f>
        <v>7.086659763990658E-4</v>
      </c>
      <c r="AE1376" s="66">
        <f t="shared" si="66"/>
        <v>2.2411612208621968E-3</v>
      </c>
      <c r="AF1376" s="66"/>
      <c r="AG1376" s="66"/>
    </row>
    <row r="1377" spans="1:33" x14ac:dyDescent="0.25">
      <c r="A1377">
        <v>1376</v>
      </c>
      <c r="B1377" s="49">
        <v>5.6980972616615803E-4</v>
      </c>
      <c r="C1377" s="49">
        <v>7.4350288801048804E-9</v>
      </c>
      <c r="D1377" s="49">
        <v>1.1209800350000601E-3</v>
      </c>
      <c r="E1377" s="49">
        <v>1.6745095142636899E-5</v>
      </c>
      <c r="F1377" s="49">
        <v>8.5743883805846503E-6</v>
      </c>
      <c r="G1377" s="49">
        <v>1.4980712152499101E-6</v>
      </c>
      <c r="H1377" s="49">
        <v>4.9302662543573102E-4</v>
      </c>
      <c r="I1377" s="50"/>
      <c r="J1377">
        <v>0.95476775640065303</v>
      </c>
      <c r="K1377" s="49">
        <f t="shared" si="64"/>
        <v>7.0987258426317967E-9</v>
      </c>
      <c r="L1377">
        <v>-8.1488195962029621</v>
      </c>
      <c r="M1377">
        <v>7.5261100750171098E-4</v>
      </c>
      <c r="N1377">
        <v>0</v>
      </c>
      <c r="O1377">
        <v>-3.7564542528820217</v>
      </c>
      <c r="P1377">
        <v>-3.4683726370065142</v>
      </c>
      <c r="Q1377">
        <f>(LOG10(K1377)-L1377)^2/$AM$20/$AM$20</f>
        <v>2.5369174198481828E-22</v>
      </c>
      <c r="R1377" s="25">
        <f>(V1377-M1377)^2/$AM$18/$AM$18</f>
        <v>3.8599099466292856E-2</v>
      </c>
      <c r="S1377" s="16">
        <f t="shared" si="65"/>
        <v>3.9236208267210682E-17</v>
      </c>
      <c r="T1377">
        <f>(LOG10(B1377)-O1377)^2/$AM$17/$AM$17</f>
        <v>6.5583140860825409E-2</v>
      </c>
      <c r="U1377">
        <f>(LOG10(H1377)-P1377)^2/$AM$21/$AM$21</f>
        <v>6.4998271151477521E-3</v>
      </c>
      <c r="V1377">
        <f>SUM($AI$9*B1377,$AJ$9*C1377,$AK$9*D1377,$AL$9*E1377,$AM$9*F1377,$AN$9*G1377)</f>
        <v>1.1396194479475993E-3</v>
      </c>
      <c r="W1377" s="16">
        <f>$AI$8*B1377+$AJ$8*C1377+$AK$8*D1377+$AM$8*F1377+$AN$8*G1377</f>
        <v>4.3847168723799298E-12</v>
      </c>
      <c r="X1377" s="16">
        <f>(B1377-$B$2)^2/$B$2/$B$2</f>
        <v>2.4669616355856655E-2</v>
      </c>
      <c r="Y1377" s="16">
        <f>(C1377-$C$2)^2/$C$2/$C$2</f>
        <v>0.11688853564905476</v>
      </c>
      <c r="Z1377" s="16">
        <f>(D1377-$D$2)^2/$D$2/$D$2</f>
        <v>2.682759266388109E-2</v>
      </c>
      <c r="AA1377" s="16">
        <f>(E1377-$E$2)^2/$E$2/$E$2</f>
        <v>0.31256455705804082</v>
      </c>
      <c r="AB1377" s="16">
        <f>(F1377-$F$2)^2/$F$2/$F$2</f>
        <v>1.6848654545547924E-2</v>
      </c>
      <c r="AC1377" s="16">
        <f>(G1377-$G$2)^2/$G$2/$G$2</f>
        <v>6.4274285083481902E-2</v>
      </c>
      <c r="AD1377" s="16">
        <f>(H1377-$H$2)^2/$H$2/$H$2</f>
        <v>0.31257707699557757</v>
      </c>
      <c r="AE1377" s="66">
        <f t="shared" si="66"/>
        <v>0.87465031835144069</v>
      </c>
      <c r="AF1377" s="66"/>
      <c r="AG1377" s="66"/>
    </row>
    <row r="1378" spans="1:33" x14ac:dyDescent="0.25">
      <c r="A1378">
        <v>1377</v>
      </c>
      <c r="B1378" s="49">
        <v>1.0086245124151199E-3</v>
      </c>
      <c r="C1378" s="49">
        <v>2.3124254726138801E-8</v>
      </c>
      <c r="D1378" s="49">
        <v>2.0067369760380501E-3</v>
      </c>
      <c r="E1378" s="49">
        <v>9.24055189592473E-5</v>
      </c>
      <c r="F1378" s="49">
        <v>5.0245695755184303E-6</v>
      </c>
      <c r="G1378" s="49">
        <v>4.8602539361238998E-7</v>
      </c>
      <c r="H1378" s="49">
        <v>2.7208118518224902E-3</v>
      </c>
      <c r="I1378" s="50"/>
      <c r="J1378">
        <v>0.95084473248281198</v>
      </c>
      <c r="K1378" s="49">
        <f t="shared" si="64"/>
        <v>2.1987575798939847E-8</v>
      </c>
      <c r="L1378">
        <v>-7.6578226503839764</v>
      </c>
      <c r="M1378">
        <v>2.7305919657398801E-3</v>
      </c>
      <c r="N1378">
        <v>0</v>
      </c>
      <c r="O1378">
        <v>-3.4789449439453457</v>
      </c>
      <c r="P1378">
        <v>-3.126107384132323</v>
      </c>
      <c r="Q1378">
        <f>(LOG10(K1378)-L1378)^2/$AM$20/$AM$20</f>
        <v>8.6005498857785431E-23</v>
      </c>
      <c r="R1378" s="25">
        <f>(V1378-M1378)^2/$AM$18/$AM$18</f>
        <v>0.13113935551364819</v>
      </c>
      <c r="S1378" s="16">
        <f t="shared" si="65"/>
        <v>1.4752763555815655E-16</v>
      </c>
      <c r="T1378">
        <f>(LOG10(B1378)-O1378)^2/$AM$17/$AM$17</f>
        <v>5.8243659181442003E-2</v>
      </c>
      <c r="U1378">
        <f>(LOG10(H1378)-P1378)^2/$AM$21/$AM$21</f>
        <v>7.8625812922511806E-2</v>
      </c>
      <c r="V1378">
        <f>SUM($AI$9*B1378,$AJ$9*C1378,$AK$9*D1378,$AL$9*E1378,$AM$9*F1378,$AN$9*G1378)</f>
        <v>2.0172490163279729E-3</v>
      </c>
      <c r="W1378" s="16">
        <f>$AI$8*B1378+$AJ$8*C1378+$AK$8*D1378+$AM$8*F1378+$AN$8*G1378</f>
        <v>8.5022668402901061E-12</v>
      </c>
      <c r="X1378" s="16">
        <f>(B1378-$B$2)^2/$B$2/$B$2</f>
        <v>1.0985778802155328</v>
      </c>
      <c r="Y1378" s="16">
        <f>(C1378-$C$2)^2/$C$2/$C$2</f>
        <v>10.071192010154343</v>
      </c>
      <c r="Z1378" s="16">
        <f>(D1378-$D$2)^2/$D$2/$D$2</f>
        <v>1.1737038459461402</v>
      </c>
      <c r="AA1378" s="16">
        <f>(E1378-$E$2)^2/$E$2/$E$2</f>
        <v>57.813833185689063</v>
      </c>
      <c r="AB1378" s="16">
        <f>(F1378-$F$2)^2/$F$2/$F$2</f>
        <v>0.2401650975037895</v>
      </c>
      <c r="AC1378" s="16">
        <f>(G1378-$G$2)^2/$G$2/$G$2</f>
        <v>0.57428757820376675</v>
      </c>
      <c r="AD1378" s="16">
        <f>(H1378-$H$2)^2/$H$2/$H$2</f>
        <v>57.820149439884887</v>
      </c>
      <c r="AE1378" s="66">
        <f t="shared" si="66"/>
        <v>128.79190903759752</v>
      </c>
      <c r="AF1378" s="66"/>
      <c r="AG1378" s="66"/>
    </row>
    <row r="1379" spans="1:33" x14ac:dyDescent="0.25">
      <c r="A1379">
        <v>1378</v>
      </c>
      <c r="B1379" s="49">
        <v>3.0285076505497598E-4</v>
      </c>
      <c r="C1379" s="49">
        <v>2.0296814430501298E-9</v>
      </c>
      <c r="D1379" s="49">
        <v>5.68750253615399E-4</v>
      </c>
      <c r="E1379" s="49">
        <v>2.3329411771263899E-6</v>
      </c>
      <c r="F1379" s="49">
        <v>1.5749034659479999E-5</v>
      </c>
      <c r="G1379" s="49">
        <v>5.4552311813110697E-6</v>
      </c>
      <c r="H1379" s="49">
        <v>6.8687212417869903E-5</v>
      </c>
      <c r="I1379" s="50"/>
      <c r="J1379">
        <v>0.95737632052864896</v>
      </c>
      <c r="K1379" s="49">
        <f t="shared" si="64"/>
        <v>1.9431689517926117E-9</v>
      </c>
      <c r="L1379">
        <v>-8.7114894372351301</v>
      </c>
      <c r="M1379">
        <v>1.2320303905347101E-3</v>
      </c>
      <c r="N1379">
        <v>0</v>
      </c>
      <c r="O1379">
        <v>-3.1790094243285618</v>
      </c>
      <c r="P1379">
        <v>-3.6305218949105624</v>
      </c>
      <c r="Q1379">
        <f>(LOG10(K1379)-L1379)^2/$AM$20/$AM$20</f>
        <v>3.9898769606462481E-21</v>
      </c>
      <c r="R1379" s="25">
        <f>(V1379-M1379)^2/$AM$18/$AM$18</f>
        <v>0.10109767185053695</v>
      </c>
      <c r="S1379" s="16">
        <f t="shared" si="65"/>
        <v>6.5742559697189102E-17</v>
      </c>
      <c r="T1379">
        <f>(LOG10(B1379)-O1379)^2/$AM$17/$AM$17</f>
        <v>2.8859537268972616E-2</v>
      </c>
      <c r="U1379">
        <f>(LOG10(H1379)-P1379)^2/$AM$21/$AM$21</f>
        <v>7.09162794930423E-2</v>
      </c>
      <c r="V1379">
        <f>SUM($AI$9*B1379,$AJ$9*C1379,$AK$9*D1379,$AL$9*E1379,$AM$9*F1379,$AN$9*G1379)</f>
        <v>6.05701524434227E-4</v>
      </c>
      <c r="W1379" s="16">
        <f>$AI$8*B1379+$AJ$8*C1379+$AK$8*D1379+$AM$8*F1379+$AN$8*G1379</f>
        <v>5.6757249978855269E-12</v>
      </c>
      <c r="X1379" s="16">
        <f>(B1379-$B$2)^2/$B$2/$B$2</f>
        <v>0.14824495472440599</v>
      </c>
      <c r="Y1379" s="16">
        <f>(C1379-$C$2)^2/$C$2/$C$2</f>
        <v>0.40154885082744118</v>
      </c>
      <c r="Z1379" s="16">
        <f>(D1379-$D$2)^2/$D$2/$D$2</f>
        <v>0.16771370995182613</v>
      </c>
      <c r="AA1379" s="16">
        <f>(E1379-$E$2)^2/$E$2/$E$2</f>
        <v>0.61275761048358779</v>
      </c>
      <c r="AB1379" s="16">
        <f>(F1379-$F$2)^2/$F$2/$F$2</f>
        <v>0.35800862786483795</v>
      </c>
      <c r="AC1379" s="16">
        <f>(G1379-$G$2)^2/$G$2/$G$2</f>
        <v>2.9525402154414566</v>
      </c>
      <c r="AD1379" s="16">
        <f>(H1379-$H$2)^2/$H$2/$H$2</f>
        <v>0.61276350837586224</v>
      </c>
      <c r="AE1379" s="66">
        <f t="shared" si="66"/>
        <v>5.2535774776694177</v>
      </c>
      <c r="AF1379" s="66"/>
      <c r="AG1379" s="66"/>
    </row>
    <row r="1380" spans="1:33" x14ac:dyDescent="0.25">
      <c r="A1380">
        <v>1379</v>
      </c>
      <c r="B1380" s="49">
        <v>5.0278135682040503E-4</v>
      </c>
      <c r="C1380" s="49">
        <v>5.7780922427535597E-9</v>
      </c>
      <c r="D1380" s="49">
        <v>9.843236046478221E-4</v>
      </c>
      <c r="E1380" s="49">
        <v>1.1443449327763101E-5</v>
      </c>
      <c r="F1380" s="49">
        <v>9.6600199171102201E-6</v>
      </c>
      <c r="G1380" s="49">
        <v>1.9248476784482102E-6</v>
      </c>
      <c r="H1380" s="49">
        <v>3.3692792031586398E-4</v>
      </c>
      <c r="I1380" s="50"/>
      <c r="J1380">
        <v>0.95540854128312802</v>
      </c>
      <c r="K1380" s="49">
        <f t="shared" si="64"/>
        <v>5.5204386810485361E-9</v>
      </c>
      <c r="L1380">
        <v>-8.2580264097644225</v>
      </c>
      <c r="M1380">
        <v>1.0054205255302701E-3</v>
      </c>
      <c r="N1380">
        <v>0</v>
      </c>
      <c r="O1380">
        <v>-3.1782170523614188</v>
      </c>
      <c r="P1380">
        <v>-3.7665102439129736</v>
      </c>
      <c r="Q1380">
        <f>(LOG10(K1380)-L1380)^2/$AM$20/$AM$20</f>
        <v>1.9353090587882068E-22</v>
      </c>
      <c r="R1380" s="25">
        <f>(V1380-M1380)^2/$AM$18/$AM$18</f>
        <v>5.2103329476300161E-9</v>
      </c>
      <c r="S1380" s="16">
        <f t="shared" si="65"/>
        <v>3.7286367697578809E-19</v>
      </c>
      <c r="T1380">
        <f>(LOG10(B1380)-O1380)^2/$AM$17/$AM$17</f>
        <v>3.6242676803366109E-3</v>
      </c>
      <c r="U1380">
        <f>(LOG10(H1380)-P1380)^2/$AM$21/$AM$21</f>
        <v>2.1615945603574702E-2</v>
      </c>
      <c r="V1380">
        <f>SUM($AI$9*B1380,$AJ$9*C1380,$AK$9*D1380,$AL$9*E1380,$AM$9*F1380,$AN$9*G1380)</f>
        <v>1.0055627140682481E-3</v>
      </c>
      <c r="W1380" s="16">
        <f>$AI$8*B1380+$AJ$8*C1380+$AK$8*D1380+$AM$8*F1380+$AN$8*G1380</f>
        <v>-4.2743795072283436E-13</v>
      </c>
      <c r="X1380" s="16">
        <f>(B1380-$B$2)^2/$B$2/$B$2</f>
        <v>4.391815459496347E-4</v>
      </c>
      <c r="Y1380" s="16">
        <f>(C1380-$C$2)^2/$C$2/$C$2</f>
        <v>1.8354578713173598E-3</v>
      </c>
      <c r="Z1380" s="16">
        <f>(D1380-$D$2)^2/$D$2/$D$2</f>
        <v>4.803041023808818E-4</v>
      </c>
      <c r="AA1380" s="16">
        <f>(E1380-$E$2)^2/$E$2/$E$2</f>
        <v>4.2847272835301849E-3</v>
      </c>
      <c r="AB1380" s="16">
        <f>(F1380-$F$2)^2/$F$2/$F$2</f>
        <v>3.8509276552359988E-4</v>
      </c>
      <c r="AC1380" s="16">
        <f>(G1380-$G$2)^2/$G$2/$G$2</f>
        <v>1.6699172728202956E-3</v>
      </c>
      <c r="AD1380" s="16">
        <f>(H1380-$H$2)^2/$H$2/$H$2</f>
        <v>4.2848606699229736E-3</v>
      </c>
      <c r="AE1380" s="66">
        <f t="shared" si="66"/>
        <v>1.337954151144493E-2</v>
      </c>
      <c r="AF1380" s="66"/>
      <c r="AG1380" s="66"/>
    </row>
    <row r="1381" spans="1:33" x14ac:dyDescent="0.25">
      <c r="A1381">
        <v>1380</v>
      </c>
      <c r="B1381" s="49">
        <v>3.6634366951016599E-4</v>
      </c>
      <c r="C1381" s="49">
        <v>3.02506557342412E-9</v>
      </c>
      <c r="D1381" s="49">
        <v>7.0283423230771901E-4</v>
      </c>
      <c r="E1381" s="49">
        <v>4.2906860963388697E-6</v>
      </c>
      <c r="F1381" s="49">
        <v>1.30953388684197E-5</v>
      </c>
      <c r="G1381" s="49">
        <v>3.6654544827381601E-6</v>
      </c>
      <c r="H1381" s="49">
        <v>1.2632850024183701E-4</v>
      </c>
      <c r="I1381" s="50"/>
      <c r="J1381">
        <v>0.95674444100032496</v>
      </c>
      <c r="K1381" s="49">
        <f t="shared" si="64"/>
        <v>2.8942146710349874E-9</v>
      </c>
      <c r="L1381">
        <v>-8.5384692592901441</v>
      </c>
      <c r="M1381">
        <v>3.7281531492728897E-4</v>
      </c>
      <c r="N1381">
        <v>0</v>
      </c>
      <c r="O1381">
        <v>-3.0338993685359901</v>
      </c>
      <c r="P1381">
        <v>-3.4455959848599305</v>
      </c>
      <c r="Q1381">
        <f>(LOG10(K1381)-L1381)^2/$AM$20/$AM$20</f>
        <v>4.0163598384944153E-22</v>
      </c>
      <c r="R1381" s="25">
        <f>(V1381-M1381)^2/$AM$18/$AM$18</f>
        <v>3.3375860612855295E-2</v>
      </c>
      <c r="S1381" s="16">
        <f t="shared" si="65"/>
        <v>3.9760433928604626E-19</v>
      </c>
      <c r="T1381">
        <f>(LOG10(B1381)-O1381)^2/$AM$17/$AM$17</f>
        <v>4.0443611213326826E-2</v>
      </c>
      <c r="U1381">
        <f>(LOG10(H1381)-P1381)^2/$AM$21/$AM$21</f>
        <v>5.1280208225242471E-2</v>
      </c>
      <c r="V1381">
        <f>SUM($AI$9*B1381,$AJ$9*C1381,$AK$9*D1381,$AL$9*E1381,$AM$9*F1381,$AN$9*G1381)</f>
        <v>7.3268733946172304E-4</v>
      </c>
      <c r="W1381" s="16">
        <f>$AI$8*B1381+$AJ$8*C1381+$AK$8*D1381+$AM$8*F1381+$AN$8*G1381</f>
        <v>-4.4139112615702034E-13</v>
      </c>
      <c r="X1381" s="16">
        <f>(B1381-$B$2)^2/$B$2/$B$2</f>
        <v>6.5585215907817254E-2</v>
      </c>
      <c r="Y1381" s="16">
        <f>(C1381-$C$2)^2/$C$2/$C$2</f>
        <v>0.20614306031663596</v>
      </c>
      <c r="Z1381" s="16">
        <f>(D1381-$D$2)^2/$D$2/$D$2</f>
        <v>7.3074996154944588E-2</v>
      </c>
      <c r="AA1381" s="16">
        <f>(E1381-$E$2)^2/$E$2/$E$2</f>
        <v>0.36061210077130645</v>
      </c>
      <c r="AB1381" s="16">
        <f>(F1381-$F$2)^2/$F$2/$F$2</f>
        <v>0.10825410189744161</v>
      </c>
      <c r="AC1381" s="16">
        <f>(G1381-$G$2)^2/$G$2/$G$2</f>
        <v>0.68304453228636819</v>
      </c>
      <c r="AD1381" s="16">
        <f>(H1381-$H$2)^2/$H$2/$H$2</f>
        <v>0.36061766642755799</v>
      </c>
      <c r="AE1381" s="66">
        <f t="shared" si="66"/>
        <v>1.8573316737620722</v>
      </c>
      <c r="AF1381" s="66"/>
      <c r="AG1381" s="66"/>
    </row>
    <row r="1382" spans="1:33" x14ac:dyDescent="0.25">
      <c r="A1382">
        <v>1381</v>
      </c>
      <c r="B1382" s="49">
        <v>4.18816005634558E-4</v>
      </c>
      <c r="C1382" s="49">
        <v>3.9849828704232896E-9</v>
      </c>
      <c r="D1382" s="49">
        <v>8.1183127115895797E-4</v>
      </c>
      <c r="E1382" s="49">
        <v>6.5211744252813803E-6</v>
      </c>
      <c r="F1382" s="49">
        <v>1.1509472549101501E-5</v>
      </c>
      <c r="G1382" s="49">
        <v>2.7857805351266E-6</v>
      </c>
      <c r="H1382" s="49">
        <v>1.9200056216762699E-4</v>
      </c>
      <c r="I1382" s="50"/>
      <c r="J1382">
        <v>0.95622618589673003</v>
      </c>
      <c r="K1382" s="49">
        <f t="shared" si="64"/>
        <v>3.8105449710486652E-9</v>
      </c>
      <c r="L1382">
        <v>-8.4190129085905738</v>
      </c>
      <c r="M1382">
        <v>3.9127825641329501E-4</v>
      </c>
      <c r="N1382">
        <v>0</v>
      </c>
      <c r="O1382">
        <v>-3.6951680429489482</v>
      </c>
      <c r="P1382">
        <v>-3.2262388601158096</v>
      </c>
      <c r="Q1382">
        <f>(LOG10(K1382)-L1382)^2/$AM$20/$AM$20</f>
        <v>3.9990830273636061E-23</v>
      </c>
      <c r="R1382" s="25">
        <f>(V1382-M1382)^2/$AM$18/$AM$18</f>
        <v>5.1344589370849826E-2</v>
      </c>
      <c r="S1382" s="16">
        <f t="shared" si="65"/>
        <v>5.9576607408571271E-19</v>
      </c>
      <c r="T1382">
        <f>(LOG10(B1382)-O1382)^2/$AM$17/$AM$17</f>
        <v>2.5152582330273687E-2</v>
      </c>
      <c r="U1382">
        <f>(LOG10(H1382)-P1382)^2/$AM$21/$AM$21</f>
        <v>6.013741928643139E-2</v>
      </c>
      <c r="V1382">
        <f>SUM($AI$9*B1382,$AJ$9*C1382,$AK$9*D1382,$AL$9*E1382,$AM$9*F1382,$AN$9*G1382)</f>
        <v>8.3763201180941721E-4</v>
      </c>
      <c r="W1382" s="16">
        <f>$AI$8*B1382+$AJ$8*C1382+$AK$8*D1382+$AM$8*F1382+$AN$8*G1382</f>
        <v>-5.4030119035774777E-13</v>
      </c>
      <c r="X1382" s="16">
        <f>(B1382-$B$2)^2/$B$2/$B$2</f>
        <v>2.2363664831517426E-2</v>
      </c>
      <c r="Y1382" s="16">
        <f>(C1382-$C$2)^2/$C$2/$C$2</f>
        <v>7.883847979428539E-2</v>
      </c>
      <c r="Z1382" s="16">
        <f>(D1382-$D$2)^2/$D$2/$D$2</f>
        <v>2.4700565412372127E-2</v>
      </c>
      <c r="AA1382" s="16">
        <f>(E1382-$E$2)^2/$E$2/$E$2</f>
        <v>0.15432109278823139</v>
      </c>
      <c r="AB1382" s="16">
        <f>(F1382-$F$2)^2/$F$2/$F$2</f>
        <v>2.8248698276884556E-2</v>
      </c>
      <c r="AC1382" s="16">
        <f>(G1382-$G$2)^2/$G$2/$G$2</f>
        <v>0.15064564728692759</v>
      </c>
      <c r="AD1382" s="16">
        <f>(H1382-$H$2)^2/$H$2/$H$2</f>
        <v>0.15432433472863749</v>
      </c>
      <c r="AE1382" s="66">
        <f t="shared" si="66"/>
        <v>0.61344248311885596</v>
      </c>
      <c r="AF1382" s="66"/>
      <c r="AG1382" s="66"/>
    </row>
    <row r="1383" spans="1:33" x14ac:dyDescent="0.25">
      <c r="A1383">
        <v>1382</v>
      </c>
      <c r="B1383" s="49">
        <v>3.7396802104088097E-4</v>
      </c>
      <c r="C1383" s="49">
        <v>3.1568403362228699E-9</v>
      </c>
      <c r="D1383" s="49">
        <v>7.1875158166465102E-4</v>
      </c>
      <c r="E1383" s="49">
        <v>4.5782214705985302E-6</v>
      </c>
      <c r="F1383" s="49">
        <v>1.2837283387550901E-5</v>
      </c>
      <c r="G1383" s="49">
        <v>3.5130509423466999E-6</v>
      </c>
      <c r="H1383" s="49">
        <v>1.3479435255293101E-4</v>
      </c>
      <c r="I1383" s="50"/>
      <c r="J1383">
        <v>0.95666885156777703</v>
      </c>
      <c r="K1383" s="49">
        <f t="shared" si="64"/>
        <v>3.020050819037168E-9</v>
      </c>
      <c r="L1383">
        <v>-8.5199857489722017</v>
      </c>
      <c r="M1383">
        <v>2.7655188054343102E-4</v>
      </c>
      <c r="N1383">
        <v>0</v>
      </c>
      <c r="O1383">
        <v>-3.3180460906053453</v>
      </c>
      <c r="P1383">
        <v>-3.1977304071625223</v>
      </c>
      <c r="Q1383">
        <f>(LOG10(K1383)-L1383)^2/$AM$20/$AM$20</f>
        <v>4.7494504313065728E-22</v>
      </c>
      <c r="R1383" s="25">
        <f>(V1383-M1383)^2/$AM$18/$AM$18</f>
        <v>5.726460534709555E-2</v>
      </c>
      <c r="S1383" s="16">
        <f t="shared" si="65"/>
        <v>4.3183925694108849E-19</v>
      </c>
      <c r="T1383">
        <f>(LOG10(B1383)-O1383)^2/$AM$17/$AM$17</f>
        <v>2.9767632229802843E-3</v>
      </c>
      <c r="U1383">
        <f>(LOG10(H1383)-P1383)^2/$AM$21/$AM$21</f>
        <v>0.11309698235531278</v>
      </c>
      <c r="V1383">
        <f>SUM($AI$9*B1383,$AJ$9*C1383,$AK$9*D1383,$AL$9*E1383,$AM$9*F1383,$AN$9*G1383)</f>
        <v>7.4793604254176334E-4</v>
      </c>
      <c r="W1383" s="16">
        <f>$AI$8*B1383+$AJ$8*C1383+$AK$8*D1383+$AM$8*F1383+$AN$8*G1383</f>
        <v>-4.6000134336883556E-13</v>
      </c>
      <c r="X1383" s="16">
        <f>(B1383-$B$2)^2/$B$2/$B$2</f>
        <v>5.7895079948815084E-2</v>
      </c>
      <c r="Y1383" s="16">
        <f>(C1383-$C$2)^2/$C$2/$C$2</f>
        <v>0.18511232157086774</v>
      </c>
      <c r="Z1383" s="16">
        <f>(D1383-$D$2)^2/$D$2/$D$2</f>
        <v>6.4413742015651421E-2</v>
      </c>
      <c r="AA1383" s="16">
        <f>(E1383-$E$2)^2/$E$2/$E$2</f>
        <v>0.32917586339044957</v>
      </c>
      <c r="AB1383" s="16">
        <f>(F1383-$F$2)^2/$F$2/$F$2</f>
        <v>9.170623499303325E-2</v>
      </c>
      <c r="AC1383" s="16">
        <f>(G1383-$G$2)^2/$G$2/$G$2</f>
        <v>0.56328579776076937</v>
      </c>
      <c r="AD1383" s="16">
        <f>(H1383-$H$2)^2/$H$2/$H$2</f>
        <v>0.32918119712397054</v>
      </c>
      <c r="AE1383" s="66">
        <f t="shared" si="66"/>
        <v>1.620770236803557</v>
      </c>
      <c r="AF1383" s="66"/>
      <c r="AG1383" s="66"/>
    </row>
    <row r="1384" spans="1:33" x14ac:dyDescent="0.25">
      <c r="A1384">
        <v>1383</v>
      </c>
      <c r="B1384" s="49">
        <v>5.4122484896153202E-4</v>
      </c>
      <c r="C1384" s="49">
        <v>6.7040340136800198E-9</v>
      </c>
      <c r="D1384" s="49">
        <v>1.0627869265096299E-3</v>
      </c>
      <c r="E1384" s="49">
        <v>1.4323723079628599E-5</v>
      </c>
      <c r="F1384" s="49">
        <v>9.0045399572511596E-6</v>
      </c>
      <c r="G1384" s="49">
        <v>1.66038803562109E-6</v>
      </c>
      <c r="H1384" s="49">
        <v>4.2173293270027597E-4</v>
      </c>
      <c r="I1384" s="50"/>
      <c r="J1384">
        <v>0.95503967408231005</v>
      </c>
      <c r="K1384" s="49">
        <f t="shared" si="64"/>
        <v>6.4026184594616867E-9</v>
      </c>
      <c r="L1384">
        <v>-8.1936423775545499</v>
      </c>
      <c r="M1384">
        <v>9.1363149372305E-4</v>
      </c>
      <c r="N1384">
        <v>0</v>
      </c>
      <c r="O1384">
        <v>-3.3089918447807922</v>
      </c>
      <c r="P1384">
        <v>-3.4761723760338046</v>
      </c>
      <c r="Q1384">
        <f>(LOG10(K1384)-L1384)^2/$AM$20/$AM$20</f>
        <v>3.102341930254247E-22</v>
      </c>
      <c r="R1384" s="25">
        <f>(V1384-M1384)^2/$AM$18/$AM$18</f>
        <v>7.3447127035282649E-3</v>
      </c>
      <c r="S1384" s="16">
        <f t="shared" si="65"/>
        <v>1.147140278412888E-16</v>
      </c>
      <c r="T1384">
        <f>(LOG10(B1384)-O1384)^2/$AM$17/$AM$17</f>
        <v>4.4879517248313312E-4</v>
      </c>
      <c r="U1384">
        <f>(LOG10(H1384)-P1384)^2/$AM$21/$AM$21</f>
        <v>2.5608605592524207E-3</v>
      </c>
      <c r="V1384">
        <f>SUM($AI$9*B1384,$AJ$9*C1384,$AK$9*D1384,$AL$9*E1384,$AM$9*F1384,$AN$9*G1384)</f>
        <v>1.0824496904257397E-3</v>
      </c>
      <c r="W1384" s="16">
        <f>$AI$8*B1384+$AJ$8*C1384+$AK$8*D1384+$AM$8*F1384+$AN$8*G1384</f>
        <v>7.4973244322379103E-12</v>
      </c>
      <c r="X1384" s="16">
        <f>(B1384-$B$2)^2/$B$2/$B$2</f>
        <v>9.8050969441503561E-3</v>
      </c>
      <c r="Y1384" s="16">
        <f>(C1384-$C$2)^2/$C$2/$C$2</f>
        <v>4.4082430139118597E-2</v>
      </c>
      <c r="Z1384" s="16">
        <f>(D1384-$D$2)^2/$D$2/$D$2</f>
        <v>1.0686545827996042E-2</v>
      </c>
      <c r="AA1384" s="16">
        <f>(E1384-$E$2)^2/$E$2/$E$2</f>
        <v>0.11130871791126941</v>
      </c>
      <c r="AB1384" s="16">
        <f>(F1384-$F$2)^2/$F$2/$F$2</f>
        <v>7.4213295213875997E-3</v>
      </c>
      <c r="AC1384" s="16">
        <f>(G1384-$G$2)^2/$G$2/$G$2</f>
        <v>2.9805478685901547E-2</v>
      </c>
      <c r="AD1384" s="16">
        <f>(H1384-$H$2)^2/$H$2/$H$2</f>
        <v>0.11131274351584726</v>
      </c>
      <c r="AE1384" s="66">
        <f t="shared" si="66"/>
        <v>0.32442234254567082</v>
      </c>
      <c r="AF1384" s="66"/>
      <c r="AG1384" s="66"/>
    </row>
    <row r="1385" spans="1:33" x14ac:dyDescent="0.25">
      <c r="A1385">
        <v>1384</v>
      </c>
      <c r="B1385" s="49">
        <v>4.9604285849422897E-4</v>
      </c>
      <c r="C1385" s="49">
        <v>5.6225627150509802E-9</v>
      </c>
      <c r="D1385" s="49">
        <v>9.7054281548145398E-4</v>
      </c>
      <c r="E1385" s="49">
        <v>1.09811341778176E-5</v>
      </c>
      <c r="F1385" s="49">
        <v>9.7853625689227697E-6</v>
      </c>
      <c r="G1385" s="49">
        <v>1.9777993872104499E-6</v>
      </c>
      <c r="H1385" s="49">
        <v>3.2331583645348402E-4</v>
      </c>
      <c r="I1385" s="50"/>
      <c r="J1385">
        <v>0.95547356522492</v>
      </c>
      <c r="K1385" s="49">
        <f t="shared" si="64"/>
        <v>5.3722100430504661E-9</v>
      </c>
      <c r="L1385">
        <v>-8.2698470155974118</v>
      </c>
      <c r="M1385">
        <v>1.45375554844245E-3</v>
      </c>
      <c r="N1385">
        <v>0</v>
      </c>
      <c r="O1385">
        <v>-3.4281718079801413</v>
      </c>
      <c r="P1385">
        <v>-3.575869514768653</v>
      </c>
      <c r="Q1385">
        <f>(LOG10(K1385)-L1385)^2/$AM$20/$AM$20</f>
        <v>1.6815359055691088E-24</v>
      </c>
      <c r="R1385" s="25">
        <f>(V1385-M1385)^2/$AM$18/$AM$18</f>
        <v>5.4928696068083434E-2</v>
      </c>
      <c r="S1385" s="16">
        <f t="shared" si="65"/>
        <v>4.2312592708178022E-19</v>
      </c>
      <c r="T1385">
        <f>(LOG10(B1385)-O1385)^2/$AM$17/$AM$17</f>
        <v>3.8248664563749635E-3</v>
      </c>
      <c r="U1385">
        <f>(LOG10(H1385)-P1385)^2/$AM$21/$AM$21</f>
        <v>1.8274125463822025E-3</v>
      </c>
      <c r="V1385">
        <f>SUM($AI$9*B1385,$AJ$9*C1385,$AK$9*D1385,$AL$9*E1385,$AM$9*F1385,$AN$9*G1385)</f>
        <v>9.920857174437951E-4</v>
      </c>
      <c r="W1385" s="16">
        <f>$AI$8*B1385+$AJ$8*C1385+$AK$8*D1385+$AM$8*F1385+$AN$8*G1385</f>
        <v>-4.5533691292280742E-13</v>
      </c>
      <c r="X1385" s="16">
        <f>(B1385-$B$2)^2/$B$2/$B$2</f>
        <v>5.2901556653944396E-5</v>
      </c>
      <c r="Y1385" s="16">
        <f>(C1385-$C$2)^2/$C$2/$C$2</f>
        <v>2.182104370565782E-4</v>
      </c>
      <c r="Z1385" s="16">
        <f>(D1385-$D$2)^2/$D$2/$D$2</f>
        <v>5.7893091727690916E-5</v>
      </c>
      <c r="AA1385" s="16">
        <f>(E1385-$E$2)^2/$E$2/$E$2</f>
        <v>5.0235829907355244E-4</v>
      </c>
      <c r="AB1385" s="16">
        <f>(F1385-$F$2)^2/$F$2/$F$2</f>
        <v>4.7651464688343836E-5</v>
      </c>
      <c r="AC1385" s="16">
        <f>(G1385-$G$2)^2/$G$2/$G$2</f>
        <v>2.0964813033718009E-4</v>
      </c>
      <c r="AD1385" s="16">
        <f>(H1385-$H$2)^2/$H$2/$H$2</f>
        <v>5.0237351248095163E-4</v>
      </c>
      <c r="AE1385" s="66">
        <f t="shared" si="66"/>
        <v>1.5910364920182414E-3</v>
      </c>
      <c r="AF1385" s="66"/>
      <c r="AG1385" s="66"/>
    </row>
    <row r="1386" spans="1:33" x14ac:dyDescent="0.25">
      <c r="A1386">
        <v>1385</v>
      </c>
      <c r="B1386" s="49">
        <v>2.8977939110948398E-4</v>
      </c>
      <c r="C1386" s="49">
        <v>1.8473845641441401E-9</v>
      </c>
      <c r="D1386" s="49">
        <v>5.4068931297461304E-4</v>
      </c>
      <c r="E1386" s="49">
        <v>2.0192315113741498E-6</v>
      </c>
      <c r="F1386" s="49">
        <v>1.6439766658691101E-5</v>
      </c>
      <c r="G1386" s="49">
        <v>5.9917781708538102E-6</v>
      </c>
      <c r="H1386" s="49">
        <v>5.94508009860135E-5</v>
      </c>
      <c r="I1386" s="50"/>
      <c r="J1386">
        <v>0.95750660049476999</v>
      </c>
      <c r="K1386" s="49">
        <f t="shared" si="64"/>
        <v>1.7688829138201679E-9</v>
      </c>
      <c r="L1386">
        <v>-8.7523009129660903</v>
      </c>
      <c r="M1386">
        <v>1.15402557018194E-3</v>
      </c>
      <c r="N1386">
        <v>0</v>
      </c>
      <c r="O1386">
        <v>-3.1771478923194207</v>
      </c>
      <c r="P1386">
        <v>-3.3295703025730488</v>
      </c>
      <c r="Q1386">
        <f>(LOG10(K1386)-L1386)^2/$AM$20/$AM$20</f>
        <v>9.7349115030420898E-22</v>
      </c>
      <c r="R1386" s="25">
        <f>(V1386-M1386)^2/$AM$18/$AM$18</f>
        <v>8.504840196573156E-2</v>
      </c>
      <c r="S1386" s="16">
        <f t="shared" si="65"/>
        <v>5.3931881805621035E-17</v>
      </c>
      <c r="T1386">
        <f>(LOG10(B1386)-O1386)^2/$AM$17/$AM$17</f>
        <v>3.2541384089491414E-2</v>
      </c>
      <c r="U1386">
        <f>(LOG10(H1386)-P1386)^2/$AM$21/$AM$21</f>
        <v>0.20082586873477554</v>
      </c>
      <c r="V1386">
        <f>SUM($AI$9*B1386,$AJ$9*C1386,$AK$9*D1386,$AL$9*E1386,$AM$9*F1386,$AN$9*G1386)</f>
        <v>5.7955877707828495E-4</v>
      </c>
      <c r="W1386" s="16">
        <f>$AI$8*B1386+$AJ$8*C1386+$AK$8*D1386+$AM$8*F1386+$AN$8*G1386</f>
        <v>5.1406830367913469E-12</v>
      </c>
      <c r="X1386" s="16">
        <f>(B1386-$B$2)^2/$B$2/$B$2</f>
        <v>0.16938893968932772</v>
      </c>
      <c r="Y1386" s="16">
        <f>(C1386-$C$2)^2/$C$2/$C$2</f>
        <v>0.44432909278719496</v>
      </c>
      <c r="Z1386" s="16">
        <f>(D1386-$D$2)^2/$D$2/$D$2</f>
        <v>0.19242369906761991</v>
      </c>
      <c r="AA1386" s="16">
        <f>(E1386-$E$2)^2/$E$2/$E$2</f>
        <v>0.65933867147764258</v>
      </c>
      <c r="AB1386" s="16">
        <f>(F1386-$F$2)^2/$F$2/$F$2</f>
        <v>0.44681101695920372</v>
      </c>
      <c r="AC1386" s="16">
        <f>(G1386-$G$2)^2/$G$2/$G$2</f>
        <v>3.9428161433069659</v>
      </c>
      <c r="AD1386" s="16">
        <f>(H1386-$H$2)^2/$H$2/$H$2</f>
        <v>0.65934432361058048</v>
      </c>
      <c r="AE1386" s="66">
        <f t="shared" si="66"/>
        <v>6.5144518868985362</v>
      </c>
      <c r="AF1386" s="66"/>
      <c r="AG1386" s="66"/>
    </row>
    <row r="1387" spans="1:33" x14ac:dyDescent="0.25">
      <c r="A1387">
        <v>1386</v>
      </c>
      <c r="B1387" s="49">
        <v>4.6209391024116099E-4</v>
      </c>
      <c r="C1387" s="49">
        <v>4.8698097612503996E-9</v>
      </c>
      <c r="D1387" s="49">
        <v>9.0096614009624397E-4</v>
      </c>
      <c r="E1387" s="49">
        <v>8.8356912294736492E-6</v>
      </c>
      <c r="F1387" s="49">
        <v>1.04723709823985E-5</v>
      </c>
      <c r="G1387" s="49">
        <v>2.28180877075974E-6</v>
      </c>
      <c r="H1387" s="49">
        <v>2.6014707440029697E-4</v>
      </c>
      <c r="I1387" s="50"/>
      <c r="J1387">
        <v>0.95580277921553702</v>
      </c>
      <c r="K1387" s="49">
        <f t="shared" si="64"/>
        <v>4.6545777040540829E-9</v>
      </c>
      <c r="L1387">
        <v>-8.3321197151785391</v>
      </c>
      <c r="M1387">
        <v>3.7775049602758299E-4</v>
      </c>
      <c r="N1387">
        <v>0</v>
      </c>
      <c r="O1387">
        <v>-3.1769058172199833</v>
      </c>
      <c r="P1387">
        <v>-3.6384420747888657</v>
      </c>
      <c r="Q1387">
        <f>(LOG10(K1387)-L1387)^2/$AM$20/$AM$20</f>
        <v>4.1614702340299686E-22</v>
      </c>
      <c r="R1387" s="25">
        <f>(V1387-M1387)^2/$AM$18/$AM$18</f>
        <v>7.6951486220118687E-2</v>
      </c>
      <c r="S1387" s="16">
        <f t="shared" si="65"/>
        <v>5.9447942270543422E-19</v>
      </c>
      <c r="T1387">
        <f>(LOG10(B1387)-O1387)^2/$AM$17/$AM$17</f>
        <v>6.2697841849768763E-3</v>
      </c>
      <c r="U1387">
        <f>(LOG10(H1387)-P1387)^2/$AM$21/$AM$21</f>
        <v>7.1987629359685976E-4</v>
      </c>
      <c r="V1387">
        <f>SUM($AI$9*B1387,$AJ$9*C1387,$AK$9*D1387,$AL$9*E1387,$AM$9*F1387,$AN$9*G1387)</f>
        <v>9.2418782102203934E-4</v>
      </c>
      <c r="W1387" s="16">
        <f>$AI$8*B1387+$AJ$8*C1387+$AK$8*D1387+$AM$8*F1387+$AN$8*G1387</f>
        <v>-5.3971744193203794E-13</v>
      </c>
      <c r="X1387" s="16">
        <f>(B1387-$B$2)^2/$B$2/$B$2</f>
        <v>3.8024470820820543E-3</v>
      </c>
      <c r="Y1387" s="16">
        <f>(C1387-$C$2)^2/$C$2/$C$2</f>
        <v>1.4661937846191977E-2</v>
      </c>
      <c r="Z1387" s="16">
        <f>(D1387-$D$2)^2/$D$2/$D$2</f>
        <v>4.1764064617223345E-3</v>
      </c>
      <c r="AA1387" s="16">
        <f>(E1387-$E$2)^2/$E$2/$E$2</f>
        <v>3.1449836225522519E-2</v>
      </c>
      <c r="AB1387" s="16">
        <f>(F1387-$F$2)^2/$F$2/$F$2</f>
        <v>3.9463667516243068E-3</v>
      </c>
      <c r="AC1387" s="16">
        <f>(G1387-$G$2)^2/$G$2/$G$2</f>
        <v>1.8770666814920015E-2</v>
      </c>
      <c r="AD1387" s="16">
        <f>(H1387-$H$2)^2/$H$2/$H$2</f>
        <v>3.145065561925605E-2</v>
      </c>
      <c r="AE1387" s="66">
        <f t="shared" si="66"/>
        <v>0.10825831680131925</v>
      </c>
      <c r="AF1387" s="66"/>
      <c r="AG1387" s="66"/>
    </row>
    <row r="1388" spans="1:33" x14ac:dyDescent="0.25">
      <c r="A1388">
        <v>1387</v>
      </c>
      <c r="B1388" s="49">
        <v>4.2897562748011599E-4</v>
      </c>
      <c r="C1388" s="49">
        <v>4.1851533914447298E-9</v>
      </c>
      <c r="D1388" s="49">
        <v>8.3280784067850497E-4</v>
      </c>
      <c r="E1388" s="49">
        <v>7.0241275795855204E-6</v>
      </c>
      <c r="F1388" s="49">
        <v>1.1247229347542599E-5</v>
      </c>
      <c r="G1388" s="49">
        <v>2.65314128874118E-6</v>
      </c>
      <c r="H1388" s="49">
        <v>2.0680902184280699E-4</v>
      </c>
      <c r="I1388" s="50"/>
      <c r="J1388">
        <v>0.95612643427372501</v>
      </c>
      <c r="K1388" s="49">
        <f t="shared" si="64"/>
        <v>4.0015357890506368E-9</v>
      </c>
      <c r="L1388">
        <v>-8.3977732944847148</v>
      </c>
      <c r="M1388">
        <v>1.36836846294613E-3</v>
      </c>
      <c r="N1388">
        <v>0</v>
      </c>
      <c r="O1388">
        <v>-3.3773698066491691</v>
      </c>
      <c r="P1388">
        <v>-3.5657014595668506</v>
      </c>
      <c r="Q1388">
        <f>(LOG10(K1388)-L1388)^2/$AM$20/$AM$20</f>
        <v>3.89751253153706E-23</v>
      </c>
      <c r="R1388" s="25">
        <f>(V1388-M1388)^2/$AM$18/$AM$18</f>
        <v>6.7140862048554933E-2</v>
      </c>
      <c r="S1388" s="16">
        <f t="shared" si="65"/>
        <v>6.1444964888497538E-19</v>
      </c>
      <c r="T1388">
        <f>(LOG10(B1388)-O1388)^2/$AM$17/$AM$17</f>
        <v>2.4021883092252742E-5</v>
      </c>
      <c r="U1388">
        <f>(LOG10(H1388)-P1388)^2/$AM$21/$AM$21</f>
        <v>3.5241474175397858E-3</v>
      </c>
      <c r="V1388">
        <f>SUM($AI$9*B1388,$AJ$9*C1388,$AK$9*D1388,$AL$9*E1388,$AM$9*F1388,$AN$9*G1388)</f>
        <v>8.5795125550893988E-4</v>
      </c>
      <c r="W1388" s="16">
        <f>$AI$8*B1388+$AJ$8*C1388+$AK$8*D1388+$AM$8*F1388+$AN$8*G1388</f>
        <v>-5.4870787123353524E-13</v>
      </c>
      <c r="X1388" s="16">
        <f>(B1388-$B$2)^2/$B$2/$B$2</f>
        <v>1.6618961786493566E-2</v>
      </c>
      <c r="Y1388" s="16">
        <f>(C1388-$C$2)^2/$C$2/$C$2</f>
        <v>5.9855927676756286E-2</v>
      </c>
      <c r="Z1388" s="16">
        <f>(D1388-$D$2)^2/$D$2/$D$2</f>
        <v>1.8329491109816531E-2</v>
      </c>
      <c r="AA1388" s="16">
        <f>(E1388-$E$2)^2/$E$2/$E$2</f>
        <v>0.11972229779320616</v>
      </c>
      <c r="AB1388" s="16">
        <f>(F1388-$F$2)^2/$F$2/$F$2</f>
        <v>2.0010634381792933E-2</v>
      </c>
      <c r="AC1388" s="16">
        <f>(G1388-$G$2)^2/$G$2/$G$2</f>
        <v>0.10370843986210453</v>
      </c>
      <c r="AD1388" s="16">
        <f>(H1388-$H$2)^2/$H$2/$H$2</f>
        <v>0.11972495063587187</v>
      </c>
      <c r="AE1388" s="66">
        <f t="shared" si="66"/>
        <v>0.45797070324604183</v>
      </c>
      <c r="AF1388" s="66"/>
      <c r="AG1388" s="66"/>
    </row>
    <row r="1389" spans="1:33" x14ac:dyDescent="0.25">
      <c r="A1389">
        <v>1388</v>
      </c>
      <c r="B1389" s="49">
        <v>4.0367431180263799E-4</v>
      </c>
      <c r="C1389" s="49">
        <v>3.69526029044906E-9</v>
      </c>
      <c r="D1389" s="49">
        <v>7.8049954825707899E-4</v>
      </c>
      <c r="E1389" s="49">
        <v>5.81562932566722E-6</v>
      </c>
      <c r="F1389" s="49">
        <v>1.19247955955087E-5</v>
      </c>
      <c r="G1389" s="49">
        <v>3.00317993756394E-6</v>
      </c>
      <c r="H1389" s="49">
        <v>1.7122721686085599E-4</v>
      </c>
      <c r="I1389" s="50"/>
      <c r="J1389">
        <v>0.95637523266749003</v>
      </c>
      <c r="K1389" s="49">
        <f t="shared" si="64"/>
        <v>3.5340554200451566E-9</v>
      </c>
      <c r="L1389">
        <v>-8.4517266443405745</v>
      </c>
      <c r="M1389">
        <v>1.42289493088971E-4</v>
      </c>
      <c r="N1389">
        <v>0</v>
      </c>
      <c r="O1389">
        <v>-2.9351694197052662</v>
      </c>
      <c r="P1389">
        <v>-3.7610241176948405</v>
      </c>
      <c r="Q1389">
        <f>(LOG10(K1389)-L1389)^2/$AM$20/$AM$20</f>
        <v>5.3894586085234899E-22</v>
      </c>
      <c r="R1389" s="25">
        <f>(V1389-M1389)^2/$AM$18/$AM$18</f>
        <v>0.11398739270359967</v>
      </c>
      <c r="S1389" s="16">
        <f t="shared" si="65"/>
        <v>5.5203601769479479E-19</v>
      </c>
      <c r="T1389">
        <f>(LOG10(B1389)-O1389)^2/$AM$17/$AM$17</f>
        <v>5.2624237671606754E-2</v>
      </c>
      <c r="U1389">
        <f>(LOG10(H1389)-P1389)^2/$AM$21/$AM$21</f>
        <v>7.2983308571007796E-6</v>
      </c>
      <c r="V1389">
        <f>SUM($AI$9*B1389,$AJ$9*C1389,$AK$9*D1389,$AL$9*E1389,$AM$9*F1389,$AN$9*G1389)</f>
        <v>8.0734862412536993E-4</v>
      </c>
      <c r="W1389" s="16">
        <f>$AI$8*B1389+$AJ$8*C1389+$AK$8*D1389+$AM$8*F1389+$AN$8*G1389</f>
        <v>-5.2009388447707156E-13</v>
      </c>
      <c r="X1389" s="16">
        <f>(B1389-$B$2)^2/$B$2/$B$2</f>
        <v>3.250515064044316E-2</v>
      </c>
      <c r="Y1389" s="16">
        <f>(C1389-$C$2)^2/$C$2/$C$2</f>
        <v>0.11093672312708082</v>
      </c>
      <c r="Z1389" s="16">
        <f>(D1389-$D$2)^2/$D$2/$D$2</f>
        <v>3.5983224027384006E-2</v>
      </c>
      <c r="AA1389" s="16">
        <f>(E1389-$E$2)^2/$E$2/$E$2</f>
        <v>0.21024789496742752</v>
      </c>
      <c r="AB1389" s="16">
        <f>(F1389-$F$2)^2/$F$2/$F$2</f>
        <v>4.4194046553628123E-2</v>
      </c>
      <c r="AC1389" s="16">
        <f>(G1389-$G$2)^2/$G$2/$G$2</f>
        <v>0.24647179387848864</v>
      </c>
      <c r="AD1389" s="16">
        <f>(H1389-$H$2)^2/$H$2/$H$2</f>
        <v>0.21025195997039026</v>
      </c>
      <c r="AE1389" s="66">
        <f t="shared" si="66"/>
        <v>0.89059079316484258</v>
      </c>
      <c r="AF1389" s="66"/>
      <c r="AG1389" s="66"/>
    </row>
    <row r="1390" spans="1:33" x14ac:dyDescent="0.25">
      <c r="A1390">
        <v>1389</v>
      </c>
      <c r="B1390" s="49">
        <v>4.4226204242058502E-4</v>
      </c>
      <c r="C1390" s="49">
        <v>4.4539200499800797E-9</v>
      </c>
      <c r="D1390" s="49">
        <v>8.6018987292090703E-4</v>
      </c>
      <c r="E1390" s="49">
        <v>7.7187304652043994E-6</v>
      </c>
      <c r="F1390" s="49">
        <v>1.0922444299124299E-5</v>
      </c>
      <c r="G1390" s="49">
        <v>2.4937777944439798E-6</v>
      </c>
      <c r="H1390" s="49">
        <v>2.2726025867797299E-4</v>
      </c>
      <c r="I1390" s="50"/>
      <c r="J1390">
        <v>0.95599630533819202</v>
      </c>
      <c r="K1390" s="49">
        <f t="shared" si="64"/>
        <v>4.2579311120526514E-9</v>
      </c>
      <c r="L1390">
        <v>-8.370801369204921</v>
      </c>
      <c r="M1390">
        <v>1.1007016794361199E-3</v>
      </c>
      <c r="N1390">
        <v>0</v>
      </c>
      <c r="O1390">
        <v>-3.3443609065485003</v>
      </c>
      <c r="P1390">
        <v>-3.3437132836067929</v>
      </c>
      <c r="Q1390">
        <f>(LOG10(K1390)-L1390)^2/$AM$20/$AM$20</f>
        <v>1.9442155508436417E-22</v>
      </c>
      <c r="R1390" s="25">
        <f>(V1390-M1390)^2/$AM$18/$AM$18</f>
        <v>1.2043636990262611E-2</v>
      </c>
      <c r="S1390" s="16">
        <f t="shared" si="65"/>
        <v>6.2270051954842314E-19</v>
      </c>
      <c r="T1390">
        <f>(LOG10(B1390)-O1390)^2/$AM$17/$AM$17</f>
        <v>2.4797542747900354E-5</v>
      </c>
      <c r="U1390">
        <f>(LOG10(H1390)-P1390)^2/$AM$21/$AM$21</f>
        <v>2.2464496973827679E-2</v>
      </c>
      <c r="V1390">
        <f>SUM($AI$9*B1390,$AJ$9*C1390,$AK$9*D1390,$AL$9*E1390,$AM$9*F1390,$AN$9*G1390)</f>
        <v>8.8452408539354968E-4</v>
      </c>
      <c r="W1390" s="16">
        <f>$AI$8*B1390+$AJ$8*C1390+$AK$8*D1390+$AM$8*F1390+$AN$8*G1390</f>
        <v>-5.5237962904032523E-13</v>
      </c>
      <c r="X1390" s="16">
        <f>(B1390-$B$2)^2/$B$2/$B$2</f>
        <v>1.0390728853658252E-2</v>
      </c>
      <c r="Y1390" s="16">
        <f>(C1390-$C$2)^2/$C$2/$C$2</f>
        <v>3.8473700200532535E-2</v>
      </c>
      <c r="Z1390" s="16">
        <f>(D1390-$D$2)^2/$D$2/$D$2</f>
        <v>1.1440157812386638E-2</v>
      </c>
      <c r="AA1390" s="16">
        <f>(E1390-$E$2)^2/$E$2/$E$2</f>
        <v>7.9150597337622045E-2</v>
      </c>
      <c r="AB1390" s="16">
        <f>(F1390-$F$2)^2/$F$2/$F$2</f>
        <v>1.1771633835596897E-2</v>
      </c>
      <c r="AC1390" s="16">
        <f>(G1390-$G$2)^2/$G$2/$G$2</f>
        <v>5.8868570332755069E-2</v>
      </c>
      <c r="AD1390" s="16">
        <f>(H1390-$H$2)^2/$H$2/$H$2</f>
        <v>7.9152472826435727E-2</v>
      </c>
      <c r="AE1390" s="66">
        <f t="shared" si="66"/>
        <v>0.28924786119898716</v>
      </c>
      <c r="AF1390" s="66"/>
      <c r="AG1390" s="66"/>
    </row>
    <row r="1391" spans="1:33" x14ac:dyDescent="0.25">
      <c r="A1391">
        <v>1390</v>
      </c>
      <c r="B1391" s="49">
        <v>3.8422951167643298E-4</v>
      </c>
      <c r="C1391" s="49">
        <v>3.33833258136647E-9</v>
      </c>
      <c r="D1391" s="49">
        <v>7.4012726664847504E-4</v>
      </c>
      <c r="E1391" s="49">
        <v>4.98427877173375E-6</v>
      </c>
      <c r="F1391" s="49">
        <v>1.25061349855175E-5</v>
      </c>
      <c r="G1391" s="49">
        <v>3.3228255492018801E-6</v>
      </c>
      <c r="H1391" s="49">
        <v>1.4674983815239601E-4</v>
      </c>
      <c r="I1391" s="50"/>
      <c r="J1391">
        <v>0.95656725781735097</v>
      </c>
      <c r="K1391" s="49">
        <f t="shared" si="64"/>
        <v>3.1933396430400427E-9</v>
      </c>
      <c r="L1391">
        <v>-8.4957548875773448</v>
      </c>
      <c r="M1391">
        <v>1.2994546505188901E-3</v>
      </c>
      <c r="N1391">
        <v>0</v>
      </c>
      <c r="O1391">
        <v>-3.257431498611441</v>
      </c>
      <c r="P1391">
        <v>-3.7443179837904239</v>
      </c>
      <c r="Q1391">
        <f>(LOG10(K1391)-L1391)^2/$AM$20/$AM$20</f>
        <v>8.3405494842951531E-22</v>
      </c>
      <c r="R1391" s="25">
        <f>(V1391-M1391)^2/$AM$18/$AM$18</f>
        <v>7.2663813621586013E-2</v>
      </c>
      <c r="S1391" s="16">
        <f t="shared" si="65"/>
        <v>4.7662171045678424E-19</v>
      </c>
      <c r="T1391">
        <f>(LOG10(B1391)-O1391)^2/$AM$17/$AM$17</f>
        <v>6.23924494440296E-3</v>
      </c>
      <c r="U1391">
        <f>(LOG10(H1391)-P1391)^2/$AM$21/$AM$21</f>
        <v>1.9848978683535824E-3</v>
      </c>
      <c r="V1391">
        <f>SUM($AI$9*B1391,$AJ$9*C1391,$AK$9*D1391,$AL$9*E1391,$AM$9*F1391,$AN$9*G1391)</f>
        <v>7.6845902383613053E-4</v>
      </c>
      <c r="W1391" s="16">
        <f>$AI$8*B1391+$AJ$8*C1391+$AK$8*D1391+$AM$8*F1391+$AN$8*G1391</f>
        <v>-4.8326456328167105E-13</v>
      </c>
      <c r="X1391" s="16">
        <f>(B1391-$B$2)^2/$B$2/$B$2</f>
        <v>4.8301842416725055E-2</v>
      </c>
      <c r="Y1391" s="16">
        <f>(C1391-$C$2)^2/$C$2/$C$2</f>
        <v>0.15799886651083908</v>
      </c>
      <c r="Z1391" s="16">
        <f>(D1391-$D$2)^2/$D$2/$D$2</f>
        <v>5.3641609101093564E-2</v>
      </c>
      <c r="AA1391" s="16">
        <f>(E1391-$E$2)^2/$E$2/$E$2</f>
        <v>0.28722309054153516</v>
      </c>
      <c r="AB1391" s="16">
        <f>(F1391-$F$2)^2/$F$2/$F$2</f>
        <v>7.2480905393702805E-2</v>
      </c>
      <c r="AC1391" s="16">
        <f>(G1391-$G$2)^2/$G$2/$G$2</f>
        <v>0.42998966477586426</v>
      </c>
      <c r="AD1391" s="16">
        <f>(H1391-$H$2)^2/$H$2/$H$2</f>
        <v>0.2872280483808714</v>
      </c>
      <c r="AE1391" s="66">
        <f t="shared" si="66"/>
        <v>1.3368640271206313</v>
      </c>
      <c r="AF1391" s="66"/>
      <c r="AG1391" s="66"/>
    </row>
    <row r="1392" spans="1:33" x14ac:dyDescent="0.25">
      <c r="A1392">
        <v>1391</v>
      </c>
      <c r="B1392" s="49">
        <v>4.00050048466194E-4</v>
      </c>
      <c r="C1392" s="49">
        <v>3.6274427675523198E-9</v>
      </c>
      <c r="D1392" s="49">
        <v>7.7298691343081203E-4</v>
      </c>
      <c r="E1392" s="49">
        <v>5.6544009924995299E-6</v>
      </c>
      <c r="F1392" s="49">
        <v>1.2028866595618899E-5</v>
      </c>
      <c r="G1392" s="49">
        <v>3.05907826717721E-6</v>
      </c>
      <c r="H1392" s="49">
        <v>1.6648018107512499E-4</v>
      </c>
      <c r="I1392" s="50"/>
      <c r="J1392">
        <v>0.95641097251142404</v>
      </c>
      <c r="K1392" s="49">
        <f t="shared" si="64"/>
        <v>3.4693260650442457E-9</v>
      </c>
      <c r="L1392">
        <v>-8.4597548810715644</v>
      </c>
      <c r="M1392">
        <v>-3.50033222837613E-5</v>
      </c>
      <c r="N1392">
        <v>0</v>
      </c>
      <c r="O1392">
        <v>-3.0736349758019479</v>
      </c>
      <c r="P1392">
        <v>-3.5175608812453318</v>
      </c>
      <c r="Q1392">
        <f>(LOG10(K1392)-L1392)^2/$AM$20/$AM$20</f>
        <v>7.039292876438844E-22</v>
      </c>
      <c r="R1392" s="25">
        <f>(V1392-M1392)^2/$AM$18/$AM$18</f>
        <v>0.17972844756689738</v>
      </c>
      <c r="S1392" s="16">
        <f t="shared" si="65"/>
        <v>5.3932540235327958E-19</v>
      </c>
      <c r="T1392">
        <f>(LOG10(B1392)-O1392)^2/$AM$17/$AM$17</f>
        <v>2.628462859991294E-2</v>
      </c>
      <c r="U1392">
        <f>(LOG10(H1392)-P1392)^2/$AM$21/$AM$21</f>
        <v>1.7040245049439864E-2</v>
      </c>
      <c r="V1392">
        <f>SUM($AI$9*B1392,$AJ$9*C1392,$AK$9*D1392,$AL$9*E1392,$AM$9*F1392,$AN$9*G1392)</f>
        <v>8.0010009744645942E-4</v>
      </c>
      <c r="W1392" s="16">
        <f>$AI$8*B1392+$AJ$8*C1392+$AK$8*D1392+$AM$8*F1392+$AN$8*G1392</f>
        <v>-5.1407144168209439E-13</v>
      </c>
      <c r="X1392" s="16">
        <f>(B1392-$B$2)^2/$B$2/$B$2</f>
        <v>3.5213025904929515E-2</v>
      </c>
      <c r="Y1392" s="16">
        <f>(C1392-$C$2)^2/$C$2/$C$2</f>
        <v>0.11924003054522479</v>
      </c>
      <c r="Z1392" s="16">
        <f>(D1392-$D$2)^2/$D$2/$D$2</f>
        <v>3.9003088186914628E-2</v>
      </c>
      <c r="AA1392" s="16">
        <f>(E1392-$E$2)^2/$E$2/$E$2</f>
        <v>0.22423951348464397</v>
      </c>
      <c r="AB1392" s="16">
        <f>(F1392-$F$2)^2/$F$2/$F$2</f>
        <v>4.8746351837341481E-2</v>
      </c>
      <c r="AC1392" s="16">
        <f>(G1392-$G$2)^2/$G$2/$G$2</f>
        <v>0.27490404190070056</v>
      </c>
      <c r="AD1392" s="16">
        <f>(H1392-$H$2)^2/$H$2/$H$2</f>
        <v>0.22424376088268444</v>
      </c>
      <c r="AE1392" s="66">
        <f t="shared" si="66"/>
        <v>0.96558981274243938</v>
      </c>
      <c r="AF1392" s="66"/>
      <c r="AG1392" s="66"/>
    </row>
    <row r="1393" spans="1:33" x14ac:dyDescent="0.25">
      <c r="A1393">
        <v>1392</v>
      </c>
      <c r="B1393" s="49">
        <v>5.3105581340909095E-4</v>
      </c>
      <c r="C1393" s="49">
        <v>6.4527171335555898E-9</v>
      </c>
      <c r="D1393" s="49">
        <v>1.04205597574261E-3</v>
      </c>
      <c r="E1393" s="49">
        <v>1.35207998914623E-5</v>
      </c>
      <c r="F1393" s="49">
        <v>9.16871089199515E-6</v>
      </c>
      <c r="G1393" s="49">
        <v>1.72467370568142E-6</v>
      </c>
      <c r="H1393" s="49">
        <v>3.9809211425756799E-4</v>
      </c>
      <c r="I1393" s="50"/>
      <c r="J1393">
        <v>0.955136895800765</v>
      </c>
      <c r="K1393" s="49">
        <f t="shared" si="64"/>
        <v>6.1632282124246964E-9</v>
      </c>
      <c r="L1393">
        <v>-8.2101917508162128</v>
      </c>
      <c r="M1393">
        <v>1.16722515171824E-3</v>
      </c>
      <c r="N1393">
        <v>0</v>
      </c>
      <c r="O1393">
        <v>-3.1777158524706346</v>
      </c>
      <c r="P1393">
        <v>-3.826256676970734</v>
      </c>
      <c r="Q1393">
        <f>(LOG10(K1393)-L1393)^2/$AM$20/$AM$20</f>
        <v>1.2383724984766047E-21</v>
      </c>
      <c r="R1393" s="25">
        <f>(V1393-M1393)^2/$AM$18/$AM$18</f>
        <v>2.8474333514217965E-3</v>
      </c>
      <c r="S1393" s="16">
        <f t="shared" si="65"/>
        <v>1.406946323695376E-16</v>
      </c>
      <c r="T1393">
        <f>(LOG10(B1393)-O1393)^2/$AM$17/$AM$17</f>
        <v>2.3592382200667045E-3</v>
      </c>
      <c r="U1393">
        <f>(LOG10(H1393)-P1393)^2/$AM$21/$AM$21</f>
        <v>4.5420188057397705E-2</v>
      </c>
      <c r="V1393">
        <f>SUM($AI$9*B1393,$AJ$9*C1393,$AK$9*D1393,$AL$9*E1393,$AM$9*F1393,$AN$9*G1393)</f>
        <v>1.0621116185151481E-3</v>
      </c>
      <c r="W1393" s="16">
        <f>$AI$8*B1393+$AJ$8*C1393+$AK$8*D1393+$AM$8*F1393+$AN$8*G1393</f>
        <v>8.3030337745352705E-12</v>
      </c>
      <c r="X1393" s="16">
        <f>(B1393-$B$2)^2/$B$2/$B$2</f>
        <v>6.1420555190334599E-3</v>
      </c>
      <c r="Y1393" s="16">
        <f>(C1393-$C$2)^2/$C$2/$C$2</f>
        <v>2.7093148011046165E-2</v>
      </c>
      <c r="Z1393" s="16">
        <f>(D1393-$D$2)^2/$D$2/$D$2</f>
        <v>6.6999243416828603E-3</v>
      </c>
      <c r="AA1393" s="16">
        <f>(E1393-$E$2)^2/$E$2/$E$2</f>
        <v>6.701490000374262E-2</v>
      </c>
      <c r="AB1393" s="16">
        <f>(F1393-$F$2)^2/$F$2/$F$2</f>
        <v>4.8282704198585559E-3</v>
      </c>
      <c r="AC1393" s="16">
        <f>(G1393-$G$2)^2/$G$2/$G$2</f>
        <v>1.9771066692617058E-2</v>
      </c>
      <c r="AD1393" s="16">
        <f>(H1393-$H$2)^2/$H$2/$H$2</f>
        <v>6.7017232856979594E-2</v>
      </c>
      <c r="AE1393" s="66">
        <f t="shared" si="66"/>
        <v>0.19856659784496034</v>
      </c>
      <c r="AF1393" s="66"/>
      <c r="AG1393" s="66"/>
    </row>
    <row r="1394" spans="1:33" x14ac:dyDescent="0.25">
      <c r="A1394">
        <v>1393</v>
      </c>
      <c r="B1394" s="49">
        <v>5.2825374569118004E-4</v>
      </c>
      <c r="C1394" s="49">
        <v>6.3842737275696302E-9</v>
      </c>
      <c r="D1394" s="49">
        <v>1.0363406968317401E-3</v>
      </c>
      <c r="E1394" s="49">
        <v>1.33048209543371E-5</v>
      </c>
      <c r="F1394" s="49">
        <v>9.2150568130117001E-6</v>
      </c>
      <c r="G1394" s="49">
        <v>1.7430566980968899E-6</v>
      </c>
      <c r="H1394" s="49">
        <v>3.9173295722886599E-4</v>
      </c>
      <c r="I1394" s="50"/>
      <c r="J1394">
        <v>0.95516372975720698</v>
      </c>
      <c r="K1394" s="49">
        <f t="shared" si="64"/>
        <v>6.0980267054163551E-9</v>
      </c>
      <c r="L1394">
        <v>-8.2148106780127197</v>
      </c>
      <c r="M1394">
        <v>1.5466146503932401E-3</v>
      </c>
      <c r="N1394">
        <v>0</v>
      </c>
      <c r="O1394">
        <v>-3.2628000836416371</v>
      </c>
      <c r="P1394">
        <v>-3.4168242802243642</v>
      </c>
      <c r="Q1394">
        <f>(LOG10(K1394)-L1394)^2/$AM$20/$AM$20</f>
        <v>1.509063782761265E-22</v>
      </c>
      <c r="R1394" s="25">
        <f>(V1394-M1394)^2/$AM$18/$AM$18</f>
        <v>6.190395640026615E-2</v>
      </c>
      <c r="S1394" s="16">
        <f t="shared" si="65"/>
        <v>1.4745686387226898E-16</v>
      </c>
      <c r="T1394">
        <f>(LOG10(B1394)-O1394)^2/$AM$17/$AM$17</f>
        <v>5.1533239576116726E-5</v>
      </c>
      <c r="U1394">
        <f>(LOG10(H1394)-P1394)^2/$AM$21/$AM$21</f>
        <v>2.408056924127744E-5</v>
      </c>
      <c r="V1394">
        <f>SUM($AI$9*B1394,$AJ$9*C1394,$AK$9*D1394,$AL$9*E1394,$AM$9*F1394,$AN$9*G1394)</f>
        <v>1.0565074828821329E-3</v>
      </c>
      <c r="W1394" s="16">
        <f>$AI$8*B1394+$AJ$8*C1394+$AK$8*D1394+$AM$8*F1394+$AN$8*G1394</f>
        <v>8.5002272497511382E-12</v>
      </c>
      <c r="X1394" s="16">
        <f>(B1394-$B$2)^2/$B$2/$B$2</f>
        <v>5.2825770719397433E-3</v>
      </c>
      <c r="Y1394" s="16">
        <f>(C1394-$C$2)^2/$C$2/$C$2</f>
        <v>2.3179195802746716E-2</v>
      </c>
      <c r="Z1394" s="16">
        <f>(D1394-$D$2)^2/$D$2/$D$2</f>
        <v>5.7637727299869991E-3</v>
      </c>
      <c r="AA1394" s="16">
        <f>(E1394-$E$2)^2/$E$2/$E$2</f>
        <v>5.7007937924464569E-2</v>
      </c>
      <c r="AB1394" s="16">
        <f>(F1394-$F$2)^2/$F$2/$F$2</f>
        <v>4.1967336387460467E-3</v>
      </c>
      <c r="AC1394" s="16">
        <f>(G1394-$G$2)^2/$G$2/$G$2</f>
        <v>1.727898024087619E-2</v>
      </c>
      <c r="AD1394" s="16">
        <f>(H1394-$H$2)^2/$H$2/$H$2</f>
        <v>5.7009901295796507E-2</v>
      </c>
      <c r="AE1394" s="66">
        <f t="shared" si="66"/>
        <v>0.16971909870455679</v>
      </c>
      <c r="AF1394" s="66"/>
      <c r="AG1394" s="66"/>
    </row>
    <row r="1395" spans="1:33" x14ac:dyDescent="0.25">
      <c r="A1395">
        <v>1394</v>
      </c>
      <c r="B1395" s="49">
        <v>6.8495423022170605E-4</v>
      </c>
      <c r="C1395" s="49">
        <v>1.07442910332499E-8</v>
      </c>
      <c r="D1395" s="49">
        <v>1.35447098439035E-3</v>
      </c>
      <c r="E1395" s="49">
        <v>2.9167525986752899E-5</v>
      </c>
      <c r="F1395" s="49">
        <v>7.2045031069870503E-6</v>
      </c>
      <c r="G1395" s="49">
        <v>1.03921154397632E-6</v>
      </c>
      <c r="H1395" s="49">
        <v>8.5879006656804698E-4</v>
      </c>
      <c r="I1395" s="50"/>
      <c r="J1395">
        <v>0.95369314345412304</v>
      </c>
      <c r="K1395" s="49">
        <f t="shared" si="64"/>
        <v>1.0246756689686045E-8</v>
      </c>
      <c r="L1395">
        <v>-7.9894135761605787</v>
      </c>
      <c r="M1395">
        <v>8.7766515051335397E-4</v>
      </c>
      <c r="N1395">
        <v>0</v>
      </c>
      <c r="O1395">
        <v>-3.3452229393471531</v>
      </c>
      <c r="P1395">
        <v>-3.5672310868766974</v>
      </c>
      <c r="Q1395">
        <f>(LOG10(K1395)-L1395)^2/$AM$20/$AM$20</f>
        <v>3.687118770273521E-21</v>
      </c>
      <c r="R1395" s="25">
        <f>(V1395-M1395)^2/$AM$18/$AM$18</f>
        <v>6.2444751112660485E-2</v>
      </c>
      <c r="S1395" s="16">
        <f t="shared" si="65"/>
        <v>1.3649276595615185E-17</v>
      </c>
      <c r="T1395">
        <f>(LOG10(B1395)-O1395)^2/$AM$17/$AM$17</f>
        <v>8.1797998191221796E-3</v>
      </c>
      <c r="U1395">
        <f>(LOG10(H1395)-P1395)^2/$AM$21/$AM$21</f>
        <v>6.2779837357292048E-2</v>
      </c>
      <c r="V1395">
        <f>SUM($AI$9*B1395,$AJ$9*C1395,$AK$9*D1395,$AL$9*E1395,$AM$9*F1395,$AN$9*G1395)</f>
        <v>1.3699084578572673E-3</v>
      </c>
      <c r="W1395" s="16">
        <f>$AI$8*B1395+$AJ$8*C1395+$AK$8*D1395+$AM$8*F1395+$AN$8*G1395</f>
        <v>2.586144917024458E-12</v>
      </c>
      <c r="X1395" s="16">
        <f>(B1395-$B$2)^2/$B$2/$B$2</f>
        <v>0.15278725013656758</v>
      </c>
      <c r="Y1395" s="16">
        <f>(C1395-$C$2)^2/$C$2/$C$2</f>
        <v>0.88200694806426394</v>
      </c>
      <c r="Z1395" s="16">
        <f>(D1395-$D$2)^2/$D$2/$D$2</f>
        <v>0.16499802960160251</v>
      </c>
      <c r="AA1395" s="16">
        <f>(E1395-$E$2)^2/$E$2/$E$2</f>
        <v>2.9435645862664539</v>
      </c>
      <c r="AB1395" s="16">
        <f>(F1395-$F$2)^2/$F$2/$F$2</f>
        <v>7.2269192884307193E-2</v>
      </c>
      <c r="AC1395" s="16">
        <f>(G1395-$G$2)^2/$G$2/$G$2</f>
        <v>0.23248756598614695</v>
      </c>
      <c r="AD1395" s="16">
        <f>(H1395-$H$2)^2/$H$2/$H$2</f>
        <v>2.9437316045341211</v>
      </c>
      <c r="AE1395" s="66">
        <f t="shared" si="66"/>
        <v>7.3918451774734626</v>
      </c>
      <c r="AF1395" s="66"/>
      <c r="AG1395" s="66"/>
    </row>
    <row r="1396" spans="1:33" x14ac:dyDescent="0.25">
      <c r="A1396">
        <v>1395</v>
      </c>
      <c r="B1396" s="49">
        <v>3.7570630346187998E-4</v>
      </c>
      <c r="C1396" s="49">
        <v>3.1872508562977801E-9</v>
      </c>
      <c r="D1396" s="49">
        <v>7.2237629684926495E-4</v>
      </c>
      <c r="E1396" s="49">
        <v>4.6454555934006398E-6</v>
      </c>
      <c r="F1396" s="49">
        <v>1.27799150105016E-5</v>
      </c>
      <c r="G1396" s="49">
        <v>3.4796677684447701E-6</v>
      </c>
      <c r="H1396" s="49">
        <v>1.3677391590069399E-4</v>
      </c>
      <c r="I1396" s="50"/>
      <c r="J1396">
        <v>0.95665163004438802</v>
      </c>
      <c r="K1396" s="49">
        <f t="shared" si="64"/>
        <v>3.0490887270376431E-9</v>
      </c>
      <c r="L1396">
        <v>-8.5158299376271103</v>
      </c>
      <c r="M1396">
        <v>1.78878832019183E-3</v>
      </c>
      <c r="N1396">
        <v>0</v>
      </c>
      <c r="O1396">
        <v>-3.1950506963659664</v>
      </c>
      <c r="P1396">
        <v>-3.662332240280131</v>
      </c>
      <c r="Q1396">
        <f>(LOG10(K1396)-L1396)^2/$AM$20/$AM$20</f>
        <v>8.9776333068047616E-22</v>
      </c>
      <c r="R1396" s="25">
        <f>(V1396-M1396)^2/$AM$18/$AM$18</f>
        <v>0.27733740705149951</v>
      </c>
      <c r="S1396" s="16">
        <f t="shared" si="65"/>
        <v>4.3956273889513362E-19</v>
      </c>
      <c r="T1396">
        <f>(LOG10(B1396)-O1396)^2/$AM$17/$AM$17</f>
        <v>1.3236597080102563E-2</v>
      </c>
      <c r="U1396">
        <f>(LOG10(H1396)-P1396)^2/$AM$21/$AM$21</f>
        <v>1.0167140478991126E-2</v>
      </c>
      <c r="V1396">
        <f>SUM($AI$9*B1396,$AJ$9*C1396,$AK$9*D1396,$AL$9*E1396,$AM$9*F1396,$AN$9*G1396)</f>
        <v>7.5141260738785661E-4</v>
      </c>
      <c r="W1396" s="16">
        <f>$AI$8*B1396+$AJ$8*C1396+$AK$8*D1396+$AM$8*F1396+$AN$8*G1396</f>
        <v>-4.640966947292509E-13</v>
      </c>
      <c r="X1396" s="16">
        <f>(B1396-$B$2)^2/$B$2/$B$2</f>
        <v>5.6208907336548986E-2</v>
      </c>
      <c r="Y1396" s="16">
        <f>(C1396-$C$2)^2/$C$2/$C$2</f>
        <v>0.18041957949940454</v>
      </c>
      <c r="Z1396" s="16">
        <f>(D1396-$D$2)^2/$D$2/$D$2</f>
        <v>6.2517740503572256E-2</v>
      </c>
      <c r="AA1396" s="16">
        <f>(E1396-$E$2)^2/$E$2/$E$2</f>
        <v>0.32203193132155933</v>
      </c>
      <c r="AB1396" s="16">
        <f>(F1396-$F$2)^2/$F$2/$F$2</f>
        <v>8.8213853491689725E-2</v>
      </c>
      <c r="AC1396" s="16">
        <f>(G1396-$G$2)^2/$G$2/$G$2</f>
        <v>0.53859325232621014</v>
      </c>
      <c r="AD1396" s="16">
        <f>(H1396-$H$2)^2/$H$2/$H$2</f>
        <v>0.32203720643566841</v>
      </c>
      <c r="AE1396" s="66">
        <f t="shared" si="66"/>
        <v>1.5700224709146535</v>
      </c>
      <c r="AF1396" s="66"/>
      <c r="AG1396" s="66"/>
    </row>
    <row r="1397" spans="1:33" x14ac:dyDescent="0.25">
      <c r="A1397">
        <v>1396</v>
      </c>
      <c r="B1397" s="49">
        <v>5.2018395755028105E-4</v>
      </c>
      <c r="C1397" s="49">
        <v>6.1891095771007201E-9</v>
      </c>
      <c r="D1397" s="49">
        <v>1.01987376073615E-3</v>
      </c>
      <c r="E1397" s="49">
        <v>1.26953690450328E-5</v>
      </c>
      <c r="F1397" s="49">
        <v>9.3513150606018708E-6</v>
      </c>
      <c r="G1397" s="49">
        <v>1.79770434205835E-6</v>
      </c>
      <c r="H1397" s="49">
        <v>3.7378862529298097E-4</v>
      </c>
      <c r="I1397" s="50"/>
      <c r="J1397">
        <v>0.95524111711816695</v>
      </c>
      <c r="K1397" s="49">
        <f t="shared" si="64"/>
        <v>5.9120919463964379E-9</v>
      </c>
      <c r="L1397">
        <v>-8.2282588202326608</v>
      </c>
      <c r="M1397">
        <v>8.39350548071785E-4</v>
      </c>
      <c r="N1397">
        <v>0</v>
      </c>
      <c r="O1397">
        <v>-3.3305655406738666</v>
      </c>
      <c r="P1397">
        <v>-3.6086297913678531</v>
      </c>
      <c r="Q1397">
        <f>(LOG10(K1397)-L1397)^2/$AM$20/$AM$20</f>
        <v>1.1207837938499806E-21</v>
      </c>
      <c r="R1397" s="25">
        <f>(V1397-M1397)^2/$AM$18/$AM$18</f>
        <v>1.0413660627518253E-2</v>
      </c>
      <c r="S1397" s="16">
        <f t="shared" si="65"/>
        <v>1.6570041321707282E-16</v>
      </c>
      <c r="T1397">
        <f>(LOG10(B1397)-O1397)^2/$AM$17/$AM$17</f>
        <v>5.4574788751451941E-4</v>
      </c>
      <c r="U1397">
        <f>(LOG10(H1397)-P1397)^2/$AM$21/$AM$21</f>
        <v>8.2134228434210498E-3</v>
      </c>
      <c r="V1397">
        <f>SUM($AI$9*B1397,$AJ$9*C1397,$AK$9*D1397,$AL$9*E1397,$AM$9*F1397,$AN$9*G1397)</f>
        <v>1.040367906089835E-3</v>
      </c>
      <c r="W1397" s="16">
        <f>$AI$8*B1397+$AJ$8*C1397+$AK$8*D1397+$AM$8*F1397+$AN$8*G1397</f>
        <v>9.0107270781200383E-12</v>
      </c>
      <c r="X1397" s="16">
        <f>(B1397-$B$2)^2/$B$2/$B$2</f>
        <v>3.1690916284953206E-3</v>
      </c>
      <c r="Y1397" s="16">
        <f>(C1397-$C$2)^2/$C$2/$C$2</f>
        <v>1.3694503580496589E-2</v>
      </c>
      <c r="Z1397" s="16">
        <f>(D1397-$D$2)^2/$D$2/$D$2</f>
        <v>3.4602266310958985E-3</v>
      </c>
      <c r="AA1397" s="16">
        <f>(E1397-$E$2)^2/$E$2/$E$2</f>
        <v>3.3131100902761237E-2</v>
      </c>
      <c r="AB1397" s="16">
        <f>(F1397-$F$2)^2/$F$2/$F$2</f>
        <v>2.5962716827543659E-3</v>
      </c>
      <c r="AC1397" s="16">
        <f>(G1397-$G$2)^2/$G$2/$G$2</f>
        <v>1.0861615479924456E-2</v>
      </c>
      <c r="AD1397" s="16">
        <f>(H1397-$H$2)^2/$H$2/$H$2</f>
        <v>3.3132206810824689E-2</v>
      </c>
      <c r="AE1397" s="66">
        <f t="shared" si="66"/>
        <v>0.10004501671635255</v>
      </c>
      <c r="AF1397" s="66"/>
      <c r="AG1397" s="66"/>
    </row>
    <row r="1398" spans="1:33" x14ac:dyDescent="0.25">
      <c r="A1398">
        <v>1397</v>
      </c>
      <c r="B1398" s="49">
        <v>4.1780567532889799E-4</v>
      </c>
      <c r="C1398" s="49">
        <v>3.9653302234585002E-9</v>
      </c>
      <c r="D1398" s="49">
        <v>8.0974329600091998E-4</v>
      </c>
      <c r="E1398" s="49">
        <v>6.4724692560153497E-6</v>
      </c>
      <c r="F1398" s="49">
        <v>1.15362482364369E-5</v>
      </c>
      <c r="G1398" s="49">
        <v>2.79952405344963E-6</v>
      </c>
      <c r="H1398" s="49">
        <v>1.9056653592305E-4</v>
      </c>
      <c r="I1398" s="50"/>
      <c r="J1398">
        <v>0.95623611713762302</v>
      </c>
      <c r="K1398" s="49">
        <f t="shared" si="64"/>
        <v>3.7917919760484196E-9</v>
      </c>
      <c r="L1398">
        <v>-8.4211554967967661</v>
      </c>
      <c r="M1398">
        <v>8.7756317099126199E-4</v>
      </c>
      <c r="N1398">
        <v>0</v>
      </c>
      <c r="O1398">
        <v>-3.3723346555837748</v>
      </c>
      <c r="P1398">
        <v>-3.180215970742633</v>
      </c>
      <c r="Q1398">
        <f>(LOG10(K1398)-L1398)^2/$AM$20/$AM$20</f>
        <v>8.7896806880333875E-24</v>
      </c>
      <c r="R1398" s="25">
        <f>(V1398-M1398)^2/$AM$18/$AM$18</f>
        <v>4.5356330139736934E-4</v>
      </c>
      <c r="S1398" s="16">
        <f t="shared" si="65"/>
        <v>5.933928416447065E-19</v>
      </c>
      <c r="T1398">
        <f>(LOG10(B1398)-O1398)^2/$AM$17/$AM$17</f>
        <v>1.1192401780291133E-5</v>
      </c>
      <c r="U1398">
        <f>(LOG10(H1398)-P1398)^2/$AM$21/$AM$21</f>
        <v>7.2829112466193363E-2</v>
      </c>
      <c r="V1398">
        <f>SUM($AI$9*B1398,$AJ$9*C1398,$AK$9*D1398,$AL$9*E1398,$AM$9*F1398,$AN$9*G1398)</f>
        <v>8.3561135119702003E-4</v>
      </c>
      <c r="W1398" s="16">
        <f>$AI$8*B1398+$AJ$8*C1398+$AK$8*D1398+$AM$8*F1398+$AN$8*G1398</f>
        <v>-5.3922397239542885E-13</v>
      </c>
      <c r="X1398" s="16">
        <f>(B1398-$B$2)^2/$B$2/$B$2</f>
        <v>2.2981484683672716E-2</v>
      </c>
      <c r="Y1398" s="16">
        <f>(C1398-$C$2)^2/$C$2/$C$2</f>
        <v>8.0842900033222781E-2</v>
      </c>
      <c r="Z1398" s="16">
        <f>(D1398-$D$2)^2/$D$2/$D$2</f>
        <v>2.5386639105803622E-2</v>
      </c>
      <c r="AA1398" s="16">
        <f>(E1398-$E$2)^2/$E$2/$E$2</f>
        <v>0.15790450251901725</v>
      </c>
      <c r="AB1398" s="16">
        <f>(F1398-$F$2)^2/$F$2/$F$2</f>
        <v>2.9169532201144724E-2</v>
      </c>
      <c r="AC1398" s="16">
        <f>(G1398-$G$2)^2/$G$2/$G$2</f>
        <v>0.15600860480306175</v>
      </c>
      <c r="AD1398" s="16">
        <f>(H1398-$H$2)^2/$H$2/$H$2</f>
        <v>0.15790780186134443</v>
      </c>
      <c r="AE1398" s="66">
        <f t="shared" si="66"/>
        <v>0.63020146520726728</v>
      </c>
      <c r="AF1398" s="66"/>
      <c r="AG1398" s="66"/>
    </row>
    <row r="1399" spans="1:33" x14ac:dyDescent="0.25">
      <c r="A1399">
        <v>1398</v>
      </c>
      <c r="B1399" s="49">
        <v>5.3411642821960198E-4</v>
      </c>
      <c r="C1399" s="49">
        <v>6.5278741851894902E-9</v>
      </c>
      <c r="D1399" s="49">
        <v>1.0482971587282401E-3</v>
      </c>
      <c r="E1399" s="49">
        <v>1.3759296067886101E-5</v>
      </c>
      <c r="F1399" s="49">
        <v>9.1186433054068893E-6</v>
      </c>
      <c r="G1399" s="49">
        <v>1.70493089884466E-6</v>
      </c>
      <c r="H1399" s="49">
        <v>4.0511425826294601E-4</v>
      </c>
      <c r="I1399" s="50"/>
      <c r="J1399">
        <v>0.95510760786112603</v>
      </c>
      <c r="K1399" s="49">
        <f t="shared" si="64"/>
        <v>6.2348222974347314E-9</v>
      </c>
      <c r="L1399">
        <v>-8.2051759200910261</v>
      </c>
      <c r="M1399">
        <v>2.86087182890595E-4</v>
      </c>
      <c r="N1399">
        <v>0</v>
      </c>
      <c r="O1399">
        <v>-3.334973982225975</v>
      </c>
      <c r="P1399">
        <v>-3.4024017054247921</v>
      </c>
      <c r="Q1399">
        <f>(LOG10(K1399)-L1399)^2/$AM$20/$AM$20</f>
        <v>6.6870830956683261E-23</v>
      </c>
      <c r="R1399" s="25">
        <f>(V1399-M1399)^2/$AM$18/$AM$18</f>
        <v>0.15765639239943685</v>
      </c>
      <c r="S1399" s="16">
        <f t="shared" si="65"/>
        <v>1.3308887609211549E-16</v>
      </c>
      <c r="T1399">
        <f>(LOG10(B1399)-O1399)^2/$AM$17/$AM$17</f>
        <v>9.8000046806164301E-4</v>
      </c>
      <c r="U1399">
        <f>(LOG10(H1399)-P1399)^2/$AM$21/$AM$21</f>
        <v>2.4896278592536041E-5</v>
      </c>
      <c r="V1399">
        <f>SUM($AI$9*B1399,$AJ$9*C1399,$AK$9*D1399,$AL$9*E1399,$AM$9*F1399,$AN$9*G1399)</f>
        <v>1.0682328483637134E-3</v>
      </c>
      <c r="W1399" s="16">
        <f>$AI$8*B1399+$AJ$8*C1399+$AK$8*D1399+$AM$8*F1399+$AN$8*G1399</f>
        <v>8.0754906529037973E-12</v>
      </c>
      <c r="X1399" s="16">
        <f>(B1399-$B$2)^2/$B$2/$B$2</f>
        <v>7.1548261435268792E-3</v>
      </c>
      <c r="Y1399" s="16">
        <f>(C1399-$C$2)^2/$C$2/$C$2</f>
        <v>3.1742577079365043E-2</v>
      </c>
      <c r="Z1399" s="16">
        <f>(D1399-$D$2)^2/$D$2/$D$2</f>
        <v>7.802649132014363E-3</v>
      </c>
      <c r="AA1399" s="16">
        <f>(E1399-$E$2)^2/$E$2/$E$2</f>
        <v>7.9004769835389468E-2</v>
      </c>
      <c r="AB1399" s="16">
        <f>(F1399-$F$2)^2/$F$2/$F$2</f>
        <v>5.5602399938937249E-3</v>
      </c>
      <c r="AC1399" s="16">
        <f>(G1399-$G$2)^2/$G$2/$G$2</f>
        <v>2.2634389916162363E-2</v>
      </c>
      <c r="AD1399" s="16">
        <f>(H1399-$H$2)^2/$H$2/$H$2</f>
        <v>7.9007552161335384E-2</v>
      </c>
      <c r="AE1399" s="66">
        <f t="shared" si="66"/>
        <v>0.23290700426168726</v>
      </c>
      <c r="AF1399" s="66"/>
      <c r="AG1399" s="66"/>
    </row>
    <row r="1400" spans="1:33" x14ac:dyDescent="0.25">
      <c r="A1400">
        <v>1399</v>
      </c>
      <c r="B1400" s="49">
        <v>5.3479302756314305E-4</v>
      </c>
      <c r="C1400" s="49">
        <v>6.5445450144807203E-9</v>
      </c>
      <c r="D1400" s="49">
        <v>1.04967667411475E-3</v>
      </c>
      <c r="E1400" s="49">
        <v>1.38123857973135E-5</v>
      </c>
      <c r="F1400" s="49">
        <v>9.1076522494450599E-6</v>
      </c>
      <c r="G1400" s="49">
        <v>1.70061303420436E-6</v>
      </c>
      <c r="H1400" s="49">
        <v>4.06677402036388E-4</v>
      </c>
      <c r="I1400" s="50"/>
      <c r="J1400">
        <v>0.95510113638251903</v>
      </c>
      <c r="K1400" s="49">
        <f t="shared" si="64"/>
        <v>6.2507023804370853E-9</v>
      </c>
      <c r="L1400">
        <v>-8.2040711789779444</v>
      </c>
      <c r="M1400">
        <v>6.9195557583058901E-4</v>
      </c>
      <c r="N1400">
        <v>0</v>
      </c>
      <c r="O1400">
        <v>-3.1697101609046081</v>
      </c>
      <c r="P1400">
        <v>-3.2128356477993592</v>
      </c>
      <c r="Q1400">
        <f>(LOG10(K1400)-L1400)^2/$AM$20/$AM$20</f>
        <v>2.0369395238207677E-22</v>
      </c>
      <c r="R1400" s="25">
        <f>(V1400-M1400)^2/$AM$18/$AM$18</f>
        <v>3.6751101475494603E-2</v>
      </c>
      <c r="S1400" s="16">
        <f t="shared" si="65"/>
        <v>1.3137928118452549E-16</v>
      </c>
      <c r="T1400">
        <f>(LOG10(B1400)-O1400)^2/$AM$17/$AM$17</f>
        <v>2.6063119440784123E-3</v>
      </c>
      <c r="U1400">
        <f>(LOG10(H1400)-P1400)^2/$AM$21/$AM$21</f>
        <v>7.9133755765345096E-3</v>
      </c>
      <c r="V1400">
        <f>SUM($AI$9*B1400,$AJ$9*C1400,$AK$9*D1400,$AL$9*E1400,$AM$9*F1400,$AN$9*G1400)</f>
        <v>1.0695860471028301E-3</v>
      </c>
      <c r="W1400" s="16">
        <f>$AI$8*B1400+$AJ$8*C1400+$AK$8*D1400+$AM$8*F1400+$AN$8*G1400</f>
        <v>8.023456099488392E-12</v>
      </c>
      <c r="X1400" s="16">
        <f>(B1400-$B$2)^2/$B$2/$B$2</f>
        <v>7.389142215721527E-3</v>
      </c>
      <c r="Y1400" s="16">
        <f>(C1400-$C$2)^2/$C$2/$C$2</f>
        <v>3.282374750103844E-2</v>
      </c>
      <c r="Z1400" s="16">
        <f>(D1400-$D$2)^2/$D$2/$D$2</f>
        <v>8.0577203087502432E-3</v>
      </c>
      <c r="AA1400" s="16">
        <f>(E1400-$E$2)^2/$E$2/$E$2</f>
        <v>8.1807933812638303E-2</v>
      </c>
      <c r="AB1400" s="16">
        <f>(F1400-$F$2)^2/$F$2/$F$2</f>
        <v>5.7278373578559024E-3</v>
      </c>
      <c r="AC1400" s="16">
        <f>(G1400-$G$2)^2/$G$2/$G$2</f>
        <v>2.3286410556738968E-2</v>
      </c>
      <c r="AD1400" s="16">
        <f>(H1400-$H$2)^2/$H$2/$H$2</f>
        <v>8.1810822220474338E-2</v>
      </c>
      <c r="AE1400" s="66">
        <f t="shared" si="66"/>
        <v>0.24090361397321772</v>
      </c>
      <c r="AF1400" s="66"/>
      <c r="AG1400" s="66"/>
    </row>
    <row r="1401" spans="1:33" x14ac:dyDescent="0.25">
      <c r="A1401">
        <v>1400</v>
      </c>
      <c r="B1401" s="49">
        <v>3.9768447222519702E-4</v>
      </c>
      <c r="C1401" s="49">
        <v>3.5834967495068999E-9</v>
      </c>
      <c r="D1401" s="49">
        <v>7.6808046551000997E-4</v>
      </c>
      <c r="E1401" s="49">
        <v>5.5507337589044304E-6</v>
      </c>
      <c r="F1401" s="49">
        <v>1.20978169373143E-5</v>
      </c>
      <c r="G1401" s="49">
        <v>3.0964290724192899E-6</v>
      </c>
      <c r="H1401" s="49">
        <v>1.6342791431840899E-4</v>
      </c>
      <c r="I1401" s="50"/>
      <c r="J1401">
        <v>0.95643431308128102</v>
      </c>
      <c r="K1401" s="49">
        <f t="shared" si="64"/>
        <v>3.4273792520436353E-9</v>
      </c>
      <c r="L1401">
        <v>-8.4650378366410717</v>
      </c>
      <c r="M1401">
        <v>8.3337748308962999E-4</v>
      </c>
      <c r="N1401">
        <v>0</v>
      </c>
      <c r="O1401">
        <v>-3.7316179909820901</v>
      </c>
      <c r="P1401">
        <v>-3.5070690758451666</v>
      </c>
      <c r="Q1401">
        <f>(LOG10(K1401)-L1401)^2/$AM$20/$AM$20</f>
        <v>1.0001778090679956E-24</v>
      </c>
      <c r="R1401" s="25">
        <f>(V1401-M1401)^2/$AM$18/$AM$18</f>
        <v>3.7230479643035732E-4</v>
      </c>
      <c r="S1401" s="16">
        <f t="shared" si="65"/>
        <v>5.3063784359171028E-19</v>
      </c>
      <c r="T1401">
        <f>(LOG10(B1401)-O1401)^2/$AM$17/$AM$17</f>
        <v>2.7416177581853687E-2</v>
      </c>
      <c r="U1401">
        <f>(LOG10(H1401)-P1401)^2/$AM$21/$AM$21</f>
        <v>1.9544695096785771E-2</v>
      </c>
      <c r="V1401">
        <f>SUM($AI$9*B1401,$AJ$9*C1401,$AK$9*D1401,$AL$9*E1401,$AM$9*F1401,$AN$9*G1401)</f>
        <v>7.9536894496030832E-4</v>
      </c>
      <c r="W1401" s="16">
        <f>$AI$8*B1401+$AJ$8*C1401+$AK$8*D1401+$AM$8*F1401+$AN$8*G1401</f>
        <v>-5.0991425098729885E-13</v>
      </c>
      <c r="X1401" s="16">
        <f>(B1401-$B$2)^2/$B$2/$B$2</f>
        <v>3.7038897010310469E-2</v>
      </c>
      <c r="Y1401" s="16">
        <f>(C1401-$C$2)^2/$C$2/$C$2</f>
        <v>0.12478059418564871</v>
      </c>
      <c r="Z1401" s="16">
        <f>(D1401-$D$2)^2/$D$2/$D$2</f>
        <v>4.1041016487558063E-2</v>
      </c>
      <c r="AA1401" s="16">
        <f>(E1401-$E$2)^2/$E$2/$E$2</f>
        <v>0.23347395353355105</v>
      </c>
      <c r="AB1401" s="16">
        <f>(F1401-$F$2)^2/$F$2/$F$2</f>
        <v>5.1885274200648021E-2</v>
      </c>
      <c r="AC1401" s="16">
        <f>(G1401-$G$2)^2/$G$2/$G$2</f>
        <v>0.29476702916759728</v>
      </c>
      <c r="AD1401" s="16">
        <f>(H1401-$H$2)^2/$H$2/$H$2</f>
        <v>0.23347831633246388</v>
      </c>
      <c r="AE1401" s="66">
        <f t="shared" si="66"/>
        <v>1.0164650809177775</v>
      </c>
      <c r="AF1401" s="66"/>
      <c r="AG1401" s="66"/>
    </row>
    <row r="1402" spans="1:33" x14ac:dyDescent="0.25">
      <c r="A1402">
        <v>1401</v>
      </c>
      <c r="B1402" s="49">
        <v>5.0530137146324199E-4</v>
      </c>
      <c r="C1402" s="49">
        <v>5.8367757199032304E-9</v>
      </c>
      <c r="D1402" s="49">
        <v>9.8947497403327608E-4</v>
      </c>
      <c r="E1402" s="49">
        <v>1.1619531991269799E-5</v>
      </c>
      <c r="F1402" s="49">
        <v>9.6140028059764E-6</v>
      </c>
      <c r="G1402" s="49">
        <v>1.9056004729220901E-6</v>
      </c>
      <c r="H1402" s="49">
        <v>3.4211237810528601E-4</v>
      </c>
      <c r="I1402" s="50"/>
      <c r="J1402">
        <v>0.95538425196508403</v>
      </c>
      <c r="K1402" s="49">
        <f t="shared" si="64"/>
        <v>5.5763636050477124E-9</v>
      </c>
      <c r="L1402">
        <v>-8.2536489159446429</v>
      </c>
      <c r="M1402">
        <v>8.7548040584644801E-4</v>
      </c>
      <c r="N1402">
        <v>0</v>
      </c>
      <c r="O1402">
        <v>-3.1983305508846844</v>
      </c>
      <c r="P1402">
        <v>-3.2938819992465502</v>
      </c>
      <c r="Q1402">
        <f>(LOG10(K1402)-L1402)^2/$AM$20/$AM$20</f>
        <v>9.1245971073713046E-24</v>
      </c>
      <c r="R1402" s="25">
        <f>(V1402-M1402)^2/$AM$18/$AM$18</f>
        <v>4.7053355317648099E-3</v>
      </c>
      <c r="S1402" s="16">
        <f t="shared" si="65"/>
        <v>3.5308572095022928E-19</v>
      </c>
      <c r="T1402">
        <f>(LOG10(B1402)-O1402)^2/$AM$17/$AM$17</f>
        <v>2.4068331732330214E-3</v>
      </c>
      <c r="U1402">
        <f>(LOG10(H1402)-P1402)^2/$AM$21/$AM$21</f>
        <v>7.3916329543292055E-3</v>
      </c>
      <c r="V1402">
        <f>SUM($AI$9*B1402,$AJ$9*C1402,$AK$9*D1402,$AL$9*E1402,$AM$9*F1402,$AN$9*G1402)</f>
        <v>1.010602743342431E-3</v>
      </c>
      <c r="W1402" s="16">
        <f>$AI$8*B1402+$AJ$8*C1402+$AK$8*D1402+$AM$8*F1402+$AN$8*G1402</f>
        <v>-4.1594711594818438E-13</v>
      </c>
      <c r="X1402" s="16">
        <f>(B1402-$B$2)^2/$B$2/$B$2</f>
        <v>6.7984538102173575E-4</v>
      </c>
      <c r="Y1402" s="16">
        <f>(C1402-$C$2)^2/$C$2/$C$2</f>
        <v>2.8551454859525945E-3</v>
      </c>
      <c r="Z1402" s="16">
        <f>(D1402-$D$2)^2/$D$2/$D$2</f>
        <v>7.4332277028954681E-4</v>
      </c>
      <c r="AA1402" s="16">
        <f>(E1402-$E$2)^2/$E$2/$E$2</f>
        <v>6.6997896581825304E-3</v>
      </c>
      <c r="AB1402" s="16">
        <f>(F1402-$F$2)^2/$F$2/$F$2</f>
        <v>5.9019677183553523E-4</v>
      </c>
      <c r="AC1402" s="16">
        <f>(G1402-$G$2)^2/$G$2/$G$2</f>
        <v>2.5457414975340038E-3</v>
      </c>
      <c r="AD1402" s="16">
        <f>(H1402-$H$2)^2/$H$2/$H$2</f>
        <v>6.70000038404553E-3</v>
      </c>
      <c r="AE1402" s="66">
        <f t="shared" si="66"/>
        <v>2.0814041948861477E-2</v>
      </c>
      <c r="AF1402" s="66"/>
      <c r="AG1402" s="66"/>
    </row>
    <row r="1403" spans="1:33" x14ac:dyDescent="0.25">
      <c r="A1403">
        <v>1402</v>
      </c>
      <c r="B1403" s="49">
        <v>5.3471166578880202E-4</v>
      </c>
      <c r="C1403" s="49">
        <v>6.5425392551370098E-9</v>
      </c>
      <c r="D1403" s="49">
        <v>1.0495107897761E-3</v>
      </c>
      <c r="E1403" s="49">
        <v>1.3805994673094499E-5</v>
      </c>
      <c r="F1403" s="49">
        <v>9.10897246669675E-6</v>
      </c>
      <c r="G1403" s="49">
        <v>1.7011313776256801E-6</v>
      </c>
      <c r="H1403" s="49">
        <v>4.0648922540577402E-4</v>
      </c>
      <c r="I1403" s="50"/>
      <c r="J1403">
        <v>0.95510191452506898</v>
      </c>
      <c r="K1403" s="49">
        <f t="shared" si="64"/>
        <v>6.2487917684367764E-9</v>
      </c>
      <c r="L1403">
        <v>-8.2042039472844142</v>
      </c>
      <c r="M1403">
        <v>1.0096505108611899E-3</v>
      </c>
      <c r="N1403">
        <v>0</v>
      </c>
      <c r="O1403">
        <v>-3.5076040273351645</v>
      </c>
      <c r="P1403">
        <v>-3.7661321260965881</v>
      </c>
      <c r="Q1403">
        <f>(LOG10(K1403)-L1403)^2/$AM$20/$AM$20</f>
        <v>6.2359360683273262E-23</v>
      </c>
      <c r="R1403" s="25">
        <f>(V1403-M1403)^2/$AM$18/$AM$18</f>
        <v>9.2075414796022922E-4</v>
      </c>
      <c r="S1403" s="16">
        <f t="shared" si="65"/>
        <v>1.3158515173069029E-16</v>
      </c>
      <c r="T1403">
        <f>(LOG10(B1403)-O1403)^2/$AM$17/$AM$17</f>
        <v>1.3891414097693473E-2</v>
      </c>
      <c r="U1403">
        <f>(LOG10(H1403)-P1403)^2/$AM$21/$AM$21</f>
        <v>3.5190226561243321E-2</v>
      </c>
      <c r="V1403">
        <f>SUM($AI$9*B1403,$AJ$9*C1403,$AK$9*D1403,$AL$9*E1403,$AM$9*F1403,$AN$9*G1403)</f>
        <v>1.069423323547864E-3</v>
      </c>
      <c r="W1403" s="16">
        <f>$AI$8*B1403+$AJ$8*C1403+$AK$8*D1403+$AM$8*F1403+$AN$8*G1403</f>
        <v>8.0297399925550664E-12</v>
      </c>
      <c r="X1403" s="16">
        <f>(B1403-$B$2)^2/$B$2/$B$2</f>
        <v>7.3607657695598395E-3</v>
      </c>
      <c r="Y1403" s="16">
        <f>(C1403-$C$2)^2/$C$2/$C$2</f>
        <v>3.2692707784325946E-2</v>
      </c>
      <c r="Z1403" s="16">
        <f>(D1403-$D$2)^2/$D$2/$D$2</f>
        <v>8.0268314476226402E-3</v>
      </c>
      <c r="AA1403" s="16">
        <f>(E1403-$E$2)^2/$E$2/$E$2</f>
        <v>8.1467892033847272E-2</v>
      </c>
      <c r="AB1403" s="16">
        <f>(F1403-$F$2)^2/$F$2/$F$2</f>
        <v>5.7075744913869051E-3</v>
      </c>
      <c r="AC1403" s="16">
        <f>(G1403-$G$2)^2/$G$2/$G$2</f>
        <v>2.3207648924182082E-2</v>
      </c>
      <c r="AD1403" s="16">
        <f>(H1403-$H$2)^2/$H$2/$H$2</f>
        <v>8.1470767553818796E-2</v>
      </c>
      <c r="AE1403" s="66">
        <f t="shared" si="66"/>
        <v>0.23993418800474348</v>
      </c>
      <c r="AF1403" s="66"/>
      <c r="AG1403" s="66"/>
    </row>
    <row r="1404" spans="1:33" x14ac:dyDescent="0.25">
      <c r="A1404">
        <v>1403</v>
      </c>
      <c r="B1404" s="49">
        <v>3.0620975599049898E-4</v>
      </c>
      <c r="C1404" s="49">
        <v>2.07777448949919E-9</v>
      </c>
      <c r="D1404" s="49">
        <v>5.7593008791576895E-4</v>
      </c>
      <c r="E1404" s="49">
        <v>2.4181871331818599E-6</v>
      </c>
      <c r="F1404" s="49">
        <v>1.5581065061472901E-5</v>
      </c>
      <c r="G1404" s="49">
        <v>5.3293659015049401E-6</v>
      </c>
      <c r="H1404" s="49">
        <v>7.1197073012116999E-5</v>
      </c>
      <c r="I1404" s="50"/>
      <c r="J1404">
        <v>0.95734283621155103</v>
      </c>
      <c r="K1404" s="49">
        <f t="shared" si="64"/>
        <v>1.9891425227851623E-9</v>
      </c>
      <c r="L1404">
        <v>-8.7013340982860736</v>
      </c>
      <c r="M1404">
        <v>1.0502461543582199E-3</v>
      </c>
      <c r="N1404">
        <v>0</v>
      </c>
      <c r="O1404">
        <v>-3.2445215576081288</v>
      </c>
      <c r="P1404">
        <v>-3.5131976899373512</v>
      </c>
      <c r="Q1404">
        <f>(LOG10(K1404)-L1404)^2/$AM$20/$AM$20</f>
        <v>3.4270168137954212E-21</v>
      </c>
      <c r="R1404" s="25">
        <f>(V1404-M1404)^2/$AM$18/$AM$18</f>
        <v>4.9401562050781035E-2</v>
      </c>
      <c r="S1404" s="16">
        <f t="shared" si="65"/>
        <v>6.9014977180025595E-17</v>
      </c>
      <c r="T1404">
        <f>(LOG10(B1404)-O1404)^2/$AM$17/$AM$17</f>
        <v>1.8152094618931486E-2</v>
      </c>
      <c r="U1404">
        <f>(LOG10(H1404)-P1404)^2/$AM$21/$AM$21</f>
        <v>0.10059686293620643</v>
      </c>
      <c r="V1404">
        <f>SUM($AI$9*B1404,$AJ$9*C1404,$AK$9*D1404,$AL$9*E1404,$AM$9*F1404,$AN$9*G1404)</f>
        <v>6.1241950616573021E-4</v>
      </c>
      <c r="W1404" s="16">
        <f>$AI$8*B1404+$AJ$8*C1404+$AK$8*D1404+$AM$8*F1404+$AN$8*G1404</f>
        <v>5.8152677340095479E-12</v>
      </c>
      <c r="X1404" s="16">
        <f>(B1404-$B$2)^2/$B$2/$B$2</f>
        <v>0.14303908883999461</v>
      </c>
      <c r="Y1404" s="16">
        <f>(C1404-$C$2)^2/$C$2/$C$2</f>
        <v>0.39062361110607485</v>
      </c>
      <c r="Z1404" s="16">
        <f>(D1404-$D$2)^2/$D$2/$D$2</f>
        <v>0.16166398779120533</v>
      </c>
      <c r="AA1404" s="16">
        <f>(E1404-$E$2)^2/$E$2/$E$2</f>
        <v>0.60039471700175495</v>
      </c>
      <c r="AB1404" s="16">
        <f>(F1404-$F$2)^2/$F$2/$F$2</f>
        <v>0.33789960027736948</v>
      </c>
      <c r="AC1404" s="16">
        <f>(G1404-$G$2)^2/$G$2/$G$2</f>
        <v>2.7409389166304789</v>
      </c>
      <c r="AD1404" s="16">
        <f>(H1404-$H$2)^2/$H$2/$H$2</f>
        <v>0.60040066330849473</v>
      </c>
      <c r="AE1404" s="66">
        <f t="shared" si="66"/>
        <v>4.9749605849553733</v>
      </c>
      <c r="AF1404" s="66"/>
      <c r="AG1404" s="66"/>
    </row>
    <row r="1405" spans="1:33" x14ac:dyDescent="0.25">
      <c r="A1405">
        <v>1404</v>
      </c>
      <c r="B1405" s="49">
        <v>4.37521193778822E-4</v>
      </c>
      <c r="C1405" s="49">
        <v>4.35711038090778E-9</v>
      </c>
      <c r="D1405" s="49">
        <v>8.50425683088964E-4</v>
      </c>
      <c r="E1405" s="49">
        <v>7.4660237792262697E-6</v>
      </c>
      <c r="F1405" s="49">
        <v>1.1036072182184499E-5</v>
      </c>
      <c r="G1405" s="49">
        <v>2.5489177667868298E-6</v>
      </c>
      <c r="H1405" s="49">
        <v>2.1981979573049899E-4</v>
      </c>
      <c r="I1405" s="50"/>
      <c r="J1405">
        <v>0.95604269501754902</v>
      </c>
      <c r="K1405" s="49">
        <f t="shared" si="64"/>
        <v>4.1655835510520136E-9</v>
      </c>
      <c r="L1405">
        <v>-8.3803241502184935</v>
      </c>
      <c r="M1405">
        <v>8.4478720799329105E-4</v>
      </c>
      <c r="N1405">
        <v>0</v>
      </c>
      <c r="O1405">
        <v>-3.2844127379771653</v>
      </c>
      <c r="P1405">
        <v>-3.6414520140355338</v>
      </c>
      <c r="Q1405">
        <f>(LOG10(K1405)-L1405)^2/$AM$20/$AM$20</f>
        <v>4.2518234591058521E-22</v>
      </c>
      <c r="R1405" s="25">
        <f>(V1405-M1405)^2/$AM$18/$AM$18</f>
        <v>2.3590426041362089E-4</v>
      </c>
      <c r="S1405" s="16">
        <f t="shared" si="65"/>
        <v>6.220587456285806E-19</v>
      </c>
      <c r="T1405">
        <f>(LOG10(B1405)-O1405)^2/$AM$17/$AM$17</f>
        <v>1.390848652167649E-3</v>
      </c>
      <c r="U1405">
        <f>(LOG10(H1405)-P1405)^2/$AM$21/$AM$21</f>
        <v>6.7907373035165107E-5</v>
      </c>
      <c r="V1405">
        <f>SUM($AI$9*B1405,$AJ$9*C1405,$AK$9*D1405,$AL$9*E1405,$AM$9*F1405,$AN$9*G1405)</f>
        <v>8.7504238810973893E-4</v>
      </c>
      <c r="W1405" s="16">
        <f>$AI$8*B1405+$AJ$8*C1405+$AK$8*D1405+$AM$8*F1405+$AN$8*G1405</f>
        <v>-5.5209490611488575E-13</v>
      </c>
      <c r="X1405" s="16">
        <f>(B1405-$B$2)^2/$B$2/$B$2</f>
        <v>1.2446029678438823E-2</v>
      </c>
      <c r="Y1405" s="16">
        <f>(C1405-$C$2)^2/$C$2/$C$2</f>
        <v>4.5633312955414562E-2</v>
      </c>
      <c r="Z1405" s="16">
        <f>(D1405-$D$2)^2/$D$2/$D$2</f>
        <v>1.3711418587459737E-2</v>
      </c>
      <c r="AA1405" s="16">
        <f>(E1405-$E$2)^2/$E$2/$E$2</f>
        <v>9.2943130006421931E-2</v>
      </c>
      <c r="AB1405" s="16">
        <f>(F1405-$F$2)^2/$F$2/$F$2</f>
        <v>1.4406967677859903E-2</v>
      </c>
      <c r="AC1405" s="16">
        <f>(G1405-$G$2)^2/$G$2/$G$2</f>
        <v>7.2956303218472379E-2</v>
      </c>
      <c r="AD1405" s="16">
        <f>(H1405-$H$2)^2/$H$2/$H$2</f>
        <v>9.2945280960553739E-2</v>
      </c>
      <c r="AE1405" s="66">
        <f t="shared" si="66"/>
        <v>0.34504244308462106</v>
      </c>
      <c r="AF1405" s="66"/>
      <c r="AG1405" s="66"/>
    </row>
    <row r="1406" spans="1:33" x14ac:dyDescent="0.25">
      <c r="A1406">
        <v>1405</v>
      </c>
      <c r="B1406" s="49">
        <v>5.9959156655189905E-4</v>
      </c>
      <c r="C1406" s="49">
        <v>8.2350591933931294E-9</v>
      </c>
      <c r="D1406" s="49">
        <v>1.1814984416602E-3</v>
      </c>
      <c r="E1406" s="49">
        <v>1.9535803824684202E-5</v>
      </c>
      <c r="F1406" s="49">
        <v>8.1697620339393501E-6</v>
      </c>
      <c r="G1406" s="49">
        <v>1.35340283816976E-6</v>
      </c>
      <c r="H1406" s="49">
        <v>5.7519518793711598E-4</v>
      </c>
      <c r="I1406" s="50"/>
      <c r="J1406">
        <v>0.954486620720846</v>
      </c>
      <c r="K1406" s="49">
        <f t="shared" si="64"/>
        <v>7.8602538209379435E-9</v>
      </c>
      <c r="L1406">
        <v>-8.1045634296204732</v>
      </c>
      <c r="M1406">
        <v>1.1129281623139401E-3</v>
      </c>
      <c r="N1406">
        <v>0</v>
      </c>
      <c r="O1406">
        <v>-3.1795140185199751</v>
      </c>
      <c r="P1406">
        <v>-3.4619660469547378</v>
      </c>
      <c r="Q1406">
        <f>(LOG10(K1406)-L1406)^2/$AM$20/$AM$20</f>
        <v>1.4769786719328733E-23</v>
      </c>
      <c r="R1406" s="25">
        <f>(V1406-M1406)^2/$AM$18/$AM$18</f>
        <v>1.9173639948909984E-3</v>
      </c>
      <c r="S1406" s="16">
        <f t="shared" si="65"/>
        <v>3.3186972598206945E-19</v>
      </c>
      <c r="T1406">
        <f>(LOG10(B1406)-O1406)^2/$AM$17/$AM$17</f>
        <v>4.5433915256452959E-4</v>
      </c>
      <c r="U1406">
        <f>(LOG10(H1406)-P1406)^2/$AM$21/$AM$21</f>
        <v>1.2296735265203055E-2</v>
      </c>
      <c r="V1406">
        <f>SUM($AI$9*B1406,$AJ$9*C1406,$AK$9*D1406,$AL$9*E1406,$AM$9*F1406,$AN$9*G1406)</f>
        <v>1.199183133507055E-3</v>
      </c>
      <c r="W1406" s="16">
        <f>$AI$8*B1406+$AJ$8*C1406+$AK$8*D1406+$AM$8*F1406+$AN$8*G1406</f>
        <v>-4.0325694753000102E-13</v>
      </c>
      <c r="X1406" s="16">
        <f>(B1406-$B$2)^2/$B$2/$B$2</f>
        <v>4.7324161479164545E-2</v>
      </c>
      <c r="Y1406" s="16">
        <f>(C1406-$C$2)^2/$C$2/$C$2</f>
        <v>0.23646902447949075</v>
      </c>
      <c r="Z1406" s="16">
        <f>(D1406-$D$2)^2/$D$2/$D$2</f>
        <v>5.1357063741698933E-2</v>
      </c>
      <c r="AA1406" s="16">
        <f>(E1406-$E$2)^2/$E$2/$E$2</f>
        <v>0.67060939461181124</v>
      </c>
      <c r="AB1406" s="16">
        <f>(F1406-$F$2)^2/$F$2/$F$2</f>
        <v>2.9195562742289367E-2</v>
      </c>
      <c r="AC1406" s="16">
        <f>(G1406-$G$2)^2/$G$2/$G$2</f>
        <v>0.10602237353828732</v>
      </c>
      <c r="AD1406" s="16">
        <f>(H1406-$H$2)^2/$H$2/$H$2</f>
        <v>0.67063905184208095</v>
      </c>
      <c r="AE1406" s="66">
        <f t="shared" si="66"/>
        <v>1.8116166324348231</v>
      </c>
      <c r="AF1406" s="66"/>
      <c r="AG1406" s="66"/>
    </row>
    <row r="1407" spans="1:33" x14ac:dyDescent="0.25">
      <c r="A1407">
        <v>1406</v>
      </c>
      <c r="B1407" s="49">
        <v>7.3256575679986802E-4</v>
      </c>
      <c r="C1407" s="49">
        <v>1.2282218626897701E-8</v>
      </c>
      <c r="D1407" s="49">
        <v>1.4507066586194599E-3</v>
      </c>
      <c r="E1407" s="49">
        <v>3.5676389548524902E-5</v>
      </c>
      <c r="F1407" s="49">
        <v>6.7635706238261703E-6</v>
      </c>
      <c r="G1407" s="49">
        <v>9.0999156611811904E-7</v>
      </c>
      <c r="H1407" s="49">
        <v>1.0504375794783401E-3</v>
      </c>
      <c r="I1407" s="50"/>
      <c r="J1407">
        <v>0.95325847838143596</v>
      </c>
      <c r="K1407" s="49">
        <f t="shared" si="64"/>
        <v>1.1708129039424632E-8</v>
      </c>
      <c r="L1407">
        <v>-7.9315124996174138</v>
      </c>
      <c r="M1407">
        <v>1.2602711482046899E-3</v>
      </c>
      <c r="N1407">
        <v>0</v>
      </c>
      <c r="O1407">
        <v>-3.3721353643653544</v>
      </c>
      <c r="P1407">
        <v>-3.4057182539520787</v>
      </c>
      <c r="Q1407">
        <f>(LOG10(K1407)-L1407)^2/$AM$20/$AM$20</f>
        <v>1.6649504844789324E-21</v>
      </c>
      <c r="R1407" s="25">
        <f>(V1407-M1407)^2/$AM$18/$AM$18</f>
        <v>1.0815638578782864E-2</v>
      </c>
      <c r="S1407" s="16">
        <f t="shared" si="65"/>
        <v>3.9243648106037541E-17</v>
      </c>
      <c r="T1407">
        <f>(LOG10(B1407)-O1407)^2/$AM$17/$AM$17</f>
        <v>1.4040114523998146E-2</v>
      </c>
      <c r="U1407">
        <f>(LOG10(H1407)-P1407)^2/$AM$21/$AM$21</f>
        <v>4.56011476107318E-2</v>
      </c>
      <c r="V1407">
        <f>SUM($AI$9*B1407,$AJ$9*C1407,$AK$9*D1407,$AL$9*E1407,$AM$9*F1407,$AN$9*G1407)</f>
        <v>1.4651315092146036E-3</v>
      </c>
      <c r="W1407" s="16">
        <f>$AI$8*B1407+$AJ$8*C1407+$AK$8*D1407+$AM$8*F1407+$AN$8*G1407</f>
        <v>4.3851325603633002E-12</v>
      </c>
      <c r="X1407" s="16">
        <f>(B1407-$B$2)^2/$B$2/$B$2</f>
        <v>0.23771563066930262</v>
      </c>
      <c r="Y1407" s="16">
        <f>(C1407-$C$2)^2/$C$2/$C$2</f>
        <v>1.4804091578701202</v>
      </c>
      <c r="Z1407" s="16">
        <f>(D1407-$D$2)^2/$D$2/$D$2</f>
        <v>0.2561478374361465</v>
      </c>
      <c r="AA1407" s="16">
        <f>(E1407-$E$2)^2/$E$2/$E$2</f>
        <v>5.3902839502603408</v>
      </c>
      <c r="AB1407" s="16">
        <f>(F1407-$F$2)^2/$F$2/$F$2</f>
        <v>9.8331577187809258E-2</v>
      </c>
      <c r="AC1407" s="16">
        <f>(G1407-$G$2)^2/$G$2/$G$2</f>
        <v>0.29872659894236803</v>
      </c>
      <c r="AD1407" s="16">
        <f>(H1407-$H$2)^2/$H$2/$H$2</f>
        <v>5.3906290887090593</v>
      </c>
      <c r="AE1407" s="66">
        <f t="shared" si="66"/>
        <v>13.152243841075148</v>
      </c>
      <c r="AF1407" s="66"/>
      <c r="AG1407" s="66"/>
    </row>
    <row r="1408" spans="1:33" x14ac:dyDescent="0.25">
      <c r="A1408">
        <v>1407</v>
      </c>
      <c r="B1408" s="49">
        <v>4.3334056620099201E-4</v>
      </c>
      <c r="C1408" s="49">
        <v>4.2725769185422001E-9</v>
      </c>
      <c r="D1408" s="49">
        <v>8.4180963107605296E-4</v>
      </c>
      <c r="E1408" s="49">
        <v>7.2476665567165902E-6</v>
      </c>
      <c r="F1408" s="49">
        <v>1.1138333933764E-5</v>
      </c>
      <c r="G1408" s="49">
        <v>2.5991065862064802E-6</v>
      </c>
      <c r="H1408" s="49">
        <v>2.13390690374851E-4</v>
      </c>
      <c r="I1408" s="50"/>
      <c r="J1408">
        <v>0.95608364247896505</v>
      </c>
      <c r="K1408" s="49">
        <f t="shared" si="64"/>
        <v>4.0849409030513792E-9</v>
      </c>
      <c r="L1408">
        <v>-8.3888142220848856</v>
      </c>
      <c r="M1408">
        <v>5.7352791448902303E-4</v>
      </c>
      <c r="N1408">
        <v>0</v>
      </c>
      <c r="O1408">
        <v>-3.4856415726054575</v>
      </c>
      <c r="P1408">
        <v>-3.4416329385474853</v>
      </c>
      <c r="Q1408">
        <f>(LOG10(K1408)-L1408)^2/$AM$20/$AM$20</f>
        <v>5.9913865923564344E-22</v>
      </c>
      <c r="R1408" s="25">
        <f>(V1408-M1408)^2/$AM$18/$AM$18</f>
        <v>2.2147546997968968E-2</v>
      </c>
      <c r="S1408" s="16">
        <f t="shared" si="65"/>
        <v>6.1933495100922676E-19</v>
      </c>
      <c r="T1408">
        <f>(LOG10(B1408)-O1408)^2/$AM$17/$AM$17</f>
        <v>3.7497815027816767E-3</v>
      </c>
      <c r="U1408">
        <f>(LOG10(H1408)-P1408)^2/$AM$21/$AM$21</f>
        <v>1.3132196572739063E-2</v>
      </c>
      <c r="V1408">
        <f>SUM($AI$9*B1408,$AJ$9*C1408,$AK$9*D1408,$AL$9*E1408,$AM$9*F1408,$AN$9*G1408)</f>
        <v>8.6668113295286888E-4</v>
      </c>
      <c r="W1408" s="16">
        <f>$AI$8*B1408+$AJ$8*C1408+$AK$8*D1408+$AM$8*F1408+$AN$8*G1408</f>
        <v>-5.5088485729281136E-13</v>
      </c>
      <c r="X1408" s="16">
        <f>(B1408-$B$2)^2/$B$2/$B$2</f>
        <v>1.4412250042867166E-2</v>
      </c>
      <c r="Y1408" s="16">
        <f>(C1408-$C$2)^2/$C$2/$C$2</f>
        <v>5.2384373992008355E-2</v>
      </c>
      <c r="Z1408" s="16">
        <f>(D1408-$D$2)^2/$D$2/$D$2</f>
        <v>1.5886301871498747E-2</v>
      </c>
      <c r="AA1408" s="16">
        <f>(E1408-$E$2)^2/$E$2/$E$2</f>
        <v>0.10575256973590623</v>
      </c>
      <c r="AB1408" s="16">
        <f>(F1408-$F$2)^2/$F$2/$F$2</f>
        <v>1.7006082247838322E-2</v>
      </c>
      <c r="AC1408" s="16">
        <f>(G1408-$G$2)^2/$G$2/$G$2</f>
        <v>8.7091630181687515E-2</v>
      </c>
      <c r="AD1408" s="16">
        <f>(H1408-$H$2)^2/$H$2/$H$2</f>
        <v>0.10575496600895873</v>
      </c>
      <c r="AE1408" s="66">
        <f t="shared" si="66"/>
        <v>0.39828817408076506</v>
      </c>
      <c r="AF1408" s="66"/>
      <c r="AG1408" s="66"/>
    </row>
    <row r="1409" spans="1:33" x14ac:dyDescent="0.25">
      <c r="A1409">
        <v>1408</v>
      </c>
      <c r="B1409" s="49">
        <v>4.1944683882142998E-4</v>
      </c>
      <c r="C1409" s="49">
        <v>3.9972769089707803E-9</v>
      </c>
      <c r="D1409" s="49">
        <v>8.1313478451137098E-4</v>
      </c>
      <c r="E1409" s="49">
        <v>6.5517045551835902E-6</v>
      </c>
      <c r="F1409" s="49">
        <v>1.14928196332027E-5</v>
      </c>
      <c r="G1409" s="49">
        <v>2.7772516829434299E-6</v>
      </c>
      <c r="H1409" s="49">
        <v>1.9289946084146201E-4</v>
      </c>
      <c r="I1409" s="50"/>
      <c r="J1409">
        <v>0.95621998602867397</v>
      </c>
      <c r="K1409" s="49">
        <f t="shared" si="64"/>
        <v>3.8222760700487807E-9</v>
      </c>
      <c r="L1409">
        <v>-8.4176779485774347</v>
      </c>
      <c r="M1409">
        <v>1.2228694126983201E-3</v>
      </c>
      <c r="N1409">
        <v>0</v>
      </c>
      <c r="O1409">
        <v>-3.0393646186206271</v>
      </c>
      <c r="P1409">
        <v>-3.6953581384976038</v>
      </c>
      <c r="Q1409">
        <f>(LOG10(K1409)-L1409)^2/$AM$20/$AM$20</f>
        <v>5.7827892391485457E-22</v>
      </c>
      <c r="R1409" s="25">
        <f>(V1409-M1409)^2/$AM$18/$AM$18</f>
        <v>3.7996523142705983E-2</v>
      </c>
      <c r="S1409" s="16">
        <f t="shared" si="65"/>
        <v>5.9719964682697898E-19</v>
      </c>
      <c r="T1409">
        <f>(LOG10(B1409)-O1409)^2/$AM$17/$AM$17</f>
        <v>2.8553979446963373E-2</v>
      </c>
      <c r="U1409">
        <f>(LOG10(H1409)-P1409)^2/$AM$21/$AM$21</f>
        <v>9.322720991746135E-5</v>
      </c>
      <c r="V1409">
        <f>SUM($AI$9*B1409,$AJ$9*C1409,$AK$9*D1409,$AL$9*E1409,$AM$9*F1409,$AN$9*G1409)</f>
        <v>8.3889367818381082E-4</v>
      </c>
      <c r="W1409" s="16">
        <f>$AI$8*B1409+$AJ$8*C1409+$AK$8*D1409+$AM$8*F1409+$AN$8*G1409</f>
        <v>-5.4095085446389645E-13</v>
      </c>
      <c r="X1409" s="16">
        <f>(B1409-$B$2)^2/$B$2/$B$2</f>
        <v>2.1982177511269123E-2</v>
      </c>
      <c r="Y1409" s="16">
        <f>(C1409-$C$2)^2/$C$2/$C$2</f>
        <v>7.759737502112686E-2</v>
      </c>
      <c r="Z1409" s="16">
        <f>(D1409-$D$2)^2/$D$2/$D$2</f>
        <v>2.4277017711228095E-2</v>
      </c>
      <c r="AA1409" s="16">
        <f>(E1409-$E$2)^2/$E$2/$E$2</f>
        <v>0.15209585466569392</v>
      </c>
      <c r="AB1409" s="16">
        <f>(F1409-$F$2)^2/$F$2/$F$2</f>
        <v>2.7683442241305856E-2</v>
      </c>
      <c r="AC1409" s="16">
        <f>(G1409-$G$2)^2/$G$2/$G$2</f>
        <v>0.14736470776084545</v>
      </c>
      <c r="AD1409" s="16">
        <f>(H1409-$H$2)^2/$H$2/$H$2</f>
        <v>0.15209906062751652</v>
      </c>
      <c r="AE1409" s="66">
        <f t="shared" si="66"/>
        <v>0.60309963553898582</v>
      </c>
      <c r="AF1409" s="66"/>
      <c r="AG1409" s="66"/>
    </row>
    <row r="1410" spans="1:33" x14ac:dyDescent="0.25">
      <c r="A1410">
        <v>1409</v>
      </c>
      <c r="B1410" s="49">
        <v>5.6074329025675195E-4</v>
      </c>
      <c r="C1410" s="49">
        <v>7.1992573835594096E-9</v>
      </c>
      <c r="D1410" s="49">
        <v>1.10253478040297E-3</v>
      </c>
      <c r="E1410" s="49">
        <v>1.59503931034063E-5</v>
      </c>
      <c r="F1410" s="49">
        <v>8.7060826297718799E-6</v>
      </c>
      <c r="G1410" s="49">
        <v>1.54682859200691E-6</v>
      </c>
      <c r="H1410" s="49">
        <v>4.69627779709283E-4</v>
      </c>
      <c r="I1410" s="50"/>
      <c r="J1410">
        <v>0.95485378231713303</v>
      </c>
      <c r="K1410" s="49">
        <f t="shared" si="64"/>
        <v>6.8742381425662493E-9</v>
      </c>
      <c r="L1410">
        <v>-8.1627754267383352</v>
      </c>
      <c r="M1410">
        <v>-3.4027002048695901E-5</v>
      </c>
      <c r="N1410">
        <v>0</v>
      </c>
      <c r="O1410">
        <v>-3.2245132399995255</v>
      </c>
      <c r="P1410">
        <v>-3.3030296882490018</v>
      </c>
      <c r="Q1410">
        <f>(LOG10(K1410)-L1410)^2/$AM$20/$AM$20</f>
        <v>4.2741961302463808E-22</v>
      </c>
      <c r="R1410" s="25">
        <f>(V1410-M1410)^2/$AM$18/$AM$18</f>
        <v>0.34410137199856972</v>
      </c>
      <c r="S1410" s="16">
        <f t="shared" si="65"/>
        <v>6.2102660075897765E-17</v>
      </c>
      <c r="T1410">
        <f>(LOG10(B1410)-O1410)^2/$AM$17/$AM$17</f>
        <v>1.7852533172143338E-4</v>
      </c>
      <c r="U1410">
        <f>(LOG10(H1410)-P1410)^2/$AM$21/$AM$21</f>
        <v>1.5896838538495908E-4</v>
      </c>
      <c r="V1410">
        <f>SUM($AI$9*B1410,$AJ$9*C1410,$AK$9*D1410,$AL$9*E1410,$AM$9*F1410,$AN$9*G1410)</f>
        <v>1.121486574997137E-3</v>
      </c>
      <c r="W1410" s="16">
        <f>$AI$8*B1410+$AJ$8*C1410+$AK$8*D1410+$AM$8*F1410+$AN$8*G1410</f>
        <v>5.5163668693434365E-12</v>
      </c>
      <c r="X1410" s="16">
        <f>(B1410-$B$2)^2/$B$2/$B$2</f>
        <v>1.9225258767557103E-2</v>
      </c>
      <c r="Y1410" s="16">
        <f>(C1410-$C$2)^2/$C$2/$C$2</f>
        <v>8.9602710502397598E-2</v>
      </c>
      <c r="Z1410" s="16">
        <f>(D1410-$D$2)^2/$D$2/$D$2</f>
        <v>2.0921195976920184E-2</v>
      </c>
      <c r="AA1410" s="16">
        <f>(E1410-$E$2)^2/$E$2/$E$2</f>
        <v>0.23530544382577034</v>
      </c>
      <c r="AB1410" s="16">
        <f>(F1410-$F$2)^2/$F$2/$F$2</f>
        <v>1.3557570238482126E-2</v>
      </c>
      <c r="AC1410" s="16">
        <f>(G1410-$G$2)^2/$G$2/$G$2</f>
        <v>5.2545634946886355E-2</v>
      </c>
      <c r="AD1410" s="16">
        <f>(H1410-$H$2)^2/$H$2/$H$2</f>
        <v>0.23531457592064348</v>
      </c>
      <c r="AE1410" s="66">
        <f t="shared" si="66"/>
        <v>0.66647239017865711</v>
      </c>
      <c r="AF1410" s="66"/>
      <c r="AG1410" s="66"/>
    </row>
    <row r="1411" spans="1:33" x14ac:dyDescent="0.25">
      <c r="A1411">
        <v>1410</v>
      </c>
      <c r="B1411" s="49">
        <v>6.3575196294638099E-4</v>
      </c>
      <c r="C1411" s="49">
        <v>9.2589647098413192E-9</v>
      </c>
      <c r="D1411" s="49">
        <v>1.2548498976015601E-3</v>
      </c>
      <c r="E1411" s="49">
        <v>2.33106043270333E-5</v>
      </c>
      <c r="F1411" s="49">
        <v>7.7293143731657307E-6</v>
      </c>
      <c r="G1411" s="49">
        <v>1.20466729776484E-6</v>
      </c>
      <c r="H1411" s="49">
        <v>6.8633943975476299E-4</v>
      </c>
      <c r="I1411" s="50"/>
      <c r="J1411">
        <v>0.95414826456271395</v>
      </c>
      <c r="K1411" s="49">
        <f t="shared" si="64"/>
        <v>8.8344251095425075E-9</v>
      </c>
      <c r="L1411">
        <v>-8.0538217064906767</v>
      </c>
      <c r="M1411">
        <v>1.0643490983217E-3</v>
      </c>
      <c r="N1411">
        <v>0</v>
      </c>
      <c r="O1411">
        <v>-3.3440814232422729</v>
      </c>
      <c r="P1411">
        <v>-3.3378340099599102</v>
      </c>
      <c r="Q1411">
        <f>(LOG10(K1411)-L1411)^2/$AM$20/$AM$20</f>
        <v>9.1859445322737175E-23</v>
      </c>
      <c r="R1411" s="25">
        <f>(V1411-M1411)^2/$AM$18/$AM$18</f>
        <v>1.1059269793471712E-2</v>
      </c>
      <c r="S1411" s="16">
        <f t="shared" si="65"/>
        <v>1.5761671344092396E-16</v>
      </c>
      <c r="T1411">
        <f>(LOG10(B1411)-O1411)^2/$AM$17/$AM$17</f>
        <v>5.4294153416773946E-3</v>
      </c>
      <c r="U1411">
        <f>(LOG10(H1411)-P1411)^2/$AM$21/$AM$21</f>
        <v>7.6014828031819009E-3</v>
      </c>
      <c r="V1411">
        <f>SUM($AI$9*B1411,$AJ$9*C1411,$AK$9*D1411,$AL$9*E1411,$AM$9*F1411,$AN$9*G1411)</f>
        <v>1.2715039346809468E-3</v>
      </c>
      <c r="W1411" s="16">
        <f>$AI$8*B1411+$AJ$8*C1411+$AK$8*D1411+$AM$8*F1411+$AN$8*G1411</f>
        <v>-8.7881846581676202E-12</v>
      </c>
      <c r="X1411" s="16">
        <f>(B1411-$B$2)^2/$B$2/$B$2</f>
        <v>8.4663021983706552E-2</v>
      </c>
      <c r="Y1411" s="16">
        <f>(C1411-$C$2)^2/$C$2/$C$2</f>
        <v>0.45034491701900004</v>
      </c>
      <c r="Z1411" s="16">
        <f>(D1411-$D$2)^2/$D$2/$D$2</f>
        <v>9.1671965370601516E-2</v>
      </c>
      <c r="AA1411" s="16">
        <f>(E1411-$E$2)^2/$E$2/$E$2</f>
        <v>1.3697550436417079</v>
      </c>
      <c r="AB1411" s="16">
        <f>(F1411-$F$2)^2/$F$2/$F$2</f>
        <v>4.646923860359508E-2</v>
      </c>
      <c r="AC1411" s="16">
        <f>(G1411-$G$2)^2/$G$2/$G$2</f>
        <v>0.15977962512099833</v>
      </c>
      <c r="AD1411" s="16">
        <f>(H1411-$H$2)^2/$H$2/$H$2</f>
        <v>1.3698227512549355</v>
      </c>
      <c r="AE1411" s="66">
        <f t="shared" si="66"/>
        <v>3.5725065629945449</v>
      </c>
      <c r="AF1411" s="66"/>
      <c r="AG1411" s="66"/>
    </row>
    <row r="1412" spans="1:33" x14ac:dyDescent="0.25">
      <c r="A1412">
        <v>1411</v>
      </c>
      <c r="B1412" s="49">
        <v>5.5230372407392698E-4</v>
      </c>
      <c r="C1412" s="49">
        <v>6.9830568697100202E-9</v>
      </c>
      <c r="D1412" s="49">
        <v>1.08535489949667E-3</v>
      </c>
      <c r="E1412" s="49">
        <v>1.5233068099824101E-5</v>
      </c>
      <c r="F1412" s="49">
        <v>8.8325488066549597E-6</v>
      </c>
      <c r="G1412" s="49">
        <v>1.5944276484977001E-6</v>
      </c>
      <c r="H1412" s="49">
        <v>4.4850721164214501E-4</v>
      </c>
      <c r="I1412" s="50"/>
      <c r="J1412">
        <v>0.95493404406316595</v>
      </c>
      <c r="K1412" s="49">
        <f t="shared" ref="K1412:K1475" si="67">C1412*J1412</f>
        <v>6.6683587365152619E-9</v>
      </c>
      <c r="L1412">
        <v>-8.1759810444938807</v>
      </c>
      <c r="M1412">
        <v>1.2729747464681001E-3</v>
      </c>
      <c r="N1412">
        <v>0</v>
      </c>
      <c r="O1412">
        <v>-3.0283247643868423</v>
      </c>
      <c r="P1412">
        <v>-3.555171750295667</v>
      </c>
      <c r="Q1412">
        <f>(LOG10(K1412)-L1412)^2/$AM$20/$AM$20</f>
        <v>8.4889512599627782E-22</v>
      </c>
      <c r="R1412" s="25">
        <f>(V1412-M1412)^2/$AM$18/$AM$18</f>
        <v>7.3055315101585297E-3</v>
      </c>
      <c r="S1412" s="16">
        <f t="shared" ref="S1412:S1475" si="68">W1412^2/$AM$19/$AM$19</f>
        <v>8.4804261182045946E-17</v>
      </c>
      <c r="T1412">
        <f>(LOG10(B1412)-O1412)^2/$AM$17/$AM$17</f>
        <v>1.3167248547991907E-2</v>
      </c>
      <c r="U1412">
        <f>(LOG10(H1412)-P1412)^2/$AM$21/$AM$21</f>
        <v>1.0706163082337591E-2</v>
      </c>
      <c r="V1412">
        <f>SUM($AI$9*B1412,$AJ$9*C1412,$AK$9*D1412,$AL$9*E1412,$AM$9*F1412,$AN$9*G1412)</f>
        <v>1.1046074417016079E-3</v>
      </c>
      <c r="W1412" s="16">
        <f>$AI$8*B1412+$AJ$8*C1412+$AK$8*D1412+$AM$8*F1412+$AN$8*G1412</f>
        <v>6.4462460377496075E-12</v>
      </c>
      <c r="X1412" s="16">
        <f>(B1412-$B$2)^2/$B$2/$B$2</f>
        <v>1.476653876870407E-2</v>
      </c>
      <c r="Y1412" s="16">
        <f>(C1412-$C$2)^2/$C$2/$C$2</f>
        <v>6.7764833706448382E-2</v>
      </c>
      <c r="Z1412" s="16">
        <f>(D1412-$D$2)^2/$D$2/$D$2</f>
        <v>1.6079664149028255E-2</v>
      </c>
      <c r="AA1412" s="16">
        <f>(E1412-$E$2)^2/$E$2/$E$2</f>
        <v>0.17497104999724386</v>
      </c>
      <c r="AB1412" s="16">
        <f>(F1412-$F$2)^2/$F$2/$F$2</f>
        <v>1.0733411448275339E-2</v>
      </c>
      <c r="AC1412" s="16">
        <f>(G1412-$G$2)^2/$G$2/$G$2</f>
        <v>4.2234416809436195E-2</v>
      </c>
      <c r="AD1412" s="16">
        <f>(H1412-$H$2)^2/$H$2/$H$2</f>
        <v>0.17497763938776406</v>
      </c>
      <c r="AE1412" s="66">
        <f t="shared" ref="AE1412:AE1475" si="69">SUM(X1412:AD1412)</f>
        <v>0.50152755426690021</v>
      </c>
      <c r="AF1412" s="66"/>
      <c r="AG1412" s="66"/>
    </row>
    <row r="1413" spans="1:33" x14ac:dyDescent="0.25">
      <c r="A1413">
        <v>1412</v>
      </c>
      <c r="B1413" s="49">
        <v>4.5279817599335099E-4</v>
      </c>
      <c r="C1413" s="49">
        <v>4.6726781368824299E-9</v>
      </c>
      <c r="D1413" s="49">
        <v>8.8186658398244804E-4</v>
      </c>
      <c r="E1413" s="49">
        <v>8.2999857694004896E-6</v>
      </c>
      <c r="F1413" s="49">
        <v>1.0678428515232801E-5</v>
      </c>
      <c r="G1413" s="49">
        <v>2.3775842005087798E-6</v>
      </c>
      <c r="H1413" s="49">
        <v>2.44374221157096E-4</v>
      </c>
      <c r="I1413" s="50"/>
      <c r="J1413">
        <v>0.95589338216942799</v>
      </c>
      <c r="K1413" s="49">
        <f t="shared" si="67"/>
        <v>4.4665821080536872E-9</v>
      </c>
      <c r="L1413">
        <v>-8.3500246781240737</v>
      </c>
      <c r="M1413">
        <v>7.9797644950809995E-4</v>
      </c>
      <c r="N1413">
        <v>0</v>
      </c>
      <c r="O1413">
        <v>-3.2145158036306456</v>
      </c>
      <c r="P1413">
        <v>-3.7303789545087382</v>
      </c>
      <c r="Q1413">
        <f>(LOG10(K1413)-L1413)^2/$AM$20/$AM$20</f>
        <v>5.840171423156429E-22</v>
      </c>
      <c r="R1413" s="25">
        <f>(V1413-M1413)^2/$AM$18/$AM$18</f>
        <v>2.9848429931115072E-3</v>
      </c>
      <c r="S1413" s="16">
        <f t="shared" si="68"/>
        <v>6.1417124117751257E-19</v>
      </c>
      <c r="T1413">
        <f>(LOG10(B1413)-O1413)^2/$AM$17/$AM$17</f>
        <v>4.19771349674832E-3</v>
      </c>
      <c r="U1413">
        <f>(LOG10(H1413)-P1413)^2/$AM$21/$AM$21</f>
        <v>3.5066735256934923E-3</v>
      </c>
      <c r="V1413">
        <f>SUM($AI$9*B1413,$AJ$9*C1413,$AK$9*D1413,$AL$9*E1413,$AM$9*F1413,$AN$9*G1413)</f>
        <v>9.0559635253528552E-4</v>
      </c>
      <c r="W1413" s="16">
        <f>$AI$8*B1413+$AJ$8*C1413+$AK$8*D1413+$AM$8*F1413+$AN$8*G1413</f>
        <v>-5.4858354712566905E-13</v>
      </c>
      <c r="X1413" s="16">
        <f>(B1413-$B$2)^2/$B$2/$B$2</f>
        <v>6.4867023300917278E-3</v>
      </c>
      <c r="Y1413" s="16">
        <f>(C1413-$C$2)^2/$C$2/$C$2</f>
        <v>2.4543990972534558E-2</v>
      </c>
      <c r="Z1413" s="16">
        <f>(D1413-$D$2)^2/$D$2/$D$2</f>
        <v>7.1324964437006989E-3</v>
      </c>
      <c r="AA1413" s="16">
        <f>(E1413-$E$2)^2/$E$2/$E$2</f>
        <v>5.162829137951188E-2</v>
      </c>
      <c r="AB1413" s="16">
        <f>(F1413-$F$2)^2/$F$2/$F$2</f>
        <v>7.0111288162273194E-3</v>
      </c>
      <c r="AC1413" s="16">
        <f>(G1413-$G$2)^2/$G$2/$G$2</f>
        <v>3.412523671941535E-2</v>
      </c>
      <c r="AD1413" s="16">
        <f>(H1413-$H$2)^2/$H$2/$H$2</f>
        <v>5.1629578936533485E-2</v>
      </c>
      <c r="AE1413" s="66">
        <f t="shared" si="69"/>
        <v>0.18255742559801502</v>
      </c>
      <c r="AF1413" s="66"/>
      <c r="AG1413" s="66"/>
    </row>
    <row r="1414" spans="1:33" x14ac:dyDescent="0.25">
      <c r="A1414">
        <v>1413</v>
      </c>
      <c r="B1414" s="49">
        <v>3.7288986499608198E-4</v>
      </c>
      <c r="C1414" s="49">
        <v>3.1380469278867898E-9</v>
      </c>
      <c r="D1414" s="49">
        <v>7.16502595164732E-4</v>
      </c>
      <c r="E1414" s="49">
        <v>4.5368349861910703E-6</v>
      </c>
      <c r="F1414" s="49">
        <v>1.28731343754802E-5</v>
      </c>
      <c r="G1414" s="49">
        <v>3.5340045808328101E-6</v>
      </c>
      <c r="H1414" s="49">
        <v>1.3357581723699499E-4</v>
      </c>
      <c r="I1414" s="50"/>
      <c r="J1414">
        <v>0.95667953540086903</v>
      </c>
      <c r="K1414" s="49">
        <f t="shared" si="67"/>
        <v>3.0021052770368585E-9</v>
      </c>
      <c r="L1414">
        <v>-8.5225740820492</v>
      </c>
      <c r="M1414">
        <v>7.8722544007068899E-4</v>
      </c>
      <c r="N1414">
        <v>0</v>
      </c>
      <c r="O1414">
        <v>-3.3270346050917516</v>
      </c>
      <c r="P1414">
        <v>-3.2825745345690787</v>
      </c>
      <c r="Q1414">
        <f>(LOG10(K1414)-L1414)^2/$AM$20/$AM$20</f>
        <v>6.7713674718053814E-22</v>
      </c>
      <c r="R1414" s="25">
        <f>(V1414-M1414)^2/$AM$18/$AM$18</f>
        <v>4.426856646670748E-4</v>
      </c>
      <c r="S1414" s="16">
        <f t="shared" si="68"/>
        <v>4.2703119261134779E-19</v>
      </c>
      <c r="T1414">
        <f>(LOG10(B1414)-O1414)^2/$AM$17/$AM$17</f>
        <v>2.5697201956071509E-3</v>
      </c>
      <c r="U1414">
        <f>(LOG10(H1414)-P1414)^2/$AM$21/$AM$21</f>
        <v>8.752652000224484E-2</v>
      </c>
      <c r="V1414">
        <f>SUM($AI$9*B1414,$AJ$9*C1414,$AK$9*D1414,$AL$9*E1414,$AM$9*F1414,$AN$9*G1414)</f>
        <v>7.4577973044959731E-4</v>
      </c>
      <c r="W1414" s="16">
        <f>$AI$8*B1414+$AJ$8*C1414+$AK$8*D1414+$AM$8*F1414+$AN$8*G1414</f>
        <v>-4.5743336605407392E-13</v>
      </c>
      <c r="X1414" s="16">
        <f>(B1414-$B$2)^2/$B$2/$B$2</f>
        <v>5.895343626887041E-2</v>
      </c>
      <c r="Y1414" s="16">
        <f>(C1414-$C$2)^2/$C$2/$C$2</f>
        <v>0.18804251223992915</v>
      </c>
      <c r="Z1414" s="16">
        <f>(D1414-$D$2)^2/$D$2/$D$2</f>
        <v>6.5604371011207904E-2</v>
      </c>
      <c r="AA1414" s="16">
        <f>(E1414-$E$2)^2/$E$2/$E$2</f>
        <v>0.33361233594910766</v>
      </c>
      <c r="AB1414" s="16">
        <f>(F1414-$F$2)^2/$F$2/$F$2</f>
        <v>9.392313689732526E-2</v>
      </c>
      <c r="AC1414" s="16">
        <f>(G1414-$G$2)^2/$G$2/$G$2</f>
        <v>0.57906728049000711</v>
      </c>
      <c r="AD1414" s="16">
        <f>(H1414-$H$2)^2/$H$2/$H$2</f>
        <v>0.33361770498007726</v>
      </c>
      <c r="AE1414" s="66">
        <f t="shared" si="69"/>
        <v>1.6528207778365247</v>
      </c>
      <c r="AF1414" s="66"/>
      <c r="AG1414" s="66"/>
    </row>
    <row r="1415" spans="1:33" x14ac:dyDescent="0.25">
      <c r="A1415">
        <v>1414</v>
      </c>
      <c r="B1415" s="49">
        <v>6.5430014316851699E-4</v>
      </c>
      <c r="C1415" s="49">
        <v>9.8064530467164205E-9</v>
      </c>
      <c r="D1415" s="49">
        <v>1.29242776937671E-3</v>
      </c>
      <c r="E1415" s="49">
        <v>2.5418407820803701E-5</v>
      </c>
      <c r="F1415" s="49">
        <v>7.5222310485825E-6</v>
      </c>
      <c r="G1415" s="49">
        <v>1.1378596258451499E-6</v>
      </c>
      <c r="H1415" s="49">
        <v>7.4840127463971602E-4</v>
      </c>
      <c r="I1415" s="50"/>
      <c r="J1415">
        <v>0.95397598186019805</v>
      </c>
      <c r="K1415" s="49">
        <f t="shared" si="67"/>
        <v>9.3551206738072271E-9</v>
      </c>
      <c r="L1415">
        <v>-8.0289506060592331</v>
      </c>
      <c r="M1415">
        <v>1.7020859911560399E-3</v>
      </c>
      <c r="N1415">
        <v>0</v>
      </c>
      <c r="O1415">
        <v>-3.1596488635635245</v>
      </c>
      <c r="P1415">
        <v>-3.5504439030246182</v>
      </c>
      <c r="Q1415">
        <f>(LOG10(K1415)-L1415)^2/$AM$20/$AM$20</f>
        <v>1.0025810738157514E-23</v>
      </c>
      <c r="R1415" s="25">
        <f>(V1415-M1415)^2/$AM$18/$AM$18</f>
        <v>3.9901959272458647E-2</v>
      </c>
      <c r="S1415" s="16">
        <f t="shared" si="68"/>
        <v>5.8312631030958822E-18</v>
      </c>
      <c r="T1415">
        <f>(LOG10(B1415)-O1415)^2/$AM$17/$AM$17</f>
        <v>1.5097185707480115E-4</v>
      </c>
      <c r="U1415">
        <f>(LOG10(H1415)-P1415)^2/$AM$21/$AM$21</f>
        <v>4.5066709005510623E-2</v>
      </c>
      <c r="V1415">
        <f>SUM($AI$9*B1415,$AJ$9*C1415,$AK$9*D1415,$AL$9*E1415,$AM$9*F1415,$AN$9*G1415)</f>
        <v>1.3086002846466735E-3</v>
      </c>
      <c r="W1415" s="16">
        <f>$AI$8*B1415+$AJ$8*C1415+$AK$8*D1415+$AM$8*F1415+$AN$8*G1415</f>
        <v>1.6903605889031435E-12</v>
      </c>
      <c r="X1415" s="16">
        <f>(B1415-$B$2)^2/$B$2/$B$2</f>
        <v>0.1079998912282205</v>
      </c>
      <c r="Y1415" s="16">
        <f>(C1415-$C$2)^2/$C$2/$C$2</f>
        <v>0.59272949857133639</v>
      </c>
      <c r="Z1415" s="16">
        <f>(D1415-$D$2)^2/$D$2/$D$2</f>
        <v>0.11681821088380187</v>
      </c>
      <c r="AA1415" s="16">
        <f>(E1415-$E$2)^2/$E$2/$E$2</f>
        <v>1.8676372184789336</v>
      </c>
      <c r="AB1415" s="16">
        <f>(F1415-$F$2)^2/$F$2/$F$2</f>
        <v>5.5971858189210251E-2</v>
      </c>
      <c r="AC1415" s="16">
        <f>(G1415-$G$2)^2/$G$2/$G$2</f>
        <v>0.18750124236932952</v>
      </c>
      <c r="AD1415" s="16">
        <f>(H1415-$H$2)^2/$H$2/$H$2</f>
        <v>1.8677346291797405</v>
      </c>
      <c r="AE1415" s="66">
        <f t="shared" si="69"/>
        <v>4.796392548900573</v>
      </c>
      <c r="AF1415" s="66"/>
      <c r="AG1415" s="66"/>
    </row>
    <row r="1416" spans="1:33" x14ac:dyDescent="0.25">
      <c r="A1416">
        <v>1415</v>
      </c>
      <c r="B1416" s="49">
        <v>4.3865500353928403E-4</v>
      </c>
      <c r="C1416" s="49">
        <v>4.3801714584007101E-9</v>
      </c>
      <c r="D1416" s="49">
        <v>8.5276147793702899E-4</v>
      </c>
      <c r="E1416" s="49">
        <v>7.5259665674580602E-6</v>
      </c>
      <c r="F1416" s="49">
        <v>1.1008673948503299E-5</v>
      </c>
      <c r="G1416" s="49">
        <v>2.5355619682625798E-6</v>
      </c>
      <c r="H1416" s="49">
        <v>2.2158469558304601E-4</v>
      </c>
      <c r="I1416" s="50"/>
      <c r="J1416">
        <v>0.95603159621088196</v>
      </c>
      <c r="K1416" s="49">
        <f t="shared" si="67"/>
        <v>4.1875823110521778E-9</v>
      </c>
      <c r="L1416">
        <v>-8.378036643391134</v>
      </c>
      <c r="M1416">
        <v>1.1855305090906099E-3</v>
      </c>
      <c r="N1416">
        <v>0</v>
      </c>
      <c r="O1416">
        <v>-3.3434651225900285</v>
      </c>
      <c r="P1416">
        <v>-3.8440389442257312</v>
      </c>
      <c r="Q1416">
        <f>(LOG10(K1416)-L1416)^2/$AM$20/$AM$20</f>
        <v>7.4349351456175142E-24</v>
      </c>
      <c r="R1416" s="25">
        <f>(V1416-M1416)^2/$AM$18/$AM$18</f>
        <v>2.4482701872696726E-2</v>
      </c>
      <c r="S1416" s="16">
        <f t="shared" si="68"/>
        <v>6.2245724185687269E-19</v>
      </c>
      <c r="T1416">
        <f>(LOG10(B1416)-O1416)^2/$AM$17/$AM$17</f>
        <v>5.1924921932085049E-5</v>
      </c>
      <c r="U1416">
        <f>(LOG10(H1416)-P1416)^2/$AM$21/$AM$21</f>
        <v>8.9850213906392824E-3</v>
      </c>
      <c r="V1416">
        <f>SUM($AI$9*B1416,$AJ$9*C1416,$AK$9*D1416,$AL$9*E1416,$AM$9*F1416,$AN$9*G1416)</f>
        <v>8.7731000763083982E-4</v>
      </c>
      <c r="W1416" s="16">
        <f>$AI$8*B1416+$AJ$8*C1416+$AK$8*D1416+$AM$8*F1416+$AN$8*G1416</f>
        <v>-5.5227171619581209E-13</v>
      </c>
      <c r="X1416" s="16">
        <f>(B1416-$B$2)^2/$B$2/$B$2</f>
        <v>1.1937625478794322E-2</v>
      </c>
      <c r="Y1416" s="16">
        <f>(C1416-$C$2)^2/$C$2/$C$2</f>
        <v>4.3872419222154374E-2</v>
      </c>
      <c r="Z1416" s="16">
        <f>(D1416-$D$2)^2/$D$2/$D$2</f>
        <v>1.3149384507039388E-2</v>
      </c>
      <c r="AA1416" s="16">
        <f>(E1416-$E$2)^2/$E$2/$E$2</f>
        <v>8.9571333434809344E-2</v>
      </c>
      <c r="AB1416" s="16">
        <f>(F1416-$F$2)^2/$F$2/$F$2</f>
        <v>1.3747195792612191E-2</v>
      </c>
      <c r="AC1416" s="16">
        <f>(G1416-$G$2)^2/$G$2/$G$2</f>
        <v>6.9405461607302002E-2</v>
      </c>
      <c r="AD1416" s="16">
        <f>(H1416-$H$2)^2/$H$2/$H$2</f>
        <v>8.95734181552751E-2</v>
      </c>
      <c r="AE1416" s="66">
        <f t="shared" si="69"/>
        <v>0.33125683819798668</v>
      </c>
      <c r="AF1416" s="66"/>
      <c r="AG1416" s="66"/>
    </row>
    <row r="1417" spans="1:33" x14ac:dyDescent="0.25">
      <c r="A1417">
        <v>1416</v>
      </c>
      <c r="B1417" s="49">
        <v>4.5486531113922001E-4</v>
      </c>
      <c r="C1417" s="49">
        <v>4.7161807940485401E-9</v>
      </c>
      <c r="D1417" s="49">
        <v>8.8611581972757405E-4</v>
      </c>
      <c r="E1417" s="49">
        <v>8.4172422954658405E-6</v>
      </c>
      <c r="F1417" s="49">
        <v>1.0631879113125101E-5</v>
      </c>
      <c r="G1417" s="49">
        <v>2.3557610524905698E-6</v>
      </c>
      <c r="H1417" s="49">
        <v>2.4782662040317201E-4</v>
      </c>
      <c r="I1417" s="50"/>
      <c r="J1417">
        <v>0.95587321774064704</v>
      </c>
      <c r="K1417" s="49">
        <f t="shared" si="67"/>
        <v>4.508070911053818E-9</v>
      </c>
      <c r="L1417">
        <v>-8.3460092612260279</v>
      </c>
      <c r="M1417">
        <v>9.7514019825412003E-4</v>
      </c>
      <c r="N1417">
        <v>0</v>
      </c>
      <c r="O1417">
        <v>-3.369323799685644</v>
      </c>
      <c r="P1417">
        <v>-3.3228724990834384</v>
      </c>
      <c r="Q1417">
        <f>(LOG10(K1417)-L1417)^2/$AM$20/$AM$20</f>
        <v>9.1842420915541601E-23</v>
      </c>
      <c r="R1417" s="25">
        <f>(V1417-M1417)^2/$AM$18/$AM$18</f>
        <v>1.1026024651201278E-3</v>
      </c>
      <c r="S1417" s="16">
        <f t="shared" si="68"/>
        <v>6.1081081997509935E-19</v>
      </c>
      <c r="T1417">
        <f>(LOG10(B1417)-O1417)^2/$AM$17/$AM$17</f>
        <v>1.8505001148790966E-4</v>
      </c>
      <c r="U1417">
        <f>(LOG10(H1417)-P1417)^2/$AM$21/$AM$21</f>
        <v>2.0019355926136757E-2</v>
      </c>
      <c r="V1417">
        <f>SUM($AI$9*B1417,$AJ$9*C1417,$AK$9*D1417,$AL$9*E1417,$AM$9*F1417,$AN$9*G1417)</f>
        <v>9.0973062282552074E-4</v>
      </c>
      <c r="W1417" s="16">
        <f>$AI$8*B1417+$AJ$8*C1417+$AK$8*D1417+$AM$8*F1417+$AN$8*G1417</f>
        <v>-5.47080708659882E-13</v>
      </c>
      <c r="X1417" s="16">
        <f>(B1417-$B$2)^2/$B$2/$B$2</f>
        <v>5.8281781703800007E-3</v>
      </c>
      <c r="Y1417" s="16">
        <f>(C1417-$C$2)^2/$C$2/$C$2</f>
        <v>2.2145537642301517E-2</v>
      </c>
      <c r="Z1417" s="16">
        <f>(D1417-$D$2)^2/$D$2/$D$2</f>
        <v>6.4068162915027344E-3</v>
      </c>
      <c r="AA1417" s="16">
        <f>(E1417-$E$2)^2/$E$2/$E$2</f>
        <v>4.678623973357042E-2</v>
      </c>
      <c r="AB1417" s="16">
        <f>(F1417-$F$2)^2/$F$2/$F$2</f>
        <v>6.2423078895493464E-3</v>
      </c>
      <c r="AC1417" s="16">
        <f>(G1417-$G$2)^2/$G$2/$G$2</f>
        <v>3.022586769526087E-2</v>
      </c>
      <c r="AD1417" s="16">
        <f>(H1417-$H$2)^2/$H$2/$H$2</f>
        <v>4.6787418069600795E-2</v>
      </c>
      <c r="AE1417" s="66">
        <f t="shared" si="69"/>
        <v>0.16442236549216568</v>
      </c>
      <c r="AF1417" s="66"/>
      <c r="AG1417" s="66"/>
    </row>
    <row r="1418" spans="1:33" x14ac:dyDescent="0.25">
      <c r="A1418">
        <v>1417</v>
      </c>
      <c r="B1418" s="49">
        <v>4.1387380570871197E-4</v>
      </c>
      <c r="C1418" s="49">
        <v>3.8892852657968303E-9</v>
      </c>
      <c r="D1418" s="49">
        <v>8.0161410265008697E-4</v>
      </c>
      <c r="E1418" s="49">
        <v>6.2851574414369602E-6</v>
      </c>
      <c r="F1418" s="49">
        <v>1.16416938339606E-5</v>
      </c>
      <c r="G1418" s="49">
        <v>2.8540109193291998E-6</v>
      </c>
      <c r="H1418" s="49">
        <v>1.85051516090183E-4</v>
      </c>
      <c r="I1418" s="50"/>
      <c r="J1418">
        <v>0.95627478543556499</v>
      </c>
      <c r="K1418" s="49">
        <f t="shared" si="67"/>
        <v>3.7192254330475682E-9</v>
      </c>
      <c r="L1418">
        <v>-8.4295474969630089</v>
      </c>
      <c r="M1418">
        <v>8.9248006953132695E-4</v>
      </c>
      <c r="N1418">
        <v>0</v>
      </c>
      <c r="O1418">
        <v>-3.4162119926032588</v>
      </c>
      <c r="P1418">
        <v>-3.6475081582440794</v>
      </c>
      <c r="Q1418">
        <f>(LOG10(K1418)-L1418)^2/$AM$20/$AM$20</f>
        <v>2.4383024860663559E-22</v>
      </c>
      <c r="R1418" s="25">
        <f>(V1418-M1418)^2/$AM$18/$AM$18</f>
        <v>1.0798924121153868E-3</v>
      </c>
      <c r="S1418" s="16">
        <f t="shared" si="68"/>
        <v>5.833634102912571E-19</v>
      </c>
      <c r="T1418">
        <f>(LOG10(B1418)-O1418)^2/$AM$17/$AM$17</f>
        <v>2.7357049425514115E-4</v>
      </c>
      <c r="U1418">
        <f>(LOG10(H1418)-P1418)^2/$AM$21/$AM$21</f>
        <v>1.8147256740236465E-3</v>
      </c>
      <c r="V1418">
        <f>SUM($AI$9*B1418,$AJ$9*C1418,$AK$9*D1418,$AL$9*E1418,$AM$9*F1418,$AN$9*G1418)</f>
        <v>8.2774761195207158E-4</v>
      </c>
      <c r="W1418" s="16">
        <f>$AI$8*B1418+$AJ$8*C1418+$AK$8*D1418+$AM$8*F1418+$AN$8*G1418</f>
        <v>-5.3464761389415737E-13</v>
      </c>
      <c r="X1418" s="16">
        <f>(B1418-$B$2)^2/$B$2/$B$2</f>
        <v>2.5465960539015071E-2</v>
      </c>
      <c r="Y1418" s="16">
        <f>(C1418-$C$2)^2/$C$2/$C$2</f>
        <v>8.8835956160191826E-2</v>
      </c>
      <c r="Z1418" s="16">
        <f>(D1418-$D$2)^2/$D$2/$D$2</f>
        <v>2.8147278549857487E-2</v>
      </c>
      <c r="AA1418" s="16">
        <f>(E1418-$E$2)^2/$E$2/$E$2</f>
        <v>0.17206892482146507</v>
      </c>
      <c r="AB1418" s="16">
        <f>(F1418-$F$2)^2/$F$2/$F$2</f>
        <v>3.2939478943804272E-2</v>
      </c>
      <c r="AC1418" s="16">
        <f>(G1418-$G$2)^2/$G$2/$G$2</f>
        <v>0.17819339259646769</v>
      </c>
      <c r="AD1418" s="16">
        <f>(H1418-$H$2)^2/$H$2/$H$2</f>
        <v>0.17207244466973826</v>
      </c>
      <c r="AE1418" s="66">
        <f t="shared" si="69"/>
        <v>0.69772343628053968</v>
      </c>
      <c r="AF1418" s="66"/>
      <c r="AG1418" s="66"/>
    </row>
    <row r="1419" spans="1:33" x14ac:dyDescent="0.25">
      <c r="A1419">
        <v>1418</v>
      </c>
      <c r="B1419" s="49">
        <v>5.4175938914008295E-4</v>
      </c>
      <c r="C1419" s="49">
        <v>6.7173715327516903E-9</v>
      </c>
      <c r="D1419" s="49">
        <v>1.06387621678628E-3</v>
      </c>
      <c r="E1419" s="49">
        <v>1.43667645709377E-5</v>
      </c>
      <c r="F1419" s="49">
        <v>8.9960804225357404E-6</v>
      </c>
      <c r="G1419" s="49">
        <v>1.6571105695043E-6</v>
      </c>
      <c r="H1419" s="49">
        <v>4.2300022299754299E-4</v>
      </c>
      <c r="I1419" s="50"/>
      <c r="J1419">
        <v>0.95503457061813002</v>
      </c>
      <c r="K1419" s="49">
        <f t="shared" si="67"/>
        <v>6.4153220374639603E-9</v>
      </c>
      <c r="L1419">
        <v>-8.1927815379361881</v>
      </c>
      <c r="M1419">
        <v>4.4136726182427002E-4</v>
      </c>
      <c r="N1419">
        <v>0</v>
      </c>
      <c r="O1419">
        <v>-3.2950801198038371</v>
      </c>
      <c r="P1419">
        <v>-3.502452400346121</v>
      </c>
      <c r="Q1419">
        <f>(LOG10(K1419)-L1419)^2/$AM$20/$AM$20</f>
        <v>5.5357626926036056E-23</v>
      </c>
      <c r="R1419" s="25">
        <f>(V1419-M1419)^2/$AM$18/$AM$18</f>
        <v>0.10627015492379123</v>
      </c>
      <c r="S1419" s="16">
        <f t="shared" si="68"/>
        <v>1.132960400094889E-16</v>
      </c>
      <c r="T1419">
        <f>(LOG10(B1419)-O1419)^2/$AM$17/$AM$17</f>
        <v>2.0860843168850121E-4</v>
      </c>
      <c r="U1419">
        <f>(LOG10(H1419)-P1419)^2/$AM$21/$AM$21</f>
        <v>4.1469089979952354E-3</v>
      </c>
      <c r="V1419">
        <f>SUM($AI$9*B1419,$AJ$9*C1419,$AK$9*D1419,$AL$9*E1419,$AM$9*F1419,$AN$9*G1419)</f>
        <v>1.083518770829323E-3</v>
      </c>
      <c r="W1419" s="16">
        <f>$AI$8*B1419+$AJ$8*C1419+$AK$8*D1419+$AM$8*F1419+$AN$8*G1419</f>
        <v>7.4508428788056967E-12</v>
      </c>
      <c r="X1419" s="16">
        <f>(B1419-$B$2)^2/$B$2/$B$2</f>
        <v>1.002123849598332E-2</v>
      </c>
      <c r="Y1419" s="16">
        <f>(C1419-$C$2)^2/$C$2/$C$2</f>
        <v>4.5099040322761463E-2</v>
      </c>
      <c r="Z1419" s="16">
        <f>(D1419-$D$2)^2/$D$2/$D$2</f>
        <v>1.0921638214864093E-2</v>
      </c>
      <c r="AA1419" s="16">
        <f>(E1419-$E$2)^2/$E$2/$E$2</f>
        <v>0.11399877626938186</v>
      </c>
      <c r="AB1419" s="16">
        <f>(F1419-$F$2)^2/$F$2/$F$2</f>
        <v>7.5699883784920924E-3</v>
      </c>
      <c r="AC1419" s="16">
        <f>(G1419-$G$2)^2/$G$2/$G$2</f>
        <v>3.037204283223385E-2</v>
      </c>
      <c r="AD1419" s="16">
        <f>(H1419-$H$2)^2/$H$2/$H$2</f>
        <v>0.11400290733230813</v>
      </c>
      <c r="AE1419" s="66">
        <f t="shared" si="69"/>
        <v>0.33198563184602481</v>
      </c>
      <c r="AF1419" s="66"/>
      <c r="AG1419" s="66"/>
    </row>
    <row r="1420" spans="1:33" x14ac:dyDescent="0.25">
      <c r="A1420">
        <v>1419</v>
      </c>
      <c r="B1420" s="49">
        <v>4.0925043021209701E-4</v>
      </c>
      <c r="C1420" s="49">
        <v>3.8007551159145696E-9</v>
      </c>
      <c r="D1420" s="49">
        <v>7.9204792511427895E-4</v>
      </c>
      <c r="E1420" s="49">
        <v>6.0694141289760702E-6</v>
      </c>
      <c r="F1420" s="49">
        <v>1.1768274786720499E-5</v>
      </c>
      <c r="G1420" s="49">
        <v>2.9201870201030601E-6</v>
      </c>
      <c r="H1420" s="49">
        <v>1.7869939138366199E-4</v>
      </c>
      <c r="I1420" s="50"/>
      <c r="J1420">
        <v>0.95632029299311405</v>
      </c>
      <c r="K1420" s="49">
        <f t="shared" si="67"/>
        <v>3.6347392460464985E-9</v>
      </c>
      <c r="L1420">
        <v>-8.4395267397012752</v>
      </c>
      <c r="M1420">
        <v>7.3664299136506396E-4</v>
      </c>
      <c r="N1420">
        <v>0</v>
      </c>
      <c r="O1420">
        <v>-3.6029188591387764</v>
      </c>
      <c r="P1420">
        <v>-3.9166922876410868</v>
      </c>
      <c r="Q1420">
        <f>(LOG10(K1420)-L1420)^2/$AM$20/$AM$20</f>
        <v>5.4067926909560181E-24</v>
      </c>
      <c r="R1420" s="25">
        <f>(V1420-M1420)^2/$AM$18/$AM$18</f>
        <v>1.7268601756415126E-3</v>
      </c>
      <c r="S1420" s="16">
        <f t="shared" si="68"/>
        <v>5.7005321178059881E-19</v>
      </c>
      <c r="T1420">
        <f>(LOG10(B1420)-O1420)^2/$AM$17/$AM$17</f>
        <v>1.1546362520230348E-2</v>
      </c>
      <c r="U1420">
        <f>(LOG10(H1420)-P1420)^2/$AM$21/$AM$21</f>
        <v>7.1246565294464494E-3</v>
      </c>
      <c r="V1420">
        <f>SUM($AI$9*B1420,$AJ$9*C1420,$AK$9*D1420,$AL$9*E1420,$AM$9*F1420,$AN$9*G1420)</f>
        <v>8.1850086095270713E-4</v>
      </c>
      <c r="W1420" s="16">
        <f>$AI$8*B1420+$AJ$8*C1420+$AK$8*D1420+$AM$8*F1420+$AN$8*G1420</f>
        <v>-5.2851307814707235E-13</v>
      </c>
      <c r="X1420" s="16">
        <f>(B1420-$B$2)^2/$B$2/$B$2</f>
        <v>2.8550483922360152E-2</v>
      </c>
      <c r="Y1420" s="16">
        <f>(C1420-$C$2)^2/$C$2/$C$2</f>
        <v>9.8615921541395007E-2</v>
      </c>
      <c r="Z1420" s="16">
        <f>(D1420-$D$2)^2/$D$2/$D$2</f>
        <v>3.1578365359481407E-2</v>
      </c>
      <c r="AA1420" s="16">
        <f>(E1420-$E$2)^2/$E$2/$E$2</f>
        <v>0.1891371296935335</v>
      </c>
      <c r="AB1420" s="16">
        <f>(F1420-$F$2)^2/$F$2/$F$2</f>
        <v>3.7767575154081051E-2</v>
      </c>
      <c r="AC1420" s="16">
        <f>(G1420-$G$2)^2/$G$2/$G$2</f>
        <v>0.20712018381133065</v>
      </c>
      <c r="AD1420" s="16">
        <f>(H1420-$H$2)^2/$H$2/$H$2</f>
        <v>0.18914090198118644</v>
      </c>
      <c r="AE1420" s="66">
        <f t="shared" si="69"/>
        <v>0.78191056146336813</v>
      </c>
      <c r="AF1420" s="66"/>
      <c r="AG1420" s="66"/>
    </row>
    <row r="1421" spans="1:33" x14ac:dyDescent="0.25">
      <c r="A1421">
        <v>1420</v>
      </c>
      <c r="B1421" s="49">
        <v>5.4612028396954697E-4</v>
      </c>
      <c r="C1421" s="49">
        <v>6.8266552511616799E-9</v>
      </c>
      <c r="D1421" s="49">
        <v>1.0727612835592199E-3</v>
      </c>
      <c r="E1421" s="49">
        <v>1.47210508579551E-5</v>
      </c>
      <c r="F1421" s="49">
        <v>8.9276831957378701E-6</v>
      </c>
      <c r="G1421" s="49">
        <v>1.6307375878014399E-6</v>
      </c>
      <c r="H1421" s="49">
        <v>4.33431639279409E-4</v>
      </c>
      <c r="I1421" s="50"/>
      <c r="J1421">
        <v>0.95499296179841298</v>
      </c>
      <c r="K1421" s="49">
        <f t="shared" si="67"/>
        <v>6.5194077174835819E-9</v>
      </c>
      <c r="L1421">
        <v>-8.1857918577468798</v>
      </c>
      <c r="M1421">
        <v>8.7330196334354702E-4</v>
      </c>
      <c r="N1421">
        <v>0</v>
      </c>
      <c r="O1421">
        <v>-3.3948818721973346</v>
      </c>
      <c r="P1421">
        <v>-3.5941912611246627</v>
      </c>
      <c r="Q1421">
        <f>(LOG10(K1421)-L1421)^2/$AM$20/$AM$20</f>
        <v>5.5816642209817911E-24</v>
      </c>
      <c r="R1421" s="25">
        <f>(V1421-M1421)^2/$AM$18/$AM$18</f>
        <v>1.2353242371215791E-2</v>
      </c>
      <c r="S1421" s="16">
        <f t="shared" si="68"/>
        <v>1.016020197734269E-16</v>
      </c>
      <c r="T1421">
        <f>(LOG10(B1421)-O1421)^2/$AM$17/$AM$17</f>
        <v>4.3672390921692646E-3</v>
      </c>
      <c r="U1421">
        <f>(LOG10(H1421)-P1421)^2/$AM$21/$AM$21</f>
        <v>1.3353174290533737E-2</v>
      </c>
      <c r="V1421">
        <f>SUM($AI$9*B1421,$AJ$9*C1421,$AK$9*D1421,$AL$9*E1421,$AM$9*F1421,$AN$9*G1421)</f>
        <v>1.0922405608832461E-3</v>
      </c>
      <c r="W1421" s="16">
        <f>$AI$8*B1421+$AJ$8*C1421+$AK$8*D1421+$AM$8*F1421+$AN$8*G1421</f>
        <v>7.0558479071603566E-12</v>
      </c>
      <c r="X1421" s="16">
        <f>(B1421-$B$2)^2/$B$2/$B$2</f>
        <v>1.1872596677813851E-2</v>
      </c>
      <c r="Y1421" s="16">
        <f>(C1421-$C$2)^2/$C$2/$C$2</f>
        <v>5.3865351148051542E-2</v>
      </c>
      <c r="Z1421" s="16">
        <f>(D1421-$D$2)^2/$D$2/$D$2</f>
        <v>1.2934748942444079E-2</v>
      </c>
      <c r="AA1421" s="16">
        <f>(E1421-$E$2)^2/$E$2/$E$2</f>
        <v>0.13736166911896927</v>
      </c>
      <c r="AB1421" s="16">
        <f>(F1421-$F$2)^2/$F$2/$F$2</f>
        <v>8.8260723931628104E-3</v>
      </c>
      <c r="AC1421" s="16">
        <f>(G1421-$G$2)^2/$G$2/$G$2</f>
        <v>3.5125207297361807E-2</v>
      </c>
      <c r="AD1421" s="16">
        <f>(H1421-$H$2)^2/$H$2/$H$2</f>
        <v>0.1373667273226005</v>
      </c>
      <c r="AE1421" s="66">
        <f t="shared" si="69"/>
        <v>0.39735237290040382</v>
      </c>
      <c r="AF1421" s="66"/>
      <c r="AG1421" s="66"/>
    </row>
    <row r="1422" spans="1:33" x14ac:dyDescent="0.25">
      <c r="A1422">
        <v>1421</v>
      </c>
      <c r="B1422" s="49">
        <v>5.5136460236943703E-4</v>
      </c>
      <c r="C1422" s="49">
        <v>6.9591939607944301E-9</v>
      </c>
      <c r="D1422" s="49">
        <v>1.08344257439015E-3</v>
      </c>
      <c r="E1422" s="49">
        <v>1.51545705020749E-5</v>
      </c>
      <c r="F1422" s="49">
        <v>8.8468603600405095E-6</v>
      </c>
      <c r="G1422" s="49">
        <v>1.5998622799627201E-6</v>
      </c>
      <c r="H1422" s="49">
        <v>4.4619596797880798E-4</v>
      </c>
      <c r="I1422" s="50"/>
      <c r="J1422">
        <v>0.95494298620633999</v>
      </c>
      <c r="K1422" s="49">
        <f t="shared" si="67"/>
        <v>6.6456334625101598E-9</v>
      </c>
      <c r="L1422">
        <v>-8.1774636156998657</v>
      </c>
      <c r="M1422">
        <v>7.4543986609086903E-4</v>
      </c>
      <c r="N1422">
        <v>0</v>
      </c>
      <c r="O1422">
        <v>-3.1825472778756798</v>
      </c>
      <c r="P1422">
        <v>-3.2430852493282991</v>
      </c>
      <c r="Q1422">
        <f>(LOG10(K1422)-L1422)^2/$AM$20/$AM$20</f>
        <v>6.4138193588487063E-22</v>
      </c>
      <c r="R1422" s="25">
        <f>(V1422-M1422)^2/$AM$18/$AM$18</f>
        <v>3.2898522767586702E-2</v>
      </c>
      <c r="S1422" s="16">
        <f t="shared" si="68"/>
        <v>8.7359497729940019E-17</v>
      </c>
      <c r="T1422">
        <f>(LOG10(B1422)-O1422)^2/$AM$17/$AM$17</f>
        <v>1.4445260128685803E-3</v>
      </c>
      <c r="U1422">
        <f>(LOG10(H1422)-P1422)^2/$AM$21/$AM$21</f>
        <v>2.8831051926361175E-3</v>
      </c>
      <c r="V1422">
        <f>SUM($AI$9*B1422,$AJ$9*C1422,$AK$9*D1422,$AL$9*E1422,$AM$9*F1422,$AN$9*G1422)</f>
        <v>1.1027291981962329E-3</v>
      </c>
      <c r="W1422" s="16">
        <f>$AI$8*B1422+$AJ$8*C1422+$AK$8*D1422+$AM$8*F1422+$AN$8*G1422</f>
        <v>6.5426412012023559E-12</v>
      </c>
      <c r="X1422" s="16">
        <f>(B1422-$B$2)^2/$B$2/$B$2</f>
        <v>1.4306707817217289E-2</v>
      </c>
      <c r="Y1422" s="16">
        <f>(C1422-$C$2)^2/$C$2/$C$2</f>
        <v>6.554110314943222E-2</v>
      </c>
      <c r="Z1422" s="16">
        <f>(D1422-$D$2)^2/$D$2/$D$2</f>
        <v>1.5580096562280569E-2</v>
      </c>
      <c r="AA1422" s="16">
        <f>(E1422-$E$2)^2/$E$2/$E$2</f>
        <v>0.16891013740239127</v>
      </c>
      <c r="AB1422" s="16">
        <f>(F1422-$F$2)^2/$F$2/$F$2</f>
        <v>1.0434566864410756E-2</v>
      </c>
      <c r="AC1422" s="16">
        <f>(G1422-$G$2)^2/$G$2/$G$2</f>
        <v>4.1128694566135757E-2</v>
      </c>
      <c r="AD1422" s="16">
        <f>(H1422-$H$2)^2/$H$2/$H$2</f>
        <v>0.16891647703604523</v>
      </c>
      <c r="AE1422" s="66">
        <f t="shared" si="69"/>
        <v>0.48481778339791309</v>
      </c>
      <c r="AF1422" s="66"/>
      <c r="AG1422" s="66"/>
    </row>
    <row r="1423" spans="1:33" x14ac:dyDescent="0.25">
      <c r="A1423">
        <v>1422</v>
      </c>
      <c r="B1423" s="49">
        <v>3.53260441708037E-4</v>
      </c>
      <c r="C1423" s="49">
        <v>2.8050566842882899E-9</v>
      </c>
      <c r="D1423" s="49">
        <v>6.7544368256646805E-4</v>
      </c>
      <c r="E1423" s="49">
        <v>3.8246914257601101E-6</v>
      </c>
      <c r="F1423" s="49">
        <v>1.35641116035725E-5</v>
      </c>
      <c r="G1423" s="49">
        <v>3.95178310656865E-6</v>
      </c>
      <c r="H1423" s="49">
        <v>1.1260832078046501E-4</v>
      </c>
      <c r="I1423" s="50"/>
      <c r="J1423">
        <v>0.956874338427948</v>
      </c>
      <c r="K1423" s="49">
        <f t="shared" si="67"/>
        <v>2.6840867590312508E-9</v>
      </c>
      <c r="L1423">
        <v>-8.5712034503855943</v>
      </c>
      <c r="M1423">
        <v>4.7470460244574601E-4</v>
      </c>
      <c r="N1423">
        <v>0</v>
      </c>
      <c r="O1423">
        <v>-3.3406983980785334</v>
      </c>
      <c r="P1423">
        <v>-3.6454710452677586</v>
      </c>
      <c r="Q1423">
        <f>(LOG10(K1423)-L1423)^2/$AM$20/$AM$20</f>
        <v>9.5018789071936635E-23</v>
      </c>
      <c r="R1423" s="25">
        <f>(V1423-M1423)^2/$AM$18/$AM$18</f>
        <v>1.3849183468256965E-2</v>
      </c>
      <c r="S1423" s="16">
        <f t="shared" si="68"/>
        <v>3.3876286813382483E-19</v>
      </c>
      <c r="T1423">
        <f>(LOG10(B1423)-O1423)^2/$AM$17/$AM$17</f>
        <v>3.0917266534350204E-3</v>
      </c>
      <c r="U1423">
        <f>(LOG10(H1423)-P1423)^2/$AM$21/$AM$21</f>
        <v>2.2945959003846793E-2</v>
      </c>
      <c r="V1423">
        <f>SUM($AI$9*B1423,$AJ$9*C1423,$AK$9*D1423,$AL$9*E1423,$AM$9*F1423,$AN$9*G1423)</f>
        <v>7.0652088382349733E-4</v>
      </c>
      <c r="W1423" s="16">
        <f>$AI$8*B1423+$AJ$8*C1423+$AK$8*D1423+$AM$8*F1423+$AN$8*G1423</f>
        <v>-4.0742337363677871E-13</v>
      </c>
      <c r="X1423" s="16">
        <f>(B1423-$B$2)^2/$B$2/$B$2</f>
        <v>7.9898450190041423E-2</v>
      </c>
      <c r="Y1423" s="16">
        <f>(C1423-$C$2)^2/$C$2/$C$2</f>
        <v>0.24377668760505433</v>
      </c>
      <c r="Z1423" s="16">
        <f>(D1423-$D$2)^2/$D$2/$D$2</f>
        <v>8.9257832233805859E-2</v>
      </c>
      <c r="AA1423" s="16">
        <f>(E1423-$E$2)^2/$E$2/$E$2</f>
        <v>0.41460325833858053</v>
      </c>
      <c r="AB1423" s="16">
        <f>(F1423-$F$2)^2/$F$2/$F$2</f>
        <v>0.14182358627196387</v>
      </c>
      <c r="AC1423" s="16">
        <f>(G1423-$G$2)^2/$G$2/$G$2</f>
        <v>0.93923277156975926</v>
      </c>
      <c r="AD1423" s="16">
        <f>(H1423-$H$2)^2/$H$2/$H$2</f>
        <v>0.41460912409949707</v>
      </c>
      <c r="AE1423" s="66">
        <f t="shared" si="69"/>
        <v>2.3232017103087022</v>
      </c>
      <c r="AF1423" s="66"/>
      <c r="AG1423" s="66"/>
    </row>
    <row r="1424" spans="1:33" x14ac:dyDescent="0.25">
      <c r="A1424">
        <v>1423</v>
      </c>
      <c r="B1424" s="49">
        <v>5.2859445301279195E-4</v>
      </c>
      <c r="C1424" s="49">
        <v>6.39257723499642E-9</v>
      </c>
      <c r="D1424" s="49">
        <v>1.03703569388225E-3</v>
      </c>
      <c r="E1424" s="49">
        <v>1.33309615342401E-5</v>
      </c>
      <c r="F1424" s="49">
        <v>9.2093953534585005E-6</v>
      </c>
      <c r="G1424" s="49">
        <v>1.7408055368491701E-6</v>
      </c>
      <c r="H1424" s="49">
        <v>3.9250262499707799E-4</v>
      </c>
      <c r="I1424" s="50"/>
      <c r="J1424">
        <v>0.95516046595262405</v>
      </c>
      <c r="K1424" s="49">
        <f t="shared" si="67"/>
        <v>6.1059370504173176E-9</v>
      </c>
      <c r="L1424">
        <v>-8.2142476773617812</v>
      </c>
      <c r="M1424">
        <v>1.00312503451239E-3</v>
      </c>
      <c r="N1424">
        <v>0</v>
      </c>
      <c r="O1424">
        <v>-3.3327940736508554</v>
      </c>
      <c r="P1424">
        <v>-3.2211153661269085</v>
      </c>
      <c r="Q1424">
        <f>(LOG10(K1424)-L1424)^2/$AM$20/$AM$20</f>
        <v>4.3394458686089139E-22</v>
      </c>
      <c r="R1424" s="25">
        <f>(V1424-M1424)^2/$AM$18/$AM$18</f>
        <v>7.532696111480279E-4</v>
      </c>
      <c r="S1424" s="16">
        <f t="shared" si="68"/>
        <v>1.4664527176757447E-16</v>
      </c>
      <c r="T1424">
        <f>(LOG10(B1424)-O1424)^2/$AM$17/$AM$17</f>
        <v>7.816686372273603E-4</v>
      </c>
      <c r="U1424">
        <f>(LOG10(H1424)-P1424)^2/$AM$21/$AM$21</f>
        <v>8.5601417590317301E-3</v>
      </c>
      <c r="V1424">
        <f>SUM($AI$9*B1424,$AJ$9*C1424,$AK$9*D1424,$AL$9*E1424,$AM$9*F1424,$AN$9*G1424)</f>
        <v>1.0571888975487811E-3</v>
      </c>
      <c r="W1424" s="16">
        <f>$AI$8*B1424+$AJ$8*C1424+$AK$8*D1424+$AM$8*F1424+$AN$8*G1424</f>
        <v>8.4768026499448183E-12</v>
      </c>
      <c r="X1424" s="16">
        <f>(B1424-$B$2)^2/$B$2/$B$2</f>
        <v>5.3836243507714718E-3</v>
      </c>
      <c r="Y1424" s="16">
        <f>(C1424-$C$2)^2/$C$2/$C$2</f>
        <v>2.3637767378913325E-2</v>
      </c>
      <c r="Z1424" s="16">
        <f>(D1424-$D$2)^2/$D$2/$D$2</f>
        <v>5.8738512276379305E-3</v>
      </c>
      <c r="AA1424" s="16">
        <f>(E1424-$E$2)^2/$E$2/$E$2</f>
        <v>5.8176091869161138E-2</v>
      </c>
      <c r="AB1424" s="16">
        <f>(F1424-$F$2)^2/$F$2/$F$2</f>
        <v>4.2715076246478056E-3</v>
      </c>
      <c r="AC1424" s="16">
        <f>(G1424-$G$2)^2/$G$2/$G$2</f>
        <v>1.757514153380637E-2</v>
      </c>
      <c r="AD1424" s="16">
        <f>(H1424-$H$2)^2/$H$2/$H$2</f>
        <v>5.8178098090172083E-2</v>
      </c>
      <c r="AE1424" s="66">
        <f t="shared" si="69"/>
        <v>0.1730960820751101</v>
      </c>
      <c r="AF1424" s="66"/>
      <c r="AG1424" s="66"/>
    </row>
    <row r="1425" spans="1:33" x14ac:dyDescent="0.25">
      <c r="A1425">
        <v>1424</v>
      </c>
      <c r="B1425" s="49">
        <v>4.4036741675549897E-4</v>
      </c>
      <c r="C1425" s="49">
        <v>4.4151102914853896E-9</v>
      </c>
      <c r="D1425" s="49">
        <v>8.5628853423833703E-4</v>
      </c>
      <c r="E1425" s="49">
        <v>7.6170870741375698E-6</v>
      </c>
      <c r="F1425" s="49">
        <v>1.09675611300891E-5</v>
      </c>
      <c r="G1425" s="49">
        <v>2.5155926751825198E-6</v>
      </c>
      <c r="H1425" s="49">
        <v>2.2426756373863401E-4</v>
      </c>
      <c r="I1425" s="50"/>
      <c r="J1425">
        <v>0.95601483867628601</v>
      </c>
      <c r="K1425" s="49">
        <f t="shared" si="67"/>
        <v>4.2209109530524147E-9</v>
      </c>
      <c r="L1425">
        <v>-8.3745938099109214</v>
      </c>
      <c r="M1425">
        <v>6.8972201042952002E-4</v>
      </c>
      <c r="N1425">
        <v>0</v>
      </c>
      <c r="O1425">
        <v>-3.3488079115325267</v>
      </c>
      <c r="P1425">
        <v>-3.0911291515535075</v>
      </c>
      <c r="Q1425">
        <f>(LOG10(K1425)-L1425)^2/$AM$20/$AM$20</f>
        <v>7.245928490347629E-23</v>
      </c>
      <c r="R1425" s="25">
        <f>(V1425-M1425)^2/$AM$18/$AM$18</f>
        <v>9.4028898353817041E-3</v>
      </c>
      <c r="S1425" s="16">
        <f t="shared" si="68"/>
        <v>6.2276521904737615E-19</v>
      </c>
      <c r="T1425">
        <f>(LOG10(B1425)-O1425)^2/$AM$17/$AM$17</f>
        <v>1.3604703535536064E-5</v>
      </c>
      <c r="U1425">
        <f>(LOG10(H1425)-P1425)^2/$AM$21/$AM$21</f>
        <v>7.7870125634413853E-2</v>
      </c>
      <c r="V1425">
        <f>SUM($AI$9*B1425,$AJ$9*C1425,$AK$9*D1425,$AL$9*E1425,$AM$9*F1425,$AN$9*G1425)</f>
        <v>8.8073483406340622E-4</v>
      </c>
      <c r="W1425" s="16">
        <f>$AI$8*B1425+$AJ$8*C1425+$AK$8*D1425+$AM$8*F1425+$AN$8*G1425</f>
        <v>-5.5240832482251231E-13</v>
      </c>
      <c r="X1425" s="16">
        <f>(B1425-$B$2)^2/$B$2/$B$2</f>
        <v>1.1189870615305658E-2</v>
      </c>
      <c r="Y1425" s="16">
        <f>(C1425-$C$2)^2/$C$2/$C$2</f>
        <v>4.1270575029047345E-2</v>
      </c>
      <c r="Z1425" s="16">
        <f>(D1425-$D$2)^2/$D$2/$D$2</f>
        <v>1.2322999819802467E-2</v>
      </c>
      <c r="AA1425" s="16">
        <f>(E1425-$E$2)^2/$E$2/$E$2</f>
        <v>8.4565108159147473E-2</v>
      </c>
      <c r="AB1425" s="16">
        <f>(F1425-$F$2)^2/$F$2/$F$2</f>
        <v>1.27861767978989E-2</v>
      </c>
      <c r="AC1425" s="16">
        <f>(G1425-$G$2)^2/$G$2/$G$2</f>
        <v>6.4261556810166848E-2</v>
      </c>
      <c r="AD1425" s="16">
        <f>(H1425-$H$2)^2/$H$2/$H$2</f>
        <v>8.4567093228040333E-2</v>
      </c>
      <c r="AE1425" s="66">
        <f t="shared" si="69"/>
        <v>0.31096338045940902</v>
      </c>
      <c r="AF1425" s="66"/>
      <c r="AG1425" s="66"/>
    </row>
    <row r="1426" spans="1:33" x14ac:dyDescent="0.25">
      <c r="A1426">
        <v>1425</v>
      </c>
      <c r="B1426" s="49">
        <v>3.9363788391374001E-4</v>
      </c>
      <c r="C1426" s="49">
        <v>3.5089061163735398E-9</v>
      </c>
      <c r="D1426" s="49">
        <v>7.5968194275407902E-4</v>
      </c>
      <c r="E1426" s="49">
        <v>5.3762466075620704E-6</v>
      </c>
      <c r="F1426" s="49">
        <v>1.22176848492291E-5</v>
      </c>
      <c r="G1426" s="49">
        <v>3.1619647834770098E-6</v>
      </c>
      <c r="H1426" s="49">
        <v>1.5829050399145599E-4</v>
      </c>
      <c r="I1426" s="50"/>
      <c r="J1426">
        <v>0.95647426312767603</v>
      </c>
      <c r="K1426" s="49">
        <f t="shared" si="67"/>
        <v>3.3561783920425769E-9</v>
      </c>
      <c r="L1426">
        <v>-8.4741549630491146</v>
      </c>
      <c r="M1426">
        <v>8.7271576922755604E-4</v>
      </c>
      <c r="N1426">
        <v>0</v>
      </c>
      <c r="O1426">
        <v>-3.4059086375588503</v>
      </c>
      <c r="P1426">
        <v>-3.5546453405673999</v>
      </c>
      <c r="Q1426">
        <f>(LOG10(K1426)-L1426)^2/$AM$20/$AM$20</f>
        <v>5.8276330233819657E-23</v>
      </c>
      <c r="R1426" s="25">
        <f>(V1426-M1426)^2/$AM$18/$AM$18</f>
        <v>1.8813031700909699E-3</v>
      </c>
      <c r="S1426" s="16">
        <f t="shared" si="68"/>
        <v>5.1515029871483436E-19</v>
      </c>
      <c r="T1426">
        <f>(LOG10(B1426)-O1426)^2/$AM$17/$AM$17</f>
        <v>2.5277066198760174E-7</v>
      </c>
      <c r="U1426">
        <f>(LOG10(H1426)-P1426)^2/$AM$21/$AM$21</f>
        <v>1.5116677609649794E-2</v>
      </c>
      <c r="V1426">
        <f>SUM($AI$9*B1426,$AJ$9*C1426,$AK$9*D1426,$AL$9*E1426,$AM$9*F1426,$AN$9*G1426)</f>
        <v>7.8727576832989779E-4</v>
      </c>
      <c r="W1426" s="16">
        <f>$AI$8*B1426+$AJ$8*C1426+$AK$8*D1426+$AM$8*F1426+$AN$8*G1426</f>
        <v>-5.024178006104768E-13</v>
      </c>
      <c r="X1426" s="16">
        <f>(B1426-$B$2)^2/$B$2/$B$2</f>
        <v>4.0269249721435217E-2</v>
      </c>
      <c r="Y1426" s="16">
        <f>(C1426-$C$2)^2/$C$2/$C$2</f>
        <v>0.13447273453276645</v>
      </c>
      <c r="Z1426" s="16">
        <f>(D1426-$D$2)^2/$D$2/$D$2</f>
        <v>4.4649843243281313E-2</v>
      </c>
      <c r="AA1426" s="16">
        <f>(E1426-$E$2)^2/$E$2/$E$2</f>
        <v>0.24943760423738764</v>
      </c>
      <c r="AB1426" s="16">
        <f>(F1426-$F$2)^2/$F$2/$F$2</f>
        <v>5.7575306297585574E-2</v>
      </c>
      <c r="AC1426" s="16">
        <f>(G1426-$G$2)^2/$G$2/$G$2</f>
        <v>0.3312928057949624</v>
      </c>
      <c r="AD1426" s="16">
        <f>(H1426-$H$2)^2/$H$2/$H$2</f>
        <v>0.24944215732000644</v>
      </c>
      <c r="AE1426" s="66">
        <f t="shared" si="69"/>
        <v>1.1071397011474251</v>
      </c>
      <c r="AF1426" s="66"/>
      <c r="AG1426" s="66"/>
    </row>
    <row r="1427" spans="1:33" x14ac:dyDescent="0.25">
      <c r="A1427">
        <v>1426</v>
      </c>
      <c r="B1427" s="49">
        <v>6.5291678953995698E-4</v>
      </c>
      <c r="C1427" s="49">
        <v>9.7651000125640799E-9</v>
      </c>
      <c r="D1427" s="49">
        <v>1.28962617160663E-3</v>
      </c>
      <c r="E1427" s="49">
        <v>2.5257085697001401E-5</v>
      </c>
      <c r="F1427" s="49">
        <v>7.5372708947525603E-6</v>
      </c>
      <c r="G1427" s="49">
        <v>1.14264470326216E-6</v>
      </c>
      <c r="H1427" s="49">
        <v>7.4365132626704204E-4</v>
      </c>
      <c r="I1427" s="50"/>
      <c r="J1427">
        <v>0.95398880113406803</v>
      </c>
      <c r="K1427" s="49">
        <f t="shared" si="67"/>
        <v>9.315796053940279E-9</v>
      </c>
      <c r="L1427">
        <v>-8.0307800278615016</v>
      </c>
      <c r="M1427">
        <v>1.95975410712673E-3</v>
      </c>
      <c r="N1427">
        <v>0</v>
      </c>
      <c r="O1427">
        <v>-3.2870479207989431</v>
      </c>
      <c r="P1427">
        <v>-3.2763228465164698</v>
      </c>
      <c r="Q1427">
        <f>(LOG10(K1427)-L1427)^2/$AM$20/$AM$20</f>
        <v>3.3349467189451629E-22</v>
      </c>
      <c r="R1427" s="25">
        <f>(V1427-M1427)^2/$AM$18/$AM$18</f>
        <v>0.11020117432063115</v>
      </c>
      <c r="S1427" s="16">
        <f t="shared" si="68"/>
        <v>3.9541157197743779E-16</v>
      </c>
      <c r="T1427">
        <f>(LOG10(B1427)-O1427)^2/$AM$17/$AM$17</f>
        <v>2.5961958420286074E-3</v>
      </c>
      <c r="U1427">
        <f>(LOG10(H1427)-P1427)^2/$AM$21/$AM$21</f>
        <v>5.4532467315749709E-3</v>
      </c>
      <c r="V1427">
        <f>SUM($AI$9*B1427,$AJ$9*C1427,$AK$9*D1427,$AL$9*E1427,$AM$9*F1427,$AN$9*G1427)</f>
        <v>1.3058335929993848E-3</v>
      </c>
      <c r="W1427" s="16">
        <f>$AI$8*B1427+$AJ$8*C1427+$AK$8*D1427+$AM$8*F1427+$AN$8*G1427</f>
        <v>-1.3919470904777398E-11</v>
      </c>
      <c r="X1427" s="16">
        <f>(B1427-$B$2)^2/$B$2/$B$2</f>
        <v>0.10616147891711288</v>
      </c>
      <c r="Y1427" s="16">
        <f>(C1427-$C$2)^2/$C$2/$C$2</f>
        <v>0.58129309169638532</v>
      </c>
      <c r="Z1427" s="16">
        <f>(D1427-$D$2)^2/$D$2/$D$2</f>
        <v>0.1148384331854396</v>
      </c>
      <c r="AA1427" s="16">
        <f>(E1427-$E$2)^2/$E$2/$E$2</f>
        <v>1.8268093873883204</v>
      </c>
      <c r="AB1427" s="16">
        <f>(F1427-$F$2)^2/$F$2/$F$2</f>
        <v>5.5251962176233065E-2</v>
      </c>
      <c r="AC1427" s="16">
        <f>(G1427-$G$2)^2/$G$2/$G$2</f>
        <v>0.18544200113415318</v>
      </c>
      <c r="AD1427" s="16">
        <f>(H1427-$H$2)^2/$H$2/$H$2</f>
        <v>1.8269042948457712</v>
      </c>
      <c r="AE1427" s="66">
        <f t="shared" si="69"/>
        <v>4.6967006493434162</v>
      </c>
      <c r="AF1427" s="66"/>
      <c r="AG1427" s="66"/>
    </row>
    <row r="1428" spans="1:33" x14ac:dyDescent="0.25">
      <c r="A1428">
        <v>1427</v>
      </c>
      <c r="B1428" s="49">
        <v>4.0117773429668499E-4</v>
      </c>
      <c r="C1428" s="49">
        <v>3.6484807749265199E-9</v>
      </c>
      <c r="D1428" s="49">
        <v>7.75325034726768E-4</v>
      </c>
      <c r="E1428" s="49">
        <v>5.7042547417468999E-6</v>
      </c>
      <c r="F1428" s="49">
        <v>1.1996283591175999E-5</v>
      </c>
      <c r="G1428" s="49">
        <v>3.0415156810107701E-6</v>
      </c>
      <c r="H1428" s="49">
        <v>1.6794802168146301E-4</v>
      </c>
      <c r="I1428" s="50"/>
      <c r="J1428">
        <v>0.95639984950031798</v>
      </c>
      <c r="K1428" s="49">
        <f t="shared" si="67"/>
        <v>3.4894064640445271E-9</v>
      </c>
      <c r="L1428">
        <v>-8.4572484387509039</v>
      </c>
      <c r="M1428">
        <v>1.5836315701271599E-3</v>
      </c>
      <c r="N1428">
        <v>0</v>
      </c>
      <c r="O1428">
        <v>-3.342626895769464</v>
      </c>
      <c r="P1428">
        <v>-3.5481384626368015</v>
      </c>
      <c r="Q1428">
        <f>(LOG10(K1428)-L1428)^2/$AM$20/$AM$20</f>
        <v>5.4689273201557511E-24</v>
      </c>
      <c r="R1428" s="25">
        <f>(V1428-M1428)^2/$AM$18/$AM$18</f>
        <v>0.15730603262997442</v>
      </c>
      <c r="S1428" s="16">
        <f t="shared" si="68"/>
        <v>5.4334992455061165E-19</v>
      </c>
      <c r="T1428">
        <f>(LOG10(B1428)-O1428)^2/$AM$17/$AM$17</f>
        <v>7.2997996806302467E-4</v>
      </c>
      <c r="U1428">
        <f>(LOG10(H1428)-P1428)^2/$AM$21/$AM$21</f>
        <v>1.2846708739710232E-2</v>
      </c>
      <c r="V1428">
        <f>SUM($AI$9*B1428,$AJ$9*C1428,$AK$9*D1428,$AL$9*E1428,$AM$9*F1428,$AN$9*G1428)</f>
        <v>8.0235546910935589E-4</v>
      </c>
      <c r="W1428" s="16">
        <f>$AI$8*B1428+$AJ$8*C1428+$AK$8*D1428+$AM$8*F1428+$AN$8*G1428</f>
        <v>-5.1598591359629156E-13</v>
      </c>
      <c r="X1428" s="16">
        <f>(B1428-$B$2)^2/$B$2/$B$2</f>
        <v>3.4358864428919708E-2</v>
      </c>
      <c r="Y1428" s="16">
        <f>(C1428-$C$2)^2/$C$2/$C$2</f>
        <v>0.11663216328350437</v>
      </c>
      <c r="Z1428" s="16">
        <f>(D1428-$D$2)^2/$D$2/$D$2</f>
        <v>3.8050189948564711E-2</v>
      </c>
      <c r="AA1428" s="16">
        <f>(E1428-$E$2)^2/$E$2/$E$2</f>
        <v>0.21986500297667821</v>
      </c>
      <c r="AB1428" s="16">
        <f>(F1428-$F$2)^2/$F$2/$F$2</f>
        <v>4.7297104866733941E-2</v>
      </c>
      <c r="AC1428" s="16">
        <f>(G1428-$G$2)^2/$G$2/$G$2</f>
        <v>0.26580379942867</v>
      </c>
      <c r="AD1428" s="16">
        <f>(H1428-$H$2)^2/$H$2/$H$2</f>
        <v>0.21986919433022944</v>
      </c>
      <c r="AE1428" s="66">
        <f t="shared" si="69"/>
        <v>0.9418763192633004</v>
      </c>
      <c r="AF1428" s="66"/>
      <c r="AG1428" s="66"/>
    </row>
    <row r="1429" spans="1:33" x14ac:dyDescent="0.25">
      <c r="A1429">
        <v>1428</v>
      </c>
      <c r="B1429" s="49">
        <v>5.3406014917205702E-4</v>
      </c>
      <c r="C1429" s="49">
        <v>6.5264884329637399E-9</v>
      </c>
      <c r="D1429" s="49">
        <v>1.0481824083709E-3</v>
      </c>
      <c r="E1429" s="49">
        <v>1.3754886086446E-5</v>
      </c>
      <c r="F1429" s="49">
        <v>9.1195587858731806E-6</v>
      </c>
      <c r="G1429" s="49">
        <v>1.70529081010536E-6</v>
      </c>
      <c r="H1429" s="49">
        <v>4.0498441328569798E-4</v>
      </c>
      <c r="I1429" s="50"/>
      <c r="J1429">
        <v>0.95510814620471896</v>
      </c>
      <c r="K1429" s="49">
        <f t="shared" si="67"/>
        <v>6.2335022684345388E-9</v>
      </c>
      <c r="L1429">
        <v>-8.2052678780984163</v>
      </c>
      <c r="M1429">
        <v>6.4274536294535E-4</v>
      </c>
      <c r="N1429">
        <v>0</v>
      </c>
      <c r="O1429">
        <v>-3.2976301701433557</v>
      </c>
      <c r="P1429">
        <v>-3.6181070331665559</v>
      </c>
      <c r="Q1429">
        <f>(LOG10(K1429)-L1429)^2/$AM$20/$AM$20</f>
        <v>4.8135409227916655E-22</v>
      </c>
      <c r="R1429" s="25">
        <f>(V1429-M1429)^2/$AM$18/$AM$18</f>
        <v>4.6631573973046445E-2</v>
      </c>
      <c r="S1429" s="16">
        <f t="shared" si="68"/>
        <v>1.3323080301761308E-16</v>
      </c>
      <c r="T1429">
        <f>(LOG10(B1429)-O1429)^2/$AM$17/$AM$17</f>
        <v>1.590164236117007E-4</v>
      </c>
      <c r="U1429">
        <f>(LOG10(H1429)-P1429)^2/$AM$21/$AM$21</f>
        <v>1.2717675316154387E-2</v>
      </c>
      <c r="V1429">
        <f>SUM($AI$9*B1429,$AJ$9*C1429,$AK$9*D1429,$AL$9*E1429,$AM$9*F1429,$AN$9*G1429)</f>
        <v>1.0681202902643188E-3</v>
      </c>
      <c r="W1429" s="16">
        <f>$AI$8*B1429+$AJ$8*C1429+$AK$8*D1429+$AM$8*F1429+$AN$8*G1429</f>
        <v>8.0797953859383344E-12</v>
      </c>
      <c r="X1429" s="16">
        <f>(B1429-$B$2)^2/$B$2/$B$2</f>
        <v>7.1355059737280204E-3</v>
      </c>
      <c r="Y1429" s="16">
        <f>(C1429-$C$2)^2/$C$2/$C$2</f>
        <v>3.1653520526052442E-2</v>
      </c>
      <c r="Z1429" s="16">
        <f>(D1429-$D$2)^2/$D$2/$D$2</f>
        <v>7.781616706907816E-3</v>
      </c>
      <c r="AA1429" s="16">
        <f>(E1429-$E$2)^2/$E$2/$E$2</f>
        <v>7.8774118802589416E-2</v>
      </c>
      <c r="AB1429" s="16">
        <f>(F1429-$F$2)^2/$F$2/$F$2</f>
        <v>5.5463925394962105E-3</v>
      </c>
      <c r="AC1429" s="16">
        <f>(G1429-$G$2)^2/$G$2/$G$2</f>
        <v>2.258045941668526E-2</v>
      </c>
      <c r="AD1429" s="16">
        <f>(H1429-$H$2)^2/$H$2/$H$2</f>
        <v>7.8776892416219782E-2</v>
      </c>
      <c r="AE1429" s="66">
        <f t="shared" si="69"/>
        <v>0.23224850638167893</v>
      </c>
      <c r="AF1429" s="66"/>
      <c r="AG1429" s="66"/>
    </row>
    <row r="1430" spans="1:33" x14ac:dyDescent="0.25">
      <c r="A1430">
        <v>1429</v>
      </c>
      <c r="B1430" s="49">
        <v>3.7957585828275102E-4</v>
      </c>
      <c r="C1430" s="49">
        <v>3.2554363670254501E-9</v>
      </c>
      <c r="D1430" s="49">
        <v>7.3043970111161499E-4</v>
      </c>
      <c r="E1430" s="49">
        <v>4.7973875349134402E-6</v>
      </c>
      <c r="F1430" s="49">
        <v>1.26540947756902E-5</v>
      </c>
      <c r="G1430" s="49">
        <v>3.4070818118678701E-6</v>
      </c>
      <c r="H1430" s="49">
        <v>1.4124722494042401E-4</v>
      </c>
      <c r="I1430" s="50"/>
      <c r="J1430">
        <v>0.95661331045589704</v>
      </c>
      <c r="K1430" s="49">
        <f t="shared" si="67"/>
        <v>3.1141937600387346E-9</v>
      </c>
      <c r="L1430">
        <v>-8.506654369831816</v>
      </c>
      <c r="M1430">
        <v>6.9934255294775999E-4</v>
      </c>
      <c r="N1430">
        <v>0</v>
      </c>
      <c r="O1430">
        <v>-3.4633993174039546</v>
      </c>
      <c r="P1430">
        <v>-3.3554022744776897</v>
      </c>
      <c r="Q1430">
        <f>(LOG10(K1430)-L1430)^2/$AM$20/$AM$20</f>
        <v>3.2252451892216232E-24</v>
      </c>
      <c r="R1430" s="25">
        <f>(V1430-M1430)^2/$AM$18/$AM$18</f>
        <v>9.2187441927869536E-4</v>
      </c>
      <c r="S1430" s="16">
        <f t="shared" si="68"/>
        <v>4.5657866684281192E-19</v>
      </c>
      <c r="T1430">
        <f>(LOG10(B1430)-O1430)^2/$AM$17/$AM$17</f>
        <v>4.55777668579214E-4</v>
      </c>
      <c r="U1430">
        <f>(LOG10(H1430)-P1430)^2/$AM$21/$AM$21</f>
        <v>6.1161692379020617E-2</v>
      </c>
      <c r="V1430">
        <f>SUM($AI$9*B1430,$AJ$9*C1430,$AK$9*D1430,$AL$9*E1430,$AM$9*F1430,$AN$9*G1430)</f>
        <v>7.591517170384963E-4</v>
      </c>
      <c r="W1430" s="16">
        <f>$AI$8*B1430+$AJ$8*C1430+$AK$8*D1430+$AM$8*F1430+$AN$8*G1430</f>
        <v>-4.7299423543313698E-13</v>
      </c>
      <c r="X1430" s="16">
        <f>(B1430-$B$2)^2/$B$2/$B$2</f>
        <v>5.2544830353131435E-2</v>
      </c>
      <c r="Y1430" s="16">
        <f>(C1430-$C$2)^2/$C$2/$C$2</f>
        <v>0.1701166487125689</v>
      </c>
      <c r="Z1430" s="16">
        <f>(D1430-$D$2)^2/$D$2/$D$2</f>
        <v>5.8401549455297151E-2</v>
      </c>
      <c r="AA1430" s="16">
        <f>(E1430-$E$2)^2/$E$2/$E$2</f>
        <v>0.30617712616533305</v>
      </c>
      <c r="AB1430" s="16">
        <f>(F1430-$F$2)^2/$F$2/$F$2</f>
        <v>8.0791766610816163E-2</v>
      </c>
      <c r="AC1430" s="16">
        <f>(G1430-$G$2)^2/$G$2/$G$2</f>
        <v>0.48681341826739172</v>
      </c>
      <c r="AD1430" s="16">
        <f>(H1430-$H$2)^2/$H$2/$H$2</f>
        <v>0.30618226330373877</v>
      </c>
      <c r="AE1430" s="66">
        <f t="shared" si="69"/>
        <v>1.4610276028682772</v>
      </c>
      <c r="AF1430" s="66"/>
      <c r="AG1430" s="66"/>
    </row>
    <row r="1431" spans="1:33" x14ac:dyDescent="0.25">
      <c r="A1431">
        <v>1430</v>
      </c>
      <c r="B1431" s="49">
        <v>6.4894159923043198E-4</v>
      </c>
      <c r="C1431" s="49">
        <v>9.6467350950422204E-9</v>
      </c>
      <c r="D1431" s="49">
        <v>1.28157460096045E-3</v>
      </c>
      <c r="E1431" s="49">
        <v>2.4797229527163701E-5</v>
      </c>
      <c r="F1431" s="49">
        <v>7.5808447588129003E-6</v>
      </c>
      <c r="G1431" s="49">
        <v>1.15656737722284E-6</v>
      </c>
      <c r="H1431" s="49">
        <v>7.3011138348343595E-4</v>
      </c>
      <c r="I1431" s="50"/>
      <c r="J1431">
        <v>0.95402566538505695</v>
      </c>
      <c r="K1431" s="49">
        <f t="shared" si="67"/>
        <v>9.2032328678410355E-9</v>
      </c>
      <c r="L1431">
        <v>-8.0360595890136981</v>
      </c>
      <c r="M1431">
        <v>1.0294045432432499E-3</v>
      </c>
      <c r="N1431">
        <v>0</v>
      </c>
      <c r="O1431">
        <v>-3.267296474421844</v>
      </c>
      <c r="P1431">
        <v>-3.2683563951981838</v>
      </c>
      <c r="Q1431">
        <f>(LOG10(K1431)-L1431)^2/$AM$20/$AM$20</f>
        <v>8.6830971310377339E-22</v>
      </c>
      <c r="R1431" s="25">
        <f>(V1431-M1431)^2/$AM$18/$AM$18</f>
        <v>1.8576156763240523E-2</v>
      </c>
      <c r="S1431" s="16">
        <f t="shared" si="68"/>
        <v>3.2705894101140781E-16</v>
      </c>
      <c r="T1431">
        <f>(LOG10(B1431)-O1431)^2/$AM$17/$AM$17</f>
        <v>1.5801455442937301E-3</v>
      </c>
      <c r="U1431">
        <f>(LOG10(H1431)-P1431)^2/$AM$21/$AM$21</f>
        <v>4.3392201783813734E-3</v>
      </c>
      <c r="V1431">
        <f>SUM($AI$9*B1431,$AJ$9*C1431,$AK$9*D1431,$AL$9*E1431,$AM$9*F1431,$AN$9*G1431)</f>
        <v>1.2978832111202037E-3</v>
      </c>
      <c r="W1431" s="16">
        <f>$AI$8*B1431+$AJ$8*C1431+$AK$8*D1431+$AM$8*F1431+$AN$8*G1431</f>
        <v>-1.2659339678497842E-11</v>
      </c>
      <c r="X1431" s="16">
        <f>(B1431-$B$2)^2/$B$2/$B$2</f>
        <v>0.10096647047004427</v>
      </c>
      <c r="Y1431" s="16">
        <f>(C1431-$C$2)^2/$C$2/$C$2</f>
        <v>0.54917443650274544</v>
      </c>
      <c r="Z1431" s="16">
        <f>(D1431-$D$2)^2/$D$2/$D$2</f>
        <v>0.10924289563687706</v>
      </c>
      <c r="AA1431" s="16">
        <f>(E1431-$E$2)^2/$E$2/$E$2</f>
        <v>1.7129040317404107</v>
      </c>
      <c r="AB1431" s="16">
        <f>(F1431-$F$2)^2/$F$2/$F$2</f>
        <v>5.3192565258457121E-2</v>
      </c>
      <c r="AC1431" s="16">
        <f>(G1431-$G$2)^2/$G$2/$G$2</f>
        <v>0.17951509862832088</v>
      </c>
      <c r="AD1431" s="16">
        <f>(H1431-$H$2)^2/$H$2/$H$2</f>
        <v>1.7129920162828638</v>
      </c>
      <c r="AE1431" s="66">
        <f t="shared" si="69"/>
        <v>4.4179875145197194</v>
      </c>
      <c r="AF1431" s="66"/>
      <c r="AG1431" s="66"/>
    </row>
    <row r="1432" spans="1:33" x14ac:dyDescent="0.25">
      <c r="A1432">
        <v>1431</v>
      </c>
      <c r="B1432" s="49">
        <v>5.5509464413167097E-4</v>
      </c>
      <c r="C1432" s="49">
        <v>7.0542041988805297E-9</v>
      </c>
      <c r="D1432" s="49">
        <v>1.0910372893759999E-3</v>
      </c>
      <c r="E1432" s="49">
        <v>1.5467909813964001E-5</v>
      </c>
      <c r="F1432" s="49">
        <v>8.7903023859329306E-6</v>
      </c>
      <c r="G1432" s="49">
        <v>1.57844216818092E-6</v>
      </c>
      <c r="H1432" s="49">
        <v>4.5542177421956299E-4</v>
      </c>
      <c r="I1432" s="50"/>
      <c r="J1432">
        <v>0.95490748234933198</v>
      </c>
      <c r="K1432" s="49">
        <f t="shared" si="67"/>
        <v>6.7361123715310929E-9</v>
      </c>
      <c r="L1432">
        <v>-8.1715906765176189</v>
      </c>
      <c r="M1432">
        <v>1.1200272718815999E-3</v>
      </c>
      <c r="N1432">
        <v>0</v>
      </c>
      <c r="O1432">
        <v>-3.7532147619281697</v>
      </c>
      <c r="P1432">
        <v>-3.5240021379517352</v>
      </c>
      <c r="Q1432">
        <f>(LOG10(K1432)-L1432)^2/$AM$20/$AM$20</f>
        <v>5.9687980967608462E-22</v>
      </c>
      <c r="R1432" s="25">
        <f>(V1432-M1432)^2/$AM$18/$AM$18</f>
        <v>2.4943019832832149E-5</v>
      </c>
      <c r="S1432" s="16">
        <f t="shared" si="68"/>
        <v>7.7226284464721382E-17</v>
      </c>
      <c r="T1432">
        <f>(LOG10(B1432)-O1432)^2/$AM$17/$AM$17</f>
        <v>6.1896911664185955E-2</v>
      </c>
      <c r="U1432">
        <f>(LOG10(H1432)-P1432)^2/$AM$21/$AM$21</f>
        <v>8.3188927725057205E-3</v>
      </c>
      <c r="V1432">
        <f>SUM($AI$9*B1432,$AJ$9*C1432,$AK$9*D1432,$AL$9*E1432,$AM$9*F1432,$AN$9*G1432)</f>
        <v>1.1101892821118479E-3</v>
      </c>
      <c r="W1432" s="16">
        <f>$AI$8*B1432+$AJ$8*C1432+$AK$8*D1432+$AM$8*F1432+$AN$8*G1432</f>
        <v>6.1514940776784851E-12</v>
      </c>
      <c r="X1432" s="16">
        <f>(B1432-$B$2)^2/$B$2/$B$2</f>
        <v>1.6176008781568278E-2</v>
      </c>
      <c r="Y1432" s="16">
        <f>(C1432-$C$2)^2/$C$2/$C$2</f>
        <v>7.4615082385757647E-2</v>
      </c>
      <c r="Z1432" s="16">
        <f>(D1432-$D$2)^2/$D$2/$D$2</f>
        <v>1.7610622666295078E-2</v>
      </c>
      <c r="AA1432" s="16">
        <f>(E1432-$E$2)^2/$E$2/$E$2</f>
        <v>0.19374141137470269</v>
      </c>
      <c r="AB1432" s="16">
        <f>(F1432-$F$2)^2/$F$2/$F$2</f>
        <v>1.1640183923107974E-2</v>
      </c>
      <c r="AC1432" s="16">
        <f>(G1432-$G$2)^2/$G$2/$G$2</f>
        <v>4.5571818181965817E-2</v>
      </c>
      <c r="AD1432" s="16">
        <f>(H1432-$H$2)^2/$H$2/$H$2</f>
        <v>0.19374878109767057</v>
      </c>
      <c r="AE1432" s="66">
        <f t="shared" si="69"/>
        <v>0.55310390841106805</v>
      </c>
      <c r="AF1432" s="66"/>
      <c r="AG1432" s="66"/>
    </row>
    <row r="1433" spans="1:33" x14ac:dyDescent="0.25">
      <c r="A1433">
        <v>1432</v>
      </c>
      <c r="B1433" s="49">
        <v>4.5540334017390202E-4</v>
      </c>
      <c r="C1433" s="49">
        <v>4.7275349383164701E-9</v>
      </c>
      <c r="D1433" s="49">
        <v>8.8722161201582603E-4</v>
      </c>
      <c r="E1433" s="49">
        <v>8.4479362223574203E-6</v>
      </c>
      <c r="F1433" s="49">
        <v>1.06198325848118E-5</v>
      </c>
      <c r="G1433" s="49">
        <v>2.3501312439376198E-6</v>
      </c>
      <c r="H1433" s="49">
        <v>2.4873034585900502E-4</v>
      </c>
      <c r="I1433" s="50"/>
      <c r="J1433">
        <v>0.95586797094366405</v>
      </c>
      <c r="K1433" s="49">
        <f t="shared" si="67"/>
        <v>4.5188992290538446E-9</v>
      </c>
      <c r="L1433">
        <v>-8.3449673433121152</v>
      </c>
      <c r="M1433">
        <v>6.8247375595385698E-4</v>
      </c>
      <c r="N1433">
        <v>0</v>
      </c>
      <c r="O1433">
        <v>-3.3587933986306489</v>
      </c>
      <c r="P1433">
        <v>-3.2472395905556515</v>
      </c>
      <c r="Q1433">
        <f>(LOG10(K1433)-L1433)^2/$AM$20/$AM$20</f>
        <v>2.7300236274703206E-22</v>
      </c>
      <c r="R1433" s="25">
        <f>(V1433-M1433)^2/$AM$18/$AM$18</f>
        <v>1.343610468193444E-2</v>
      </c>
      <c r="S1433" s="16">
        <f t="shared" si="68"/>
        <v>6.0983813773583922E-19</v>
      </c>
      <c r="T1433">
        <f>(LOG10(B1433)-O1433)^2/$AM$17/$AM$17</f>
        <v>7.3870675322343886E-5</v>
      </c>
      <c r="U1433">
        <f>(LOG10(H1433)-P1433)^2/$AM$21/$AM$21</f>
        <v>3.1867897221538925E-2</v>
      </c>
      <c r="V1433">
        <f>SUM($AI$9*B1433,$AJ$9*C1433,$AK$9*D1433,$AL$9*E1433,$AM$9*F1433,$AN$9*G1433)</f>
        <v>9.1080668089444901E-4</v>
      </c>
      <c r="W1433" s="16">
        <f>$AI$8*B1433+$AJ$8*C1433+$AK$8*D1433+$AM$8*F1433+$AN$8*G1433</f>
        <v>-5.4664493731357397E-13</v>
      </c>
      <c r="X1433" s="16">
        <f>(B1433-$B$2)^2/$B$2/$B$2</f>
        <v>5.6625586542323886E-3</v>
      </c>
      <c r="Y1433" s="16">
        <f>(C1433-$C$2)^2/$C$2/$C$2</f>
        <v>2.1539832689914971E-2</v>
      </c>
      <c r="Z1433" s="16">
        <f>(D1433-$D$2)^2/$D$2/$D$2</f>
        <v>6.22435269539659E-3</v>
      </c>
      <c r="AA1433" s="16">
        <f>(E1433-$E$2)^2/$E$2/$E$2</f>
        <v>4.555811539035437E-2</v>
      </c>
      <c r="AB1433" s="16">
        <f>(F1433-$F$2)^2/$F$2/$F$2</f>
        <v>6.0506149900233994E-3</v>
      </c>
      <c r="AC1433" s="16">
        <f>(G1433-$G$2)^2/$G$2/$G$2</f>
        <v>2.9258306325577459E-2</v>
      </c>
      <c r="AD1433" s="16">
        <f>(H1433-$H$2)^2/$H$2/$H$2</f>
        <v>4.5559265724949963E-2</v>
      </c>
      <c r="AE1433" s="66">
        <f t="shared" si="69"/>
        <v>0.15985304647044912</v>
      </c>
      <c r="AF1433" s="66"/>
      <c r="AG1433" s="66"/>
    </row>
    <row r="1434" spans="1:33" x14ac:dyDescent="0.25">
      <c r="A1434">
        <v>1433</v>
      </c>
      <c r="B1434" s="49">
        <v>5.9345017497125496E-4</v>
      </c>
      <c r="C1434" s="49">
        <v>8.0668795801509294E-9</v>
      </c>
      <c r="D1434" s="49">
        <v>1.16902720986354E-3</v>
      </c>
      <c r="E1434" s="49">
        <v>1.8937309998920798E-5</v>
      </c>
      <c r="F1434" s="49">
        <v>8.2498848685716906E-6</v>
      </c>
      <c r="G1434" s="49">
        <v>1.3814364945868601E-6</v>
      </c>
      <c r="H1434" s="49">
        <v>5.5757333808868596E-4</v>
      </c>
      <c r="I1434" s="50"/>
      <c r="J1434">
        <v>0.95454441253953903</v>
      </c>
      <c r="K1434" s="49">
        <f t="shared" si="67"/>
        <v>7.7001948298623719E-9</v>
      </c>
      <c r="L1434">
        <v>-8.1134982862037965</v>
      </c>
      <c r="M1434">
        <v>1.1412493344314699E-3</v>
      </c>
      <c r="N1434">
        <v>0</v>
      </c>
      <c r="O1434">
        <v>-3.3020075522645107</v>
      </c>
      <c r="P1434">
        <v>-3.6627850106071254</v>
      </c>
      <c r="Q1434">
        <f>(LOG10(K1434)-L1434)^2/$AM$20/$AM$20</f>
        <v>1.5705782016287042E-23</v>
      </c>
      <c r="R1434" s="25">
        <f>(V1434-M1434)^2/$AM$18/$AM$18</f>
        <v>5.3707776228584952E-4</v>
      </c>
      <c r="S1434" s="16">
        <f t="shared" si="68"/>
        <v>1.0780961280612657E-18</v>
      </c>
      <c r="T1434">
        <f>(LOG10(B1434)-O1434)^2/$AM$17/$AM$17</f>
        <v>1.4209814229445659E-3</v>
      </c>
      <c r="U1434">
        <f>(LOG10(H1434)-P1434)^2/$AM$21/$AM$21</f>
        <v>4.1838045274406356E-2</v>
      </c>
      <c r="V1434">
        <f>SUM($AI$9*B1434,$AJ$9*C1434,$AK$9*D1434,$AL$9*E1434,$AM$9*F1434,$AN$9*G1434)</f>
        <v>1.1869003492156901E-3</v>
      </c>
      <c r="W1434" s="16">
        <f>$AI$8*B1434+$AJ$8*C1434+$AK$8*D1434+$AM$8*F1434+$AN$8*G1434</f>
        <v>7.2681985577584501E-13</v>
      </c>
      <c r="X1434" s="16">
        <f>(B1434-$B$2)^2/$B$2/$B$2</f>
        <v>4.2053850191560958E-2</v>
      </c>
      <c r="Y1434" s="16">
        <f>(C1434-$C$2)^2/$C$2/$C$2</f>
        <v>0.20786979210190445</v>
      </c>
      <c r="Z1434" s="16">
        <f>(D1434-$D$2)^2/$D$2/$D$2</f>
        <v>4.5656343047110727E-2</v>
      </c>
      <c r="AA1434" s="16">
        <f>(E1434-$E$2)^2/$E$2/$E$2</f>
        <v>0.58244960783692812</v>
      </c>
      <c r="AB1434" s="16">
        <f>(F1434-$F$2)^2/$F$2/$F$2</f>
        <v>2.6482870185750528E-2</v>
      </c>
      <c r="AC1434" s="16">
        <f>(G1434-$G$2)^2/$G$2/$G$2</f>
        <v>9.7120633463263786E-2</v>
      </c>
      <c r="AD1434" s="16">
        <f>(H1434-$H$2)^2/$H$2/$H$2</f>
        <v>0.58247486020182426</v>
      </c>
      <c r="AE1434" s="66">
        <f t="shared" si="69"/>
        <v>1.5841079570283427</v>
      </c>
      <c r="AF1434" s="66"/>
      <c r="AG1434" s="66"/>
    </row>
    <row r="1435" spans="1:33" x14ac:dyDescent="0.25">
      <c r="A1435">
        <v>1434</v>
      </c>
      <c r="B1435" s="49">
        <v>5.7278940846290205E-4</v>
      </c>
      <c r="C1435" s="49">
        <v>7.51330880260547E-9</v>
      </c>
      <c r="D1435" s="49">
        <v>1.1270397368912501E-3</v>
      </c>
      <c r="E1435" s="49">
        <v>1.7011784804931701E-5</v>
      </c>
      <c r="F1435" s="49">
        <v>8.5320154109726492E-6</v>
      </c>
      <c r="G1435" s="49">
        <v>1.4825585400095901E-6</v>
      </c>
      <c r="H1435" s="49">
        <v>5.0087892062640005E-4</v>
      </c>
      <c r="I1435" s="50"/>
      <c r="J1435">
        <v>0.95473952876372803</v>
      </c>
      <c r="K1435" s="49">
        <f t="shared" si="67"/>
        <v>7.1732529056559164E-9</v>
      </c>
      <c r="L1435">
        <v>-8.1442838570385874</v>
      </c>
      <c r="M1435">
        <v>2.00362791465266E-3</v>
      </c>
      <c r="N1435">
        <v>0</v>
      </c>
      <c r="O1435">
        <v>-3.6010965558721533</v>
      </c>
      <c r="P1435">
        <v>-3.5994013014081823</v>
      </c>
      <c r="Q1435">
        <f>(LOG10(K1435)-L1435)^2/$AM$20/$AM$20</f>
        <v>3.9482991915113534E-22</v>
      </c>
      <c r="R1435" s="25">
        <f>(V1435-M1435)^2/$AM$18/$AM$18</f>
        <v>0.18974073596175786</v>
      </c>
      <c r="S1435" s="16">
        <f t="shared" si="68"/>
        <v>3.2350121274267895E-17</v>
      </c>
      <c r="T1435">
        <f>(LOG10(B1435)-O1435)^2/$AM$17/$AM$17</f>
        <v>3.22366825625457E-2</v>
      </c>
      <c r="U1435">
        <f>(LOG10(H1435)-P1435)^2/$AM$21/$AM$21</f>
        <v>2.237029590953233E-2</v>
      </c>
      <c r="V1435">
        <f>SUM($AI$9*B1435,$AJ$9*C1435,$AK$9*D1435,$AL$9*E1435,$AM$9*F1435,$AN$9*G1435)</f>
        <v>1.1455788129444023E-3</v>
      </c>
      <c r="W1435" s="16">
        <f>$AI$8*B1435+$AJ$8*C1435+$AK$8*D1435+$AM$8*F1435+$AN$8*G1435</f>
        <v>3.9814016909112885E-12</v>
      </c>
      <c r="X1435" s="16">
        <f>(B1435-$B$2)^2/$B$2/$B$2</f>
        <v>2.6606907326367318E-2</v>
      </c>
      <c r="Y1435" s="16">
        <f>(C1435-$C$2)^2/$C$2/$C$2</f>
        <v>0.12674865917727585</v>
      </c>
      <c r="Z1435" s="16">
        <f>(D1435-$D$2)^2/$D$2/$D$2</f>
        <v>2.8928034976688787E-2</v>
      </c>
      <c r="AA1435" s="16">
        <f>(E1435-$E$2)^2/$E$2/$E$2</f>
        <v>0.34094532313175285</v>
      </c>
      <c r="AB1435" s="16">
        <f>(F1435-$F$2)^2/$F$2/$F$2</f>
        <v>1.798353836210043E-2</v>
      </c>
      <c r="AC1435" s="16">
        <f>(G1435-$G$2)^2/$G$2/$G$2</f>
        <v>6.8253428926036655E-2</v>
      </c>
      <c r="AD1435" s="16">
        <f>(H1435-$H$2)^2/$H$2/$H$2</f>
        <v>0.34095912031682635</v>
      </c>
      <c r="AE1435" s="66">
        <f t="shared" si="69"/>
        <v>0.95042501221704834</v>
      </c>
      <c r="AF1435" s="66"/>
      <c r="AG1435" s="66"/>
    </row>
    <row r="1436" spans="1:33" x14ac:dyDescent="0.25">
      <c r="A1436">
        <v>1435</v>
      </c>
      <c r="B1436" s="49">
        <v>6.4718924098603695E-4</v>
      </c>
      <c r="C1436" s="49">
        <v>9.5947769613850295E-9</v>
      </c>
      <c r="D1436" s="49">
        <v>1.2780248563431999E-3</v>
      </c>
      <c r="E1436" s="49">
        <v>2.45962600772499E-5</v>
      </c>
      <c r="F1436" s="49">
        <v>7.6002226447979703E-6</v>
      </c>
      <c r="G1436" s="49">
        <v>1.1627872340786701E-6</v>
      </c>
      <c r="H1436" s="49">
        <v>7.2419406836582499E-4</v>
      </c>
      <c r="I1436" s="50"/>
      <c r="J1436">
        <v>0.95404192860750903</v>
      </c>
      <c r="K1436" s="49">
        <f t="shared" si="67"/>
        <v>9.1538195167986692E-9</v>
      </c>
      <c r="L1436">
        <v>-8.0383976546976452</v>
      </c>
      <c r="M1436">
        <v>1.02018437981943E-3</v>
      </c>
      <c r="N1436">
        <v>0</v>
      </c>
      <c r="O1436">
        <v>-3.3770406294227309</v>
      </c>
      <c r="P1436">
        <v>-3.9755052326706477</v>
      </c>
      <c r="Q1436">
        <f>(LOG10(K1436)-L1436)^2/$AM$20/$AM$20</f>
        <v>5.7384772260513353E-23</v>
      </c>
      <c r="R1436" s="25">
        <f>(V1436-M1436)^2/$AM$18/$AM$18</f>
        <v>1.9375483784549671E-2</v>
      </c>
      <c r="S1436" s="16">
        <f t="shared" si="68"/>
        <v>2.9967760471018124E-16</v>
      </c>
      <c r="T1436">
        <f>(LOG10(B1436)-O1436)^2/$AM$17/$AM$17</f>
        <v>8.8427616115236488E-3</v>
      </c>
      <c r="U1436">
        <f>(LOG10(H1436)-P1436)^2/$AM$21/$AM$21</f>
        <v>0.17445666426683373</v>
      </c>
      <c r="V1436">
        <f>SUM($AI$9*B1436,$AJ$9*C1436,$AK$9*D1436,$AL$9*E1436,$AM$9*F1436,$AN$9*G1436)</f>
        <v>1.294378494089913E-3</v>
      </c>
      <c r="W1436" s="16">
        <f>$AI$8*B1436+$AJ$8*C1436+$AK$8*D1436+$AM$8*F1436+$AN$8*G1436</f>
        <v>-1.2117839176519418E-11</v>
      </c>
      <c r="X1436" s="16">
        <f>(B1436-$B$2)^2/$B$2/$B$2</f>
        <v>9.8717772912921525E-2</v>
      </c>
      <c r="Y1436" s="16">
        <f>(C1436-$C$2)^2/$C$2/$C$2</f>
        <v>0.53536371717917652</v>
      </c>
      <c r="Z1436" s="16">
        <f>(D1436-$D$2)^2/$D$2/$D$2</f>
        <v>0.10682034448393271</v>
      </c>
      <c r="AA1436" s="16">
        <f>(E1436-$E$2)^2/$E$2/$E$2</f>
        <v>1.6642756093645954</v>
      </c>
      <c r="AB1436" s="16">
        <f>(F1436-$F$2)^2/$F$2/$F$2</f>
        <v>5.2289288085023623E-2</v>
      </c>
      <c r="AC1436" s="16">
        <f>(G1436-$G$2)^2/$G$2/$G$2</f>
        <v>0.17689840378260335</v>
      </c>
      <c r="AD1436" s="16">
        <f>(H1436-$H$2)^2/$H$2/$H$2</f>
        <v>1.6643606663912014</v>
      </c>
      <c r="AE1436" s="66">
        <f t="shared" si="69"/>
        <v>4.2987258021994545</v>
      </c>
      <c r="AF1436" s="66"/>
      <c r="AG1436" s="66"/>
    </row>
    <row r="1437" spans="1:33" x14ac:dyDescent="0.25">
      <c r="A1437">
        <v>1436</v>
      </c>
      <c r="B1437" s="49">
        <v>4.5013668048093301E-4</v>
      </c>
      <c r="C1437" s="49">
        <v>4.6169489932163401E-9</v>
      </c>
      <c r="D1437" s="49">
        <v>8.7639385524452803E-4</v>
      </c>
      <c r="E1437" s="49">
        <v>8.1505773280757403E-6</v>
      </c>
      <c r="F1437" s="49">
        <v>1.07389911717224E-5</v>
      </c>
      <c r="G1437" s="49">
        <v>2.40614087303305E-6</v>
      </c>
      <c r="H1437" s="49">
        <v>2.3997517017384899E-4</v>
      </c>
      <c r="I1437" s="50"/>
      <c r="J1437">
        <v>0.95591935833342001</v>
      </c>
      <c r="K1437" s="49">
        <f t="shared" si="67"/>
        <v>4.4134309190534937E-9</v>
      </c>
      <c r="L1437">
        <v>-8.3552236667840045</v>
      </c>
      <c r="M1437">
        <v>3.95835793520643E-4</v>
      </c>
      <c r="N1437">
        <v>0</v>
      </c>
      <c r="O1437">
        <v>-3.3478706510809864</v>
      </c>
      <c r="P1437">
        <v>-3.3223447844883984</v>
      </c>
      <c r="Q1437">
        <f>(LOG10(K1437)-L1437)^2/$AM$20/$AM$20</f>
        <v>9.5150264574705295E-24</v>
      </c>
      <c r="R1437" s="25">
        <f>(V1437-M1437)^2/$AM$18/$AM$18</f>
        <v>6.5576939661106753E-2</v>
      </c>
      <c r="S1437" s="16">
        <f t="shared" si="68"/>
        <v>6.1767607968164669E-19</v>
      </c>
      <c r="T1437">
        <f>(LOG10(B1437)-O1437)^2/$AM$17/$AM$17</f>
        <v>3.690896646785279E-7</v>
      </c>
      <c r="U1437">
        <f>(LOG10(H1437)-P1437)^2/$AM$21/$AM$21</f>
        <v>2.2124912475731683E-2</v>
      </c>
      <c r="V1437">
        <f>SUM($AI$9*B1437,$AJ$9*C1437,$AK$9*D1437,$AL$9*E1437,$AM$9*F1437,$AN$9*G1437)</f>
        <v>9.0027336151201254E-4</v>
      </c>
      <c r="W1437" s="16">
        <f>$AI$8*B1437+$AJ$8*C1437+$AK$8*D1437+$AM$8*F1437+$AN$8*G1437</f>
        <v>-5.5014659777554461E-13</v>
      </c>
      <c r="X1437" s="16">
        <f>(B1437-$B$2)^2/$B$2/$B$2</f>
        <v>7.3864650167988939E-3</v>
      </c>
      <c r="Y1437" s="16">
        <f>(C1437-$C$2)^2/$C$2/$C$2</f>
        <v>2.7796669600512774E-2</v>
      </c>
      <c r="Z1437" s="16">
        <f>(D1437-$D$2)^2/$D$2/$D$2</f>
        <v>8.1244707090251233E-3</v>
      </c>
      <c r="AA1437" s="16">
        <f>(E1437-$E$2)^2/$E$2/$E$2</f>
        <v>5.8143422868645274E-2</v>
      </c>
      <c r="AB1437" s="16">
        <f>(F1437-$F$2)^2/$F$2/$F$2</f>
        <v>8.0782107799573545E-3</v>
      </c>
      <c r="AC1437" s="16">
        <f>(G1437-$G$2)^2/$G$2/$G$2</f>
        <v>3.9584970989066964E-2</v>
      </c>
      <c r="AD1437" s="16">
        <f>(H1437-$H$2)^2/$H$2/$H$2</f>
        <v>5.8144854519877928E-2</v>
      </c>
      <c r="AE1437" s="66">
        <f t="shared" si="69"/>
        <v>0.20725906448388431</v>
      </c>
      <c r="AF1437" s="66"/>
      <c r="AG1437" s="66"/>
    </row>
    <row r="1438" spans="1:33" x14ac:dyDescent="0.25">
      <c r="A1438">
        <v>1437</v>
      </c>
      <c r="B1438" s="49">
        <v>4.2454116922986999E-4</v>
      </c>
      <c r="C1438" s="49">
        <v>4.0972131957678796E-9</v>
      </c>
      <c r="D1438" s="49">
        <v>8.2365631653918102E-4</v>
      </c>
      <c r="E1438" s="49">
        <v>6.8016343766872499E-6</v>
      </c>
      <c r="F1438" s="49">
        <v>1.1360150388829101E-5</v>
      </c>
      <c r="G1438" s="49">
        <v>2.7098189016881098E-6</v>
      </c>
      <c r="H1438" s="49">
        <v>2.0025814772758999E-4</v>
      </c>
      <c r="I1438" s="50"/>
      <c r="J1438">
        <v>0.95616994792861298</v>
      </c>
      <c r="K1438" s="49">
        <f t="shared" si="67"/>
        <v>3.9176321280497997E-9</v>
      </c>
      <c r="L1438">
        <v>-8.4069763473343038</v>
      </c>
      <c r="M1438">
        <v>1.2371068498950399E-3</v>
      </c>
      <c r="N1438">
        <v>0</v>
      </c>
      <c r="O1438">
        <v>-3.3372546131443666</v>
      </c>
      <c r="P1438">
        <v>-3.4608199288241672</v>
      </c>
      <c r="Q1438">
        <f>(LOG10(K1438)-L1438)^2/$AM$20/$AM$20</f>
        <v>4.3914059276252873E-22</v>
      </c>
      <c r="R1438" s="25">
        <f>(V1438-M1438)^2/$AM$18/$AM$18</f>
        <v>3.880204536757046E-2</v>
      </c>
      <c r="S1438" s="16">
        <f t="shared" si="68"/>
        <v>6.0749014222047799E-19</v>
      </c>
      <c r="T1438">
        <f>(LOG10(B1438)-O1438)^2/$AM$17/$AM$17</f>
        <v>3.0320517184731792E-4</v>
      </c>
      <c r="U1438">
        <f>(LOG10(H1438)-P1438)^2/$AM$21/$AM$21</f>
        <v>1.4112237330236834E-2</v>
      </c>
      <c r="V1438">
        <f>SUM($AI$9*B1438,$AJ$9*C1438,$AK$9*D1438,$AL$9*E1438,$AM$9*F1438,$AN$9*G1438)</f>
        <v>8.4908233900533154E-4</v>
      </c>
      <c r="W1438" s="16">
        <f>$AI$8*B1438+$AJ$8*C1438+$AK$8*D1438+$AM$8*F1438+$AN$8*G1438</f>
        <v>-5.4559157772828036E-13</v>
      </c>
      <c r="X1438" s="16">
        <f>(B1438-$B$2)^2/$B$2/$B$2</f>
        <v>1.9021717071034124E-2</v>
      </c>
      <c r="Y1438" s="16">
        <f>(C1438-$C$2)^2/$C$2/$C$2</f>
        <v>6.7873975216059645E-2</v>
      </c>
      <c r="Z1438" s="16">
        <f>(D1438-$D$2)^2/$D$2/$D$2</f>
        <v>2.0992381966971934E-2</v>
      </c>
      <c r="AA1438" s="16">
        <f>(E1438-$E$2)^2/$E$2/$E$2</f>
        <v>0.13448695523279416</v>
      </c>
      <c r="AB1438" s="16">
        <f>(F1438-$F$2)^2/$F$2/$F$2</f>
        <v>2.338424547947204E-2</v>
      </c>
      <c r="AC1438" s="16">
        <f>(G1438-$G$2)^2/$G$2/$G$2</f>
        <v>0.12269602572204359</v>
      </c>
      <c r="AD1438" s="16">
        <f>(H1438-$H$2)^2/$H$2/$H$2</f>
        <v>0.13448986733736074</v>
      </c>
      <c r="AE1438" s="66">
        <f t="shared" si="69"/>
        <v>0.52294516802573621</v>
      </c>
      <c r="AF1438" s="66"/>
      <c r="AG1438" s="66"/>
    </row>
    <row r="1439" spans="1:33" x14ac:dyDescent="0.25">
      <c r="A1439">
        <v>1438</v>
      </c>
      <c r="B1439" s="49">
        <v>4.56052924517165E-4</v>
      </c>
      <c r="C1439" s="49">
        <v>4.7412605255993701E-9</v>
      </c>
      <c r="D1439" s="49">
        <v>8.8855657698653503E-4</v>
      </c>
      <c r="E1439" s="49">
        <v>8.4850906051376801E-6</v>
      </c>
      <c r="F1439" s="49">
        <v>1.06053261576411E-5</v>
      </c>
      <c r="G1439" s="49">
        <v>2.3433615391320899E-6</v>
      </c>
      <c r="H1439" s="49">
        <v>2.4982428747652701E-4</v>
      </c>
      <c r="I1439" s="50"/>
      <c r="J1439">
        <v>0.95586163712886896</v>
      </c>
      <c r="K1439" s="49">
        <f t="shared" si="67"/>
        <v>4.5319890480538958E-9</v>
      </c>
      <c r="L1439">
        <v>-8.343711148357972</v>
      </c>
      <c r="M1439">
        <v>1.3438605488365501E-3</v>
      </c>
      <c r="N1439">
        <v>0</v>
      </c>
      <c r="O1439">
        <v>-3.5623190758122618</v>
      </c>
      <c r="P1439">
        <v>-3.6049827058310817</v>
      </c>
      <c r="Q1439">
        <f>(LOG10(K1439)-L1439)^2/$AM$20/$AM$20</f>
        <v>4.0345362113812751E-22</v>
      </c>
      <c r="R1439" s="25">
        <f>(V1439-M1439)^2/$AM$18/$AM$18</f>
        <v>4.8040823700265169E-2</v>
      </c>
      <c r="S1439" s="16">
        <f t="shared" si="68"/>
        <v>6.0860892408615115E-19</v>
      </c>
      <c r="T1439">
        <f>(LOG10(B1439)-O1439)^2/$AM$17/$AM$17</f>
        <v>1.2247220398911166E-2</v>
      </c>
      <c r="U1439">
        <f>(LOG10(H1439)-P1439)^2/$AM$21/$AM$21</f>
        <v>1.7126476153593247E-6</v>
      </c>
      <c r="V1439">
        <f>SUM($AI$9*B1439,$AJ$9*C1439,$AK$9*D1439,$AL$9*E1439,$AM$9*F1439,$AN$9*G1439)</f>
        <v>9.1210584958042378E-4</v>
      </c>
      <c r="W1439" s="16">
        <f>$AI$8*B1439+$AJ$8*C1439+$AK$8*D1439+$AM$8*F1439+$AN$8*G1439</f>
        <v>-5.4609373994051066E-13</v>
      </c>
      <c r="X1439" s="16">
        <f>(B1439-$B$2)^2/$B$2/$B$2</f>
        <v>5.4657804979050244E-3</v>
      </c>
      <c r="Y1439" s="16">
        <f>(C1439-$C$2)^2/$C$2/$C$2</f>
        <v>2.0818832331390195E-2</v>
      </c>
      <c r="Z1439" s="16">
        <f>(D1439-$D$2)^2/$D$2/$D$2</f>
        <v>6.007585930790065E-3</v>
      </c>
      <c r="AA1439" s="16">
        <f>(E1439-$E$2)^2/$E$2/$E$2</f>
        <v>4.4093348340335084E-2</v>
      </c>
      <c r="AB1439" s="16">
        <f>(F1439-$F$2)^2/$F$2/$F$2</f>
        <v>5.8237458068761206E-3</v>
      </c>
      <c r="AC1439" s="16">
        <f>(G1439-$G$2)^2/$G$2/$G$2</f>
        <v>2.8115679935148914E-2</v>
      </c>
      <c r="AD1439" s="16">
        <f>(H1439-$H$2)^2/$H$2/$H$2</f>
        <v>4.4094465116247171E-2</v>
      </c>
      <c r="AE1439" s="66">
        <f t="shared" si="69"/>
        <v>0.15441943795869259</v>
      </c>
      <c r="AF1439" s="66"/>
      <c r="AG1439" s="66"/>
    </row>
    <row r="1440" spans="1:33" x14ac:dyDescent="0.25">
      <c r="A1440">
        <v>1439</v>
      </c>
      <c r="B1440" s="49">
        <v>5.3027800267459201E-4</v>
      </c>
      <c r="C1440" s="49">
        <v>6.4336833403842197E-9</v>
      </c>
      <c r="D1440" s="49">
        <v>1.0404696303841401E-3</v>
      </c>
      <c r="E1440" s="49">
        <v>1.3460620820396899E-5</v>
      </c>
      <c r="F1440" s="49">
        <v>9.1815267800290001E-6</v>
      </c>
      <c r="G1440" s="49">
        <v>1.7297467294959801E-6</v>
      </c>
      <c r="H1440" s="49">
        <v>3.9632023679263501E-4</v>
      </c>
      <c r="I1440" s="50"/>
      <c r="J1440">
        <v>0.95514434256494196</v>
      </c>
      <c r="K1440" s="49">
        <f t="shared" si="67"/>
        <v>6.1450962444223053E-9</v>
      </c>
      <c r="L1440">
        <v>-8.2114713107512891</v>
      </c>
      <c r="M1440">
        <v>1.718073359118E-3</v>
      </c>
      <c r="N1440">
        <v>0</v>
      </c>
      <c r="O1440">
        <v>-3.2952936377471027</v>
      </c>
      <c r="P1440">
        <v>-3.6148173575160616</v>
      </c>
      <c r="Q1440">
        <f>(LOG10(K1440)-L1440)^2/$AM$20/$AM$20</f>
        <v>8.4393385985648528E-22</v>
      </c>
      <c r="R1440" s="25">
        <f>(V1440-M1440)^2/$AM$18/$AM$18</f>
        <v>0.1114168174690888</v>
      </c>
      <c r="S1440" s="16">
        <f t="shared" si="68"/>
        <v>1.4259192881232446E-16</v>
      </c>
      <c r="T1440">
        <f>(LOG10(B1440)-O1440)^2/$AM$17/$AM$17</f>
        <v>9.7982772561502603E-5</v>
      </c>
      <c r="U1440">
        <f>(LOG10(H1440)-P1440)^2/$AM$21/$AM$21</f>
        <v>1.1327728715301322E-2</v>
      </c>
      <c r="V1440">
        <f>SUM($AI$9*B1440,$AJ$9*C1440,$AK$9*D1440,$AL$9*E1440,$AM$9*F1440,$AN$9*G1440)</f>
        <v>1.0605559969903537E-3</v>
      </c>
      <c r="W1440" s="16">
        <f>$AI$8*B1440+$AJ$8*C1440+$AK$8*D1440+$AM$8*F1440+$AN$8*G1440</f>
        <v>8.35883036782294E-12</v>
      </c>
      <c r="X1440" s="16">
        <f>(B1440-$B$2)^2/$B$2/$B$2</f>
        <v>5.8969853131545635E-3</v>
      </c>
      <c r="Y1440" s="16">
        <f>(C1440-$C$2)^2/$C$2/$C$2</f>
        <v>2.597406199153289E-2</v>
      </c>
      <c r="Z1440" s="16">
        <f>(D1440-$D$2)^2/$D$2/$D$2</f>
        <v>6.4330242830301131E-3</v>
      </c>
      <c r="AA1440" s="16">
        <f>(E1440-$E$2)^2/$E$2/$E$2</f>
        <v>6.4145342662635205E-2</v>
      </c>
      <c r="AB1440" s="16">
        <f>(F1440-$F$2)^2/$F$2/$F$2</f>
        <v>4.6492075831890143E-3</v>
      </c>
      <c r="AC1440" s="16">
        <f>(G1440-$G$2)^2/$G$2/$G$2</f>
        <v>1.9066578011611896E-2</v>
      </c>
      <c r="AD1440" s="16">
        <f>(H1440-$H$2)^2/$H$2/$H$2</f>
        <v>6.4147569016336642E-2</v>
      </c>
      <c r="AE1440" s="66">
        <f t="shared" si="69"/>
        <v>0.19031276886149034</v>
      </c>
      <c r="AF1440" s="66"/>
      <c r="AG1440" s="66"/>
    </row>
    <row r="1441" spans="1:33" x14ac:dyDescent="0.25">
      <c r="A1441">
        <v>1440</v>
      </c>
      <c r="B1441" s="49">
        <v>4.7449282586125999E-4</v>
      </c>
      <c r="C1441" s="49">
        <v>5.1387653575295598E-9</v>
      </c>
      <c r="D1441" s="49">
        <v>9.2640765860868795E-4</v>
      </c>
      <c r="E1441" s="49">
        <v>9.5843610873430094E-6</v>
      </c>
      <c r="F1441" s="49">
        <v>1.0210078628492E-5</v>
      </c>
      <c r="G1441" s="49">
        <v>2.1629751411671601E-6</v>
      </c>
      <c r="H1441" s="49">
        <v>2.82190299428121E-4</v>
      </c>
      <c r="I1441" s="50"/>
      <c r="J1441">
        <v>0.95568223383812001</v>
      </c>
      <c r="K1441" s="49">
        <f t="shared" si="67"/>
        <v>4.9110267560537953E-9</v>
      </c>
      <c r="L1441">
        <v>-8.3088276997405934</v>
      </c>
      <c r="M1441">
        <v>1.3092827012183199E-3</v>
      </c>
      <c r="N1441">
        <v>0</v>
      </c>
      <c r="O1441">
        <v>-3.076132868421122</v>
      </c>
      <c r="P1441">
        <v>-3.768159194766715</v>
      </c>
      <c r="Q1441">
        <f>(LOG10(K1441)-L1441)^2/$AM$20/$AM$20</f>
        <v>6.4324428186536002E-23</v>
      </c>
      <c r="R1441" s="25">
        <f>(V1441-M1441)^2/$AM$18/$AM$18</f>
        <v>3.3454743840543498E-2</v>
      </c>
      <c r="S1441" s="16">
        <f t="shared" si="68"/>
        <v>5.496348991278115E-19</v>
      </c>
      <c r="T1441">
        <f>(LOG10(B1441)-O1441)^2/$AM$17/$AM$17</f>
        <v>1.5331080514117025E-2</v>
      </c>
      <c r="U1441">
        <f>(LOG10(H1441)-P1441)^2/$AM$21/$AM$21</f>
        <v>1.1957561936679705E-2</v>
      </c>
      <c r="V1441">
        <f>SUM($AI$9*B1441,$AJ$9*C1441,$AK$9*D1441,$AL$9*E1441,$AM$9*F1441,$AN$9*G1441)</f>
        <v>9.4898565224148148E-4</v>
      </c>
      <c r="W1441" s="16">
        <f>$AI$8*B1441+$AJ$8*C1441+$AK$8*D1441+$AM$8*F1441+$AN$8*G1441</f>
        <v>-5.189615598217537E-13</v>
      </c>
      <c r="X1441" s="16">
        <f>(B1441-$B$2)^2/$B$2/$B$2</f>
        <v>1.3312668234494807E-3</v>
      </c>
      <c r="Y1441" s="16">
        <f>(C1441-$C$2)^2/$C$2/$C$2</f>
        <v>5.2627505121478502E-3</v>
      </c>
      <c r="Z1441" s="16">
        <f>(D1441-$D$2)^2/$D$2/$D$2</f>
        <v>1.460154551135796E-3</v>
      </c>
      <c r="AA1441" s="16">
        <f>(E1441-$E$2)^2/$E$2/$E$2</f>
        <v>1.1585314101569958E-2</v>
      </c>
      <c r="AB1441" s="16">
        <f>(F1441-$F$2)^2/$F$2/$F$2</f>
        <v>1.3104823260852827E-3</v>
      </c>
      <c r="AC1441" s="16">
        <f>(G1441-$G$2)^2/$G$2/$G$2</f>
        <v>6.0516398917733055E-3</v>
      </c>
      <c r="AD1441" s="16">
        <f>(H1441-$H$2)^2/$H$2/$H$2</f>
        <v>1.1585633457325098E-2</v>
      </c>
      <c r="AE1441" s="66">
        <f t="shared" si="69"/>
        <v>3.8587241663486767E-2</v>
      </c>
      <c r="AF1441" s="66"/>
      <c r="AG1441" s="66"/>
    </row>
    <row r="1442" spans="1:33" x14ac:dyDescent="0.25">
      <c r="A1442">
        <v>1441</v>
      </c>
      <c r="B1442" s="49">
        <v>5.6654381057199405E-4</v>
      </c>
      <c r="C1442" s="49">
        <v>7.3496801856109296E-9</v>
      </c>
      <c r="D1442" s="49">
        <v>1.1143369200727999E-3</v>
      </c>
      <c r="E1442" s="49">
        <v>1.6455928537409401E-5</v>
      </c>
      <c r="F1442" s="49">
        <v>8.6213426602950505E-6</v>
      </c>
      <c r="G1442" s="49">
        <v>1.5153606220789299E-6</v>
      </c>
      <c r="H1442" s="49">
        <v>4.8451253221025101E-4</v>
      </c>
      <c r="I1442" s="50"/>
      <c r="J1442">
        <v>0.95479872108524</v>
      </c>
      <c r="K1442" s="49">
        <f t="shared" si="67"/>
        <v>7.0174652416068451E-9</v>
      </c>
      <c r="L1442">
        <v>-8.1538197297854431</v>
      </c>
      <c r="M1442">
        <v>1.7821522687485501E-3</v>
      </c>
      <c r="N1442">
        <v>0</v>
      </c>
      <c r="O1442">
        <v>-3.480032501718016</v>
      </c>
      <c r="P1442">
        <v>-3.6229411615137677</v>
      </c>
      <c r="Q1442">
        <f>(LOG10(K1442)-L1442)^2/$AM$20/$AM$20</f>
        <v>8.3414222326690353E-23</v>
      </c>
      <c r="R1442" s="25">
        <f>(V1442-M1442)^2/$AM$18/$AM$18</f>
        <v>0.1085705944346074</v>
      </c>
      <c r="S1442" s="16">
        <f t="shared" si="68"/>
        <v>4.7191105592742091E-17</v>
      </c>
      <c r="T1442">
        <f>(LOG10(B1442)-O1442)^2/$AM$17/$AM$17</f>
        <v>1.3603256806602669E-2</v>
      </c>
      <c r="U1442">
        <f>(LOG10(H1442)-P1442)^2/$AM$21/$AM$21</f>
        <v>2.3753926306407297E-2</v>
      </c>
      <c r="V1442">
        <f>SUM($AI$9*B1442,$AJ$9*C1442,$AK$9*D1442,$AL$9*E1442,$AM$9*F1442,$AN$9*G1442)</f>
        <v>1.1330876163352834E-3</v>
      </c>
      <c r="W1442" s="16">
        <f>$AI$8*B1442+$AJ$8*C1442+$AK$8*D1442+$AM$8*F1442+$AN$8*G1442</f>
        <v>4.8087047882401375E-12</v>
      </c>
      <c r="X1442" s="16">
        <f>(B1442-$B$2)^2/$B$2/$B$2</f>
        <v>2.2630333556625578E-2</v>
      </c>
      <c r="Y1442" s="16">
        <f>(C1442-$C$2)^2/$C$2/$C$2</f>
        <v>0.10659293989908243</v>
      </c>
      <c r="Z1442" s="16">
        <f>(D1442-$D$2)^2/$D$2/$D$2</f>
        <v>2.4615879920361149E-2</v>
      </c>
      <c r="AA1442" s="16">
        <f>(E1442-$E$2)^2/$E$2/$E$2</f>
        <v>0.28318520306159001</v>
      </c>
      <c r="AB1442" s="16">
        <f>(F1442-$F$2)^2/$F$2/$F$2</f>
        <v>1.5634269060265011E-2</v>
      </c>
      <c r="AC1442" s="16">
        <f>(G1442-$G$2)^2/$G$2/$G$2</f>
        <v>5.9980208144253283E-2</v>
      </c>
      <c r="AD1442" s="16">
        <f>(H1442-$H$2)^2/$H$2/$H$2</f>
        <v>0.28319641872684181</v>
      </c>
      <c r="AE1442" s="66">
        <f t="shared" si="69"/>
        <v>0.79583525236901931</v>
      </c>
      <c r="AF1442" s="66"/>
      <c r="AG1442" s="66"/>
    </row>
    <row r="1443" spans="1:33" x14ac:dyDescent="0.25">
      <c r="A1443">
        <v>1442</v>
      </c>
      <c r="B1443" s="49">
        <v>6.2227844075649302E-4</v>
      </c>
      <c r="C1443" s="49">
        <v>8.8707324041773196E-9</v>
      </c>
      <c r="D1443" s="49">
        <v>1.22753380940983E-3</v>
      </c>
      <c r="E1443" s="49">
        <v>2.1853231285011199E-5</v>
      </c>
      <c r="F1443" s="49">
        <v>7.8874595472572992E-6</v>
      </c>
      <c r="G1443" s="49">
        <v>1.2570290414043801E-6</v>
      </c>
      <c r="H1443" s="49">
        <v>6.43428864053393E-4</v>
      </c>
      <c r="I1443" s="50"/>
      <c r="J1443">
        <v>0.95427395355728994</v>
      </c>
      <c r="K1443" s="49">
        <f t="shared" si="67"/>
        <v>8.4651088822830552E-9</v>
      </c>
      <c r="L1443">
        <v>-8.0723674514409627</v>
      </c>
      <c r="M1443">
        <v>1.18623861479916E-3</v>
      </c>
      <c r="N1443">
        <v>0</v>
      </c>
      <c r="O1443">
        <v>-3.2599450877092213</v>
      </c>
      <c r="P1443">
        <v>-3.0919269740041782</v>
      </c>
      <c r="Q1443">
        <f>(LOG10(K1443)-L1443)^2/$AM$20/$AM$20</f>
        <v>1.6108863117584202E-22</v>
      </c>
      <c r="R1443" s="25">
        <f>(V1443-M1443)^2/$AM$18/$AM$18</f>
        <v>8.7648723055864977E-4</v>
      </c>
      <c r="S1443" s="16">
        <f t="shared" si="68"/>
        <v>5.7334289829158271E-17</v>
      </c>
      <c r="T1443">
        <f>(LOG10(B1443)-O1443)^2/$AM$17/$AM$17</f>
        <v>7.2710697904359418E-4</v>
      </c>
      <c r="U1443">
        <f>(LOG10(H1443)-P1443)^2/$AM$21/$AM$21</f>
        <v>2.4786700246195183E-3</v>
      </c>
      <c r="V1443">
        <f>SUM($AI$9*B1443,$AJ$9*C1443,$AK$9*D1443,$AL$9*E1443,$AM$9*F1443,$AN$9*G1443)</f>
        <v>1.2445568868133447E-3</v>
      </c>
      <c r="W1443" s="16">
        <f>$AI$8*B1443+$AJ$8*C1443+$AK$8*D1443+$AM$8*F1443+$AN$8*G1443</f>
        <v>-5.3003586686456937E-12</v>
      </c>
      <c r="X1443" s="16">
        <f>(B1443-$B$2)^2/$B$2/$B$2</f>
        <v>6.9489988188863816E-2</v>
      </c>
      <c r="Y1443" s="16">
        <f>(C1443-$C$2)^2/$C$2/$C$2</f>
        <v>0.36121115297833817</v>
      </c>
      <c r="Z1443" s="16">
        <f>(D1443-$D$2)^2/$D$2/$D$2</f>
        <v>7.5303301742005418E-2</v>
      </c>
      <c r="AA1443" s="16">
        <f>(E1443-$E$2)^2/$E$2/$E$2</f>
        <v>1.0705516476520827</v>
      </c>
      <c r="AB1443" s="16">
        <f>(F1443-$F$2)^2/$F$2/$F$2</f>
        <v>3.9807196529071408E-2</v>
      </c>
      <c r="AC1443" s="16">
        <f>(G1443-$G$2)^2/$G$2/$G$2</f>
        <v>0.13960163426607253</v>
      </c>
      <c r="AD1443" s="16">
        <f>(H1443-$H$2)^2/$H$2/$H$2</f>
        <v>1.0706024700525105</v>
      </c>
      <c r="AE1443" s="66">
        <f t="shared" si="69"/>
        <v>2.8265673914089442</v>
      </c>
      <c r="AF1443" s="66"/>
      <c r="AG1443" s="66"/>
    </row>
    <row r="1444" spans="1:33" x14ac:dyDescent="0.25">
      <c r="A1444">
        <v>1443</v>
      </c>
      <c r="B1444" s="49">
        <v>4.9729346345056297E-4</v>
      </c>
      <c r="C1444" s="49">
        <v>5.6512746920013201E-9</v>
      </c>
      <c r="D1444" s="49">
        <v>9.7310108608432595E-4</v>
      </c>
      <c r="E1444" s="49">
        <v>1.1066002221487301E-5</v>
      </c>
      <c r="F1444" s="49">
        <v>9.7618437526461597E-6</v>
      </c>
      <c r="G1444" s="49">
        <v>1.9678050366644801E-6</v>
      </c>
      <c r="H1444" s="49">
        <v>3.2581463089101901E-4</v>
      </c>
      <c r="I1444" s="50"/>
      <c r="J1444">
        <v>0.95546148919155605</v>
      </c>
      <c r="K1444" s="49">
        <f t="shared" si="67"/>
        <v>5.3995753330501335E-9</v>
      </c>
      <c r="L1444">
        <v>-8.2676403952974464</v>
      </c>
      <c r="M1444">
        <v>1.6722476115723999E-3</v>
      </c>
      <c r="N1444">
        <v>0</v>
      </c>
      <c r="O1444">
        <v>-3.1864326899636723</v>
      </c>
      <c r="P1444">
        <v>-3.5417253949639975</v>
      </c>
      <c r="Q1444">
        <f>(LOG10(K1444)-L1444)^2/$AM$20/$AM$20</f>
        <v>1.135959703518257E-22</v>
      </c>
      <c r="R1444" s="25">
        <f>(V1444-M1444)^2/$AM$18/$AM$18</f>
        <v>0.11834798791558743</v>
      </c>
      <c r="S1444" s="16">
        <f t="shared" si="68"/>
        <v>4.1411963447234711E-19</v>
      </c>
      <c r="T1444">
        <f>(LOG10(B1444)-O1444)^2/$AM$17/$AM$17</f>
        <v>3.4195922318540047E-3</v>
      </c>
      <c r="U1444">
        <f>(LOG10(H1444)-P1444)^2/$AM$21/$AM$21</f>
        <v>7.4791249180725724E-4</v>
      </c>
      <c r="V1444">
        <f>SUM($AI$9*B1444,$AJ$9*C1444,$AK$9*D1444,$AL$9*E1444,$AM$9*F1444,$AN$9*G1444)</f>
        <v>9.9458692735159091E-4</v>
      </c>
      <c r="W1444" s="16">
        <f>$AI$8*B1444+$AJ$8*C1444+$AK$8*D1444+$AM$8*F1444+$AN$8*G1444</f>
        <v>-4.5046489418316504E-13</v>
      </c>
      <c r="X1444" s="16">
        <f>(B1444-$B$2)^2/$B$2/$B$2</f>
        <v>9.6291947243383046E-5</v>
      </c>
      <c r="Y1444" s="16">
        <f>(C1444-$C$2)^2/$C$2/$C$2</f>
        <v>3.9815994675988862E-4</v>
      </c>
      <c r="Z1444" s="16">
        <f>(D1444-$D$2)^2/$D$2/$D$2</f>
        <v>1.0536456578227061E-4</v>
      </c>
      <c r="AA1444" s="16">
        <f>(E1444-$E$2)^2/$E$2/$E$2</f>
        <v>9.1900558578112009E-4</v>
      </c>
      <c r="AB1444" s="16">
        <f>(F1444-$F$2)^2/$F$2/$F$2</f>
        <v>8.63019065947589E-5</v>
      </c>
      <c r="AC1444" s="16">
        <f>(G1444-$G$2)^2/$G$2/$G$2</f>
        <v>3.7866558867673998E-4</v>
      </c>
      <c r="AD1444" s="16">
        <f>(H1444-$H$2)^2/$H$2/$H$2</f>
        <v>9.1903355838378006E-4</v>
      </c>
      <c r="AE1444" s="66">
        <f t="shared" si="69"/>
        <v>2.9028230992219411E-3</v>
      </c>
      <c r="AF1444" s="66"/>
      <c r="AG1444" s="66"/>
    </row>
    <row r="1445" spans="1:33" x14ac:dyDescent="0.25">
      <c r="A1445">
        <v>1444</v>
      </c>
      <c r="B1445" s="49">
        <v>5.45373408740949E-4</v>
      </c>
      <c r="C1445" s="49">
        <v>6.80787877184627E-9</v>
      </c>
      <c r="D1445" s="49">
        <v>1.07123976980313E-3</v>
      </c>
      <c r="E1445" s="49">
        <v>1.4659974964963001E-5</v>
      </c>
      <c r="F1445" s="49">
        <v>8.9393198704851699E-6</v>
      </c>
      <c r="G1445" s="49">
        <v>1.6352086910948199E-6</v>
      </c>
      <c r="H1445" s="49">
        <v>4.3163335288499402E-4</v>
      </c>
      <c r="I1445" s="50"/>
      <c r="J1445">
        <v>0.95500008466174102</v>
      </c>
      <c r="K1445" s="49">
        <f t="shared" si="67"/>
        <v>6.5015248034800572E-9</v>
      </c>
      <c r="L1445">
        <v>-8.1869847762591004</v>
      </c>
      <c r="M1445">
        <v>1.7556430174653301E-3</v>
      </c>
      <c r="N1445">
        <v>0</v>
      </c>
      <c r="O1445">
        <v>-3.3222000435718622</v>
      </c>
      <c r="P1445">
        <v>-3.1311935227122181</v>
      </c>
      <c r="Q1445">
        <f>(LOG10(K1445)-L1445)^2/$AM$20/$AM$20</f>
        <v>2.1676764871213507E-23</v>
      </c>
      <c r="R1445" s="25">
        <f>(V1445-M1445)^2/$AM$18/$AM$18</f>
        <v>0.11393155105562128</v>
      </c>
      <c r="S1445" s="16">
        <f t="shared" si="68"/>
        <v>1.0361712088396792E-16</v>
      </c>
      <c r="T1445">
        <f>(LOG10(B1445)-O1445)^2/$AM$17/$AM$17</f>
        <v>8.6712587994422247E-4</v>
      </c>
      <c r="U1445">
        <f>(LOG10(H1445)-P1445)^2/$AM$21/$AM$21</f>
        <v>1.3652927127478877E-2</v>
      </c>
      <c r="V1445">
        <f>SUM($AI$9*B1445,$AJ$9*C1445,$AK$9*D1445,$AL$9*E1445,$AM$9*F1445,$AN$9*G1445)</f>
        <v>1.0907468103564233E-3</v>
      </c>
      <c r="W1445" s="16">
        <f>$AI$8*B1445+$AJ$8*C1445+$AK$8*D1445+$AM$8*F1445+$AN$8*G1445</f>
        <v>7.125474667216513E-12</v>
      </c>
      <c r="X1445" s="16">
        <f>(B1445-$B$2)^2/$B$2/$B$2</f>
        <v>1.1544391035523504E-2</v>
      </c>
      <c r="Y1445" s="16">
        <f>(C1445-$C$2)^2/$C$2/$C$2</f>
        <v>5.2303819560605279E-2</v>
      </c>
      <c r="Z1445" s="16">
        <f>(D1445-$D$2)^2/$D$2/$D$2</f>
        <v>1.2577940097597346E-2</v>
      </c>
      <c r="AA1445" s="16">
        <f>(E1445-$E$2)^2/$E$2/$E$2</f>
        <v>0.13317886687513369</v>
      </c>
      <c r="AB1445" s="16">
        <f>(F1445-$F$2)^2/$F$2/$F$2</f>
        <v>8.6055670740804377E-3</v>
      </c>
      <c r="AC1445" s="16">
        <f>(G1445-$G$2)^2/$G$2/$G$2</f>
        <v>3.4295072420295461E-2</v>
      </c>
      <c r="AD1445" s="16">
        <f>(H1445-$H$2)^2/$H$2/$H$2</f>
        <v>0.13318375765444807</v>
      </c>
      <c r="AE1445" s="66">
        <f t="shared" si="69"/>
        <v>0.38568941471768381</v>
      </c>
      <c r="AF1445" s="66"/>
      <c r="AG1445" s="66"/>
    </row>
    <row r="1446" spans="1:33" x14ac:dyDescent="0.25">
      <c r="A1446">
        <v>1445</v>
      </c>
      <c r="B1446" s="49">
        <v>4.9939796795567097E-4</v>
      </c>
      <c r="C1446" s="49">
        <v>5.69974823032177E-9</v>
      </c>
      <c r="D1446" s="49">
        <v>9.7740541193349901E-4</v>
      </c>
      <c r="E1446" s="49">
        <v>1.12097756060649E-5</v>
      </c>
      <c r="F1446" s="49">
        <v>9.7225320556047803E-6</v>
      </c>
      <c r="G1446" s="49">
        <v>1.9511600568183401E-6</v>
      </c>
      <c r="H1446" s="49">
        <v>3.3004779327225299E-4</v>
      </c>
      <c r="I1446" s="50"/>
      <c r="J1446">
        <v>0.95544117616965396</v>
      </c>
      <c r="K1446" s="49">
        <f t="shared" si="67"/>
        <v>5.4457741530495357E-9</v>
      </c>
      <c r="L1446">
        <v>-8.2639403736773023</v>
      </c>
      <c r="M1446">
        <v>2.04098874014145E-3</v>
      </c>
      <c r="N1446">
        <v>0</v>
      </c>
      <c r="O1446">
        <v>-3.3228803501872211</v>
      </c>
      <c r="P1446">
        <v>-3.3427892710096416</v>
      </c>
      <c r="Q1446">
        <f>(LOG10(K1446)-L1446)^2/$AM$20/$AM$20</f>
        <v>2.2697497240027941E-23</v>
      </c>
      <c r="R1446" s="25">
        <f>(V1446-M1446)^2/$AM$18/$AM$18</f>
        <v>0.27991903932670037</v>
      </c>
      <c r="S1446" s="16">
        <f t="shared" si="68"/>
        <v>3.9862037044238603E-19</v>
      </c>
      <c r="T1446">
        <f>(LOG10(B1446)-O1446)^2/$AM$17/$AM$17</f>
        <v>1.1371152325288165E-4</v>
      </c>
      <c r="U1446">
        <f>(LOG10(H1446)-P1446)^2/$AM$21/$AM$21</f>
        <v>4.8048392539065087E-3</v>
      </c>
      <c r="V1446">
        <f>SUM($AI$9*B1446,$AJ$9*C1446,$AK$9*D1446,$AL$9*E1446,$AM$9*F1446,$AN$9*G1446)</f>
        <v>9.9879593635329657E-4</v>
      </c>
      <c r="W1446" s="16">
        <f>$AI$8*B1446+$AJ$8*C1446+$AK$8*D1446+$AM$8*F1446+$AN$8*G1446</f>
        <v>-4.4195472790407972E-13</v>
      </c>
      <c r="X1446" s="16">
        <f>(B1446-$B$2)^2/$B$2/$B$2</f>
        <v>1.9842356211012286E-4</v>
      </c>
      <c r="Y1446" s="16">
        <f>(C1446-$C$2)^2/$C$2/$C$2</f>
        <v>8.2383648093923439E-4</v>
      </c>
      <c r="Z1446" s="16">
        <f>(D1446-$D$2)^2/$D$2/$D$2</f>
        <v>2.1707414841901266E-4</v>
      </c>
      <c r="AA1446" s="16">
        <f>(E1446-$E$2)^2/$E$2/$E$2</f>
        <v>1.9098054005875682E-3</v>
      </c>
      <c r="AB1446" s="16">
        <f>(F1446-$F$2)^2/$F$2/$F$2</f>
        <v>1.7634639341111672E-4</v>
      </c>
      <c r="AC1446" s="16">
        <f>(G1446-$G$2)^2/$G$2/$G$2</f>
        <v>7.7025037126239061E-4</v>
      </c>
      <c r="AD1446" s="16">
        <f>(H1446-$H$2)^2/$H$2/$H$2</f>
        <v>1.9098640345848975E-3</v>
      </c>
      <c r="AE1446" s="66">
        <f t="shared" si="69"/>
        <v>6.0056003913143419E-3</v>
      </c>
      <c r="AF1446" s="66"/>
      <c r="AG1446" s="66"/>
    </row>
    <row r="1447" spans="1:33" x14ac:dyDescent="0.25">
      <c r="A1447">
        <v>1446</v>
      </c>
      <c r="B1447" s="49">
        <v>4.55645641335295E-4</v>
      </c>
      <c r="C1447" s="49">
        <v>4.73265250466088E-9</v>
      </c>
      <c r="D1447" s="49">
        <v>8.8771957985137495E-4</v>
      </c>
      <c r="E1447" s="49">
        <v>8.4617828292572002E-6</v>
      </c>
      <c r="F1447" s="49">
        <v>1.06144167171985E-5</v>
      </c>
      <c r="G1447" s="49">
        <v>2.3476025837661899E-6</v>
      </c>
      <c r="H1447" s="49">
        <v>2.4913803340555901E-4</v>
      </c>
      <c r="I1447" s="50"/>
      <c r="J1447">
        <v>0.95586560826063005</v>
      </c>
      <c r="K1447" s="49">
        <f t="shared" si="67"/>
        <v>4.5237797650538664E-9</v>
      </c>
      <c r="L1447">
        <v>-8.3444985463592083</v>
      </c>
      <c r="M1447">
        <v>1.5373729815771099E-3</v>
      </c>
      <c r="N1447">
        <v>0</v>
      </c>
      <c r="O1447">
        <v>-3.2253750835594825</v>
      </c>
      <c r="P1447">
        <v>-3.1282049618874357</v>
      </c>
      <c r="Q1447">
        <f>(LOG10(K1447)-L1447)^2/$AM$20/$AM$20</f>
        <v>1.0630879674236513E-23</v>
      </c>
      <c r="R1447" s="25">
        <f>(V1447-M1447)^2/$AM$18/$AM$18</f>
        <v>0.10101789538182021</v>
      </c>
      <c r="S1447" s="16">
        <f t="shared" si="68"/>
        <v>6.0938863531559584E-19</v>
      </c>
      <c r="T1447">
        <f>(LOG10(B1447)-O1447)^2/$AM$17/$AM$17</f>
        <v>3.3638663828171292E-3</v>
      </c>
      <c r="U1447">
        <f>(LOG10(H1447)-P1447)^2/$AM$21/$AM$21</f>
        <v>5.6490595463413958E-2</v>
      </c>
      <c r="V1447">
        <f>SUM($AI$9*B1447,$AJ$9*C1447,$AK$9*D1447,$AL$9*E1447,$AM$9*F1447,$AN$9*G1447)</f>
        <v>9.1129128321703343E-4</v>
      </c>
      <c r="W1447" s="16">
        <f>$AI$8*B1447+$AJ$8*C1447+$AK$8*D1447+$AM$8*F1447+$AN$8*G1447</f>
        <v>-5.4644343833981754E-13</v>
      </c>
      <c r="X1447" s="16">
        <f>(B1447-$B$2)^2/$B$2/$B$2</f>
        <v>5.5887516040827182E-3</v>
      </c>
      <c r="Y1447" s="16">
        <f>(C1447-$C$2)^2/$C$2/$C$2</f>
        <v>2.1269573753244835E-2</v>
      </c>
      <c r="Z1447" s="16">
        <f>(D1447-$D$2)^2/$D$2/$D$2</f>
        <v>6.1430452450578358E-3</v>
      </c>
      <c r="AA1447" s="16">
        <f>(E1447-$E$2)^2/$E$2/$E$2</f>
        <v>4.5009431783335822E-2</v>
      </c>
      <c r="AB1447" s="16">
        <f>(F1447-$F$2)^2/$F$2/$F$2</f>
        <v>5.9654079598134672E-3</v>
      </c>
      <c r="AC1447" s="16">
        <f>(G1447-$G$2)^2/$G$2/$G$2</f>
        <v>2.8828843009309001E-2</v>
      </c>
      <c r="AD1447" s="16">
        <f>(H1447-$H$2)^2/$H$2/$H$2</f>
        <v>4.5010569567990807E-2</v>
      </c>
      <c r="AE1447" s="66">
        <f t="shared" si="69"/>
        <v>0.15781562292283449</v>
      </c>
      <c r="AF1447" s="66"/>
      <c r="AG1447" s="66"/>
    </row>
    <row r="1448" spans="1:33" x14ac:dyDescent="0.25">
      <c r="A1448">
        <v>1447</v>
      </c>
      <c r="B1448" s="49">
        <v>4.51662540062619E-4</v>
      </c>
      <c r="C1448" s="49">
        <v>4.6488602178945397E-9</v>
      </c>
      <c r="D1448" s="49">
        <v>8.7953165858265002E-4</v>
      </c>
      <c r="E1448" s="49">
        <v>8.2360198632391498E-6</v>
      </c>
      <c r="F1448" s="49">
        <v>1.0704182834117899E-5</v>
      </c>
      <c r="G1448" s="49">
        <v>2.3897052838724498E-6</v>
      </c>
      <c r="H1448" s="49">
        <v>2.42490864989756E-4</v>
      </c>
      <c r="I1448" s="50"/>
      <c r="J1448">
        <v>0.95590446405510798</v>
      </c>
      <c r="K1448" s="49">
        <f t="shared" si="67"/>
        <v>4.4438662350535928E-9</v>
      </c>
      <c r="L1448">
        <v>-8.3522390222315792</v>
      </c>
      <c r="M1448">
        <v>3.7500469506806399E-4</v>
      </c>
      <c r="N1448">
        <v>0</v>
      </c>
      <c r="O1448">
        <v>-3.4361849919121314</v>
      </c>
      <c r="P1448">
        <v>-3.8014134552589023</v>
      </c>
      <c r="Q1448">
        <f>(LOG10(K1448)-L1448)^2/$AM$20/$AM$20</f>
        <v>4.6492565845343369E-23</v>
      </c>
      <c r="R1448" s="25">
        <f>(V1448-M1448)^2/$AM$18/$AM$18</f>
        <v>7.1933474171998524E-2</v>
      </c>
      <c r="S1448" s="16">
        <f t="shared" si="68"/>
        <v>6.1578182715249047E-19</v>
      </c>
      <c r="T1448">
        <f>(LOG10(B1448)-O1448)^2/$AM$17/$AM$17</f>
        <v>2.0702074349606904E-3</v>
      </c>
      <c r="U1448">
        <f>(LOG10(H1448)-P1448)^2/$AM$21/$AM$21</f>
        <v>8.6591248910339435E-3</v>
      </c>
      <c r="V1448">
        <f>SUM($AI$9*B1448,$AJ$9*C1448,$AK$9*D1448,$AL$9*E1448,$AM$9*F1448,$AN$9*G1448)</f>
        <v>9.0332508067454036E-4</v>
      </c>
      <c r="W1448" s="16">
        <f>$AI$8*B1448+$AJ$8*C1448+$AK$8*D1448+$AM$8*F1448+$AN$8*G1448</f>
        <v>-5.4930237147196104E-13</v>
      </c>
      <c r="X1448" s="16">
        <f>(B1448-$B$2)^2/$B$2/$B$2</f>
        <v>6.8634777584393424E-3</v>
      </c>
      <c r="Y1448" s="16">
        <f>(C1448-$C$2)^2/$C$2/$C$2</f>
        <v>2.5909385968012462E-2</v>
      </c>
      <c r="Z1448" s="16">
        <f>(D1448-$D$2)^2/$D$2/$D$2</f>
        <v>7.5478228317152063E-3</v>
      </c>
      <c r="AA1448" s="16">
        <f>(E1448-$E$2)^2/$E$2/$E$2</f>
        <v>5.4370221741292371E-2</v>
      </c>
      <c r="AB1448" s="16">
        <f>(F1448-$F$2)^2/$F$2/$F$2</f>
        <v>7.4556728630254436E-3</v>
      </c>
      <c r="AC1448" s="16">
        <f>(G1448-$G$2)^2/$G$2/$G$2</f>
        <v>3.6393195357290249E-2</v>
      </c>
      <c r="AD1448" s="16">
        <f>(H1448-$H$2)^2/$H$2/$H$2</f>
        <v>5.4371570333964871E-2</v>
      </c>
      <c r="AE1448" s="66">
        <f t="shared" si="69"/>
        <v>0.19291134685373992</v>
      </c>
      <c r="AF1448" s="66"/>
      <c r="AG1448" s="66"/>
    </row>
    <row r="1449" spans="1:33" x14ac:dyDescent="0.25">
      <c r="A1449">
        <v>1448</v>
      </c>
      <c r="B1449" s="49">
        <v>6.6022543532929699E-4</v>
      </c>
      <c r="C1449" s="49">
        <v>9.9845279055912593E-9</v>
      </c>
      <c r="D1449" s="49">
        <v>1.30442610212718E-3</v>
      </c>
      <c r="E1449" s="49">
        <v>2.61169964232397E-5</v>
      </c>
      <c r="F1449" s="49">
        <v>7.4585225816104798E-6</v>
      </c>
      <c r="G1449" s="49">
        <v>1.1177060474318601E-6</v>
      </c>
      <c r="H1449" s="49">
        <v>7.68970439337365E-4</v>
      </c>
      <c r="I1449" s="50"/>
      <c r="J1449">
        <v>0.95392112725256994</v>
      </c>
      <c r="K1449" s="49">
        <f t="shared" si="67"/>
        <v>9.5244521147863547E-9</v>
      </c>
      <c r="L1449">
        <v>-8.0211599973099705</v>
      </c>
      <c r="M1449">
        <v>5.4450819747247302E-4</v>
      </c>
      <c r="N1449">
        <v>0</v>
      </c>
      <c r="O1449">
        <v>-3.2275048762331742</v>
      </c>
      <c r="P1449">
        <v>-3.1503377438845321</v>
      </c>
      <c r="Q1449">
        <f>(LOG10(K1449)-L1449)^2/$AM$20/$AM$20</f>
        <v>1.7507601066101535E-23</v>
      </c>
      <c r="R1449" s="25">
        <f>(V1449-M1449)^2/$AM$18/$AM$18</f>
        <v>0.15516564465314131</v>
      </c>
      <c r="S1449" s="16">
        <f t="shared" si="68"/>
        <v>6.9746303625979281E-18</v>
      </c>
      <c r="T1449">
        <f>(LOG10(B1449)-O1449)^2/$AM$17/$AM$17</f>
        <v>5.5689221907842567E-4</v>
      </c>
      <c r="U1449">
        <f>(LOG10(H1449)-P1449)^2/$AM$21/$AM$21</f>
        <v>3.2846830077587637E-4</v>
      </c>
      <c r="V1449">
        <f>SUM($AI$9*B1449,$AJ$9*C1449,$AK$9*D1449,$AL$9*E1449,$AM$9*F1449,$AN$9*G1449)</f>
        <v>1.3204508688099271E-3</v>
      </c>
      <c r="W1449" s="16">
        <f>$AI$8*B1449+$AJ$8*C1449+$AK$8*D1449+$AM$8*F1449+$AN$8*G1449</f>
        <v>1.8486667838399069E-12</v>
      </c>
      <c r="X1449" s="16">
        <f>(B1449-$B$2)^2/$B$2/$B$2</f>
        <v>0.11605289527206683</v>
      </c>
      <c r="Y1449" s="16">
        <f>(C1449-$C$2)^2/$C$2/$C$2</f>
        <v>0.6432498784131182</v>
      </c>
      <c r="Z1449" s="16">
        <f>(D1449-$D$2)^2/$D$2/$D$2</f>
        <v>0.12548835231542677</v>
      </c>
      <c r="AA1449" s="16">
        <f>(E1449-$E$2)^2/$E$2/$E$2</f>
        <v>2.0496454258796746</v>
      </c>
      <c r="AB1449" s="16">
        <f>(F1449-$F$2)^2/$F$2/$F$2</f>
        <v>5.9072995819244856E-2</v>
      </c>
      <c r="AC1449" s="16">
        <f>(G1449-$G$2)^2/$G$2/$G$2</f>
        <v>0.1962990575458671</v>
      </c>
      <c r="AD1449" s="16">
        <f>(H1449-$H$2)^2/$H$2/$H$2</f>
        <v>2.0497541304633242</v>
      </c>
      <c r="AE1449" s="66">
        <f t="shared" si="69"/>
        <v>5.2395627357087218</v>
      </c>
      <c r="AF1449" s="66"/>
      <c r="AG1449" s="66"/>
    </row>
    <row r="1450" spans="1:33" x14ac:dyDescent="0.25">
      <c r="A1450">
        <v>1449</v>
      </c>
      <c r="B1450" s="49">
        <v>4.8663838260692001E-4</v>
      </c>
      <c r="C1450" s="49">
        <v>5.4088841935589598E-9</v>
      </c>
      <c r="D1450" s="49">
        <v>9.5129448822052899E-4</v>
      </c>
      <c r="E1450" s="49">
        <v>1.03564231642595E-5</v>
      </c>
      <c r="F1450" s="49">
        <v>9.9660896371257596E-6</v>
      </c>
      <c r="G1450" s="49">
        <v>2.0555070909484001E-6</v>
      </c>
      <c r="H1450" s="49">
        <v>3.04922301108375E-4</v>
      </c>
      <c r="I1450" s="50"/>
      <c r="J1450">
        <v>0.95556449483744399</v>
      </c>
      <c r="K1450" s="49">
        <f t="shared" si="67"/>
        <v>5.1685376920524029E-9</v>
      </c>
      <c r="L1450">
        <v>-8.2866323122459473</v>
      </c>
      <c r="M1450">
        <v>1.25407668780466E-3</v>
      </c>
      <c r="N1450">
        <v>0</v>
      </c>
      <c r="O1450">
        <v>-3.2083250687312654</v>
      </c>
      <c r="P1450">
        <v>-3.3553082562573566</v>
      </c>
      <c r="Q1450">
        <f>(LOG10(K1450)-L1450)^2/$AM$20/$AM$20</f>
        <v>1.7649106146419175E-25</v>
      </c>
      <c r="R1450" s="25">
        <f>(V1450-M1450)^2/$AM$18/$AM$18</f>
        <v>2.032030698920749E-2</v>
      </c>
      <c r="S1450" s="16">
        <f t="shared" si="68"/>
        <v>4.8540160592499858E-19</v>
      </c>
      <c r="T1450">
        <f>(LOG10(B1450)-O1450)^2/$AM$17/$AM$17</f>
        <v>2.7284205939273275E-3</v>
      </c>
      <c r="U1450">
        <f>(LOG10(H1450)-P1450)^2/$AM$21/$AM$21</f>
        <v>6.4402675573596796E-3</v>
      </c>
      <c r="V1450">
        <f>SUM($AI$9*B1450,$AJ$9*C1450,$AK$9*D1450,$AL$9*E1450,$AM$9*F1450,$AN$9*G1450)</f>
        <v>9.732767657015354E-4</v>
      </c>
      <c r="W1450" s="16">
        <f>$AI$8*B1450+$AJ$8*C1450+$AK$8*D1450+$AM$8*F1450+$AN$8*G1450</f>
        <v>-4.8769538331139587E-13</v>
      </c>
      <c r="X1450" s="16">
        <f>(B1450-$B$2)^2/$B$2/$B$2</f>
        <v>1.3979629618969392E-4</v>
      </c>
      <c r="Y1450" s="16">
        <f>(C1450-$C$2)^2/$C$2/$C$2</f>
        <v>5.6611643569361885E-4</v>
      </c>
      <c r="Z1450" s="16">
        <f>(D1450-$D$2)^2/$D$2/$D$2</f>
        <v>1.5313289910467328E-4</v>
      </c>
      <c r="AA1450" s="16">
        <f>(E1450-$E$2)^2/$E$2/$E$2</f>
        <v>1.2781492310937059E-3</v>
      </c>
      <c r="AB1450" s="16">
        <f>(F1450-$F$2)^2/$F$2/$F$2</f>
        <v>1.3084218472906019E-4</v>
      </c>
      <c r="AC1450" s="16">
        <f>(G1450-$G$2)^2/$G$2/$G$2</f>
        <v>5.876679207482803E-4</v>
      </c>
      <c r="AD1450" s="16">
        <f>(H1450-$H$2)^2/$H$2/$H$2</f>
        <v>1.2781863827695695E-3</v>
      </c>
      <c r="AE1450" s="66">
        <f t="shared" si="69"/>
        <v>4.1338913503286018E-3</v>
      </c>
      <c r="AF1450" s="66"/>
      <c r="AG1450" s="66"/>
    </row>
    <row r="1451" spans="1:33" x14ac:dyDescent="0.25">
      <c r="A1451">
        <v>1450</v>
      </c>
      <c r="B1451" s="49">
        <v>4.41081273859647E-4</v>
      </c>
      <c r="C1451" s="49">
        <v>4.4297141397688798E-9</v>
      </c>
      <c r="D1451" s="49">
        <v>8.5775860581774398E-4</v>
      </c>
      <c r="E1451" s="49">
        <v>7.6552820901519698E-6</v>
      </c>
      <c r="F1451" s="49">
        <v>1.09505165426919E-5</v>
      </c>
      <c r="G1451" s="49">
        <v>2.5073390827249401E-6</v>
      </c>
      <c r="H1451" s="49">
        <v>2.25392142733875E-4</v>
      </c>
      <c r="I1451" s="50"/>
      <c r="J1451">
        <v>0.95600785478077399</v>
      </c>
      <c r="K1451" s="49">
        <f t="shared" si="67"/>
        <v>4.2348415120525082E-9</v>
      </c>
      <c r="L1451">
        <v>-8.373162838387513</v>
      </c>
      <c r="M1451">
        <v>7.9299175065863199E-4</v>
      </c>
      <c r="N1451">
        <v>0</v>
      </c>
      <c r="O1451">
        <v>-3.2470774352039347</v>
      </c>
      <c r="P1451">
        <v>-3.1715650353506151</v>
      </c>
      <c r="Q1451">
        <f>(LOG10(K1451)-L1451)^2/$AM$20/$AM$20</f>
        <v>2.7367241410017864E-23</v>
      </c>
      <c r="R1451" s="25">
        <f>(V1451-M1451)^2/$AM$18/$AM$18</f>
        <v>2.0491870443823741E-3</v>
      </c>
      <c r="S1451" s="16">
        <f t="shared" si="68"/>
        <v>6.2278918571933539E-19</v>
      </c>
      <c r="T1451">
        <f>(LOG10(B1451)-O1451)^2/$AM$17/$AM$17</f>
        <v>2.9378538029899348E-3</v>
      </c>
      <c r="U1451">
        <f>(LOG10(H1451)-P1451)^2/$AM$21/$AM$21</f>
        <v>5.652415723866186E-2</v>
      </c>
      <c r="V1451">
        <f>SUM($AI$9*B1451,$AJ$9*C1451,$AK$9*D1451,$AL$9*E1451,$AM$9*F1451,$AN$9*G1451)</f>
        <v>8.8216254827171289E-4</v>
      </c>
      <c r="W1451" s="16">
        <f>$AI$8*B1451+$AJ$8*C1451+$AK$8*D1451+$AM$8*F1451+$AN$8*G1451</f>
        <v>-5.5241895423896741E-13</v>
      </c>
      <c r="X1451" s="16">
        <f>(B1451-$B$2)^2/$B$2/$B$2</f>
        <v>1.0885294342444948E-2</v>
      </c>
      <c r="Y1451" s="16">
        <f>(C1451-$C$2)^2/$C$2/$C$2</f>
        <v>4.0206615228442849E-2</v>
      </c>
      <c r="Z1451" s="16">
        <f>(D1451-$D$2)^2/$D$2/$D$2</f>
        <v>1.1986481929665751E-2</v>
      </c>
      <c r="AA1451" s="16">
        <f>(E1451-$E$2)^2/$E$2/$E$2</f>
        <v>8.2509463859914436E-2</v>
      </c>
      <c r="AB1451" s="16">
        <f>(F1451-$F$2)^2/$F$2/$F$2</f>
        <v>1.2397966610472325E-2</v>
      </c>
      <c r="AC1451" s="16">
        <f>(G1451-$G$2)^2/$G$2/$G$2</f>
        <v>6.2193345665191573E-2</v>
      </c>
      <c r="AD1451" s="16">
        <f>(H1451-$H$2)^2/$H$2/$H$2</f>
        <v>8.2511407549037005E-2</v>
      </c>
      <c r="AE1451" s="66">
        <f t="shared" si="69"/>
        <v>0.3026905751851689</v>
      </c>
      <c r="AF1451" s="66"/>
      <c r="AG1451" s="66"/>
    </row>
    <row r="1452" spans="1:33" x14ac:dyDescent="0.25">
      <c r="A1452">
        <v>1451</v>
      </c>
      <c r="B1452" s="49">
        <v>3.9692899553107701E-4</v>
      </c>
      <c r="C1452" s="49">
        <v>3.5695151012340501E-9</v>
      </c>
      <c r="D1452" s="49">
        <v>7.6651303568759396E-4</v>
      </c>
      <c r="E1452" s="49">
        <v>5.5178857499682501E-6</v>
      </c>
      <c r="F1452" s="49">
        <v>1.21200101695974E-5</v>
      </c>
      <c r="G1452" s="49">
        <v>3.1085050590159998E-6</v>
      </c>
      <c r="H1452" s="49">
        <v>1.62460772990719E-4</v>
      </c>
      <c r="I1452" s="50"/>
      <c r="J1452">
        <v>0.95644176932131697</v>
      </c>
      <c r="K1452" s="49">
        <f t="shared" si="67"/>
        <v>3.4140333390434546E-9</v>
      </c>
      <c r="L1452">
        <v>-8.4667322421404272</v>
      </c>
      <c r="M1452">
        <v>7.93825333343397E-4</v>
      </c>
      <c r="N1452">
        <v>0</v>
      </c>
      <c r="O1452">
        <v>-3.4801872471058952</v>
      </c>
      <c r="P1452">
        <v>-3.598648044255456</v>
      </c>
      <c r="Q1452">
        <f>(LOG10(K1452)-L1452)^2/$AM$20/$AM$20</f>
        <v>5.3643324815021597E-22</v>
      </c>
      <c r="R1452" s="25">
        <f>(V1452-M1452)^2/$AM$18/$AM$18</f>
        <v>2.748663109777036E-10</v>
      </c>
      <c r="S1452" s="16">
        <f t="shared" si="68"/>
        <v>5.2780118591102228E-19</v>
      </c>
      <c r="T1452">
        <f>(LOG10(B1452)-O1452)^2/$AM$17/$AM$17</f>
        <v>1.5563053498414557E-3</v>
      </c>
      <c r="U1452">
        <f>(LOG10(H1452)-P1452)^2/$AM$21/$AM$21</f>
        <v>9.082417878973072E-3</v>
      </c>
      <c r="V1452">
        <f>SUM($AI$9*B1452,$AJ$9*C1452,$AK$9*D1452,$AL$9*E1452,$AM$9*F1452,$AN$9*G1452)</f>
        <v>7.938579915707035E-4</v>
      </c>
      <c r="W1452" s="16">
        <f>$AI$8*B1452+$AJ$8*C1452+$AK$8*D1452+$AM$8*F1452+$AN$8*G1452</f>
        <v>-5.0854948736224373E-13</v>
      </c>
      <c r="X1452" s="16">
        <f>(B1452-$B$2)^2/$B$2/$B$2</f>
        <v>3.7631734554753271E-2</v>
      </c>
      <c r="Y1452" s="16">
        <f>(C1452-$C$2)^2/$C$2/$C$2</f>
        <v>0.12656973487895051</v>
      </c>
      <c r="Z1452" s="16">
        <f>(D1452-$D$2)^2/$D$2/$D$2</f>
        <v>4.1702996918467204E-2</v>
      </c>
      <c r="AA1452" s="16">
        <f>(E1452-$E$2)^2/$E$2/$E$2</f>
        <v>0.23643885210422047</v>
      </c>
      <c r="AB1452" s="16">
        <f>(F1452-$F$2)^2/$F$2/$F$2</f>
        <v>5.2916441765540063E-2</v>
      </c>
      <c r="AC1452" s="16">
        <f>(G1452-$G$2)^2/$G$2/$G$2</f>
        <v>0.30133718490611877</v>
      </c>
      <c r="AD1452" s="16">
        <f>(H1452-$H$2)^2/$H$2/$H$2</f>
        <v>0.23644325112305681</v>
      </c>
      <c r="AE1452" s="66">
        <f t="shared" si="69"/>
        <v>1.0330401962511071</v>
      </c>
      <c r="AF1452" s="66"/>
      <c r="AG1452" s="66"/>
    </row>
    <row r="1453" spans="1:33" x14ac:dyDescent="0.25">
      <c r="A1453">
        <v>1452</v>
      </c>
      <c r="B1453" s="49">
        <v>5.2124815607006798E-4</v>
      </c>
      <c r="C1453" s="49">
        <v>6.2146810725110204E-9</v>
      </c>
      <c r="D1453" s="49">
        <v>1.02204595888934E-3</v>
      </c>
      <c r="E1453" s="49">
        <v>1.27746794971579E-5</v>
      </c>
      <c r="F1453" s="49">
        <v>9.3331049896686095E-6</v>
      </c>
      <c r="G1453" s="49">
        <v>1.7903490043657801E-6</v>
      </c>
      <c r="H1453" s="49">
        <v>3.7612379304545002E-4</v>
      </c>
      <c r="I1453" s="50"/>
      <c r="J1453">
        <v>0.95523090262138399</v>
      </c>
      <c r="K1453" s="49">
        <f t="shared" si="67"/>
        <v>5.9364554103987329E-9</v>
      </c>
      <c r="L1453">
        <v>-8.2264727898813348</v>
      </c>
      <c r="M1453">
        <v>1.4814483919728999E-3</v>
      </c>
      <c r="N1453">
        <v>0</v>
      </c>
      <c r="O1453">
        <v>-3.5160664781119446</v>
      </c>
      <c r="P1453">
        <v>-3.268367781297199</v>
      </c>
      <c r="Q1453">
        <f>(LOG10(K1453)-L1453)^2/$AM$20/$AM$20</f>
        <v>8.1671262555597115E-23</v>
      </c>
      <c r="R1453" s="25">
        <f>(V1453-M1453)^2/$AM$18/$AM$18</f>
        <v>4.965586352718656E-2</v>
      </c>
      <c r="S1453" s="16">
        <f t="shared" si="68"/>
        <v>1.6340748106741527E-16</v>
      </c>
      <c r="T1453">
        <f>(LOG10(B1453)-O1453)^2/$AM$17/$AM$17</f>
        <v>1.3585185718717334E-2</v>
      </c>
      <c r="U1453">
        <f>(LOG10(H1453)-P1453)^2/$AM$21/$AM$21</f>
        <v>6.1075328148959586E-3</v>
      </c>
      <c r="V1453">
        <f>SUM($AI$9*B1453,$AJ$9*C1453,$AK$9*D1453,$AL$9*E1453,$AM$9*F1453,$AN$9*G1453)</f>
        <v>1.0424963031919704E-3</v>
      </c>
      <c r="W1453" s="16">
        <f>$AI$8*B1453+$AJ$8*C1453+$AK$8*D1453+$AM$8*F1453+$AN$8*G1453</f>
        <v>8.9481654948393458E-12</v>
      </c>
      <c r="X1453" s="16">
        <f>(B1453-$B$2)^2/$B$2/$B$2</f>
        <v>3.4170648677366317E-3</v>
      </c>
      <c r="Y1453" s="16">
        <f>(C1453-$C$2)^2/$C$2/$C$2</f>
        <v>1.4795976865357248E-2</v>
      </c>
      <c r="Z1453" s="16">
        <f>(D1453-$D$2)^2/$D$2/$D$2</f>
        <v>3.7306256115639475E-3</v>
      </c>
      <c r="AA1453" s="16">
        <f>(E1453-$E$2)^2/$E$2/$E$2</f>
        <v>3.5873804701352825E-2</v>
      </c>
      <c r="AB1453" s="16">
        <f>(F1453-$F$2)^2/$F$2/$F$2</f>
        <v>2.7880223491869778E-3</v>
      </c>
      <c r="AC1453" s="16">
        <f>(G1453-$G$2)^2/$G$2/$G$2</f>
        <v>1.1638995700240847E-2</v>
      </c>
      <c r="AD1453" s="16">
        <f>(H1453-$H$2)^2/$H$2/$H$2</f>
        <v>3.5875007156163201E-2</v>
      </c>
      <c r="AE1453" s="66">
        <f t="shared" si="69"/>
        <v>0.10811949725160167</v>
      </c>
      <c r="AF1453" s="66"/>
      <c r="AG1453" s="66"/>
    </row>
    <row r="1454" spans="1:33" x14ac:dyDescent="0.25">
      <c r="A1454">
        <v>1453</v>
      </c>
      <c r="B1454" s="49">
        <v>5.0061403232974004E-4</v>
      </c>
      <c r="C1454" s="49">
        <v>5.7278480847202399E-9</v>
      </c>
      <c r="D1454" s="49">
        <v>9.7989221970784697E-4</v>
      </c>
      <c r="E1454" s="49">
        <v>1.1293403095456801E-5</v>
      </c>
      <c r="F1454" s="49">
        <v>9.6999666881321098E-6</v>
      </c>
      <c r="G1454" s="49">
        <v>1.9416398603068601E-6</v>
      </c>
      <c r="H1454" s="49">
        <v>3.3251006274851098E-4</v>
      </c>
      <c r="I1454" s="50"/>
      <c r="J1454">
        <v>0.95542944332757895</v>
      </c>
      <c r="K1454" s="49">
        <f t="shared" si="67"/>
        <v>5.4725547070491984E-9</v>
      </c>
      <c r="L1454">
        <v>-8.2618098882365132</v>
      </c>
      <c r="M1454">
        <v>1.5893056895707001E-3</v>
      </c>
      <c r="N1454">
        <v>0</v>
      </c>
      <c r="O1454">
        <v>-3.0551923909973828</v>
      </c>
      <c r="P1454">
        <v>-3.6471069214511362</v>
      </c>
      <c r="Q1454">
        <f>(LOG10(K1454)-L1454)^2/$AM$20/$AM$20</f>
        <v>1.5581179543041211E-22</v>
      </c>
      <c r="R1454" s="25">
        <f>(V1454-M1454)^2/$AM$18/$AM$18</f>
        <v>8.91262450235802E-2</v>
      </c>
      <c r="S1454" s="16">
        <f t="shared" si="68"/>
        <v>3.8947092717226689E-19</v>
      </c>
      <c r="T1454">
        <f>(LOG10(B1454)-O1454)^2/$AM$17/$AM$17</f>
        <v>1.5043585491180938E-2</v>
      </c>
      <c r="U1454">
        <f>(LOG10(H1454)-P1454)^2/$AM$21/$AM$21</f>
        <v>7.132791810188401E-3</v>
      </c>
      <c r="V1454">
        <f>SUM($AI$9*B1454,$AJ$9*C1454,$AK$9*D1454,$AL$9*E1454,$AM$9*F1454,$AN$9*G1454)</f>
        <v>1.0012280650963333E-3</v>
      </c>
      <c r="W1454" s="16">
        <f>$AI$8*B1454+$AJ$8*C1454+$AK$8*D1454+$AM$8*F1454+$AN$8*G1454</f>
        <v>-4.3685324116276257E-13</v>
      </c>
      <c r="X1454" s="16">
        <f>(B1454-$B$2)^2/$B$2/$B$2</f>
        <v>2.7408959829803138E-4</v>
      </c>
      <c r="Y1454" s="16">
        <f>(C1454-$C$2)^2/$C$2/$C$2</f>
        <v>1.1406879839078613E-3</v>
      </c>
      <c r="Z1454" s="16">
        <f>(D1454-$D$2)^2/$D$2/$D$2</f>
        <v>2.998167637267361E-4</v>
      </c>
      <c r="AA1454" s="16">
        <f>(E1454-$E$2)^2/$E$2/$E$2</f>
        <v>2.6509699539731834E-3</v>
      </c>
      <c r="AB1454" s="16">
        <f>(F1454-$F$2)^2/$F$2/$F$2</f>
        <v>2.4241438185675519E-4</v>
      </c>
      <c r="AC1454" s="16">
        <f>(G1454-$G$2)^2/$G$2/$G$2</f>
        <v>1.0560692142947291E-3</v>
      </c>
      <c r="AD1454" s="16">
        <f>(H1454-$H$2)^2/$H$2/$H$2</f>
        <v>2.6510517503320675E-3</v>
      </c>
      <c r="AE1454" s="66">
        <f t="shared" si="69"/>
        <v>8.3150996463893651E-3</v>
      </c>
      <c r="AF1454" s="66"/>
      <c r="AG1454" s="66"/>
    </row>
    <row r="1455" spans="1:33" x14ac:dyDescent="0.25">
      <c r="A1455">
        <v>1454</v>
      </c>
      <c r="B1455" s="49">
        <v>5.1736031735334501E-4</v>
      </c>
      <c r="C1455" s="49">
        <v>6.1215047039270998E-9</v>
      </c>
      <c r="D1455" s="49">
        <v>1.01410931268144E-3</v>
      </c>
      <c r="E1455" s="49">
        <v>1.2486486115591999E-5</v>
      </c>
      <c r="F1455" s="49">
        <v>9.3999943689868998E-6</v>
      </c>
      <c r="G1455" s="49">
        <v>1.81744562204521E-6</v>
      </c>
      <c r="H1455" s="49">
        <v>3.6763840740734402E-4</v>
      </c>
      <c r="I1455" s="50"/>
      <c r="J1455">
        <v>0.95526823260291505</v>
      </c>
      <c r="K1455" s="49">
        <f t="shared" si="67"/>
        <v>5.847678979390871E-9</v>
      </c>
      <c r="L1455">
        <v>-8.2330164768593512</v>
      </c>
      <c r="M1455">
        <v>1.3352447832588E-3</v>
      </c>
      <c r="N1455">
        <v>0</v>
      </c>
      <c r="O1455">
        <v>-3.3891808278498958</v>
      </c>
      <c r="P1455">
        <v>-3.5365138080681064</v>
      </c>
      <c r="Q1455">
        <f>(LOG10(K1455)-L1455)^2/$AM$20/$AM$20</f>
        <v>4.7131303285971111E-22</v>
      </c>
      <c r="R1455" s="25">
        <f>(V1455-M1455)^2/$AM$18/$AM$18</f>
        <v>2.3275288674242972E-2</v>
      </c>
      <c r="S1455" s="16">
        <f t="shared" si="68"/>
        <v>1.7160756620757593E-16</v>
      </c>
      <c r="T1455">
        <f>(LOG10(B1455)-O1455)^2/$AM$17/$AM$17</f>
        <v>2.6509081924896124E-3</v>
      </c>
      <c r="U1455">
        <f>(LOG10(H1455)-P1455)^2/$AM$21/$AM$21</f>
        <v>2.5976699587088015E-3</v>
      </c>
      <c r="V1455">
        <f>SUM($AI$9*B1455,$AJ$9*C1455,$AK$9*D1455,$AL$9*E1455,$AM$9*F1455,$AN$9*G1455)</f>
        <v>1.034720625536755E-3</v>
      </c>
      <c r="W1455" s="16">
        <f>$AI$8*B1455+$AJ$8*C1455+$AK$8*D1455+$AM$8*F1455+$AN$8*G1455</f>
        <v>9.1699349747810212E-12</v>
      </c>
      <c r="X1455" s="16">
        <f>(B1455-$B$2)^2/$B$2/$B$2</f>
        <v>2.5564098883926753E-3</v>
      </c>
      <c r="Y1455" s="16">
        <f>(C1455-$C$2)^2/$C$2/$C$2</f>
        <v>1.0987661636391794E-2</v>
      </c>
      <c r="Z1455" s="16">
        <f>(D1455-$D$2)^2/$D$2/$D$2</f>
        <v>2.7919697878006646E-3</v>
      </c>
      <c r="AA1455" s="16">
        <f>(E1455-$E$2)^2/$E$2/$E$2</f>
        <v>2.642938832102083E-2</v>
      </c>
      <c r="AB1455" s="16">
        <f>(F1455-$F$2)^2/$F$2/$F$2</f>
        <v>2.1172197845665745E-3</v>
      </c>
      <c r="AC1455" s="16">
        <f>(G1455-$G$2)^2/$G$2/$G$2</f>
        <v>8.9079923118310211E-3</v>
      </c>
      <c r="AD1455" s="16">
        <f>(H1455-$H$2)^2/$H$2/$H$2</f>
        <v>2.6430260785333812E-2</v>
      </c>
      <c r="AE1455" s="66">
        <f t="shared" si="69"/>
        <v>8.0220902515337381E-2</v>
      </c>
      <c r="AF1455" s="66"/>
      <c r="AG1455" s="66"/>
    </row>
    <row r="1456" spans="1:33" x14ac:dyDescent="0.25">
      <c r="A1456">
        <v>1455</v>
      </c>
      <c r="B1456" s="49">
        <v>4.1822481423498301E-4</v>
      </c>
      <c r="C1456" s="49">
        <v>3.9734776230401302E-9</v>
      </c>
      <c r="D1456" s="49">
        <v>8.1060954344177997E-4</v>
      </c>
      <c r="E1456" s="49">
        <v>6.4926461965334603E-6</v>
      </c>
      <c r="F1456" s="49">
        <v>1.1525124561124099E-5</v>
      </c>
      <c r="G1456" s="49">
        <v>2.7938099232367101E-6</v>
      </c>
      <c r="H1456" s="49">
        <v>1.91160605538119E-4</v>
      </c>
      <c r="I1456" s="50"/>
      <c r="J1456">
        <v>0.95623199688273397</v>
      </c>
      <c r="K1456" s="49">
        <f t="shared" si="67"/>
        <v>3.7995664420485229E-9</v>
      </c>
      <c r="L1456">
        <v>-8.4202659567419662</v>
      </c>
      <c r="M1456">
        <v>1.01266002402174E-3</v>
      </c>
      <c r="N1456">
        <v>0</v>
      </c>
      <c r="O1456">
        <v>-3.134024286821421</v>
      </c>
      <c r="P1456">
        <v>-3.2355525058894532</v>
      </c>
      <c r="Q1456">
        <f>(LOG10(K1456)-L1456)^2/$AM$20/$AM$20</f>
        <v>6.591381220105645E-22</v>
      </c>
      <c r="R1456" s="25">
        <f>(V1456-M1456)^2/$AM$18/$AM$18</f>
        <v>8.0020147636722175E-3</v>
      </c>
      <c r="S1456" s="16">
        <f t="shared" si="68"/>
        <v>5.9438782380836034E-19</v>
      </c>
      <c r="T1456">
        <f>(LOG10(B1456)-O1456)^2/$AM$17/$AM$17</f>
        <v>1.4953121847475275E-2</v>
      </c>
      <c r="U1456">
        <f>(LOG10(H1456)-P1456)^2/$AM$21/$AM$21</f>
        <v>5.833410741896107E-2</v>
      </c>
      <c r="V1456">
        <f>SUM($AI$9*B1456,$AJ$9*C1456,$AK$9*D1456,$AL$9*E1456,$AM$9*F1456,$AN$9*G1456)</f>
        <v>8.3644962900964186E-4</v>
      </c>
      <c r="W1456" s="16">
        <f>$AI$8*B1456+$AJ$8*C1456+$AK$8*D1456+$AM$8*F1456+$AN$8*G1456</f>
        <v>-5.3967585981410781E-13</v>
      </c>
      <c r="X1456" s="16">
        <f>(B1456-$B$2)^2/$B$2/$B$2</f>
        <v>2.2724158307241546E-2</v>
      </c>
      <c r="Y1456" s="16">
        <f>(C1456-$C$2)^2/$C$2/$C$2</f>
        <v>8.0008873961429527E-2</v>
      </c>
      <c r="Z1456" s="16">
        <f>(D1456-$D$2)^2/$D$2/$D$2</f>
        <v>2.5100863995442219E-2</v>
      </c>
      <c r="AA1456" s="16">
        <f>(E1456-$E$2)^2/$E$2/$E$2</f>
        <v>0.15641502453800074</v>
      </c>
      <c r="AB1456" s="16">
        <f>(F1456-$F$2)^2/$F$2/$F$2</f>
        <v>2.8785188234501928E-2</v>
      </c>
      <c r="AC1456" s="16">
        <f>(G1456-$G$2)^2/$G$2/$G$2</f>
        <v>0.15376746080341383</v>
      </c>
      <c r="AD1456" s="16">
        <f>(H1456-$H$2)^2/$H$2/$H$2</f>
        <v>0.1564183001007802</v>
      </c>
      <c r="AE1456" s="66">
        <f t="shared" si="69"/>
        <v>0.62321986994081002</v>
      </c>
      <c r="AF1456" s="66"/>
      <c r="AG1456" s="66"/>
    </row>
    <row r="1457" spans="1:33" x14ac:dyDescent="0.25">
      <c r="A1457">
        <v>1456</v>
      </c>
      <c r="B1457" s="49">
        <v>3.9357948283413299E-4</v>
      </c>
      <c r="C1457" s="49">
        <v>3.5078350083621899E-9</v>
      </c>
      <c r="D1457" s="49">
        <v>7.5956068218428004E-4</v>
      </c>
      <c r="E1457" s="49">
        <v>5.3737545515175796E-6</v>
      </c>
      <c r="F1457" s="49">
        <v>1.2219432840086601E-5</v>
      </c>
      <c r="G1457" s="49">
        <v>3.1629261411300099E-6</v>
      </c>
      <c r="H1457" s="49">
        <v>1.5821713061677401E-4</v>
      </c>
      <c r="I1457" s="50"/>
      <c r="J1457">
        <v>0.95647483990676196</v>
      </c>
      <c r="K1457" s="49">
        <f t="shared" si="67"/>
        <v>3.3551559280425607E-9</v>
      </c>
      <c r="L1457">
        <v>-8.4742872915319687</v>
      </c>
      <c r="M1457">
        <v>8.37774249071293E-4</v>
      </c>
      <c r="N1457">
        <v>0</v>
      </c>
      <c r="O1457">
        <v>-3.0840276889795155</v>
      </c>
      <c r="P1457">
        <v>-3.5591182630950793</v>
      </c>
      <c r="Q1457">
        <f>(LOG10(K1457)-L1457)^2/$AM$20/$AM$20</f>
        <v>1.4601501783431103E-22</v>
      </c>
      <c r="R1457" s="25">
        <f>(V1457-M1457)^2/$AM$18/$AM$18</f>
        <v>6.6023666127461213E-4</v>
      </c>
      <c r="S1457" s="16">
        <f t="shared" si="68"/>
        <v>5.1492700841559641E-19</v>
      </c>
      <c r="T1457">
        <f>(LOG10(B1457)-O1457)^2/$AM$17/$AM$17</f>
        <v>2.5750598481729205E-2</v>
      </c>
      <c r="U1457">
        <f>(LOG10(H1457)-P1457)^2/$AM$21/$AM$21</f>
        <v>1.4596050734084933E-2</v>
      </c>
      <c r="V1457">
        <f>SUM($AI$9*B1457,$AJ$9*C1457,$AK$9*D1457,$AL$9*E1457,$AM$9*F1457,$AN$9*G1457)</f>
        <v>7.871589661705749E-4</v>
      </c>
      <c r="W1457" s="16">
        <f>$AI$8*B1457+$AJ$8*C1457+$AK$8*D1457+$AM$8*F1457+$AN$8*G1457</f>
        <v>-5.0230890309016247E-13</v>
      </c>
      <c r="X1457" s="16">
        <f>(B1457-$B$2)^2/$B$2/$B$2</f>
        <v>4.0316859272714216E-2</v>
      </c>
      <c r="Y1457" s="16">
        <f>(C1457-$C$2)^2/$C$2/$C$2</f>
        <v>0.13461455175825277</v>
      </c>
      <c r="Z1457" s="16">
        <f>(D1457-$D$2)^2/$D$2/$D$2</f>
        <v>4.4703062175196144E-2</v>
      </c>
      <c r="AA1457" s="16">
        <f>(E1457-$E$2)^2/$E$2/$E$2</f>
        <v>0.24966942319429297</v>
      </c>
      <c r="AB1457" s="16">
        <f>(F1457-$F$2)^2/$F$2/$F$2</f>
        <v>5.7660471570059393E-2</v>
      </c>
      <c r="AC1457" s="16">
        <f>(G1457-$G$2)^2/$G$2/$G$2</f>
        <v>0.33184448322416615</v>
      </c>
      <c r="AD1457" s="16">
        <f>(H1457-$H$2)^2/$H$2/$H$2</f>
        <v>0.24967397895488799</v>
      </c>
      <c r="AE1457" s="66">
        <f t="shared" si="69"/>
        <v>1.1084828301495697</v>
      </c>
      <c r="AF1457" s="66"/>
      <c r="AG1457" s="66"/>
    </row>
    <row r="1458" spans="1:33" x14ac:dyDescent="0.25">
      <c r="A1458">
        <v>1457</v>
      </c>
      <c r="B1458" s="49">
        <v>6.6162134869326701E-4</v>
      </c>
      <c r="C1458" s="49">
        <v>1.00267034944763E-8</v>
      </c>
      <c r="D1458" s="49">
        <v>1.30725232598429E-3</v>
      </c>
      <c r="E1458" s="49">
        <v>2.62833745343027E-5</v>
      </c>
      <c r="F1458" s="49">
        <v>7.4436793674807401E-6</v>
      </c>
      <c r="G1458" s="49">
        <v>1.11303748380256E-6</v>
      </c>
      <c r="H1458" s="49">
        <v>7.7386926010072996E-4</v>
      </c>
      <c r="I1458" s="50"/>
      <c r="J1458">
        <v>0.95390821709751095</v>
      </c>
      <c r="K1458" s="49">
        <f t="shared" si="67"/>
        <v>9.5645548537812704E-9</v>
      </c>
      <c r="L1458">
        <v>-8.0193352377517311</v>
      </c>
      <c r="M1458">
        <v>7.3313296113722097E-4</v>
      </c>
      <c r="N1458">
        <v>0</v>
      </c>
      <c r="O1458">
        <v>-3.2961954693539726</v>
      </c>
      <c r="P1458">
        <v>-3.5187368549270537</v>
      </c>
      <c r="Q1458">
        <f>(LOG10(K1458)-L1458)^2/$AM$20/$AM$20</f>
        <v>7.4147422785961193E-23</v>
      </c>
      <c r="R1458" s="25">
        <f>(V1458-M1458)^2/$AM$18/$AM$18</f>
        <v>8.9743263041922081E-2</v>
      </c>
      <c r="S1458" s="16">
        <f t="shared" si="68"/>
        <v>7.2666782942937959E-18</v>
      </c>
      <c r="T1458">
        <f>(LOG10(B1458)-O1458)^2/$AM$17/$AM$17</f>
        <v>3.4108508152944561E-3</v>
      </c>
      <c r="U1458">
        <f>(LOG10(H1458)-P1458)^2/$AM$21/$AM$21</f>
        <v>4.149459661977644E-2</v>
      </c>
      <c r="V1458">
        <f>SUM($AI$9*B1458,$AJ$9*C1458,$AK$9*D1458,$AL$9*E1458,$AM$9*F1458,$AN$9*G1458)</f>
        <v>1.3232426954995597E-3</v>
      </c>
      <c r="W1458" s="16">
        <f>$AI$8*B1458+$AJ$8*C1458+$AK$8*D1458+$AM$8*F1458+$AN$8*G1458</f>
        <v>1.8869743941569425E-12</v>
      </c>
      <c r="X1458" s="16">
        <f>(B1458-$B$2)^2/$B$2/$B$2</f>
        <v>0.11799220713757551</v>
      </c>
      <c r="Y1458" s="16">
        <f>(C1458-$C$2)^2/$C$2/$C$2</f>
        <v>0.65551780563643136</v>
      </c>
      <c r="Z1458" s="16">
        <f>(D1458-$D$2)^2/$D$2/$D$2</f>
        <v>0.12757577494439457</v>
      </c>
      <c r="AA1458" s="16">
        <f>(E1458-$E$2)^2/$E$2/$E$2</f>
        <v>2.0942406258652917</v>
      </c>
      <c r="AB1458" s="16">
        <f>(F1458-$F$2)^2/$F$2/$F$2</f>
        <v>5.9807528257571317E-2</v>
      </c>
      <c r="AC1458" s="16">
        <f>(G1458-$G$2)^2/$G$2/$G$2</f>
        <v>0.19836583913615735</v>
      </c>
      <c r="AD1458" s="16">
        <f>(H1458-$H$2)^2/$H$2/$H$2</f>
        <v>2.0943521301597832</v>
      </c>
      <c r="AE1458" s="66">
        <f t="shared" si="69"/>
        <v>5.3478519111372051</v>
      </c>
      <c r="AF1458" s="66"/>
      <c r="AG1458" s="66"/>
    </row>
    <row r="1459" spans="1:33" x14ac:dyDescent="0.25">
      <c r="A1459">
        <v>1458</v>
      </c>
      <c r="B1459" s="49">
        <v>6.2360129888267696E-4</v>
      </c>
      <c r="C1459" s="49">
        <v>8.9084967623210502E-9</v>
      </c>
      <c r="D1459" s="49">
        <v>1.23021651458223E-3</v>
      </c>
      <c r="E1459" s="49">
        <v>2.19936124076966E-5</v>
      </c>
      <c r="F1459" s="49">
        <v>7.8716308133003799E-6</v>
      </c>
      <c r="G1459" s="49">
        <v>1.2517356761318001E-6</v>
      </c>
      <c r="H1459" s="49">
        <v>6.4756221217492896E-4</v>
      </c>
      <c r="I1459" s="50"/>
      <c r="J1459">
        <v>0.95426159296169399</v>
      </c>
      <c r="K1459" s="49">
        <f t="shared" si="67"/>
        <v>8.5010363113065791E-9</v>
      </c>
      <c r="L1459">
        <v>-8.0705281288107233</v>
      </c>
      <c r="M1459">
        <v>1.04107426302495E-3</v>
      </c>
      <c r="N1459">
        <v>0</v>
      </c>
      <c r="O1459">
        <v>-2.9344284431925236</v>
      </c>
      <c r="P1459">
        <v>-3.6521385191587714</v>
      </c>
      <c r="Q1459">
        <f>(LOG10(K1459)-L1459)^2/$AM$20/$AM$20</f>
        <v>3.3502107278104735E-22</v>
      </c>
      <c r="R1459" s="25">
        <f>(V1459-M1459)^2/$AM$18/$AM$18</f>
        <v>1.0949939305733342E-2</v>
      </c>
      <c r="S1459" s="16">
        <f t="shared" si="68"/>
        <v>6.4523267600753847E-17</v>
      </c>
      <c r="T1459">
        <f>(LOG10(B1459)-O1459)^2/$AM$17/$AM$17</f>
        <v>1.8314824075995037E-2</v>
      </c>
      <c r="U1459">
        <f>(LOG10(H1459)-P1459)^2/$AM$21/$AM$21</f>
        <v>5.3689528079131535E-2</v>
      </c>
      <c r="V1459">
        <f>SUM($AI$9*B1459,$AJ$9*C1459,$AK$9*D1459,$AL$9*E1459,$AM$9*F1459,$AN$9*G1459)</f>
        <v>1.2472026033882003E-3</v>
      </c>
      <c r="W1459" s="16">
        <f>$AI$8*B1459+$AJ$8*C1459+$AK$8*D1459+$AM$8*F1459+$AN$8*G1459</f>
        <v>-5.6228463543270843E-12</v>
      </c>
      <c r="X1459" s="16">
        <f>(B1459-$B$2)^2/$B$2/$B$2</f>
        <v>7.0913429834797551E-2</v>
      </c>
      <c r="Y1459" s="16">
        <f>(C1459-$C$2)^2/$C$2/$C$2</f>
        <v>0.36945030367422205</v>
      </c>
      <c r="Z1459" s="16">
        <f>(D1459-$D$2)^2/$D$2/$D$2</f>
        <v>7.6839635375657703E-2</v>
      </c>
      <c r="AA1459" s="16">
        <f>(E1459-$E$2)^2/$E$2/$E$2</f>
        <v>1.0977696524711626</v>
      </c>
      <c r="AB1459" s="16">
        <f>(F1459-$F$2)^2/$F$2/$F$2</f>
        <v>4.045079734015735E-2</v>
      </c>
      <c r="AC1459" s="16">
        <f>(G1459-$G$2)^2/$G$2/$G$2</f>
        <v>0.14157960969494821</v>
      </c>
      <c r="AD1459" s="16">
        <f>(H1459-$H$2)^2/$H$2/$H$2</f>
        <v>1.0978219769749342</v>
      </c>
      <c r="AE1459" s="66">
        <f t="shared" si="69"/>
        <v>2.8948254053658795</v>
      </c>
      <c r="AF1459" s="66"/>
      <c r="AG1459" s="66"/>
    </row>
    <row r="1460" spans="1:33" x14ac:dyDescent="0.25">
      <c r="A1460">
        <v>1459</v>
      </c>
      <c r="B1460" s="49">
        <v>3.9255894827560901E-4</v>
      </c>
      <c r="C1460" s="49">
        <v>3.4891426344371202E-9</v>
      </c>
      <c r="D1460" s="49">
        <v>7.5744146370515595E-4</v>
      </c>
      <c r="E1460" s="49">
        <v>5.3303266295396798E-6</v>
      </c>
      <c r="F1460" s="49">
        <v>1.22500621733097E-5</v>
      </c>
      <c r="G1460" s="49">
        <v>3.1797981424160502E-6</v>
      </c>
      <c r="H1460" s="49">
        <v>1.56938486430045E-4</v>
      </c>
      <c r="I1460" s="50"/>
      <c r="J1460">
        <v>0.95648491984928097</v>
      </c>
      <c r="K1460" s="49">
        <f t="shared" si="67"/>
        <v>3.337312313042298E-9</v>
      </c>
      <c r="L1460">
        <v>-8.4766031492007787</v>
      </c>
      <c r="M1460">
        <v>2.64724664635761E-3</v>
      </c>
      <c r="N1460">
        <v>0</v>
      </c>
      <c r="O1460">
        <v>-3.0779831163225189</v>
      </c>
      <c r="P1460">
        <v>-3.5436773683365703</v>
      </c>
      <c r="Q1460">
        <f>(LOG10(K1460)-L1460)^2/$AM$20/$AM$20</f>
        <v>1.4954685460320771E-23</v>
      </c>
      <c r="R1460" s="25">
        <f>(V1460-M1460)^2/$AM$18/$AM$18</f>
        <v>0.8936258213045345</v>
      </c>
      <c r="S1460" s="16">
        <f t="shared" si="68"/>
        <v>5.1089603454959656E-19</v>
      </c>
      <c r="T1460">
        <f>(LOG10(B1460)-O1460)^2/$AM$17/$AM$17</f>
        <v>2.6914371504013448E-2</v>
      </c>
      <c r="U1460">
        <f>(LOG10(H1460)-P1460)^2/$AM$21/$AM$21</f>
        <v>1.6977200304849265E-2</v>
      </c>
      <c r="V1460">
        <f>SUM($AI$9*B1460,$AJ$9*C1460,$AK$9*D1460,$AL$9*E1460,$AM$9*F1460,$AN$9*G1460)</f>
        <v>7.8511789705155695E-4</v>
      </c>
      <c r="W1460" s="16">
        <f>$AI$8*B1460+$AJ$8*C1460+$AK$8*D1460+$AM$8*F1460+$AN$8*G1460</f>
        <v>-5.0033894204759067E-13</v>
      </c>
      <c r="X1460" s="16">
        <f>(B1460-$B$2)^2/$B$2/$B$2</f>
        <v>4.115335661291341E-2</v>
      </c>
      <c r="Y1460" s="16">
        <f>(C1460-$C$2)^2/$C$2/$C$2</f>
        <v>0.13710149974475105</v>
      </c>
      <c r="Z1460" s="16">
        <f>(D1460-$D$2)^2/$D$2/$D$2</f>
        <v>4.563826406327199E-2</v>
      </c>
      <c r="AA1460" s="16">
        <f>(E1460-$E$2)^2/$E$2/$E$2</f>
        <v>0.25372651361666582</v>
      </c>
      <c r="AB1460" s="16">
        <f>(F1460-$F$2)^2/$F$2/$F$2</f>
        <v>5.9163002304606319E-2</v>
      </c>
      <c r="AC1460" s="16">
        <f>(G1460-$G$2)^2/$G$2/$G$2</f>
        <v>0.34160123018310762</v>
      </c>
      <c r="AD1460" s="16">
        <f>(H1460-$H$2)^2/$H$2/$H$2</f>
        <v>0.25373111585207431</v>
      </c>
      <c r="AE1460" s="66">
        <f t="shared" si="69"/>
        <v>1.1321149823773906</v>
      </c>
      <c r="AF1460" s="66"/>
      <c r="AG1460" s="66"/>
    </row>
    <row r="1461" spans="1:33" x14ac:dyDescent="0.25">
      <c r="A1461">
        <v>1460</v>
      </c>
      <c r="B1461" s="49">
        <v>4.8654407239135701E-4</v>
      </c>
      <c r="C1461" s="49">
        <v>5.40676135523718E-9</v>
      </c>
      <c r="D1461" s="49">
        <v>9.5110136747889604E-4</v>
      </c>
      <c r="E1461" s="49">
        <v>1.03502782139532E-5</v>
      </c>
      <c r="F1461" s="49">
        <v>9.9679373438162005E-6</v>
      </c>
      <c r="G1461" s="49">
        <v>2.0563098655239701E-6</v>
      </c>
      <c r="H1461" s="49">
        <v>3.0474137378363802E-4</v>
      </c>
      <c r="I1461" s="50"/>
      <c r="J1461">
        <v>0.95556540775522403</v>
      </c>
      <c r="K1461" s="49">
        <f t="shared" si="67"/>
        <v>5.1665141190524037E-9</v>
      </c>
      <c r="L1461">
        <v>-8.2868023794776384</v>
      </c>
      <c r="M1461">
        <v>1.4619005429571401E-3</v>
      </c>
      <c r="N1461">
        <v>0</v>
      </c>
      <c r="O1461">
        <v>-3.2658489336408705</v>
      </c>
      <c r="P1461">
        <v>-3.5369435869466619</v>
      </c>
      <c r="Q1461">
        <f>(LOG10(K1461)-L1461)^2/$AM$20/$AM$20</f>
        <v>4.9928976003801631E-22</v>
      </c>
      <c r="R1461" s="25">
        <f>(V1461-M1461)^2/$AM$18/$AM$18</f>
        <v>6.1577311504029036E-2</v>
      </c>
      <c r="S1461" s="16">
        <f t="shared" si="68"/>
        <v>4.8597457450132445E-19</v>
      </c>
      <c r="T1461">
        <f>(LOG10(B1461)-O1461)^2/$AM$17/$AM$17</f>
        <v>5.5292889983525476E-4</v>
      </c>
      <c r="U1461">
        <f>(LOG10(H1461)-P1461)^2/$AM$21/$AM$21</f>
        <v>1.0894148950384578E-4</v>
      </c>
      <c r="V1461">
        <f>SUM($AI$9*B1461,$AJ$9*C1461,$AK$9*D1461,$AL$9*E1461,$AM$9*F1461,$AN$9*G1461)</f>
        <v>9.7308814527069716E-4</v>
      </c>
      <c r="W1461" s="16">
        <f>$AI$8*B1461+$AJ$8*C1461+$AK$8*D1461+$AM$8*F1461+$AN$8*G1461</f>
        <v>-4.8798313649720416E-13</v>
      </c>
      <c r="X1461" s="16">
        <f>(B1461-$B$2)^2/$B$2/$B$2</f>
        <v>1.4436157925362537E-4</v>
      </c>
      <c r="Y1461" s="16">
        <f>(C1461-$C$2)^2/$C$2/$C$2</f>
        <v>5.8449521203252444E-4</v>
      </c>
      <c r="Z1461" s="16">
        <f>(D1461-$D$2)^2/$D$2/$D$2</f>
        <v>1.5813525367982655E-4</v>
      </c>
      <c r="AA1461" s="16">
        <f>(E1461-$E$2)^2/$E$2/$E$2</f>
        <v>1.319385530871529E-3</v>
      </c>
      <c r="AB1461" s="16">
        <f>(F1461-$F$2)^2/$F$2/$F$2</f>
        <v>1.3516729294279117E-4</v>
      </c>
      <c r="AC1461" s="16">
        <f>(G1461-$G$2)^2/$G$2/$G$2</f>
        <v>6.0722219013784832E-4</v>
      </c>
      <c r="AD1461" s="16">
        <f>(H1461-$H$2)^2/$H$2/$H$2</f>
        <v>1.3194238658079283E-3</v>
      </c>
      <c r="AE1461" s="66">
        <f t="shared" si="69"/>
        <v>4.2681909247260725E-3</v>
      </c>
      <c r="AF1461" s="66"/>
      <c r="AG1461" s="66"/>
    </row>
    <row r="1462" spans="1:33" x14ac:dyDescent="0.25">
      <c r="A1462">
        <v>1461</v>
      </c>
      <c r="B1462" s="49">
        <v>4.3195537473726399E-4</v>
      </c>
      <c r="C1462" s="49">
        <v>4.2447408912988402E-9</v>
      </c>
      <c r="D1462" s="49">
        <v>8.38953618238425E-4</v>
      </c>
      <c r="E1462" s="49">
        <v>7.17623771330364E-6</v>
      </c>
      <c r="F1462" s="49">
        <v>1.1172653146063E-5</v>
      </c>
      <c r="G1462" s="49">
        <v>2.6160702351610002E-6</v>
      </c>
      <c r="H1462" s="49">
        <v>2.1128760721228601E-4</v>
      </c>
      <c r="I1462" s="50"/>
      <c r="J1462">
        <v>0.95609721794098002</v>
      </c>
      <c r="K1462" s="49">
        <f t="shared" si="67"/>
        <v>4.0583849570511367E-9</v>
      </c>
      <c r="L1462">
        <v>-8.3916467605024412</v>
      </c>
      <c r="M1462">
        <v>7.9848275099737203E-4</v>
      </c>
      <c r="N1462">
        <v>0</v>
      </c>
      <c r="O1462">
        <v>-3.2092197593811265</v>
      </c>
      <c r="P1462">
        <v>-3.6669679334218825</v>
      </c>
      <c r="Q1462">
        <f>(LOG10(K1462)-L1462)^2/$AM$20/$AM$20</f>
        <v>4.8295330660497132E-22</v>
      </c>
      <c r="R1462" s="25">
        <f>(V1462-M1462)^2/$AM$18/$AM$18</f>
        <v>1.1032236820057106E-3</v>
      </c>
      <c r="S1462" s="16">
        <f t="shared" si="68"/>
        <v>6.1800438919022418E-19</v>
      </c>
      <c r="T1462">
        <f>(LOG10(B1462)-O1462)^2/$AM$17/$AM$17</f>
        <v>6.0327344075575221E-3</v>
      </c>
      <c r="U1462">
        <f>(LOG10(H1462)-P1462)^2/$AM$21/$AM$21</f>
        <v>1.663841122502776E-5</v>
      </c>
      <c r="V1462">
        <f>SUM($AI$9*B1462,$AJ$9*C1462,$AK$9*D1462,$AL$9*E1462,$AM$9*F1462,$AN$9*G1462)</f>
        <v>8.6391075002482075E-4</v>
      </c>
      <c r="W1462" s="16">
        <f>$AI$8*B1462+$AJ$8*C1462+$AK$8*D1462+$AM$8*F1462+$AN$8*G1462</f>
        <v>-5.5029278634487829E-13</v>
      </c>
      <c r="X1462" s="16">
        <f>(B1462-$B$2)^2/$B$2/$B$2</f>
        <v>1.5095519523955062E-2</v>
      </c>
      <c r="Y1462" s="16">
        <f>(C1462-$C$2)^2/$C$2/$C$2</f>
        <v>5.4709319368210801E-2</v>
      </c>
      <c r="Z1462" s="16">
        <f>(D1462-$D$2)^2/$D$2/$D$2</f>
        <v>1.6642537830339098E-2</v>
      </c>
      <c r="AA1462" s="16">
        <f>(E1462-$E$2)^2/$E$2/$E$2</f>
        <v>0.1101222196845672</v>
      </c>
      <c r="AB1462" s="16">
        <f>(F1462-$F$2)^2/$F$2/$F$2</f>
        <v>1.7926628236113965E-2</v>
      </c>
      <c r="AC1462" s="16">
        <f>(G1462-$G$2)^2/$G$2/$G$2</f>
        <v>9.2152167144463906E-2</v>
      </c>
      <c r="AD1462" s="16">
        <f>(H1462-$H$2)^2/$H$2/$H$2</f>
        <v>0.11012469741746471</v>
      </c>
      <c r="AE1462" s="66">
        <f t="shared" si="69"/>
        <v>0.41677308920511474</v>
      </c>
      <c r="AF1462" s="66"/>
      <c r="AG1462" s="66"/>
    </row>
    <row r="1463" spans="1:33" x14ac:dyDescent="0.25">
      <c r="A1463">
        <v>1462</v>
      </c>
      <c r="B1463" s="49">
        <v>5.6212729287890802E-4</v>
      </c>
      <c r="C1463" s="49">
        <v>7.2350129980659499E-9</v>
      </c>
      <c r="D1463" s="49">
        <v>1.1053511748011001E-3</v>
      </c>
      <c r="E1463" s="49">
        <v>1.6070082379022901E-5</v>
      </c>
      <c r="F1463" s="49">
        <v>8.6857051697441906E-6</v>
      </c>
      <c r="G1463" s="49">
        <v>1.53923027752254E-6</v>
      </c>
      <c r="H1463" s="49">
        <v>4.7315185463107999E-4</v>
      </c>
      <c r="I1463" s="50"/>
      <c r="J1463">
        <v>0.95484063711042499</v>
      </c>
      <c r="K1463" s="49">
        <f t="shared" si="67"/>
        <v>6.9082844205754976E-9</v>
      </c>
      <c r="L1463">
        <v>-8.1606297903915888</v>
      </c>
      <c r="M1463">
        <v>3.7899493884141998E-4</v>
      </c>
      <c r="N1463">
        <v>0</v>
      </c>
      <c r="O1463">
        <v>-3.3059716439914446</v>
      </c>
      <c r="P1463">
        <v>-3.3045802802713151</v>
      </c>
      <c r="Q1463">
        <f>(LOG10(K1463)-L1463)^2/$AM$20/$AM$20</f>
        <v>2.573832008135819E-22</v>
      </c>
      <c r="R1463" s="25">
        <f>(V1463-M1463)^2/$AM$18/$AM$18</f>
        <v>0.14313686644187268</v>
      </c>
      <c r="S1463" s="16">
        <f t="shared" si="68"/>
        <v>5.847230527632424E-17</v>
      </c>
      <c r="T1463">
        <f>(LOG10(B1463)-O1463)^2/$AM$17/$AM$17</f>
        <v>7.7858622717216471E-4</v>
      </c>
      <c r="U1463">
        <f>(LOG10(H1463)-P1463)^2/$AM$21/$AM$21</f>
        <v>1.0423565627459289E-4</v>
      </c>
      <c r="V1463">
        <f>SUM($AI$9*B1463,$AJ$9*C1463,$AK$9*D1463,$AL$9*E1463,$AM$9*F1463,$AN$9*G1463)</f>
        <v>1.1242545804051132E-3</v>
      </c>
      <c r="W1463" s="16">
        <f>$AI$8*B1463+$AJ$8*C1463+$AK$8*D1463+$AM$8*F1463+$AN$8*G1463</f>
        <v>5.3527030167382607E-12</v>
      </c>
      <c r="X1463" s="16">
        <f>(B1463-$B$2)^2/$B$2/$B$2</f>
        <v>2.001250450240202E-2</v>
      </c>
      <c r="Y1463" s="16">
        <f>(C1463-$C$2)^2/$C$2/$C$2</f>
        <v>9.3507748558228451E-2</v>
      </c>
      <c r="Z1463" s="16">
        <f>(D1463-$D$2)^2/$D$2/$D$2</f>
        <v>2.1775596657742029E-2</v>
      </c>
      <c r="AA1463" s="16">
        <f>(E1463-$E$2)^2/$E$2/$E$2</f>
        <v>0.24624099395601085</v>
      </c>
      <c r="AB1463" s="16">
        <f>(F1463-$F$2)^2/$F$2/$F$2</f>
        <v>1.4043446306358866E-2</v>
      </c>
      <c r="AC1463" s="16">
        <f>(G1463-$G$2)^2/$G$2/$G$2</f>
        <v>5.4295767843398852E-2</v>
      </c>
      <c r="AD1463" s="16">
        <f>(H1463-$H$2)^2/$H$2/$H$2</f>
        <v>0.24625059711127964</v>
      </c>
      <c r="AE1463" s="66">
        <f t="shared" si="69"/>
        <v>0.6961266549354207</v>
      </c>
      <c r="AF1463" s="66"/>
      <c r="AG1463" s="66"/>
    </row>
    <row r="1464" spans="1:33" x14ac:dyDescent="0.25">
      <c r="A1464">
        <v>1463</v>
      </c>
      <c r="B1464" s="49">
        <v>4.12074656365717E-4</v>
      </c>
      <c r="C1464" s="49">
        <v>3.8547202491242099E-9</v>
      </c>
      <c r="D1464" s="49">
        <v>7.9789245231917595E-4</v>
      </c>
      <c r="E1464" s="49">
        <v>6.2006256546903196E-6</v>
      </c>
      <c r="F1464" s="49">
        <v>1.16906143882622E-5</v>
      </c>
      <c r="G1464" s="49">
        <v>2.8794868883349499E-6</v>
      </c>
      <c r="H1464" s="49">
        <v>1.82562648462603E-4</v>
      </c>
      <c r="I1464" s="50"/>
      <c r="J1464">
        <v>0.95629248941856804</v>
      </c>
      <c r="K1464" s="49">
        <f t="shared" si="67"/>
        <v>3.6862400230471534E-9</v>
      </c>
      <c r="L1464">
        <v>-8.4334163898444086</v>
      </c>
      <c r="M1464">
        <v>1.4126304642768401E-3</v>
      </c>
      <c r="N1464">
        <v>0</v>
      </c>
      <c r="O1464">
        <v>-3.493055907964465</v>
      </c>
      <c r="P1464">
        <v>-3.5916577594246375</v>
      </c>
      <c r="Q1464">
        <f>(LOG10(K1464)-L1464)^2/$AM$20/$AM$20</f>
        <v>2.1248263831650868E-22</v>
      </c>
      <c r="R1464" s="25">
        <f>(V1464-M1464)^2/$AM$18/$AM$18</f>
        <v>8.9248600110089088E-2</v>
      </c>
      <c r="S1464" s="16">
        <f t="shared" si="68"/>
        <v>5.7836491141751837E-19</v>
      </c>
      <c r="T1464">
        <f>(LOG10(B1464)-O1464)^2/$AM$17/$AM$17</f>
        <v>2.9177181604508958E-3</v>
      </c>
      <c r="U1464">
        <f>(LOG10(H1464)-P1464)^2/$AM$21/$AM$21</f>
        <v>5.3971292256670819E-3</v>
      </c>
      <c r="V1464">
        <f>SUM($AI$9*B1464,$AJ$9*C1464,$AK$9*D1464,$AL$9*E1464,$AM$9*F1464,$AN$9*G1464)</f>
        <v>8.2414931326378615E-4</v>
      </c>
      <c r="W1464" s="16">
        <f>$AI$8*B1464+$AJ$8*C1464+$AK$8*D1464+$AM$8*F1464+$AN$8*G1464</f>
        <v>-5.323521452897358E-13</v>
      </c>
      <c r="X1464" s="16">
        <f>(B1464-$B$2)^2/$B$2/$B$2</f>
        <v>2.6645326095889311E-2</v>
      </c>
      <c r="Y1464" s="16">
        <f>(C1464-$C$2)^2/$C$2/$C$2</f>
        <v>9.2593608984701425E-2</v>
      </c>
      <c r="Z1464" s="16">
        <f>(D1464-$D$2)^2/$D$2/$D$2</f>
        <v>2.9458672977805515E-2</v>
      </c>
      <c r="AA1464" s="16">
        <f>(E1464-$E$2)^2/$E$2/$E$2</f>
        <v>0.178660378587012</v>
      </c>
      <c r="AB1464" s="16">
        <f>(F1464-$F$2)^2/$F$2/$F$2</f>
        <v>3.4766293356918755E-2</v>
      </c>
      <c r="AC1464" s="16">
        <f>(G1464-$G$2)^2/$G$2/$G$2</f>
        <v>0.18907195695323145</v>
      </c>
      <c r="AD1464" s="16">
        <f>(H1464-$H$2)^2/$H$2/$H$2</f>
        <v>0.17866399762202897</v>
      </c>
      <c r="AE1464" s="66">
        <f t="shared" si="69"/>
        <v>0.72986023457758753</v>
      </c>
      <c r="AF1464" s="66"/>
      <c r="AG1464" s="66"/>
    </row>
    <row r="1465" spans="1:33" x14ac:dyDescent="0.25">
      <c r="A1465">
        <v>1464</v>
      </c>
      <c r="B1465" s="49">
        <v>4.0801269628101599E-4</v>
      </c>
      <c r="C1465" s="49">
        <v>3.7772176127501797E-9</v>
      </c>
      <c r="D1465" s="49">
        <v>7.8948557050401201E-4</v>
      </c>
      <c r="E1465" s="49">
        <v>6.0124782632387998E-6</v>
      </c>
      <c r="F1465" s="49">
        <v>1.1802648565792001E-5</v>
      </c>
      <c r="G1465" s="49">
        <v>2.93830267078721E-6</v>
      </c>
      <c r="H1465" s="49">
        <v>1.7702303079931601E-4</v>
      </c>
      <c r="I1465" s="50"/>
      <c r="J1465">
        <v>0.95633248289767903</v>
      </c>
      <c r="K1465" s="49">
        <f t="shared" si="67"/>
        <v>3.6122758980462232E-9</v>
      </c>
      <c r="L1465">
        <v>-8.4422190865442932</v>
      </c>
      <c r="M1465">
        <v>4.7324223522295301E-4</v>
      </c>
      <c r="N1465">
        <v>0</v>
      </c>
      <c r="O1465">
        <v>-3.2159263528927737</v>
      </c>
      <c r="P1465">
        <v>-3.3979222285735653</v>
      </c>
      <c r="Q1465">
        <f>(LOG10(K1465)-L1465)^2/$AM$20/$AM$20</f>
        <v>5.5339239051651897E-22</v>
      </c>
      <c r="R1465" s="25">
        <f>(V1465-M1465)^2/$AM$18/$AM$18</f>
        <v>3.028135115871421E-2</v>
      </c>
      <c r="S1465" s="16">
        <f t="shared" si="68"/>
        <v>5.662313924962353E-19</v>
      </c>
      <c r="T1465">
        <f>(LOG10(B1465)-O1465)^2/$AM$17/$AM$17</f>
        <v>7.5168873735175735E-3</v>
      </c>
      <c r="U1465">
        <f>(LOG10(H1465)-P1465)^2/$AM$21/$AM$21</f>
        <v>3.1337496474039522E-2</v>
      </c>
      <c r="V1465">
        <f>SUM($AI$9*B1465,$AJ$9*C1465,$AK$9*D1465,$AL$9*E1465,$AM$9*F1465,$AN$9*G1465)</f>
        <v>8.1602539308877036E-4</v>
      </c>
      <c r="W1465" s="16">
        <f>$AI$8*B1465+$AJ$8*C1465+$AK$8*D1465+$AM$8*F1465+$AN$8*G1465</f>
        <v>-5.2673843824345618E-13</v>
      </c>
      <c r="X1465" s="16">
        <f>(B1465-$B$2)^2/$B$2/$B$2</f>
        <v>2.9406161636875681E-2</v>
      </c>
      <c r="Y1465" s="16">
        <f>(C1465-$C$2)^2/$C$2/$C$2</f>
        <v>0.10130204298348741</v>
      </c>
      <c r="Z1465" s="16">
        <f>(D1465-$D$2)^2/$D$2/$D$2</f>
        <v>3.253089800772737E-2</v>
      </c>
      <c r="AA1465" s="16">
        <f>(E1465-$E$2)^2/$E$2/$E$2</f>
        <v>0.19377610929771907</v>
      </c>
      <c r="AB1465" s="16">
        <f>(F1465-$F$2)^2/$F$2/$F$2</f>
        <v>3.9135657190049439E-2</v>
      </c>
      <c r="AC1465" s="16">
        <f>(G1465-$G$2)^2/$G$2/$G$2</f>
        <v>0.21541801370439193</v>
      </c>
      <c r="AD1465" s="16">
        <f>(H1465-$H$2)^2/$H$2/$H$2</f>
        <v>0.19377994773831592</v>
      </c>
      <c r="AE1465" s="66">
        <f t="shared" si="69"/>
        <v>0.80534883055856676</v>
      </c>
      <c r="AF1465" s="66"/>
      <c r="AG1465" s="66"/>
    </row>
    <row r="1466" spans="1:33" x14ac:dyDescent="0.25">
      <c r="A1466">
        <v>1465</v>
      </c>
      <c r="B1466" s="49">
        <v>4.15476927189473E-4</v>
      </c>
      <c r="C1466" s="49">
        <v>3.9202068052502099E-9</v>
      </c>
      <c r="D1466" s="49">
        <v>8.0492925407492995E-4</v>
      </c>
      <c r="E1466" s="49">
        <v>6.3611013240849999E-6</v>
      </c>
      <c r="F1466" s="49">
        <v>1.15984602030245E-5</v>
      </c>
      <c r="G1466" s="49">
        <v>2.8316006413588E-6</v>
      </c>
      <c r="H1466" s="49">
        <v>1.8728753071703901E-4</v>
      </c>
      <c r="I1466" s="50"/>
      <c r="J1466">
        <v>0.95625901573033401</v>
      </c>
      <c r="K1466" s="49">
        <f t="shared" si="67"/>
        <v>3.7487331010479232E-9</v>
      </c>
      <c r="L1466">
        <v>-8.4261154789541877</v>
      </c>
      <c r="M1466">
        <v>9.59904294727309E-4</v>
      </c>
      <c r="N1466">
        <v>0</v>
      </c>
      <c r="O1466">
        <v>-3.2701782269575004</v>
      </c>
      <c r="P1466">
        <v>-3.554139126399102</v>
      </c>
      <c r="Q1466">
        <f>(LOG10(K1466)-L1466)^2/$AM$20/$AM$20</f>
        <v>2.9460454239737873E-22</v>
      </c>
      <c r="R1466" s="25">
        <f>(V1466-M1466)^2/$AM$18/$AM$18</f>
        <v>4.2853071378466771E-3</v>
      </c>
      <c r="S1466" s="16">
        <f t="shared" si="68"/>
        <v>5.8760222725150889E-19</v>
      </c>
      <c r="T1466">
        <f>(LOG10(B1466)-O1466)^2/$AM$17/$AM$17</f>
        <v>3.0955237318638839E-3</v>
      </c>
      <c r="U1466">
        <f>(LOG10(H1466)-P1466)^2/$AM$21/$AM$21</f>
        <v>7.5127298293942114E-3</v>
      </c>
      <c r="V1466">
        <f>SUM($AI$9*B1466,$AJ$9*C1466,$AK$9*D1466,$AL$9*E1466,$AM$9*F1466,$AN$9*G1466)</f>
        <v>8.3095385491553252E-4</v>
      </c>
      <c r="W1466" s="16">
        <f>$AI$8*B1466+$AJ$8*C1466+$AK$8*D1466+$AM$8*F1466+$AN$8*G1466</f>
        <v>-5.3658651805020162E-13</v>
      </c>
      <c r="X1466" s="16">
        <f>(B1466-$B$2)^2/$B$2/$B$2</f>
        <v>2.4437583880326724E-2</v>
      </c>
      <c r="Y1466" s="16">
        <f>(C1466-$C$2)^2/$C$2/$C$2</f>
        <v>8.5540355353467407E-2</v>
      </c>
      <c r="Z1466" s="16">
        <f>(D1466-$D$2)^2/$D$2/$D$2</f>
        <v>2.7004265688700048E-2</v>
      </c>
      <c r="AA1466" s="16">
        <f>(E1466-$E$2)^2/$E$2/$E$2</f>
        <v>0.16625276962669697</v>
      </c>
      <c r="AB1466" s="16">
        <f>(F1466-$F$2)^2/$F$2/$F$2</f>
        <v>3.1366064423108159E-2</v>
      </c>
      <c r="AC1466" s="16">
        <f>(G1466-$G$2)^2/$G$2/$G$2</f>
        <v>0.1688903732632987</v>
      </c>
      <c r="AD1466" s="16">
        <f>(H1466-$H$2)^2/$H$2/$H$2</f>
        <v>0.16625620015652681</v>
      </c>
      <c r="AE1466" s="66">
        <f t="shared" si="69"/>
        <v>0.66974761239212488</v>
      </c>
      <c r="AF1466" s="66"/>
      <c r="AG1466" s="66"/>
    </row>
    <row r="1467" spans="1:33" x14ac:dyDescent="0.25">
      <c r="A1467">
        <v>1466</v>
      </c>
      <c r="B1467" s="49">
        <v>5.3372255101129696E-4</v>
      </c>
      <c r="C1467" s="49">
        <v>6.5181787452398898E-9</v>
      </c>
      <c r="D1467" s="49">
        <v>1.0474940509145501E-3</v>
      </c>
      <c r="E1467" s="49">
        <v>1.3728451443101E-5</v>
      </c>
      <c r="F1467" s="49">
        <v>9.1250544758438797E-6</v>
      </c>
      <c r="G1467" s="49">
        <v>1.70745222960349E-6</v>
      </c>
      <c r="H1467" s="49">
        <v>4.0420608674965103E-4</v>
      </c>
      <c r="I1467" s="50"/>
      <c r="J1467">
        <v>0.95511137570135296</v>
      </c>
      <c r="K1467" s="49">
        <f t="shared" si="67"/>
        <v>6.2255866684333895E-9</v>
      </c>
      <c r="L1467">
        <v>-8.2058197164998141</v>
      </c>
      <c r="M1467">
        <v>8.5042943954298403E-4</v>
      </c>
      <c r="N1467">
        <v>0</v>
      </c>
      <c r="O1467">
        <v>-3.1844541754773275</v>
      </c>
      <c r="P1467">
        <v>-3.4928384750578552</v>
      </c>
      <c r="Q1467">
        <f>(LOG10(K1467)-L1467)^2/$AM$20/$AM$20</f>
        <v>4.922889326819592E-22</v>
      </c>
      <c r="R1467" s="25">
        <f>(V1467-M1467)^2/$AM$18/$AM$18</f>
        <v>1.2137197647181314E-2</v>
      </c>
      <c r="S1467" s="16">
        <f t="shared" si="68"/>
        <v>1.3407978548063494E-16</v>
      </c>
      <c r="T1467">
        <f>(LOG10(B1467)-O1467)^2/$AM$17/$AM$17</f>
        <v>1.9461451972041686E-3</v>
      </c>
      <c r="U1467">
        <f>(LOG10(H1467)-P1467)^2/$AM$21/$AM$21</f>
        <v>2.4721442358361431E-3</v>
      </c>
      <c r="V1467">
        <f>SUM($AI$9*B1467,$AJ$9*C1467,$AK$9*D1467,$AL$9*E1467,$AM$9*F1467,$AN$9*G1467)</f>
        <v>1.0674450939170961E-3</v>
      </c>
      <c r="W1467" s="16">
        <f>$AI$8*B1467+$AJ$8*C1467+$AK$8*D1467+$AM$8*F1467+$AN$8*G1467</f>
        <v>8.1054978184878394E-12</v>
      </c>
      <c r="X1467" s="16">
        <f>(B1467-$B$2)^2/$B$2/$B$2</f>
        <v>7.0201593865854214E-3</v>
      </c>
      <c r="Y1467" s="16">
        <f>(C1467-$C$2)^2/$C$2/$C$2</f>
        <v>3.1122115671962752E-2</v>
      </c>
      <c r="Z1467" s="16">
        <f>(D1467-$D$2)^2/$D$2/$D$2</f>
        <v>7.6560445332614782E-3</v>
      </c>
      <c r="AA1467" s="16">
        <f>(E1467-$E$2)^2/$E$2/$E$2</f>
        <v>7.7398601230961067E-2</v>
      </c>
      <c r="AB1467" s="16">
        <f>(F1467-$F$2)^2/$F$2/$F$2</f>
        <v>5.463628253860521E-3</v>
      </c>
      <c r="AC1467" s="16">
        <f>(G1467-$G$2)^2/$G$2/$G$2</f>
        <v>2.2257937053410816E-2</v>
      </c>
      <c r="AD1467" s="16">
        <f>(H1467-$H$2)^2/$H$2/$H$2</f>
        <v>7.7401322939717493E-2</v>
      </c>
      <c r="AE1467" s="66">
        <f t="shared" si="69"/>
        <v>0.22831980906975954</v>
      </c>
      <c r="AF1467" s="66"/>
      <c r="AG1467" s="66"/>
    </row>
    <row r="1468" spans="1:33" x14ac:dyDescent="0.25">
      <c r="A1468">
        <v>1467</v>
      </c>
      <c r="B1468" s="49">
        <v>5.4231330313775502E-4</v>
      </c>
      <c r="C1468" s="49">
        <v>6.7312058251830698E-9</v>
      </c>
      <c r="D1468" s="49">
        <v>1.0650049416625199E-3</v>
      </c>
      <c r="E1468" s="49">
        <v>1.44114546637025E-5</v>
      </c>
      <c r="F1468" s="49">
        <v>8.9873318426712198E-6</v>
      </c>
      <c r="G1468" s="49">
        <v>1.65372473124491E-6</v>
      </c>
      <c r="H1468" s="49">
        <v>4.24316053911354E-4</v>
      </c>
      <c r="I1468" s="50"/>
      <c r="J1468">
        <v>0.95502928292814504</v>
      </c>
      <c r="K1468" s="49">
        <f t="shared" si="67"/>
        <v>6.4284986724663403E-9</v>
      </c>
      <c r="L1468">
        <v>-8.1918904414183036</v>
      </c>
      <c r="M1468">
        <v>4.0838806205191898E-4</v>
      </c>
      <c r="N1468">
        <v>0</v>
      </c>
      <c r="O1468">
        <v>-3.4617703541772871</v>
      </c>
      <c r="P1468">
        <v>-3.6328378985512693</v>
      </c>
      <c r="Q1468">
        <f>(LOG10(K1468)-L1468)^2/$AM$20/$AM$20</f>
        <v>1.7891649320338427E-22</v>
      </c>
      <c r="R1468" s="25">
        <f>(V1468-M1468)^2/$AM$18/$AM$18</f>
        <v>0.11785177593163071</v>
      </c>
      <c r="S1468" s="16">
        <f t="shared" si="68"/>
        <v>1.1182240458276774E-16</v>
      </c>
      <c r="T1468">
        <f>(LOG10(B1468)-O1468)^2/$AM$17/$AM$17</f>
        <v>9.6060200960479715E-3</v>
      </c>
      <c r="U1468">
        <f>(LOG10(H1468)-P1468)^2/$AM$21/$AM$21</f>
        <v>1.6968626597032448E-2</v>
      </c>
      <c r="V1468">
        <f>SUM($AI$9*B1468,$AJ$9*C1468,$AK$9*D1468,$AL$9*E1468,$AM$9*F1468,$AN$9*G1468)</f>
        <v>1.0846265988732821E-3</v>
      </c>
      <c r="W1468" s="16">
        <f>$AI$8*B1468+$AJ$8*C1468+$AK$8*D1468+$AM$8*F1468+$AN$8*G1468</f>
        <v>7.4022279244532991E-12</v>
      </c>
      <c r="X1468" s="16">
        <f>(B1468-$B$2)^2/$B$2/$B$2</f>
        <v>1.0247699903707892E-2</v>
      </c>
      <c r="Y1468" s="16">
        <f>(C1468-$C$2)^2/$C$2/$C$2</f>
        <v>4.6165760062013624E-2</v>
      </c>
      <c r="Z1468" s="16">
        <f>(D1468-$D$2)^2/$D$2/$D$2</f>
        <v>1.1167939845309302E-2</v>
      </c>
      <c r="AA1468" s="16">
        <f>(E1468-$E$2)^2/$E$2/$E$2</f>
        <v>0.11682585890286241</v>
      </c>
      <c r="AB1468" s="16">
        <f>(F1468-$F$2)^2/$F$2/$F$2</f>
        <v>7.7252772093406993E-3</v>
      </c>
      <c r="AC1468" s="16">
        <f>(G1468-$G$2)^2/$G$2/$G$2</f>
        <v>3.0962942633188478E-2</v>
      </c>
      <c r="AD1468" s="16">
        <f>(H1468-$H$2)^2/$H$2/$H$2</f>
        <v>0.1168301010935809</v>
      </c>
      <c r="AE1468" s="66">
        <f t="shared" si="69"/>
        <v>0.33992557965000331</v>
      </c>
      <c r="AF1468" s="66"/>
      <c r="AG1468" s="66"/>
    </row>
    <row r="1469" spans="1:33" x14ac:dyDescent="0.25">
      <c r="A1469">
        <v>1468</v>
      </c>
      <c r="B1469" s="49">
        <v>7.4093504643649004E-4</v>
      </c>
      <c r="C1469" s="49">
        <v>1.2562748638443699E-8</v>
      </c>
      <c r="D1469" s="49">
        <v>1.46760902936901E-3</v>
      </c>
      <c r="E1469" s="49">
        <v>3.6910068703562503E-5</v>
      </c>
      <c r="F1469" s="49">
        <v>6.6918978144706998E-6</v>
      </c>
      <c r="G1469" s="49">
        <v>8.8982586741940197E-7</v>
      </c>
      <c r="H1469" s="49">
        <v>1.0867622562188799E-3</v>
      </c>
      <c r="I1469" s="50"/>
      <c r="J1469">
        <v>0.95318265007104497</v>
      </c>
      <c r="K1469" s="49">
        <f t="shared" si="67"/>
        <v>1.1974594039368177E-8</v>
      </c>
      <c r="L1469">
        <v>-7.9217392011936685</v>
      </c>
      <c r="M1469">
        <v>5.9383499887923302E-4</v>
      </c>
      <c r="N1469">
        <v>0</v>
      </c>
      <c r="O1469">
        <v>-3.5318134055075325</v>
      </c>
      <c r="P1469">
        <v>-3.6144355951575959</v>
      </c>
      <c r="Q1469">
        <f>(LOG10(K1469)-L1469)^2/$AM$20/$AM$20</f>
        <v>5.841133549668088E-21</v>
      </c>
      <c r="R1469" s="25">
        <f>(V1469-M1469)^2/$AM$18/$AM$18</f>
        <v>0.2032340875015308</v>
      </c>
      <c r="S1469" s="16">
        <f t="shared" si="68"/>
        <v>4.6167128010613486E-17</v>
      </c>
      <c r="T1469">
        <f>(LOG10(B1469)-O1469)^2/$AM$17/$AM$17</f>
        <v>4.0319343450277344E-2</v>
      </c>
      <c r="U1469">
        <f>(LOG10(H1469)-P1469)^2/$AM$21/$AM$21</f>
        <v>0.10581037738523191</v>
      </c>
      <c r="V1469">
        <f>SUM($AI$9*B1469,$AJ$9*C1469,$AK$9*D1469,$AL$9*E1469,$AM$9*F1469,$AN$9*G1469)</f>
        <v>1.4818700881167324E-3</v>
      </c>
      <c r="W1469" s="16">
        <f>$AI$8*B1469+$AJ$8*C1469+$AK$8*D1469+$AM$8*F1469+$AN$8*G1469</f>
        <v>4.7562477569193775E-12</v>
      </c>
      <c r="X1469" s="16">
        <f>(B1469-$B$2)^2/$B$2/$B$2</f>
        <v>0.25457648069986444</v>
      </c>
      <c r="Y1469" s="16">
        <f>(C1469-$C$2)^2/$C$2/$C$2</f>
        <v>1.6061793276347138</v>
      </c>
      <c r="Z1469" s="16">
        <f>(D1469-$D$2)^2/$D$2/$D$2</f>
        <v>0.27421810658069307</v>
      </c>
      <c r="AA1469" s="16">
        <f>(E1469-$E$2)^2/$E$2/$E$2</f>
        <v>5.9368337555391948</v>
      </c>
      <c r="AB1469" s="16">
        <f>(F1469-$F$2)^2/$F$2/$F$2</f>
        <v>0.102946386328194</v>
      </c>
      <c r="AC1469" s="16">
        <f>(G1469-$G$2)^2/$G$2/$G$2</f>
        <v>0.30981165107605624</v>
      </c>
      <c r="AD1469" s="16">
        <f>(H1469-$H$2)^2/$H$2/$H$2</f>
        <v>5.9372216139297915</v>
      </c>
      <c r="AE1469" s="66">
        <f t="shared" si="69"/>
        <v>14.421787321788509</v>
      </c>
      <c r="AF1469" s="66"/>
      <c r="AG1469" s="66"/>
    </row>
    <row r="1470" spans="1:33" x14ac:dyDescent="0.25">
      <c r="A1470">
        <v>1469</v>
      </c>
      <c r="B1470" s="49">
        <v>4.34657924842725E-4</v>
      </c>
      <c r="C1470" s="49">
        <v>4.2991296807520698E-9</v>
      </c>
      <c r="D1470" s="49">
        <v>8.4452522370347799E-4</v>
      </c>
      <c r="E1470" s="49">
        <v>7.3160218198239797E-6</v>
      </c>
      <c r="F1470" s="49">
        <v>1.11058981082057E-5</v>
      </c>
      <c r="G1470" s="49">
        <v>2.5831294466003098E-6</v>
      </c>
      <c r="H1470" s="49">
        <v>2.1540327829538801E-4</v>
      </c>
      <c r="I1470" s="50"/>
      <c r="J1470">
        <v>0.95607073553839395</v>
      </c>
      <c r="K1470" s="49">
        <f t="shared" si="67"/>
        <v>4.1102720760515719E-9</v>
      </c>
      <c r="L1470">
        <v>-8.3861294294322235</v>
      </c>
      <c r="M1470">
        <v>1.1409305981123E-3</v>
      </c>
      <c r="N1470">
        <v>0</v>
      </c>
      <c r="O1470">
        <v>-3.1194437852843224</v>
      </c>
      <c r="P1470">
        <v>-3.7052717733498381</v>
      </c>
      <c r="Q1470">
        <f>(LOG10(K1470)-L1470)^2/$AM$20/$AM$20</f>
        <v>1.3094890340454508E-22</v>
      </c>
      <c r="R1470" s="25">
        <f>(V1470-M1470)^2/$AM$18/$AM$18</f>
        <v>1.9012664870510867E-2</v>
      </c>
      <c r="S1470" s="16">
        <f t="shared" si="68"/>
        <v>6.2040149773715204E-19</v>
      </c>
      <c r="T1470">
        <f>(LOG10(B1470)-O1470)^2/$AM$17/$AM$17</f>
        <v>1.4690483849422396E-2</v>
      </c>
      <c r="U1470">
        <f>(LOG10(H1470)-P1470)^2/$AM$21/$AM$21</f>
        <v>3.710262241943406E-4</v>
      </c>
      <c r="V1470">
        <f>SUM($AI$9*B1470,$AJ$9*C1470,$AK$9*D1470,$AL$9*E1470,$AM$9*F1470,$AN$9*G1470)</f>
        <v>8.6931585023680897E-4</v>
      </c>
      <c r="W1470" s="16">
        <f>$AI$8*B1470+$AJ$8*C1470+$AK$8*D1470+$AM$8*F1470+$AN$8*G1470</f>
        <v>-5.5135898822020169E-13</v>
      </c>
      <c r="X1470" s="16">
        <f>(B1470-$B$2)^2/$B$2/$B$2</f>
        <v>1.377712053686911E-2</v>
      </c>
      <c r="Y1470" s="16">
        <f>(C1470-$C$2)^2/$C$2/$C$2</f>
        <v>5.021365279151227E-2</v>
      </c>
      <c r="Z1470" s="16">
        <f>(D1470-$D$2)^2/$D$2/$D$2</f>
        <v>1.5183555355074567E-2</v>
      </c>
      <c r="AA1470" s="16">
        <f>(E1470-$E$2)^2/$E$2/$E$2</f>
        <v>0.10165377578900971</v>
      </c>
      <c r="AB1470" s="16">
        <f>(F1470-$F$2)^2/$F$2/$F$2</f>
        <v>1.6158356165522397E-2</v>
      </c>
      <c r="AC1470" s="16">
        <f>(G1470-$G$2)^2/$G$2/$G$2</f>
        <v>8.2456062555068307E-2</v>
      </c>
      <c r="AD1470" s="16">
        <f>(H1470-$H$2)^2/$H$2/$H$2</f>
        <v>0.10165609463336947</v>
      </c>
      <c r="AE1470" s="66">
        <f t="shared" si="69"/>
        <v>0.38109861782642585</v>
      </c>
      <c r="AF1470" s="66"/>
      <c r="AG1470" s="66"/>
    </row>
    <row r="1471" spans="1:33" x14ac:dyDescent="0.25">
      <c r="A1471">
        <v>1470</v>
      </c>
      <c r="B1471" s="49">
        <v>3.5864683536493798E-4</v>
      </c>
      <c r="C1471" s="49">
        <v>2.8946989273315198E-9</v>
      </c>
      <c r="D1471" s="49">
        <v>6.8673274569660604E-4</v>
      </c>
      <c r="E1471" s="49">
        <v>4.0124038843379704E-6</v>
      </c>
      <c r="F1471" s="49">
        <v>1.33669751701712E-5</v>
      </c>
      <c r="G1471" s="49">
        <v>3.8298698135279201E-6</v>
      </c>
      <c r="H1471" s="49">
        <v>1.1813509503467E-4</v>
      </c>
      <c r="I1471" s="50"/>
      <c r="J1471">
        <v>0.95682083234336701</v>
      </c>
      <c r="K1471" s="49">
        <f t="shared" si="67"/>
        <v>2.7697082370327964E-9</v>
      </c>
      <c r="L1471">
        <v>-8.5575659773479433</v>
      </c>
      <c r="M1471">
        <v>1.3406706602056399E-3</v>
      </c>
      <c r="N1471">
        <v>0</v>
      </c>
      <c r="O1471">
        <v>-3.433217553994671</v>
      </c>
      <c r="P1471">
        <v>-3.7737656952714178</v>
      </c>
      <c r="Q1471">
        <f>(LOG10(K1471)-L1471)^2/$AM$20/$AM$20</f>
        <v>8.1376202860178947E-22</v>
      </c>
      <c r="R1471" s="25">
        <f>(V1471-M1471)^2/$AM$18/$AM$18</f>
        <v>0.100146974316539</v>
      </c>
      <c r="S1471" s="16">
        <f t="shared" si="68"/>
        <v>3.6287389654196174E-19</v>
      </c>
      <c r="T1471">
        <f>(LOG10(B1471)-O1471)^2/$AM$17/$AM$17</f>
        <v>3.669598948825724E-5</v>
      </c>
      <c r="U1471">
        <f>(LOG10(H1471)-P1471)^2/$AM$21/$AM$21</f>
        <v>5.9178686983309995E-3</v>
      </c>
      <c r="V1471">
        <f>SUM($AI$9*B1471,$AJ$9*C1471,$AK$9*D1471,$AL$9*E1471,$AM$9*F1471,$AN$9*G1471)</f>
        <v>7.1729367115154908E-4</v>
      </c>
      <c r="W1471" s="16">
        <f>$AI$8*B1471+$AJ$8*C1471+$AK$8*D1471+$AM$8*F1471+$AN$8*G1471</f>
        <v>-4.2167310716425968E-13</v>
      </c>
      <c r="X1471" s="16">
        <f>(B1471-$B$2)^2/$B$2/$B$2</f>
        <v>7.3834711186266069E-2</v>
      </c>
      <c r="Y1471" s="16">
        <f>(C1471-$C$2)^2/$C$2/$C$2</f>
        <v>0.22806226198037274</v>
      </c>
      <c r="Z1471" s="16">
        <f>(D1471-$D$2)^2/$D$2/$D$2</f>
        <v>8.2392128147429078E-2</v>
      </c>
      <c r="AA1471" s="16">
        <f>(E1471-$E$2)^2/$E$2/$E$2</f>
        <v>0.3924016519449911</v>
      </c>
      <c r="AB1471" s="16">
        <f>(F1471-$F$2)^2/$F$2/$F$2</f>
        <v>0.12715481589548427</v>
      </c>
      <c r="AC1471" s="16">
        <f>(G1471-$G$2)^2/$G$2/$G$2</f>
        <v>0.8251757644564337</v>
      </c>
      <c r="AD1471" s="16">
        <f>(H1471-$H$2)^2/$H$2/$H$2</f>
        <v>0.3924074092758521</v>
      </c>
      <c r="AE1471" s="66">
        <f t="shared" si="69"/>
        <v>2.1214287428868293</v>
      </c>
      <c r="AF1471" s="66"/>
      <c r="AG1471" s="66"/>
    </row>
    <row r="1472" spans="1:33" x14ac:dyDescent="0.25">
      <c r="A1472">
        <v>1471</v>
      </c>
      <c r="B1472" s="49">
        <v>3.40566266360426E-4</v>
      </c>
      <c r="C1472" s="49">
        <v>2.5989797246615598E-9</v>
      </c>
      <c r="D1472" s="49">
        <v>6.4876447495155196E-4</v>
      </c>
      <c r="E1472" s="49">
        <v>3.4046974225870302E-6</v>
      </c>
      <c r="F1472" s="49">
        <v>1.40533717057513E-5</v>
      </c>
      <c r="G1472" s="49">
        <v>4.2639060769163799E-6</v>
      </c>
      <c r="H1472" s="49">
        <v>1.00242549027709E-4</v>
      </c>
      <c r="I1472" s="50"/>
      <c r="J1472">
        <v>0.95700056914644005</v>
      </c>
      <c r="K1472" s="49">
        <f t="shared" si="67"/>
        <v>2.4872250757011708E-9</v>
      </c>
      <c r="L1472">
        <v>-8.604284912353739</v>
      </c>
      <c r="M1472">
        <v>7.5568477824353695E-4</v>
      </c>
      <c r="N1472">
        <v>0</v>
      </c>
      <c r="O1472">
        <v>-3.2755383742775162</v>
      </c>
      <c r="P1472">
        <v>-3.5231359756076102</v>
      </c>
      <c r="Q1472">
        <f>(LOG10(K1472)-L1472)^2/$AM$20/$AM$20</f>
        <v>3.5849882989696059E-21</v>
      </c>
      <c r="R1472" s="25">
        <f>(V1472-M1472)^2/$AM$18/$AM$18</f>
        <v>1.4323786574834008E-3</v>
      </c>
      <c r="S1472" s="16">
        <f t="shared" si="68"/>
        <v>1.0758448129593163E-16</v>
      </c>
      <c r="T1472">
        <f>(LOG10(B1472)-O1472)^2/$AM$17/$AM$17</f>
        <v>9.2409766631835789E-3</v>
      </c>
      <c r="U1472">
        <f>(LOG10(H1472)-P1472)^2/$AM$21/$AM$21</f>
        <v>5.6599246461356556E-2</v>
      </c>
      <c r="V1472">
        <f>SUM($AI$9*B1472,$AJ$9*C1472,$AK$9*D1472,$AL$9*E1472,$AM$9*F1472,$AN$9*G1472)</f>
        <v>6.8113252546024626E-4</v>
      </c>
      <c r="W1472" s="16">
        <f>$AI$8*B1472+$AJ$8*C1472+$AK$8*D1472+$AM$8*F1472+$AN$8*G1472</f>
        <v>7.2606057484900319E-12</v>
      </c>
      <c r="X1472" s="16">
        <f>(B1472-$B$2)^2/$B$2/$B$2</f>
        <v>9.5135328977689698E-2</v>
      </c>
      <c r="Y1472" s="16">
        <f>(C1472-$C$2)^2/$C$2/$C$2</f>
        <v>0.28188737796368674</v>
      </c>
      <c r="Z1472" s="16">
        <f>(D1472-$D$2)^2/$D$2/$D$2</f>
        <v>0.10657522047563552</v>
      </c>
      <c r="AA1472" s="16">
        <f>(E1472-$E$2)^2/$E$2/$E$2</f>
        <v>0.46649042229831705</v>
      </c>
      <c r="AB1472" s="16">
        <f>(F1472-$F$2)^2/$F$2/$F$2</f>
        <v>0.18168800488786696</v>
      </c>
      <c r="AC1472" s="16">
        <f>(G1472-$G$2)^2/$G$2/$G$2</f>
        <v>1.2648791649978137</v>
      </c>
      <c r="AD1472" s="16">
        <f>(H1472-$H$2)^2/$H$2/$H$2</f>
        <v>0.46649645997691791</v>
      </c>
      <c r="AE1472" s="66">
        <f t="shared" si="69"/>
        <v>2.8631519795779274</v>
      </c>
      <c r="AF1472" s="66"/>
      <c r="AG1472" s="66"/>
    </row>
    <row r="1473" spans="1:33" x14ac:dyDescent="0.25">
      <c r="A1473">
        <v>1472</v>
      </c>
      <c r="B1473" s="49">
        <v>4.5262710283390701E-4</v>
      </c>
      <c r="C1473" s="49">
        <v>4.6690864908727896E-9</v>
      </c>
      <c r="D1473" s="49">
        <v>8.8151487138376095E-4</v>
      </c>
      <c r="E1473" s="49">
        <v>8.2903294121130793E-6</v>
      </c>
      <c r="F1473" s="49">
        <v>1.0682299908123E-5</v>
      </c>
      <c r="G1473" s="49">
        <v>2.3794041029956702E-6</v>
      </c>
      <c r="H1473" s="49">
        <v>2.4408990780567201E-4</v>
      </c>
      <c r="I1473" s="50"/>
      <c r="J1473">
        <v>0.95589505137210995</v>
      </c>
      <c r="K1473" s="49">
        <f t="shared" si="67"/>
        <v>4.4631566710536701E-9</v>
      </c>
      <c r="L1473">
        <v>-8.3503578678051138</v>
      </c>
      <c r="M1473">
        <v>1.9643365216988201E-3</v>
      </c>
      <c r="N1473">
        <v>0</v>
      </c>
      <c r="O1473">
        <v>-3.1660583314446096</v>
      </c>
      <c r="P1473">
        <v>-3.607557069940039</v>
      </c>
      <c r="Q1473">
        <f>(LOG10(K1473)-L1473)^2/$AM$20/$AM$20</f>
        <v>3.3485852404722203E-22</v>
      </c>
      <c r="R1473" s="25">
        <f>(V1473-M1473)^2/$AM$18/$AM$18</f>
        <v>0.28906514701385128</v>
      </c>
      <c r="S1473" s="16">
        <f t="shared" si="68"/>
        <v>6.1442681922587304E-19</v>
      </c>
      <c r="T1473">
        <f>(LOG10(B1473)-O1473)^2/$AM$17/$AM$17</f>
        <v>7.9389091741504103E-3</v>
      </c>
      <c r="U1473">
        <f>(LOG10(H1473)-P1473)^2/$AM$21/$AM$21</f>
        <v>5.9856233078903611E-6</v>
      </c>
      <c r="V1473">
        <f>SUM($AI$9*B1473,$AJ$9*C1473,$AK$9*D1473,$AL$9*E1473,$AM$9*F1473,$AN$9*G1473)</f>
        <v>9.0525420621651172E-4</v>
      </c>
      <c r="W1473" s="16">
        <f>$AI$8*B1473+$AJ$8*C1473+$AK$8*D1473+$AM$8*F1473+$AN$8*G1473</f>
        <v>-5.4869767761553151E-13</v>
      </c>
      <c r="X1473" s="16">
        <f>(B1473-$B$2)^2/$B$2/$B$2</f>
        <v>6.5427796932522745E-3</v>
      </c>
      <c r="Y1473" s="16">
        <f>(C1473-$C$2)^2/$C$2/$C$2</f>
        <v>2.4747520681645378E-2</v>
      </c>
      <c r="Z1473" s="16">
        <f>(D1473-$D$2)^2/$D$2/$D$2</f>
        <v>7.194305736793089E-3</v>
      </c>
      <c r="AA1473" s="16">
        <f>(E1473-$E$2)^2/$E$2/$E$2</f>
        <v>5.2037669738382877E-2</v>
      </c>
      <c r="AB1473" s="16">
        <f>(F1473-$F$2)^2/$F$2/$F$2</f>
        <v>7.0770801670555087E-3</v>
      </c>
      <c r="AC1473" s="16">
        <f>(G1473-$G$2)^2/$G$2/$G$2</f>
        <v>3.4461101267937617E-2</v>
      </c>
      <c r="AD1473" s="16">
        <f>(H1473-$H$2)^2/$H$2/$H$2</f>
        <v>5.2038966445029547E-2</v>
      </c>
      <c r="AE1473" s="66">
        <f t="shared" si="69"/>
        <v>0.1840994237300963</v>
      </c>
      <c r="AF1473" s="66"/>
      <c r="AG1473" s="66"/>
    </row>
    <row r="1474" spans="1:33" x14ac:dyDescent="0.25">
      <c r="A1474">
        <v>1473</v>
      </c>
      <c r="B1474" s="49">
        <v>6.3416189183017595E-4</v>
      </c>
      <c r="C1474" s="49">
        <v>9.2127327481604193E-9</v>
      </c>
      <c r="D1474" s="49">
        <v>1.2516270750493801E-3</v>
      </c>
      <c r="E1474" s="49">
        <v>2.3135414675128499E-5</v>
      </c>
      <c r="F1474" s="49">
        <v>7.7476290209211203E-6</v>
      </c>
      <c r="G1474" s="49">
        <v>1.21067165454071E-6</v>
      </c>
      <c r="H1474" s="49">
        <v>6.8118118980007203E-4</v>
      </c>
      <c r="I1474" s="50"/>
      <c r="J1474">
        <v>0.95416307395488298</v>
      </c>
      <c r="K1474" s="49">
        <f t="shared" si="67"/>
        <v>8.7904493985095618E-9</v>
      </c>
      <c r="L1474">
        <v>-8.0559889217213687</v>
      </c>
      <c r="M1474">
        <v>1.00875315306311E-3</v>
      </c>
      <c r="N1474">
        <v>0</v>
      </c>
      <c r="O1474">
        <v>-3.5444230319676291</v>
      </c>
      <c r="P1474">
        <v>-3.4762413726634129</v>
      </c>
      <c r="Q1474">
        <f>(LOG10(K1474)-L1474)^2/$AM$20/$AM$20</f>
        <v>5.7371316660052998E-23</v>
      </c>
      <c r="R1474" s="25">
        <f>(V1474-M1474)^2/$AM$18/$AM$18</f>
        <v>1.7363906200712292E-2</v>
      </c>
      <c r="S1474" s="16">
        <f t="shared" si="68"/>
        <v>1.4238159002151287E-16</v>
      </c>
      <c r="T1474">
        <f>(LOG10(B1474)-O1474)^2/$AM$17/$AM$17</f>
        <v>3.0036905970280268E-2</v>
      </c>
      <c r="U1474">
        <f>(LOG10(H1474)-P1474)^2/$AM$21/$AM$21</f>
        <v>2.3948184517308086E-2</v>
      </c>
      <c r="V1474">
        <f>SUM($AI$9*B1474,$AJ$9*C1474,$AK$9*D1474,$AL$9*E1474,$AM$9*F1474,$AN$9*G1474)</f>
        <v>1.2683237920130149E-3</v>
      </c>
      <c r="W1474" s="16">
        <f>$AI$8*B1474+$AJ$8*C1474+$AK$8*D1474+$AM$8*F1474+$AN$8*G1474</f>
        <v>-8.3526629951495888E-12</v>
      </c>
      <c r="X1474" s="16">
        <f>(B1474-$B$2)^2/$B$2/$B$2</f>
        <v>8.2794469854590116E-2</v>
      </c>
      <c r="Y1474" s="16">
        <f>(C1474-$C$2)^2/$C$2/$C$2</f>
        <v>0.43921554392154272</v>
      </c>
      <c r="Z1474" s="16">
        <f>(D1474-$D$2)^2/$D$2/$D$2</f>
        <v>8.9657055712301106E-2</v>
      </c>
      <c r="AA1474" s="16">
        <f>(E1474-$E$2)^2/$E$2/$E$2</f>
        <v>1.3318408119905867</v>
      </c>
      <c r="AB1474" s="16">
        <f>(F1474-$F$2)^2/$F$2/$F$2</f>
        <v>4.5671336330383776E-2</v>
      </c>
      <c r="AC1474" s="16">
        <f>(G1474-$G$2)^2/$G$2/$G$2</f>
        <v>0.15739668932756817</v>
      </c>
      <c r="AD1474" s="16">
        <f>(H1474-$H$2)^2/$H$2/$H$2</f>
        <v>1.331906336444201</v>
      </c>
      <c r="AE1474" s="66">
        <f t="shared" si="69"/>
        <v>3.4784822435811735</v>
      </c>
      <c r="AF1474" s="66"/>
      <c r="AG1474" s="66"/>
    </row>
    <row r="1475" spans="1:33" x14ac:dyDescent="0.25">
      <c r="A1475">
        <v>1474</v>
      </c>
      <c r="B1475" s="49">
        <v>4.2049309710746598E-4</v>
      </c>
      <c r="C1475" s="49">
        <v>4.0177064043560099E-9</v>
      </c>
      <c r="D1475" s="49">
        <v>8.1529639763091796E-4</v>
      </c>
      <c r="E1475" s="49">
        <v>6.6025426623115301E-6</v>
      </c>
      <c r="F1475" s="49">
        <v>1.14653102912386E-5</v>
      </c>
      <c r="G1475" s="49">
        <v>2.7631942499359501E-6</v>
      </c>
      <c r="H1475" s="49">
        <v>1.94396287486522E-4</v>
      </c>
      <c r="I1475" s="50"/>
      <c r="J1475">
        <v>0.95620970509037995</v>
      </c>
      <c r="K1475" s="49">
        <f t="shared" si="67"/>
        <v>3.8417698560489907E-9</v>
      </c>
      <c r="L1475">
        <v>-8.4154686553742941</v>
      </c>
      <c r="M1475">
        <v>1.20138600422453E-3</v>
      </c>
      <c r="N1475">
        <v>0</v>
      </c>
      <c r="O1475">
        <v>-3.0305826880021951</v>
      </c>
      <c r="P1475">
        <v>-3.2534074814918377</v>
      </c>
      <c r="Q1475">
        <f>(LOG10(K1475)-L1475)^2/$AM$20/$AM$20</f>
        <v>4.0177839533093926E-22</v>
      </c>
      <c r="R1475" s="25">
        <f>(V1475-M1475)^2/$AM$18/$AM$18</f>
        <v>3.3473829848365104E-2</v>
      </c>
      <c r="S1475" s="16">
        <f t="shared" si="68"/>
        <v>5.9950692303074366E-19</v>
      </c>
      <c r="T1475">
        <f>(LOG10(B1475)-O1475)^2/$AM$17/$AM$17</f>
        <v>2.9869939504260663E-2</v>
      </c>
      <c r="U1475">
        <f>(LOG10(H1475)-P1475)^2/$AM$21/$AM$21</f>
        <v>5.2419144650194149E-2</v>
      </c>
      <c r="V1475">
        <f>SUM($AI$9*B1475,$AJ$9*C1475,$AK$9*D1475,$AL$9*E1475,$AM$9*F1475,$AN$9*G1475)</f>
        <v>8.4098619475692679E-4</v>
      </c>
      <c r="W1475" s="16">
        <f>$AI$8*B1475+$AJ$8*C1475+$AK$8*D1475+$AM$8*F1475+$AN$8*G1475</f>
        <v>-5.4199482680655211E-13</v>
      </c>
      <c r="X1475" s="16">
        <f>(B1475-$B$2)^2/$B$2/$B$2</f>
        <v>2.1356703045058517E-2</v>
      </c>
      <c r="Y1475" s="16">
        <f>(C1475-$C$2)^2/$C$2/$C$2</f>
        <v>7.5556758000788579E-2</v>
      </c>
      <c r="Z1475" s="16">
        <f>(D1475-$D$2)^2/$D$2/$D$2</f>
        <v>2.3582722864842431E-2</v>
      </c>
      <c r="AA1475" s="16">
        <f>(E1475-$E$2)^2/$E$2/$E$2</f>
        <v>0.14842629601784166</v>
      </c>
      <c r="AB1475" s="16">
        <f>(F1475-$F$2)^2/$F$2/$F$2</f>
        <v>2.6762195537893562E-2</v>
      </c>
      <c r="AC1475" s="16">
        <f>(G1475-$G$2)^2/$G$2/$G$2</f>
        <v>0.14203582922704008</v>
      </c>
      <c r="AD1475" s="16">
        <f>(H1475-$H$2)^2/$H$2/$H$2</f>
        <v>0.14842944208784192</v>
      </c>
      <c r="AE1475" s="66">
        <f t="shared" si="69"/>
        <v>0.58614994678130672</v>
      </c>
      <c r="AF1475" s="66"/>
      <c r="AG1475" s="66"/>
    </row>
    <row r="1476" spans="1:33" x14ac:dyDescent="0.25">
      <c r="A1476">
        <v>1475</v>
      </c>
      <c r="B1476" s="49">
        <v>6.3461657982534199E-4</v>
      </c>
      <c r="C1476" s="49">
        <v>9.22594165496691E-9</v>
      </c>
      <c r="D1476" s="49">
        <v>1.2525486790019599E-3</v>
      </c>
      <c r="E1476" s="49">
        <v>2.3185423032019298E-5</v>
      </c>
      <c r="F1476" s="49">
        <v>7.7423825212848498E-6</v>
      </c>
      <c r="G1476" s="49">
        <v>1.20895002433939E-6</v>
      </c>
      <c r="H1476" s="49">
        <v>6.8265362600455697E-4</v>
      </c>
      <c r="I1476" s="50"/>
      <c r="J1476">
        <v>0.95415883849424699</v>
      </c>
      <c r="K1476" s="49">
        <f t="shared" ref="K1476:K1502" si="70">C1476*J1476</f>
        <v>8.8030137735189184E-9</v>
      </c>
      <c r="L1476">
        <v>-8.0553686186455149</v>
      </c>
      <c r="M1476">
        <v>1.6099978548924599E-3</v>
      </c>
      <c r="N1476">
        <v>0</v>
      </c>
      <c r="O1476">
        <v>-3.4561366255790826</v>
      </c>
      <c r="P1476">
        <v>-3.425267554464912</v>
      </c>
      <c r="Q1476">
        <f>(LOG10(K1476)-L1476)^2/$AM$20/$AM$20</f>
        <v>5.9557989391088614E-23</v>
      </c>
      <c r="R1476" s="25">
        <f>(V1476-M1476)^2/$AM$18/$AM$18</f>
        <v>2.9925778996376391E-2</v>
      </c>
      <c r="S1476" s="16">
        <f t="shared" ref="S1476:S1503" si="71">W1476^2/$AM$19/$AM$19</f>
        <v>1.4663584136644902E-16</v>
      </c>
      <c r="T1476">
        <f>(LOG10(B1476)-O1476)^2/$AM$17/$AM$17</f>
        <v>1.6724702117244104E-2</v>
      </c>
      <c r="U1476">
        <f>(LOG10(H1476)-P1476)^2/$AM$21/$AM$21</f>
        <v>1.6830905027647215E-2</v>
      </c>
      <c r="V1476">
        <f>SUM($AI$9*B1476,$AJ$9*C1476,$AK$9*D1476,$AL$9*E1476,$AM$9*F1476,$AN$9*G1476)</f>
        <v>1.269233168127214E-3</v>
      </c>
      <c r="W1476" s="16">
        <f>$AI$8*B1476+$AJ$8*C1476+$AK$8*D1476+$AM$8*F1476+$AN$8*G1476</f>
        <v>-8.4765300842715125E-12</v>
      </c>
      <c r="X1476" s="16">
        <f>(B1476-$B$2)^2/$B$2/$B$2</f>
        <v>8.3326662060359796E-2</v>
      </c>
      <c r="Y1476" s="16">
        <f>(C1476-$C$2)^2/$C$2/$C$2</f>
        <v>0.44238110198111352</v>
      </c>
      <c r="Z1476" s="16">
        <f>(D1476-$D$2)^2/$D$2/$D$2</f>
        <v>9.0230956891986042E-2</v>
      </c>
      <c r="AA1476" s="16">
        <f>(E1476-$E$2)^2/$E$2/$E$2</f>
        <v>1.342609263690552</v>
      </c>
      <c r="AB1476" s="16">
        <f>(F1476-$F$2)^2/$F$2/$F$2</f>
        <v>4.5899200970219892E-2</v>
      </c>
      <c r="AC1476" s="16">
        <f>(G1476-$G$2)^2/$G$2/$G$2</f>
        <v>0.15807811815504649</v>
      </c>
      <c r="AD1476" s="16">
        <f>(H1476-$H$2)^2/$H$2/$H$2</f>
        <v>1.3426754069835403</v>
      </c>
      <c r="AE1476" s="66">
        <f t="shared" ref="AE1476:AE1502" si="72">SUM(X1476:AD1476)</f>
        <v>3.5052007107328178</v>
      </c>
      <c r="AF1476" s="66"/>
      <c r="AG1476" s="66"/>
    </row>
    <row r="1477" spans="1:33" x14ac:dyDescent="0.25">
      <c r="A1477">
        <v>1476</v>
      </c>
      <c r="B1477" s="49">
        <v>4.4338868981044798E-4</v>
      </c>
      <c r="C1477" s="49">
        <v>4.4770747337659899E-9</v>
      </c>
      <c r="D1477" s="49">
        <v>8.6250931867095303E-4</v>
      </c>
      <c r="E1477" s="49">
        <v>7.7795864779766103E-6</v>
      </c>
      <c r="F1477" s="49">
        <v>1.0895798032765301E-5</v>
      </c>
      <c r="G1477" s="49">
        <v>2.4809425114175601E-6</v>
      </c>
      <c r="H1477" s="49">
        <v>2.2905204773823501E-4</v>
      </c>
      <c r="I1477" s="50"/>
      <c r="J1477">
        <v>0.95598528806611205</v>
      </c>
      <c r="K1477" s="49">
        <f t="shared" si="70"/>
        <v>4.2800175790527916E-9</v>
      </c>
      <c r="L1477">
        <v>-8.3685544472409763</v>
      </c>
      <c r="M1477">
        <v>4.5823421406389201E-4</v>
      </c>
      <c r="N1477">
        <v>0</v>
      </c>
      <c r="O1477">
        <v>-2.9944948425117333</v>
      </c>
      <c r="P1477">
        <v>-3.6232030124921728</v>
      </c>
      <c r="Q1477">
        <f>(LOG10(K1477)-L1477)^2/$AM$20/$AM$20</f>
        <v>1.9399415734566357E-23</v>
      </c>
      <c r="R1477" s="25">
        <f>(V1477-M1477)^2/$AM$18/$AM$18</f>
        <v>4.7328794912285421E-2</v>
      </c>
      <c r="S1477" s="16">
        <f t="shared" si="71"/>
        <v>6.2245674828831858E-19</v>
      </c>
      <c r="T1477">
        <f>(LOG10(B1477)-O1477)^2/$AM$17/$AM$17</f>
        <v>3.2170107670224719E-2</v>
      </c>
      <c r="U1477">
        <f>(LOG10(H1477)-P1477)^2/$AM$21/$AM$21</f>
        <v>7.1088579829103033E-5</v>
      </c>
      <c r="V1477">
        <f>SUM($AI$9*B1477,$AJ$9*C1477,$AK$9*D1477,$AL$9*E1477,$AM$9*F1477,$AN$9*G1477)</f>
        <v>8.8677738017316741E-4</v>
      </c>
      <c r="W1477" s="16">
        <f>$AI$8*B1477+$AJ$8*C1477+$AK$8*D1477+$AM$8*F1477+$AN$8*G1477</f>
        <v>-5.5227149723779522E-13</v>
      </c>
      <c r="X1477" s="16">
        <f>(B1477-$B$2)^2/$B$2/$B$2</f>
        <v>9.9295514366414574E-3</v>
      </c>
      <c r="Y1477" s="16">
        <f>(C1477-$C$2)^2/$C$2/$C$2</f>
        <v>3.6851764132373482E-2</v>
      </c>
      <c r="Z1477" s="16">
        <f>(D1477-$D$2)^2/$D$2/$D$2</f>
        <v>1.0930837545251064E-2</v>
      </c>
      <c r="AA1477" s="16">
        <f>(E1477-$E$2)^2/$E$2/$E$2</f>
        <v>7.5994543331216163E-2</v>
      </c>
      <c r="AB1477" s="16">
        <f>(F1477-$F$2)^2/$F$2/$F$2</f>
        <v>1.1192134281700543E-2</v>
      </c>
      <c r="AC1477" s="16">
        <f>(G1477-$G$2)^2/$G$2/$G$2</f>
        <v>5.5805911288391637E-2</v>
      </c>
      <c r="AD1477" s="16">
        <f>(H1477-$H$2)^2/$H$2/$H$2</f>
        <v>7.5996354065010679E-2</v>
      </c>
      <c r="AE1477" s="66">
        <f t="shared" si="72"/>
        <v>0.27670109608058502</v>
      </c>
      <c r="AF1477" s="66"/>
      <c r="AG1477" s="66"/>
    </row>
    <row r="1478" spans="1:33" x14ac:dyDescent="0.25">
      <c r="A1478">
        <v>1477</v>
      </c>
      <c r="B1478" s="49">
        <v>7.0530451347219404E-4</v>
      </c>
      <c r="C1478" s="49">
        <v>1.1389557388001E-8</v>
      </c>
      <c r="D1478" s="49">
        <v>1.3956221001095899E-3</v>
      </c>
      <c r="E1478" s="49">
        <v>3.1845158130111298E-5</v>
      </c>
      <c r="F1478" s="49">
        <v>7.0087792720340803E-6</v>
      </c>
      <c r="G1478" s="49">
        <v>9.8075455720045903E-7</v>
      </c>
      <c r="H1478" s="49">
        <v>9.3763034683351195E-4</v>
      </c>
      <c r="I1478" s="50"/>
      <c r="J1478">
        <v>0.95350667015622803</v>
      </c>
      <c r="K1478" s="49">
        <f t="shared" si="70"/>
        <v>1.08600189395861E-8</v>
      </c>
      <c r="L1478">
        <v>-7.9641694175034425</v>
      </c>
      <c r="M1478">
        <v>1.14481026141075E-3</v>
      </c>
      <c r="N1478">
        <v>0</v>
      </c>
      <c r="O1478">
        <v>-3.5271606651365488</v>
      </c>
      <c r="P1478">
        <v>-3.3945179766762248</v>
      </c>
      <c r="Q1478">
        <f>(LOG10(K1478)-L1478)^2/$AM$20/$AM$20</f>
        <v>6.0088325399984883E-21</v>
      </c>
      <c r="R1478" s="25">
        <f>(V1478-M1478)^2/$AM$18/$AM$18</f>
        <v>1.82071599385835E-2</v>
      </c>
      <c r="S1478" s="16">
        <f t="shared" si="71"/>
        <v>2.2102322341551998E-17</v>
      </c>
      <c r="T1478">
        <f>(LOG10(B1478)-O1478)^2/$AM$17/$AM$17</f>
        <v>3.5257071214368912E-2</v>
      </c>
      <c r="U1478">
        <f>(LOG10(H1478)-P1478)^2/$AM$21/$AM$21</f>
        <v>3.3589658127885294E-2</v>
      </c>
      <c r="V1478">
        <f>SUM($AI$9*B1478,$AJ$9*C1478,$AK$9*D1478,$AL$9*E1478,$AM$9*F1478,$AN$9*G1478)</f>
        <v>1.4106090236534706E-3</v>
      </c>
      <c r="W1478" s="16">
        <f>$AI$8*B1478+$AJ$8*C1478+$AK$8*D1478+$AM$8*F1478+$AN$8*G1478</f>
        <v>3.2909174932472065E-12</v>
      </c>
      <c r="X1478" s="16">
        <f>(B1478-$B$2)^2/$B$2/$B$2</f>
        <v>0.18680007258659667</v>
      </c>
      <c r="Y1478" s="16">
        <f>(C1478-$C$2)^2/$C$2/$C$2</f>
        <v>1.1143151721368827</v>
      </c>
      <c r="Z1478" s="16">
        <f>(D1478-$D$2)^2/$D$2/$D$2</f>
        <v>0.20153115067533056</v>
      </c>
      <c r="AA1478" s="16">
        <f>(E1478-$E$2)^2/$E$2/$E$2</f>
        <v>3.8611720318581506</v>
      </c>
      <c r="AB1478" s="16">
        <f>(F1478-$F$2)^2/$F$2/$F$2</f>
        <v>8.3343604134712715E-2</v>
      </c>
      <c r="AC1478" s="16">
        <f>(G1478-$G$2)^2/$G$2/$G$2</f>
        <v>0.26142591920381303</v>
      </c>
      <c r="AD1478" s="16">
        <f>(H1478-$H$2)^2/$H$2/$H$2</f>
        <v>3.8614030522432703</v>
      </c>
      <c r="AE1478" s="66">
        <f t="shared" si="72"/>
        <v>9.5699910028387567</v>
      </c>
      <c r="AF1478" s="66"/>
      <c r="AG1478" s="66"/>
    </row>
    <row r="1479" spans="1:33" x14ac:dyDescent="0.25">
      <c r="A1479">
        <v>1478</v>
      </c>
      <c r="B1479" s="49">
        <v>7.4226164623722197E-4</v>
      </c>
      <c r="C1479" s="49">
        <v>1.2607494045314E-8</v>
      </c>
      <c r="D1479" s="49">
        <v>1.47028783309789E-3</v>
      </c>
      <c r="E1479" s="49">
        <v>3.7108134579784197E-5</v>
      </c>
      <c r="F1479" s="49">
        <v>6.68068493578742E-6</v>
      </c>
      <c r="G1479" s="49">
        <v>8.8669218236457498E-7</v>
      </c>
      <c r="H1479" s="49">
        <v>1.09259414800563E-3</v>
      </c>
      <c r="I1479" s="50"/>
      <c r="J1479">
        <v>0.953170646455753</v>
      </c>
      <c r="K1479" s="49">
        <f t="shared" si="70"/>
        <v>1.2017093249359001E-8</v>
      </c>
      <c r="L1479">
        <v>-7.920200568793641</v>
      </c>
      <c r="M1479">
        <v>9.6988155195785097E-4</v>
      </c>
      <c r="N1479">
        <v>0</v>
      </c>
      <c r="O1479">
        <v>-3.4326696710371469</v>
      </c>
      <c r="P1479">
        <v>-3.297704833741204</v>
      </c>
      <c r="Q1479">
        <f>(LOG10(K1479)-L1479)^2/$AM$20/$AM$20</f>
        <v>5.2192580501352753E-23</v>
      </c>
      <c r="R1479" s="25">
        <f>(V1479-M1479)^2/$AM$18/$AM$18</f>
        <v>6.8256859898133238E-2</v>
      </c>
      <c r="S1479" s="16">
        <f t="shared" si="71"/>
        <v>4.7347371242040116E-17</v>
      </c>
      <c r="T1479">
        <f>(LOG10(B1479)-O1479)^2/$AM$17/$AM$17</f>
        <v>2.2986606613760105E-2</v>
      </c>
      <c r="U1479">
        <f>(LOG10(H1479)-P1479)^2/$AM$21/$AM$21</f>
        <v>2.8251508941639317E-2</v>
      </c>
      <c r="V1479">
        <f>SUM($AI$9*B1479,$AJ$9*C1479,$AK$9*D1479,$AL$9*E1479,$AM$9*F1479,$AN$9*G1479)</f>
        <v>1.4845232876577843E-3</v>
      </c>
      <c r="W1479" s="16">
        <f>$AI$8*B1479+$AJ$8*C1479+$AK$8*D1479+$AM$8*F1479+$AN$8*G1479</f>
        <v>4.8166598290308666E-12</v>
      </c>
      <c r="X1479" s="16">
        <f>(B1479-$B$2)^2/$B$2/$B$2</f>
        <v>0.25730209880086657</v>
      </c>
      <c r="Y1479" s="16">
        <f>(C1479-$C$2)^2/$C$2/$C$2</f>
        <v>1.6267141576327928</v>
      </c>
      <c r="Z1479" s="16">
        <f>(D1479-$D$2)^2/$D$2/$D$2</f>
        <v>0.27713854403712274</v>
      </c>
      <c r="AA1479" s="16">
        <f>(E1479-$E$2)^2/$E$2/$E$2</f>
        <v>6.0270400403281013</v>
      </c>
      <c r="AB1479" s="16">
        <f>(F1479-$F$2)^2/$F$2/$F$2</f>
        <v>0.10367792433711932</v>
      </c>
      <c r="AC1479" s="16">
        <f>(G1479-$G$2)^2/$G$2/$G$2</f>
        <v>0.3115523614180204</v>
      </c>
      <c r="AD1479" s="16">
        <f>(H1479-$H$2)^2/$H$2/$H$2</f>
        <v>6.0274350380515322</v>
      </c>
      <c r="AE1479" s="66">
        <f t="shared" si="72"/>
        <v>14.630860164605554</v>
      </c>
      <c r="AF1479" s="66"/>
      <c r="AG1479" s="66"/>
    </row>
    <row r="1480" spans="1:33" x14ac:dyDescent="0.25">
      <c r="A1480">
        <v>1479</v>
      </c>
      <c r="B1480" s="49">
        <v>5.3459574099709399E-4</v>
      </c>
      <c r="C1480" s="49">
        <v>6.5396819435714597E-9</v>
      </c>
      <c r="D1480" s="49">
        <v>1.0492744348758901E-3</v>
      </c>
      <c r="E1480" s="49">
        <v>1.3796891877570799E-5</v>
      </c>
      <c r="F1480" s="49">
        <v>9.11085421386297E-6</v>
      </c>
      <c r="G1480" s="49">
        <v>1.7018703338274199E-6</v>
      </c>
      <c r="H1480" s="49">
        <v>4.0622120786914601E-4</v>
      </c>
      <c r="I1480" s="50"/>
      <c r="J1480">
        <v>0.955103023255788</v>
      </c>
      <c r="K1480" s="49">
        <f t="shared" si="70"/>
        <v>6.2460699954363884E-9</v>
      </c>
      <c r="L1480">
        <v>-8.2043931532029806</v>
      </c>
      <c r="M1480">
        <v>2.1642551022817702E-3</v>
      </c>
      <c r="N1480">
        <v>0</v>
      </c>
      <c r="O1480">
        <v>-3.340496080094574</v>
      </c>
      <c r="P1480">
        <v>-3.488487580881066</v>
      </c>
      <c r="Q1480">
        <f>(LOG10(K1480)-L1480)^2/$AM$20/$AM$20</f>
        <v>2.9259567339235359E-22</v>
      </c>
      <c r="R1480" s="25">
        <f>(V1480-M1480)^2/$AM$18/$AM$18</f>
        <v>0.30904022242802487</v>
      </c>
      <c r="S1480" s="16">
        <f t="shared" si="71"/>
        <v>1.3187858442889919E-16</v>
      </c>
      <c r="T1480">
        <f>(LOG10(B1480)-O1480)^2/$AM$17/$AM$17</f>
        <v>1.1738015465299098E-3</v>
      </c>
      <c r="U1480">
        <f>(LOG10(H1480)-P1480)^2/$AM$21/$AM$21</f>
        <v>2.3643990882643816E-3</v>
      </c>
      <c r="V1480">
        <f>SUM($AI$9*B1480,$AJ$9*C1480,$AK$9*D1480,$AL$9*E1480,$AM$9*F1480,$AN$9*G1480)</f>
        <v>1.0691914739554998E-3</v>
      </c>
      <c r="W1480" s="16">
        <f>$AI$8*B1480+$AJ$8*C1480+$AK$8*D1480+$AM$8*F1480+$AN$8*G1480</f>
        <v>8.0386881000671124E-12</v>
      </c>
      <c r="X1480" s="16">
        <f>(B1480-$B$2)^2/$B$2/$B$2</f>
        <v>7.3204291262596709E-3</v>
      </c>
      <c r="Y1480" s="16">
        <f>(C1480-$C$2)^2/$C$2/$C$2</f>
        <v>3.2506487315386537E-2</v>
      </c>
      <c r="Z1480" s="16">
        <f>(D1480-$D$2)^2/$D$2/$D$2</f>
        <v>7.9829229309087806E-3</v>
      </c>
      <c r="AA1480" s="16">
        <f>(E1480-$E$2)^2/$E$2/$E$2</f>
        <v>8.0984797557538277E-2</v>
      </c>
      <c r="AB1480" s="16">
        <f>(F1480-$F$2)^2/$F$2/$F$2</f>
        <v>5.6787552499504394E-3</v>
      </c>
      <c r="AC1480" s="16">
        <f>(G1480-$G$2)^2/$G$2/$G$2</f>
        <v>2.3095596144190295E-2</v>
      </c>
      <c r="AD1480" s="16">
        <f>(H1480-$H$2)^2/$H$2/$H$2</f>
        <v>8.0987654777022189E-2</v>
      </c>
      <c r="AE1480" s="66">
        <f t="shared" si="72"/>
        <v>0.23855664310125618</v>
      </c>
      <c r="AF1480" s="66"/>
      <c r="AG1480" s="66"/>
    </row>
    <row r="1481" spans="1:33" x14ac:dyDescent="0.25">
      <c r="A1481">
        <v>1480</v>
      </c>
      <c r="B1481" s="49">
        <v>5.3963803409101403E-4</v>
      </c>
      <c r="C1481" s="49">
        <v>6.6645154348070098E-9</v>
      </c>
      <c r="D1481" s="49">
        <v>1.05955304685326E-3</v>
      </c>
      <c r="E1481" s="49">
        <v>1.4196445780098699E-5</v>
      </c>
      <c r="F1481" s="49">
        <v>9.0297511338197E-6</v>
      </c>
      <c r="G1481" s="49">
        <v>1.67017594368523E-6</v>
      </c>
      <c r="H1481" s="49">
        <v>4.1798544951049399E-4</v>
      </c>
      <c r="I1481" s="50"/>
      <c r="J1481">
        <v>0.95505482817439002</v>
      </c>
      <c r="K1481" s="49">
        <f t="shared" si="70"/>
        <v>6.3649776434551788E-9</v>
      </c>
      <c r="L1481">
        <v>-8.1962031173747807</v>
      </c>
      <c r="M1481">
        <v>1.8683416253691301E-3</v>
      </c>
      <c r="N1481">
        <v>0</v>
      </c>
      <c r="O1481">
        <v>-3.218506536397165</v>
      </c>
      <c r="P1481">
        <v>-3.3042216908157989</v>
      </c>
      <c r="Q1481">
        <f>(LOG10(K1481)-L1481)^2/$AM$20/$AM$20</f>
        <v>9.6939410968507865E-22</v>
      </c>
      <c r="R1481" s="25">
        <f>(V1481-M1481)^2/$AM$18/$AM$18</f>
        <v>0.16045840865773273</v>
      </c>
      <c r="S1481" s="16">
        <f t="shared" si="71"/>
        <v>1.1889965263713061E-16</v>
      </c>
      <c r="T1481">
        <f>(LOG10(B1481)-O1481)^2/$AM$17/$AM$17</f>
        <v>6.0986555014283603E-4</v>
      </c>
      <c r="U1481">
        <f>(LOG10(H1481)-P1481)^2/$AM$21/$AM$21</f>
        <v>1.391929595761607E-3</v>
      </c>
      <c r="V1481">
        <f>SUM($AI$9*B1481,$AJ$9*C1481,$AK$9*D1481,$AL$9*E1481,$AM$9*F1481,$AN$9*G1481)</f>
        <v>1.0792760605491498E-3</v>
      </c>
      <c r="W1481" s="16">
        <f>$AI$8*B1481+$AJ$8*C1481+$AK$8*D1481+$AM$8*F1481+$AN$8*G1481</f>
        <v>7.6328782115394711E-12</v>
      </c>
      <c r="X1481" s="16">
        <f>(B1481-$B$2)^2/$B$2/$B$2</f>
        <v>9.1773478723696632E-3</v>
      </c>
      <c r="Y1481" s="16">
        <f>(C1481-$C$2)^2/$C$2/$C$2</f>
        <v>4.1138291587003793E-2</v>
      </c>
      <c r="Z1481" s="16">
        <f>(D1481-$D$2)^2/$D$2/$D$2</f>
        <v>1.0003673565230808E-2</v>
      </c>
      <c r="AA1481" s="16">
        <f>(E1481-$E$2)^2/$E$2/$E$2</f>
        <v>0.10354190936959723</v>
      </c>
      <c r="AB1481" s="16">
        <f>(F1481-$F$2)^2/$F$2/$F$2</f>
        <v>6.9870384343664526E-3</v>
      </c>
      <c r="AC1481" s="16">
        <f>(G1481-$G$2)^2/$G$2/$G$2</f>
        <v>2.8145229693082901E-2</v>
      </c>
      <c r="AD1481" s="16">
        <f>(H1481-$H$2)^2/$H$2/$H$2</f>
        <v>0.10354563207783916</v>
      </c>
      <c r="AE1481" s="66">
        <f t="shared" si="72"/>
        <v>0.30253912259949001</v>
      </c>
      <c r="AF1481" s="66"/>
      <c r="AG1481" s="66"/>
    </row>
    <row r="1482" spans="1:33" x14ac:dyDescent="0.25">
      <c r="A1482">
        <v>1481</v>
      </c>
      <c r="B1482" s="49">
        <v>3.7960910399036199E-4</v>
      </c>
      <c r="C1482" s="49">
        <v>3.2560251155104298E-9</v>
      </c>
      <c r="D1482" s="49">
        <v>7.3050894640921396E-4</v>
      </c>
      <c r="E1482" s="49">
        <v>4.7987064730941303E-6</v>
      </c>
      <c r="F1482" s="49">
        <v>1.26530248885236E-5</v>
      </c>
      <c r="G1482" s="49">
        <v>3.4064682926475602E-6</v>
      </c>
      <c r="H1482" s="49">
        <v>1.4128605824614401E-4</v>
      </c>
      <c r="I1482" s="50"/>
      <c r="J1482">
        <v>0.95661298133152395</v>
      </c>
      <c r="K1482" s="49">
        <f t="shared" si="70"/>
        <v>3.114755893038752E-9</v>
      </c>
      <c r="L1482">
        <v>-8.5065759838789372</v>
      </c>
      <c r="M1482">
        <v>5.1560052948108805E-4</v>
      </c>
      <c r="N1482">
        <v>0</v>
      </c>
      <c r="O1482">
        <v>-2.9430191955222185</v>
      </c>
      <c r="P1482">
        <v>-3.6222181351332554</v>
      </c>
      <c r="Q1482">
        <f>(LOG10(K1482)-L1482)^2/$AM$20/$AM$20</f>
        <v>7.667770037145874E-22</v>
      </c>
      <c r="R1482" s="25">
        <f>(V1482-M1482)^2/$AM$18/$AM$18</f>
        <v>1.5295155661244097E-2</v>
      </c>
      <c r="S1482" s="16">
        <f t="shared" si="71"/>
        <v>4.5672338191418922E-19</v>
      </c>
      <c r="T1482">
        <f>(LOG10(B1482)-O1482)^2/$AM$17/$AM$17</f>
        <v>5.7035991893071972E-2</v>
      </c>
      <c r="U1482">
        <f>(LOG10(H1482)-P1482)^2/$AM$21/$AM$21</f>
        <v>1.2959836576000638E-2</v>
      </c>
      <c r="V1482">
        <f>SUM($AI$9*B1482,$AJ$9*C1482,$AK$9*D1482,$AL$9*E1482,$AM$9*F1482,$AN$9*G1482)</f>
        <v>7.5921820845379316E-4</v>
      </c>
      <c r="W1482" s="16">
        <f>$AI$8*B1482+$AJ$8*C1482+$AK$8*D1482+$AM$8*F1482+$AN$8*G1482</f>
        <v>-4.7306918853160657E-13</v>
      </c>
      <c r="X1482" s="16">
        <f>(B1482-$B$2)^2/$B$2/$B$2</f>
        <v>5.2513885048836965E-2</v>
      </c>
      <c r="Y1482" s="16">
        <f>(C1482-$C$2)^2/$C$2/$C$2</f>
        <v>0.1700290068889202</v>
      </c>
      <c r="Z1482" s="16">
        <f>(D1482-$D$2)^2/$D$2/$D$2</f>
        <v>5.8366808232789891E-2</v>
      </c>
      <c r="AA1482" s="16">
        <f>(E1482-$E$2)^2/$E$2/$E$2</f>
        <v>0.30604124103767094</v>
      </c>
      <c r="AB1482" s="16">
        <f>(F1482-$F$2)^2/$F$2/$F$2</f>
        <v>8.0730052665239846E-2</v>
      </c>
      <c r="AC1482" s="16">
        <f>(G1482-$G$2)^2/$G$2/$G$2</f>
        <v>0.48638690963395126</v>
      </c>
      <c r="AD1482" s="16">
        <f>(H1482-$H$2)^2/$H$2/$H$2</f>
        <v>0.30604637694642495</v>
      </c>
      <c r="AE1482" s="66">
        <f t="shared" si="72"/>
        <v>1.4601142804538341</v>
      </c>
      <c r="AF1482" s="66"/>
      <c r="AG1482" s="66"/>
    </row>
    <row r="1483" spans="1:33" x14ac:dyDescent="0.25">
      <c r="A1483">
        <v>1482</v>
      </c>
      <c r="B1483" s="49">
        <v>3.8095836205169801E-4</v>
      </c>
      <c r="C1483" s="49">
        <v>3.2799611837501E-9</v>
      </c>
      <c r="D1483" s="49">
        <v>7.3331876974768795E-4</v>
      </c>
      <c r="E1483" s="49">
        <v>4.8524311764392204E-6</v>
      </c>
      <c r="F1483" s="49">
        <v>1.26097616638663E-5</v>
      </c>
      <c r="G1483" s="49">
        <v>3.3817114652559701E-6</v>
      </c>
      <c r="H1483" s="49">
        <v>1.42867867039251E-4</v>
      </c>
      <c r="I1483" s="50"/>
      <c r="J1483">
        <v>0.95659962550281696</v>
      </c>
      <c r="K1483" s="49">
        <f t="shared" si="70"/>
        <v>3.1376096400391219E-9</v>
      </c>
      <c r="L1483">
        <v>-8.5034010893125895</v>
      </c>
      <c r="M1483">
        <v>1.3894557878102801E-3</v>
      </c>
      <c r="N1483">
        <v>0</v>
      </c>
      <c r="O1483">
        <v>-3.4765580333881498</v>
      </c>
      <c r="P1483">
        <v>-3.6151037331915119</v>
      </c>
      <c r="Q1483">
        <f>(LOG10(K1483)-L1483)^2/$AM$20/$AM$20</f>
        <v>2.0654331797173507E-22</v>
      </c>
      <c r="R1483" s="25">
        <f>(V1483-M1483)^2/$AM$18/$AM$18</f>
        <v>0.10148873258534491</v>
      </c>
      <c r="S1483" s="16">
        <f t="shared" si="71"/>
        <v>4.6258803628921579E-19</v>
      </c>
      <c r="T1483">
        <f>(LOG10(B1483)-O1483)^2/$AM$17/$AM$17</f>
        <v>8.2471043391438216E-4</v>
      </c>
      <c r="U1483">
        <f>(LOG10(H1483)-P1483)^2/$AM$21/$AM$21</f>
        <v>1.3220596542189824E-2</v>
      </c>
      <c r="V1483">
        <f>SUM($AI$9*B1483,$AJ$9*C1483,$AK$9*D1483,$AL$9*E1483,$AM$9*F1483,$AN$9*G1483)</f>
        <v>7.6191672457949283E-4</v>
      </c>
      <c r="W1483" s="16">
        <f>$AI$8*B1483+$AJ$8*C1483+$AK$8*D1483+$AM$8*F1483+$AN$8*G1483</f>
        <v>-4.7609677354684492E-13</v>
      </c>
      <c r="X1483" s="16">
        <f>(B1483-$B$2)^2/$B$2/$B$2</f>
        <v>5.1265679159223129E-2</v>
      </c>
      <c r="Y1483" s="16">
        <f>(C1483-$C$2)^2/$C$2/$C$2</f>
        <v>0.16648497604530194</v>
      </c>
      <c r="Z1483" s="16">
        <f>(D1483-$D$2)^2/$D$2/$D$2</f>
        <v>5.6965804478614115E-2</v>
      </c>
      <c r="AA1483" s="16">
        <f>(E1483-$E$2)^2/$E$2/$E$2</f>
        <v>0.30053182687896746</v>
      </c>
      <c r="AB1483" s="16">
        <f>(F1483-$F$2)^2/$F$2/$F$2</f>
        <v>7.8254269447157007E-2</v>
      </c>
      <c r="AC1483" s="16">
        <f>(G1483-$G$2)^2/$G$2/$G$2</f>
        <v>0.46933231498042882</v>
      </c>
      <c r="AD1483" s="16">
        <f>(H1483-$H$2)^2/$H$2/$H$2</f>
        <v>0.30053691225514145</v>
      </c>
      <c r="AE1483" s="66">
        <f t="shared" si="72"/>
        <v>1.4233717832448338</v>
      </c>
      <c r="AF1483" s="66"/>
      <c r="AG1483" s="66"/>
    </row>
    <row r="1484" spans="1:33" x14ac:dyDescent="0.25">
      <c r="A1484">
        <v>1483</v>
      </c>
      <c r="B1484" s="49">
        <v>5.8343318721165195E-4</v>
      </c>
      <c r="C1484" s="49">
        <v>7.7961376045066305E-9</v>
      </c>
      <c r="D1484" s="49">
        <v>1.1486767040603399E-3</v>
      </c>
      <c r="E1484" s="49">
        <v>1.7986971383901301E-5</v>
      </c>
      <c r="F1484" s="49">
        <v>8.3841808448787904E-6</v>
      </c>
      <c r="G1484" s="49">
        <v>1.4291024032268301E-6</v>
      </c>
      <c r="H1484" s="49">
        <v>5.2959191775985904E-4</v>
      </c>
      <c r="I1484" s="50"/>
      <c r="J1484">
        <v>0.95463887751945697</v>
      </c>
      <c r="K1484" s="49">
        <f t="shared" si="70"/>
        <v>7.4424960517534383E-9</v>
      </c>
      <c r="L1484">
        <v>-8.1282813870891317</v>
      </c>
      <c r="M1484">
        <v>1.56650462765785E-3</v>
      </c>
      <c r="N1484">
        <v>0</v>
      </c>
      <c r="O1484">
        <v>-3.4003808142352487</v>
      </c>
      <c r="P1484">
        <v>-3.2577479754746714</v>
      </c>
      <c r="Q1484">
        <f>(LOG10(K1484)-L1484)^2/$AM$20/$AM$20</f>
        <v>5.3237244543448877E-23</v>
      </c>
      <c r="R1484" s="25">
        <f>(V1484-M1484)^2/$AM$18/$AM$18</f>
        <v>4.1159530118033999E-2</v>
      </c>
      <c r="S1484" s="16">
        <f t="shared" si="71"/>
        <v>1.1829511440030603E-17</v>
      </c>
      <c r="T1484">
        <f>(LOG10(B1484)-O1484)^2/$AM$17/$AM$17</f>
        <v>6.9199058988274062E-3</v>
      </c>
      <c r="U1484">
        <f>(LOG10(H1484)-P1484)^2/$AM$21/$AM$21</f>
        <v>8.3820213200921876E-5</v>
      </c>
      <c r="V1484">
        <f>SUM($AI$9*B1484,$AJ$9*C1484,$AK$9*D1484,$AL$9*E1484,$AM$9*F1484,$AN$9*G1484)</f>
        <v>1.1668663720157198E-3</v>
      </c>
      <c r="W1484" s="16">
        <f>$AI$8*B1484+$AJ$8*C1484+$AK$8*D1484+$AM$8*F1484+$AN$8*G1484</f>
        <v>2.4075839768562579E-12</v>
      </c>
      <c r="X1484" s="16">
        <f>(B1484-$B$2)^2/$B$2/$B$2</f>
        <v>3.4125055733607419E-2</v>
      </c>
      <c r="Y1484" s="16">
        <f>(C1484-$C$2)^2/$C$2/$C$2</f>
        <v>0.16570054362837663</v>
      </c>
      <c r="Z1484" s="16">
        <f>(D1484-$D$2)^2/$D$2/$D$2</f>
        <v>3.7073861590239024E-2</v>
      </c>
      <c r="AA1484" s="16">
        <f>(E1484-$E$2)^2/$E$2/$E$2</f>
        <v>0.45522184450368597</v>
      </c>
      <c r="AB1484" s="16">
        <f>(F1484-$F$2)^2/$F$2/$F$2</f>
        <v>2.2232644553823656E-2</v>
      </c>
      <c r="AC1484" s="16">
        <f>(G1484-$G$2)^2/$G$2/$G$2</f>
        <v>8.2880833241125343E-2</v>
      </c>
      <c r="AD1484" s="16">
        <f>(H1484-$H$2)^2/$H$2/$H$2</f>
        <v>0.45524094033460583</v>
      </c>
      <c r="AE1484" s="66">
        <f t="shared" si="72"/>
        <v>1.252475723585464</v>
      </c>
      <c r="AF1484" s="66"/>
      <c r="AG1484" s="66"/>
    </row>
    <row r="1485" spans="1:33" x14ac:dyDescent="0.25">
      <c r="A1485">
        <v>1484</v>
      </c>
      <c r="B1485" s="49">
        <v>5.5638192613202599E-4</v>
      </c>
      <c r="C1485" s="49">
        <v>7.0871363939785798E-9</v>
      </c>
      <c r="D1485" s="49">
        <v>1.09365786354204E-3</v>
      </c>
      <c r="E1485" s="49">
        <v>1.5577016629892901E-5</v>
      </c>
      <c r="F1485" s="49">
        <v>8.7709592205358502E-6</v>
      </c>
      <c r="G1485" s="49">
        <v>1.5711514059944001E-6</v>
      </c>
      <c r="H1485" s="49">
        <v>4.5863426184530501E-4</v>
      </c>
      <c r="I1485" s="50"/>
      <c r="J1485">
        <v>0.95489523755864902</v>
      </c>
      <c r="K1485" s="49">
        <f t="shared" si="70"/>
        <v>6.7674727905387235E-9</v>
      </c>
      <c r="L1485">
        <v>-8.169573481640855</v>
      </c>
      <c r="M1485">
        <v>1.5786855564589E-3</v>
      </c>
      <c r="N1485">
        <v>0</v>
      </c>
      <c r="O1485">
        <v>-3.147853737108135</v>
      </c>
      <c r="P1485">
        <v>-3.3252687586403709</v>
      </c>
      <c r="Q1485">
        <f>(LOG10(K1485)-L1485)^2/$AM$20/$AM$20</f>
        <v>5.7036088719543609E-22</v>
      </c>
      <c r="R1485" s="25">
        <f>(V1485-M1485)^2/$AM$18/$AM$18</f>
        <v>5.594511792742627E-2</v>
      </c>
      <c r="S1485" s="16">
        <f t="shared" si="71"/>
        <v>7.3747362038134965E-17</v>
      </c>
      <c r="T1485">
        <f>(LOG10(B1485)-O1485)^2/$AM$17/$AM$17</f>
        <v>2.8501316885147661E-3</v>
      </c>
      <c r="U1485">
        <f>(LOG10(H1485)-P1485)^2/$AM$21/$AM$21</f>
        <v>4.3988372865297536E-5</v>
      </c>
      <c r="V1485">
        <f>SUM($AI$9*B1485,$AJ$9*C1485,$AK$9*D1485,$AL$9*E1485,$AM$9*F1485,$AN$9*G1485)</f>
        <v>1.1127638462527121E-3</v>
      </c>
      <c r="W1485" s="16">
        <f>$AI$8*B1485+$AJ$8*C1485+$AK$8*D1485+$AM$8*F1485+$AN$8*G1485</f>
        <v>6.011339900445335E-12</v>
      </c>
      <c r="X1485" s="16">
        <f>(B1485-$B$2)^2/$B$2/$B$2</f>
        <v>1.6847758786718167E-2</v>
      </c>
      <c r="Y1485" s="16">
        <f>(C1485-$C$2)^2/$C$2/$C$2</f>
        <v>7.7897528071746047E-2</v>
      </c>
      <c r="Z1485" s="16">
        <f>(D1485-$D$2)^2/$D$2/$D$2</f>
        <v>1.8340114151555575E-2</v>
      </c>
      <c r="AA1485" s="16">
        <f>(E1485-$E$2)^2/$E$2/$E$2</f>
        <v>0.20278738466941701</v>
      </c>
      <c r="AB1485" s="16">
        <f>(F1485-$F$2)^2/$F$2/$F$2</f>
        <v>1.2067634031746141E-2</v>
      </c>
      <c r="AC1485" s="16">
        <f>(G1485-$G$2)^2/$G$2/$G$2</f>
        <v>4.7136097940215602E-2</v>
      </c>
      <c r="AD1485" s="16">
        <f>(H1485-$H$2)^2/$H$2/$H$2</f>
        <v>0.20279513402318464</v>
      </c>
      <c r="AE1485" s="66">
        <f t="shared" si="72"/>
        <v>0.57787165167458321</v>
      </c>
      <c r="AF1485" s="66"/>
      <c r="AG1485" s="66"/>
    </row>
    <row r="1486" spans="1:33" x14ac:dyDescent="0.25">
      <c r="A1486">
        <v>1485</v>
      </c>
      <c r="B1486" s="49">
        <v>7.4306177050352995E-4</v>
      </c>
      <c r="C1486" s="49">
        <v>1.26345186665237E-8</v>
      </c>
      <c r="D1486" s="49">
        <v>1.4719034778125E-3</v>
      </c>
      <c r="E1486" s="49">
        <v>3.7227930397174703E-5</v>
      </c>
      <c r="F1486" s="49">
        <v>6.6739412917287496E-6</v>
      </c>
      <c r="G1486" s="49">
        <v>8.8481027646604705E-7</v>
      </c>
      <c r="H1486" s="49">
        <v>1.0961214407980201E-3</v>
      </c>
      <c r="I1486" s="50"/>
      <c r="J1486">
        <v>0.95316340869096405</v>
      </c>
      <c r="K1486" s="49">
        <f t="shared" si="70"/>
        <v>1.2042760879353344E-8</v>
      </c>
      <c r="L1486">
        <v>-7.9192739367542462</v>
      </c>
      <c r="M1486">
        <v>1.1913365644062E-3</v>
      </c>
      <c r="N1486">
        <v>0</v>
      </c>
      <c r="O1486">
        <v>-3.4286279423821124</v>
      </c>
      <c r="P1486">
        <v>-3.4120392808348083</v>
      </c>
      <c r="Q1486">
        <f>(LOG10(K1486)-L1486)^2/$AM$20/$AM$20</f>
        <v>5.1355391018849508E-21</v>
      </c>
      <c r="R1486" s="25">
        <f>(V1486-M1486)^2/$AM$18/$AM$18</f>
        <v>2.2395093002370824E-2</v>
      </c>
      <c r="S1486" s="16">
        <f t="shared" si="71"/>
        <v>4.807050885067643E-17</v>
      </c>
      <c r="T1486">
        <f>(LOG10(B1486)-O1486)^2/$AM$17/$AM$17</f>
        <v>2.2447959188606988E-2</v>
      </c>
      <c r="U1486">
        <f>(LOG10(H1486)-P1486)^2/$AM$21/$AM$21</f>
        <v>5.1052940146378352E-2</v>
      </c>
      <c r="V1486">
        <f>SUM($AI$9*B1486,$AJ$9*C1486,$AK$9*D1486,$AL$9*E1486,$AM$9*F1486,$AN$9*G1486)</f>
        <v>1.4861235361537568E-3</v>
      </c>
      <c r="W1486" s="16">
        <f>$AI$8*B1486+$AJ$8*C1486+$AK$8*D1486+$AM$8*F1486+$AN$8*G1486</f>
        <v>4.8533029306680879E-12</v>
      </c>
      <c r="X1486" s="16">
        <f>(B1486-$B$2)^2/$B$2/$B$2</f>
        <v>0.2589530423352982</v>
      </c>
      <c r="Y1486" s="16">
        <f>(C1486-$C$2)^2/$C$2/$C$2</f>
        <v>1.6391796373353757</v>
      </c>
      <c r="Z1486" s="16">
        <f>(D1486-$D$2)^2/$D$2/$D$2</f>
        <v>0.2789074016845885</v>
      </c>
      <c r="AA1486" s="16">
        <f>(E1486-$E$2)^2/$E$2/$E$2</f>
        <v>6.0819294352710633</v>
      </c>
      <c r="AB1486" s="16">
        <f>(F1486-$F$2)^2/$F$2/$F$2</f>
        <v>0.10411913280109326</v>
      </c>
      <c r="AC1486" s="16">
        <f>(G1486-$G$2)^2/$G$2/$G$2</f>
        <v>0.31260007271257667</v>
      </c>
      <c r="AD1486" s="16">
        <f>(H1486-$H$2)^2/$H$2/$H$2</f>
        <v>6.0823287891243139</v>
      </c>
      <c r="AE1486" s="66">
        <f t="shared" si="72"/>
        <v>14.75801751126431</v>
      </c>
      <c r="AF1486" s="66"/>
      <c r="AG1486" s="66"/>
    </row>
    <row r="1487" spans="1:33" x14ac:dyDescent="0.25">
      <c r="A1487">
        <v>1486</v>
      </c>
      <c r="B1487" s="49">
        <v>5.1984894262228302E-4</v>
      </c>
      <c r="C1487" s="49">
        <v>6.1810699637792698E-9</v>
      </c>
      <c r="D1487" s="49">
        <v>1.01918990171754E-3</v>
      </c>
      <c r="E1487" s="49">
        <v>1.26704680799372E-5</v>
      </c>
      <c r="F1487" s="49">
        <v>9.3570630847004006E-6</v>
      </c>
      <c r="G1487" s="49">
        <v>1.8000293974500601E-6</v>
      </c>
      <c r="H1487" s="49">
        <v>3.7305545678876698E-4</v>
      </c>
      <c r="I1487" s="50"/>
      <c r="J1487">
        <v>0.95524433326194202</v>
      </c>
      <c r="K1487" s="49">
        <f t="shared" si="70"/>
        <v>5.9044320563957447E-9</v>
      </c>
      <c r="L1487">
        <v>-8.2288218705062199</v>
      </c>
      <c r="M1487">
        <v>1.5788549679278401E-3</v>
      </c>
      <c r="N1487">
        <v>0</v>
      </c>
      <c r="O1487">
        <v>-3.171179008612635</v>
      </c>
      <c r="P1487">
        <v>-3.4422589116146374</v>
      </c>
      <c r="Q1487">
        <f>(LOG10(K1487)-L1487)^2/$AM$20/$AM$20</f>
        <v>5.8045953346097266E-22</v>
      </c>
      <c r="R1487" s="25">
        <f>(V1487-M1487)^2/$AM$18/$AM$18</f>
        <v>7.4914682424977744E-2</v>
      </c>
      <c r="S1487" s="16">
        <f t="shared" si="71"/>
        <v>1.6641512115102504E-16</v>
      </c>
      <c r="T1487">
        <f>(LOG10(B1487)-O1487)^2/$AM$17/$AM$17</f>
        <v>3.1890769825859938E-3</v>
      </c>
      <c r="U1487">
        <f>(LOG10(H1487)-P1487)^2/$AM$21/$AM$21</f>
        <v>4.9226420713790079E-5</v>
      </c>
      <c r="V1487">
        <f>SUM($AI$9*B1487,$AJ$9*C1487,$AK$9*D1487,$AL$9*E1487,$AM$9*F1487,$AN$9*G1487)</f>
        <v>1.0396978762144272E-3</v>
      </c>
      <c r="W1487" s="16">
        <f>$AI$8*B1487+$AJ$8*C1487+$AK$8*D1487+$AM$8*F1487+$AN$8*G1487</f>
        <v>9.0301389448890686E-12</v>
      </c>
      <c r="X1487" s="16">
        <f>(B1487-$B$2)^2/$B$2/$B$2</f>
        <v>3.0929613110490025E-3</v>
      </c>
      <c r="Y1487" s="16">
        <f>(C1487-$C$2)^2/$C$2/$C$2</f>
        <v>1.3357005272301209E-2</v>
      </c>
      <c r="Z1487" s="16">
        <f>(D1487-$D$2)^2/$D$2/$D$2</f>
        <v>3.3772038522133377E-3</v>
      </c>
      <c r="AA1487" s="16">
        <f>(E1487-$E$2)^2/$E$2/$E$2</f>
        <v>3.2292474161107275E-2</v>
      </c>
      <c r="AB1487" s="16">
        <f>(F1487-$F$2)^2/$F$2/$F$2</f>
        <v>2.5371638300863983E-3</v>
      </c>
      <c r="AC1487" s="16">
        <f>(G1487-$G$2)^2/$G$2/$G$2</f>
        <v>1.0621470564896575E-2</v>
      </c>
      <c r="AD1487" s="16">
        <f>(H1487-$H$2)^2/$H$2/$H$2</f>
        <v>3.229355066150378E-2</v>
      </c>
      <c r="AE1487" s="66">
        <f t="shared" si="72"/>
        <v>9.7571829653157582E-2</v>
      </c>
      <c r="AF1487" s="66"/>
      <c r="AG1487" s="66"/>
    </row>
    <row r="1488" spans="1:33" x14ac:dyDescent="0.25">
      <c r="A1488">
        <v>1487</v>
      </c>
      <c r="B1488" s="49">
        <v>4.6222436059817601E-4</v>
      </c>
      <c r="C1488" s="49">
        <v>4.8726036918518998E-9</v>
      </c>
      <c r="D1488" s="49">
        <v>9.0123401093708901E-4</v>
      </c>
      <c r="E1488" s="49">
        <v>8.8433637024867201E-6</v>
      </c>
      <c r="F1488" s="49">
        <v>1.04695382123306E-5</v>
      </c>
      <c r="G1488" s="49">
        <v>2.28050697784318E-6</v>
      </c>
      <c r="H1488" s="49">
        <v>2.60372976265046E-4</v>
      </c>
      <c r="I1488" s="50"/>
      <c r="J1488">
        <v>0.95580150912787498</v>
      </c>
      <c r="K1488" s="49">
        <f t="shared" si="70"/>
        <v>4.6572419620541012E-9</v>
      </c>
      <c r="L1488">
        <v>-8.3318711982068354</v>
      </c>
      <c r="M1488">
        <v>4.7229398809017298E-4</v>
      </c>
      <c r="N1488">
        <v>0</v>
      </c>
      <c r="O1488">
        <v>-3.2101131711091355</v>
      </c>
      <c r="P1488">
        <v>-3.4457299134909776</v>
      </c>
      <c r="Q1488">
        <f>(LOG10(K1488)-L1488)^2/$AM$20/$AM$20</f>
        <v>2.8453902355669601E-22</v>
      </c>
      <c r="R1488" s="25">
        <f>(V1488-M1488)^2/$AM$18/$AM$18</f>
        <v>5.2687848251741158E-2</v>
      </c>
      <c r="S1488" s="16">
        <f t="shared" si="71"/>
        <v>5.9410961105629706E-19</v>
      </c>
      <c r="T1488">
        <f>(LOG10(B1488)-O1488)^2/$AM$17/$AM$17</f>
        <v>3.9083751973551656E-3</v>
      </c>
      <c r="U1488">
        <f>(LOG10(H1488)-P1488)^2/$AM$21/$AM$21</f>
        <v>4.8076319852265233E-3</v>
      </c>
      <c r="V1488">
        <f>SUM($AI$9*B1488,$AJ$9*C1488,$AK$9*D1488,$AL$9*E1488,$AM$9*F1488,$AN$9*G1488)</f>
        <v>9.2444872173590154E-4</v>
      </c>
      <c r="W1488" s="16">
        <f>$AI$8*B1488+$AJ$8*C1488+$AK$8*D1488+$AM$8*F1488+$AN$8*G1488</f>
        <v>-5.395495430612332E-13</v>
      </c>
      <c r="X1488" s="16">
        <f>(B1488-$B$2)^2/$B$2/$B$2</f>
        <v>3.7698483147804267E-3</v>
      </c>
      <c r="Y1488" s="16">
        <f>(C1488-$C$2)^2/$C$2/$C$2</f>
        <v>1.4540075311284822E-2</v>
      </c>
      <c r="Z1488" s="16">
        <f>(D1488-$D$2)^2/$D$2/$D$2</f>
        <v>4.1405391694314458E-3</v>
      </c>
      <c r="AA1488" s="16">
        <f>(E1488-$E$2)^2/$E$2/$E$2</f>
        <v>3.119697729911812E-2</v>
      </c>
      <c r="AB1488" s="16">
        <f>(F1488-$F$2)^2/$F$2/$F$2</f>
        <v>3.9103288172935768E-3</v>
      </c>
      <c r="AC1488" s="16">
        <f>(G1488-$G$2)^2/$G$2/$G$2</f>
        <v>1.8593343450116893E-2</v>
      </c>
      <c r="AD1488" s="16">
        <f>(H1488-$H$2)^2/$H$2/$H$2</f>
        <v>3.1197790596584309E-2</v>
      </c>
      <c r="AE1488" s="66">
        <f t="shared" si="72"/>
        <v>0.1073489029586096</v>
      </c>
      <c r="AF1488" s="66"/>
      <c r="AG1488" s="66"/>
    </row>
    <row r="1489" spans="1:33" x14ac:dyDescent="0.25">
      <c r="A1489">
        <v>1488</v>
      </c>
      <c r="B1489" s="49">
        <v>4.04331976216984E-4</v>
      </c>
      <c r="C1489" s="49">
        <v>3.7076299184033599E-9</v>
      </c>
      <c r="D1489" s="49">
        <v>7.8186223478105899E-4</v>
      </c>
      <c r="E1489" s="49">
        <v>5.8451992029582897E-6</v>
      </c>
      <c r="F1489" s="49">
        <v>1.1906110608451E-5</v>
      </c>
      <c r="G1489" s="49">
        <v>2.9932045870688102E-6</v>
      </c>
      <c r="H1489" s="49">
        <v>1.7209784115338099E-4</v>
      </c>
      <c r="I1489" s="50"/>
      <c r="J1489">
        <v>0.95636874987034604</v>
      </c>
      <c r="K1489" s="49">
        <f t="shared" si="70"/>
        <v>3.5458613900453144E-9</v>
      </c>
      <c r="L1489">
        <v>-8.4502782452871177</v>
      </c>
      <c r="M1489">
        <v>1.48476777639903E-3</v>
      </c>
      <c r="N1489">
        <v>0</v>
      </c>
      <c r="O1489">
        <v>-3.5682937841752049</v>
      </c>
      <c r="P1489">
        <v>-3.2880527345460786</v>
      </c>
      <c r="Q1489">
        <f>(LOG10(K1489)-L1489)^2/$AM$20/$AM$20</f>
        <v>3.8101076819830491E-22</v>
      </c>
      <c r="R1489" s="25">
        <f>(V1489-M1489)^2/$AM$18/$AM$18</f>
        <v>0.1178048261393298</v>
      </c>
      <c r="S1489" s="16">
        <f t="shared" si="71"/>
        <v>5.5426629250675821E-19</v>
      </c>
      <c r="T1489">
        <f>(LOG10(B1489)-O1489)^2/$AM$17/$AM$17</f>
        <v>7.659039110039398E-3</v>
      </c>
      <c r="U1489">
        <f>(LOG10(H1489)-P1489)^2/$AM$21/$AM$21</f>
        <v>5.6684906019272722E-2</v>
      </c>
      <c r="V1489">
        <f>SUM($AI$9*B1489,$AJ$9*C1489,$AK$9*D1489,$AL$9*E1489,$AM$9*F1489,$AN$9*G1489)</f>
        <v>8.0866395295511146E-4</v>
      </c>
      <c r="W1489" s="16">
        <f>$AI$8*B1489+$AJ$8*C1489+$AK$8*D1489+$AM$8*F1489+$AN$8*G1489</f>
        <v>-5.2114343834333316E-13</v>
      </c>
      <c r="X1489" s="16">
        <f>(B1489-$B$2)^2/$B$2/$B$2</f>
        <v>3.2025387229898894E-2</v>
      </c>
      <c r="Y1489" s="16">
        <f>(C1489-$C$2)^2/$C$2/$C$2</f>
        <v>0.10945454460352175</v>
      </c>
      <c r="Z1489" s="16">
        <f>(D1489-$D$2)^2/$D$2/$D$2</f>
        <v>3.5448498754709727E-2</v>
      </c>
      <c r="AA1489" s="16">
        <f>(E1489-$E$2)^2/$E$2/$E$2</f>
        <v>0.20773068826320687</v>
      </c>
      <c r="AB1489" s="16">
        <f>(F1489-$F$2)^2/$F$2/$F$2</f>
        <v>4.3400346804736298E-2</v>
      </c>
      <c r="AC1489" s="16">
        <f>(G1489-$G$2)^2/$G$2/$G$2</f>
        <v>0.2415610674445216</v>
      </c>
      <c r="AD1489" s="16">
        <f>(H1489-$H$2)^2/$H$2/$H$2</f>
        <v>0.20773471947736902</v>
      </c>
      <c r="AE1489" s="66">
        <f t="shared" si="72"/>
        <v>0.8773552525779641</v>
      </c>
      <c r="AF1489" s="66"/>
      <c r="AG1489" s="66"/>
    </row>
    <row r="1490" spans="1:33" x14ac:dyDescent="0.25">
      <c r="A1490">
        <v>1489</v>
      </c>
      <c r="B1490" s="49">
        <v>4.2232415943530601E-4</v>
      </c>
      <c r="C1490" s="49">
        <v>4.0535785078352896E-9</v>
      </c>
      <c r="D1490" s="49">
        <v>8.1907853204680201E-4</v>
      </c>
      <c r="E1490" s="49">
        <v>6.69212538588478E-6</v>
      </c>
      <c r="F1490" s="49">
        <v>1.14174938340033E-5</v>
      </c>
      <c r="G1490" s="49">
        <v>2.7388532780192199E-6</v>
      </c>
      <c r="H1490" s="49">
        <v>1.9703387254850499E-4</v>
      </c>
      <c r="I1490" s="50"/>
      <c r="J1490">
        <v>0.95619171765325905</v>
      </c>
      <c r="K1490" s="49">
        <f t="shared" si="70"/>
        <v>3.8759981960493603E-9</v>
      </c>
      <c r="L1490">
        <v>-8.411616433703621</v>
      </c>
      <c r="M1490">
        <v>5.9084656399750605E-4</v>
      </c>
      <c r="N1490">
        <v>0</v>
      </c>
      <c r="O1490">
        <v>-2.9110229437277964</v>
      </c>
      <c r="P1490">
        <v>-3.4901059272980675</v>
      </c>
      <c r="Q1490">
        <f>(LOG10(K1490)-L1490)^2/$AM$20/$AM$20</f>
        <v>5.0850078159072001E-22</v>
      </c>
      <c r="R1490" s="25">
        <f>(V1490-M1490)^2/$AM$18/$AM$18</f>
        <v>1.6600667152011573E-2</v>
      </c>
      <c r="S1490" s="16">
        <f t="shared" si="71"/>
        <v>6.033028513665E-19</v>
      </c>
      <c r="T1490">
        <f>(LOG10(B1490)-O1490)^2/$AM$17/$AM$17</f>
        <v>5.3668933990141998E-2</v>
      </c>
      <c r="U1490">
        <f>(LOG10(H1490)-P1490)^2/$AM$21/$AM$21</f>
        <v>1.1594247985976752E-2</v>
      </c>
      <c r="V1490">
        <f>SUM($AI$9*B1490,$AJ$9*C1490,$AK$9*D1490,$AL$9*E1490,$AM$9*F1490,$AN$9*G1490)</f>
        <v>8.4464831941432012E-4</v>
      </c>
      <c r="W1490" s="16">
        <f>$AI$8*B1490+$AJ$8*C1490+$AK$8*D1490+$AM$8*F1490+$AN$8*G1490</f>
        <v>-5.4370800727006493E-13</v>
      </c>
      <c r="X1490" s="16">
        <f>(B1490-$B$2)^2/$B$2/$B$2</f>
        <v>2.028378116703685E-2</v>
      </c>
      <c r="Y1490" s="16">
        <f>(C1490-$C$2)^2/$C$2/$C$2</f>
        <v>7.2039431191552511E-2</v>
      </c>
      <c r="Z1490" s="16">
        <f>(D1490-$D$2)^2/$D$2/$D$2</f>
        <v>2.2392157947569321E-2</v>
      </c>
      <c r="AA1490" s="16">
        <f>(E1490-$E$2)^2/$E$2/$E$2</f>
        <v>0.14206914929912709</v>
      </c>
      <c r="AB1490" s="16">
        <f>(F1490-$F$2)^2/$F$2/$F$2</f>
        <v>2.5197991939109664E-2</v>
      </c>
      <c r="AC1490" s="16">
        <f>(G1490-$G$2)^2/$G$2/$G$2</f>
        <v>0.13304074596195006</v>
      </c>
      <c r="AD1490" s="16">
        <f>(H1490-$H$2)^2/$H$2/$H$2</f>
        <v>0.1420721899451228</v>
      </c>
      <c r="AE1490" s="66">
        <f t="shared" si="72"/>
        <v>0.55709544745146833</v>
      </c>
      <c r="AF1490" s="66"/>
      <c r="AG1490" s="66"/>
    </row>
    <row r="1491" spans="1:33" x14ac:dyDescent="0.25">
      <c r="A1491">
        <v>1490</v>
      </c>
      <c r="B1491" s="49">
        <v>5.6657456851322795E-4</v>
      </c>
      <c r="C1491" s="49">
        <v>7.3504817875100097E-9</v>
      </c>
      <c r="D1491" s="49">
        <v>1.1143994904661101E-3</v>
      </c>
      <c r="E1491" s="49">
        <v>1.6458636593949102E-5</v>
      </c>
      <c r="F1491" s="49">
        <v>8.6208979317228394E-6</v>
      </c>
      <c r="G1491" s="49">
        <v>1.5151963738880399E-6</v>
      </c>
      <c r="H1491" s="49">
        <v>4.8459226700914401E-4</v>
      </c>
      <c r="I1491" s="50"/>
      <c r="J1491">
        <v>0.95479842934003201</v>
      </c>
      <c r="K1491" s="49">
        <f t="shared" si="70"/>
        <v>7.018228465607068E-9</v>
      </c>
      <c r="L1491">
        <v>-8.1537724982300794</v>
      </c>
      <c r="M1491">
        <v>1.2443556637510701E-3</v>
      </c>
      <c r="N1491">
        <v>0</v>
      </c>
      <c r="O1491">
        <v>-3.5458257571699403</v>
      </c>
      <c r="P1491">
        <v>-3.496945159110322</v>
      </c>
      <c r="Q1491">
        <f>(LOG10(K1491)-L1491)^2/$AM$20/$AM$20</f>
        <v>2.3883552766471353E-24</v>
      </c>
      <c r="R1491" s="25">
        <f>(V1491-M1491)^2/$AM$18/$AM$18</f>
        <v>3.187108803325278E-3</v>
      </c>
      <c r="S1491" s="16">
        <f t="shared" si="71"/>
        <v>4.711448774452008E-17</v>
      </c>
      <c r="T1491">
        <f>(LOG10(B1491)-O1491)^2/$AM$17/$AM$17</f>
        <v>2.2362635380508457E-2</v>
      </c>
      <c r="U1491">
        <f>(LOG10(H1491)-P1491)^2/$AM$21/$AM$21</f>
        <v>8.3102949767733664E-3</v>
      </c>
      <c r="V1491">
        <f>SUM($AI$9*B1491,$AJ$9*C1491,$AK$9*D1491,$AL$9*E1491,$AM$9*F1491,$AN$9*G1491)</f>
        <v>1.1331491322216563E-3</v>
      </c>
      <c r="W1491" s="16">
        <f>$AI$8*B1491+$AJ$8*C1491+$AK$8*D1491+$AM$8*F1491+$AN$8*G1491</f>
        <v>4.80479957904748E-12</v>
      </c>
      <c r="X1491" s="16">
        <f>(B1491-$B$2)^2/$B$2/$B$2</f>
        <v>2.2649128932835858E-2</v>
      </c>
      <c r="Y1491" s="16">
        <f>(C1491-$C$2)^2/$C$2/$C$2</f>
        <v>0.10668742934695837</v>
      </c>
      <c r="Z1491" s="16">
        <f>(D1491-$D$2)^2/$D$2/$D$2</f>
        <v>2.4636267876568748E-2</v>
      </c>
      <c r="AA1491" s="16">
        <f>(E1491-$E$2)^2/$E$2/$E$2</f>
        <v>0.28345361707704481</v>
      </c>
      <c r="AB1491" s="16">
        <f>(F1491-$F$2)^2/$F$2/$F$2</f>
        <v>1.5645558098439347E-2</v>
      </c>
      <c r="AC1491" s="16">
        <f>(G1491-$G$2)^2/$G$2/$G$2</f>
        <v>6.0020303186729705E-2</v>
      </c>
      <c r="AD1491" s="16">
        <f>(H1491-$H$2)^2/$H$2/$H$2</f>
        <v>0.28346484457264781</v>
      </c>
      <c r="AE1491" s="66">
        <f t="shared" si="72"/>
        <v>0.79655714909122466</v>
      </c>
      <c r="AF1491" s="66"/>
      <c r="AG1491" s="66"/>
    </row>
    <row r="1492" spans="1:33" x14ac:dyDescent="0.25">
      <c r="A1492">
        <v>1491</v>
      </c>
      <c r="B1492" s="49">
        <v>5.42097982398834E-4</v>
      </c>
      <c r="C1492" s="49">
        <v>6.7258264602041003E-9</v>
      </c>
      <c r="D1492" s="49">
        <v>1.06456618252045E-3</v>
      </c>
      <c r="E1492" s="49">
        <v>1.43940717449879E-5</v>
      </c>
      <c r="F1492" s="49">
        <v>8.9907305224317095E-6</v>
      </c>
      <c r="G1492" s="49">
        <v>1.6550396376452099E-6</v>
      </c>
      <c r="H1492" s="49">
        <v>4.2380424064601701E-4</v>
      </c>
      <c r="I1492" s="50"/>
      <c r="J1492">
        <v>0.95503133830046305</v>
      </c>
      <c r="K1492" s="49">
        <f t="shared" si="70"/>
        <v>6.4233750454653879E-9</v>
      </c>
      <c r="L1492">
        <v>-8.1922367197681574</v>
      </c>
      <c r="M1492">
        <v>1.51180868974503E-4</v>
      </c>
      <c r="N1492">
        <v>0</v>
      </c>
      <c r="O1492">
        <v>-3.2722936354915131</v>
      </c>
      <c r="P1492">
        <v>-3.4491924496531081</v>
      </c>
      <c r="Q1492">
        <f>(LOG10(K1492)-L1492)^2/$AM$20/$AM$20</f>
        <v>1.0269126206902977E-21</v>
      </c>
      <c r="R1492" s="25">
        <f>(V1492-M1492)^2/$AM$18/$AM$18</f>
        <v>0.22434357329534005</v>
      </c>
      <c r="S1492" s="16">
        <f t="shared" si="71"/>
        <v>1.1239542503547362E-16</v>
      </c>
      <c r="T1492">
        <f>(LOG10(B1492)-O1492)^2/$AM$17/$AM$17</f>
        <v>1.0148768596390188E-5</v>
      </c>
      <c r="U1492">
        <f>(LOG10(H1492)-P1492)^2/$AM$21/$AM$21</f>
        <v>1.4576264070225453E-3</v>
      </c>
      <c r="V1492">
        <f>SUM($AI$9*B1492,$AJ$9*C1492,$AK$9*D1492,$AL$9*E1492,$AM$9*F1492,$AN$9*G1492)</f>
        <v>1.0841959573764984E-3</v>
      </c>
      <c r="W1492" s="16">
        <f>$AI$8*B1492+$AJ$8*C1492+$AK$8*D1492+$AM$8*F1492+$AN$8*G1492</f>
        <v>7.4211696023862757E-12</v>
      </c>
      <c r="X1492" s="16">
        <f>(B1492-$B$2)^2/$B$2/$B$2</f>
        <v>1.0159367858536978E-2</v>
      </c>
      <c r="Y1492" s="16">
        <f>(C1492-$C$2)^2/$C$2/$C$2</f>
        <v>4.5749492248108835E-2</v>
      </c>
      <c r="Z1492" s="16">
        <f>(D1492-$D$2)^2/$D$2/$D$2</f>
        <v>1.1071870918577005E-2</v>
      </c>
      <c r="AA1492" s="16">
        <f>(E1492-$E$2)^2/$E$2/$E$2</f>
        <v>0.11572210549086162</v>
      </c>
      <c r="AB1492" s="16">
        <f>(F1492-$F$2)^2/$F$2/$F$2</f>
        <v>7.6647627685888517E-3</v>
      </c>
      <c r="AC1492" s="16">
        <f>(G1492-$G$2)^2/$G$2/$G$2</f>
        <v>3.0732787757406742E-2</v>
      </c>
      <c r="AD1492" s="16">
        <f>(H1492-$H$2)^2/$H$2/$H$2</f>
        <v>0.11572630425888356</v>
      </c>
      <c r="AE1492" s="66">
        <f t="shared" si="72"/>
        <v>0.33682669130096354</v>
      </c>
      <c r="AF1492" s="66"/>
      <c r="AG1492" s="66"/>
    </row>
    <row r="1493" spans="1:33" x14ac:dyDescent="0.25">
      <c r="A1493">
        <v>1492</v>
      </c>
      <c r="B1493" s="49">
        <v>5.6153386841950603E-4</v>
      </c>
      <c r="C1493" s="49">
        <v>7.2196715362267296E-9</v>
      </c>
      <c r="D1493" s="49">
        <v>1.10414360940531E-3</v>
      </c>
      <c r="E1493" s="49">
        <v>1.6018691433397799E-5</v>
      </c>
      <c r="F1493" s="49">
        <v>8.6944302206789893E-6</v>
      </c>
      <c r="G1493" s="49">
        <v>1.54248124060084E-6</v>
      </c>
      <c r="H1493" s="49">
        <v>4.7163872364425501E-4</v>
      </c>
      <c r="I1493" s="50"/>
      <c r="J1493">
        <v>0.95484627285057899</v>
      </c>
      <c r="K1493" s="49">
        <f t="shared" si="70"/>
        <v>6.8936764575715066E-9</v>
      </c>
      <c r="L1493">
        <v>-8.1615491032922254</v>
      </c>
      <c r="M1493">
        <v>1.2304875767733699E-3</v>
      </c>
      <c r="N1493">
        <v>0</v>
      </c>
      <c r="O1493">
        <v>-3.4649746565467976</v>
      </c>
      <c r="P1493">
        <v>-3.3892567130314433</v>
      </c>
      <c r="Q1493">
        <f>(LOG10(K1493)-L1493)^2/$AM$20/$AM$20</f>
        <v>4.6773338007590537E-24</v>
      </c>
      <c r="R1493" s="25">
        <f>(V1493-M1493)^2/$AM$18/$AM$18</f>
        <v>2.973756090121953E-3</v>
      </c>
      <c r="S1493" s="16">
        <f t="shared" si="71"/>
        <v>6.0024407539582878E-17</v>
      </c>
      <c r="T1493">
        <f>(LOG10(B1493)-O1493)^2/$AM$17/$AM$17</f>
        <v>1.1486546218603825E-2</v>
      </c>
      <c r="U1493">
        <f>(LOG10(H1493)-P1493)^2/$AM$21/$AM$21</f>
        <v>9.8803878338442103E-4</v>
      </c>
      <c r="V1493">
        <f>SUM($AI$9*B1493,$AJ$9*C1493,$AK$9*D1493,$AL$9*E1493,$AM$9*F1493,$AN$9*G1493)</f>
        <v>1.1230677314157326E-3</v>
      </c>
      <c r="W1493" s="16">
        <f>$AI$8*B1493+$AJ$8*C1493+$AK$8*D1493+$AM$8*F1493+$AN$8*G1493</f>
        <v>5.4232794224892754E-12</v>
      </c>
      <c r="X1493" s="16">
        <f>(B1493-$B$2)^2/$B$2/$B$2</f>
        <v>1.9673019441732723E-2</v>
      </c>
      <c r="Y1493" s="16">
        <f>(C1493-$C$2)^2/$C$2/$C$2</f>
        <v>9.1822034131894104E-2</v>
      </c>
      <c r="Z1493" s="16">
        <f>(D1493-$D$2)^2/$D$2/$D$2</f>
        <v>2.1407167362396839E-2</v>
      </c>
      <c r="AA1493" s="16">
        <f>(E1493-$E$2)^2/$E$2/$E$2</f>
        <v>0.2415151735947251</v>
      </c>
      <c r="AB1493" s="16">
        <f>(F1493-$F$2)^2/$F$2/$F$2</f>
        <v>1.3834360782329589E-2</v>
      </c>
      <c r="AC1493" s="16">
        <f>(G1493-$G$2)^2/$G$2/$G$2</f>
        <v>5.3543458737918811E-2</v>
      </c>
      <c r="AD1493" s="16">
        <f>(H1493-$H$2)^2/$H$2/$H$2</f>
        <v>0.24152457281858622</v>
      </c>
      <c r="AE1493" s="66">
        <f t="shared" si="72"/>
        <v>0.68331978686958339</v>
      </c>
      <c r="AF1493" s="66"/>
      <c r="AG1493" s="66"/>
    </row>
    <row r="1494" spans="1:33" x14ac:dyDescent="0.25">
      <c r="A1494">
        <v>1493</v>
      </c>
      <c r="B1494" s="49">
        <v>6.3917974984406003E-4</v>
      </c>
      <c r="C1494" s="49">
        <v>9.3590064562355001E-9</v>
      </c>
      <c r="D1494" s="49">
        <v>1.26179670781411E-3</v>
      </c>
      <c r="E1494" s="49">
        <v>2.3691203988652701E-5</v>
      </c>
      <c r="F1494" s="49">
        <v>7.6901417606332505E-6</v>
      </c>
      <c r="G1494" s="49">
        <v>1.1918771086849201E-6</v>
      </c>
      <c r="H1494" s="49">
        <v>6.9754574554889003E-4</v>
      </c>
      <c r="I1494" s="50"/>
      <c r="J1494">
        <v>0.95411636089494101</v>
      </c>
      <c r="K1494" s="49">
        <f t="shared" si="70"/>
        <v>8.9295811816156727E-9</v>
      </c>
      <c r="L1494">
        <v>-8.0491689100808941</v>
      </c>
      <c r="M1494">
        <v>9.7893960928574402E-5</v>
      </c>
      <c r="N1494">
        <v>0</v>
      </c>
      <c r="O1494">
        <v>-3.3349661682560048</v>
      </c>
      <c r="P1494">
        <v>-3.5210871256186951</v>
      </c>
      <c r="Q1494">
        <f>(LOG10(K1494)-L1494)^2/$AM$20/$AM$20</f>
        <v>4.39366880668635E-23</v>
      </c>
      <c r="R1494" s="25">
        <f>(V1494-M1494)^2/$AM$18/$AM$18</f>
        <v>0.35912276198486548</v>
      </c>
      <c r="S1494" s="16">
        <f t="shared" si="71"/>
        <v>1.9398460871858739E-16</v>
      </c>
      <c r="T1494">
        <f>(LOG10(B1494)-O1494)^2/$AM$17/$AM$17</f>
        <v>4.9413290803700148E-3</v>
      </c>
      <c r="U1494">
        <f>(LOG10(H1494)-P1494)^2/$AM$21/$AM$21</f>
        <v>3.324419605162178E-2</v>
      </c>
      <c r="V1494">
        <f>SUM($AI$9*B1494,$AJ$9*C1494,$AK$9*D1494,$AL$9*E1494,$AM$9*F1494,$AN$9*G1494)</f>
        <v>1.2783595094376051E-3</v>
      </c>
      <c r="W1494" s="16">
        <f>$AI$8*B1494+$AJ$8*C1494+$AK$8*D1494+$AM$8*F1494+$AN$8*G1494</f>
        <v>-9.7494850259953643E-12</v>
      </c>
      <c r="X1494" s="16">
        <f>(B1494-$B$2)^2/$B$2/$B$2</f>
        <v>8.8762065987329164E-2</v>
      </c>
      <c r="Y1494" s="16">
        <f>(C1494-$C$2)^2/$C$2/$C$2</f>
        <v>0.47490453265311738</v>
      </c>
      <c r="Z1494" s="16">
        <f>(D1494-$D$2)^2/$D$2/$D$2</f>
        <v>9.6091258930314713E-2</v>
      </c>
      <c r="AA1494" s="16">
        <f>(E1494-$E$2)^2/$E$2/$E$2</f>
        <v>1.4539574805360571</v>
      </c>
      <c r="AB1494" s="16">
        <f>(F1494-$F$2)^2/$F$2/$F$2</f>
        <v>4.8199040604925372E-2</v>
      </c>
      <c r="AC1494" s="16">
        <f>(G1494-$G$2)^2/$G$2/$G$2</f>
        <v>0.16491532564127132</v>
      </c>
      <c r="AD1494" s="16">
        <f>(H1494-$H$2)^2/$H$2/$H$2</f>
        <v>1.4540300789730085</v>
      </c>
      <c r="AE1494" s="66">
        <f t="shared" si="72"/>
        <v>3.7808597833260236</v>
      </c>
      <c r="AF1494" s="66"/>
      <c r="AG1494" s="66"/>
    </row>
    <row r="1495" spans="1:33" x14ac:dyDescent="0.25">
      <c r="A1495">
        <v>1494</v>
      </c>
      <c r="B1495" s="49">
        <v>4.2936497594830698E-4</v>
      </c>
      <c r="C1495" s="49">
        <v>4.1929167559857501E-9</v>
      </c>
      <c r="D1495" s="49">
        <v>8.3361104128740996E-4</v>
      </c>
      <c r="E1495" s="49">
        <v>7.0438836866290998E-6</v>
      </c>
      <c r="F1495" s="49">
        <v>1.1237426108688799E-5</v>
      </c>
      <c r="G1495" s="49">
        <v>2.6482518575230601E-6</v>
      </c>
      <c r="H1495" s="49">
        <v>2.0739070167766899E-4</v>
      </c>
      <c r="I1495" s="50"/>
      <c r="J1495">
        <v>0.95612261567740198</v>
      </c>
      <c r="K1495" s="49">
        <f t="shared" si="70"/>
        <v>4.008942536050702E-9</v>
      </c>
      <c r="L1495">
        <v>-8.3969701688465239</v>
      </c>
      <c r="M1495">
        <v>1.3403870590917499E-3</v>
      </c>
      <c r="N1495">
        <v>0</v>
      </c>
      <c r="O1495">
        <v>-3.2228099630679137</v>
      </c>
      <c r="P1495">
        <v>-3.7414099696698258</v>
      </c>
      <c r="Q1495">
        <f>(LOG10(K1495)-L1495)^2/$AM$20/$AM$20</f>
        <v>2.6009188962687304E-23</v>
      </c>
      <c r="R1495" s="25">
        <f>(V1495-M1495)^2/$AM$18/$AM$18</f>
        <v>5.9787754672592397E-2</v>
      </c>
      <c r="S1495" s="16">
        <f t="shared" si="71"/>
        <v>6.1497113592105955E-19</v>
      </c>
      <c r="T1495">
        <f>(LOG10(B1495)-O1495)^2/$AM$17/$AM$17</f>
        <v>5.210199370200729E-3</v>
      </c>
      <c r="U1495">
        <f>(LOG10(H1495)-P1495)^2/$AM$21/$AM$21</f>
        <v>8.4678819404197976E-4</v>
      </c>
      <c r="V1495">
        <f>SUM($AI$9*B1495,$AJ$9*C1495,$AK$9*D1495,$AL$9*E1495,$AM$9*F1495,$AN$9*G1495)</f>
        <v>8.5872995244555463E-4</v>
      </c>
      <c r="W1495" s="16">
        <f>$AI$8*B1495+$AJ$8*C1495+$AK$8*D1495+$AM$8*F1495+$AN$8*G1495</f>
        <v>-5.4894066765117625E-13</v>
      </c>
      <c r="X1495" s="16">
        <f>(B1495-$B$2)^2/$B$2/$B$2</f>
        <v>1.6415742572910688E-2</v>
      </c>
      <c r="Y1495" s="16">
        <f>(C1495-$C$2)^2/$C$2/$C$2</f>
        <v>5.9172295796506943E-2</v>
      </c>
      <c r="Z1495" s="16">
        <f>(D1495-$D$2)^2/$D$2/$D$2</f>
        <v>1.8104395545083071E-2</v>
      </c>
      <c r="AA1495" s="16">
        <f>(E1495-$E$2)^2/$E$2/$E$2</f>
        <v>0.11845276977998821</v>
      </c>
      <c r="AB1495" s="16">
        <f>(F1495-$F$2)^2/$F$2/$F$2</f>
        <v>1.9730146036870136E-2</v>
      </c>
      <c r="AC1495" s="16">
        <f>(G1495-$G$2)^2/$G$2/$G$2</f>
        <v>0.10214517344418003</v>
      </c>
      <c r="AD1495" s="16">
        <f>(H1495-$H$2)^2/$H$2/$H$2</f>
        <v>0.11845539976600197</v>
      </c>
      <c r="AE1495" s="66">
        <f t="shared" si="72"/>
        <v>0.45247592294154104</v>
      </c>
      <c r="AF1495" s="66"/>
      <c r="AG1495" s="66"/>
    </row>
    <row r="1496" spans="1:33" x14ac:dyDescent="0.25">
      <c r="A1496">
        <v>1495</v>
      </c>
      <c r="B1496" s="49">
        <v>3.67364763330319E-4</v>
      </c>
      <c r="C1496" s="49">
        <v>3.0425614439070901E-9</v>
      </c>
      <c r="D1496" s="49">
        <v>7.0496779406828804E-4</v>
      </c>
      <c r="E1496" s="49">
        <v>4.3285038409072999E-6</v>
      </c>
      <c r="F1496" s="49">
        <v>1.3060157581302299E-5</v>
      </c>
      <c r="G1496" s="49">
        <v>3.64446043513189E-6</v>
      </c>
      <c r="H1496" s="49">
        <v>1.2744196082652501E-4</v>
      </c>
      <c r="I1496" s="50"/>
      <c r="J1496">
        <v>0.95673431274973597</v>
      </c>
      <c r="K1496" s="49">
        <f t="shared" si="70"/>
        <v>2.9109229320352942E-9</v>
      </c>
      <c r="L1496">
        <v>-8.5359692926153787</v>
      </c>
      <c r="M1496">
        <v>1.73214421646899E-3</v>
      </c>
      <c r="N1496">
        <v>0</v>
      </c>
      <c r="O1496">
        <v>-3.2929021957630367</v>
      </c>
      <c r="P1496">
        <v>-3.5667929647032248</v>
      </c>
      <c r="Q1496">
        <f>(LOG10(K1496)-L1496)^2/$AM$20/$AM$20</f>
        <v>1.1904616372431817E-21</v>
      </c>
      <c r="R1496" s="25">
        <f>(V1496-M1496)^2/$AM$18/$AM$18</f>
        <v>0.25638216982653622</v>
      </c>
      <c r="S1496" s="16">
        <f t="shared" si="71"/>
        <v>4.0221442236940777E-19</v>
      </c>
      <c r="T1496">
        <f>(LOG10(B1496)-O1496)^2/$AM$17/$AM$17</f>
        <v>5.0410217731099273E-3</v>
      </c>
      <c r="U1496">
        <f>(LOG10(H1496)-P1496)^2/$AM$21/$AM$21</f>
        <v>2.6878715600446034E-2</v>
      </c>
      <c r="V1496">
        <f>SUM($AI$9*B1496,$AJ$9*C1496,$AK$9*D1496,$AL$9*E1496,$AM$9*F1496,$AN$9*G1496)</f>
        <v>7.3472952710458062E-4</v>
      </c>
      <c r="W1496" s="16">
        <f>$AI$8*B1496+$AJ$8*C1496+$AK$8*D1496+$AM$8*F1496+$AN$8*G1496</f>
        <v>-4.4394263926886973E-13</v>
      </c>
      <c r="X1496" s="16">
        <f>(B1496-$B$2)^2/$B$2/$B$2</f>
        <v>6.4527509621365012E-2</v>
      </c>
      <c r="Y1496" s="16">
        <f>(C1496-$C$2)^2/$C$2/$C$2</f>
        <v>0.20328565923311237</v>
      </c>
      <c r="Z1496" s="16">
        <f>(D1496-$D$2)^2/$D$2/$D$2</f>
        <v>7.1882343775817606E-2</v>
      </c>
      <c r="AA1496" s="16">
        <f>(E1496-$E$2)^2/$E$2/$E$2</f>
        <v>0.3563956214484556</v>
      </c>
      <c r="AB1496" s="16">
        <f>(F1496-$F$2)^2/$F$2/$F$2</f>
        <v>0.10591733291856256</v>
      </c>
      <c r="AC1496" s="16">
        <f>(G1496-$G$2)^2/$G$2/$G$2</f>
        <v>0.66586240609917235</v>
      </c>
      <c r="AD1496" s="16">
        <f>(H1496-$H$2)^2/$H$2/$H$2</f>
        <v>0.35640115845139803</v>
      </c>
      <c r="AE1496" s="66">
        <f t="shared" si="72"/>
        <v>1.8242720315478833</v>
      </c>
      <c r="AF1496" s="66"/>
      <c r="AG1496" s="66"/>
    </row>
    <row r="1497" spans="1:33" x14ac:dyDescent="0.25">
      <c r="A1497">
        <v>1496</v>
      </c>
      <c r="B1497" s="49">
        <v>4.5089530141656498E-4</v>
      </c>
      <c r="C1497" s="49">
        <v>4.6328014582742997E-9</v>
      </c>
      <c r="D1497" s="49">
        <v>8.7795397648879098E-4</v>
      </c>
      <c r="E1497" s="49">
        <v>8.1929853003676798E-6</v>
      </c>
      <c r="F1497" s="49">
        <v>1.0721655878756501E-5</v>
      </c>
      <c r="G1497" s="49">
        <v>2.3979479380244801E-6</v>
      </c>
      <c r="H1497" s="49">
        <v>2.4122379313041499E-4</v>
      </c>
      <c r="I1497" s="50"/>
      <c r="J1497">
        <v>0.95591195261433803</v>
      </c>
      <c r="K1497" s="49">
        <f t="shared" si="70"/>
        <v>4.4285502880535384E-9</v>
      </c>
      <c r="L1497">
        <v>-8.35373841936687</v>
      </c>
      <c r="M1497">
        <v>5.7472306185645103E-4</v>
      </c>
      <c r="N1497">
        <v>0</v>
      </c>
      <c r="O1497">
        <v>-3.1193313410218462</v>
      </c>
      <c r="P1497">
        <v>-3.5624227982307044</v>
      </c>
      <c r="Q1497">
        <f>(LOG10(K1497)-L1497)^2/$AM$20/$AM$20</f>
        <v>7.3624585499503337E-24</v>
      </c>
      <c r="R1497" s="25">
        <f>(V1497-M1497)^2/$AM$18/$AM$18</f>
        <v>2.7568376532484805E-2</v>
      </c>
      <c r="S1497" s="16">
        <f t="shared" si="71"/>
        <v>6.1676380985544811E-19</v>
      </c>
      <c r="T1497">
        <f>(LOG10(B1497)-O1497)^2/$AM$17/$AM$17</f>
        <v>1.2836091161494045E-2</v>
      </c>
      <c r="U1497">
        <f>(LOG10(H1497)-P1497)^2/$AM$21/$AM$21</f>
        <v>7.6057530354033912E-4</v>
      </c>
      <c r="V1497">
        <f>SUM($AI$9*B1497,$AJ$9*C1497,$AK$9*D1497,$AL$9*E1497,$AM$9*F1497,$AN$9*G1497)</f>
        <v>9.0179060338287022E-4</v>
      </c>
      <c r="W1497" s="16">
        <f>$AI$8*B1497+$AJ$8*C1497+$AK$8*D1497+$AM$8*F1497+$AN$8*G1497</f>
        <v>-5.4974018120305663E-13</v>
      </c>
      <c r="X1497" s="16">
        <f>(B1497-$B$2)^2/$B$2/$B$2</f>
        <v>7.1240482427588122E-3</v>
      </c>
      <c r="Y1497" s="16">
        <f>(C1497-$C$2)^2/$C$2/$C$2</f>
        <v>2.6850835748560332E-2</v>
      </c>
      <c r="Z1497" s="16">
        <f>(D1497-$D$2)^2/$D$2/$D$2</f>
        <v>7.8351074177080791E-3</v>
      </c>
      <c r="AA1497" s="16">
        <f>(E1497-$E$2)^2/$E$2/$E$2</f>
        <v>5.6254837019320027E-2</v>
      </c>
      <c r="AB1497" s="16">
        <f>(F1497-$F$2)^2/$F$2/$F$2</f>
        <v>7.7650538295801902E-3</v>
      </c>
      <c r="AC1497" s="16">
        <f>(G1497-$G$2)^2/$G$2/$G$2</f>
        <v>3.7977143171234171E-2</v>
      </c>
      <c r="AD1497" s="16">
        <f>(H1497-$H$2)^2/$H$2/$H$2</f>
        <v>5.6256227231139717E-2</v>
      </c>
      <c r="AE1497" s="66">
        <f t="shared" si="72"/>
        <v>0.20006325266030131</v>
      </c>
      <c r="AF1497" s="66"/>
      <c r="AG1497" s="66"/>
    </row>
    <row r="1498" spans="1:33" x14ac:dyDescent="0.25">
      <c r="A1498">
        <v>1497</v>
      </c>
      <c r="B1498" s="49">
        <v>6.0605718069021498E-4</v>
      </c>
      <c r="C1498" s="49">
        <v>8.4139135343594504E-9</v>
      </c>
      <c r="D1498" s="49">
        <v>1.1946236401741801E-3</v>
      </c>
      <c r="E1498" s="49">
        <v>2.0179061605667702E-5</v>
      </c>
      <c r="F1498" s="49">
        <v>8.0871597240390798E-6</v>
      </c>
      <c r="G1498" s="49">
        <v>1.32481735292242E-6</v>
      </c>
      <c r="H1498" s="49">
        <v>5.94135067652339E-4</v>
      </c>
      <c r="I1498" s="50"/>
      <c r="J1498">
        <v>0.95442588020805397</v>
      </c>
      <c r="K1498" s="49">
        <f t="shared" si="70"/>
        <v>8.0304568310254766E-9</v>
      </c>
      <c r="L1498">
        <v>-8.095259748158762</v>
      </c>
      <c r="M1498">
        <v>7.1688258807611001E-4</v>
      </c>
      <c r="N1498">
        <v>0</v>
      </c>
      <c r="O1498">
        <v>-3.1345786237371787</v>
      </c>
      <c r="P1498">
        <v>-3.4773623847515531</v>
      </c>
      <c r="Q1498">
        <f>(LOG10(K1498)-L1498)^2/$AM$20/$AM$20</f>
        <v>8.3901643702808312E-23</v>
      </c>
      <c r="R1498" s="25">
        <f>(V1498-M1498)^2/$AM$18/$AM$18</f>
        <v>6.3205271747661496E-2</v>
      </c>
      <c r="S1498" s="16">
        <f t="shared" si="71"/>
        <v>5.7683431185083645E-18</v>
      </c>
      <c r="T1498">
        <f>(LOG10(B1498)-O1498)^2/$AM$17/$AM$17</f>
        <v>1.7184247911746255E-3</v>
      </c>
      <c r="U1498">
        <f>(LOG10(H1498)-P1498)^2/$AM$21/$AM$21</f>
        <v>1.5781335516174087E-2</v>
      </c>
      <c r="V1498">
        <f>SUM($AI$9*B1498,$AJ$9*C1498,$AK$9*D1498,$AL$9*E1498,$AM$9*F1498,$AN$9*G1498)</f>
        <v>1.2121143630616461E-3</v>
      </c>
      <c r="W1498" s="16">
        <f>$AI$8*B1498+$AJ$8*C1498+$AK$8*D1498+$AM$8*F1498+$AN$8*G1498</f>
        <v>-1.6812162645148002E-12</v>
      </c>
      <c r="X1498" s="16">
        <f>(B1498-$B$2)^2/$B$2/$B$2</f>
        <v>5.320881572509141E-2</v>
      </c>
      <c r="Y1498" s="16">
        <f>(C1498-$C$2)^2/$C$2/$C$2</f>
        <v>0.2689053198815744</v>
      </c>
      <c r="Z1498" s="16">
        <f>(D1498-$D$2)^2/$D$2/$D$2</f>
        <v>5.7718828305325598E-2</v>
      </c>
      <c r="AA1498" s="16">
        <f>(E1498-$E$2)^2/$E$2/$E$2</f>
        <v>0.77228737546887816</v>
      </c>
      <c r="AB1498" s="16">
        <f>(F1498-$F$2)^2/$F$2/$F$2</f>
        <v>3.2130646785647927E-2</v>
      </c>
      <c r="AC1498" s="16">
        <f>(G1498-$G$2)^2/$G$2/$G$2</f>
        <v>0.11550120108766056</v>
      </c>
      <c r="AD1498" s="16">
        <f>(H1498-$H$2)^2/$H$2/$H$2</f>
        <v>0.77232223959787427</v>
      </c>
      <c r="AE1498" s="66">
        <f t="shared" si="72"/>
        <v>2.0720744268520526</v>
      </c>
      <c r="AF1498" s="66"/>
      <c r="AG1498" s="66"/>
    </row>
    <row r="1499" spans="1:33" x14ac:dyDescent="0.25">
      <c r="A1499">
        <v>1498</v>
      </c>
      <c r="B1499" s="49">
        <v>5.6334443679270695E-4</v>
      </c>
      <c r="C1499" s="49">
        <v>7.2665278782355297E-9</v>
      </c>
      <c r="D1499" s="49">
        <v>1.10782780577891E-3</v>
      </c>
      <c r="E1499" s="49">
        <v>1.6175823167930599E-5</v>
      </c>
      <c r="F1499" s="49">
        <v>8.6678670408993198E-6</v>
      </c>
      <c r="G1499" s="49">
        <v>1.5325950464700899E-6</v>
      </c>
      <c r="H1499" s="49">
        <v>4.7626523736110199E-4</v>
      </c>
      <c r="I1499" s="50"/>
      <c r="J1499">
        <v>0.95482908066247096</v>
      </c>
      <c r="K1499" s="49">
        <f t="shared" si="70"/>
        <v>6.9382921335838467E-9</v>
      </c>
      <c r="L1499">
        <v>-8.1587474183270405</v>
      </c>
      <c r="M1499">
        <v>2.9554734223595801E-4</v>
      </c>
      <c r="N1499">
        <v>0</v>
      </c>
      <c r="O1499">
        <v>-3.3045177085443789</v>
      </c>
      <c r="P1499">
        <v>-3.3792931684695904</v>
      </c>
      <c r="Q1499">
        <f>(LOG10(K1499)-L1499)^2/$AM$20/$AM$20</f>
        <v>4.5516655764302688E-23</v>
      </c>
      <c r="R1499" s="25">
        <f>(V1499-M1499)^2/$AM$18/$AM$18</f>
        <v>0.17802715912909894</v>
      </c>
      <c r="S1499" s="16">
        <f t="shared" si="71"/>
        <v>5.5313505836646842E-17</v>
      </c>
      <c r="T1499">
        <f>(LOG10(B1499)-O1499)^2/$AM$17/$AM$17</f>
        <v>7.6429353149054459E-4</v>
      </c>
      <c r="U1499">
        <f>(LOG10(H1499)-P1499)^2/$AM$21/$AM$21</f>
        <v>8.1630352520661268E-4</v>
      </c>
      <c r="V1499">
        <f>SUM($AI$9*B1499,$AJ$9*C1499,$AK$9*D1499,$AL$9*E1499,$AM$9*F1499,$AN$9*G1499)</f>
        <v>1.1266888683793004E-3</v>
      </c>
      <c r="W1499" s="16">
        <f>$AI$8*B1499+$AJ$8*C1499+$AK$8*D1499+$AM$8*F1499+$AN$8*G1499</f>
        <v>5.2061135081706537E-12</v>
      </c>
      <c r="X1499" s="16">
        <f>(B1499-$B$2)^2/$B$2/$B$2</f>
        <v>2.0717892568474765E-2</v>
      </c>
      <c r="Y1499" s="16">
        <f>(C1499-$C$2)^2/$C$2/$C$2</f>
        <v>9.7018693300719383E-2</v>
      </c>
      <c r="Z1499" s="16">
        <f>(D1499-$D$2)^2/$D$2/$D$2</f>
        <v>2.2541053652454027E-2</v>
      </c>
      <c r="AA1499" s="16">
        <f>(E1499-$E$2)^2/$E$2/$E$2</f>
        <v>0.25610876368660518</v>
      </c>
      <c r="AB1499" s="16">
        <f>(F1499-$F$2)^2/$F$2/$F$2</f>
        <v>1.4475796400420056E-2</v>
      </c>
      <c r="AC1499" s="16">
        <f>(G1499-$G$2)^2/$G$2/$G$2</f>
        <v>5.5847521712722371E-2</v>
      </c>
      <c r="AD1499" s="16">
        <f>(H1499-$H$2)^2/$H$2/$H$2</f>
        <v>0.25611879440690027</v>
      </c>
      <c r="AE1499" s="66">
        <f t="shared" si="72"/>
        <v>0.72282851572829609</v>
      </c>
      <c r="AF1499" s="66"/>
      <c r="AG1499" s="66"/>
    </row>
    <row r="1500" spans="1:33" x14ac:dyDescent="0.25">
      <c r="A1500">
        <v>1499</v>
      </c>
      <c r="B1500" s="49">
        <v>5.2044453989128999E-4</v>
      </c>
      <c r="C1500" s="49">
        <v>6.1953664236669604E-9</v>
      </c>
      <c r="D1500" s="49">
        <v>1.02040566867566E-3</v>
      </c>
      <c r="E1500" s="49">
        <v>1.27147595494171E-5</v>
      </c>
      <c r="F1500" s="49">
        <v>9.3468492229302193E-6</v>
      </c>
      <c r="G1500" s="49">
        <v>1.79589903194462E-6</v>
      </c>
      <c r="H1500" s="49">
        <v>3.7435954724624203E-4</v>
      </c>
      <c r="I1500" s="50"/>
      <c r="J1500">
        <v>0.955238615715997</v>
      </c>
      <c r="K1500" s="49">
        <f t="shared" si="70"/>
        <v>5.918053246396994E-9</v>
      </c>
      <c r="L1500">
        <v>-8.2278211316252925</v>
      </c>
      <c r="M1500">
        <v>3.5044795365914302E-4</v>
      </c>
      <c r="N1500">
        <v>0</v>
      </c>
      <c r="O1500">
        <v>-3.1557374745386881</v>
      </c>
      <c r="P1500">
        <v>-3.5158167379709848</v>
      </c>
      <c r="Q1500">
        <f>(LOG10(K1500)-L1500)^2/$AM$20/$AM$20</f>
        <v>9.7238299005899071E-22</v>
      </c>
      <c r="R1500" s="25">
        <f>(V1500-M1500)^2/$AM$18/$AM$18</f>
        <v>0.12285408223893636</v>
      </c>
      <c r="S1500" s="16">
        <f t="shared" si="71"/>
        <v>1.6514227291590043E-16</v>
      </c>
      <c r="T1500">
        <f>(LOG10(B1500)-O1500)^2/$AM$17/$AM$17</f>
        <v>4.0888395387332554E-3</v>
      </c>
      <c r="U1500">
        <f>(LOG10(H1500)-P1500)^2/$AM$21/$AM$21</f>
        <v>1.9849542749990155E-3</v>
      </c>
      <c r="V1500">
        <f>SUM($AI$9*B1500,$AJ$9*C1500,$AK$9*D1500,$AL$9*E1500,$AM$9*F1500,$AN$9*G1500)</f>
        <v>1.0408890707870413E-3</v>
      </c>
      <c r="W1500" s="16">
        <f>$AI$8*B1500+$AJ$8*C1500+$AK$8*D1500+$AM$8*F1500+$AN$8*G1500</f>
        <v>8.9955385457898634E-12</v>
      </c>
      <c r="X1500" s="16">
        <f>(B1500-$B$2)^2/$B$2/$B$2</f>
        <v>3.2289475076733845E-3</v>
      </c>
      <c r="Y1500" s="16">
        <f>(C1500-$C$2)^2/$C$2/$C$2</f>
        <v>1.3960076123561795E-2</v>
      </c>
      <c r="Z1500" s="16">
        <f>(D1500-$D$2)^2/$D$2/$D$2</f>
        <v>3.5254990528839803E-3</v>
      </c>
      <c r="AA1500" s="16">
        <f>(E1500-$E$2)^2/$E$2/$E$2</f>
        <v>3.3791588737872434E-2</v>
      </c>
      <c r="AB1500" s="16">
        <f>(F1500-$F$2)^2/$F$2/$F$2</f>
        <v>2.6426644171388008E-3</v>
      </c>
      <c r="AC1500" s="16">
        <f>(G1500-$G$2)^2/$G$2/$G$2</f>
        <v>1.1049929583586573E-2</v>
      </c>
      <c r="AD1500" s="16">
        <f>(H1500-$H$2)^2/$H$2/$H$2</f>
        <v>3.3792717844605115E-2</v>
      </c>
      <c r="AE1500" s="66">
        <f t="shared" si="72"/>
        <v>0.10199142326732208</v>
      </c>
      <c r="AF1500" s="66"/>
      <c r="AG1500" s="66"/>
    </row>
    <row r="1501" spans="1:33" x14ac:dyDescent="0.25">
      <c r="A1501">
        <v>1500</v>
      </c>
      <c r="B1501" s="49">
        <v>3.8402160820718998E-4</v>
      </c>
      <c r="C1501" s="49">
        <v>3.3346083360213501E-9</v>
      </c>
      <c r="D1501" s="49">
        <v>7.3969469312398003E-4</v>
      </c>
      <c r="E1501" s="49">
        <v>4.9758314313265101E-6</v>
      </c>
      <c r="F1501" s="49">
        <v>1.2512668633567199E-5</v>
      </c>
      <c r="G1501" s="49">
        <v>3.3265211144196599E-6</v>
      </c>
      <c r="H1501" s="49">
        <v>1.4650112419075601E-4</v>
      </c>
      <c r="I1501" s="50"/>
      <c r="J1501">
        <v>0.95656931447782401</v>
      </c>
      <c r="K1501" s="49">
        <f t="shared" si="70"/>
        <v>3.1897840100399801E-9</v>
      </c>
      <c r="L1501">
        <v>-8.496238723371075</v>
      </c>
      <c r="M1501">
        <v>8.1398565816485598E-4</v>
      </c>
      <c r="N1501">
        <v>0</v>
      </c>
      <c r="O1501">
        <v>-3.4460734960367385</v>
      </c>
      <c r="P1501">
        <v>-4.1003605001844461</v>
      </c>
      <c r="Q1501">
        <f>(LOG10(K1501)-L1501)^2/$AM$20/$AM$20</f>
        <v>1.6750923634775187E-22</v>
      </c>
      <c r="R1501" s="25">
        <f>(V1501-M1501)^2/$AM$18/$AM$18</f>
        <v>5.4395683279620933E-4</v>
      </c>
      <c r="S1501" s="16">
        <f t="shared" si="71"/>
        <v>4.7574155866210939E-19</v>
      </c>
      <c r="T1501">
        <f>(LOG10(B1501)-O1501)^2/$AM$17/$AM$17</f>
        <v>2.3148341511246637E-4</v>
      </c>
      <c r="U1501">
        <f>(LOG10(H1501)-P1501)^2/$AM$21/$AM$21</f>
        <v>1.7715803992276381E-2</v>
      </c>
      <c r="V1501">
        <f>SUM($AI$9*B1501,$AJ$9*C1501,$AK$9*D1501,$AL$9*E1501,$AM$9*F1501,$AN$9*G1501)</f>
        <v>7.6804321689719806E-4</v>
      </c>
      <c r="W1501" s="16">
        <f>$AI$8*B1501+$AJ$8*C1501+$AK$8*D1501+$AM$8*F1501+$AN$8*G1501</f>
        <v>-4.8281814769583135E-13</v>
      </c>
      <c r="X1501" s="16">
        <f>(B1501-$B$2)^2/$B$2/$B$2</f>
        <v>4.8487588062482982E-2</v>
      </c>
      <c r="Y1501" s="16">
        <f>(C1501-$C$2)^2/$C$2/$C$2</f>
        <v>0.15853367273385768</v>
      </c>
      <c r="Z1501" s="16">
        <f>(D1501-$D$2)^2/$D$2/$D$2</f>
        <v>5.384983699838386E-2</v>
      </c>
      <c r="AA1501" s="16">
        <f>(E1501-$E$2)^2/$E$2/$E$2</f>
        <v>0.28806673126534366</v>
      </c>
      <c r="AB1501" s="16">
        <f>(F1501-$F$2)^2/$F$2/$F$2</f>
        <v>7.2838381304106081E-2</v>
      </c>
      <c r="AC1501" s="16">
        <f>(G1501-$G$2)^2/$G$2/$G$2</f>
        <v>0.43240809072296993</v>
      </c>
      <c r="AD1501" s="16">
        <f>(H1501-$H$2)^2/$H$2/$H$2</f>
        <v>0.28807169741964461</v>
      </c>
      <c r="AE1501" s="66">
        <f t="shared" si="72"/>
        <v>1.3422559985067888</v>
      </c>
      <c r="AF1501" s="66"/>
      <c r="AG1501" s="66"/>
    </row>
    <row r="1502" spans="1:33" x14ac:dyDescent="0.25">
      <c r="A1502">
        <v>1501</v>
      </c>
      <c r="B1502" s="49">
        <v>5.8775125788025401E-4</v>
      </c>
      <c r="C1502" s="49">
        <v>7.9123047346567198E-9</v>
      </c>
      <c r="D1502" s="49">
        <v>1.1574507163688299E-3</v>
      </c>
      <c r="E1502" s="49">
        <v>1.83927338322345E-5</v>
      </c>
      <c r="F1502" s="49">
        <v>8.3257292178115306E-6</v>
      </c>
      <c r="G1502" s="49">
        <v>1.4082515532771799E-6</v>
      </c>
      <c r="H1502" s="49">
        <v>5.4153903357358603E-4</v>
      </c>
      <c r="I1502" s="50"/>
      <c r="J1502">
        <v>0.95459812521059595</v>
      </c>
      <c r="K1502" s="49">
        <f t="shared" si="70"/>
        <v>7.5530712657982268E-9</v>
      </c>
      <c r="L1502">
        <v>-8.1218764175337075</v>
      </c>
      <c r="M1502">
        <v>1.5869112945865499E-3</v>
      </c>
      <c r="N1502">
        <v>0</v>
      </c>
      <c r="O1502">
        <v>-3.3642850433584006</v>
      </c>
      <c r="P1502">
        <v>-3.5842653902431523</v>
      </c>
      <c r="Q1502">
        <f>(LOG10(K1502)-L1502)^2/$AM$20/$AM$20</f>
        <v>2.8116315405509239E-22</v>
      </c>
      <c r="R1502" s="25">
        <f>(V1502-M1502)^2/$AM$18/$AM$18</f>
        <v>4.3619774056523175E-2</v>
      </c>
      <c r="S1502" s="16">
        <f t="shared" si="71"/>
        <v>5.9502016094424815E-18</v>
      </c>
      <c r="T1502">
        <f>(LOG10(B1502)-O1502)^2/$AM$17/$AM$17</f>
        <v>4.4541348729249183E-3</v>
      </c>
      <c r="U1502">
        <f>(LOG10(H1502)-P1502)^2/$AM$21/$AM$21</f>
        <v>2.5264332525029194E-2</v>
      </c>
      <c r="V1502">
        <f>SUM($AI$9*B1502,$AJ$9*C1502,$AK$9*D1502,$AL$9*E1502,$AM$9*F1502,$AN$9*G1502)</f>
        <v>1.1755025140529956E-3</v>
      </c>
      <c r="W1502" s="16">
        <f>$AI$8*B1502+$AJ$8*C1502+$AK$8*D1502+$AM$8*F1502+$AN$8*G1502</f>
        <v>1.7075124563606603E-12</v>
      </c>
      <c r="X1502" s="16">
        <f>(B1502-$B$2)^2/$B$2/$B$2</f>
        <v>3.744148879573473E-2</v>
      </c>
      <c r="Y1502" s="16">
        <f>(C1502-$C$2)^2/$C$2/$C$2</f>
        <v>0.18320917114169477</v>
      </c>
      <c r="Z1502" s="16">
        <f>(D1502-$D$2)^2/$D$2/$D$2</f>
        <v>4.0664674084012656E-2</v>
      </c>
      <c r="AA1502" s="16">
        <f>(E1502-$E$2)^2/$E$2/$E$2</f>
        <v>0.50762826595471788</v>
      </c>
      <c r="AB1502" s="16">
        <f>(F1502-$F$2)^2/$F$2/$F$2</f>
        <v>2.403687180243113E-2</v>
      </c>
      <c r="AC1502" s="16">
        <f>(G1502-$G$2)^2/$G$2/$G$2</f>
        <v>8.8971028456610715E-2</v>
      </c>
      <c r="AD1502" s="16">
        <f>(H1502-$H$2)^2/$H$2/$H$2</f>
        <v>0.50764986725939654</v>
      </c>
      <c r="AE1502" s="66">
        <f t="shared" si="72"/>
        <v>1.3896013674945984</v>
      </c>
      <c r="AF1502" s="66"/>
      <c r="AG1502" s="66"/>
    </row>
    <row r="1503" spans="1:33" x14ac:dyDescent="0.25">
      <c r="B1503" s="50"/>
      <c r="C1503" s="50"/>
      <c r="D1503" s="50"/>
      <c r="E1503" s="50"/>
      <c r="F1503" s="50"/>
      <c r="G1503" s="50"/>
      <c r="H1503" s="50"/>
      <c r="I1503" s="50"/>
      <c r="Q1503" t="e">
        <f>(LOG10(K1503)-L1503)^2/$AM$20/$AM$20</f>
        <v>#NUM!</v>
      </c>
      <c r="R1503" s="25">
        <f>(V1503-M1503)^2/$AM$18/$AM$18</f>
        <v>0</v>
      </c>
      <c r="S1503" s="16">
        <f t="shared" si="71"/>
        <v>0</v>
      </c>
      <c r="T1503" t="e">
        <f>(LOG10(B1503)-O1503)^2/$AM$17/$AM$17</f>
        <v>#NUM!</v>
      </c>
      <c r="U1503" t="e">
        <f>(LOG10(H1503)-P1503)^2/$AM$21/$AM$21</f>
        <v>#NUM!</v>
      </c>
      <c r="V1503" s="16"/>
      <c r="W1503" s="16"/>
      <c r="X1503" s="16">
        <f>SUM(X3:X1502)/1500</f>
        <v>4.437266539259388E-2</v>
      </c>
      <c r="Y1503" s="16">
        <f t="shared" ref="Y1503:AD1503" si="73">SUM(Y3:Y1502)/1500</f>
        <v>0.22841690525141295</v>
      </c>
      <c r="Z1503" s="16">
        <f t="shared" si="73"/>
        <v>4.8405685500345082E-2</v>
      </c>
      <c r="AA1503" s="16">
        <f t="shared" si="73"/>
        <v>0.7601632725299331</v>
      </c>
      <c r="AB1503" s="16">
        <f t="shared" si="73"/>
        <v>3.8465456966269358E-2</v>
      </c>
      <c r="AC1503" s="16">
        <f t="shared" si="73"/>
        <v>0.21070168810424428</v>
      </c>
      <c r="AD1503" s="16">
        <f t="shared" si="73"/>
        <v>0.76021152208161291</v>
      </c>
      <c r="AE1503" s="49">
        <f>SUM(AE3:AE1502)</f>
        <v>3136.1057937396181</v>
      </c>
    </row>
    <row r="1504" spans="1:33" x14ac:dyDescent="0.25">
      <c r="W1504" s="16"/>
      <c r="X1504" s="16"/>
      <c r="Y1504" s="16"/>
      <c r="Z1504" s="17"/>
      <c r="AD1504" s="49">
        <f>SUM(X1503:AD1503)</f>
        <v>2.0907371958264118</v>
      </c>
      <c r="AE1504" s="49">
        <f>AE1503/1500</f>
        <v>2.0907371958264123</v>
      </c>
    </row>
  </sheetData>
  <mergeCells count="1">
    <mergeCell ref="AK15:AL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opLeftCell="A1470" zoomScaleNormal="100" workbookViewId="0">
      <selection activeCell="J3" sqref="J3:J1502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55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38</v>
      </c>
      <c r="Y2" s="49">
        <f>AVERAGE(B3:B1502)</f>
        <v>5.0159821563412733E-4</v>
      </c>
      <c r="Z2">
        <f t="shared" ref="Z2:AE2" si="0">AVERAGE(C3:C1502)</f>
        <v>5.9559703062816759E-9</v>
      </c>
      <c r="AA2">
        <f t="shared" si="0"/>
        <v>9.8093049470508232E-4</v>
      </c>
      <c r="AB2" s="16">
        <f t="shared" si="0"/>
        <v>1.2708153009631188E-5</v>
      </c>
      <c r="AC2">
        <f t="shared" si="0"/>
        <v>1.0007727793421506E-5</v>
      </c>
      <c r="AD2">
        <f t="shared" si="0"/>
        <v>2.1573574638592915E-6</v>
      </c>
      <c r="AE2">
        <f t="shared" si="0"/>
        <v>3.7416659857558753E-4</v>
      </c>
      <c r="AF2" s="49">
        <f>AVERAGE(J3:J1501)</f>
        <v>0.95543287498728047</v>
      </c>
    </row>
    <row r="3" spans="1:32" x14ac:dyDescent="0.25">
      <c r="A3">
        <v>2</v>
      </c>
      <c r="B3" s="49">
        <v>4.8970580474581404E-4</v>
      </c>
      <c r="C3" s="49">
        <v>5.6392096706945798E-9</v>
      </c>
      <c r="D3" s="49">
        <v>9.863866899433671E-4</v>
      </c>
      <c r="E3" s="49">
        <v>1.1191412582244001E-5</v>
      </c>
      <c r="F3" s="49">
        <v>9.9193678036673794E-6</v>
      </c>
      <c r="G3" s="49">
        <v>1.9723222651398501E-6</v>
      </c>
      <c r="H3" s="49">
        <v>3.2950728569949102E-4</v>
      </c>
      <c r="J3">
        <v>0.95539308613842699</v>
      </c>
      <c r="K3" t="e">
        <f>C3*#REF!</f>
        <v>#REF!</v>
      </c>
      <c r="L3">
        <f t="shared" ref="L3:L34" si="1">SUM($Z$9*B3,$AA$9*C3,$AB$9*D3,$AC$9*E3,$AD$9*F3,$AE$9*G3)</f>
        <v>1.0081921086061709E-3</v>
      </c>
      <c r="M3" s="16">
        <f t="shared" ref="M3:M66" si="2">$Z$8*B3+$AA$8*C3+$AB$8*D3+$AD$8*F3+$AE$8*G3</f>
        <v>-2.8780499114542999E-5</v>
      </c>
      <c r="N3" s="16">
        <f>(B3-$B$2)^2/$B$2/$B$2</f>
        <v>3.1301642417176364E-5</v>
      </c>
      <c r="O3" s="16">
        <f>(C3-$C$2)^2/$C$2/$C$2</f>
        <v>3.1600129345654324E-4</v>
      </c>
      <c r="P3" s="16">
        <f>(D3-$D$2)^2/$D$2/$D$2</f>
        <v>5.7877378595986434E-4</v>
      </c>
      <c r="Q3" s="16">
        <f>(E3-$E$2)^2/$E$2/$E$2</f>
        <v>1.7632949897355896E-3</v>
      </c>
      <c r="R3" s="16">
        <f>(F3-$F$2)^2/$F$2/$F$2</f>
        <v>4.4848749106842429E-5</v>
      </c>
      <c r="S3" s="16">
        <f>(G3-$G$2)^2/$G$2/$G$2</f>
        <v>2.961302274087544E-4</v>
      </c>
      <c r="T3" s="16">
        <f>(H3-$H$2)^2/$H$2/$H$2</f>
        <v>1.7633916773495278E-3</v>
      </c>
      <c r="U3" s="66">
        <f>SUM(N3:T3)</f>
        <v>4.7937423654342984E-3</v>
      </c>
      <c r="V3" s="79">
        <f>U1504</f>
        <v>1.9199161007312386</v>
      </c>
      <c r="X3" t="s">
        <v>17</v>
      </c>
      <c r="Y3">
        <f t="shared" ref="Y3:AE3" si="3">_xlfn.STDEV.P(B3:B1502)</f>
        <v>9.5719575925821122E-5</v>
      </c>
      <c r="Z3">
        <f t="shared" si="3"/>
        <v>2.4497734414452995E-9</v>
      </c>
      <c r="AA3">
        <f t="shared" si="3"/>
        <v>2.000487237958371E-4</v>
      </c>
      <c r="AB3">
        <f t="shared" si="3"/>
        <v>8.8520040087749414E-6</v>
      </c>
      <c r="AC3">
        <f t="shared" si="3"/>
        <v>1.7806931375174585E-6</v>
      </c>
      <c r="AD3">
        <f t="shared" si="3"/>
        <v>8.3462747898070953E-7</v>
      </c>
      <c r="AE3">
        <f t="shared" si="3"/>
        <v>2.6063774206732689E-4</v>
      </c>
    </row>
    <row r="4" spans="1:32" x14ac:dyDescent="0.25">
      <c r="A4">
        <v>3</v>
      </c>
      <c r="B4" s="49">
        <v>5.9183408181126605E-4</v>
      </c>
      <c r="C4" s="49">
        <v>8.2127232623610305E-9</v>
      </c>
      <c r="D4" s="49">
        <v>1.19408863563466E-3</v>
      </c>
      <c r="E4" s="49">
        <v>1.9687668488609899E-5</v>
      </c>
      <c r="F4" s="49">
        <v>8.2816127860243201E-6</v>
      </c>
      <c r="G4" s="49">
        <v>1.35727597231148E-6</v>
      </c>
      <c r="H4" s="49">
        <v>5.7966691563581603E-4</v>
      </c>
      <c r="J4">
        <v>0.95442457185460305</v>
      </c>
      <c r="K4">
        <f t="shared" ref="K4:K67" si="4">C4*J3</f>
        <v>7.8463790232279558E-9</v>
      </c>
      <c r="L4">
        <f t="shared" si="1"/>
        <v>1.2120009244557578E-3</v>
      </c>
      <c r="M4" s="16">
        <f t="shared" si="2"/>
        <v>-2.8332760833225681E-5</v>
      </c>
      <c r="N4" s="16">
        <f t="shared" ref="N4:N67" si="5">(B4-$B$2)^2/$B$2/$B$2</f>
        <v>4.0718674232431966E-2</v>
      </c>
      <c r="O4" s="16">
        <f t="shared" ref="O4:O67" si="6">(C4-$C$2)^2/$C$2/$C$2</f>
        <v>0.23256465011287297</v>
      </c>
      <c r="P4" s="16">
        <f t="shared" ref="P4:P67" si="7">(D4-$D$2)^2/$D$2/$D$2</f>
        <v>5.7452252256619041E-2</v>
      </c>
      <c r="Q4" s="16">
        <f t="shared" ref="Q4:Q67" si="8">(E4-$E$2)^2/$E$2/$E$2</f>
        <v>0.69396731176856052</v>
      </c>
      <c r="R4" s="16">
        <f t="shared" ref="R4:R67" si="9">(F4-$F$2)^2/$F$2/$F$2</f>
        <v>2.5445220382498274E-2</v>
      </c>
      <c r="S4" s="16">
        <f t="shared" ref="S4:S67" si="10">(G4-$G$2)^2/$G$2/$G$2</f>
        <v>0.10476927316529588</v>
      </c>
      <c r="T4" s="16">
        <f t="shared" ref="T4:T67" si="11">(H4-$H$2)^2/$H$2/$H$2</f>
        <v>0.69399959570538439</v>
      </c>
      <c r="U4" s="66">
        <f t="shared" ref="U4:U67" si="12">SUM(N4:T4)</f>
        <v>1.8489169776236629</v>
      </c>
      <c r="V4" s="66"/>
    </row>
    <row r="5" spans="1:32" x14ac:dyDescent="0.25">
      <c r="A5">
        <v>4</v>
      </c>
      <c r="B5" s="49">
        <v>4.6113541375984599E-4</v>
      </c>
      <c r="C5" s="49">
        <v>4.7352975208647901E-9</v>
      </c>
      <c r="D5" s="49">
        <v>8.7741859463192295E-4</v>
      </c>
      <c r="E5" s="49">
        <v>8.3692852511547593E-6</v>
      </c>
      <c r="F5" s="49">
        <v>1.04828219718481E-5</v>
      </c>
      <c r="G5" s="49">
        <v>2.3460029795355399E-6</v>
      </c>
      <c r="H5" s="49">
        <v>2.4641452572515598E-4</v>
      </c>
      <c r="J5">
        <v>0.95591965845646099</v>
      </c>
      <c r="K5">
        <f t="shared" si="4"/>
        <v>4.5194843089555407E-9</v>
      </c>
      <c r="L5">
        <f t="shared" si="1"/>
        <v>9.007255062576338E-4</v>
      </c>
      <c r="M5" s="16">
        <f t="shared" si="2"/>
        <v>2.1545321262058139E-5</v>
      </c>
      <c r="N5" s="16">
        <f t="shared" si="5"/>
        <v>4.0462734581754624E-3</v>
      </c>
      <c r="O5" s="16">
        <f t="shared" si="6"/>
        <v>2.1130559124311613E-2</v>
      </c>
      <c r="P5" s="16">
        <f t="shared" si="7"/>
        <v>7.9338159679725254E-3</v>
      </c>
      <c r="Q5" s="16">
        <f t="shared" si="8"/>
        <v>4.8737792878537231E-2</v>
      </c>
      <c r="R5" s="16">
        <f t="shared" si="9"/>
        <v>4.080752056879848E-3</v>
      </c>
      <c r="S5" s="16">
        <f t="shared" si="10"/>
        <v>2.855880859897604E-2</v>
      </c>
      <c r="T5" s="16">
        <f t="shared" si="11"/>
        <v>4.8739139777114457E-2</v>
      </c>
      <c r="U5" s="66">
        <f t="shared" si="12"/>
        <v>0.16322714186196718</v>
      </c>
      <c r="V5" s="66"/>
    </row>
    <row r="6" spans="1:32" x14ac:dyDescent="0.25">
      <c r="A6">
        <v>5</v>
      </c>
      <c r="B6" s="49">
        <v>4.2978612952300201E-4</v>
      </c>
      <c r="C6" s="49">
        <v>4.3707483620469698E-9</v>
      </c>
      <c r="D6" s="49">
        <v>8.6883427416635495E-4</v>
      </c>
      <c r="E6" s="49">
        <v>7.6498530516509095E-6</v>
      </c>
      <c r="F6" s="49">
        <v>1.1244684876062E-5</v>
      </c>
      <c r="G6" s="49">
        <v>2.5415208202886899E-6</v>
      </c>
      <c r="H6" s="49">
        <v>2.25232427830089E-4</v>
      </c>
      <c r="J6">
        <v>0.95594635480574597</v>
      </c>
      <c r="K6">
        <f t="shared" si="4"/>
        <v>4.1780842814470757E-9</v>
      </c>
      <c r="L6">
        <f t="shared" si="1"/>
        <v>8.9386079399040555E-4</v>
      </c>
      <c r="M6" s="16">
        <f t="shared" si="2"/>
        <v>-3.4288534944401548E-5</v>
      </c>
      <c r="N6" s="16">
        <f t="shared" si="5"/>
        <v>1.6197330291642359E-2</v>
      </c>
      <c r="O6" s="16">
        <f t="shared" si="6"/>
        <v>4.4587760246895855E-2</v>
      </c>
      <c r="P6" s="16">
        <f t="shared" si="7"/>
        <v>9.6008905926228665E-3</v>
      </c>
      <c r="Q6" s="16">
        <f t="shared" si="8"/>
        <v>8.2800111010645369E-2</v>
      </c>
      <c r="R6" s="16">
        <f t="shared" si="9"/>
        <v>1.9937642228677152E-2</v>
      </c>
      <c r="S6" s="16">
        <f t="shared" si="10"/>
        <v>7.0978768645856005E-2</v>
      </c>
      <c r="T6" s="16">
        <f t="shared" si="11"/>
        <v>8.2801819011850963E-2</v>
      </c>
      <c r="U6" s="66">
        <f t="shared" si="12"/>
        <v>0.32690432202819059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5.6066116362999796E-4</v>
      </c>
      <c r="C7" s="49">
        <v>7.20663446035632E-9</v>
      </c>
      <c r="D7" s="49">
        <v>1.10385963971592E-3</v>
      </c>
      <c r="E7" s="49">
        <v>1.5985692536707401E-5</v>
      </c>
      <c r="F7" s="49">
        <v>8.7078752915903095E-6</v>
      </c>
      <c r="G7" s="49">
        <v>1.5452677848558699E-6</v>
      </c>
      <c r="H7" s="49">
        <v>4.70667131269758E-4</v>
      </c>
      <c r="J7">
        <v>0.95484736889213595</v>
      </c>
      <c r="K7">
        <f t="shared" si="4"/>
        <v>6.8891559427950986E-9</v>
      </c>
      <c r="L7">
        <f t="shared" si="1"/>
        <v>1.1228134514494961E-3</v>
      </c>
      <c r="M7" s="16">
        <f t="shared" si="2"/>
        <v>-1.4911241895001611E-6</v>
      </c>
      <c r="N7" s="16">
        <f t="shared" si="5"/>
        <v>1.9179040148494995E-2</v>
      </c>
      <c r="O7" s="16">
        <f t="shared" si="6"/>
        <v>9.0401576252207072E-2</v>
      </c>
      <c r="P7" s="16">
        <f t="shared" si="7"/>
        <v>2.1320984473234831E-2</v>
      </c>
      <c r="Q7" s="16">
        <f t="shared" si="8"/>
        <v>0.2385047940955459</v>
      </c>
      <c r="R7" s="16">
        <f t="shared" si="9"/>
        <v>1.3515235720886972E-2</v>
      </c>
      <c r="S7" s="16">
        <f t="shared" si="10"/>
        <v>5.2902798578801216E-2</v>
      </c>
      <c r="T7" s="16">
        <f t="shared" si="11"/>
        <v>0.23851409971087015</v>
      </c>
      <c r="U7" s="66">
        <f t="shared" si="12"/>
        <v>0.6743385289800411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4.1074262538414802E-4</v>
      </c>
      <c r="C8" s="49">
        <v>3.8270782211202903E-9</v>
      </c>
      <c r="D8" s="49">
        <v>7.9468232201485999E-4</v>
      </c>
      <c r="E8" s="49">
        <v>6.1316056434885704E-6</v>
      </c>
      <c r="F8" s="49">
        <v>1.1726861454321799E-5</v>
      </c>
      <c r="G8" s="49">
        <v>2.9001832539137498E-6</v>
      </c>
      <c r="H8" s="49">
        <v>1.8053049274001999E-4</v>
      </c>
      <c r="J8">
        <v>0.95630789554540696</v>
      </c>
      <c r="K8">
        <f t="shared" si="4"/>
        <v>3.6542755699811054E-9</v>
      </c>
      <c r="L8">
        <f t="shared" si="1"/>
        <v>8.2103240109919625E-4</v>
      </c>
      <c r="M8" s="16">
        <f t="shared" si="2"/>
        <v>4.5284966909988318E-7</v>
      </c>
      <c r="N8" s="16">
        <f t="shared" si="5"/>
        <v>2.7535687582457755E-2</v>
      </c>
      <c r="O8" s="16">
        <f t="shared" si="6"/>
        <v>9.5654657284664699E-2</v>
      </c>
      <c r="P8" s="16">
        <f t="shared" si="7"/>
        <v>3.0613807592574944E-2</v>
      </c>
      <c r="Q8" s="16">
        <f t="shared" si="8"/>
        <v>0.18413415870223754</v>
      </c>
      <c r="R8" s="16">
        <f t="shared" si="9"/>
        <v>3.6151644714816633E-2</v>
      </c>
      <c r="S8" s="16">
        <f t="shared" si="10"/>
        <v>0.19814683965854879</v>
      </c>
      <c r="T8" s="16">
        <f t="shared" si="11"/>
        <v>0.18413786227114917</v>
      </c>
      <c r="U8" s="66">
        <f t="shared" si="12"/>
        <v>0.75637465780644952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</row>
    <row r="9" spans="1:32" x14ac:dyDescent="0.25">
      <c r="A9">
        <v>8</v>
      </c>
      <c r="B9" s="49">
        <v>5.1752433311236105E-4</v>
      </c>
      <c r="C9" s="49">
        <v>6.1374940008259399E-9</v>
      </c>
      <c r="D9" s="49">
        <v>1.0164914007067701E-3</v>
      </c>
      <c r="E9" s="49">
        <v>1.2548179886299699E-5</v>
      </c>
      <c r="F9" s="49">
        <v>9.3980219761216506E-6</v>
      </c>
      <c r="G9" s="49">
        <v>1.8127586589096299E-6</v>
      </c>
      <c r="H9" s="49">
        <v>3.69454892475804E-4</v>
      </c>
      <c r="J9">
        <v>0.955256652921605</v>
      </c>
      <c r="K9">
        <f t="shared" si="4"/>
        <v>5.8693339718524145E-9</v>
      </c>
      <c r="L9">
        <f t="shared" si="1"/>
        <v>1.0370940658239222E-3</v>
      </c>
      <c r="M9" s="16">
        <f t="shared" si="2"/>
        <v>-2.0453995992000419E-6</v>
      </c>
      <c r="N9" s="16">
        <f t="shared" si="5"/>
        <v>2.5901997950892484E-3</v>
      </c>
      <c r="O9" s="16">
        <f t="shared" si="6"/>
        <v>1.1600976517424332E-2</v>
      </c>
      <c r="P9" s="16">
        <f t="shared" si="7"/>
        <v>3.059434552225218E-3</v>
      </c>
      <c r="Q9" s="16">
        <f t="shared" si="8"/>
        <v>2.8330027157740391E-2</v>
      </c>
      <c r="R9" s="16">
        <f t="shared" si="9"/>
        <v>2.1356811908272424E-3</v>
      </c>
      <c r="S9" s="16">
        <f t="shared" si="10"/>
        <v>9.3543009624487555E-3</v>
      </c>
      <c r="T9" s="16">
        <f t="shared" si="11"/>
        <v>2.833097890099219E-2</v>
      </c>
      <c r="U9" s="66">
        <f t="shared" si="12"/>
        <v>8.5401599076747381E-2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</row>
    <row r="10" spans="1:32" x14ac:dyDescent="0.25">
      <c r="A10">
        <v>9</v>
      </c>
      <c r="B10" s="49">
        <v>4.79185549484951E-4</v>
      </c>
      <c r="C10" s="49">
        <v>5.27788573913345E-9</v>
      </c>
      <c r="D10" s="49">
        <v>9.4251415660014798E-4</v>
      </c>
      <c r="E10" s="49">
        <v>1.00132310089063E-5</v>
      </c>
      <c r="F10" s="49">
        <v>1.0117340847997199E-5</v>
      </c>
      <c r="G10" s="49">
        <v>2.1063329121957701E-6</v>
      </c>
      <c r="H10" s="49">
        <v>2.94817643255058E-4</v>
      </c>
      <c r="J10">
        <v>0.95560462889878695</v>
      </c>
      <c r="K10">
        <f t="shared" si="4"/>
        <v>5.0417354656672911E-9</v>
      </c>
      <c r="L10">
        <f t="shared" si="1"/>
        <v>9.6484989332259899E-4</v>
      </c>
      <c r="M10" s="16">
        <f t="shared" si="2"/>
        <v>-6.4787943526970119E-6</v>
      </c>
      <c r="N10" s="16">
        <f t="shared" si="5"/>
        <v>7.2670153794723445E-4</v>
      </c>
      <c r="O10" s="16">
        <f t="shared" si="6"/>
        <v>2.2501815065188364E-3</v>
      </c>
      <c r="P10" s="16">
        <f t="shared" si="7"/>
        <v>4.618350792773224E-4</v>
      </c>
      <c r="Q10" s="16">
        <f t="shared" si="8"/>
        <v>4.5839105367178933E-3</v>
      </c>
      <c r="R10" s="16">
        <f t="shared" si="9"/>
        <v>7.1764042745775286E-4</v>
      </c>
      <c r="S10" s="16">
        <f t="shared" si="10"/>
        <v>2.4569808177196313E-3</v>
      </c>
      <c r="T10" s="16">
        <f t="shared" si="11"/>
        <v>4.5840269758303503E-3</v>
      </c>
      <c r="U10" s="66">
        <f t="shared" si="12"/>
        <v>1.578127688146902E-2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4.3702840449208198E-4</v>
      </c>
      <c r="C11" s="49">
        <v>4.3122222955665904E-9</v>
      </c>
      <c r="D11" s="49">
        <v>8.4245624919088895E-4</v>
      </c>
      <c r="E11" s="49">
        <v>7.3205162360719102E-6</v>
      </c>
      <c r="F11" s="49">
        <v>1.1044470289231801E-5</v>
      </c>
      <c r="G11" s="49">
        <v>2.5752183890699099E-6</v>
      </c>
      <c r="H11" s="49">
        <v>2.1553558231806501E-4</v>
      </c>
      <c r="J11">
        <v>0.95608240031742397</v>
      </c>
      <c r="K11">
        <f t="shared" si="4"/>
        <v>4.1207795864839864E-9</v>
      </c>
      <c r="L11">
        <f t="shared" si="1"/>
        <v>8.6711609593612691E-4</v>
      </c>
      <c r="M11" s="16">
        <f t="shared" si="2"/>
        <v>6.9407130480370986E-6</v>
      </c>
      <c r="N11" s="16">
        <f t="shared" si="5"/>
        <v>1.2670303293345425E-2</v>
      </c>
      <c r="O11" s="16">
        <f t="shared" si="6"/>
        <v>4.9160223118226508E-2</v>
      </c>
      <c r="P11" s="16">
        <f t="shared" si="7"/>
        <v>1.5717526762388391E-2</v>
      </c>
      <c r="Q11" s="16">
        <f t="shared" si="8"/>
        <v>0.101387114935492</v>
      </c>
      <c r="R11" s="16">
        <f t="shared" si="9"/>
        <v>1.4612297313524425E-2</v>
      </c>
      <c r="S11" s="16">
        <f t="shared" si="10"/>
        <v>8.0207690877243124E-2</v>
      </c>
      <c r="T11" s="16">
        <f t="shared" si="11"/>
        <v>0.10138947974612482</v>
      </c>
      <c r="U11" s="66">
        <f t="shared" si="12"/>
        <v>0.37514463604634468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4.3721362800359801E-4</v>
      </c>
      <c r="C12" s="49">
        <v>4.3831195456788502E-9</v>
      </c>
      <c r="D12" s="49">
        <v>8.56221479873119E-4</v>
      </c>
      <c r="E12" s="49">
        <v>7.5612806190650598E-6</v>
      </c>
      <c r="F12" s="49">
        <v>1.1046811363246601E-5</v>
      </c>
      <c r="G12" s="49">
        <v>2.53396078341119E-6</v>
      </c>
      <c r="H12" s="49">
        <v>2.2262447417945299E-4</v>
      </c>
      <c r="J12">
        <v>0.95601349395289903</v>
      </c>
      <c r="K12">
        <f t="shared" si="4"/>
        <v>4.1906234561108522E-9</v>
      </c>
      <c r="L12">
        <f t="shared" si="1"/>
        <v>8.8084468026347769E-4</v>
      </c>
      <c r="M12" s="16">
        <f t="shared" si="2"/>
        <v>-6.4174242562816745E-6</v>
      </c>
      <c r="N12" s="16">
        <f t="shared" si="5"/>
        <v>1.2585771210798164E-2</v>
      </c>
      <c r="O12" s="16">
        <f t="shared" si="6"/>
        <v>4.3649807357782726E-2</v>
      </c>
      <c r="P12" s="16">
        <f t="shared" si="7"/>
        <v>1.2338460502191204E-2</v>
      </c>
      <c r="Q12" s="16">
        <f t="shared" si="8"/>
        <v>8.7614070347344697E-2</v>
      </c>
      <c r="R12" s="16">
        <f t="shared" si="9"/>
        <v>1.4669794385311434E-2</v>
      </c>
      <c r="S12" s="16">
        <f t="shared" si="10"/>
        <v>6.8985708707434992E-2</v>
      </c>
      <c r="T12" s="16">
        <f t="shared" si="11"/>
        <v>8.7616070802611884E-2</v>
      </c>
      <c r="U12" s="66">
        <f t="shared" si="12"/>
        <v>0.32745968331347508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5.6993128265727798E-4</v>
      </c>
      <c r="C13" s="49">
        <v>7.56748201113274E-9</v>
      </c>
      <c r="D13" s="49">
        <v>1.14123034726183E-3</v>
      </c>
      <c r="E13" s="49">
        <v>1.73474851562895E-5</v>
      </c>
      <c r="F13" s="49">
        <v>8.5802838594713499E-6</v>
      </c>
      <c r="G13" s="49">
        <v>1.4721769969641201E-6</v>
      </c>
      <c r="H13" s="49">
        <v>5.1076331116681195E-4</v>
      </c>
      <c r="J13">
        <v>0.95467057684402101</v>
      </c>
      <c r="K13">
        <f t="shared" si="4"/>
        <v>7.2346149178887217E-9</v>
      </c>
      <c r="L13">
        <f t="shared" si="1"/>
        <v>1.1598555244957257E-3</v>
      </c>
      <c r="M13" s="16">
        <f t="shared" si="2"/>
        <v>-1.9992959181169808E-5</v>
      </c>
      <c r="N13" s="16">
        <f t="shared" si="5"/>
        <v>2.4747215799991288E-2</v>
      </c>
      <c r="O13" s="16">
        <f t="shared" si="6"/>
        <v>0.13380603612225406</v>
      </c>
      <c r="P13" s="16">
        <f t="shared" si="7"/>
        <v>3.4156583798147372E-2</v>
      </c>
      <c r="Q13" s="16">
        <f t="shared" si="8"/>
        <v>0.37842314205124483</v>
      </c>
      <c r="R13" s="16">
        <f t="shared" si="9"/>
        <v>1.6693685715649428E-2</v>
      </c>
      <c r="S13" s="16">
        <f t="shared" si="10"/>
        <v>7.098313718597421E-2</v>
      </c>
      <c r="T13" s="16">
        <f t="shared" si="11"/>
        <v>0.37843931287805077</v>
      </c>
      <c r="U13" s="66">
        <f t="shared" si="12"/>
        <v>1.037249113551312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5.51911732594962E-4</v>
      </c>
      <c r="C14" s="49">
        <v>6.7017046372728001E-9</v>
      </c>
      <c r="D14" s="49">
        <v>1.0413156161097599E-3</v>
      </c>
      <c r="E14" s="49">
        <v>1.40328805195412E-5</v>
      </c>
      <c r="F14" s="49">
        <v>8.8213673560852798E-6</v>
      </c>
      <c r="G14" s="49">
        <v>1.6605567410825501E-6</v>
      </c>
      <c r="H14" s="49">
        <v>4.1316923122060599E-4</v>
      </c>
      <c r="J14">
        <v>0.95514757415029905</v>
      </c>
      <c r="K14">
        <f t="shared" si="4"/>
        <v>6.3979202319034751E-9</v>
      </c>
      <c r="L14">
        <f t="shared" si="1"/>
        <v>1.060612205858376E-3</v>
      </c>
      <c r="M14" s="16">
        <f t="shared" si="2"/>
        <v>4.3211259331548183E-5</v>
      </c>
      <c r="N14" s="16">
        <f t="shared" si="5"/>
        <v>1.4573719962494531E-2</v>
      </c>
      <c r="O14" s="16">
        <f t="shared" si="6"/>
        <v>4.3906069545002223E-2</v>
      </c>
      <c r="P14" s="16">
        <f t="shared" si="7"/>
        <v>6.5746849348313216E-3</v>
      </c>
      <c r="Q14" s="16">
        <f t="shared" si="8"/>
        <v>9.3973099860762063E-2</v>
      </c>
      <c r="R14" s="16">
        <f t="shared" si="9"/>
        <v>1.0969831203449612E-2</v>
      </c>
      <c r="S14" s="16">
        <f t="shared" si="10"/>
        <v>2.9776459516111832E-2</v>
      </c>
      <c r="T14" s="16">
        <f t="shared" si="11"/>
        <v>9.3975884036397714E-2</v>
      </c>
      <c r="U14" s="66">
        <f t="shared" si="12"/>
        <v>0.29374974905904927</v>
      </c>
      <c r="V14" s="66"/>
    </row>
    <row r="15" spans="1:32" x14ac:dyDescent="0.25">
      <c r="A15">
        <v>14</v>
      </c>
      <c r="B15" s="49">
        <v>5.4542674840724601E-4</v>
      </c>
      <c r="C15" s="49">
        <v>6.8385442089553E-9</v>
      </c>
      <c r="D15" s="49">
        <v>1.07607873356151E-3</v>
      </c>
      <c r="E15" s="49">
        <v>1.4791747894435401E-5</v>
      </c>
      <c r="F15" s="49">
        <v>8.9403840940582802E-6</v>
      </c>
      <c r="G15" s="49">
        <v>1.6279629949522799E-6</v>
      </c>
      <c r="H15" s="49">
        <v>4.35513240056364E-4</v>
      </c>
      <c r="J15">
        <v>0.95497666626499</v>
      </c>
      <c r="K15">
        <f t="shared" si="4"/>
        <v>6.5318189119032303E-9</v>
      </c>
      <c r="L15">
        <f t="shared" si="1"/>
        <v>1.0955806262003698E-3</v>
      </c>
      <c r="M15" s="16">
        <f t="shared" si="2"/>
        <v>-4.7271293858778152E-6</v>
      </c>
      <c r="N15" s="16">
        <f t="shared" si="5"/>
        <v>1.1567677995158961E-2</v>
      </c>
      <c r="O15" s="16">
        <f t="shared" si="6"/>
        <v>5.4865963014184435E-2</v>
      </c>
      <c r="P15" s="16">
        <f t="shared" si="7"/>
        <v>1.3730023801575123E-2</v>
      </c>
      <c r="Q15" s="16">
        <f t="shared" si="8"/>
        <v>0.14228413656958289</v>
      </c>
      <c r="R15" s="16">
        <f t="shared" si="9"/>
        <v>8.5855401399469872E-3</v>
      </c>
      <c r="S15" s="16">
        <f t="shared" si="10"/>
        <v>3.5645348399938048E-2</v>
      </c>
      <c r="T15" s="16">
        <f t="shared" si="11"/>
        <v>0.14228947438738812</v>
      </c>
      <c r="U15" s="66">
        <f t="shared" si="12"/>
        <v>0.40896816430777461</v>
      </c>
      <c r="V15" s="66"/>
      <c r="AB15" s="87" t="s">
        <v>63</v>
      </c>
      <c r="AC15" s="88"/>
    </row>
    <row r="16" spans="1:32" x14ac:dyDescent="0.25">
      <c r="A16">
        <v>15</v>
      </c>
      <c r="B16" s="49">
        <v>7.2966704181822795E-4</v>
      </c>
      <c r="C16" s="49">
        <v>1.23747383090722E-8</v>
      </c>
      <c r="D16" s="49">
        <v>1.46799578273071E-3</v>
      </c>
      <c r="E16" s="49">
        <v>3.6366958406817E-5</v>
      </c>
      <c r="F16" s="49">
        <v>6.7954739324182101E-6</v>
      </c>
      <c r="G16" s="49">
        <v>9.0335275774544399E-7</v>
      </c>
      <c r="H16" s="49">
        <v>1.0707712198286801E-3</v>
      </c>
      <c r="J16">
        <v>0.95317893287148703</v>
      </c>
      <c r="K16">
        <f t="shared" si="4"/>
        <v>1.1817586336299429E-8</v>
      </c>
      <c r="L16">
        <f t="shared" si="1"/>
        <v>1.4824777086149827E-3</v>
      </c>
      <c r="M16" s="16">
        <f t="shared" si="2"/>
        <v>-2.3143624978526859E-5</v>
      </c>
      <c r="N16" s="16">
        <f t="shared" si="5"/>
        <v>0.23201053383000117</v>
      </c>
      <c r="O16" s="16">
        <f t="shared" si="6"/>
        <v>1.5213219464815468</v>
      </c>
      <c r="P16" s="16">
        <f t="shared" si="7"/>
        <v>0.27463879044816997</v>
      </c>
      <c r="Q16" s="16">
        <f t="shared" si="8"/>
        <v>5.6929714389654302</v>
      </c>
      <c r="R16" s="16">
        <f t="shared" si="9"/>
        <v>9.6311448460684138E-2</v>
      </c>
      <c r="S16" s="16">
        <f t="shared" si="10"/>
        <v>0.30235364377537927</v>
      </c>
      <c r="T16" s="16">
        <f t="shared" si="11"/>
        <v>5.6933462806527579</v>
      </c>
      <c r="U16" s="66">
        <f t="shared" si="12"/>
        <v>13.812954082613969</v>
      </c>
      <c r="V16" s="66"/>
      <c r="AA16" s="69" t="s">
        <v>54</v>
      </c>
      <c r="AB16" s="70" t="s">
        <v>38</v>
      </c>
      <c r="AC16" s="53" t="s">
        <v>17</v>
      </c>
    </row>
    <row r="17" spans="1:29" x14ac:dyDescent="0.25">
      <c r="A17">
        <v>16</v>
      </c>
      <c r="B17" s="49">
        <v>4.8530547256103501E-4</v>
      </c>
      <c r="C17" s="49">
        <v>5.2116081199717297E-9</v>
      </c>
      <c r="D17" s="49">
        <v>9.18414758975825E-4</v>
      </c>
      <c r="E17" s="49">
        <v>9.6373189809411898E-6</v>
      </c>
      <c r="F17" s="49">
        <v>9.9785053452934601E-6</v>
      </c>
      <c r="G17" s="49">
        <v>2.1325278788724101E-6</v>
      </c>
      <c r="H17" s="49">
        <v>2.8374940752504103E-4</v>
      </c>
      <c r="J17">
        <v>0.95572662211133397</v>
      </c>
      <c r="K17">
        <f t="shared" si="4"/>
        <v>4.96759506633903E-9</v>
      </c>
      <c r="L17">
        <f t="shared" si="1"/>
        <v>9.4049908593716431E-4</v>
      </c>
      <c r="M17" s="16">
        <f t="shared" si="2"/>
        <v>3.0111859184905686E-5</v>
      </c>
      <c r="N17" s="16">
        <f t="shared" si="5"/>
        <v>2.1112609998623886E-4</v>
      </c>
      <c r="O17" s="16">
        <f t="shared" si="6"/>
        <v>3.5281226716164459E-3</v>
      </c>
      <c r="P17" s="16">
        <f t="shared" si="7"/>
        <v>2.1631916917774509E-3</v>
      </c>
      <c r="Q17" s="16">
        <f t="shared" si="8"/>
        <v>1.0548189807413086E-2</v>
      </c>
      <c r="R17" s="16">
        <f t="shared" si="9"/>
        <v>1.6125628109765546E-4</v>
      </c>
      <c r="S17" s="16">
        <f t="shared" si="10"/>
        <v>3.9213486366157886E-3</v>
      </c>
      <c r="T17" s="16">
        <f t="shared" si="11"/>
        <v>1.0548574081342745E-2</v>
      </c>
      <c r="U17" s="66">
        <f t="shared" si="12"/>
        <v>3.1081809269849409E-2</v>
      </c>
      <c r="V17" s="66"/>
      <c r="Z17" s="30" t="s">
        <v>26</v>
      </c>
      <c r="AA17" s="72">
        <v>4.9246101929160198E-4</v>
      </c>
      <c r="AB17" s="76">
        <f>Y2</f>
        <v>5.0159821563412733E-4</v>
      </c>
      <c r="AC17" s="54">
        <f>_xlfn.STDEV.P(B3:B1502)</f>
        <v>9.5719575925821122E-5</v>
      </c>
    </row>
    <row r="18" spans="1:29" x14ac:dyDescent="0.25">
      <c r="A18">
        <v>17</v>
      </c>
      <c r="B18" s="49">
        <v>5.3917184714672795E-4</v>
      </c>
      <c r="C18" s="49">
        <v>6.7897371414366496E-9</v>
      </c>
      <c r="D18" s="49">
        <v>1.0809234208262501E-3</v>
      </c>
      <c r="E18" s="49">
        <v>1.4751447913391E-5</v>
      </c>
      <c r="F18" s="49">
        <v>9.0462407252317094E-6</v>
      </c>
      <c r="G18" s="49">
        <v>1.63976089309324E-6</v>
      </c>
      <c r="H18" s="49">
        <v>4.3432679648707802E-4</v>
      </c>
      <c r="J18">
        <v>0.95495111888817696</v>
      </c>
      <c r="K18">
        <f t="shared" si="4"/>
        <v>6.4891325432091138E-9</v>
      </c>
      <c r="L18">
        <f t="shared" si="1"/>
        <v>1.1006488734326652E-3</v>
      </c>
      <c r="M18" s="16">
        <f t="shared" si="2"/>
        <v>-2.2305179139209377E-5</v>
      </c>
      <c r="N18" s="16">
        <f t="shared" si="5"/>
        <v>8.9968692582133112E-3</v>
      </c>
      <c r="O18" s="16">
        <f t="shared" si="6"/>
        <v>5.0816901147292981E-2</v>
      </c>
      <c r="P18" s="16">
        <f t="shared" si="7"/>
        <v>1.4934036271630374E-2</v>
      </c>
      <c r="Q18" s="16">
        <f t="shared" si="8"/>
        <v>0.1394675249216272</v>
      </c>
      <c r="R18" s="16">
        <f t="shared" si="9"/>
        <v>6.7100689841733657E-3</v>
      </c>
      <c r="S18" s="16">
        <f t="shared" si="10"/>
        <v>3.3460079138228113E-2</v>
      </c>
      <c r="T18" s="16">
        <f t="shared" si="11"/>
        <v>0.13947305091916307</v>
      </c>
      <c r="U18" s="66">
        <f t="shared" si="12"/>
        <v>0.39385853064032844</v>
      </c>
      <c r="V18" s="66"/>
      <c r="Y18" s="16"/>
      <c r="Z18" s="30" t="s">
        <v>30</v>
      </c>
      <c r="AA18" s="73">
        <v>9.8492203770924832E-4</v>
      </c>
      <c r="AB18" s="67">
        <f>AVERAGE(L3:L1502)</f>
        <v>1.0030973517854798E-3</v>
      </c>
      <c r="AC18" s="54">
        <f>_xlfn.STDEV.P(L3:L1502)</f>
        <v>1.9590606803479633E-4</v>
      </c>
    </row>
    <row r="19" spans="1:29" x14ac:dyDescent="0.25">
      <c r="A19">
        <v>18</v>
      </c>
      <c r="B19" s="49">
        <v>4.4207039507656801E-4</v>
      </c>
      <c r="C19" s="49">
        <v>4.2432240839047104E-9</v>
      </c>
      <c r="D19" s="49">
        <v>8.1905850608104003E-4</v>
      </c>
      <c r="E19" s="49">
        <v>7.0052170149020202E-6</v>
      </c>
      <c r="F19" s="49">
        <v>1.0906392409563501E-5</v>
      </c>
      <c r="G19" s="49">
        <v>2.61637813793837E-6</v>
      </c>
      <c r="H19" s="49">
        <v>2.06252096967187E-4</v>
      </c>
      <c r="J19">
        <v>0.95620274580901299</v>
      </c>
      <c r="K19">
        <f t="shared" si="4"/>
        <v>4.0520715866180624E-9</v>
      </c>
      <c r="L19">
        <f t="shared" si="1"/>
        <v>8.4348342581402143E-4</v>
      </c>
      <c r="M19" s="16">
        <f t="shared" si="2"/>
        <v>4.0657364339114549E-5</v>
      </c>
      <c r="N19" s="16">
        <f t="shared" si="5"/>
        <v>1.0470218794068618E-2</v>
      </c>
      <c r="O19" s="16">
        <f t="shared" si="6"/>
        <v>5.4837457771488053E-2</v>
      </c>
      <c r="P19" s="16">
        <f t="shared" si="7"/>
        <v>2.2398380647228315E-2</v>
      </c>
      <c r="Q19" s="16">
        <f t="shared" si="8"/>
        <v>0.12094382992566396</v>
      </c>
      <c r="R19" s="16">
        <f t="shared" si="9"/>
        <v>1.1420787833443403E-2</v>
      </c>
      <c r="S19" s="16">
        <f t="shared" si="10"/>
        <v>9.2245340053734012E-2</v>
      </c>
      <c r="T19" s="16">
        <f t="shared" si="11"/>
        <v>0.12094681349689439</v>
      </c>
      <c r="U19" s="66">
        <f t="shared" si="12"/>
        <v>0.43326282852252079</v>
      </c>
      <c r="V19" s="66"/>
      <c r="Z19" s="30" t="s">
        <v>32</v>
      </c>
      <c r="AA19" s="5">
        <v>8.7395557692762074E-13</v>
      </c>
      <c r="AB19" s="67">
        <f>AVERAGE(M3:M1502)</f>
        <v>9.9079482774158611E-8</v>
      </c>
      <c r="AC19" s="54">
        <f>_xlfn.STDEV.P(M3:M1502)</f>
        <v>2.7844165328263873E-5</v>
      </c>
    </row>
    <row r="20" spans="1:29" x14ac:dyDescent="0.25">
      <c r="A20">
        <v>19</v>
      </c>
      <c r="B20" s="49">
        <v>7.0479276155928903E-4</v>
      </c>
      <c r="C20" s="49">
        <v>1.1480119919646599E-8</v>
      </c>
      <c r="D20" s="49">
        <v>1.40812646274521E-3</v>
      </c>
      <c r="E20" s="49">
        <v>3.2381726288684298E-5</v>
      </c>
      <c r="F20" s="49">
        <v>7.0176390781594201E-6</v>
      </c>
      <c r="G20" s="49">
        <v>9.7314646237269093E-7</v>
      </c>
      <c r="H20" s="49">
        <v>9.53429312173251E-4</v>
      </c>
      <c r="J20">
        <v>0.95344892657034197</v>
      </c>
      <c r="K20">
        <f t="shared" si="4"/>
        <v>1.0977322189382824E-8</v>
      </c>
      <c r="L20">
        <f t="shared" si="1"/>
        <v>1.4231234072439819E-3</v>
      </c>
      <c r="M20" s="16">
        <f t="shared" si="2"/>
        <v>-1.3537884125403874E-5</v>
      </c>
      <c r="N20" s="16">
        <f t="shared" si="5"/>
        <v>0.1859028840472037</v>
      </c>
      <c r="O20" s="16">
        <f t="shared" si="6"/>
        <v>1.1490900842909453</v>
      </c>
      <c r="P20" s="16">
        <f t="shared" si="7"/>
        <v>0.21335542157766849</v>
      </c>
      <c r="Q20" s="16">
        <f t="shared" si="8"/>
        <v>4.0600010407996256</v>
      </c>
      <c r="R20" s="16">
        <f t="shared" si="9"/>
        <v>8.2825247998061721E-2</v>
      </c>
      <c r="S20" s="16">
        <f t="shared" si="10"/>
        <v>0.26531700539465497</v>
      </c>
      <c r="T20" s="16">
        <f t="shared" si="11"/>
        <v>4.0602491138340806</v>
      </c>
      <c r="U20" s="66">
        <f t="shared" si="12"/>
        <v>10.016740797942241</v>
      </c>
      <c r="V20" s="66"/>
      <c r="Z20" s="30" t="s">
        <v>31</v>
      </c>
      <c r="AA20" s="75">
        <v>5.29419911640531E-9</v>
      </c>
      <c r="AB20" s="67" t="e">
        <f>AVERAGE(K3:K1502)</f>
        <v>#REF!</v>
      </c>
      <c r="AC20" s="54" t="e">
        <f>_xlfn.STDEV.P(K3:K1502)</f>
        <v>#REF!</v>
      </c>
    </row>
    <row r="21" spans="1:29" x14ac:dyDescent="0.25">
      <c r="A21">
        <v>20</v>
      </c>
      <c r="B21" s="49">
        <v>6.2131479336316204E-4</v>
      </c>
      <c r="C21" s="49">
        <v>9.1297501167343E-9</v>
      </c>
      <c r="D21" s="49">
        <v>1.2664371209061701E-3</v>
      </c>
      <c r="E21" s="49">
        <v>2.3194489985212599E-5</v>
      </c>
      <c r="F21" s="49">
        <v>7.9131823389047108E-6</v>
      </c>
      <c r="G21" s="49">
        <v>1.2218793069008001E-6</v>
      </c>
      <c r="H21" s="49">
        <v>6.8292105649395303E-4</v>
      </c>
      <c r="J21">
        <v>0.95409020053723603</v>
      </c>
      <c r="K21">
        <f t="shared" si="4"/>
        <v>8.7047504486557718E-9</v>
      </c>
      <c r="L21">
        <f t="shared" si="1"/>
        <v>1.2834762351407636E-3</v>
      </c>
      <c r="M21" s="16">
        <f t="shared" si="2"/>
        <v>-4.0846648414439514E-5</v>
      </c>
      <c r="N21" s="16">
        <f t="shared" si="5"/>
        <v>6.8462155319517909E-2</v>
      </c>
      <c r="O21" s="16">
        <f t="shared" si="6"/>
        <v>0.41958849412978011</v>
      </c>
      <c r="P21" s="16">
        <f t="shared" si="7"/>
        <v>9.9101266263531454E-2</v>
      </c>
      <c r="Q21" s="16">
        <f t="shared" si="8"/>
        <v>1.3445663216109585</v>
      </c>
      <c r="R21" s="16">
        <f t="shared" si="9"/>
        <v>3.8772309189462277E-2</v>
      </c>
      <c r="S21" s="16">
        <f t="shared" si="10"/>
        <v>0.1529966306747621</v>
      </c>
      <c r="T21" s="16">
        <f t="shared" si="11"/>
        <v>1.3446359869626554</v>
      </c>
      <c r="U21" s="66">
        <f t="shared" si="12"/>
        <v>3.4681231641506676</v>
      </c>
      <c r="V21" s="66"/>
      <c r="Z21" s="30" t="s">
        <v>36</v>
      </c>
      <c r="AA21" s="80">
        <v>3.16228E-4</v>
      </c>
      <c r="AB21" s="77">
        <f>AE2</f>
        <v>3.7416659857558753E-4</v>
      </c>
      <c r="AC21" s="55">
        <f>_xlfn.STDEV.P(H3:H1502)</f>
        <v>2.6063774206732689E-4</v>
      </c>
    </row>
    <row r="22" spans="1:29" x14ac:dyDescent="0.25">
      <c r="A22">
        <v>21</v>
      </c>
      <c r="B22" s="49">
        <v>4.9560575609096304E-4</v>
      </c>
      <c r="C22" s="49">
        <v>5.4176510921649003E-9</v>
      </c>
      <c r="D22" s="49">
        <v>9.35229905415408E-4</v>
      </c>
      <c r="E22" s="49">
        <v>1.01999453524044E-5</v>
      </c>
      <c r="F22" s="49">
        <v>9.7782507488274907E-6</v>
      </c>
      <c r="G22" s="49">
        <v>2.0517926020067801E-6</v>
      </c>
      <c r="H22" s="49">
        <v>3.0031491465804601E-4</v>
      </c>
      <c r="J22">
        <v>0.95564764181861594</v>
      </c>
      <c r="K22">
        <f t="shared" si="4"/>
        <v>5.1689278169643858E-9</v>
      </c>
      <c r="L22">
        <f t="shared" si="1"/>
        <v>9.5683278186397766E-4</v>
      </c>
      <c r="M22" s="16">
        <f t="shared" si="2"/>
        <v>3.4378730317948391E-5</v>
      </c>
      <c r="N22" s="16">
        <f t="shared" si="5"/>
        <v>4.0777902789800185E-5</v>
      </c>
      <c r="O22" s="16">
        <f t="shared" si="6"/>
        <v>4.9332555162482316E-4</v>
      </c>
      <c r="P22" s="16">
        <f t="shared" si="7"/>
        <v>8.4406472574471763E-4</v>
      </c>
      <c r="Q22" s="16">
        <f t="shared" si="8"/>
        <v>2.5321317194624358E-3</v>
      </c>
      <c r="R22" s="16">
        <f t="shared" si="9"/>
        <v>5.8137094958639994E-5</v>
      </c>
      <c r="S22" s="16">
        <f t="shared" si="10"/>
        <v>5.0135528856024459E-4</v>
      </c>
      <c r="T22" s="16">
        <f t="shared" si="11"/>
        <v>2.5322591036647957E-3</v>
      </c>
      <c r="U22" s="66">
        <f t="shared" si="12"/>
        <v>7.002051386805457E-3</v>
      </c>
      <c r="V22" s="66"/>
    </row>
    <row r="23" spans="1:29" x14ac:dyDescent="0.25">
      <c r="A23">
        <v>22</v>
      </c>
      <c r="B23" s="49">
        <v>3.7364279992193298E-4</v>
      </c>
      <c r="C23" s="49">
        <v>3.1044743479227401E-9</v>
      </c>
      <c r="D23" s="49">
        <v>7.0724982736277504E-4</v>
      </c>
      <c r="E23" s="49">
        <v>4.4308129824531303E-6</v>
      </c>
      <c r="F23" s="49">
        <v>1.2841528436785E-5</v>
      </c>
      <c r="G23" s="49">
        <v>3.57183402362758E-6</v>
      </c>
      <c r="H23" s="49">
        <v>1.30454205627205E-4</v>
      </c>
      <c r="J23">
        <v>0.95672745814893501</v>
      </c>
      <c r="K23">
        <f t="shared" si="4"/>
        <v>2.966783589678752E-9</v>
      </c>
      <c r="L23">
        <f t="shared" si="1"/>
        <v>7.3650161378562462E-4</v>
      </c>
      <c r="M23" s="16">
        <f t="shared" si="2"/>
        <v>1.0783986058241296E-5</v>
      </c>
      <c r="N23" s="16">
        <f t="shared" si="5"/>
        <v>5.8213318865975971E-2</v>
      </c>
      <c r="O23" s="16">
        <f t="shared" si="6"/>
        <v>0.19333427707711698</v>
      </c>
      <c r="P23" s="16">
        <f t="shared" si="7"/>
        <v>7.0617557307398118E-2</v>
      </c>
      <c r="Q23" s="16">
        <f t="shared" si="8"/>
        <v>0.3451129691378958</v>
      </c>
      <c r="R23" s="16">
        <f t="shared" si="9"/>
        <v>9.1967352337372812E-2</v>
      </c>
      <c r="S23" s="16">
        <f t="shared" si="10"/>
        <v>0.60811111671556461</v>
      </c>
      <c r="T23" s="16">
        <f t="shared" si="11"/>
        <v>0.34511851603647042</v>
      </c>
      <c r="U23" s="66">
        <f t="shared" si="12"/>
        <v>1.7124751074777949</v>
      </c>
      <c r="V23" s="66"/>
    </row>
    <row r="24" spans="1:29" x14ac:dyDescent="0.25">
      <c r="A24">
        <v>23</v>
      </c>
      <c r="B24" s="49">
        <v>5.5743963796664399E-4</v>
      </c>
      <c r="C24" s="49">
        <v>7.3118165381619401E-9</v>
      </c>
      <c r="D24" s="49">
        <v>1.12704201507568E-3</v>
      </c>
      <c r="E24" s="49">
        <v>1.6555418871536699E-5</v>
      </c>
      <c r="F24" s="49">
        <v>8.7673388152926802E-6</v>
      </c>
      <c r="G24" s="49">
        <v>1.5234299388623201E-6</v>
      </c>
      <c r="H24" s="49">
        <v>4.8744213586687302E-4</v>
      </c>
      <c r="J24">
        <v>0.95473480114393605</v>
      </c>
      <c r="K24">
        <f t="shared" si="4"/>
        <v>6.995415651007018E-9</v>
      </c>
      <c r="L24">
        <f t="shared" si="1"/>
        <v>1.1460928108285896E-3</v>
      </c>
      <c r="M24" s="16">
        <f t="shared" si="2"/>
        <v>-3.1213534895301657E-5</v>
      </c>
      <c r="N24" s="16">
        <f t="shared" si="5"/>
        <v>1.7409938232520419E-2</v>
      </c>
      <c r="O24" s="16">
        <f t="shared" si="6"/>
        <v>0.10217742124869997</v>
      </c>
      <c r="P24" s="16">
        <f t="shared" si="7"/>
        <v>2.8928839536978085E-2</v>
      </c>
      <c r="Q24" s="16">
        <f t="shared" si="8"/>
        <v>0.29312984186016688</v>
      </c>
      <c r="R24" s="16">
        <f t="shared" si="9"/>
        <v>1.2148494952940929E-2</v>
      </c>
      <c r="S24" s="16">
        <f t="shared" si="10"/>
        <v>5.8026883255657177E-2</v>
      </c>
      <c r="T24" s="16">
        <f t="shared" si="11"/>
        <v>0.29314236940259664</v>
      </c>
      <c r="U24" s="66">
        <f t="shared" si="12"/>
        <v>0.80496378848956007</v>
      </c>
      <c r="V24" s="66"/>
    </row>
    <row r="25" spans="1:29" x14ac:dyDescent="0.25">
      <c r="A25">
        <v>24</v>
      </c>
      <c r="B25" s="49">
        <v>5.1011643359381495E-4</v>
      </c>
      <c r="C25" s="49">
        <v>5.8709749715825397E-9</v>
      </c>
      <c r="D25" s="49">
        <v>9.8578525935844605E-4</v>
      </c>
      <c r="E25" s="49">
        <v>1.16445555008598E-5</v>
      </c>
      <c r="F25" s="49">
        <v>9.5214955111579595E-6</v>
      </c>
      <c r="G25" s="49">
        <v>1.89441388585881E-6</v>
      </c>
      <c r="H25" s="49">
        <v>3.42849076180876E-4</v>
      </c>
      <c r="J25">
        <v>0.95540423416643305</v>
      </c>
      <c r="K25">
        <f t="shared" si="4"/>
        <v>5.6052241220148816E-9</v>
      </c>
      <c r="L25">
        <f t="shared" si="1"/>
        <v>1.0067167932916493E-3</v>
      </c>
      <c r="M25" s="16">
        <f t="shared" si="2"/>
        <v>1.351607389598071E-5</v>
      </c>
      <c r="N25" s="16">
        <f t="shared" si="5"/>
        <v>1.2853224910479408E-3</v>
      </c>
      <c r="O25" s="16">
        <f t="shared" si="6"/>
        <v>3.5528650208829018E-3</v>
      </c>
      <c r="P25" s="16">
        <f t="shared" si="7"/>
        <v>5.4912039363550933E-4</v>
      </c>
      <c r="Q25" s="16">
        <f t="shared" si="8"/>
        <v>7.0866243692221768E-3</v>
      </c>
      <c r="R25" s="16">
        <f t="shared" si="9"/>
        <v>1.1345005140042342E-3</v>
      </c>
      <c r="S25" s="16">
        <f t="shared" si="10"/>
        <v>3.1393075245823268E-3</v>
      </c>
      <c r="T25" s="16">
        <f t="shared" si="11"/>
        <v>7.0868064829403346E-3</v>
      </c>
      <c r="U25" s="66">
        <f t="shared" si="12"/>
        <v>2.3834546796315425E-2</v>
      </c>
      <c r="V25" s="66"/>
    </row>
    <row r="26" spans="1:29" x14ac:dyDescent="0.25">
      <c r="A26">
        <v>25</v>
      </c>
      <c r="B26" s="49">
        <v>4.13521589259999E-4</v>
      </c>
      <c r="C26" s="49">
        <v>3.8179723225001598E-9</v>
      </c>
      <c r="D26" s="49">
        <v>7.8731985120466304E-4</v>
      </c>
      <c r="E26" s="49">
        <v>6.0608745814272899E-6</v>
      </c>
      <c r="F26" s="49">
        <v>1.1643874679604801E-5</v>
      </c>
      <c r="G26" s="49">
        <v>2.9068432300281602E-6</v>
      </c>
      <c r="H26" s="49">
        <v>1.78447920688358E-4</v>
      </c>
      <c r="J26">
        <v>0.95634683451813696</v>
      </c>
      <c r="K26">
        <f t="shared" si="4"/>
        <v>3.6477069228469029E-9</v>
      </c>
      <c r="L26">
        <f t="shared" si="1"/>
        <v>8.135106258215783E-4</v>
      </c>
      <c r="M26" s="16">
        <f t="shared" si="2"/>
        <v>1.3532552698419721E-5</v>
      </c>
      <c r="N26" s="16">
        <f t="shared" si="5"/>
        <v>2.5694741528654825E-2</v>
      </c>
      <c r="O26" s="16">
        <f t="shared" si="6"/>
        <v>9.6673934590150848E-2</v>
      </c>
      <c r="P26" s="16">
        <f t="shared" si="7"/>
        <v>3.334702173146778E-2</v>
      </c>
      <c r="Q26" s="16">
        <f t="shared" si="8"/>
        <v>0.1898293261578661</v>
      </c>
      <c r="R26" s="16">
        <f t="shared" si="9"/>
        <v>3.3019867228655166E-2</v>
      </c>
      <c r="S26" s="16">
        <f t="shared" si="10"/>
        <v>0.20111232419725955</v>
      </c>
      <c r="T26" s="16">
        <f t="shared" si="11"/>
        <v>0.18983322162842889</v>
      </c>
      <c r="U26" s="66">
        <f t="shared" si="12"/>
        <v>0.76951043706248323</v>
      </c>
      <c r="V26" s="66"/>
    </row>
    <row r="27" spans="1:29" x14ac:dyDescent="0.25">
      <c r="A27">
        <v>26</v>
      </c>
      <c r="B27" s="49">
        <v>4.2787445135506201E-4</v>
      </c>
      <c r="C27" s="49">
        <v>4.1053777265141502E-9</v>
      </c>
      <c r="D27" s="49">
        <v>8.1876631688262101E-4</v>
      </c>
      <c r="E27" s="49">
        <v>6.7751304207652904E-6</v>
      </c>
      <c r="F27" s="49">
        <v>1.1268895510147799E-5</v>
      </c>
      <c r="G27" s="49">
        <v>2.7042669044249601E-6</v>
      </c>
      <c r="H27" s="49">
        <v>1.9947775146786801E-4</v>
      </c>
      <c r="J27">
        <v>0.95619646341616205</v>
      </c>
      <c r="K27">
        <f t="shared" si="4"/>
        <v>3.9261649932530736E-9</v>
      </c>
      <c r="L27">
        <f t="shared" si="1"/>
        <v>8.440042694296151E-4</v>
      </c>
      <c r="M27" s="16">
        <f t="shared" si="2"/>
        <v>1.1744633280508916E-5</v>
      </c>
      <c r="N27" s="16">
        <f t="shared" si="5"/>
        <v>1.7200485089427311E-2</v>
      </c>
      <c r="O27" s="16">
        <f t="shared" si="6"/>
        <v>6.7108348507837645E-2</v>
      </c>
      <c r="P27" s="16">
        <f t="shared" si="7"/>
        <v>2.2489271380755731E-2</v>
      </c>
      <c r="Q27" s="16">
        <f t="shared" si="8"/>
        <v>0.13630296767588135</v>
      </c>
      <c r="R27" s="16">
        <f t="shared" si="9"/>
        <v>2.063756500445954E-2</v>
      </c>
      <c r="S27" s="16">
        <f t="shared" si="10"/>
        <v>0.12076557107007083</v>
      </c>
      <c r="T27" s="16">
        <f t="shared" si="11"/>
        <v>0.13630600361206949</v>
      </c>
      <c r="U27" s="66">
        <f t="shared" si="12"/>
        <v>0.52081021234050184</v>
      </c>
      <c r="V27" s="66"/>
    </row>
    <row r="28" spans="1:29" x14ac:dyDescent="0.25">
      <c r="A28">
        <v>27</v>
      </c>
      <c r="B28" s="49">
        <v>5.4537329678263204E-4</v>
      </c>
      <c r="C28" s="49">
        <v>7.0284082403912603E-9</v>
      </c>
      <c r="D28" s="49">
        <v>1.1068390517920601E-3</v>
      </c>
      <c r="E28" s="49">
        <v>1.5631752370716899E-5</v>
      </c>
      <c r="F28" s="49">
        <v>8.9535729148851299E-6</v>
      </c>
      <c r="G28" s="49">
        <v>1.58452233152442E-6</v>
      </c>
      <c r="H28" s="49">
        <v>4.60246149349647E-4</v>
      </c>
      <c r="J28">
        <v>0.95482808839497402</v>
      </c>
      <c r="K28">
        <f t="shared" si="4"/>
        <v>6.7205391029071335E-9</v>
      </c>
      <c r="L28">
        <f t="shared" si="1"/>
        <v>1.1263236915451144E-3</v>
      </c>
      <c r="M28" s="16">
        <f t="shared" si="2"/>
        <v>-3.5577097979850309E-5</v>
      </c>
      <c r="N28" s="16">
        <f t="shared" si="5"/>
        <v>1.1544342181588282E-2</v>
      </c>
      <c r="O28" s="16">
        <f t="shared" si="6"/>
        <v>7.2093273359337878E-2</v>
      </c>
      <c r="P28" s="16">
        <f t="shared" si="7"/>
        <v>2.2233871939161681E-2</v>
      </c>
      <c r="Q28" s="16">
        <f t="shared" si="8"/>
        <v>0.20740323052620568</v>
      </c>
      <c r="R28" s="16">
        <f t="shared" si="9"/>
        <v>8.3392844313698155E-3</v>
      </c>
      <c r="S28" s="16">
        <f t="shared" si="10"/>
        <v>4.4287465864447123E-2</v>
      </c>
      <c r="T28" s="16">
        <f t="shared" si="11"/>
        <v>0.20741196648444782</v>
      </c>
      <c r="U28" s="66">
        <f t="shared" si="12"/>
        <v>0.57331343478655827</v>
      </c>
      <c r="V28" s="66"/>
    </row>
    <row r="29" spans="1:29" x14ac:dyDescent="0.25">
      <c r="A29">
        <v>28</v>
      </c>
      <c r="B29" s="49">
        <v>4.6556288832462901E-4</v>
      </c>
      <c r="C29" s="49">
        <v>4.9340024859415904E-9</v>
      </c>
      <c r="D29" s="49">
        <v>9.0614344863051402E-4</v>
      </c>
      <c r="E29" s="49">
        <v>9.0031157152213202E-6</v>
      </c>
      <c r="F29" s="49">
        <v>1.03966529809291E-5</v>
      </c>
      <c r="G29" s="49">
        <v>2.2522452463345901E-6</v>
      </c>
      <c r="H29" s="49">
        <v>2.6507657280032702E-4</v>
      </c>
      <c r="J29">
        <v>0.95577867992996701</v>
      </c>
      <c r="K29">
        <f t="shared" si="4"/>
        <v>4.7111241617876586E-9</v>
      </c>
      <c r="L29">
        <f t="shared" si="1"/>
        <v>9.2918406583622091E-4</v>
      </c>
      <c r="M29" s="16">
        <f t="shared" si="2"/>
        <v>1.9417108130371955E-6</v>
      </c>
      <c r="N29" s="16">
        <f t="shared" si="5"/>
        <v>2.9833244565022213E-3</v>
      </c>
      <c r="O29" s="16">
        <f t="shared" si="6"/>
        <v>1.1990436394504755E-2</v>
      </c>
      <c r="P29" s="16">
        <f t="shared" si="7"/>
        <v>3.510572898472532E-3</v>
      </c>
      <c r="Q29" s="16">
        <f t="shared" si="8"/>
        <v>2.6163946811915428E-2</v>
      </c>
      <c r="R29" s="16">
        <f t="shared" si="9"/>
        <v>3.0399393241689341E-3</v>
      </c>
      <c r="S29" s="16">
        <f t="shared" si="10"/>
        <v>1.4951133568024565E-2</v>
      </c>
      <c r="T29" s="16">
        <f t="shared" si="11"/>
        <v>2.6164646326144226E-2</v>
      </c>
      <c r="U29" s="66">
        <f t="shared" si="12"/>
        <v>8.8803999779732662E-2</v>
      </c>
      <c r="V29" s="66"/>
    </row>
    <row r="30" spans="1:29" x14ac:dyDescent="0.25">
      <c r="A30">
        <v>29</v>
      </c>
      <c r="B30" s="49">
        <v>4.7342734137825499E-4</v>
      </c>
      <c r="C30" s="49">
        <v>5.1649035389131098E-9</v>
      </c>
      <c r="D30" s="49">
        <v>9.3336884701039201E-4</v>
      </c>
      <c r="E30" s="49">
        <v>9.7047330718002596E-6</v>
      </c>
      <c r="F30" s="49">
        <v>1.02363612427356E-5</v>
      </c>
      <c r="G30" s="49">
        <v>2.1522000115072601E-6</v>
      </c>
      <c r="H30" s="49">
        <v>2.8573448125643401E-4</v>
      </c>
      <c r="J30">
        <v>0.95564728643094898</v>
      </c>
      <c r="K30">
        <f t="shared" si="4"/>
        <v>4.9365046863879869E-9</v>
      </c>
      <c r="L30">
        <f t="shared" si="1"/>
        <v>9.5598860460383158E-4</v>
      </c>
      <c r="M30" s="16">
        <f t="shared" si="2"/>
        <v>-9.1339218473215668E-6</v>
      </c>
      <c r="N30" s="16">
        <f t="shared" si="5"/>
        <v>1.4938318423180256E-3</v>
      </c>
      <c r="O30" s="16">
        <f t="shared" si="6"/>
        <v>4.6005484991301446E-3</v>
      </c>
      <c r="P30" s="16">
        <f t="shared" si="7"/>
        <v>9.6006563978013064E-4</v>
      </c>
      <c r="Q30" s="16">
        <f t="shared" si="8"/>
        <v>9.2983014330182256E-3</v>
      </c>
      <c r="R30" s="16">
        <f t="shared" si="9"/>
        <v>1.5107179169602757E-3</v>
      </c>
      <c r="S30" s="16">
        <f t="shared" si="10"/>
        <v>5.2451098351027356E-3</v>
      </c>
      <c r="T30" s="16">
        <f t="shared" si="11"/>
        <v>9.298533093300889E-3</v>
      </c>
      <c r="U30" s="66">
        <f t="shared" si="12"/>
        <v>3.2407108259610427E-2</v>
      </c>
      <c r="V30" s="66"/>
    </row>
    <row r="31" spans="1:29" x14ac:dyDescent="0.25">
      <c r="A31">
        <v>30</v>
      </c>
      <c r="B31" s="49">
        <v>4.3307793685182201E-4</v>
      </c>
      <c r="C31" s="49">
        <v>4.3441606800962104E-9</v>
      </c>
      <c r="D31" s="49">
        <v>8.5673425890866301E-4</v>
      </c>
      <c r="E31" s="49">
        <v>7.4984800645123397E-6</v>
      </c>
      <c r="F31" s="49">
        <v>1.1152798103305099E-5</v>
      </c>
      <c r="G31" s="49">
        <v>2.5567135250558202E-6</v>
      </c>
      <c r="H31" s="49">
        <v>2.2077546664557999E-4</v>
      </c>
      <c r="J31">
        <v>0.95600868579371401</v>
      </c>
      <c r="K31">
        <f t="shared" si="4"/>
        <v>4.1514853657539694E-9</v>
      </c>
      <c r="L31">
        <f t="shared" si="1"/>
        <v>8.815922244796489E-4</v>
      </c>
      <c r="M31" s="16">
        <f t="shared" si="2"/>
        <v>-1.5436350776004966E-5</v>
      </c>
      <c r="N31" s="16">
        <f t="shared" si="5"/>
        <v>1.4540580826362417E-2</v>
      </c>
      <c r="O31" s="16">
        <f t="shared" si="6"/>
        <v>4.6637314047975886E-2</v>
      </c>
      <c r="P31" s="16">
        <f t="shared" si="7"/>
        <v>1.2220475715070372E-2</v>
      </c>
      <c r="Q31" s="16">
        <f t="shared" si="8"/>
        <v>9.1109722466587356E-2</v>
      </c>
      <c r="R31" s="16">
        <f t="shared" si="9"/>
        <v>1.7391097437455958E-2</v>
      </c>
      <c r="S31" s="16">
        <f t="shared" si="10"/>
        <v>7.5069865676766101E-2</v>
      </c>
      <c r="T31" s="16">
        <f t="shared" si="11"/>
        <v>9.1111726406989418E-2</v>
      </c>
      <c r="U31" s="66">
        <f t="shared" si="12"/>
        <v>0.34808078257720754</v>
      </c>
      <c r="V31" s="66"/>
    </row>
    <row r="32" spans="1:29" x14ac:dyDescent="0.25">
      <c r="A32">
        <v>31</v>
      </c>
      <c r="B32" s="49">
        <v>4.2849369608020699E-4</v>
      </c>
      <c r="C32" s="49">
        <v>4.2268128508026897E-9</v>
      </c>
      <c r="D32" s="49">
        <v>8.42231992689042E-4</v>
      </c>
      <c r="E32" s="49">
        <v>7.1735559154465698E-6</v>
      </c>
      <c r="F32" s="49">
        <v>1.1264823510112699E-5</v>
      </c>
      <c r="G32" s="49">
        <v>2.6272760090468599E-6</v>
      </c>
      <c r="H32" s="49">
        <v>2.1120868439154699E-4</v>
      </c>
      <c r="J32">
        <v>0.95607883794465298</v>
      </c>
      <c r="K32">
        <f t="shared" si="4"/>
        <v>4.0408697985918609E-9</v>
      </c>
      <c r="L32">
        <f t="shared" si="1"/>
        <v>8.673846889054634E-4</v>
      </c>
      <c r="M32" s="16">
        <f t="shared" si="2"/>
        <v>-1.0397296745049495E-5</v>
      </c>
      <c r="N32" s="16">
        <f t="shared" si="5"/>
        <v>1.6872235778386004E-2</v>
      </c>
      <c r="O32" s="16">
        <f t="shared" si="6"/>
        <v>5.6233446573962786E-2</v>
      </c>
      <c r="P32" s="16">
        <f t="shared" si="7"/>
        <v>1.5775958317806999E-2</v>
      </c>
      <c r="Q32" s="16">
        <f t="shared" si="8"/>
        <v>0.11028800123052515</v>
      </c>
      <c r="R32" s="16">
        <f t="shared" si="9"/>
        <v>2.0518999971356734E-2</v>
      </c>
      <c r="S32" s="16">
        <f t="shared" si="10"/>
        <v>9.5573411457504198E-2</v>
      </c>
      <c r="T32" s="16">
        <f t="shared" si="11"/>
        <v>0.1102904032965282</v>
      </c>
      <c r="U32" s="66">
        <f t="shared" si="12"/>
        <v>0.42555245662607</v>
      </c>
      <c r="V32" s="66"/>
    </row>
    <row r="33" spans="1:22" x14ac:dyDescent="0.25">
      <c r="A33">
        <v>32</v>
      </c>
      <c r="B33" s="49">
        <v>4.9704427503873504E-4</v>
      </c>
      <c r="C33" s="49">
        <v>5.7976894269736197E-9</v>
      </c>
      <c r="D33" s="49">
        <v>9.9942143707697109E-4</v>
      </c>
      <c r="E33" s="49">
        <v>1.16563744919218E-5</v>
      </c>
      <c r="F33" s="49">
        <v>9.7784200167883497E-6</v>
      </c>
      <c r="G33" s="49">
        <v>1.9186748772382799E-6</v>
      </c>
      <c r="H33" s="49">
        <v>3.4319729908660601E-4</v>
      </c>
      <c r="J33">
        <v>0.95533220000573205</v>
      </c>
      <c r="K33">
        <f t="shared" si="4"/>
        <v>5.5430481701049391E-9</v>
      </c>
      <c r="L33">
        <f t="shared" si="1"/>
        <v>1.0208911542983591E-3</v>
      </c>
      <c r="M33" s="16">
        <f t="shared" si="2"/>
        <v>-2.6802604220888921E-5</v>
      </c>
      <c r="N33" s="16">
        <f t="shared" si="5"/>
        <v>8.6617264524453029E-5</v>
      </c>
      <c r="O33" s="16">
        <f t="shared" si="6"/>
        <v>2.151028805075862E-3</v>
      </c>
      <c r="P33" s="16">
        <f t="shared" si="7"/>
        <v>1.4130287062259521E-3</v>
      </c>
      <c r="Q33" s="16">
        <f t="shared" si="8"/>
        <v>7.2731071427425903E-3</v>
      </c>
      <c r="R33" s="16">
        <f t="shared" si="9"/>
        <v>5.787542331797705E-5</v>
      </c>
      <c r="S33" s="16">
        <f t="shared" si="10"/>
        <v>1.9307654411541344E-3</v>
      </c>
      <c r="T33" s="16">
        <f t="shared" si="11"/>
        <v>7.2734201687299806E-3</v>
      </c>
      <c r="U33" s="66">
        <f t="shared" si="12"/>
        <v>2.0185842951770949E-2</v>
      </c>
      <c r="V33" s="66"/>
    </row>
    <row r="34" spans="1:22" x14ac:dyDescent="0.25">
      <c r="A34">
        <v>33</v>
      </c>
      <c r="B34" s="49">
        <v>4.4023194152101401E-4</v>
      </c>
      <c r="C34" s="49">
        <v>4.2734337532888202E-9</v>
      </c>
      <c r="D34" s="49">
        <v>8.28523813790621E-4</v>
      </c>
      <c r="E34" s="49">
        <v>7.13584168002355E-6</v>
      </c>
      <c r="F34" s="49">
        <v>1.0956850501961599E-5</v>
      </c>
      <c r="G34" s="49">
        <v>2.59816943403631E-6</v>
      </c>
      <c r="H34" s="49">
        <v>2.1009812791461901E-4</v>
      </c>
      <c r="J34">
        <v>0.95615411899057501</v>
      </c>
      <c r="K34">
        <f t="shared" si="4"/>
        <v>4.082548869108161E-9</v>
      </c>
      <c r="L34">
        <f t="shared" si="1"/>
        <v>8.5303141079482727E-4</v>
      </c>
      <c r="M34" s="16">
        <f t="shared" si="2"/>
        <v>2.7432472247200744E-5</v>
      </c>
      <c r="N34" s="16">
        <f t="shared" si="5"/>
        <v>1.1248147312278113E-2</v>
      </c>
      <c r="O34" s="16">
        <f t="shared" si="6"/>
        <v>5.2313609507689714E-2</v>
      </c>
      <c r="P34" s="16">
        <f t="shared" si="7"/>
        <v>1.9553572405724282E-2</v>
      </c>
      <c r="Q34" s="16">
        <f t="shared" si="8"/>
        <v>0.11263260099844162</v>
      </c>
      <c r="R34" s="16">
        <f t="shared" si="9"/>
        <v>1.2541531110506234E-2</v>
      </c>
      <c r="S34" s="16">
        <f t="shared" si="10"/>
        <v>8.6816227526747905E-2</v>
      </c>
      <c r="T34" s="16">
        <f t="shared" si="11"/>
        <v>0.11263533080632537</v>
      </c>
      <c r="U34" s="66">
        <f t="shared" si="12"/>
        <v>0.40774101966771326</v>
      </c>
      <c r="V34" s="66"/>
    </row>
    <row r="35" spans="1:22" x14ac:dyDescent="0.25">
      <c r="A35">
        <v>34</v>
      </c>
      <c r="B35" s="49">
        <v>4.1365822968237101E-4</v>
      </c>
      <c r="C35" s="49">
        <v>3.6201298357782398E-9</v>
      </c>
      <c r="D35" s="49">
        <v>7.4553243984160002E-4</v>
      </c>
      <c r="E35" s="49">
        <v>5.4443883038020796E-6</v>
      </c>
      <c r="F35" s="49">
        <v>1.16172851920532E-5</v>
      </c>
      <c r="G35" s="49">
        <v>3.0642274375001799E-6</v>
      </c>
      <c r="H35" s="49">
        <v>1.6029664451384199E-4</v>
      </c>
      <c r="J35">
        <v>0.95655913367960999</v>
      </c>
      <c r="K35">
        <f t="shared" si="4"/>
        <v>3.4614020537600379E-9</v>
      </c>
      <c r="L35">
        <f t="shared" ref="L35:L66" si="13">SUM($Z$9*B35,$AA$9*C35,$AB$9*D35,$AC$9*E35,$AD$9*F35,$AE$9*G35)</f>
        <v>7.7182761753337079E-4</v>
      </c>
      <c r="M35" s="16">
        <f t="shared" si="2"/>
        <v>5.5488841831371188E-5</v>
      </c>
      <c r="N35" s="16">
        <f t="shared" si="5"/>
        <v>2.5605865748884907E-2</v>
      </c>
      <c r="O35" s="16">
        <f t="shared" si="6"/>
        <v>0.12015329360594665</v>
      </c>
      <c r="P35" s="16">
        <f t="shared" si="7"/>
        <v>5.1073731344431397E-2</v>
      </c>
      <c r="Q35" s="16">
        <f t="shared" si="8"/>
        <v>0.24314057133836914</v>
      </c>
      <c r="R35" s="16">
        <f t="shared" si="9"/>
        <v>3.2046435217386593E-2</v>
      </c>
      <c r="S35" s="16">
        <f t="shared" si="10"/>
        <v>0.27760117697725439</v>
      </c>
      <c r="T35" s="16">
        <f t="shared" si="11"/>
        <v>0.24314551642104476</v>
      </c>
      <c r="U35" s="66">
        <f t="shared" si="12"/>
        <v>0.99276659065331785</v>
      </c>
      <c r="V35" s="66"/>
    </row>
    <row r="36" spans="1:22" x14ac:dyDescent="0.25">
      <c r="A36">
        <v>35</v>
      </c>
      <c r="B36" s="49">
        <v>3.3021731484656998E-4</v>
      </c>
      <c r="C36" s="49">
        <v>2.5783157306035999E-9</v>
      </c>
      <c r="D36" s="49">
        <v>6.6405237316672402E-4</v>
      </c>
      <c r="E36" s="49">
        <v>3.4565326460927699E-6</v>
      </c>
      <c r="F36" s="49">
        <v>1.45056231806895E-5</v>
      </c>
      <c r="G36" s="49">
        <v>4.2989426425945103E-6</v>
      </c>
      <c r="H36" s="49">
        <v>1.0176878601422E-4</v>
      </c>
      <c r="J36">
        <v>0.95691191849034996</v>
      </c>
      <c r="K36">
        <f t="shared" si="4"/>
        <v>2.4663114616186901E-9</v>
      </c>
      <c r="L36">
        <f t="shared" si="13"/>
        <v>6.9735998385496694E-4</v>
      </c>
      <c r="M36" s="16">
        <f t="shared" si="2"/>
        <v>-3.6925354161826944E-5</v>
      </c>
      <c r="N36" s="16">
        <f t="shared" si="5"/>
        <v>0.10854054261455816</v>
      </c>
      <c r="O36" s="16">
        <f t="shared" si="6"/>
        <v>0.28586147882489527</v>
      </c>
      <c r="P36" s="16">
        <f t="shared" si="7"/>
        <v>9.6464189670041209E-2</v>
      </c>
      <c r="Q36" s="16">
        <f t="shared" si="8"/>
        <v>0.45992113071994029</v>
      </c>
      <c r="R36" s="16">
        <f t="shared" si="9"/>
        <v>0.22292265987457624</v>
      </c>
      <c r="S36" s="16">
        <f t="shared" si="10"/>
        <v>1.3044538428510326</v>
      </c>
      <c r="T36" s="16">
        <f t="shared" si="11"/>
        <v>0.4599268640158154</v>
      </c>
      <c r="U36" s="66">
        <f t="shared" si="12"/>
        <v>2.9380907085708596</v>
      </c>
      <c r="V36" s="66"/>
    </row>
    <row r="37" spans="1:22" x14ac:dyDescent="0.25">
      <c r="A37">
        <v>36</v>
      </c>
      <c r="B37" s="49">
        <v>3.2490507840087201E-4</v>
      </c>
      <c r="C37" s="49">
        <v>2.2194006156154699E-9</v>
      </c>
      <c r="D37" s="49">
        <v>5.7978750814682704E-4</v>
      </c>
      <c r="E37" s="49">
        <v>2.6003190490508701E-6</v>
      </c>
      <c r="F37" s="49">
        <v>1.4684468279767101E-5</v>
      </c>
      <c r="G37" s="49">
        <v>4.9892801468842198E-6</v>
      </c>
      <c r="H37" s="49">
        <v>7.6559461443757306E-5</v>
      </c>
      <c r="J37">
        <v>0.95734319829749304</v>
      </c>
      <c r="K37">
        <f t="shared" si="4"/>
        <v>2.1237709009872631E-9</v>
      </c>
      <c r="L37">
        <f t="shared" si="13"/>
        <v>6.1414350545262988E-4</v>
      </c>
      <c r="M37" s="16">
        <f t="shared" si="2"/>
        <v>3.5666651349114219E-5</v>
      </c>
      <c r="N37" s="16">
        <f t="shared" si="5"/>
        <v>0.11576464449341534</v>
      </c>
      <c r="O37" s="16">
        <f t="shared" si="6"/>
        <v>0.3593258051726021</v>
      </c>
      <c r="P37" s="16">
        <f t="shared" si="7"/>
        <v>0.15845961825684185</v>
      </c>
      <c r="Q37" s="16">
        <f t="shared" si="8"/>
        <v>0.57440297827392317</v>
      </c>
      <c r="R37" s="16">
        <f t="shared" si="9"/>
        <v>0.2403916347925473</v>
      </c>
      <c r="S37" s="16">
        <f t="shared" si="10"/>
        <v>2.2085415255441738</v>
      </c>
      <c r="T37" s="16">
        <f t="shared" si="11"/>
        <v>0.57440923370309149</v>
      </c>
      <c r="U37" s="66">
        <f t="shared" si="12"/>
        <v>4.231295440236595</v>
      </c>
      <c r="V37" s="66"/>
    </row>
    <row r="38" spans="1:22" x14ac:dyDescent="0.25">
      <c r="A38">
        <v>37</v>
      </c>
      <c r="B38" s="49">
        <v>6.1471933958985299E-4</v>
      </c>
      <c r="C38" s="49">
        <v>8.3874652182402295E-9</v>
      </c>
      <c r="D38" s="49">
        <v>1.1735172542038099E-3</v>
      </c>
      <c r="E38" s="49">
        <v>1.9764820017257699E-5</v>
      </c>
      <c r="F38" s="49">
        <v>7.9656034257525393E-6</v>
      </c>
      <c r="G38" s="49">
        <v>1.32868300003337E-6</v>
      </c>
      <c r="H38" s="49">
        <v>5.8193789884069202E-4</v>
      </c>
      <c r="J38">
        <v>0.954528668934852</v>
      </c>
      <c r="K38">
        <f t="shared" si="4"/>
        <v>8.0296827776390825E-9</v>
      </c>
      <c r="L38">
        <f t="shared" si="13"/>
        <v>1.1907687565901302E-3</v>
      </c>
      <c r="M38" s="16">
        <f t="shared" si="2"/>
        <v>3.8669922589575854E-5</v>
      </c>
      <c r="N38" s="16">
        <f t="shared" si="5"/>
        <v>6.1632974817439144E-2</v>
      </c>
      <c r="O38" s="16">
        <f t="shared" si="6"/>
        <v>0.2639774597791934</v>
      </c>
      <c r="P38" s="16">
        <f t="shared" si="7"/>
        <v>4.7670160383743297E-2</v>
      </c>
      <c r="Q38" s="16">
        <f t="shared" si="8"/>
        <v>0.7059869603463057</v>
      </c>
      <c r="R38" s="16">
        <f t="shared" si="9"/>
        <v>3.6705479783785459E-2</v>
      </c>
      <c r="S38" s="16">
        <f t="shared" si="10"/>
        <v>0.11419564207914394</v>
      </c>
      <c r="T38" s="16">
        <f t="shared" si="11"/>
        <v>0.70601645862791174</v>
      </c>
      <c r="U38" s="66">
        <f t="shared" si="12"/>
        <v>1.9361851358175226</v>
      </c>
      <c r="V38" s="66"/>
    </row>
    <row r="39" spans="1:22" x14ac:dyDescent="0.25">
      <c r="A39">
        <v>38</v>
      </c>
      <c r="B39" s="49">
        <v>4.30268056400508E-4</v>
      </c>
      <c r="C39" s="49">
        <v>4.2973357415060097E-9</v>
      </c>
      <c r="D39" s="49">
        <v>8.52964832267027E-4</v>
      </c>
      <c r="E39" s="49">
        <v>7.38530717264856E-6</v>
      </c>
      <c r="F39" s="49">
        <v>1.1223837117006099E-5</v>
      </c>
      <c r="G39" s="49">
        <v>2.5844703840411498E-6</v>
      </c>
      <c r="H39" s="49">
        <v>2.17443316142712E-4</v>
      </c>
      <c r="J39">
        <v>0.956026015814048</v>
      </c>
      <c r="K39">
        <f t="shared" si="4"/>
        <v>4.1019301653058963E-9</v>
      </c>
      <c r="L39">
        <f t="shared" si="13"/>
        <v>8.7799267954933886E-4</v>
      </c>
      <c r="M39" s="16">
        <f t="shared" si="2"/>
        <v>-1.7456566748322867E-5</v>
      </c>
      <c r="N39" s="16">
        <f t="shared" si="5"/>
        <v>1.5949195265857526E-2</v>
      </c>
      <c r="O39" s="16">
        <f t="shared" si="6"/>
        <v>5.0358862755236926E-2</v>
      </c>
      <c r="P39" s="16">
        <f t="shared" si="7"/>
        <v>1.3101010352295103E-2</v>
      </c>
      <c r="Q39" s="16">
        <f t="shared" si="8"/>
        <v>9.7581880531288676E-2</v>
      </c>
      <c r="R39" s="16">
        <f t="shared" si="9"/>
        <v>1.934461454847277E-2</v>
      </c>
      <c r="S39" s="16">
        <f t="shared" si="10"/>
        <v>8.2840245730475853E-2</v>
      </c>
      <c r="T39" s="16">
        <f t="shared" si="11"/>
        <v>9.7583993239146807E-2</v>
      </c>
      <c r="U39" s="66">
        <f t="shared" si="12"/>
        <v>0.37675980242277363</v>
      </c>
      <c r="V39" s="66"/>
    </row>
    <row r="40" spans="1:22" x14ac:dyDescent="0.25">
      <c r="A40">
        <v>39</v>
      </c>
      <c r="B40" s="49">
        <v>4.5868478022431398E-4</v>
      </c>
      <c r="C40" s="49">
        <v>5.2801699321033903E-9</v>
      </c>
      <c r="D40" s="49">
        <v>9.8610530798579196E-4</v>
      </c>
      <c r="E40" s="49">
        <v>1.04755892279672E-5</v>
      </c>
      <c r="F40" s="49">
        <v>1.0591439470775E-5</v>
      </c>
      <c r="G40" s="49">
        <v>2.10649555853086E-6</v>
      </c>
      <c r="H40" s="49">
        <v>3.0843143001590999E-4</v>
      </c>
      <c r="J40">
        <v>0.95538061631413695</v>
      </c>
      <c r="K40">
        <f t="shared" si="4"/>
        <v>5.0479798230099363E-9</v>
      </c>
      <c r="L40">
        <f t="shared" si="13"/>
        <v>1.0093894023159406E-3</v>
      </c>
      <c r="M40" s="16">
        <f t="shared" si="2"/>
        <v>-9.201984186731272E-5</v>
      </c>
      <c r="N40" s="16">
        <f t="shared" si="5"/>
        <v>4.7041250759715788E-3</v>
      </c>
      <c r="O40" s="16">
        <f t="shared" si="6"/>
        <v>2.2112398503386322E-3</v>
      </c>
      <c r="P40" s="16">
        <f t="shared" si="7"/>
        <v>5.6480324938969358E-4</v>
      </c>
      <c r="Q40" s="16">
        <f t="shared" si="8"/>
        <v>6.079230430357359E-4</v>
      </c>
      <c r="R40" s="16">
        <f t="shared" si="9"/>
        <v>5.6106299541421713E-3</v>
      </c>
      <c r="S40" s="16">
        <f t="shared" si="10"/>
        <v>2.4650218832547388E-3</v>
      </c>
      <c r="T40" s="16">
        <f t="shared" si="11"/>
        <v>6.0786413562646921E-4</v>
      </c>
      <c r="U40" s="66">
        <f t="shared" si="12"/>
        <v>1.6771607191759019E-2</v>
      </c>
      <c r="V40" s="66"/>
    </row>
    <row r="41" spans="1:22" x14ac:dyDescent="0.25">
      <c r="A41">
        <v>40</v>
      </c>
      <c r="B41" s="49">
        <v>4.6834606766470301E-4</v>
      </c>
      <c r="C41" s="49">
        <v>4.9316536464849898E-9</v>
      </c>
      <c r="D41" s="49">
        <v>9.0019917466001602E-4</v>
      </c>
      <c r="E41" s="49">
        <v>8.9404184355068205E-6</v>
      </c>
      <c r="F41" s="49">
        <v>1.0331926239350201E-5</v>
      </c>
      <c r="G41" s="49">
        <v>2.2531598358087602E-6</v>
      </c>
      <c r="H41" s="49">
        <v>2.6323051479329999E-4</v>
      </c>
      <c r="J41">
        <v>0.95580953464124996</v>
      </c>
      <c r="K41">
        <f t="shared" si="4"/>
        <v>4.7116063002266902E-9</v>
      </c>
      <c r="L41">
        <f t="shared" si="13"/>
        <v>9.2311125532087881E-4</v>
      </c>
      <c r="M41" s="16">
        <f t="shared" si="2"/>
        <v>1.358088000852729E-5</v>
      </c>
      <c r="N41" s="16">
        <f t="shared" si="5"/>
        <v>2.3978889748824551E-3</v>
      </c>
      <c r="O41" s="16">
        <f t="shared" si="6"/>
        <v>1.2083456070817105E-2</v>
      </c>
      <c r="P41" s="16">
        <f t="shared" si="7"/>
        <v>4.2799568419634353E-3</v>
      </c>
      <c r="Q41" s="16">
        <f t="shared" si="8"/>
        <v>2.8086491421274198E-2</v>
      </c>
      <c r="R41" s="16">
        <f t="shared" si="9"/>
        <v>2.3587201167316009E-3</v>
      </c>
      <c r="S41" s="16">
        <f t="shared" si="10"/>
        <v>1.5062790419573176E-2</v>
      </c>
      <c r="T41" s="16">
        <f t="shared" si="11"/>
        <v>2.8087292817644455E-2</v>
      </c>
      <c r="U41" s="66">
        <f t="shared" si="12"/>
        <v>9.2356596662886425E-2</v>
      </c>
      <c r="V41" s="66"/>
    </row>
    <row r="42" spans="1:22" x14ac:dyDescent="0.25">
      <c r="A42">
        <v>41</v>
      </c>
      <c r="B42" s="49">
        <v>4.29924741914712E-4</v>
      </c>
      <c r="C42" s="49">
        <v>4.1190832302874096E-9</v>
      </c>
      <c r="D42" s="49">
        <v>8.1755415023304699E-4</v>
      </c>
      <c r="E42" s="49">
        <v>6.7877955063633501E-6</v>
      </c>
      <c r="F42" s="49">
        <v>1.1214404157839001E-5</v>
      </c>
      <c r="G42" s="49">
        <v>2.6952245139835898E-6</v>
      </c>
      <c r="H42" s="49">
        <v>1.9985063149491499E-4</v>
      </c>
      <c r="J42">
        <v>0.956203721601527</v>
      </c>
      <c r="K42">
        <f t="shared" si="4"/>
        <v>3.937059025489586E-9</v>
      </c>
      <c r="L42">
        <f t="shared" si="13"/>
        <v>8.4267406397947825E-4</v>
      </c>
      <c r="M42" s="16">
        <f t="shared" si="2"/>
        <v>1.7175419849945731E-5</v>
      </c>
      <c r="N42" s="16">
        <f t="shared" si="5"/>
        <v>1.612576517199581E-2</v>
      </c>
      <c r="O42" s="16">
        <f t="shared" si="6"/>
        <v>6.5832882184189589E-2</v>
      </c>
      <c r="P42" s="16">
        <f t="shared" si="7"/>
        <v>2.2868303209794182E-2</v>
      </c>
      <c r="Q42" s="16">
        <f t="shared" si="8"/>
        <v>0.13543365508046529</v>
      </c>
      <c r="R42" s="16">
        <f t="shared" si="9"/>
        <v>1.9079230070645391E-2</v>
      </c>
      <c r="S42" s="16">
        <f t="shared" si="10"/>
        <v>0.11765425783049063</v>
      </c>
      <c r="T42" s="16">
        <f t="shared" si="11"/>
        <v>0.1354367185770099</v>
      </c>
      <c r="U42" s="66">
        <f t="shared" si="12"/>
        <v>0.51243081212459074</v>
      </c>
      <c r="V42" s="66"/>
    </row>
    <row r="43" spans="1:22" x14ac:dyDescent="0.25">
      <c r="A43">
        <v>42</v>
      </c>
      <c r="B43" s="49">
        <v>5.0275837908963302E-4</v>
      </c>
      <c r="C43" s="49">
        <v>5.6482213405896201E-9</v>
      </c>
      <c r="D43" s="49">
        <v>9.6174025881025696E-4</v>
      </c>
      <c r="E43" s="49">
        <v>1.09323302685751E-5</v>
      </c>
      <c r="F43" s="49">
        <v>9.6505469447389899E-6</v>
      </c>
      <c r="G43" s="49">
        <v>1.9686082826610201E-6</v>
      </c>
      <c r="H43" s="49">
        <v>3.2187876842040901E-4</v>
      </c>
      <c r="J43">
        <v>0.95551962217791697</v>
      </c>
      <c r="K43">
        <f t="shared" si="4"/>
        <v>5.4008502663009606E-9</v>
      </c>
      <c r="L43">
        <f t="shared" si="13"/>
        <v>9.8300431276105533E-4</v>
      </c>
      <c r="M43" s="16">
        <f t="shared" si="2"/>
        <v>2.2512445418210579E-5</v>
      </c>
      <c r="N43" s="16">
        <f t="shared" si="5"/>
        <v>4.3722809020388858E-4</v>
      </c>
      <c r="O43" s="16">
        <f t="shared" si="6"/>
        <v>3.7647137810750279E-4</v>
      </c>
      <c r="P43" s="16">
        <f t="shared" si="7"/>
        <v>2.3408495884942979E-6</v>
      </c>
      <c r="Q43" s="16">
        <f t="shared" si="8"/>
        <v>3.1931534657812322E-4</v>
      </c>
      <c r="R43" s="16">
        <f t="shared" si="9"/>
        <v>4.237493782421646E-4</v>
      </c>
      <c r="S43" s="16">
        <f t="shared" si="10"/>
        <v>3.6324856661863481E-4</v>
      </c>
      <c r="T43" s="16">
        <f t="shared" si="11"/>
        <v>3.1931136488118724E-4</v>
      </c>
      <c r="U43" s="66">
        <f t="shared" si="12"/>
        <v>2.2416649742199955E-3</v>
      </c>
      <c r="V43" s="66"/>
    </row>
    <row r="44" spans="1:22" x14ac:dyDescent="0.25">
      <c r="A44">
        <v>43</v>
      </c>
      <c r="B44" s="49">
        <v>5.6054654184340205E-4</v>
      </c>
      <c r="C44" s="49">
        <v>7.0980733716752401E-9</v>
      </c>
      <c r="D44" s="49">
        <v>1.0870368051973699E-3</v>
      </c>
      <c r="E44" s="49">
        <v>1.55077709013021E-5</v>
      </c>
      <c r="F44" s="49">
        <v>8.7031099608635902E-6</v>
      </c>
      <c r="G44" s="49">
        <v>1.56861137514982E-6</v>
      </c>
      <c r="H44" s="49">
        <v>4.56595310536203E-4</v>
      </c>
      <c r="J44">
        <v>0.95492854208417999</v>
      </c>
      <c r="K44">
        <f t="shared" si="4"/>
        <v>6.7823483862942585E-9</v>
      </c>
      <c r="L44">
        <f t="shared" si="13"/>
        <v>1.1060045384208752E-3</v>
      </c>
      <c r="M44" s="16">
        <f t="shared" si="2"/>
        <v>1.5088545265928868E-5</v>
      </c>
      <c r="N44" s="16">
        <f t="shared" si="5"/>
        <v>1.9114627132006939E-2</v>
      </c>
      <c r="O44" s="16">
        <f t="shared" si="6"/>
        <v>7.9003276569903011E-2</v>
      </c>
      <c r="P44" s="16">
        <f t="shared" si="7"/>
        <v>1.6525553675957805E-2</v>
      </c>
      <c r="Q44" s="16">
        <f t="shared" si="8"/>
        <v>0.19702233983490405</v>
      </c>
      <c r="R44" s="16">
        <f t="shared" si="9"/>
        <v>1.3627917060492661E-2</v>
      </c>
      <c r="S44" s="16">
        <f t="shared" si="10"/>
        <v>4.7687277880566502E-2</v>
      </c>
      <c r="T44" s="16">
        <f t="shared" si="11"/>
        <v>0.19702952709949309</v>
      </c>
      <c r="U44" s="66">
        <f t="shared" si="12"/>
        <v>0.57001051925332402</v>
      </c>
      <c r="V44" s="66"/>
    </row>
    <row r="45" spans="1:22" x14ac:dyDescent="0.25">
      <c r="A45">
        <v>44</v>
      </c>
      <c r="B45" s="49">
        <v>4.1734190879845999E-4</v>
      </c>
      <c r="C45" s="49">
        <v>4.06222749688812E-9</v>
      </c>
      <c r="D45" s="49">
        <v>8.3086805124531595E-4</v>
      </c>
      <c r="E45" s="49">
        <v>6.8019821411878801E-6</v>
      </c>
      <c r="F45" s="49">
        <v>1.15604288357144E-5</v>
      </c>
      <c r="G45" s="49">
        <v>2.7334082759553299E-6</v>
      </c>
      <c r="H45" s="49">
        <v>2.0026846280705299E-4</v>
      </c>
      <c r="J45">
        <v>0.956129486717613</v>
      </c>
      <c r="K45">
        <f t="shared" si="4"/>
        <v>3.8791369812176402E-9</v>
      </c>
      <c r="L45">
        <f t="shared" si="13"/>
        <v>8.5671825496520327E-4</v>
      </c>
      <c r="M45" s="16">
        <f t="shared" si="2"/>
        <v>-2.2034437368283225E-5</v>
      </c>
      <c r="N45" s="16">
        <f t="shared" si="5"/>
        <v>2.3267898147711491E-2</v>
      </c>
      <c r="O45" s="16">
        <f t="shared" si="6"/>
        <v>7.1203924588632617E-2</v>
      </c>
      <c r="P45" s="16">
        <f t="shared" si="7"/>
        <v>1.887884870125197E-2</v>
      </c>
      <c r="Q45" s="16">
        <f t="shared" si="8"/>
        <v>0.13446320786574886</v>
      </c>
      <c r="R45" s="16">
        <f t="shared" si="9"/>
        <v>3.001381025456493E-2</v>
      </c>
      <c r="S45" s="16">
        <f t="shared" si="10"/>
        <v>0.13106884250832901</v>
      </c>
      <c r="T45" s="16">
        <f t="shared" si="11"/>
        <v>0.13446594367194253</v>
      </c>
      <c r="U45" s="66">
        <f t="shared" si="12"/>
        <v>0.54336247573818142</v>
      </c>
      <c r="V45" s="66"/>
    </row>
    <row r="46" spans="1:22" x14ac:dyDescent="0.25">
      <c r="A46">
        <v>45</v>
      </c>
      <c r="B46" s="49">
        <v>5.1826960221424095E-4</v>
      </c>
      <c r="C46" s="49">
        <v>6.43312225779947E-9</v>
      </c>
      <c r="D46" s="49">
        <v>1.0651075440275199E-3</v>
      </c>
      <c r="E46" s="49">
        <v>1.3774308621441E-5</v>
      </c>
      <c r="F46" s="49">
        <v>9.4050555852582393E-6</v>
      </c>
      <c r="G46" s="49">
        <v>1.73038668521708E-6</v>
      </c>
      <c r="H46" s="49">
        <v>4.0555661634629399E-4</v>
      </c>
      <c r="J46">
        <v>0.95502031260090203</v>
      </c>
      <c r="K46">
        <f t="shared" si="4"/>
        <v>6.1508978823414588E-9</v>
      </c>
      <c r="L46">
        <f t="shared" si="13"/>
        <v>1.0856416087609959E-3</v>
      </c>
      <c r="M46" s="16">
        <f t="shared" si="2"/>
        <v>-4.9102404332513785E-5</v>
      </c>
      <c r="N46" s="16">
        <f t="shared" si="5"/>
        <v>2.7465315947223833E-3</v>
      </c>
      <c r="O46" s="16">
        <f t="shared" si="6"/>
        <v>2.5941431440845451E-2</v>
      </c>
      <c r="P46" s="16">
        <f t="shared" si="7"/>
        <v>1.1190465112682698E-2</v>
      </c>
      <c r="Q46" s="16">
        <f t="shared" si="8"/>
        <v>7.9792484698802818E-2</v>
      </c>
      <c r="R46" s="16">
        <f t="shared" si="9"/>
        <v>2.0702139494979338E-3</v>
      </c>
      <c r="S46" s="16">
        <f t="shared" si="10"/>
        <v>1.8978615408148693E-2</v>
      </c>
      <c r="T46" s="16">
        <f t="shared" si="11"/>
        <v>7.9795898898270809E-2</v>
      </c>
      <c r="U46" s="66">
        <f t="shared" si="12"/>
        <v>0.22051564110297078</v>
      </c>
      <c r="V46" s="66"/>
    </row>
    <row r="47" spans="1:22" x14ac:dyDescent="0.25">
      <c r="A47">
        <v>46</v>
      </c>
      <c r="B47">
        <v>4.5286275927997299E-4</v>
      </c>
      <c r="C47" s="16">
        <v>4.73422571068098E-9</v>
      </c>
      <c r="D47">
        <v>8.9360046939797799E-4</v>
      </c>
      <c r="E47" s="16">
        <v>8.5200833090438097E-6</v>
      </c>
      <c r="F47" s="16">
        <v>1.06826673716663E-5</v>
      </c>
      <c r="G47" s="16">
        <v>2.3469861111107998E-6</v>
      </c>
      <c r="H47">
        <v>2.5085463187088901E-4</v>
      </c>
      <c r="J47">
        <v>0.955834939394683</v>
      </c>
      <c r="K47">
        <f t="shared" si="4"/>
        <v>4.5212817181377771E-9</v>
      </c>
      <c r="L47">
        <f t="shared" si="13"/>
        <v>9.1730805602671076E-4</v>
      </c>
      <c r="M47" s="16">
        <f t="shared" si="2"/>
        <v>-1.1582537466764735E-5</v>
      </c>
      <c r="N47" s="16">
        <f t="shared" si="5"/>
        <v>6.4655948428016669E-3</v>
      </c>
      <c r="O47" s="16">
        <f t="shared" si="6"/>
        <v>2.1186835534522105E-2</v>
      </c>
      <c r="P47" s="16">
        <f t="shared" si="7"/>
        <v>5.2232557245314162E-3</v>
      </c>
      <c r="Q47" s="16">
        <f t="shared" si="8"/>
        <v>4.2735688313553503E-2</v>
      </c>
      <c r="R47" s="16">
        <f t="shared" si="9"/>
        <v>7.0833561580203354E-3</v>
      </c>
      <c r="S47" s="16">
        <f t="shared" si="10"/>
        <v>2.8724623763782639E-2</v>
      </c>
      <c r="T47" s="16">
        <f t="shared" si="11"/>
        <v>4.2736709361950662E-2</v>
      </c>
      <c r="U47" s="66">
        <f t="shared" si="12"/>
        <v>0.15415606369916232</v>
      </c>
      <c r="V47" s="66"/>
    </row>
    <row r="48" spans="1:22" x14ac:dyDescent="0.25">
      <c r="A48">
        <v>47</v>
      </c>
      <c r="B48">
        <v>5.8034642424146696E-4</v>
      </c>
      <c r="C48" s="16">
        <v>7.5848019739373996E-9</v>
      </c>
      <c r="D48">
        <v>1.1228295290565799E-3</v>
      </c>
      <c r="E48" s="16">
        <v>1.71103739807149E-5</v>
      </c>
      <c r="F48" s="16">
        <v>8.4191624411623892E-6</v>
      </c>
      <c r="G48" s="16">
        <v>1.46850891081178E-6</v>
      </c>
      <c r="H48">
        <v>5.0378157599274701E-4</v>
      </c>
      <c r="J48">
        <v>0.95476199298359599</v>
      </c>
      <c r="K48">
        <f t="shared" si="4"/>
        <v>7.2498187350791264E-9</v>
      </c>
      <c r="L48">
        <f t="shared" si="13"/>
        <v>1.1411287780477425E-3</v>
      </c>
      <c r="M48" s="16">
        <f t="shared" si="2"/>
        <v>1.9564070435191467E-5</v>
      </c>
      <c r="N48" s="16">
        <f t="shared" si="5"/>
        <v>3.1848559713616179E-2</v>
      </c>
      <c r="O48" s="16">
        <f t="shared" si="6"/>
        <v>0.13610271698333209</v>
      </c>
      <c r="P48" s="16">
        <f t="shared" si="7"/>
        <v>2.7460280096441383E-2</v>
      </c>
      <c r="Q48" s="16">
        <f t="shared" si="8"/>
        <v>0.3517492398966251</v>
      </c>
      <c r="R48" s="16">
        <f t="shared" si="9"/>
        <v>2.1186531463747535E-2</v>
      </c>
      <c r="S48" s="16">
        <f t="shared" si="10"/>
        <v>7.1960414494919231E-2</v>
      </c>
      <c r="T48" s="16">
        <f t="shared" si="11"/>
        <v>0.35176291812383453</v>
      </c>
      <c r="U48" s="66">
        <f t="shared" si="12"/>
        <v>0.99207066077251593</v>
      </c>
      <c r="V48" s="66"/>
    </row>
    <row r="49" spans="1:22" x14ac:dyDescent="0.25">
      <c r="A49">
        <v>48</v>
      </c>
      <c r="B49">
        <v>5.1805214715803702E-4</v>
      </c>
      <c r="C49" s="16">
        <v>5.9167537402123997E-9</v>
      </c>
      <c r="D49">
        <v>9.7806489410613706E-4</v>
      </c>
      <c r="E49" s="16">
        <v>1.1644520015974801E-5</v>
      </c>
      <c r="F49" s="16">
        <v>9.3720934023987094E-6</v>
      </c>
      <c r="G49" s="16">
        <v>1.87958129204284E-6</v>
      </c>
      <c r="H49">
        <v>3.4284789655064098E-4</v>
      </c>
      <c r="J49">
        <v>0.95544517750876101</v>
      </c>
      <c r="K49">
        <f t="shared" si="4"/>
        <v>5.6490915929983364E-9</v>
      </c>
      <c r="L49">
        <f t="shared" si="13"/>
        <v>9.9868274544923715E-4</v>
      </c>
      <c r="M49" s="16">
        <f t="shared" si="2"/>
        <v>3.7421548866836895E-5</v>
      </c>
      <c r="N49" s="16">
        <f t="shared" si="5"/>
        <v>2.7004437428631515E-3</v>
      </c>
      <c r="O49" s="16">
        <f t="shared" si="6"/>
        <v>4.6060875196226895E-3</v>
      </c>
      <c r="P49" s="16">
        <f t="shared" si="7"/>
        <v>2.3771795627307304E-4</v>
      </c>
      <c r="Q49" s="16">
        <f t="shared" si="8"/>
        <v>7.0860681270711878E-3</v>
      </c>
      <c r="R49" s="16">
        <f t="shared" si="9"/>
        <v>2.3858213502999728E-3</v>
      </c>
      <c r="S49" s="16">
        <f t="shared" si="10"/>
        <v>4.022157308882203E-3</v>
      </c>
      <c r="T49" s="16">
        <f t="shared" si="11"/>
        <v>7.0861784372579818E-3</v>
      </c>
      <c r="U49" s="66">
        <f t="shared" si="12"/>
        <v>2.8124474442270259E-2</v>
      </c>
      <c r="V49" s="66"/>
    </row>
    <row r="50" spans="1:22" x14ac:dyDescent="0.25">
      <c r="A50">
        <v>49</v>
      </c>
      <c r="B50">
        <v>4.3051935151799503E-4</v>
      </c>
      <c r="C50" s="16">
        <v>4.0517882913758298E-9</v>
      </c>
      <c r="D50">
        <v>8.0280500695041005E-4</v>
      </c>
      <c r="E50" s="16">
        <v>6.55754688695142E-6</v>
      </c>
      <c r="F50" s="16">
        <v>1.1191202394698999E-5</v>
      </c>
      <c r="G50" s="16">
        <v>2.7395237686820398E-6</v>
      </c>
      <c r="H50" s="16">
        <v>1.93071369016638E-4</v>
      </c>
      <c r="J50">
        <v>0.95627845407684897</v>
      </c>
      <c r="K50">
        <f t="shared" si="4"/>
        <v>3.8712615832814988E-9</v>
      </c>
      <c r="L50">
        <f t="shared" si="13"/>
        <v>8.2792288372019872E-4</v>
      </c>
      <c r="M50" s="16">
        <f t="shared" si="2"/>
        <v>3.311581931579135E-5</v>
      </c>
      <c r="N50" s="16">
        <f t="shared" si="5"/>
        <v>1.5820567926109749E-2</v>
      </c>
      <c r="O50" s="16">
        <f t="shared" si="6"/>
        <v>7.2212977806473455E-2</v>
      </c>
      <c r="P50" s="16">
        <f t="shared" si="7"/>
        <v>2.7733946499881382E-2</v>
      </c>
      <c r="Q50" s="16">
        <f t="shared" si="8"/>
        <v>0.15167186894070589</v>
      </c>
      <c r="R50" s="16">
        <f t="shared" si="9"/>
        <v>1.8434276405307874E-2</v>
      </c>
      <c r="S50" s="16">
        <f t="shared" si="10"/>
        <v>0.13328458175950206</v>
      </c>
      <c r="T50" s="16">
        <f t="shared" si="11"/>
        <v>0.15167533309649509</v>
      </c>
      <c r="U50" s="66">
        <f t="shared" si="12"/>
        <v>0.57083355243447542</v>
      </c>
      <c r="V50" s="66"/>
    </row>
    <row r="51" spans="1:22" x14ac:dyDescent="0.25">
      <c r="A51">
        <v>50</v>
      </c>
      <c r="B51">
        <v>4.9053812707794701E-4</v>
      </c>
      <c r="C51" s="16">
        <v>5.43186382477305E-9</v>
      </c>
      <c r="D51">
        <v>9.4765366250282703E-4</v>
      </c>
      <c r="E51" s="16">
        <v>1.0361075348054899E-5</v>
      </c>
      <c r="F51" s="16">
        <v>9.8850673458194096E-6</v>
      </c>
      <c r="G51" s="16">
        <v>2.0467198182166502E-6</v>
      </c>
      <c r="H51" s="16">
        <v>3.0505921729742999E-4</v>
      </c>
      <c r="J51">
        <v>0.95558411770475704</v>
      </c>
      <c r="K51">
        <f t="shared" si="4"/>
        <v>5.1943743411099321E-9</v>
      </c>
      <c r="L51">
        <f t="shared" si="13"/>
        <v>9.6946508514885777E-4</v>
      </c>
      <c r="M51" s="16">
        <f t="shared" si="2"/>
        <v>1.1611169007036367E-5</v>
      </c>
      <c r="N51" s="16">
        <f t="shared" si="5"/>
        <v>1.524635972629938E-5</v>
      </c>
      <c r="O51" s="16">
        <f t="shared" si="6"/>
        <v>3.85957036164423E-4</v>
      </c>
      <c r="P51" s="16">
        <f t="shared" si="7"/>
        <v>2.6096981160320023E-4</v>
      </c>
      <c r="Q51" s="16">
        <f t="shared" si="8"/>
        <v>1.2473657250079719E-3</v>
      </c>
      <c r="R51" s="16">
        <f t="shared" si="9"/>
        <v>1.0341598492960694E-5</v>
      </c>
      <c r="S51" s="16">
        <f t="shared" si="10"/>
        <v>3.9454826446999754E-4</v>
      </c>
      <c r="T51" s="16">
        <f t="shared" si="11"/>
        <v>1.2474152245973236E-3</v>
      </c>
      <c r="U51" s="66">
        <f t="shared" si="12"/>
        <v>3.5618440200621765E-3</v>
      </c>
      <c r="V51" s="66"/>
    </row>
    <row r="52" spans="1:22" x14ac:dyDescent="0.25">
      <c r="A52">
        <v>51</v>
      </c>
      <c r="B52" s="16">
        <v>5.3690748361934302E-4</v>
      </c>
      <c r="C52" s="16">
        <v>6.61400978066513E-9</v>
      </c>
      <c r="D52" s="16">
        <v>1.0568094443529799E-3</v>
      </c>
      <c r="E52" s="16">
        <v>1.40527717677381E-5</v>
      </c>
      <c r="F52" s="16">
        <v>9.0746333708140004E-6</v>
      </c>
      <c r="G52" s="16">
        <v>1.6828821700145901E-6</v>
      </c>
      <c r="H52" s="16">
        <v>4.1375521083169501E-4</v>
      </c>
      <c r="J52">
        <v>0.95506721316193199</v>
      </c>
      <c r="K52">
        <f t="shared" si="4"/>
        <v>6.3202427007475216E-9</v>
      </c>
      <c r="L52">
        <f t="shared" si="13"/>
        <v>1.0766349792548419E-3</v>
      </c>
      <c r="M52" s="16">
        <f t="shared" si="2"/>
        <v>-2.8200120161558308E-6</v>
      </c>
      <c r="N52" s="16">
        <f t="shared" si="5"/>
        <v>8.1457432772829453E-3</v>
      </c>
      <c r="O52" s="16">
        <f t="shared" si="6"/>
        <v>3.7523719014550379E-2</v>
      </c>
      <c r="P52" s="16">
        <f t="shared" si="7"/>
        <v>9.4420055768608957E-3</v>
      </c>
      <c r="Q52" s="16">
        <f t="shared" si="8"/>
        <v>9.5111993124648908E-2</v>
      </c>
      <c r="R52" s="16">
        <f t="shared" si="9"/>
        <v>6.2462937390954966E-3</v>
      </c>
      <c r="S52" s="16">
        <f t="shared" si="10"/>
        <v>2.606093482238904E-2</v>
      </c>
      <c r="T52" s="16">
        <f t="shared" si="11"/>
        <v>9.5115427770484276E-2</v>
      </c>
      <c r="U52" s="66">
        <f t="shared" si="12"/>
        <v>0.27764611732531191</v>
      </c>
      <c r="V52" s="66"/>
    </row>
    <row r="53" spans="1:22" x14ac:dyDescent="0.25">
      <c r="A53">
        <v>52</v>
      </c>
      <c r="B53">
        <v>6.2317707474343598E-4</v>
      </c>
      <c r="C53" s="16">
        <v>8.8610369630987492E-9</v>
      </c>
      <c r="D53">
        <v>1.22433498415927E-3</v>
      </c>
      <c r="E53" s="16">
        <v>2.1773217404493299E-5</v>
      </c>
      <c r="F53" s="16">
        <v>7.8749627594847698E-6</v>
      </c>
      <c r="G53" s="16">
        <v>1.25836026130346E-6</v>
      </c>
      <c r="H53">
        <v>6.4107290181106096E-4</v>
      </c>
      <c r="J53">
        <v>0.95428931608340295</v>
      </c>
      <c r="K53">
        <f t="shared" si="4"/>
        <v>8.4628858780715919E-9</v>
      </c>
      <c r="L53">
        <f t="shared" si="13"/>
        <v>1.2413344089025802E-3</v>
      </c>
      <c r="M53" s="16">
        <f t="shared" si="2"/>
        <v>5.0197405842919369E-6</v>
      </c>
      <c r="N53" s="16">
        <f t="shared" si="5"/>
        <v>7.0455377877759601E-2</v>
      </c>
      <c r="O53" s="16">
        <f t="shared" si="6"/>
        <v>0.35911086137394499</v>
      </c>
      <c r="P53" s="16">
        <f t="shared" si="7"/>
        <v>7.3491674547011665E-2</v>
      </c>
      <c r="Q53" s="16">
        <f t="shared" si="8"/>
        <v>1.0551909074606234</v>
      </c>
      <c r="R53" s="16">
        <f t="shared" si="9"/>
        <v>4.0314890593297875E-2</v>
      </c>
      <c r="S53" s="16">
        <f t="shared" si="10"/>
        <v>0.13910638606852152</v>
      </c>
      <c r="T53" s="16">
        <f t="shared" si="11"/>
        <v>1.0552405407392165</v>
      </c>
      <c r="U53" s="66">
        <f t="shared" si="12"/>
        <v>2.7929106386603753</v>
      </c>
      <c r="V53" s="66"/>
    </row>
    <row r="54" spans="1:22" x14ac:dyDescent="0.25">
      <c r="A54">
        <v>53</v>
      </c>
      <c r="B54">
        <v>5.8170240647866195E-4</v>
      </c>
      <c r="C54" s="16">
        <v>7.8989216997990795E-9</v>
      </c>
      <c r="D54">
        <v>1.16779053404552E-3</v>
      </c>
      <c r="E54" s="16">
        <v>1.8523514491668099E-5</v>
      </c>
      <c r="F54" s="16">
        <v>8.4162936370350806E-6</v>
      </c>
      <c r="G54" s="16">
        <v>1.41080219625069E-6</v>
      </c>
      <c r="H54">
        <v>5.4538989670460799E-4</v>
      </c>
      <c r="J54">
        <v>0.95454699741059101</v>
      </c>
      <c r="K54">
        <f t="shared" si="4"/>
        <v>7.5378565866976139E-9</v>
      </c>
      <c r="L54">
        <f t="shared" si="13"/>
        <v>1.1860260245941409E-3</v>
      </c>
      <c r="M54" s="16">
        <f t="shared" si="2"/>
        <v>-2.2621211636817045E-5</v>
      </c>
      <c r="N54" s="16">
        <f t="shared" si="5"/>
        <v>3.2838923014298929E-2</v>
      </c>
      <c r="O54" s="16">
        <f t="shared" si="6"/>
        <v>0.18114728231001292</v>
      </c>
      <c r="P54" s="16">
        <f t="shared" si="7"/>
        <v>4.510931837478363E-2</v>
      </c>
      <c r="Q54" s="16">
        <f t="shared" si="8"/>
        <v>0.52512758213067556</v>
      </c>
      <c r="R54" s="16">
        <f t="shared" si="9"/>
        <v>2.1271373230428509E-2</v>
      </c>
      <c r="S54" s="16">
        <f t="shared" si="10"/>
        <v>8.8214437282517794E-2</v>
      </c>
      <c r="T54" s="16">
        <f t="shared" si="11"/>
        <v>0.5251509718731201</v>
      </c>
      <c r="U54" s="66">
        <f t="shared" si="12"/>
        <v>1.4188598882158374</v>
      </c>
      <c r="V54" s="66"/>
    </row>
    <row r="55" spans="1:22" x14ac:dyDescent="0.25">
      <c r="A55">
        <v>54</v>
      </c>
      <c r="B55">
        <v>4.3252546243947399E-4</v>
      </c>
      <c r="C55" s="16">
        <v>4.0351037040052898E-9</v>
      </c>
      <c r="D55">
        <v>7.9565181795111805E-4</v>
      </c>
      <c r="E55" s="16">
        <v>6.4728973234525299E-6</v>
      </c>
      <c r="F55" s="16">
        <v>1.11354704953886E-5</v>
      </c>
      <c r="G55" s="16">
        <v>2.7506185344681802E-6</v>
      </c>
      <c r="H55" s="16">
        <v>1.9057899772849301E-4</v>
      </c>
      <c r="J55">
        <v>0.95631572014817701</v>
      </c>
      <c r="K55">
        <f t="shared" si="4"/>
        <v>3.8516961248986032E-9</v>
      </c>
      <c r="L55">
        <f t="shared" si="13"/>
        <v>8.2066934237265941E-4</v>
      </c>
      <c r="M55" s="16">
        <f t="shared" si="2"/>
        <v>4.4381582506288506E-5</v>
      </c>
      <c r="N55" s="16">
        <f t="shared" si="5"/>
        <v>1.4812397905493142E-2</v>
      </c>
      <c r="O55" s="16">
        <f t="shared" si="6"/>
        <v>7.384045064873504E-2</v>
      </c>
      <c r="P55" s="16">
        <f t="shared" si="7"/>
        <v>3.0262602396837871E-2</v>
      </c>
      <c r="Q55" s="16">
        <f t="shared" si="8"/>
        <v>0.157872828951762</v>
      </c>
      <c r="R55" s="16">
        <f t="shared" si="9"/>
        <v>1.6930372717550296E-2</v>
      </c>
      <c r="S55" s="16">
        <f t="shared" si="10"/>
        <v>0.13735180028704477</v>
      </c>
      <c r="T55" s="16">
        <f t="shared" si="11"/>
        <v>0.15787648408631544</v>
      </c>
      <c r="U55" s="66">
        <f t="shared" si="12"/>
        <v>0.58894693699373857</v>
      </c>
      <c r="V55" s="66"/>
    </row>
    <row r="56" spans="1:22" x14ac:dyDescent="0.25">
      <c r="A56">
        <v>55</v>
      </c>
      <c r="B56">
        <v>4.9349488181492103E-4</v>
      </c>
      <c r="C56" s="16">
        <v>5.3901517733474898E-9</v>
      </c>
      <c r="D56">
        <v>9.3444968322349098E-4</v>
      </c>
      <c r="E56" s="16">
        <v>1.01397734965143E-5</v>
      </c>
      <c r="F56" s="16">
        <v>9.81980519805029E-6</v>
      </c>
      <c r="G56" s="16">
        <v>2.06224640488608E-6</v>
      </c>
      <c r="H56">
        <v>2.9854327844864599E-4</v>
      </c>
      <c r="J56">
        <v>0.955650629749206</v>
      </c>
      <c r="K56">
        <f t="shared" si="4"/>
        <v>5.1546868748367778E-9</v>
      </c>
      <c r="L56">
        <f t="shared" si="13"/>
        <v>9.5614614987270426E-4</v>
      </c>
      <c r="M56" s="16">
        <f t="shared" si="2"/>
        <v>3.0843613757137686E-5</v>
      </c>
      <c r="N56" s="16">
        <f t="shared" si="5"/>
        <v>4.4073939002313118E-6</v>
      </c>
      <c r="O56" s="16">
        <f t="shared" si="6"/>
        <v>7.3842997540901991E-4</v>
      </c>
      <c r="P56" s="16">
        <f t="shared" si="7"/>
        <v>8.9178751979816816E-4</v>
      </c>
      <c r="Q56" s="16">
        <f t="shared" si="8"/>
        <v>3.1273453958951813E-3</v>
      </c>
      <c r="R56" s="16">
        <f t="shared" si="9"/>
        <v>1.1610988562627835E-5</v>
      </c>
      <c r="S56" s="16">
        <f t="shared" si="10"/>
        <v>7.6176034927359789E-4</v>
      </c>
      <c r="T56" s="16">
        <f t="shared" si="11"/>
        <v>3.1274891353057247E-3</v>
      </c>
      <c r="U56" s="66">
        <f t="shared" si="12"/>
        <v>8.6628307581445504E-3</v>
      </c>
      <c r="V56" s="66"/>
    </row>
    <row r="57" spans="1:22" x14ac:dyDescent="0.25">
      <c r="A57">
        <v>56</v>
      </c>
      <c r="B57">
        <v>4.3416777261813598E-4</v>
      </c>
      <c r="C57" s="16">
        <v>4.1377735938324497E-9</v>
      </c>
      <c r="D57">
        <v>8.1314389741634697E-4</v>
      </c>
      <c r="E57" s="16">
        <v>6.7821872118710297E-6</v>
      </c>
      <c r="F57" s="16">
        <v>1.11022917386673E-5</v>
      </c>
      <c r="G57" s="16">
        <v>2.6829004102556699E-6</v>
      </c>
      <c r="H57">
        <v>1.9968546257615201E-4</v>
      </c>
      <c r="J57">
        <v>0.956228300863737</v>
      </c>
      <c r="K57">
        <f t="shared" si="4"/>
        <v>3.9542659407056156E-9</v>
      </c>
      <c r="L57">
        <f t="shared" si="13"/>
        <v>8.3802724353034344E-4</v>
      </c>
      <c r="M57" s="16">
        <f t="shared" si="2"/>
        <v>3.0308301705928536E-5</v>
      </c>
      <c r="N57" s="16">
        <f t="shared" si="5"/>
        <v>1.4011762558362098E-2</v>
      </c>
      <c r="O57" s="16">
        <f t="shared" si="6"/>
        <v>6.4113236241049046E-2</v>
      </c>
      <c r="P57" s="16">
        <f t="shared" si="7"/>
        <v>2.427406956818829E-2</v>
      </c>
      <c r="Q57" s="16">
        <f t="shared" si="8"/>
        <v>0.1358182569730231</v>
      </c>
      <c r="R57" s="16">
        <f t="shared" si="9"/>
        <v>1.6065440728342525E-2</v>
      </c>
      <c r="S57" s="16">
        <f t="shared" si="10"/>
        <v>0.11347915157149238</v>
      </c>
      <c r="T57" s="16">
        <f t="shared" si="11"/>
        <v>0.13582142929790617</v>
      </c>
      <c r="U57" s="66">
        <f t="shared" si="12"/>
        <v>0.5035833469383636</v>
      </c>
      <c r="V57" s="66"/>
    </row>
    <row r="58" spans="1:22" x14ac:dyDescent="0.25">
      <c r="A58">
        <v>57</v>
      </c>
      <c r="B58">
        <v>4.7444917057213199E-4</v>
      </c>
      <c r="C58" s="16">
        <v>5.0840001098980799E-9</v>
      </c>
      <c r="D58">
        <v>9.1640523687347897E-4</v>
      </c>
      <c r="E58" s="16">
        <v>9.3808850740057303E-6</v>
      </c>
      <c r="F58" s="16">
        <v>1.0206343801150701E-5</v>
      </c>
      <c r="G58" s="16">
        <v>2.1860283503595998E-6</v>
      </c>
      <c r="H58">
        <v>2.7619926826282399E-4</v>
      </c>
      <c r="J58">
        <v>0.95573180775160604</v>
      </c>
      <c r="K58">
        <f t="shared" si="4"/>
        <v>4.8614647866788929E-9</v>
      </c>
      <c r="L58">
        <f t="shared" si="13"/>
        <v>9.3899886882603013E-4</v>
      </c>
      <c r="M58" s="16">
        <f t="shared" si="2"/>
        <v>9.8994723182339128E-6</v>
      </c>
      <c r="N58" s="16">
        <f t="shared" si="5"/>
        <v>1.3377435389041368E-3</v>
      </c>
      <c r="O58" s="16">
        <f t="shared" si="6"/>
        <v>6.7945341678304211E-3</v>
      </c>
      <c r="P58" s="16">
        <f t="shared" si="7"/>
        <v>2.361609338925005E-3</v>
      </c>
      <c r="Q58" s="16">
        <f t="shared" si="8"/>
        <v>1.6022498026727405E-2</v>
      </c>
      <c r="R58" s="16">
        <f t="shared" si="9"/>
        <v>1.2831830436930607E-3</v>
      </c>
      <c r="S58" s="16">
        <f t="shared" si="10"/>
        <v>7.9708303212090593E-3</v>
      </c>
      <c r="T58" s="16">
        <f t="shared" si="11"/>
        <v>1.6022969933436194E-2</v>
      </c>
      <c r="U58" s="66">
        <f t="shared" si="12"/>
        <v>5.1793368370725283E-2</v>
      </c>
      <c r="V58" s="66"/>
    </row>
    <row r="59" spans="1:22" x14ac:dyDescent="0.25">
      <c r="A59">
        <v>58</v>
      </c>
      <c r="B59">
        <v>4.7955446052288202E-4</v>
      </c>
      <c r="C59" s="16">
        <v>4.9032575636494698E-9</v>
      </c>
      <c r="D59">
        <v>8.7352988619011896E-4</v>
      </c>
      <c r="E59" s="16">
        <v>8.6282760361823399E-6</v>
      </c>
      <c r="F59" s="16">
        <v>1.0077591889136401E-5</v>
      </c>
      <c r="G59" s="16">
        <v>2.2654972764072598E-6</v>
      </c>
      <c r="H59" s="16">
        <v>2.5403985196506898E-4</v>
      </c>
      <c r="J59">
        <v>0.95594759882367597</v>
      </c>
      <c r="K59">
        <f t="shared" si="4"/>
        <v>4.6861992151784437E-9</v>
      </c>
      <c r="L59">
        <f t="shared" si="13"/>
        <v>8.959456639872353E-4</v>
      </c>
      <c r="M59" s="16">
        <f t="shared" si="2"/>
        <v>6.3163257058528657E-5</v>
      </c>
      <c r="N59" s="16">
        <f t="shared" si="5"/>
        <v>6.8687420516754796E-4</v>
      </c>
      <c r="O59" s="16">
        <f t="shared" si="6"/>
        <v>1.3236447131103181E-2</v>
      </c>
      <c r="P59" s="16">
        <f t="shared" si="7"/>
        <v>8.6693217401098699E-3</v>
      </c>
      <c r="Q59" s="16">
        <f t="shared" si="8"/>
        <v>3.8672280045766776E-2</v>
      </c>
      <c r="R59" s="16">
        <f t="shared" si="9"/>
        <v>5.1777950255364443E-4</v>
      </c>
      <c r="S59" s="16">
        <f t="shared" si="10"/>
        <v>1.6609591193491063E-2</v>
      </c>
      <c r="T59" s="16">
        <f t="shared" si="11"/>
        <v>3.8673600329404229E-2</v>
      </c>
      <c r="U59" s="66">
        <f t="shared" si="12"/>
        <v>0.11706589414759631</v>
      </c>
      <c r="V59" s="66"/>
    </row>
    <row r="60" spans="1:22" x14ac:dyDescent="0.25">
      <c r="A60">
        <v>59</v>
      </c>
      <c r="B60">
        <v>4.3954126169587298E-4</v>
      </c>
      <c r="C60" s="16">
        <v>4.4222680895387503E-9</v>
      </c>
      <c r="D60">
        <v>8.5935254267408402E-4</v>
      </c>
      <c r="E60" s="16">
        <v>7.6564642379349804E-6</v>
      </c>
      <c r="F60" s="16">
        <v>1.09897752649561E-5</v>
      </c>
      <c r="G60" s="16">
        <v>2.5116110412047202E-6</v>
      </c>
      <c r="H60">
        <v>2.2542696702882399E-4</v>
      </c>
      <c r="J60">
        <v>0.95599906113108002</v>
      </c>
      <c r="K60">
        <f t="shared" si="4"/>
        <v>4.2274565615491333E-9</v>
      </c>
      <c r="L60">
        <f t="shared" si="13"/>
        <v>8.8383928197711134E-4</v>
      </c>
      <c r="M60" s="16">
        <f t="shared" si="2"/>
        <v>-4.7567585853653964E-6</v>
      </c>
      <c r="N60" s="16">
        <f t="shared" si="5"/>
        <v>1.1547606414241372E-2</v>
      </c>
      <c r="O60" s="16">
        <f t="shared" si="6"/>
        <v>4.0747359303896849E-2</v>
      </c>
      <c r="P60" s="16">
        <f t="shared" si="7"/>
        <v>1.162687371417708E-2</v>
      </c>
      <c r="Q60" s="16">
        <f t="shared" si="8"/>
        <v>8.2446244550080747E-2</v>
      </c>
      <c r="R60" s="16">
        <f t="shared" si="9"/>
        <v>1.3301111861894638E-2</v>
      </c>
      <c r="S60" s="16">
        <f t="shared" si="10"/>
        <v>6.3259603116741614E-2</v>
      </c>
      <c r="T60" s="16">
        <f t="shared" si="11"/>
        <v>8.2448153876249874E-2</v>
      </c>
      <c r="U60" s="66">
        <f t="shared" si="12"/>
        <v>0.30537695283728217</v>
      </c>
      <c r="V60" s="66"/>
    </row>
    <row r="61" spans="1:22" x14ac:dyDescent="0.25">
      <c r="A61">
        <v>60</v>
      </c>
      <c r="B61">
        <v>4.1926804543196303E-4</v>
      </c>
      <c r="C61" s="16">
        <v>3.8305566382865896E-9</v>
      </c>
      <c r="D61">
        <v>7.7892025168047204E-4</v>
      </c>
      <c r="E61" s="16">
        <v>6.0165990171424399E-6</v>
      </c>
      <c r="F61" s="16">
        <v>1.14794183645642E-5</v>
      </c>
      <c r="G61" s="16">
        <v>2.89699111609342E-6</v>
      </c>
      <c r="H61" s="16">
        <v>1.77144257033466E-4</v>
      </c>
      <c r="J61">
        <v>0.95639282695432004</v>
      </c>
      <c r="K61">
        <f t="shared" si="4"/>
        <v>3.6620085498114059E-9</v>
      </c>
      <c r="L61">
        <f t="shared" si="13"/>
        <v>8.0477224896905559E-4</v>
      </c>
      <c r="M61" s="16">
        <f t="shared" si="2"/>
        <v>3.3763841894870463E-5</v>
      </c>
      <c r="N61" s="16">
        <f t="shared" si="5"/>
        <v>2.2089966987762343E-2</v>
      </c>
      <c r="O61" s="16">
        <f t="shared" si="6"/>
        <v>9.5266723264383651E-2</v>
      </c>
      <c r="P61" s="16">
        <f t="shared" si="7"/>
        <v>3.6607956141173827E-2</v>
      </c>
      <c r="Q61" s="16">
        <f t="shared" si="8"/>
        <v>0.19343847480930373</v>
      </c>
      <c r="R61" s="16">
        <f t="shared" si="9"/>
        <v>2.7232706459371057E-2</v>
      </c>
      <c r="S61" s="16">
        <f t="shared" si="10"/>
        <v>0.19673328659088354</v>
      </c>
      <c r="T61" s="16">
        <f t="shared" si="11"/>
        <v>0.19344258931172759</v>
      </c>
      <c r="U61" s="66">
        <f t="shared" si="12"/>
        <v>0.76481170356460582</v>
      </c>
      <c r="V61" s="66"/>
    </row>
    <row r="62" spans="1:22" x14ac:dyDescent="0.25">
      <c r="A62">
        <v>61</v>
      </c>
      <c r="B62" s="16">
        <v>4.5594713653324402E-4</v>
      </c>
      <c r="C62" s="16">
        <v>4.66272186955965E-9</v>
      </c>
      <c r="D62" s="16">
        <v>8.7373688766428199E-4</v>
      </c>
      <c r="E62" s="16">
        <v>8.2067261719746307E-6</v>
      </c>
      <c r="F62" s="16">
        <v>1.0600555236693899E-5</v>
      </c>
      <c r="G62" s="16">
        <v>2.3824328027260199E-6</v>
      </c>
      <c r="H62" s="16">
        <v>2.4162830800065899E-4</v>
      </c>
      <c r="J62">
        <v>0.95593552109893498</v>
      </c>
      <c r="K62">
        <f t="shared" si="4"/>
        <v>4.4593937501298858E-9</v>
      </c>
      <c r="L62">
        <f t="shared" si="13"/>
        <v>8.9731576821852632E-4</v>
      </c>
      <c r="M62" s="16">
        <f t="shared" si="2"/>
        <v>1.4578504847961767E-5</v>
      </c>
      <c r="N62" s="16">
        <f t="shared" si="5"/>
        <v>5.4975895742723291E-3</v>
      </c>
      <c r="O62" s="16">
        <f t="shared" si="6"/>
        <v>2.511025218453004E-2</v>
      </c>
      <c r="P62" s="16">
        <f t="shared" si="7"/>
        <v>8.6293482806832182E-3</v>
      </c>
      <c r="Q62" s="16">
        <f t="shared" si="8"/>
        <v>5.5649592807833402E-2</v>
      </c>
      <c r="R62" s="16">
        <f t="shared" si="9"/>
        <v>5.7500796134606642E-3</v>
      </c>
      <c r="S62" s="16">
        <f t="shared" si="10"/>
        <v>3.5023696568401923E-2</v>
      </c>
      <c r="T62" s="16">
        <f t="shared" si="11"/>
        <v>5.5651058109303597E-2</v>
      </c>
      <c r="U62" s="66">
        <f t="shared" si="12"/>
        <v>0.19131161713848518</v>
      </c>
      <c r="V62" s="66"/>
    </row>
    <row r="63" spans="1:22" x14ac:dyDescent="0.25">
      <c r="A63">
        <v>62</v>
      </c>
      <c r="B63">
        <v>3.5733659727879102E-4</v>
      </c>
      <c r="C63" s="16">
        <v>2.65759446179168E-9</v>
      </c>
      <c r="D63" s="16">
        <v>6.3196106076146303E-4</v>
      </c>
      <c r="E63" s="16">
        <v>3.3920840724191601E-6</v>
      </c>
      <c r="F63" s="16">
        <v>1.3381311590164601E-5</v>
      </c>
      <c r="G63" s="16">
        <v>4.1689029487222202E-6</v>
      </c>
      <c r="H63" s="16">
        <v>9.9871089073735306E-5</v>
      </c>
      <c r="J63">
        <v>0.95710225228486201</v>
      </c>
      <c r="K63">
        <f t="shared" si="4"/>
        <v>2.5404889467024733E-9</v>
      </c>
      <c r="L63">
        <f t="shared" si="13"/>
        <v>6.6288992929605271E-4</v>
      </c>
      <c r="M63" s="16">
        <f t="shared" si="2"/>
        <v>5.1783265261529371E-5</v>
      </c>
      <c r="N63" s="16">
        <f t="shared" si="5"/>
        <v>7.5287691230061654E-2</v>
      </c>
      <c r="O63" s="16">
        <f t="shared" si="6"/>
        <v>0.27076595460453556</v>
      </c>
      <c r="P63" s="16">
        <f t="shared" si="7"/>
        <v>0.11826979393393365</v>
      </c>
      <c r="Q63" s="16">
        <f t="shared" si="8"/>
        <v>0.46809601113621718</v>
      </c>
      <c r="R63" s="16">
        <f t="shared" si="9"/>
        <v>0.12819458517351351</v>
      </c>
      <c r="S63" s="16">
        <f t="shared" si="10"/>
        <v>1.1606382281798815</v>
      </c>
      <c r="T63" s="16">
        <f t="shared" si="11"/>
        <v>0.46810243633884691</v>
      </c>
      <c r="U63" s="66">
        <f t="shared" si="12"/>
        <v>2.68935470059699</v>
      </c>
      <c r="V63" s="66"/>
    </row>
    <row r="64" spans="1:22" x14ac:dyDescent="0.25">
      <c r="A64">
        <v>63</v>
      </c>
      <c r="B64">
        <v>4.5240670106330098E-4</v>
      </c>
      <c r="C64" s="16">
        <v>4.9771668954365504E-9</v>
      </c>
      <c r="D64">
        <v>9.4145508401591901E-4</v>
      </c>
      <c r="E64" s="16">
        <v>9.4319413942350604E-6</v>
      </c>
      <c r="F64" s="16">
        <v>1.0716923992516701E-5</v>
      </c>
      <c r="G64" s="16">
        <v>2.2336337053377602E-6</v>
      </c>
      <c r="H64">
        <v>2.7770286366029498E-4</v>
      </c>
      <c r="J64">
        <v>0.95559738026966801</v>
      </c>
      <c r="K64">
        <f t="shared" si="4"/>
        <v>4.7636576456199766E-9</v>
      </c>
      <c r="L64">
        <f t="shared" si="13"/>
        <v>9.6511758853939477E-4</v>
      </c>
      <c r="M64" s="16">
        <f t="shared" si="2"/>
        <v>-6.0304186412792792E-5</v>
      </c>
      <c r="N64" s="16">
        <f t="shared" si="5"/>
        <v>6.6153826293845657E-3</v>
      </c>
      <c r="O64" s="16">
        <f t="shared" si="6"/>
        <v>1.0345015166779372E-2</v>
      </c>
      <c r="P64" s="16">
        <f t="shared" si="7"/>
        <v>5.1030213936403303E-4</v>
      </c>
      <c r="Q64" s="16">
        <f t="shared" si="8"/>
        <v>1.4841656793984113E-2</v>
      </c>
      <c r="R64" s="16">
        <f t="shared" si="9"/>
        <v>7.6806492019047034E-3</v>
      </c>
      <c r="S64" s="16">
        <f t="shared" si="10"/>
        <v>1.2769192998327399E-2</v>
      </c>
      <c r="T64" s="16">
        <f t="shared" si="11"/>
        <v>1.484183933638108E-2</v>
      </c>
      <c r="U64" s="66">
        <f t="shared" si="12"/>
        <v>6.7604038266125266E-2</v>
      </c>
      <c r="V64" s="66"/>
    </row>
    <row r="65" spans="1:22" x14ac:dyDescent="0.25">
      <c r="A65">
        <v>64</v>
      </c>
      <c r="B65">
        <v>5.3608514050656098E-4</v>
      </c>
      <c r="C65" s="16">
        <v>6.2641544444832797E-9</v>
      </c>
      <c r="D65">
        <v>1.00116332189586E-3</v>
      </c>
      <c r="E65" s="16">
        <v>1.2616336746844599E-5</v>
      </c>
      <c r="F65" s="16">
        <v>9.0657840149686003E-6</v>
      </c>
      <c r="G65" s="16">
        <v>1.7757744952078201E-6</v>
      </c>
      <c r="H65">
        <v>3.71461335862728E-4</v>
      </c>
      <c r="J65">
        <v>0.95533833120234002</v>
      </c>
      <c r="K65">
        <f t="shared" si="4"/>
        <v>5.9860095767528197E-9</v>
      </c>
      <c r="L65">
        <f t="shared" si="13"/>
        <v>1.0210644002665605E-3</v>
      </c>
      <c r="M65" s="16">
        <f t="shared" si="2"/>
        <v>5.1105880746561423E-5</v>
      </c>
      <c r="N65" s="16">
        <f t="shared" si="5"/>
        <v>7.8471086084915855E-3</v>
      </c>
      <c r="O65" s="16">
        <f t="shared" si="6"/>
        <v>1.7047943282704512E-2</v>
      </c>
      <c r="P65" s="16">
        <f t="shared" si="7"/>
        <v>1.5522562312700091E-3</v>
      </c>
      <c r="Q65" s="16">
        <f t="shared" si="8"/>
        <v>3.0506499121683798E-2</v>
      </c>
      <c r="R65" s="16">
        <f t="shared" si="9"/>
        <v>6.3890608560355526E-3</v>
      </c>
      <c r="S65" s="16">
        <f t="shared" si="10"/>
        <v>1.3258723912292989E-2</v>
      </c>
      <c r="T65" s="16">
        <f t="shared" si="11"/>
        <v>3.0507168759520538E-2</v>
      </c>
      <c r="U65" s="66">
        <f t="shared" si="12"/>
        <v>0.10710876077199899</v>
      </c>
      <c r="V65" s="66"/>
    </row>
    <row r="66" spans="1:22" x14ac:dyDescent="0.25">
      <c r="A66">
        <v>65</v>
      </c>
      <c r="B66">
        <v>5.9336536239826601E-4</v>
      </c>
      <c r="C66" s="16">
        <v>8.0879565643898105E-9</v>
      </c>
      <c r="D66">
        <v>1.1723368085519101E-3</v>
      </c>
      <c r="E66" s="16">
        <v>1.9039861900888902E-5</v>
      </c>
      <c r="F66" s="16">
        <v>8.2522745273145806E-6</v>
      </c>
      <c r="G66" s="16">
        <v>1.37788626381623E-6</v>
      </c>
      <c r="H66">
        <v>5.6059287295416799E-4</v>
      </c>
      <c r="J66">
        <v>0.95452859528717304</v>
      </c>
      <c r="K66">
        <f t="shared" si="4"/>
        <v>7.7267349270611726E-9</v>
      </c>
      <c r="L66">
        <f t="shared" si="13"/>
        <v>1.1902111559137908E-3</v>
      </c>
      <c r="M66" s="16">
        <f t="shared" si="2"/>
        <v>-3.4804311172589527E-6</v>
      </c>
      <c r="N66" s="16">
        <f t="shared" si="5"/>
        <v>4.1983244639384298E-2</v>
      </c>
      <c r="O66" s="16">
        <f t="shared" si="6"/>
        <v>0.21135297513165349</v>
      </c>
      <c r="P66" s="16">
        <f t="shared" si="7"/>
        <v>4.7136511069247017E-2</v>
      </c>
      <c r="Q66" s="16">
        <f t="shared" si="8"/>
        <v>0.59711489211488944</v>
      </c>
      <c r="R66" s="16">
        <f t="shared" si="9"/>
        <v>2.6403995176629298E-2</v>
      </c>
      <c r="S66" s="16">
        <f t="shared" si="10"/>
        <v>9.8226383026951969E-2</v>
      </c>
      <c r="T66" s="16">
        <f t="shared" si="11"/>
        <v>0.59714102766588828</v>
      </c>
      <c r="U66" s="66">
        <f t="shared" si="12"/>
        <v>1.6193590288246438</v>
      </c>
      <c r="V66" s="66"/>
    </row>
    <row r="67" spans="1:22" x14ac:dyDescent="0.25">
      <c r="A67">
        <v>66</v>
      </c>
      <c r="B67">
        <v>3.5101669573491402E-4</v>
      </c>
      <c r="C67" s="16">
        <v>2.53270616536353E-9</v>
      </c>
      <c r="D67">
        <v>6.1283788698774798E-4</v>
      </c>
      <c r="E67" s="16">
        <v>3.1355178467062099E-6</v>
      </c>
      <c r="F67" s="16">
        <v>1.36105019065893E-5</v>
      </c>
      <c r="G67" s="16">
        <v>4.3735436650911298E-6</v>
      </c>
      <c r="H67" s="16">
        <v>9.2317085715452399E-5</v>
      </c>
      <c r="J67">
        <v>0.95719602082410105</v>
      </c>
      <c r="K67">
        <f t="shared" si="4"/>
        <v>2.4175404582996127E-9</v>
      </c>
      <c r="L67">
        <f t="shared" ref="L67:L130" si="14">SUM($Z$9*B67,$AA$9*C67,$AB$9*D67,$AC$9*E67,$AD$9*F67,$AE$9*G67)</f>
        <v>6.4442990175985241E-4</v>
      </c>
      <c r="M67" s="16">
        <f t="shared" ref="M67:M130" si="15">$Z$8*B67+$AA$8*C67+$AB$8*D67+$AD$8*F67+$AE$8*G67</f>
        <v>5.7603489709975666E-5</v>
      </c>
      <c r="N67" s="16">
        <f t="shared" si="5"/>
        <v>8.2494942994483761E-2</v>
      </c>
      <c r="O67" s="16">
        <f t="shared" si="6"/>
        <v>0.29473157483798573</v>
      </c>
      <c r="P67" s="16">
        <f t="shared" si="7"/>
        <v>0.13231934595536488</v>
      </c>
      <c r="Q67" s="16">
        <f t="shared" si="8"/>
        <v>0.50135373554330298</v>
      </c>
      <c r="R67" s="16">
        <f t="shared" si="9"/>
        <v>0.14539181294009901</v>
      </c>
      <c r="S67" s="16">
        <f t="shared" si="10"/>
        <v>1.390748384496322</v>
      </c>
      <c r="T67" s="16">
        <f t="shared" si="11"/>
        <v>0.50136023342449254</v>
      </c>
      <c r="U67" s="66">
        <f t="shared" si="12"/>
        <v>3.0484000301920511</v>
      </c>
      <c r="V67" s="66"/>
    </row>
    <row r="68" spans="1:22" x14ac:dyDescent="0.25">
      <c r="A68">
        <v>67</v>
      </c>
      <c r="B68" s="16">
        <v>6.2691302326858399E-4</v>
      </c>
      <c r="C68" s="16">
        <v>9.0452719679718396E-9</v>
      </c>
      <c r="D68" s="16">
        <v>1.24285218768302E-3</v>
      </c>
      <c r="E68" s="16">
        <v>2.2557651936307399E-5</v>
      </c>
      <c r="F68" s="16">
        <v>7.8343295561358901E-6</v>
      </c>
      <c r="G68" s="16">
        <v>1.23297387047665E-6</v>
      </c>
      <c r="H68" s="16">
        <v>6.6416972870417799E-4</v>
      </c>
      <c r="J68">
        <v>0.95420270929041295</v>
      </c>
      <c r="K68">
        <f t="shared" ref="K68:K131" si="16">C68*J67</f>
        <v>8.65809833501443E-9</v>
      </c>
      <c r="L68">
        <f t="shared" si="14"/>
        <v>1.2597447753938003E-3</v>
      </c>
      <c r="M68" s="16">
        <f t="shared" si="15"/>
        <v>-5.9187288566323493E-6</v>
      </c>
      <c r="N68" s="16">
        <f t="shared" ref="N68:N131" si="17">(B68-$B$2)^2/$B$2/$B$2</f>
        <v>7.4540249147993579E-2</v>
      </c>
      <c r="O68" s="16">
        <f t="shared" ref="O68:O131" si="18">(C68-$C$2)^2/$C$2/$C$2</f>
        <v>0.40006853874770548</v>
      </c>
      <c r="P68" s="16">
        <f t="shared" ref="P68:P131" si="19">(D68-$D$2)^2/$D$2/$D$2</f>
        <v>8.428446689098E-2</v>
      </c>
      <c r="Q68" s="16">
        <f t="shared" ref="Q68:Q131" si="20">(E68-$E$2)^2/$E$2/$E$2</f>
        <v>1.2105735979036447</v>
      </c>
      <c r="R68" s="16">
        <f t="shared" ref="R68:R131" si="21">(F68-$F$2)^2/$F$2/$F$2</f>
        <v>4.1987889369455605E-2</v>
      </c>
      <c r="S68" s="16">
        <f t="shared" ref="S68:S131" si="22">(G68-$G$2)^2/$G$2/$G$2</f>
        <v>0.14870240635475357</v>
      </c>
      <c r="T68" s="16">
        <f t="shared" ref="T68:T131" si="23">(H68-$H$2)^2/$H$2/$H$2</f>
        <v>1.2106326741938616</v>
      </c>
      <c r="U68" s="66">
        <f t="shared" ref="U68:U131" si="24">SUM(N68:T68)</f>
        <v>3.1707898226083944</v>
      </c>
      <c r="V68" s="66"/>
    </row>
    <row r="69" spans="1:22" x14ac:dyDescent="0.25">
      <c r="A69">
        <v>68</v>
      </c>
      <c r="B69">
        <v>5.1645544361457799E-4</v>
      </c>
      <c r="C69" s="16">
        <v>6.1221802357172698E-9</v>
      </c>
      <c r="D69">
        <v>1.01604515244899E-3</v>
      </c>
      <c r="E69" s="16">
        <v>1.2511425923056299E-5</v>
      </c>
      <c r="F69" s="16">
        <v>9.4173175545935299E-6</v>
      </c>
      <c r="G69" s="16">
        <v>1.8172856438775099E-6</v>
      </c>
      <c r="H69">
        <v>3.6837274261817599E-4</v>
      </c>
      <c r="J69">
        <v>0.95525843411361</v>
      </c>
      <c r="K69">
        <f t="shared" si="16"/>
        <v>5.8418009676856382E-9</v>
      </c>
      <c r="L69">
        <f t="shared" si="14"/>
        <v>1.0366909510218191E-3</v>
      </c>
      <c r="M69" s="16">
        <f t="shared" si="15"/>
        <v>-3.7800637926629409E-6</v>
      </c>
      <c r="N69" s="16">
        <f t="shared" si="17"/>
        <v>2.3739794224737049E-3</v>
      </c>
      <c r="O69" s="16">
        <f t="shared" si="18"/>
        <v>1.1013236602500696E-2</v>
      </c>
      <c r="P69" s="16">
        <f t="shared" si="19"/>
        <v>3.0083979545709239E-3</v>
      </c>
      <c r="Q69" s="16">
        <f t="shared" si="20"/>
        <v>2.7189778537434248E-2</v>
      </c>
      <c r="R69" s="16">
        <f t="shared" si="21"/>
        <v>1.9585192702835856E-3</v>
      </c>
      <c r="S69" s="16">
        <f t="shared" si="22"/>
        <v>8.9230461602629128E-3</v>
      </c>
      <c r="T69" s="16">
        <f t="shared" si="23"/>
        <v>2.7190701589270363E-2</v>
      </c>
      <c r="U69" s="66">
        <f t="shared" si="24"/>
        <v>8.1657659536796434E-2</v>
      </c>
      <c r="V69" s="66"/>
    </row>
    <row r="70" spans="1:22" x14ac:dyDescent="0.25">
      <c r="A70">
        <v>69</v>
      </c>
      <c r="B70">
        <v>5.4495368434905598E-4</v>
      </c>
      <c r="C70" s="16">
        <v>6.6203651228883502E-9</v>
      </c>
      <c r="D70">
        <v>1.04183502912055E-3</v>
      </c>
      <c r="E70" s="16">
        <v>1.38693251426271E-5</v>
      </c>
      <c r="F70" s="16">
        <v>8.93439902503964E-6</v>
      </c>
      <c r="G70" s="16">
        <v>1.68097727787071E-6</v>
      </c>
      <c r="H70">
        <v>4.0835369951767699E-4</v>
      </c>
      <c r="J70">
        <v>0.95514274541237598</v>
      </c>
      <c r="K70">
        <f t="shared" si="16"/>
        <v>6.3241596205506824E-9</v>
      </c>
      <c r="L70">
        <f t="shared" si="14"/>
        <v>1.061378184083377E-3</v>
      </c>
      <c r="M70" s="16">
        <f t="shared" si="15"/>
        <v>2.8529184614734823E-5</v>
      </c>
      <c r="N70" s="16">
        <f t="shared" si="17"/>
        <v>1.1361967055606055E-2</v>
      </c>
      <c r="O70" s="16">
        <f t="shared" si="18"/>
        <v>3.7969416232164183E-2</v>
      </c>
      <c r="P70" s="16">
        <f t="shared" si="19"/>
        <v>6.662425264241878E-3</v>
      </c>
      <c r="Q70" s="16">
        <f t="shared" si="20"/>
        <v>8.4868669257390617E-2</v>
      </c>
      <c r="R70" s="16">
        <f t="shared" si="21"/>
        <v>8.6984726234038585E-3</v>
      </c>
      <c r="S70" s="16">
        <f t="shared" si="22"/>
        <v>2.6368299405347049E-2</v>
      </c>
      <c r="T70" s="16">
        <f t="shared" si="23"/>
        <v>8.4871319520239644E-2</v>
      </c>
      <c r="U70" s="66">
        <f t="shared" si="24"/>
        <v>0.2608005693583933</v>
      </c>
      <c r="V70" s="66"/>
    </row>
    <row r="71" spans="1:22" x14ac:dyDescent="0.25">
      <c r="A71">
        <v>70</v>
      </c>
      <c r="B71">
        <v>4.3323555739576699E-4</v>
      </c>
      <c r="C71" s="16">
        <v>4.3686554787835497E-9</v>
      </c>
      <c r="D71">
        <v>8.61344585405751E-4</v>
      </c>
      <c r="E71" s="16">
        <v>7.5809476641241198E-6</v>
      </c>
      <c r="F71" s="16">
        <v>1.1151105301541099E-5</v>
      </c>
      <c r="G71" s="16">
        <v>2.5425110145600998E-6</v>
      </c>
      <c r="H71">
        <v>2.23203583437744E-4</v>
      </c>
      <c r="J71">
        <v>0.955985698309744</v>
      </c>
      <c r="K71">
        <f t="shared" si="16"/>
        <v>4.1726895877661376E-9</v>
      </c>
      <c r="L71">
        <f t="shared" si="14"/>
        <v>8.8618493836791444E-4</v>
      </c>
      <c r="M71" s="16">
        <f t="shared" si="15"/>
        <v>-1.97138235763805E-5</v>
      </c>
      <c r="N71" s="16">
        <f t="shared" si="17"/>
        <v>1.4463493128079404E-2</v>
      </c>
      <c r="O71" s="16">
        <f t="shared" si="18"/>
        <v>4.474742359861103E-2</v>
      </c>
      <c r="P71" s="16">
        <f t="shared" si="19"/>
        <v>1.1185148273546226E-2</v>
      </c>
      <c r="Q71" s="16">
        <f t="shared" si="20"/>
        <v>8.653340822549703E-2</v>
      </c>
      <c r="R71" s="16">
        <f t="shared" si="21"/>
        <v>1.7345814836840074E-2</v>
      </c>
      <c r="S71" s="16">
        <f t="shared" si="22"/>
        <v>7.1241916690992724E-2</v>
      </c>
      <c r="T71" s="16">
        <f t="shared" si="23"/>
        <v>8.6535292709093728E-2</v>
      </c>
      <c r="U71" s="66">
        <f t="shared" si="24"/>
        <v>0.33205249746266025</v>
      </c>
      <c r="V71" s="66"/>
    </row>
    <row r="72" spans="1:22" x14ac:dyDescent="0.25">
      <c r="A72">
        <v>71</v>
      </c>
      <c r="B72">
        <v>4.9002280218556201E-4</v>
      </c>
      <c r="C72" s="16">
        <v>5.4295978315565496E-9</v>
      </c>
      <c r="D72">
        <v>9.4826903232470602E-4</v>
      </c>
      <c r="E72" s="16">
        <v>1.0363402368164101E-5</v>
      </c>
      <c r="F72" s="16">
        <v>9.8957604677870808E-6</v>
      </c>
      <c r="G72" s="16">
        <v>2.0475891663183302E-6</v>
      </c>
      <c r="H72">
        <v>3.0512774081005602E-4</v>
      </c>
      <c r="J72">
        <v>0.95558086249202701</v>
      </c>
      <c r="K72">
        <f t="shared" si="16"/>
        <v>5.1906178745416602E-9</v>
      </c>
      <c r="L72">
        <f t="shared" si="14"/>
        <v>9.7010271282876696E-4</v>
      </c>
      <c r="M72" s="16">
        <f t="shared" si="15"/>
        <v>9.9428915423569712E-6</v>
      </c>
      <c r="N72" s="16">
        <f t="shared" si="17"/>
        <v>2.451325756364109E-5</v>
      </c>
      <c r="O72" s="16">
        <f t="shared" si="18"/>
        <v>4.0219341855502865E-4</v>
      </c>
      <c r="P72" s="16">
        <f t="shared" si="19"/>
        <v>2.4073659637905087E-4</v>
      </c>
      <c r="Q72" s="16">
        <f t="shared" si="20"/>
        <v>1.2321086176678845E-3</v>
      </c>
      <c r="R72" s="16">
        <f t="shared" si="21"/>
        <v>1.8499110889713756E-5</v>
      </c>
      <c r="S72" s="16">
        <f t="shared" si="22"/>
        <v>4.1194498372416812E-4</v>
      </c>
      <c r="T72" s="16">
        <f t="shared" si="23"/>
        <v>1.2321557174460396E-3</v>
      </c>
      <c r="U72" s="66">
        <f t="shared" si="24"/>
        <v>3.5621517022255264E-3</v>
      </c>
      <c r="V72" s="66"/>
    </row>
    <row r="73" spans="1:22" x14ac:dyDescent="0.25">
      <c r="A73">
        <v>72</v>
      </c>
      <c r="B73">
        <v>6.8093295563749197E-4</v>
      </c>
      <c r="C73" s="16">
        <v>1.0657323302871E-8</v>
      </c>
      <c r="D73">
        <v>1.35135409814108E-3</v>
      </c>
      <c r="E73" s="16">
        <v>2.8865750389434501E-5</v>
      </c>
      <c r="F73" s="16">
        <v>7.2461293256838998E-6</v>
      </c>
      <c r="G73" s="16">
        <v>1.0476591513503001E-6</v>
      </c>
      <c r="H73">
        <v>8.4990465997187398E-4</v>
      </c>
      <c r="J73">
        <v>0.95370679744109099</v>
      </c>
      <c r="K73">
        <f t="shared" si="16"/>
        <v>1.0183934193613847E-8</v>
      </c>
      <c r="L73">
        <f t="shared" si="14"/>
        <v>1.3668833586204952E-3</v>
      </c>
      <c r="M73" s="16">
        <f t="shared" si="15"/>
        <v>-5.0174473455112654E-6</v>
      </c>
      <c r="N73" s="16">
        <f t="shared" si="17"/>
        <v>0.14647033190010766</v>
      </c>
      <c r="O73" s="16">
        <f t="shared" si="18"/>
        <v>0.85277122538176753</v>
      </c>
      <c r="P73" s="16">
        <f t="shared" si="19"/>
        <v>0.16237964018895415</v>
      </c>
      <c r="Q73" s="16">
        <f t="shared" si="20"/>
        <v>2.8479422356356192</v>
      </c>
      <c r="R73" s="16">
        <f t="shared" si="21"/>
        <v>7.0015667610953167E-2</v>
      </c>
      <c r="S73" s="16">
        <f t="shared" si="22"/>
        <v>0.22844602240720233</v>
      </c>
      <c r="T73" s="16">
        <f t="shared" si="23"/>
        <v>2.8481035592497812</v>
      </c>
      <c r="U73" s="66">
        <f t="shared" si="24"/>
        <v>7.1561286823743853</v>
      </c>
      <c r="V73" s="66"/>
    </row>
    <row r="74" spans="1:22" x14ac:dyDescent="0.25">
      <c r="A74">
        <v>73</v>
      </c>
      <c r="B74">
        <v>3.6589040358392101E-4</v>
      </c>
      <c r="C74" s="16">
        <v>2.7471743891425302E-9</v>
      </c>
      <c r="D74">
        <v>6.3806403648821299E-4</v>
      </c>
      <c r="E74" s="16">
        <v>3.5400887439053098E-6</v>
      </c>
      <c r="F74" s="16">
        <v>1.3071435124640601E-5</v>
      </c>
      <c r="G74" s="16">
        <v>4.0331877246030999E-6</v>
      </c>
      <c r="H74" s="16">
        <v>1.0422872476731199E-4</v>
      </c>
      <c r="J74">
        <v>0.95707767597159799</v>
      </c>
      <c r="K74">
        <f t="shared" si="16"/>
        <v>2.6199988886813077E-9</v>
      </c>
      <c r="L74">
        <f t="shared" si="14"/>
        <v>6.6823734728770816E-4</v>
      </c>
      <c r="M74" s="16">
        <f t="shared" si="15"/>
        <v>6.3543459880133863E-5</v>
      </c>
      <c r="N74" s="16">
        <f t="shared" si="17"/>
        <v>6.6057489771867345E-2</v>
      </c>
      <c r="O74" s="16">
        <f t="shared" si="18"/>
        <v>0.25420169412164773</v>
      </c>
      <c r="P74" s="16">
        <f t="shared" si="19"/>
        <v>0.11395195392401662</v>
      </c>
      <c r="Q74" s="16">
        <f t="shared" si="20"/>
        <v>0.4494297900279885</v>
      </c>
      <c r="R74" s="16">
        <f t="shared" si="21"/>
        <v>0.10666361970862606</v>
      </c>
      <c r="S74" s="16">
        <f t="shared" si="22"/>
        <v>1.0195010732677325</v>
      </c>
      <c r="T74" s="16">
        <f t="shared" si="23"/>
        <v>0.44943626189809222</v>
      </c>
      <c r="U74" s="66">
        <f t="shared" si="24"/>
        <v>2.4592418827199709</v>
      </c>
      <c r="V74" s="66"/>
    </row>
    <row r="75" spans="1:22" x14ac:dyDescent="0.25">
      <c r="A75">
        <v>74</v>
      </c>
      <c r="B75">
        <v>3.78159710518931E-4</v>
      </c>
      <c r="C75" s="16">
        <v>3.4485562325823601E-9</v>
      </c>
      <c r="D75">
        <v>7.7754539692570599E-4</v>
      </c>
      <c r="E75" s="16">
        <v>5.4067927000133999E-6</v>
      </c>
      <c r="F75" s="16">
        <v>1.2729652467592101E-5</v>
      </c>
      <c r="G75" s="16">
        <v>3.21804028583493E-6</v>
      </c>
      <c r="H75">
        <v>1.59190009422183E-4</v>
      </c>
      <c r="J75">
        <v>0.95637279689980603</v>
      </c>
      <c r="K75">
        <f t="shared" si="16"/>
        <v>3.3005361845372947E-9</v>
      </c>
      <c r="L75">
        <f t="shared" si="14"/>
        <v>8.0621929359049258E-4</v>
      </c>
      <c r="M75" s="16">
        <f t="shared" si="15"/>
        <v>-4.9899872552630556E-5</v>
      </c>
      <c r="N75" s="16">
        <f t="shared" si="17"/>
        <v>5.3871452718561544E-2</v>
      </c>
      <c r="O75" s="16">
        <f t="shared" si="18"/>
        <v>0.14257973306719332</v>
      </c>
      <c r="P75" s="16">
        <f t="shared" si="19"/>
        <v>3.7156193619250398E-2</v>
      </c>
      <c r="Q75" s="16">
        <f t="shared" si="20"/>
        <v>0.24660485826687958</v>
      </c>
      <c r="R75" s="16">
        <f t="shared" si="21"/>
        <v>8.52097697308868E-2</v>
      </c>
      <c r="S75" s="16">
        <f t="shared" si="22"/>
        <v>0.36423923669128516</v>
      </c>
      <c r="T75" s="16">
        <f t="shared" si="23"/>
        <v>0.24660893990541174</v>
      </c>
      <c r="U75" s="66">
        <f t="shared" si="24"/>
        <v>1.1762701839994685</v>
      </c>
      <c r="V75" s="66"/>
    </row>
    <row r="76" spans="1:22" x14ac:dyDescent="0.25">
      <c r="A76">
        <v>75</v>
      </c>
      <c r="B76">
        <v>7.4273685167257201E-4</v>
      </c>
      <c r="C76" s="16">
        <v>1.27357842164809E-8</v>
      </c>
      <c r="D76">
        <v>1.4847638610170099E-3</v>
      </c>
      <c r="E76" s="16">
        <v>3.7849151225913902E-5</v>
      </c>
      <c r="F76" s="16">
        <v>6.6805133399879598E-6</v>
      </c>
      <c r="G76" s="16">
        <v>8.7789306613728005E-7</v>
      </c>
      <c r="H76">
        <v>1.1144130483441699E-3</v>
      </c>
      <c r="J76">
        <v>0.95310472353141695</v>
      </c>
      <c r="K76">
        <f t="shared" si="16"/>
        <v>1.2180157571828243E-8</v>
      </c>
      <c r="L76">
        <f t="shared" si="14"/>
        <v>1.4989900449789066E-3</v>
      </c>
      <c r="M76" s="16">
        <f t="shared" si="15"/>
        <v>-1.3516341633762581E-5</v>
      </c>
      <c r="N76" s="16">
        <f t="shared" si="17"/>
        <v>0.25828198150291082</v>
      </c>
      <c r="O76" s="16">
        <f t="shared" si="18"/>
        <v>1.6863129488888255</v>
      </c>
      <c r="P76" s="16">
        <f t="shared" si="19"/>
        <v>0.29318800433426495</v>
      </c>
      <c r="Q76" s="16">
        <f t="shared" si="20"/>
        <v>6.3705579299503317</v>
      </c>
      <c r="R76" s="16">
        <f t="shared" si="21"/>
        <v>0.10368913951808569</v>
      </c>
      <c r="S76" s="16">
        <f t="shared" si="22"/>
        <v>0.31646619574761387</v>
      </c>
      <c r="T76" s="16">
        <f t="shared" si="23"/>
        <v>6.3709842859644619</v>
      </c>
      <c r="U76" s="66">
        <f t="shared" si="24"/>
        <v>15.399480485906494</v>
      </c>
      <c r="V76" s="66"/>
    </row>
    <row r="77" spans="1:22" x14ac:dyDescent="0.25">
      <c r="A77">
        <v>76</v>
      </c>
      <c r="B77">
        <v>5.4597025605870203E-4</v>
      </c>
      <c r="C77" s="16">
        <v>6.8211846741421997E-9</v>
      </c>
      <c r="D77">
        <v>1.0721822334017999E-3</v>
      </c>
      <c r="E77" s="16">
        <v>1.47014056924864E-5</v>
      </c>
      <c r="F77" s="16">
        <v>8.9299086684222598E-6</v>
      </c>
      <c r="G77" s="16">
        <v>1.6320351884590501E-6</v>
      </c>
      <c r="H77">
        <v>4.3285321539826002E-4</v>
      </c>
      <c r="J77">
        <v>0.95499571702621999</v>
      </c>
      <c r="K77">
        <f t="shared" si="16"/>
        <v>6.5013033330050397E-9</v>
      </c>
      <c r="L77">
        <f t="shared" si="14"/>
        <v>1.0916672647424293E-3</v>
      </c>
      <c r="M77" s="16">
        <f t="shared" si="15"/>
        <v>2.7324737497473131E-7</v>
      </c>
      <c r="N77" s="16">
        <f t="shared" si="17"/>
        <v>1.1806299429944843E-2</v>
      </c>
      <c r="O77" s="16">
        <f t="shared" si="18"/>
        <v>5.3408023703348732E-2</v>
      </c>
      <c r="P77" s="16">
        <f t="shared" si="19"/>
        <v>1.2798368188485816E-2</v>
      </c>
      <c r="Q77" s="16">
        <f t="shared" si="20"/>
        <v>0.13600920797381122</v>
      </c>
      <c r="R77" s="16">
        <f t="shared" si="21"/>
        <v>8.7836858114430615E-3</v>
      </c>
      <c r="S77" s="16">
        <f t="shared" si="22"/>
        <v>3.4883263637635581E-2</v>
      </c>
      <c r="T77" s="16">
        <f t="shared" si="23"/>
        <v>0.13601420738764083</v>
      </c>
      <c r="U77" s="66">
        <f t="shared" si="24"/>
        <v>0.39370305613231005</v>
      </c>
      <c r="V77" s="66"/>
    </row>
    <row r="78" spans="1:22" x14ac:dyDescent="0.25">
      <c r="A78">
        <v>77</v>
      </c>
      <c r="B78">
        <v>4.9499816095138803E-4</v>
      </c>
      <c r="C78" s="16">
        <v>5.6231669892852702E-9</v>
      </c>
      <c r="D78">
        <v>9.7274731989544199E-4</v>
      </c>
      <c r="E78" s="16">
        <v>1.10069802395702E-5</v>
      </c>
      <c r="F78" s="16">
        <v>9.8070365537999898E-6</v>
      </c>
      <c r="G78" s="16">
        <v>1.9776376035020602E-6</v>
      </c>
      <c r="H78">
        <v>3.2407685310205999E-4</v>
      </c>
      <c r="J78">
        <v>0.95546229188995102</v>
      </c>
      <c r="K78">
        <f t="shared" si="16"/>
        <v>5.370100390890657E-9</v>
      </c>
      <c r="L78">
        <f t="shared" si="14"/>
        <v>9.9433340743955477E-4</v>
      </c>
      <c r="M78" s="16">
        <f t="shared" si="15"/>
        <v>-4.3370855367786295E-6</v>
      </c>
      <c r="N78" s="16">
        <f t="shared" si="17"/>
        <v>2.654273759750167E-5</v>
      </c>
      <c r="O78" s="16">
        <f t="shared" si="18"/>
        <v>2.2144440874877043E-4</v>
      </c>
      <c r="P78" s="16">
        <f t="shared" si="19"/>
        <v>9.7959466829983566E-5</v>
      </c>
      <c r="Q78" s="16">
        <f t="shared" si="20"/>
        <v>6.1602165053709199E-4</v>
      </c>
      <c r="R78" s="16">
        <f t="shared" si="21"/>
        <v>2.2121542532694087E-5</v>
      </c>
      <c r="S78" s="16">
        <f t="shared" si="22"/>
        <v>2.1198912888500187E-4</v>
      </c>
      <c r="T78" s="16">
        <f t="shared" si="23"/>
        <v>6.160440385305576E-4</v>
      </c>
      <c r="U78" s="66">
        <f t="shared" si="24"/>
        <v>1.8121229736616012E-3</v>
      </c>
      <c r="V78" s="66"/>
    </row>
    <row r="79" spans="1:22" x14ac:dyDescent="0.25">
      <c r="A79">
        <v>78</v>
      </c>
      <c r="B79">
        <v>3.8962322494029601E-4</v>
      </c>
      <c r="C79" s="16">
        <v>3.1891657679994199E-9</v>
      </c>
      <c r="D79">
        <v>6.9652724991815004E-4</v>
      </c>
      <c r="E79" s="16">
        <v>4.4833494899045204E-6</v>
      </c>
      <c r="F79" s="16">
        <v>1.23072871587181E-5</v>
      </c>
      <c r="G79" s="16">
        <v>3.4764555772861902E-6</v>
      </c>
      <c r="H79" s="16">
        <v>1.3200093096128499E-4</v>
      </c>
      <c r="J79">
        <v>0.95679404879171703</v>
      </c>
      <c r="K79">
        <f t="shared" si="16"/>
        <v>3.0471276339097014E-9</v>
      </c>
      <c r="L79">
        <f t="shared" si="14"/>
        <v>7.2461509064710447E-4</v>
      </c>
      <c r="M79" s="16">
        <f t="shared" si="15"/>
        <v>5.4631359233487547E-5</v>
      </c>
      <c r="N79" s="16">
        <f t="shared" si="17"/>
        <v>4.3607560046621752E-2</v>
      </c>
      <c r="O79" s="16">
        <f t="shared" si="18"/>
        <v>0.18012609983931852</v>
      </c>
      <c r="P79" s="16">
        <f t="shared" si="19"/>
        <v>7.6657951903441893E-2</v>
      </c>
      <c r="Q79" s="16">
        <f t="shared" si="20"/>
        <v>0.33938976406340093</v>
      </c>
      <c r="R79" s="16">
        <f t="shared" si="21"/>
        <v>6.2021972330106499E-2</v>
      </c>
      <c r="S79" s="16">
        <f t="shared" si="22"/>
        <v>0.5362464769647115</v>
      </c>
      <c r="T79" s="16">
        <f t="shared" si="23"/>
        <v>0.33939562741472939</v>
      </c>
      <c r="U79" s="66">
        <f t="shared" si="24"/>
        <v>1.5774454525623305</v>
      </c>
      <c r="V79" s="66"/>
    </row>
    <row r="80" spans="1:22" x14ac:dyDescent="0.25">
      <c r="A80">
        <v>79</v>
      </c>
      <c r="B80">
        <v>4.9086173531783601E-4</v>
      </c>
      <c r="C80" s="16">
        <v>5.6523865794420098E-9</v>
      </c>
      <c r="D80">
        <v>9.8636042781376503E-4</v>
      </c>
      <c r="E80" s="16">
        <v>1.1217279855738501E-5</v>
      </c>
      <c r="F80" s="16">
        <v>9.8959527621677593E-6</v>
      </c>
      <c r="G80" s="16">
        <v>1.9677216300177099E-6</v>
      </c>
      <c r="H80">
        <v>3.3026889048257E-4</v>
      </c>
      <c r="J80">
        <v>0.95539369734304502</v>
      </c>
      <c r="K80">
        <f t="shared" si="16"/>
        <v>5.408169840680285E-9</v>
      </c>
      <c r="L80">
        <f t="shared" si="14"/>
        <v>1.0081144025815389E-3</v>
      </c>
      <c r="M80" s="16">
        <f t="shared" si="15"/>
        <v>-2.6390931945866822E-5</v>
      </c>
      <c r="N80" s="16">
        <f t="shared" si="17"/>
        <v>1.05464780036188E-5</v>
      </c>
      <c r="O80" s="16">
        <f t="shared" si="18"/>
        <v>4.0620876492230217E-4</v>
      </c>
      <c r="P80" s="16">
        <f t="shared" si="19"/>
        <v>5.7746265694994946E-4</v>
      </c>
      <c r="Q80" s="16">
        <f t="shared" si="20"/>
        <v>1.9713612138212958E-3</v>
      </c>
      <c r="R80" s="16">
        <f t="shared" si="21"/>
        <v>1.8667367032414165E-5</v>
      </c>
      <c r="S80" s="16">
        <f t="shared" si="22"/>
        <v>3.8028480790102732E-4</v>
      </c>
      <c r="T80" s="16">
        <f t="shared" si="23"/>
        <v>1.9714631379852384E-3</v>
      </c>
      <c r="U80" s="66">
        <f t="shared" si="24"/>
        <v>5.3359944266158452E-3</v>
      </c>
      <c r="V80" s="66"/>
    </row>
    <row r="81" spans="1:22" x14ac:dyDescent="0.25">
      <c r="A81">
        <v>80</v>
      </c>
      <c r="B81">
        <v>4.4161331547452101E-4</v>
      </c>
      <c r="C81" s="16">
        <v>4.4932034315582403E-9</v>
      </c>
      <c r="D81">
        <v>8.6923770647674605E-4</v>
      </c>
      <c r="E81" s="16">
        <v>7.8679074895411897E-6</v>
      </c>
      <c r="F81" s="16">
        <v>1.09430918736617E-5</v>
      </c>
      <c r="G81" s="16">
        <v>2.47223122296068E-6</v>
      </c>
      <c r="H81">
        <v>2.31652532523946E-4</v>
      </c>
      <c r="J81">
        <v>0.95595071653393204</v>
      </c>
      <c r="K81">
        <f t="shared" si="16"/>
        <v>4.2927782393908846E-9</v>
      </c>
      <c r="L81">
        <f t="shared" si="14"/>
        <v>8.9359162824359853E-4</v>
      </c>
      <c r="M81" s="16">
        <f t="shared" si="15"/>
        <v>-1.0364997294556512E-5</v>
      </c>
      <c r="N81" s="16">
        <f t="shared" si="17"/>
        <v>1.0661025258975191E-2</v>
      </c>
      <c r="O81" s="16">
        <f t="shared" si="18"/>
        <v>3.5742621774151107E-2</v>
      </c>
      <c r="P81" s="16">
        <f t="shared" si="19"/>
        <v>9.5189867153994082E-3</v>
      </c>
      <c r="Q81" s="16">
        <f t="shared" si="20"/>
        <v>7.1528342257811739E-2</v>
      </c>
      <c r="R81" s="16">
        <f t="shared" si="21"/>
        <v>1.2230732418644709E-2</v>
      </c>
      <c r="S81" s="16">
        <f t="shared" si="22"/>
        <v>5.3773893400586845E-2</v>
      </c>
      <c r="T81" s="16">
        <f t="shared" si="23"/>
        <v>7.1529991134988591E-2</v>
      </c>
      <c r="U81" s="66">
        <f t="shared" si="24"/>
        <v>0.26498559296055757</v>
      </c>
      <c r="V81" s="66"/>
    </row>
    <row r="82" spans="1:22" x14ac:dyDescent="0.25">
      <c r="A82">
        <v>81</v>
      </c>
      <c r="B82">
        <v>3.6888050196717099E-4</v>
      </c>
      <c r="C82" s="16">
        <v>3.0962117486956699E-9</v>
      </c>
      <c r="D82">
        <v>7.1461223256149501E-4</v>
      </c>
      <c r="E82" s="16">
        <v>4.4646077640736997E-6</v>
      </c>
      <c r="F82" s="16">
        <v>1.30122626964863E-5</v>
      </c>
      <c r="G82" s="16">
        <v>3.5817015343453101E-6</v>
      </c>
      <c r="H82">
        <v>1.3144925842323399E-4</v>
      </c>
      <c r="J82">
        <v>0.95668612893787797</v>
      </c>
      <c r="K82">
        <f t="shared" si="16"/>
        <v>2.9598258397064044E-9</v>
      </c>
      <c r="L82">
        <f t="shared" si="14"/>
        <v>7.4421536327706425E-4</v>
      </c>
      <c r="M82" s="16">
        <f t="shared" si="15"/>
        <v>-6.4543593427222647E-6</v>
      </c>
      <c r="N82" s="16">
        <f t="shared" si="17"/>
        <v>6.2973277696684829E-2</v>
      </c>
      <c r="O82" s="16">
        <f t="shared" si="18"/>
        <v>0.19464790114467564</v>
      </c>
      <c r="P82" s="16">
        <f t="shared" si="19"/>
        <v>6.661357599936811E-2</v>
      </c>
      <c r="Q82" s="16">
        <f t="shared" si="20"/>
        <v>0.34142595356131056</v>
      </c>
      <c r="R82" s="16">
        <f t="shared" si="21"/>
        <v>0.10277709888667728</v>
      </c>
      <c r="S82" s="16">
        <f t="shared" si="22"/>
        <v>0.61580383135381855</v>
      </c>
      <c r="T82" s="16">
        <f t="shared" si="23"/>
        <v>0.34143132812319615</v>
      </c>
      <c r="U82" s="66">
        <f t="shared" si="24"/>
        <v>1.7256729667657313</v>
      </c>
      <c r="V82" s="66"/>
    </row>
    <row r="83" spans="1:22" x14ac:dyDescent="0.25">
      <c r="A83">
        <v>82</v>
      </c>
      <c r="B83">
        <v>4.6794001220434601E-4</v>
      </c>
      <c r="C83" s="16">
        <v>5.1505197465093996E-9</v>
      </c>
      <c r="D83">
        <v>9.4188191719204995E-4</v>
      </c>
      <c r="E83" s="16">
        <v>9.7649941265786207E-6</v>
      </c>
      <c r="F83" s="16">
        <v>1.0360666874282699E-5</v>
      </c>
      <c r="G83" s="16">
        <v>2.1584294620308099E-6</v>
      </c>
      <c r="H83">
        <v>2.8750885759695402E-4</v>
      </c>
      <c r="J83">
        <v>0.95560268548563598</v>
      </c>
      <c r="K83">
        <f t="shared" si="16"/>
        <v>4.9274307983061782E-9</v>
      </c>
      <c r="L83">
        <f t="shared" si="14"/>
        <v>9.6475652988289959E-4</v>
      </c>
      <c r="M83" s="16">
        <f t="shared" si="15"/>
        <v>-2.8876505474207652E-5</v>
      </c>
      <c r="N83" s="16">
        <f t="shared" si="17"/>
        <v>2.4793217277949988E-3</v>
      </c>
      <c r="O83" s="16">
        <f t="shared" si="18"/>
        <v>4.9594496919724848E-3</v>
      </c>
      <c r="P83" s="16">
        <f t="shared" si="19"/>
        <v>4.9047781514905949E-4</v>
      </c>
      <c r="Q83" s="16">
        <f t="shared" si="20"/>
        <v>8.2477299470288673E-3</v>
      </c>
      <c r="R83" s="16">
        <f t="shared" si="21"/>
        <v>2.6505493655794698E-3</v>
      </c>
      <c r="S83" s="16">
        <f t="shared" si="22"/>
        <v>5.7043599382486524E-3</v>
      </c>
      <c r="T83" s="16">
        <f t="shared" si="23"/>
        <v>8.24787919812278E-3</v>
      </c>
      <c r="U83" s="66">
        <f t="shared" si="24"/>
        <v>3.2779767683896316E-2</v>
      </c>
      <c r="V83" s="66"/>
    </row>
    <row r="84" spans="1:22" x14ac:dyDescent="0.25">
      <c r="A84">
        <v>83</v>
      </c>
      <c r="B84">
        <v>3.6587979063515999E-4</v>
      </c>
      <c r="C84" s="16">
        <v>2.7824963766581401E-9</v>
      </c>
      <c r="D84">
        <v>6.4641750340480801E-4</v>
      </c>
      <c r="E84" s="16">
        <v>3.6321960469793098E-6</v>
      </c>
      <c r="F84" s="16">
        <v>1.3077009814175401E-5</v>
      </c>
      <c r="G84" s="16">
        <v>3.9823788943165498E-6</v>
      </c>
      <c r="H84" s="16">
        <v>1.06940627265598E-4</v>
      </c>
      <c r="J84">
        <v>0.95703445048989799</v>
      </c>
      <c r="K84">
        <f t="shared" si="16"/>
        <v>2.6589610098885703E-9</v>
      </c>
      <c r="L84">
        <f t="shared" si="14"/>
        <v>6.7655111943109875E-4</v>
      </c>
      <c r="M84" s="16">
        <f t="shared" si="15"/>
        <v>5.5208461839221262E-5</v>
      </c>
      <c r="N84" s="16">
        <f t="shared" si="17"/>
        <v>6.6068568080090109E-2</v>
      </c>
      <c r="O84" s="16">
        <f t="shared" si="18"/>
        <v>0.24781399968983145</v>
      </c>
      <c r="P84" s="16">
        <f t="shared" si="19"/>
        <v>0.10817205857919641</v>
      </c>
      <c r="Q84" s="16">
        <f t="shared" si="20"/>
        <v>0.43800501625869176</v>
      </c>
      <c r="R84" s="16">
        <f t="shared" si="21"/>
        <v>0.10703349012100971</v>
      </c>
      <c r="S84" s="16">
        <f t="shared" si="22"/>
        <v>0.96901549397463427</v>
      </c>
      <c r="T84" s="16">
        <f t="shared" si="23"/>
        <v>0.43801139567390135</v>
      </c>
      <c r="U84" s="66">
        <f t="shared" si="24"/>
        <v>2.3741200223773551</v>
      </c>
      <c r="V84" s="66"/>
    </row>
    <row r="85" spans="1:22" x14ac:dyDescent="0.25">
      <c r="A85">
        <v>84</v>
      </c>
      <c r="B85">
        <v>5.7942800978427798E-4</v>
      </c>
      <c r="C85" s="16">
        <v>7.6771703148196102E-9</v>
      </c>
      <c r="D85">
        <v>1.1387164598344599E-3</v>
      </c>
      <c r="E85" s="16">
        <v>1.7560754278101602E-5</v>
      </c>
      <c r="F85" s="16">
        <v>8.4384914505890893E-6</v>
      </c>
      <c r="G85" s="16">
        <v>1.4510938898370701E-6</v>
      </c>
      <c r="H85">
        <v>5.1704253426195401E-4</v>
      </c>
      <c r="J85">
        <v>0.95468544517907405</v>
      </c>
      <c r="K85">
        <f t="shared" si="16"/>
        <v>7.3473164735607429E-9</v>
      </c>
      <c r="L85">
        <f t="shared" si="14"/>
        <v>1.1570368594551602E-3</v>
      </c>
      <c r="M85" s="16">
        <f t="shared" si="15"/>
        <v>1.8191601133956437E-6</v>
      </c>
      <c r="N85" s="16">
        <f t="shared" si="17"/>
        <v>3.1186394169132502E-2</v>
      </c>
      <c r="O85" s="16">
        <f t="shared" si="18"/>
        <v>0.14868107459977362</v>
      </c>
      <c r="P85" s="16">
        <f t="shared" si="19"/>
        <v>3.3198699818640119E-2</v>
      </c>
      <c r="Q85" s="16">
        <f t="shared" si="20"/>
        <v>0.40324758099784369</v>
      </c>
      <c r="R85" s="16">
        <f t="shared" si="21"/>
        <v>2.0619316257652391E-2</v>
      </c>
      <c r="S85" s="16">
        <f t="shared" si="22"/>
        <v>7.6691411345471541E-2</v>
      </c>
      <c r="T85" s="16">
        <f t="shared" si="23"/>
        <v>0.40326417494199834</v>
      </c>
      <c r="U85" s="66">
        <f t="shared" si="24"/>
        <v>1.1168886521305121</v>
      </c>
      <c r="V85" s="66"/>
    </row>
    <row r="86" spans="1:22" x14ac:dyDescent="0.25">
      <c r="A86">
        <v>85</v>
      </c>
      <c r="B86">
        <v>5.1620912374284399E-4</v>
      </c>
      <c r="C86" s="16">
        <v>6.1924367801918504E-9</v>
      </c>
      <c r="D86">
        <v>1.0284903485810301E-3</v>
      </c>
      <c r="E86" s="16">
        <v>1.28082542375366E-5</v>
      </c>
      <c r="F86" s="16">
        <v>9.4271160801398593E-6</v>
      </c>
      <c r="G86" s="16">
        <v>1.7969165930213599E-6</v>
      </c>
      <c r="H86">
        <v>3.7711245277381099E-4</v>
      </c>
      <c r="J86">
        <v>0.95519759301263396</v>
      </c>
      <c r="K86">
        <f t="shared" si="16"/>
        <v>5.9118292642407286E-9</v>
      </c>
      <c r="L86">
        <f t="shared" si="14"/>
        <v>1.0491353048975511E-3</v>
      </c>
      <c r="M86" s="16">
        <f t="shared" si="15"/>
        <v>-1.6717057411863051E-5</v>
      </c>
      <c r="N86" s="16">
        <f t="shared" si="17"/>
        <v>2.3254884215178238E-3</v>
      </c>
      <c r="O86" s="16">
        <f t="shared" si="18"/>
        <v>1.3835409569289995E-2</v>
      </c>
      <c r="P86" s="16">
        <f t="shared" si="19"/>
        <v>4.5926854015968252E-3</v>
      </c>
      <c r="Q86" s="16">
        <f t="shared" si="20"/>
        <v>3.7067737545297866E-2</v>
      </c>
      <c r="R86" s="16">
        <f t="shared" si="21"/>
        <v>1.8714905926965303E-3</v>
      </c>
      <c r="S86" s="16">
        <f t="shared" si="22"/>
        <v>1.0943587515847982E-2</v>
      </c>
      <c r="T86" s="16">
        <f t="shared" si="23"/>
        <v>3.7069111039310931E-2</v>
      </c>
      <c r="U86" s="66">
        <f t="shared" si="24"/>
        <v>0.10770551008555795</v>
      </c>
      <c r="V86" s="66"/>
    </row>
    <row r="87" spans="1:22" x14ac:dyDescent="0.25">
      <c r="A87">
        <v>86</v>
      </c>
      <c r="B87">
        <v>3.68134771595753E-4</v>
      </c>
      <c r="C87" s="16">
        <v>3.0009220879997801E-9</v>
      </c>
      <c r="D87">
        <v>6.9367533173697105E-4</v>
      </c>
      <c r="E87" s="16">
        <v>4.2014302005899402E-6</v>
      </c>
      <c r="F87" s="16">
        <v>1.3025826035130699E-5</v>
      </c>
      <c r="G87" s="16">
        <v>3.69453918610086E-6</v>
      </c>
      <c r="H87" s="16">
        <v>1.23700529121536E-4</v>
      </c>
      <c r="J87">
        <v>0.95679281212186795</v>
      </c>
      <c r="K87">
        <f t="shared" si="16"/>
        <v>2.8664735552758376E-9</v>
      </c>
      <c r="L87">
        <f t="shared" si="14"/>
        <v>7.2341852207124537E-4</v>
      </c>
      <c r="M87" s="16">
        <f t="shared" si="15"/>
        <v>1.2851021120260661E-5</v>
      </c>
      <c r="N87" s="16">
        <f t="shared" si="17"/>
        <v>6.3735578697400402E-2</v>
      </c>
      <c r="O87" s="16">
        <f t="shared" si="18"/>
        <v>0.21011888762542622</v>
      </c>
      <c r="P87" s="16">
        <f t="shared" si="19"/>
        <v>7.830626176708555E-2</v>
      </c>
      <c r="Q87" s="16">
        <f t="shared" si="20"/>
        <v>0.37066198508147158</v>
      </c>
      <c r="R87" s="16">
        <f t="shared" si="21"/>
        <v>0.10366158474464768</v>
      </c>
      <c r="S87" s="16">
        <f t="shared" si="22"/>
        <v>0.70720992874557076</v>
      </c>
      <c r="T87" s="16">
        <f t="shared" si="23"/>
        <v>0.37066772189965641</v>
      </c>
      <c r="U87" s="66">
        <f t="shared" si="24"/>
        <v>1.9043619485612586</v>
      </c>
      <c r="V87" s="66"/>
    </row>
    <row r="88" spans="1:22" x14ac:dyDescent="0.25">
      <c r="A88">
        <v>87</v>
      </c>
      <c r="B88">
        <v>5.83833225423264E-4</v>
      </c>
      <c r="C88" s="16">
        <v>7.94445284199036E-9</v>
      </c>
      <c r="D88">
        <v>1.17029809289098E-3</v>
      </c>
      <c r="E88" s="16">
        <v>1.8669813514738701E-5</v>
      </c>
      <c r="F88" s="16">
        <v>8.3864598164157907E-6</v>
      </c>
      <c r="G88" s="16">
        <v>1.40275299719184E-6</v>
      </c>
      <c r="H88">
        <v>5.4969745686630003E-4</v>
      </c>
      <c r="J88">
        <v>0.95453564087481602</v>
      </c>
      <c r="K88">
        <f t="shared" si="16"/>
        <v>7.6011953754575222E-9</v>
      </c>
      <c r="L88">
        <f t="shared" si="14"/>
        <v>1.1884658210681617E-3</v>
      </c>
      <c r="M88" s="16">
        <f t="shared" si="15"/>
        <v>-2.0799370221633541E-5</v>
      </c>
      <c r="N88" s="16">
        <f t="shared" si="17"/>
        <v>3.4425836544720242E-2</v>
      </c>
      <c r="O88" s="16">
        <f t="shared" si="18"/>
        <v>0.18820982468583505</v>
      </c>
      <c r="P88" s="16">
        <f t="shared" si="19"/>
        <v>4.6221933633302785E-2</v>
      </c>
      <c r="Q88" s="16">
        <f t="shared" si="20"/>
        <v>0.54505476028579569</v>
      </c>
      <c r="R88" s="16">
        <f t="shared" si="21"/>
        <v>2.2163725033908045E-2</v>
      </c>
      <c r="S88" s="16">
        <f t="shared" si="22"/>
        <v>9.0613041362544805E-2</v>
      </c>
      <c r="T88" s="16">
        <f t="shared" si="23"/>
        <v>0.54507906626464597</v>
      </c>
      <c r="U88" s="66">
        <f t="shared" si="24"/>
        <v>1.4717681878107527</v>
      </c>
      <c r="V88" s="66"/>
    </row>
    <row r="89" spans="1:22" x14ac:dyDescent="0.25">
      <c r="A89">
        <v>88</v>
      </c>
      <c r="B89">
        <v>4.05773692456821E-4</v>
      </c>
      <c r="C89" s="16">
        <v>3.6289847913375102E-9</v>
      </c>
      <c r="D89">
        <v>7.62198485715903E-4</v>
      </c>
      <c r="E89" s="16">
        <v>5.5785859797549896E-6</v>
      </c>
      <c r="F89" s="16">
        <v>1.1852809782903601E-5</v>
      </c>
      <c r="G89" s="16">
        <v>3.0573728632635501E-6</v>
      </c>
      <c r="H89">
        <v>1.6424790201273199E-4</v>
      </c>
      <c r="J89">
        <v>0.95646941521960305</v>
      </c>
      <c r="K89">
        <f t="shared" si="16"/>
        <v>3.4639953235243108E-9</v>
      </c>
      <c r="L89">
        <f t="shared" si="14"/>
        <v>7.8895784916018245E-4</v>
      </c>
      <c r="M89" s="16">
        <f t="shared" si="15"/>
        <v>2.2589535753459632E-5</v>
      </c>
      <c r="N89" s="16">
        <f t="shared" si="17"/>
        <v>3.0986141690862053E-2</v>
      </c>
      <c r="O89" s="16">
        <f t="shared" si="18"/>
        <v>0.11904790230505329</v>
      </c>
      <c r="P89" s="16">
        <f t="shared" si="19"/>
        <v>4.355253579922172E-2</v>
      </c>
      <c r="Q89" s="16">
        <f t="shared" si="20"/>
        <v>0.2309746362410855</v>
      </c>
      <c r="R89" s="16">
        <f t="shared" si="21"/>
        <v>4.1175756964183352E-2</v>
      </c>
      <c r="S89" s="16">
        <f t="shared" si="22"/>
        <v>0.27401365396023464</v>
      </c>
      <c r="T89" s="16">
        <f t="shared" si="23"/>
        <v>0.23097916002999569</v>
      </c>
      <c r="U89" s="66">
        <f t="shared" si="24"/>
        <v>0.97072978699063617</v>
      </c>
      <c r="V89" s="66"/>
    </row>
    <row r="90" spans="1:22" x14ac:dyDescent="0.25">
      <c r="A90">
        <v>89</v>
      </c>
      <c r="B90">
        <v>6.0048832153123397E-4</v>
      </c>
      <c r="C90" s="16">
        <v>7.9497313738609905E-9</v>
      </c>
      <c r="D90">
        <v>1.1377319270310499E-3</v>
      </c>
      <c r="E90" s="16">
        <v>1.8168924984363501E-5</v>
      </c>
      <c r="F90" s="16">
        <v>8.1417330907310003E-6</v>
      </c>
      <c r="G90" s="16">
        <v>1.40130825603996E-6</v>
      </c>
      <c r="H90">
        <v>5.3494889142838298E-4</v>
      </c>
      <c r="J90">
        <v>0.95469609645856501</v>
      </c>
      <c r="K90">
        <f t="shared" si="16"/>
        <v>7.6036749183097524E-9</v>
      </c>
      <c r="L90">
        <f t="shared" si="14"/>
        <v>1.1554087517371781E-3</v>
      </c>
      <c r="M90" s="16">
        <f t="shared" si="15"/>
        <v>4.5567891325289915E-5</v>
      </c>
      <c r="N90" s="16">
        <f t="shared" si="17"/>
        <v>4.8119747735966049E-2</v>
      </c>
      <c r="O90" s="16">
        <f t="shared" si="18"/>
        <v>0.189037338058096</v>
      </c>
      <c r="P90" s="16">
        <f t="shared" si="19"/>
        <v>3.2827268865233773E-2</v>
      </c>
      <c r="Q90" s="16">
        <f t="shared" si="20"/>
        <v>0.47836912135397852</v>
      </c>
      <c r="R90" s="16">
        <f t="shared" si="21"/>
        <v>3.0175752146155168E-2</v>
      </c>
      <c r="S90" s="16">
        <f t="shared" si="22"/>
        <v>9.1046969630251787E-2</v>
      </c>
      <c r="T90" s="16">
        <f t="shared" si="23"/>
        <v>0.47838757553519512</v>
      </c>
      <c r="U90" s="66">
        <f t="shared" si="24"/>
        <v>1.3479637733248766</v>
      </c>
      <c r="V90" s="66"/>
    </row>
    <row r="91" spans="1:22" x14ac:dyDescent="0.25">
      <c r="A91">
        <v>90</v>
      </c>
      <c r="B91">
        <v>6.3891509463229505E-4</v>
      </c>
      <c r="C91" s="16">
        <v>9.5048092431471008E-9</v>
      </c>
      <c r="D91">
        <v>1.2825782290437E-3</v>
      </c>
      <c r="E91" s="16">
        <v>2.4451149458138201E-5</v>
      </c>
      <c r="F91" s="16">
        <v>7.7003138774676901E-6</v>
      </c>
      <c r="G91" s="16">
        <v>1.1738561200368601E-6</v>
      </c>
      <c r="H91">
        <v>7.1992170746636305E-4</v>
      </c>
      <c r="J91">
        <v>0.954018635437617</v>
      </c>
      <c r="K91">
        <f t="shared" si="16"/>
        <v>9.0742042820158243E-9</v>
      </c>
      <c r="L91">
        <f t="shared" si="14"/>
        <v>1.299143208109429E-3</v>
      </c>
      <c r="M91" s="16">
        <f t="shared" si="15"/>
        <v>-2.1313018844839047E-5</v>
      </c>
      <c r="N91" s="16">
        <f t="shared" si="17"/>
        <v>8.8442131973149166E-2</v>
      </c>
      <c r="O91" s="16">
        <f t="shared" si="18"/>
        <v>0.51186579570962554</v>
      </c>
      <c r="P91" s="16">
        <f t="shared" si="19"/>
        <v>0.10993275513657848</v>
      </c>
      <c r="Q91" s="16">
        <f t="shared" si="20"/>
        <v>1.6295986509319631</v>
      </c>
      <c r="R91" s="16">
        <f t="shared" si="21"/>
        <v>4.7746817244351564E-2</v>
      </c>
      <c r="S91" s="16">
        <f t="shared" si="22"/>
        <v>0.17228923696465132</v>
      </c>
      <c r="T91" s="16">
        <f t="shared" si="23"/>
        <v>1.6296836828082741</v>
      </c>
      <c r="U91" s="66">
        <f t="shared" si="24"/>
        <v>4.1895590707685928</v>
      </c>
      <c r="V91" s="66"/>
    </row>
    <row r="92" spans="1:22" x14ac:dyDescent="0.25">
      <c r="A92">
        <v>91</v>
      </c>
      <c r="B92">
        <v>4.6978214680125997E-4</v>
      </c>
      <c r="C92" s="16">
        <v>4.9332277140365403E-9</v>
      </c>
      <c r="D92">
        <v>8.9767802908998504E-4</v>
      </c>
      <c r="E92" s="16">
        <v>8.9184900793264401E-6</v>
      </c>
      <c r="F92" s="16">
        <v>1.0299086417680501E-5</v>
      </c>
      <c r="G92" s="16">
        <v>2.2523732524003999E-6</v>
      </c>
      <c r="H92">
        <v>2.6258485077309E-4</v>
      </c>
      <c r="J92">
        <v>0.95582274387799104</v>
      </c>
      <c r="K92">
        <f t="shared" si="16"/>
        <v>4.7063911720481748E-9</v>
      </c>
      <c r="L92">
        <f t="shared" si="14"/>
        <v>9.2052364195003233E-4</v>
      </c>
      <c r="M92" s="16">
        <f t="shared" si="15"/>
        <v>1.9040651652487533E-5</v>
      </c>
      <c r="N92" s="16">
        <f t="shared" si="17"/>
        <v>2.1207974824233927E-3</v>
      </c>
      <c r="O92" s="16">
        <f t="shared" si="18"/>
        <v>1.2021079495133567E-2</v>
      </c>
      <c r="P92" s="16">
        <f t="shared" si="19"/>
        <v>4.6292796064357992E-3</v>
      </c>
      <c r="Q92" s="16">
        <f t="shared" si="20"/>
        <v>2.8774987553246412E-2</v>
      </c>
      <c r="R92" s="16">
        <f t="shared" si="21"/>
        <v>2.0460974048627798E-3</v>
      </c>
      <c r="S92" s="16">
        <f t="shared" si="22"/>
        <v>1.4966736075845586E-2</v>
      </c>
      <c r="T92" s="16">
        <f t="shared" si="23"/>
        <v>2.8775832006178104E-2</v>
      </c>
      <c r="U92" s="66">
        <f t="shared" si="24"/>
        <v>9.3334809624125645E-2</v>
      </c>
      <c r="V92" s="66"/>
    </row>
    <row r="93" spans="1:22" x14ac:dyDescent="0.25">
      <c r="A93">
        <v>92</v>
      </c>
      <c r="B93">
        <v>5.7450634261487703E-4</v>
      </c>
      <c r="C93" s="16">
        <v>7.5205278378213297E-9</v>
      </c>
      <c r="D93">
        <v>1.1246884667753801E-3</v>
      </c>
      <c r="E93" s="16">
        <v>1.6993058472919101E-5</v>
      </c>
      <c r="F93" s="16">
        <v>8.5055862902042505E-6</v>
      </c>
      <c r="G93" s="16">
        <v>1.4810955130792101E-6</v>
      </c>
      <c r="H93">
        <v>5.0032750213643601E-4</v>
      </c>
      <c r="J93">
        <v>0.95475133828223602</v>
      </c>
      <c r="K93">
        <f t="shared" si="16"/>
        <v>7.1882915533571984E-9</v>
      </c>
      <c r="L93">
        <f t="shared" si="14"/>
        <v>1.1431732143410299E-3</v>
      </c>
      <c r="M93" s="16">
        <f t="shared" si="15"/>
        <v>5.8394708887241327E-6</v>
      </c>
      <c r="N93" s="16">
        <f t="shared" si="17"/>
        <v>2.7756451436285155E-2</v>
      </c>
      <c r="O93" s="16">
        <f t="shared" si="18"/>
        <v>0.12767807261683015</v>
      </c>
      <c r="P93" s="16">
        <f t="shared" si="19"/>
        <v>2.8103628436412151E-2</v>
      </c>
      <c r="Q93" s="16">
        <f t="shared" si="20"/>
        <v>0.33891223824848743</v>
      </c>
      <c r="R93" s="16">
        <f t="shared" si="21"/>
        <v>1.8710123817604438E-2</v>
      </c>
      <c r="S93" s="16">
        <f t="shared" si="22"/>
        <v>6.8634875406149515E-2</v>
      </c>
      <c r="T93" s="16">
        <f t="shared" si="23"/>
        <v>0.33892576531293162</v>
      </c>
      <c r="U93" s="66">
        <f t="shared" si="24"/>
        <v>0.94872115527470047</v>
      </c>
      <c r="V93" s="66"/>
    </row>
    <row r="94" spans="1:22" x14ac:dyDescent="0.25">
      <c r="A94">
        <v>93</v>
      </c>
      <c r="B94">
        <v>5.8513531888023805E-4</v>
      </c>
      <c r="C94" s="16">
        <v>7.6031328787894708E-9</v>
      </c>
      <c r="D94">
        <v>1.1161549407996999E-3</v>
      </c>
      <c r="E94" s="16">
        <v>1.7051057852281999E-5</v>
      </c>
      <c r="F94" s="16">
        <v>8.3476670663891493E-6</v>
      </c>
      <c r="G94" s="16">
        <v>1.46485643487561E-6</v>
      </c>
      <c r="H94">
        <v>5.0203496329398304E-4</v>
      </c>
      <c r="J94">
        <v>0.95479548358424204</v>
      </c>
      <c r="K94">
        <f t="shared" si="16"/>
        <v>7.2591012911619167E-9</v>
      </c>
      <c r="L94">
        <f t="shared" si="14"/>
        <v>1.134307528234475E-3</v>
      </c>
      <c r="M94" s="16">
        <f t="shared" si="15"/>
        <v>3.5963109526000981E-5</v>
      </c>
      <c r="N94" s="16">
        <f t="shared" si="17"/>
        <v>3.541399368622964E-2</v>
      </c>
      <c r="O94" s="16">
        <f t="shared" si="18"/>
        <v>0.1385547392838411</v>
      </c>
      <c r="P94" s="16">
        <f t="shared" si="19"/>
        <v>2.5211704221871516E-2</v>
      </c>
      <c r="Q94" s="16">
        <f t="shared" si="20"/>
        <v>0.34522887459329799</v>
      </c>
      <c r="R94" s="16">
        <f t="shared" si="21"/>
        <v>2.3351465400969915E-2</v>
      </c>
      <c r="S94" s="16">
        <f t="shared" si="22"/>
        <v>7.2940171762343589E-2</v>
      </c>
      <c r="T94" s="16">
        <f t="shared" si="23"/>
        <v>0.34524176518274186</v>
      </c>
      <c r="U94" s="66">
        <f t="shared" si="24"/>
        <v>0.98594271413129553</v>
      </c>
      <c r="V94" s="66"/>
    </row>
    <row r="95" spans="1:22" x14ac:dyDescent="0.25">
      <c r="A95">
        <v>94</v>
      </c>
      <c r="B95">
        <v>3.8954079560592501E-4</v>
      </c>
      <c r="C95" s="16">
        <v>3.4408186426607599E-9</v>
      </c>
      <c r="D95">
        <v>7.5265984097338601E-4</v>
      </c>
      <c r="E95" s="16">
        <v>5.2235799860287503E-6</v>
      </c>
      <c r="F95" s="16">
        <v>1.23424456490728E-5</v>
      </c>
      <c r="G95" s="16">
        <v>3.2242934946287599E-6</v>
      </c>
      <c r="H95">
        <v>1.5379555976958599E-4</v>
      </c>
      <c r="J95">
        <v>0.95650716886619203</v>
      </c>
      <c r="K95">
        <f t="shared" si="16"/>
        <v>3.2852780998449556E-9</v>
      </c>
      <c r="L95">
        <f t="shared" si="14"/>
        <v>7.8056558494751772E-4</v>
      </c>
      <c r="M95" s="16">
        <f t="shared" si="15"/>
        <v>-1.4839937356676406E-6</v>
      </c>
      <c r="N95" s="16">
        <f t="shared" si="17"/>
        <v>4.3677495088855219E-2</v>
      </c>
      <c r="O95" s="16">
        <f t="shared" si="18"/>
        <v>0.14363630993582266</v>
      </c>
      <c r="P95" s="16">
        <f t="shared" si="19"/>
        <v>4.778393909270498E-2</v>
      </c>
      <c r="Q95" s="16">
        <f t="shared" si="20"/>
        <v>0.26383788388499385</v>
      </c>
      <c r="R95" s="16">
        <f t="shared" si="21"/>
        <v>6.3811950960159639E-2</v>
      </c>
      <c r="S95" s="16">
        <f t="shared" si="22"/>
        <v>0.3680100019374738</v>
      </c>
      <c r="T95" s="16">
        <f t="shared" si="23"/>
        <v>0.26384258594725779</v>
      </c>
      <c r="U95" s="66">
        <f t="shared" si="24"/>
        <v>1.1946001668472679</v>
      </c>
      <c r="V95" s="66"/>
    </row>
    <row r="96" spans="1:22" x14ac:dyDescent="0.25">
      <c r="A96">
        <v>95</v>
      </c>
      <c r="B96">
        <v>5.0909945897986697E-4</v>
      </c>
      <c r="C96" s="16">
        <v>5.7905944992765902E-9</v>
      </c>
      <c r="D96">
        <v>9.7396628919879202E-4</v>
      </c>
      <c r="E96" s="16">
        <v>1.13489028943996E-5</v>
      </c>
      <c r="F96" s="16">
        <v>9.5354289220108504E-6</v>
      </c>
      <c r="G96" s="16">
        <v>1.9204584013665902E-6</v>
      </c>
      <c r="H96">
        <v>3.3414403126106999E-4</v>
      </c>
      <c r="J96">
        <v>0.95546192114620199</v>
      </c>
      <c r="K96">
        <f t="shared" si="16"/>
        <v>5.538745150555196E-9</v>
      </c>
      <c r="L96">
        <f t="shared" si="14"/>
        <v>9.9495181484968121E-4</v>
      </c>
      <c r="M96" s="16">
        <f t="shared" si="15"/>
        <v>2.3247103110052969E-5</v>
      </c>
      <c r="N96" s="16">
        <f t="shared" si="17"/>
        <v>1.1415146099839802E-3</v>
      </c>
      <c r="O96" s="16">
        <f t="shared" si="18"/>
        <v>2.0338907180147037E-3</v>
      </c>
      <c r="P96" s="16">
        <f t="shared" si="19"/>
        <v>1.246119074553151E-4</v>
      </c>
      <c r="Q96" s="16">
        <f t="shared" si="20"/>
        <v>3.2097838942640373E-3</v>
      </c>
      <c r="R96" s="16">
        <f t="shared" si="21"/>
        <v>1.0412414453373528E-3</v>
      </c>
      <c r="S96" s="16">
        <f t="shared" si="22"/>
        <v>1.8534541312118312E-3</v>
      </c>
      <c r="T96" s="16">
        <f t="shared" si="23"/>
        <v>3.2098370114311699E-3</v>
      </c>
      <c r="U96" s="66">
        <f t="shared" si="24"/>
        <v>1.261433371769839E-2</v>
      </c>
      <c r="V96" s="66"/>
    </row>
    <row r="97" spans="1:22" x14ac:dyDescent="0.25">
      <c r="A97">
        <v>96</v>
      </c>
      <c r="B97">
        <v>5.4275617999777898E-4</v>
      </c>
      <c r="C97" s="16">
        <v>7.0665314262334897E-9</v>
      </c>
      <c r="D97">
        <v>1.11850996871442E-3</v>
      </c>
      <c r="E97" s="16">
        <v>1.5880218062745199E-5</v>
      </c>
      <c r="F97" s="16">
        <v>9.0015025277764095E-6</v>
      </c>
      <c r="G97" s="16">
        <v>1.5761790956893901E-6</v>
      </c>
      <c r="H97">
        <v>4.6756199372805602E-4</v>
      </c>
      <c r="J97">
        <v>0.954771042309703</v>
      </c>
      <c r="K97">
        <f t="shared" si="16"/>
        <v>6.7518016923490611E-9</v>
      </c>
      <c r="L97">
        <f t="shared" si="14"/>
        <v>1.1380820863342361E-3</v>
      </c>
      <c r="M97" s="16">
        <f t="shared" si="15"/>
        <v>-5.2569726338678098E-5</v>
      </c>
      <c r="N97" s="16">
        <f t="shared" si="17"/>
        <v>1.0430585348110918E-2</v>
      </c>
      <c r="O97" s="16">
        <f t="shared" si="18"/>
        <v>7.5835498435862028E-2</v>
      </c>
      <c r="P97" s="16">
        <f t="shared" si="19"/>
        <v>2.5994115813536479E-2</v>
      </c>
      <c r="Q97" s="16">
        <f t="shared" si="20"/>
        <v>0.22900932017588813</v>
      </c>
      <c r="R97" s="16">
        <f t="shared" si="21"/>
        <v>7.4745364429611464E-3</v>
      </c>
      <c r="S97" s="16">
        <f t="shared" si="22"/>
        <v>4.6054549789244011E-2</v>
      </c>
      <c r="T97" s="16">
        <f t="shared" si="23"/>
        <v>0.22901943766470839</v>
      </c>
      <c r="U97" s="66">
        <f t="shared" si="24"/>
        <v>0.62381804367031113</v>
      </c>
      <c r="V97" s="66"/>
    </row>
    <row r="98" spans="1:22" x14ac:dyDescent="0.25">
      <c r="A98">
        <v>97</v>
      </c>
      <c r="B98" s="16">
        <v>5.97991658716247E-4</v>
      </c>
      <c r="C98" s="16">
        <v>8.0763714012112604E-9</v>
      </c>
      <c r="D98" s="16">
        <v>1.1613047307835701E-3</v>
      </c>
      <c r="E98" s="16">
        <v>1.8835969096091801E-5</v>
      </c>
      <c r="F98" s="16">
        <v>8.1843361062954392E-6</v>
      </c>
      <c r="G98" s="16">
        <v>1.3796928387978701E-6</v>
      </c>
      <c r="H98" s="16">
        <v>5.5458933747215805E-4</v>
      </c>
      <c r="J98">
        <v>0.95458254608970305</v>
      </c>
      <c r="K98">
        <f t="shared" si="16"/>
        <v>7.7110855408147519E-9</v>
      </c>
      <c r="L98">
        <f t="shared" si="14"/>
        <v>1.1790450194635576E-3</v>
      </c>
      <c r="M98" s="16">
        <f t="shared" si="15"/>
        <v>1.6938297968936444E-5</v>
      </c>
      <c r="N98" s="16">
        <f t="shared" si="17"/>
        <v>4.5921220247541188E-2</v>
      </c>
      <c r="O98" s="16">
        <f t="shared" si="18"/>
        <v>0.20943482877318015</v>
      </c>
      <c r="P98" s="16">
        <f t="shared" si="19"/>
        <v>4.2294407529027606E-2</v>
      </c>
      <c r="Q98" s="16">
        <f t="shared" si="20"/>
        <v>0.56813662121568875</v>
      </c>
      <c r="R98" s="16">
        <f t="shared" si="21"/>
        <v>2.8692293607752706E-2</v>
      </c>
      <c r="S98" s="16">
        <f t="shared" si="22"/>
        <v>9.7662927747503223E-2</v>
      </c>
      <c r="T98" s="16">
        <f t="shared" si="23"/>
        <v>0.56816043122862769</v>
      </c>
      <c r="U98" s="66">
        <f t="shared" si="24"/>
        <v>1.5603027303493213</v>
      </c>
      <c r="V98" s="66"/>
    </row>
    <row r="99" spans="1:22" x14ac:dyDescent="0.25">
      <c r="A99">
        <v>98</v>
      </c>
      <c r="B99">
        <v>4.58612755069495E-4</v>
      </c>
      <c r="C99" s="16">
        <v>4.7569417041490698E-9</v>
      </c>
      <c r="D99">
        <v>8.8647079450571002E-4</v>
      </c>
      <c r="E99" s="16">
        <v>8.4933929348455496E-6</v>
      </c>
      <c r="F99" s="16">
        <v>1.0544997064072999E-5</v>
      </c>
      <c r="G99" s="16">
        <v>2.3355748546140101E-6</v>
      </c>
      <c r="H99">
        <v>2.5006870322207898E-4</v>
      </c>
      <c r="J99">
        <v>0.95587328128594395</v>
      </c>
      <c r="K99">
        <f t="shared" si="16"/>
        <v>4.5408935235469103E-9</v>
      </c>
      <c r="L99">
        <f t="shared" si="14"/>
        <v>9.0989160654676585E-4</v>
      </c>
      <c r="M99" s="16">
        <f t="shared" si="15"/>
        <v>7.3339035922241229E-6</v>
      </c>
      <c r="N99" s="16">
        <f t="shared" si="17"/>
        <v>4.7242088149956488E-3</v>
      </c>
      <c r="O99" s="16">
        <f t="shared" si="18"/>
        <v>2.00101262802946E-2</v>
      </c>
      <c r="P99" s="16">
        <f t="shared" si="19"/>
        <v>6.3479556597919942E-3</v>
      </c>
      <c r="Q99" s="16">
        <f t="shared" si="20"/>
        <v>4.3769310506447508E-2</v>
      </c>
      <c r="R99" s="16">
        <f t="shared" si="21"/>
        <v>4.9267471261109034E-3</v>
      </c>
      <c r="S99" s="16">
        <f t="shared" si="22"/>
        <v>2.6829545549174463E-2</v>
      </c>
      <c r="T99" s="16">
        <f t="shared" si="23"/>
        <v>4.3770460728211703E-2</v>
      </c>
      <c r="U99" s="66">
        <f t="shared" si="24"/>
        <v>0.15037835466502683</v>
      </c>
      <c r="V99" s="66"/>
    </row>
    <row r="100" spans="1:22" x14ac:dyDescent="0.25">
      <c r="A100">
        <v>99</v>
      </c>
      <c r="B100">
        <v>6.5930753125228395E-4</v>
      </c>
      <c r="C100" s="16">
        <v>9.9524861761359997E-9</v>
      </c>
      <c r="D100">
        <v>1.30198092756514E-3</v>
      </c>
      <c r="E100" s="16">
        <v>2.59850441465489E-5</v>
      </c>
      <c r="F100" s="16">
        <v>7.4681266129675201E-6</v>
      </c>
      <c r="G100" s="16">
        <v>1.1212756480975599E-6</v>
      </c>
      <c r="H100">
        <v>7.6508524269316004E-4</v>
      </c>
      <c r="J100">
        <v>0.95393236395553105</v>
      </c>
      <c r="K100">
        <f t="shared" si="16"/>
        <v>9.5133156181361155E-9</v>
      </c>
      <c r="L100">
        <f t="shared" si="14"/>
        <v>1.3180285039529967E-3</v>
      </c>
      <c r="M100" s="16">
        <f t="shared" si="15"/>
        <v>5.865585515713861E-7</v>
      </c>
      <c r="N100" s="16">
        <f t="shared" si="17"/>
        <v>0.11478642879122944</v>
      </c>
      <c r="O100" s="16">
        <f t="shared" si="18"/>
        <v>0.63400712439459772</v>
      </c>
      <c r="P100" s="16">
        <f t="shared" si="19"/>
        <v>0.12369626196075675</v>
      </c>
      <c r="Q100" s="16">
        <f t="shared" si="20"/>
        <v>2.0146188135779872</v>
      </c>
      <c r="R100" s="16">
        <f t="shared" si="21"/>
        <v>5.8600148299070294E-2</v>
      </c>
      <c r="S100" s="16">
        <f t="shared" si="22"/>
        <v>0.19472609043914499</v>
      </c>
      <c r="T100" s="16">
        <f t="shared" si="23"/>
        <v>2.0147252617100322</v>
      </c>
      <c r="U100" s="66">
        <f t="shared" si="24"/>
        <v>5.1551601291728186</v>
      </c>
      <c r="V100" s="66"/>
    </row>
    <row r="101" spans="1:22" x14ac:dyDescent="0.25">
      <c r="A101">
        <v>100</v>
      </c>
      <c r="B101">
        <v>4.4999866003393198E-4</v>
      </c>
      <c r="C101" s="16">
        <v>4.5140867291596802E-9</v>
      </c>
      <c r="D101">
        <v>8.5673561491565698E-4</v>
      </c>
      <c r="E101" s="16">
        <v>7.7919586262084893E-6</v>
      </c>
      <c r="F101" s="16">
        <v>1.07325522753848E-5</v>
      </c>
      <c r="G101" s="16">
        <v>2.4604201087967199E-6</v>
      </c>
      <c r="H101">
        <v>2.29416247396224E-4</v>
      </c>
      <c r="J101">
        <v>0.95601758593734398</v>
      </c>
      <c r="K101">
        <f t="shared" si="16"/>
        <v>4.3061334246475844E-9</v>
      </c>
      <c r="L101">
        <f t="shared" si="14"/>
        <v>8.8065662548849418E-4</v>
      </c>
      <c r="M101" s="16">
        <f t="shared" si="15"/>
        <v>1.9340694579369851E-5</v>
      </c>
      <c r="N101" s="16">
        <f t="shared" si="17"/>
        <v>7.4347183626894825E-3</v>
      </c>
      <c r="O101" s="16">
        <f t="shared" si="18"/>
        <v>3.4331691238167164E-2</v>
      </c>
      <c r="P101" s="16">
        <f t="shared" si="19"/>
        <v>1.2220164464290976E-2</v>
      </c>
      <c r="Q101" s="16">
        <f t="shared" si="20"/>
        <v>7.5360765121827822E-2</v>
      </c>
      <c r="R101" s="16">
        <f t="shared" si="21"/>
        <v>7.9611713752113303E-3</v>
      </c>
      <c r="S101" s="16">
        <f t="shared" si="22"/>
        <v>5.1078986783617726E-2</v>
      </c>
      <c r="T101" s="16">
        <f t="shared" si="23"/>
        <v>7.5362692376665374E-2</v>
      </c>
      <c r="U101" s="66">
        <f t="shared" si="24"/>
        <v>0.26375018972246989</v>
      </c>
      <c r="V101" s="66"/>
    </row>
    <row r="102" spans="1:22" x14ac:dyDescent="0.25">
      <c r="A102">
        <v>101</v>
      </c>
      <c r="B102">
        <v>3.5628922106670002E-4</v>
      </c>
      <c r="C102" s="16">
        <v>2.9230786701679502E-9</v>
      </c>
      <c r="D102">
        <v>6.9825401362595501E-4</v>
      </c>
      <c r="E102" s="16">
        <v>4.1191529810547699E-6</v>
      </c>
      <c r="F102" s="16">
        <v>1.34629894740892E-5</v>
      </c>
      <c r="G102" s="16">
        <v>3.7932112705213102E-6</v>
      </c>
      <c r="H102">
        <v>1.21278120430293E-4</v>
      </c>
      <c r="J102">
        <v>0.95675976378319905</v>
      </c>
      <c r="K102">
        <f t="shared" si="16"/>
        <v>2.7945146137589053E-9</v>
      </c>
      <c r="L102">
        <f t="shared" si="14"/>
        <v>7.2897028076598458E-4</v>
      </c>
      <c r="M102" s="16">
        <f t="shared" si="15"/>
        <v>-1.6391838632584495E-5</v>
      </c>
      <c r="N102" s="16">
        <f t="shared" si="17"/>
        <v>7.645935426862803E-2</v>
      </c>
      <c r="O102" s="16">
        <f t="shared" si="18"/>
        <v>0.22319635235227619</v>
      </c>
      <c r="P102" s="16">
        <f t="shared" si="19"/>
        <v>7.5668464060010848E-2</v>
      </c>
      <c r="Q102" s="16">
        <f t="shared" si="20"/>
        <v>0.3800484412122091</v>
      </c>
      <c r="R102" s="16">
        <f t="shared" si="21"/>
        <v>0.13419916371841353</v>
      </c>
      <c r="S102" s="16">
        <f t="shared" si="22"/>
        <v>0.79232289507308695</v>
      </c>
      <c r="T102" s="16">
        <f t="shared" si="23"/>
        <v>0.38005399302333154</v>
      </c>
      <c r="U102" s="66">
        <f t="shared" si="24"/>
        <v>2.0619486637079563</v>
      </c>
      <c r="V102" s="66"/>
    </row>
    <row r="103" spans="1:22" x14ac:dyDescent="0.25">
      <c r="A103">
        <v>102</v>
      </c>
      <c r="B103">
        <v>4.1623702328903701E-4</v>
      </c>
      <c r="C103" s="16">
        <v>4.0345503419961102E-9</v>
      </c>
      <c r="D103">
        <v>8.2733102699861498E-4</v>
      </c>
      <c r="E103" s="16">
        <v>6.7271383094132804E-6</v>
      </c>
      <c r="F103" s="16">
        <v>1.1589284945238E-5</v>
      </c>
      <c r="G103" s="16">
        <v>2.75205248155444E-6</v>
      </c>
      <c r="H103">
        <v>1.98064829331593E-4</v>
      </c>
      <c r="J103">
        <v>0.95614661289452096</v>
      </c>
      <c r="K103">
        <f t="shared" si="16"/>
        <v>3.860095432179623E-9</v>
      </c>
      <c r="L103">
        <f t="shared" si="14"/>
        <v>8.5325761482030334E-4</v>
      </c>
      <c r="M103" s="16">
        <f t="shared" si="15"/>
        <v>-2.0783568242229381E-5</v>
      </c>
      <c r="N103" s="16">
        <f t="shared" si="17"/>
        <v>2.3957401215262686E-2</v>
      </c>
      <c r="O103" s="16">
        <f t="shared" si="18"/>
        <v>7.3894738224770912E-2</v>
      </c>
      <c r="P103" s="16">
        <f t="shared" si="19"/>
        <v>1.9901430304837615E-2</v>
      </c>
      <c r="Q103" s="16">
        <f t="shared" si="20"/>
        <v>0.13962231009302115</v>
      </c>
      <c r="R103" s="16">
        <f t="shared" si="21"/>
        <v>3.1037099331656624E-2</v>
      </c>
      <c r="S103" s="16">
        <f t="shared" si="22"/>
        <v>0.13788193017965023</v>
      </c>
      <c r="T103" s="16">
        <f t="shared" si="23"/>
        <v>0.13962514240124005</v>
      </c>
      <c r="U103" s="66">
        <f t="shared" si="24"/>
        <v>0.56592005175043925</v>
      </c>
      <c r="V103" s="66"/>
    </row>
    <row r="104" spans="1:22" x14ac:dyDescent="0.25">
      <c r="A104">
        <v>103</v>
      </c>
      <c r="B104">
        <v>5.0644533890954095E-4</v>
      </c>
      <c r="C104" s="16">
        <v>5.9706072451340801E-9</v>
      </c>
      <c r="D104">
        <v>1.0103611481089101E-3</v>
      </c>
      <c r="E104" s="16">
        <v>1.2134064082235499E-5</v>
      </c>
      <c r="F104" s="16">
        <v>9.6013264368943597E-6</v>
      </c>
      <c r="G104" s="16">
        <v>1.86331850787745E-6</v>
      </c>
      <c r="H104">
        <v>3.5726203058740903E-4</v>
      </c>
      <c r="J104">
        <v>0.95528239599763898</v>
      </c>
      <c r="K104">
        <f t="shared" si="16"/>
        <v>5.7087758943584377E-9</v>
      </c>
      <c r="L104">
        <f t="shared" si="14"/>
        <v>1.031421148883331E-3</v>
      </c>
      <c r="M104" s="16">
        <f t="shared" si="15"/>
        <v>-1.853047106424921E-5</v>
      </c>
      <c r="N104" s="16">
        <f t="shared" si="17"/>
        <v>8.0637854378171948E-4</v>
      </c>
      <c r="O104" s="16">
        <f t="shared" si="18"/>
        <v>6.0198599819237331E-3</v>
      </c>
      <c r="P104" s="16">
        <f t="shared" si="19"/>
        <v>2.3958854500868714E-3</v>
      </c>
      <c r="Q104" s="16">
        <f t="shared" si="20"/>
        <v>1.6837255122308433E-2</v>
      </c>
      <c r="R104" s="16">
        <f t="shared" si="21"/>
        <v>6.5436020239355698E-4</v>
      </c>
      <c r="S104" s="16">
        <f t="shared" si="22"/>
        <v>5.1156952377907046E-3</v>
      </c>
      <c r="T104" s="16">
        <f t="shared" si="23"/>
        <v>1.683789174509848E-2</v>
      </c>
      <c r="U104" s="66">
        <f t="shared" si="24"/>
        <v>4.8667326283383494E-2</v>
      </c>
      <c r="V104" s="66"/>
    </row>
    <row r="105" spans="1:22" x14ac:dyDescent="0.25">
      <c r="A105">
        <v>104</v>
      </c>
      <c r="B105">
        <v>4.5316663639702499E-4</v>
      </c>
      <c r="C105" s="16">
        <v>4.86647753767132E-9</v>
      </c>
      <c r="D105">
        <v>9.1848074972796998E-4</v>
      </c>
      <c r="E105" s="16">
        <v>8.99944241660632E-6</v>
      </c>
      <c r="F105" s="16">
        <v>1.0687682459888201E-5</v>
      </c>
      <c r="G105" s="16">
        <v>2.2838454451380198E-6</v>
      </c>
      <c r="H105">
        <v>2.64968590013424E-4</v>
      </c>
      <c r="J105">
        <v>0.95571146741410296</v>
      </c>
      <c r="K105">
        <f t="shared" si="16"/>
        <v>4.6488603222553491E-9</v>
      </c>
      <c r="L105">
        <f t="shared" si="14"/>
        <v>9.4213509361534668E-4</v>
      </c>
      <c r="M105" s="16">
        <f t="shared" si="15"/>
        <v>-3.5801820821296733E-5</v>
      </c>
      <c r="N105" s="16">
        <f t="shared" si="17"/>
        <v>6.3667416312252357E-3</v>
      </c>
      <c r="O105" s="16">
        <f t="shared" si="18"/>
        <v>1.4807943993214783E-2</v>
      </c>
      <c r="P105" s="16">
        <f t="shared" si="19"/>
        <v>2.1568234751902101E-3</v>
      </c>
      <c r="Q105" s="16">
        <f t="shared" si="20"/>
        <v>2.6274705056378057E-2</v>
      </c>
      <c r="R105" s="16">
        <f t="shared" si="21"/>
        <v>7.169287989684154E-3</v>
      </c>
      <c r="S105" s="16">
        <f t="shared" si="22"/>
        <v>1.9049780102637102E-2</v>
      </c>
      <c r="T105" s="16">
        <f t="shared" si="23"/>
        <v>2.6275232238579197E-2</v>
      </c>
      <c r="U105" s="66">
        <f t="shared" si="24"/>
        <v>0.10210051448690874</v>
      </c>
      <c r="V105" s="66"/>
    </row>
    <row r="106" spans="1:22" x14ac:dyDescent="0.25">
      <c r="A106">
        <v>105</v>
      </c>
      <c r="B106">
        <v>4.7653593831392102E-4</v>
      </c>
      <c r="C106" s="16">
        <v>5.1895285885165799E-9</v>
      </c>
      <c r="D106">
        <v>9.3165799020749197E-4</v>
      </c>
      <c r="E106" s="16">
        <v>9.7333455223336296E-6</v>
      </c>
      <c r="F106" s="16">
        <v>1.01686596653544E-5</v>
      </c>
      <c r="G106" s="16">
        <v>2.14193946275591E-6</v>
      </c>
      <c r="H106">
        <v>2.8657688487052102E-4</v>
      </c>
      <c r="J106">
        <v>0.95565714864476503</v>
      </c>
      <c r="K106">
        <f t="shared" si="16"/>
        <v>4.9596919825186194E-9</v>
      </c>
      <c r="L106">
        <f t="shared" si="14"/>
        <v>9.5413205947236822E-4</v>
      </c>
      <c r="M106" s="16">
        <f t="shared" si="15"/>
        <v>-1.0601828445261045E-6</v>
      </c>
      <c r="N106" s="16">
        <f t="shared" si="17"/>
        <v>1.0457300292389358E-3</v>
      </c>
      <c r="O106" s="16">
        <f t="shared" si="18"/>
        <v>4.0173999404731781E-3</v>
      </c>
      <c r="P106" s="16">
        <f t="shared" si="19"/>
        <v>1.0732911166097083E-3</v>
      </c>
      <c r="Q106" s="16">
        <f t="shared" si="20"/>
        <v>8.7916313701023319E-3</v>
      </c>
      <c r="R106" s="16">
        <f t="shared" si="21"/>
        <v>1.0238116165172458E-3</v>
      </c>
      <c r="S106" s="16">
        <f t="shared" si="22"/>
        <v>4.5306880017707205E-3</v>
      </c>
      <c r="T106" s="16">
        <f t="shared" si="23"/>
        <v>8.7918732736504291E-3</v>
      </c>
      <c r="U106" s="66">
        <f t="shared" si="24"/>
        <v>2.9274425348362547E-2</v>
      </c>
      <c r="V106" s="66"/>
    </row>
    <row r="107" spans="1:22" x14ac:dyDescent="0.25">
      <c r="A107">
        <v>106</v>
      </c>
      <c r="B107">
        <v>4.3323174812268301E-4</v>
      </c>
      <c r="C107" s="16">
        <v>4.2115242977471303E-9</v>
      </c>
      <c r="D107">
        <v>8.2975320249972101E-4</v>
      </c>
      <c r="E107" s="16">
        <v>7.0427415367323204E-6</v>
      </c>
      <c r="F107" s="16">
        <v>1.11349156969299E-5</v>
      </c>
      <c r="G107" s="16">
        <v>2.6364222539648798E-6</v>
      </c>
      <c r="H107">
        <v>2.0735703185259001E-4</v>
      </c>
      <c r="J107">
        <v>0.95614415093334804</v>
      </c>
      <c r="K107">
        <f t="shared" si="16"/>
        <v>4.0247733018331689E-9</v>
      </c>
      <c r="L107">
        <f t="shared" si="14"/>
        <v>8.5465524462324794E-4</v>
      </c>
      <c r="M107" s="16">
        <f t="shared" si="15"/>
        <v>1.1808251622118042E-5</v>
      </c>
      <c r="N107" s="16">
        <f t="shared" si="17"/>
        <v>1.4465353718613502E-2</v>
      </c>
      <c r="O107" s="16">
        <f t="shared" si="18"/>
        <v>5.7549723525400401E-2</v>
      </c>
      <c r="P107" s="16">
        <f t="shared" si="19"/>
        <v>1.9198249709177648E-2</v>
      </c>
      <c r="Q107" s="16">
        <f t="shared" si="20"/>
        <v>0.11852598006765061</v>
      </c>
      <c r="R107" s="16">
        <f t="shared" si="21"/>
        <v>1.6915723336653254E-2</v>
      </c>
      <c r="S107" s="16">
        <f t="shared" si="22"/>
        <v>9.841207790375632E-2</v>
      </c>
      <c r="T107" s="16">
        <f t="shared" si="23"/>
        <v>0.11852870165002975</v>
      </c>
      <c r="U107" s="66">
        <f t="shared" si="24"/>
        <v>0.4435958099112815</v>
      </c>
      <c r="V107" s="66"/>
    </row>
    <row r="108" spans="1:22" x14ac:dyDescent="0.25">
      <c r="A108">
        <v>107</v>
      </c>
      <c r="B108">
        <v>4.4080718157145599E-4</v>
      </c>
      <c r="C108" s="16">
        <v>4.1909950092814497E-9</v>
      </c>
      <c r="D108">
        <v>8.1114573168778099E-4</v>
      </c>
      <c r="E108" s="16">
        <v>6.8527519691106001E-6</v>
      </c>
      <c r="F108" s="16">
        <v>1.09336921910955E-5</v>
      </c>
      <c r="G108" s="16">
        <v>2.6487480660204099E-6</v>
      </c>
      <c r="H108" s="16">
        <v>2.0176304918909199E-4</v>
      </c>
      <c r="J108">
        <v>0.95624196782397597</v>
      </c>
      <c r="K108">
        <f t="shared" si="16"/>
        <v>4.0071953647153108E-9</v>
      </c>
      <c r="L108">
        <f t="shared" si="14"/>
        <v>8.3565767314098312E-4</v>
      </c>
      <c r="M108" s="16">
        <f t="shared" si="15"/>
        <v>4.5956690001928836E-5</v>
      </c>
      <c r="N108" s="16">
        <f t="shared" si="17"/>
        <v>1.1001742306682155E-2</v>
      </c>
      <c r="O108" s="16">
        <f t="shared" si="18"/>
        <v>5.9341156658636311E-2</v>
      </c>
      <c r="P108" s="16">
        <f t="shared" si="19"/>
        <v>2.49247859469524E-2</v>
      </c>
      <c r="Q108" s="16">
        <f t="shared" si="20"/>
        <v>0.13101884854676252</v>
      </c>
      <c r="R108" s="16">
        <f t="shared" si="21"/>
        <v>1.2020641619845829E-2</v>
      </c>
      <c r="S108" s="16">
        <f t="shared" si="22"/>
        <v>0.10230328172711479</v>
      </c>
      <c r="T108" s="16">
        <f t="shared" si="23"/>
        <v>0.13102205574975689</v>
      </c>
      <c r="U108" s="66">
        <f t="shared" si="24"/>
        <v>0.47163251255575089</v>
      </c>
      <c r="V108" s="66"/>
    </row>
    <row r="109" spans="1:22" x14ac:dyDescent="0.25">
      <c r="A109">
        <v>108</v>
      </c>
      <c r="B109">
        <v>5.40282274120346E-4</v>
      </c>
      <c r="C109" s="16">
        <v>6.96079280818205E-9</v>
      </c>
      <c r="D109">
        <v>1.10652109401076E-3</v>
      </c>
      <c r="E109" s="16">
        <v>1.54769169968073E-5</v>
      </c>
      <c r="F109" s="16">
        <v>9.0379555844206606E-6</v>
      </c>
      <c r="G109" s="16">
        <v>1.59991460546088E-6</v>
      </c>
      <c r="H109">
        <v>4.5568732758875601E-4</v>
      </c>
      <c r="J109">
        <v>0.954827919974225</v>
      </c>
      <c r="K109">
        <f t="shared" si="16"/>
        <v>6.6562022125109828E-9</v>
      </c>
      <c r="L109">
        <f t="shared" si="14"/>
        <v>1.126189958992254E-3</v>
      </c>
      <c r="M109" s="16">
        <f t="shared" si="15"/>
        <v>-4.5625410751561918E-5</v>
      </c>
      <c r="N109" s="16">
        <f t="shared" si="17"/>
        <v>9.4297073857756673E-3</v>
      </c>
      <c r="O109" s="16">
        <f t="shared" si="18"/>
        <v>6.5688936600574399E-2</v>
      </c>
      <c r="P109" s="16">
        <f t="shared" si="19"/>
        <v>2.2135538042909745E-2</v>
      </c>
      <c r="Q109" s="16">
        <f t="shared" si="20"/>
        <v>0.19448037497341455</v>
      </c>
      <c r="R109" s="16">
        <f t="shared" si="21"/>
        <v>6.8485312404601506E-3</v>
      </c>
      <c r="S109" s="16">
        <f t="shared" si="22"/>
        <v>4.1118119783372417E-2</v>
      </c>
      <c r="T109" s="16">
        <f t="shared" si="23"/>
        <v>0.19448875270284385</v>
      </c>
      <c r="U109" s="66">
        <f t="shared" si="24"/>
        <v>0.53418996072935077</v>
      </c>
      <c r="V109" s="66"/>
    </row>
    <row r="110" spans="1:22" x14ac:dyDescent="0.25">
      <c r="A110">
        <v>109</v>
      </c>
      <c r="B110">
        <v>6.1098999869440304E-4</v>
      </c>
      <c r="C110" s="16">
        <v>8.6659961994783701E-9</v>
      </c>
      <c r="D110">
        <v>1.2212018368321399E-3</v>
      </c>
      <c r="E110" s="16">
        <v>2.1240036734540299E-5</v>
      </c>
      <c r="F110" s="16">
        <v>8.0311651679028294E-6</v>
      </c>
      <c r="G110" s="16">
        <v>1.2866469743201899E-6</v>
      </c>
      <c r="H110">
        <v>6.2537429067138902E-4</v>
      </c>
      <c r="J110">
        <v>0.95430105344406002</v>
      </c>
      <c r="K110">
        <f t="shared" si="16"/>
        <v>8.2745351256524709E-9</v>
      </c>
      <c r="L110">
        <f t="shared" si="14"/>
        <v>1.2385421481460662E-3</v>
      </c>
      <c r="M110" s="16">
        <f t="shared" si="15"/>
        <v>-1.6562150757260186E-5</v>
      </c>
      <c r="N110" s="16">
        <f t="shared" si="17"/>
        <v>5.7930245705191744E-2</v>
      </c>
      <c r="O110" s="16">
        <f t="shared" si="18"/>
        <v>0.31816055389489006</v>
      </c>
      <c r="P110" s="16">
        <f t="shared" si="19"/>
        <v>7.1738626758762775E-2</v>
      </c>
      <c r="Q110" s="16">
        <f t="shared" si="20"/>
        <v>0.95566725071225356</v>
      </c>
      <c r="R110" s="16">
        <f t="shared" si="21"/>
        <v>3.4200218669829613E-2</v>
      </c>
      <c r="S110" s="16">
        <f t="shared" si="22"/>
        <v>0.12879101760286576</v>
      </c>
      <c r="T110" s="16">
        <f t="shared" si="23"/>
        <v>0.95571287605664701</v>
      </c>
      <c r="U110" s="66">
        <f t="shared" si="24"/>
        <v>2.5222007894004403</v>
      </c>
      <c r="V110" s="66"/>
    </row>
    <row r="111" spans="1:22" x14ac:dyDescent="0.25">
      <c r="A111">
        <v>110</v>
      </c>
      <c r="B111" s="16">
        <v>3.7746524368615302E-4</v>
      </c>
      <c r="C111" s="16">
        <v>3.2901812144203098E-9</v>
      </c>
      <c r="D111" s="16">
        <v>7.4258442501056495E-4</v>
      </c>
      <c r="E111" s="16">
        <v>4.9285026920686397E-6</v>
      </c>
      <c r="F111" s="16">
        <v>1.27322893366144E-5</v>
      </c>
      <c r="G111" s="16">
        <v>3.3715878195420401E-6</v>
      </c>
      <c r="H111">
        <v>1.45107671932757E-4</v>
      </c>
      <c r="J111">
        <v>0.95654984722841996</v>
      </c>
      <c r="K111">
        <f t="shared" si="16"/>
        <v>3.1398233989431583E-9</v>
      </c>
      <c r="L111">
        <f t="shared" si="14"/>
        <v>7.7141730132212138E-4</v>
      </c>
      <c r="M111" s="16">
        <f t="shared" si="15"/>
        <v>-1.6486813949815359E-5</v>
      </c>
      <c r="N111" s="16">
        <f t="shared" si="17"/>
        <v>5.4528060948956507E-2</v>
      </c>
      <c r="O111" s="16">
        <f t="shared" si="18"/>
        <v>0.16498314488674728</v>
      </c>
      <c r="P111" s="16">
        <f t="shared" si="19"/>
        <v>5.2466460132023149E-2</v>
      </c>
      <c r="Q111" s="16">
        <f t="shared" si="20"/>
        <v>0.29281636353710477</v>
      </c>
      <c r="R111" s="16">
        <f t="shared" si="21"/>
        <v>8.5366076225550674E-2</v>
      </c>
      <c r="S111" s="16">
        <f t="shared" si="22"/>
        <v>0.46244596951028144</v>
      </c>
      <c r="T111" s="16">
        <f t="shared" si="23"/>
        <v>0.29282123344983463</v>
      </c>
      <c r="U111" s="66">
        <f t="shared" si="24"/>
        <v>1.4054273086904985</v>
      </c>
      <c r="V111" s="66"/>
    </row>
    <row r="112" spans="1:22" x14ac:dyDescent="0.25">
      <c r="A112">
        <v>111</v>
      </c>
      <c r="B112" s="16">
        <v>5.2727829936809298E-4</v>
      </c>
      <c r="C112" s="16">
        <v>6.3093422925833104E-9</v>
      </c>
      <c r="D112" s="16">
        <v>1.0258257397365001E-3</v>
      </c>
      <c r="E112" s="16">
        <v>1.3016748281404399E-5</v>
      </c>
      <c r="F112" s="16">
        <v>9.2277563451209007E-6</v>
      </c>
      <c r="G112" s="16">
        <v>1.76355311213424E-6</v>
      </c>
      <c r="H112" s="16">
        <v>3.8325106377382003E-4</v>
      </c>
      <c r="J112">
        <v>0.95521464284345603</v>
      </c>
      <c r="K112">
        <f t="shared" si="16"/>
        <v>6.0352004060823742E-9</v>
      </c>
      <c r="L112">
        <f t="shared" si="14"/>
        <v>1.0460384961965836E-3</v>
      </c>
      <c r="M112" s="16">
        <f t="shared" si="15"/>
        <v>8.5181025396023707E-6</v>
      </c>
      <c r="N112" s="16">
        <f t="shared" si="17"/>
        <v>4.9985721229348001E-3</v>
      </c>
      <c r="O112" s="16">
        <f t="shared" si="18"/>
        <v>1.9244173564179179E-2</v>
      </c>
      <c r="P112" s="16">
        <f t="shared" si="19"/>
        <v>4.2253876299921033E-3</v>
      </c>
      <c r="Q112" s="16">
        <f t="shared" si="20"/>
        <v>4.4919392473663403E-2</v>
      </c>
      <c r="R112" s="16">
        <f t="shared" si="21"/>
        <v>4.0314056578404835E-3</v>
      </c>
      <c r="S112" s="16">
        <f t="shared" si="22"/>
        <v>1.4698251240837134E-2</v>
      </c>
      <c r="T112" s="16">
        <f t="shared" si="23"/>
        <v>4.4920844300633242E-2</v>
      </c>
      <c r="U112" s="66">
        <f t="shared" si="24"/>
        <v>0.13703802699008033</v>
      </c>
      <c r="V112" s="66"/>
    </row>
    <row r="113" spans="1:22" x14ac:dyDescent="0.25">
      <c r="A113">
        <v>112</v>
      </c>
      <c r="B113">
        <v>3.8995431614972399E-4</v>
      </c>
      <c r="C113" s="16">
        <v>3.60302471950601E-9</v>
      </c>
      <c r="D113">
        <v>7.8796650019411895E-4</v>
      </c>
      <c r="E113" s="16">
        <v>5.7241143863422499E-6</v>
      </c>
      <c r="F113" s="16">
        <v>1.2349684638612401E-5</v>
      </c>
      <c r="G113" s="16">
        <v>3.0803874459755099E-6</v>
      </c>
      <c r="H113">
        <v>1.6853285313414199E-4</v>
      </c>
      <c r="J113">
        <v>0.95632837390162295</v>
      </c>
      <c r="K113">
        <f t="shared" si="16"/>
        <v>3.4416619705990766E-9</v>
      </c>
      <c r="L113">
        <f t="shared" si="14"/>
        <v>8.1574265389259973E-4</v>
      </c>
      <c r="M113" s="16">
        <f t="shared" si="15"/>
        <v>-3.5834021593151762E-5</v>
      </c>
      <c r="N113" s="16">
        <f t="shared" si="17"/>
        <v>4.3327218799672572E-2</v>
      </c>
      <c r="O113" s="16">
        <f t="shared" si="18"/>
        <v>0.12230304220230555</v>
      </c>
      <c r="P113" s="16">
        <f t="shared" si="19"/>
        <v>3.3102281530652228E-2</v>
      </c>
      <c r="Q113" s="16">
        <f t="shared" si="20"/>
        <v>0.21813438310106475</v>
      </c>
      <c r="R113" s="16">
        <f t="shared" si="21"/>
        <v>6.4183661415251031E-2</v>
      </c>
      <c r="S113" s="16">
        <f t="shared" si="22"/>
        <v>0.28615129017876167</v>
      </c>
      <c r="T113" s="16">
        <f t="shared" si="23"/>
        <v>0.21813824126757872</v>
      </c>
      <c r="U113" s="66">
        <f t="shared" si="24"/>
        <v>0.98534011849528658</v>
      </c>
      <c r="V113" s="66"/>
    </row>
    <row r="114" spans="1:22" x14ac:dyDescent="0.25">
      <c r="A114">
        <v>113</v>
      </c>
      <c r="B114">
        <v>3.40444379135262E-4</v>
      </c>
      <c r="C114" s="16">
        <v>2.7270322109598E-9</v>
      </c>
      <c r="D114">
        <v>6.8151136856750701E-4</v>
      </c>
      <c r="E114" s="16">
        <v>3.7513498416276601E-6</v>
      </c>
      <c r="F114" s="16">
        <v>1.4080240360578901E-5</v>
      </c>
      <c r="G114" s="16">
        <v>4.06524125356712E-6</v>
      </c>
      <c r="H114" s="16">
        <v>1.10449007180026E-4</v>
      </c>
      <c r="J114">
        <v>0.95683182060422101</v>
      </c>
      <c r="K114">
        <f t="shared" si="16"/>
        <v>2.6079382798845332E-9</v>
      </c>
      <c r="L114">
        <f t="shared" si="14"/>
        <v>7.1373436351002096E-4</v>
      </c>
      <c r="M114" s="16">
        <f t="shared" si="15"/>
        <v>-3.2845605239496997E-5</v>
      </c>
      <c r="N114" s="16">
        <f t="shared" si="17"/>
        <v>9.528807202549322E-2</v>
      </c>
      <c r="O114" s="16">
        <f t="shared" si="18"/>
        <v>0.2578806338115292</v>
      </c>
      <c r="P114" s="16">
        <f t="shared" si="19"/>
        <v>8.5533481270035974E-2</v>
      </c>
      <c r="Q114" s="16">
        <f t="shared" si="20"/>
        <v>0.42344367485349915</v>
      </c>
      <c r="R114" s="16">
        <f t="shared" si="21"/>
        <v>0.18402007034309184</v>
      </c>
      <c r="S114" s="16">
        <f t="shared" si="22"/>
        <v>1.0520101522672689</v>
      </c>
      <c r="T114" s="16">
        <f t="shared" si="23"/>
        <v>0.42344931222279897</v>
      </c>
      <c r="U114" s="66">
        <f t="shared" si="24"/>
        <v>2.5216253967937172</v>
      </c>
      <c r="V114" s="66"/>
    </row>
    <row r="115" spans="1:22" x14ac:dyDescent="0.25">
      <c r="A115">
        <v>114</v>
      </c>
      <c r="B115">
        <v>6.4787217483983301E-4</v>
      </c>
      <c r="C115" s="16">
        <v>9.5316860116682806E-9</v>
      </c>
      <c r="D115">
        <v>1.26799894202196E-3</v>
      </c>
      <c r="E115" s="16">
        <v>2.4245432568252799E-5</v>
      </c>
      <c r="F115" s="16">
        <v>7.5888781464741102E-6</v>
      </c>
      <c r="G115" s="16">
        <v>1.17035730647822E-6</v>
      </c>
      <c r="H115">
        <v>7.1386422386351001E-4</v>
      </c>
      <c r="J115">
        <v>0.95408919887508503</v>
      </c>
      <c r="K115">
        <f t="shared" si="16"/>
        <v>9.1202204799723468E-9</v>
      </c>
      <c r="L115">
        <f t="shared" si="14"/>
        <v>1.2843375239353749E-3</v>
      </c>
      <c r="M115" s="16">
        <f t="shared" si="15"/>
        <v>1.1406825744291229E-5</v>
      </c>
      <c r="N115" s="16">
        <f t="shared" si="17"/>
        <v>9.9591129968048822E-2</v>
      </c>
      <c r="O115" s="16">
        <f t="shared" si="18"/>
        <v>0.51883028101355189</v>
      </c>
      <c r="P115" s="16">
        <f t="shared" si="19"/>
        <v>0.10012478347158224</v>
      </c>
      <c r="Q115" s="16">
        <f t="shared" si="20"/>
        <v>1.581064301388434</v>
      </c>
      <c r="R115" s="16">
        <f t="shared" si="21"/>
        <v>5.2817159748814159E-2</v>
      </c>
      <c r="S115" s="16">
        <f t="shared" si="22"/>
        <v>0.17373959267760075</v>
      </c>
      <c r="T115" s="16">
        <f t="shared" si="23"/>
        <v>1.5811433254451759</v>
      </c>
      <c r="U115" s="66">
        <f t="shared" si="24"/>
        <v>4.1073105737132076</v>
      </c>
      <c r="V115" s="66"/>
    </row>
    <row r="116" spans="1:22" x14ac:dyDescent="0.25">
      <c r="A116">
        <v>115</v>
      </c>
      <c r="B116">
        <v>6.2438755672950203E-4</v>
      </c>
      <c r="C116" s="16">
        <v>8.9401956869063303E-9</v>
      </c>
      <c r="D116">
        <v>1.23311821003625E-3</v>
      </c>
      <c r="E116" s="16">
        <v>2.21232560667962E-5</v>
      </c>
      <c r="F116" s="16">
        <v>7.8627055316441092E-6</v>
      </c>
      <c r="G116" s="16">
        <v>1.24733599872981E-6</v>
      </c>
      <c r="H116">
        <v>6.5137942365644402E-4</v>
      </c>
      <c r="J116">
        <v>0.95424806785383698</v>
      </c>
      <c r="K116">
        <f t="shared" si="16"/>
        <v>8.5297441407069513E-9</v>
      </c>
      <c r="L116">
        <f t="shared" si="14"/>
        <v>1.2500820169025811E-3</v>
      </c>
      <c r="M116" s="16">
        <f t="shared" si="15"/>
        <v>-1.3069034435770889E-6</v>
      </c>
      <c r="N116" s="16">
        <f t="shared" si="17"/>
        <v>7.1766308682350288E-2</v>
      </c>
      <c r="O116" s="16">
        <f t="shared" si="18"/>
        <v>0.37643786715804545</v>
      </c>
      <c r="P116" s="16">
        <f t="shared" si="19"/>
        <v>7.8518846103809867E-2</v>
      </c>
      <c r="Q116" s="16">
        <f t="shared" si="20"/>
        <v>1.1232092764751891</v>
      </c>
      <c r="R116" s="16">
        <f t="shared" si="21"/>
        <v>4.0815977429223944E-2</v>
      </c>
      <c r="S116" s="16">
        <f t="shared" si="22"/>
        <v>0.1432342289964679</v>
      </c>
      <c r="T116" s="16">
        <f t="shared" si="23"/>
        <v>1.1232631055397382</v>
      </c>
      <c r="U116" s="66">
        <f t="shared" si="24"/>
        <v>2.9572456103848248</v>
      </c>
      <c r="V116" s="66"/>
    </row>
    <row r="117" spans="1:22" x14ac:dyDescent="0.25">
      <c r="A117">
        <v>116</v>
      </c>
      <c r="B117">
        <v>5.8669447417819098E-4</v>
      </c>
      <c r="C117" s="16">
        <v>7.9671917835411897E-9</v>
      </c>
      <c r="D117">
        <v>1.16785515084925E-3</v>
      </c>
      <c r="E117" s="16">
        <v>1.86846935039748E-5</v>
      </c>
      <c r="F117" s="16">
        <v>8.3445945338031398E-6</v>
      </c>
      <c r="G117" s="16">
        <v>1.3987096017632801E-6</v>
      </c>
      <c r="H117">
        <v>5.5013550220095995E-4</v>
      </c>
      <c r="J117">
        <v>0.95454811542498896</v>
      </c>
      <c r="K117">
        <f t="shared" si="16"/>
        <v>7.6026773656651457E-9</v>
      </c>
      <c r="L117">
        <f t="shared" si="14"/>
        <v>1.185935082326836E-3</v>
      </c>
      <c r="M117" s="16">
        <f t="shared" si="15"/>
        <v>-1.2546133970454076E-5</v>
      </c>
      <c r="N117" s="16">
        <f t="shared" si="17"/>
        <v>3.6615629809028154E-2</v>
      </c>
      <c r="O117" s="16">
        <f t="shared" si="18"/>
        <v>0.19178753245146432</v>
      </c>
      <c r="P117" s="16">
        <f t="shared" si="19"/>
        <v>4.513781900171869E-2</v>
      </c>
      <c r="Q117" s="16">
        <f t="shared" si="20"/>
        <v>0.54710233280971587</v>
      </c>
      <c r="R117" s="16">
        <f t="shared" si="21"/>
        <v>2.344686382280585E-2</v>
      </c>
      <c r="S117" s="16">
        <f t="shared" si="22"/>
        <v>9.1830084841119583E-2</v>
      </c>
      <c r="T117" s="16">
        <f t="shared" si="23"/>
        <v>0.54712638619940956</v>
      </c>
      <c r="U117" s="66">
        <f t="shared" si="24"/>
        <v>1.4830466489352618</v>
      </c>
      <c r="V117" s="66"/>
    </row>
    <row r="118" spans="1:22" x14ac:dyDescent="0.25">
      <c r="A118">
        <v>117</v>
      </c>
      <c r="B118">
        <v>3.8927782111561099E-4</v>
      </c>
      <c r="C118" s="16">
        <v>3.45933168203045E-9</v>
      </c>
      <c r="D118">
        <v>7.5730520172209096E-4</v>
      </c>
      <c r="E118" s="16">
        <v>5.2838156192830904E-6</v>
      </c>
      <c r="F118" s="16">
        <v>1.2353491576168401E-5</v>
      </c>
      <c r="G118" s="16">
        <v>3.2072114927742501E-6</v>
      </c>
      <c r="H118">
        <v>1.5556908524208299E-4</v>
      </c>
      <c r="J118">
        <v>0.95648336743929996</v>
      </c>
      <c r="K118">
        <f t="shared" si="16"/>
        <v>3.3020985377121232E-9</v>
      </c>
      <c r="L118">
        <f t="shared" si="14"/>
        <v>7.8521593703551995E-4</v>
      </c>
      <c r="M118" s="16">
        <f t="shared" si="15"/>
        <v>-6.6602948042980292E-6</v>
      </c>
      <c r="N118" s="16">
        <f t="shared" si="17"/>
        <v>4.3900983549939661E-2</v>
      </c>
      <c r="O118" s="16">
        <f t="shared" si="18"/>
        <v>0.14111483098598349</v>
      </c>
      <c r="P118" s="16">
        <f t="shared" si="19"/>
        <v>4.5698727142554657E-2</v>
      </c>
      <c r="Q118" s="16">
        <f t="shared" si="20"/>
        <v>0.25810789284241231</v>
      </c>
      <c r="R118" s="16">
        <f t="shared" si="21"/>
        <v>6.4379574647189894E-2</v>
      </c>
      <c r="S118" s="16">
        <f t="shared" si="22"/>
        <v>0.35775526422871912</v>
      </c>
      <c r="T118" s="16">
        <f t="shared" si="23"/>
        <v>0.25811248694673372</v>
      </c>
      <c r="U118" s="66">
        <f t="shared" si="24"/>
        <v>1.1690697603435329</v>
      </c>
      <c r="V118" s="66"/>
    </row>
    <row r="119" spans="1:22" x14ac:dyDescent="0.25">
      <c r="A119">
        <v>118</v>
      </c>
      <c r="B119">
        <v>5.0867361849812399E-4</v>
      </c>
      <c r="C119" s="16">
        <v>5.9033114386773102E-9</v>
      </c>
      <c r="D119">
        <v>9.9422280000900599E-4</v>
      </c>
      <c r="E119" s="16">
        <v>1.1807793024590899E-5</v>
      </c>
      <c r="F119" s="16">
        <v>9.5522072950509496E-6</v>
      </c>
      <c r="G119" s="16">
        <v>1.8842168820645E-6</v>
      </c>
      <c r="H119">
        <v>3.4765539687503001E-4</v>
      </c>
      <c r="J119">
        <v>0.95536228088324504</v>
      </c>
      <c r="K119">
        <f t="shared" si="16"/>
        <v>5.6464192039090126E-9</v>
      </c>
      <c r="L119">
        <f t="shared" si="14"/>
        <v>1.0152055281697338E-3</v>
      </c>
      <c r="M119" s="16">
        <f t="shared" si="15"/>
        <v>2.1417088265142238E-6</v>
      </c>
      <c r="N119" s="16">
        <f t="shared" si="17"/>
        <v>1.0838310130437932E-3</v>
      </c>
      <c r="O119" s="16">
        <f t="shared" si="18"/>
        <v>4.2826642539670855E-3</v>
      </c>
      <c r="P119" s="16">
        <f t="shared" si="19"/>
        <v>1.0363954444624725E-3</v>
      </c>
      <c r="Q119" s="16">
        <f t="shared" si="20"/>
        <v>9.8764919283029357E-3</v>
      </c>
      <c r="R119" s="16">
        <f t="shared" si="21"/>
        <v>9.3424791459045537E-4</v>
      </c>
      <c r="S119" s="16">
        <f t="shared" si="22"/>
        <v>3.7345060134006997E-3</v>
      </c>
      <c r="T119" s="16">
        <f t="shared" si="23"/>
        <v>9.8767981273255225E-3</v>
      </c>
      <c r="U119" s="66">
        <f t="shared" si="24"/>
        <v>3.0824934695092961E-2</v>
      </c>
      <c r="V119" s="66"/>
    </row>
    <row r="120" spans="1:22" x14ac:dyDescent="0.25">
      <c r="A120">
        <v>119</v>
      </c>
      <c r="B120">
        <v>4.10139724530424E-4</v>
      </c>
      <c r="C120" s="16">
        <v>3.8916896902766802E-9</v>
      </c>
      <c r="D120">
        <v>8.0957372928411905E-4</v>
      </c>
      <c r="E120" s="16">
        <v>6.3508843354695299E-6</v>
      </c>
      <c r="F120" s="16">
        <v>1.1752282138229301E-5</v>
      </c>
      <c r="G120" s="16">
        <v>2.8525225127673298E-6</v>
      </c>
      <c r="H120">
        <v>1.8698676234587999E-4</v>
      </c>
      <c r="J120">
        <v>0.95623234257843104</v>
      </c>
      <c r="K120">
        <f t="shared" si="16"/>
        <v>3.7179735389925389E-9</v>
      </c>
      <c r="L120">
        <f t="shared" si="14"/>
        <v>8.3592692438365476E-4</v>
      </c>
      <c r="M120" s="16">
        <f t="shared" si="15"/>
        <v>-1.5647475322806744E-5</v>
      </c>
      <c r="N120" s="16">
        <f t="shared" si="17"/>
        <v>2.7943491239348008E-2</v>
      </c>
      <c r="O120" s="16">
        <f t="shared" si="18"/>
        <v>8.8577460415616316E-2</v>
      </c>
      <c r="P120" s="16">
        <f t="shared" si="19"/>
        <v>2.5442768492727495E-2</v>
      </c>
      <c r="Q120" s="16">
        <f t="shared" si="20"/>
        <v>0.16702941538775873</v>
      </c>
      <c r="R120" s="16">
        <f t="shared" si="21"/>
        <v>3.7139361551015916E-2</v>
      </c>
      <c r="S120" s="16">
        <f t="shared" si="22"/>
        <v>0.17756778901183976</v>
      </c>
      <c r="T120" s="16">
        <f t="shared" si="23"/>
        <v>0.16703272792197518</v>
      </c>
      <c r="U120" s="66">
        <f t="shared" si="24"/>
        <v>0.69073301402028142</v>
      </c>
      <c r="V120" s="66"/>
    </row>
    <row r="121" spans="1:22" x14ac:dyDescent="0.25">
      <c r="A121">
        <v>120</v>
      </c>
      <c r="B121">
        <v>4.2793287868846E-4</v>
      </c>
      <c r="C121" s="16">
        <v>4.19564147291451E-9</v>
      </c>
      <c r="D121">
        <v>8.3701466650716995E-4</v>
      </c>
      <c r="E121" s="16">
        <v>7.07695505668044E-6</v>
      </c>
      <c r="F121" s="16">
        <v>1.12768943847811E-5</v>
      </c>
      <c r="G121" s="16">
        <v>2.6466396697638302E-6</v>
      </c>
      <c r="H121">
        <v>2.0836444593197399E-4</v>
      </c>
      <c r="J121">
        <v>0.95610471445769796</v>
      </c>
      <c r="K121">
        <f t="shared" si="16"/>
        <v>4.0120080742642604E-9</v>
      </c>
      <c r="L121">
        <f t="shared" si="14"/>
        <v>8.62210899305023E-4</v>
      </c>
      <c r="M121" s="16">
        <f t="shared" si="15"/>
        <v>-6.3451419281030586E-6</v>
      </c>
      <c r="N121" s="16">
        <f t="shared" si="17"/>
        <v>1.7169378810237251E-2</v>
      </c>
      <c r="O121" s="16">
        <f t="shared" si="18"/>
        <v>5.8933291596826191E-2</v>
      </c>
      <c r="P121" s="16">
        <f t="shared" si="19"/>
        <v>1.7165968548116767E-2</v>
      </c>
      <c r="Q121" s="16">
        <f t="shared" si="20"/>
        <v>0.11634274762769321</v>
      </c>
      <c r="R121" s="16">
        <f t="shared" si="21"/>
        <v>2.0871463914097325E-2</v>
      </c>
      <c r="S121" s="16">
        <f t="shared" si="22"/>
        <v>0.10163232159459577</v>
      </c>
      <c r="T121" s="16">
        <f t="shared" si="23"/>
        <v>0.11634529078944457</v>
      </c>
      <c r="U121" s="66">
        <f t="shared" si="24"/>
        <v>0.4484604628810111</v>
      </c>
      <c r="V121" s="66"/>
    </row>
    <row r="122" spans="1:22" x14ac:dyDescent="0.25">
      <c r="A122">
        <v>121</v>
      </c>
      <c r="B122">
        <v>5.793720794899E-4</v>
      </c>
      <c r="C122" s="16">
        <v>7.6562588015286602E-9</v>
      </c>
      <c r="D122">
        <v>1.1356454501661099E-3</v>
      </c>
      <c r="E122" s="16">
        <v>1.74662707285719E-5</v>
      </c>
      <c r="F122" s="16">
        <v>8.4381551931986592E-6</v>
      </c>
      <c r="G122" s="16">
        <v>1.4550084029499699E-6</v>
      </c>
      <c r="H122">
        <v>5.1426057392363399E-4</v>
      </c>
      <c r="J122">
        <v>0.95470015919758899</v>
      </c>
      <c r="K122">
        <f t="shared" si="16"/>
        <v>7.3201851352497962E-9</v>
      </c>
      <c r="L122">
        <f t="shared" si="14"/>
        <v>1.1539691126966557E-3</v>
      </c>
      <c r="M122" s="16">
        <f t="shared" si="15"/>
        <v>4.7750462831442144E-6</v>
      </c>
      <c r="N122" s="16">
        <f t="shared" si="17"/>
        <v>3.1146293820479422E-2</v>
      </c>
      <c r="O122" s="16">
        <f t="shared" si="18"/>
        <v>0.14578475286060125</v>
      </c>
      <c r="P122" s="16">
        <f t="shared" si="19"/>
        <v>3.2047018018895444E-2</v>
      </c>
      <c r="Q122" s="16">
        <f t="shared" si="20"/>
        <v>0.3921524419898319</v>
      </c>
      <c r="R122" s="16">
        <f t="shared" si="21"/>
        <v>2.0629118045844188E-2</v>
      </c>
      <c r="S122" s="16">
        <f t="shared" si="22"/>
        <v>7.5614865617314314E-2</v>
      </c>
      <c r="T122" s="16">
        <f t="shared" si="23"/>
        <v>0.39216842300167654</v>
      </c>
      <c r="U122" s="66">
        <f t="shared" si="24"/>
        <v>1.0895429133546433</v>
      </c>
      <c r="V122" s="66"/>
    </row>
    <row r="123" spans="1:22" x14ac:dyDescent="0.25">
      <c r="A123">
        <v>122</v>
      </c>
      <c r="B123">
        <v>4.06600470158871E-4</v>
      </c>
      <c r="C123" s="16">
        <v>3.7821078084938098E-9</v>
      </c>
      <c r="D123">
        <v>7.9332897929155198E-4</v>
      </c>
      <c r="E123" s="16">
        <v>6.0492942772372896E-6</v>
      </c>
      <c r="F123" s="16">
        <v>1.18458604811358E-5</v>
      </c>
      <c r="G123" s="16">
        <v>2.93463887918799E-6</v>
      </c>
      <c r="H123">
        <v>1.7810702394211001E-4</v>
      </c>
      <c r="J123">
        <v>0.95631216233551597</v>
      </c>
      <c r="K123">
        <f t="shared" si="16"/>
        <v>3.6107789268714848E-9</v>
      </c>
      <c r="L123">
        <f t="shared" si="14"/>
        <v>8.1995155702520306E-4</v>
      </c>
      <c r="M123" s="16">
        <f t="shared" si="15"/>
        <v>-6.7506167074610976E-6</v>
      </c>
      <c r="N123" s="16">
        <f t="shared" si="17"/>
        <v>3.0397901554567227E-2</v>
      </c>
      <c r="O123" s="16">
        <f t="shared" si="18"/>
        <v>0.10074099899074472</v>
      </c>
      <c r="P123" s="16">
        <f t="shared" si="19"/>
        <v>3.1107451678149416E-2</v>
      </c>
      <c r="Q123" s="16">
        <f t="shared" si="20"/>
        <v>0.19077001927421947</v>
      </c>
      <c r="R123" s="16">
        <f t="shared" si="21"/>
        <v>4.0890029934692672E-2</v>
      </c>
      <c r="S123" s="16">
        <f t="shared" si="22"/>
        <v>0.21372667599573836</v>
      </c>
      <c r="T123" s="16">
        <f t="shared" si="23"/>
        <v>0.19077375795720422</v>
      </c>
      <c r="U123" s="66">
        <f t="shared" si="24"/>
        <v>0.79840683538531598</v>
      </c>
      <c r="V123" s="66"/>
    </row>
    <row r="124" spans="1:22" x14ac:dyDescent="0.25">
      <c r="A124">
        <v>123</v>
      </c>
      <c r="B124" s="16">
        <v>5.5352388219793395E-4</v>
      </c>
      <c r="C124" s="16">
        <v>6.9089125860665101E-9</v>
      </c>
      <c r="D124" s="16">
        <v>1.0711133703417001E-3</v>
      </c>
      <c r="E124" s="16">
        <v>1.4875894277252699E-5</v>
      </c>
      <c r="F124" s="16">
        <v>8.8074232905638895E-6</v>
      </c>
      <c r="G124" s="16">
        <v>1.6112838359073699E-6</v>
      </c>
      <c r="H124" s="16">
        <v>4.3799064690991097E-4</v>
      </c>
      <c r="J124">
        <v>0.955003368928109</v>
      </c>
      <c r="K124">
        <f t="shared" si="16"/>
        <v>6.6070771345683259E-9</v>
      </c>
      <c r="L124">
        <f t="shared" si="14"/>
        <v>1.090332591846149E-3</v>
      </c>
      <c r="M124" s="16">
        <f t="shared" si="15"/>
        <v>1.6715172549718805E-5</v>
      </c>
      <c r="N124" s="16">
        <f t="shared" si="17"/>
        <v>1.5374840002176647E-2</v>
      </c>
      <c r="O124" s="16">
        <f t="shared" si="18"/>
        <v>6.0976933043757162E-2</v>
      </c>
      <c r="P124" s="16">
        <f t="shared" si="19"/>
        <v>1.2548522780862654E-2</v>
      </c>
      <c r="Q124" s="16">
        <f t="shared" si="20"/>
        <v>0.14825600035302328</v>
      </c>
      <c r="R124" s="16">
        <f t="shared" si="21"/>
        <v>1.1268272042425649E-2</v>
      </c>
      <c r="S124" s="16">
        <f t="shared" si="22"/>
        <v>3.8852683963951383E-2</v>
      </c>
      <c r="T124" s="16">
        <f t="shared" si="23"/>
        <v>0.14826120242221874</v>
      </c>
      <c r="U124" s="66">
        <f t="shared" si="24"/>
        <v>0.4355384546084155</v>
      </c>
      <c r="V124" s="66"/>
    </row>
    <row r="125" spans="1:22" x14ac:dyDescent="0.25">
      <c r="A125">
        <v>124</v>
      </c>
      <c r="B125">
        <v>4.8492681384297001E-4</v>
      </c>
      <c r="C125" s="16">
        <v>5.0933133629807604E-9</v>
      </c>
      <c r="D125">
        <v>8.9783790447587599E-4</v>
      </c>
      <c r="E125" s="16">
        <v>9.2096631875396198E-6</v>
      </c>
      <c r="F125" s="16">
        <v>9.9768870159913895E-6</v>
      </c>
      <c r="G125" s="16">
        <v>2.1815502738286298E-6</v>
      </c>
      <c r="H125">
        <v>2.7115777169760898E-4</v>
      </c>
      <c r="J125">
        <v>0.95582871865734798</v>
      </c>
      <c r="K125">
        <f t="shared" si="16"/>
        <v>4.8641314206531823E-9</v>
      </c>
      <c r="L125">
        <f t="shared" si="14"/>
        <v>9.1996813546832445E-4</v>
      </c>
      <c r="M125" s="16">
        <f t="shared" si="15"/>
        <v>4.9885492217615592E-5</v>
      </c>
      <c r="N125" s="16">
        <f t="shared" si="17"/>
        <v>2.3406215439304424E-4</v>
      </c>
      <c r="O125" s="16">
        <f t="shared" si="18"/>
        <v>6.5202538552934126E-3</v>
      </c>
      <c r="P125" s="16">
        <f t="shared" si="19"/>
        <v>4.6067208329346413E-3</v>
      </c>
      <c r="Q125" s="16">
        <f t="shared" si="20"/>
        <v>2.0312478229958218E-2</v>
      </c>
      <c r="R125" s="16">
        <f t="shared" si="21"/>
        <v>1.5711197029034626E-4</v>
      </c>
      <c r="S125" s="16">
        <f t="shared" si="22"/>
        <v>7.577375008264998E-3</v>
      </c>
      <c r="T125" s="16">
        <f t="shared" si="23"/>
        <v>2.0313224731973997E-2</v>
      </c>
      <c r="U125" s="66">
        <f t="shared" si="24"/>
        <v>5.9721226783108664E-2</v>
      </c>
      <c r="V125" s="66"/>
    </row>
    <row r="126" spans="1:22" x14ac:dyDescent="0.25">
      <c r="A126">
        <v>125</v>
      </c>
      <c r="B126">
        <v>6.4619119202116303E-4</v>
      </c>
      <c r="C126" s="16">
        <v>9.7953612733527194E-9</v>
      </c>
      <c r="D126">
        <v>1.3076177350992799E-3</v>
      </c>
      <c r="E126" s="16">
        <v>2.5683826053680199E-5</v>
      </c>
      <c r="F126" s="16">
        <v>7.6217896383292802E-6</v>
      </c>
      <c r="G126" s="16">
        <v>1.13933812337711E-6</v>
      </c>
      <c r="H126">
        <v>7.5621661422108099E-4</v>
      </c>
      <c r="J126">
        <v>0.95390305793880903</v>
      </c>
      <c r="K126">
        <f t="shared" si="16"/>
        <v>9.3626876146945382E-9</v>
      </c>
      <c r="L126">
        <f t="shared" si="14"/>
        <v>1.3239908571380423E-3</v>
      </c>
      <c r="M126" s="16">
        <f t="shared" si="15"/>
        <v>-3.1608473095716119E-5</v>
      </c>
      <c r="N126" s="16">
        <f t="shared" si="17"/>
        <v>9.7448354706170276E-2</v>
      </c>
      <c r="O126" s="16">
        <f t="shared" si="18"/>
        <v>0.58965107479600043</v>
      </c>
      <c r="P126" s="16">
        <f t="shared" si="19"/>
        <v>0.12784691974809967</v>
      </c>
      <c r="Q126" s="16">
        <f t="shared" si="20"/>
        <v>1.9357918370069362</v>
      </c>
      <c r="R126" s="16">
        <f t="shared" si="21"/>
        <v>5.1293063594527934E-2</v>
      </c>
      <c r="S126" s="16">
        <f t="shared" si="22"/>
        <v>0.18686376230226542</v>
      </c>
      <c r="T126" s="16">
        <f t="shared" si="23"/>
        <v>1.9358969416241423</v>
      </c>
      <c r="U126" s="66">
        <f t="shared" si="24"/>
        <v>4.9247919537781426</v>
      </c>
      <c r="V126" s="66"/>
    </row>
    <row r="127" spans="1:22" x14ac:dyDescent="0.25">
      <c r="A127">
        <v>126</v>
      </c>
      <c r="B127">
        <v>7.6170626055152796E-4</v>
      </c>
      <c r="C127" s="16">
        <v>1.35506583394335E-8</v>
      </c>
      <c r="D127">
        <v>1.54231164071712E-3</v>
      </c>
      <c r="E127" s="16">
        <v>4.1807238732464103E-5</v>
      </c>
      <c r="F127" s="16">
        <v>6.5298259628392501E-6</v>
      </c>
      <c r="G127" s="16">
        <v>8.2558904290479704E-7</v>
      </c>
      <c r="H127">
        <v>1.23095646716033E-3</v>
      </c>
      <c r="J127">
        <v>0.95284682577616897</v>
      </c>
      <c r="K127">
        <f t="shared" si="16"/>
        <v>1.292601442706964E-8</v>
      </c>
      <c r="L127">
        <f t="shared" si="14"/>
        <v>1.556183331027364E-3</v>
      </c>
      <c r="M127" s="16">
        <f t="shared" si="15"/>
        <v>-3.2770809924308013E-5</v>
      </c>
      <c r="N127" s="16">
        <f t="shared" si="17"/>
        <v>0.29891819629182798</v>
      </c>
      <c r="O127" s="16">
        <f t="shared" si="18"/>
        <v>2.0899077539580841</v>
      </c>
      <c r="P127" s="16">
        <f t="shared" si="19"/>
        <v>0.36145822696732588</v>
      </c>
      <c r="Q127" s="16">
        <f t="shared" si="20"/>
        <v>8.3666691240147966</v>
      </c>
      <c r="R127" s="16">
        <f t="shared" si="21"/>
        <v>0.11377192607625847</v>
      </c>
      <c r="S127" s="16">
        <f t="shared" si="22"/>
        <v>0.34646872085446523</v>
      </c>
      <c r="T127" s="16">
        <f t="shared" si="23"/>
        <v>8.3672693041150623</v>
      </c>
      <c r="U127" s="66">
        <f t="shared" si="24"/>
        <v>19.944463252277821</v>
      </c>
      <c r="V127" s="66"/>
    </row>
    <row r="128" spans="1:22" x14ac:dyDescent="0.25">
      <c r="A128">
        <v>127</v>
      </c>
      <c r="B128">
        <v>4.75543261094075E-4</v>
      </c>
      <c r="C128" s="16">
        <v>5.48568911166341E-9</v>
      </c>
      <c r="D128">
        <v>9.8817951518665598E-4</v>
      </c>
      <c r="E128" s="16">
        <v>1.0906161567217E-5</v>
      </c>
      <c r="F128" s="16">
        <v>1.0216191535245701E-5</v>
      </c>
      <c r="G128" s="16">
        <v>2.0275877407912502E-6</v>
      </c>
      <c r="H128">
        <v>3.21108723666612E-4</v>
      </c>
      <c r="J128">
        <v>0.95537819120352996</v>
      </c>
      <c r="K128">
        <f t="shared" si="16"/>
        <v>5.2270214572433721E-9</v>
      </c>
      <c r="L128">
        <f t="shared" si="14"/>
        <v>1.010634000308827E-3</v>
      </c>
      <c r="M128" s="16">
        <f t="shared" si="15"/>
        <v>-5.9547478120677006E-5</v>
      </c>
      <c r="N128" s="16">
        <f t="shared" si="17"/>
        <v>1.1801627629201676E-3</v>
      </c>
      <c r="O128" s="16">
        <f t="shared" si="18"/>
        <v>9.8630486438939526E-5</v>
      </c>
      <c r="P128" s="16">
        <f t="shared" si="19"/>
        <v>6.7179522018685116E-4</v>
      </c>
      <c r="Q128" s="16">
        <f t="shared" si="20"/>
        <v>2.3817516146233523E-4</v>
      </c>
      <c r="R128" s="16">
        <f t="shared" si="21"/>
        <v>1.3557839322645697E-3</v>
      </c>
      <c r="S128" s="16">
        <f t="shared" si="22"/>
        <v>1.067065459152977E-4</v>
      </c>
      <c r="T128" s="16">
        <f t="shared" si="23"/>
        <v>2.3821428257924163E-4</v>
      </c>
      <c r="U128" s="66">
        <f t="shared" si="24"/>
        <v>3.889468391767402E-3</v>
      </c>
      <c r="V128" s="66"/>
    </row>
    <row r="129" spans="1:22" x14ac:dyDescent="0.25">
      <c r="A129">
        <v>128</v>
      </c>
      <c r="B129">
        <v>3.8859464354601598E-4</v>
      </c>
      <c r="C129" s="16">
        <v>3.7159328443659898E-9</v>
      </c>
      <c r="D129">
        <v>8.16048789268099E-4</v>
      </c>
      <c r="E129" s="16">
        <v>6.1119260044107599E-6</v>
      </c>
      <c r="F129" s="16">
        <v>1.24092016806273E-5</v>
      </c>
      <c r="G129" s="16">
        <v>2.9877578220359799E-6</v>
      </c>
      <c r="H129" s="16">
        <v>1.7995127815988499E-4</v>
      </c>
      <c r="J129">
        <v>0.95618573863379996</v>
      </c>
      <c r="K129">
        <f t="shared" si="16"/>
        <v>3.5501211994841674E-9</v>
      </c>
      <c r="L129">
        <f t="shared" si="14"/>
        <v>8.4385123451854516E-4</v>
      </c>
      <c r="M129" s="16">
        <f t="shared" si="15"/>
        <v>-6.6661947426513196E-5</v>
      </c>
      <c r="N129" s="16">
        <f t="shared" si="17"/>
        <v>4.4484246272567335E-2</v>
      </c>
      <c r="O129" s="16">
        <f t="shared" si="18"/>
        <v>0.10846524570564166</v>
      </c>
      <c r="P129" s="16">
        <f t="shared" si="19"/>
        <v>2.334342312793079E-2</v>
      </c>
      <c r="Q129" s="16">
        <f t="shared" si="20"/>
        <v>0.18571002676103968</v>
      </c>
      <c r="R129" s="16">
        <f t="shared" si="21"/>
        <v>6.728068809889684E-2</v>
      </c>
      <c r="S129" s="16">
        <f t="shared" si="22"/>
        <v>0.23890055760180506</v>
      </c>
      <c r="T129" s="16">
        <f t="shared" si="23"/>
        <v>0.18571317432909687</v>
      </c>
      <c r="U129" s="66">
        <f t="shared" si="24"/>
        <v>0.85389736189697818</v>
      </c>
      <c r="V129" s="66"/>
    </row>
    <row r="130" spans="1:22" x14ac:dyDescent="0.25">
      <c r="A130">
        <v>129</v>
      </c>
      <c r="B130">
        <v>5.2406620728996905E-4</v>
      </c>
      <c r="C130" s="16">
        <v>6.2116305244686702E-9</v>
      </c>
      <c r="D130">
        <v>1.0159025355263101E-3</v>
      </c>
      <c r="E130" s="16">
        <v>1.26925469758383E-5</v>
      </c>
      <c r="F130" s="16">
        <v>9.2802535470563303E-6</v>
      </c>
      <c r="G130" s="16">
        <v>1.7911016106957601E-6</v>
      </c>
      <c r="H130">
        <v>3.7370546017681099E-4</v>
      </c>
      <c r="J130">
        <v>0.95526193807051196</v>
      </c>
      <c r="K130">
        <f t="shared" si="16"/>
        <v>5.9394725211593334E-9</v>
      </c>
      <c r="L130">
        <f t="shared" si="14"/>
        <v>1.0362479326005941E-3</v>
      </c>
      <c r="M130" s="16">
        <f t="shared" si="15"/>
        <v>1.188448197934398E-5</v>
      </c>
      <c r="N130" s="16">
        <f t="shared" si="17"/>
        <v>4.1188221224504867E-3</v>
      </c>
      <c r="O130" s="16">
        <f t="shared" si="18"/>
        <v>1.4662338901225749E-2</v>
      </c>
      <c r="P130" s="16">
        <f t="shared" si="19"/>
        <v>2.9921776371229798E-3</v>
      </c>
      <c r="Q130" s="16">
        <f t="shared" si="20"/>
        <v>3.3035517755370988E-2</v>
      </c>
      <c r="R130" s="16">
        <f t="shared" si="21"/>
        <v>3.3832270906554197E-3</v>
      </c>
      <c r="S130" s="16">
        <f t="shared" si="22"/>
        <v>1.1558219452599598E-2</v>
      </c>
      <c r="T130" s="16">
        <f t="shared" si="23"/>
        <v>3.30365353949824E-2</v>
      </c>
      <c r="U130" s="66">
        <f t="shared" si="24"/>
        <v>0.10278683835440762</v>
      </c>
      <c r="V130" s="66"/>
    </row>
    <row r="131" spans="1:22" x14ac:dyDescent="0.25">
      <c r="A131">
        <v>130</v>
      </c>
      <c r="B131">
        <v>4.2049264627431202E-4</v>
      </c>
      <c r="C131" s="16">
        <v>3.8958489807781503E-9</v>
      </c>
      <c r="D131">
        <v>7.9009711978079305E-4</v>
      </c>
      <c r="E131" s="16">
        <v>6.2061785231740603E-6</v>
      </c>
      <c r="F131" s="16">
        <v>1.1451882486881599E-5</v>
      </c>
      <c r="G131" s="16">
        <v>2.8488003978929199E-6</v>
      </c>
      <c r="H131">
        <v>1.82726063706958E-4</v>
      </c>
      <c r="J131">
        <v>0.95633694641629896</v>
      </c>
      <c r="K131">
        <f t="shared" si="16"/>
        <v>3.7215562478081647E-9</v>
      </c>
      <c r="L131">
        <f t="shared" ref="L131:L194" si="25">SUM($Z$9*B131,$AA$9*C131,$AB$9*D131,$AC$9*E131,$AD$9*F131,$AE$9*G131)</f>
        <v>8.1584578930346833E-4</v>
      </c>
      <c r="M131" s="16">
        <f t="shared" ref="M131:M194" si="26">$Z$8*B131+$AA$8*C131+$AB$8*D131+$AD$8*F131+$AE$8*G131</f>
        <v>2.5139503245155632E-5</v>
      </c>
      <c r="N131" s="16">
        <f t="shared" si="17"/>
        <v>2.135697061815657E-2</v>
      </c>
      <c r="O131" s="16">
        <f t="shared" si="18"/>
        <v>8.8131191171681805E-2</v>
      </c>
      <c r="P131" s="16">
        <f t="shared" si="19"/>
        <v>3.230227409833962E-2</v>
      </c>
      <c r="Q131" s="16">
        <f t="shared" si="20"/>
        <v>0.17822358612452191</v>
      </c>
      <c r="R131" s="16">
        <f t="shared" si="21"/>
        <v>2.6318180228322482E-2</v>
      </c>
      <c r="S131" s="16">
        <f t="shared" si="22"/>
        <v>0.176008133806974</v>
      </c>
      <c r="T131" s="16">
        <f t="shared" si="23"/>
        <v>0.17822740619186964</v>
      </c>
      <c r="U131" s="66">
        <f t="shared" si="24"/>
        <v>0.70056774223986595</v>
      </c>
      <c r="V131" s="66"/>
    </row>
    <row r="132" spans="1:22" x14ac:dyDescent="0.25">
      <c r="A132">
        <v>131</v>
      </c>
      <c r="B132">
        <v>6.9496761443353801E-4</v>
      </c>
      <c r="C132" s="16">
        <v>1.1486779050485499E-8</v>
      </c>
      <c r="D132">
        <v>1.4295432829074799E-3</v>
      </c>
      <c r="E132" s="16">
        <v>3.2885822642146102E-5</v>
      </c>
      <c r="F132" s="16">
        <v>7.1235051224480197E-6</v>
      </c>
      <c r="G132" s="16">
        <v>9.7280603818597997E-7</v>
      </c>
      <c r="H132">
        <v>9.6827263951082695E-4</v>
      </c>
      <c r="J132">
        <v>0.95334855531107998</v>
      </c>
      <c r="K132">
        <f t="shared" ref="K132:K195" si="27">C132*J131</f>
        <v>1.0985231201300017E-8</v>
      </c>
      <c r="L132">
        <f t="shared" si="25"/>
        <v>1.4447516124115115E-3</v>
      </c>
      <c r="M132" s="16">
        <f t="shared" si="26"/>
        <v>-5.4816383544435393E-5</v>
      </c>
      <c r="N132" s="16">
        <f t="shared" ref="N132:N195" si="28">(B132-$B$2)^2/$B$2/$B$2</f>
        <v>0.16909650214314473</v>
      </c>
      <c r="O132" s="16">
        <f t="shared" ref="O132:O195" si="29">(C132-$C$2)^2/$C$2/$C$2</f>
        <v>1.1516681983043529</v>
      </c>
      <c r="P132" s="16">
        <f t="shared" ref="P132:P195" si="30">(D132-$D$2)^2/$D$2/$D$2</f>
        <v>0.23439044976543774</v>
      </c>
      <c r="Q132" s="16">
        <f t="shared" ref="Q132:Q195" si="31">(E132-$E$2)^2/$E$2/$E$2</f>
        <v>4.2513450068067051</v>
      </c>
      <c r="R132" s="16">
        <f t="shared" ref="R132:R195" si="32">(F132-$F$2)^2/$F$2/$F$2</f>
        <v>7.6756494761311161E-2</v>
      </c>
      <c r="S132" s="16">
        <f t="shared" ref="S132:S195" si="33">(G132-$G$2)^2/$G$2/$G$2</f>
        <v>0.26549178389004979</v>
      </c>
      <c r="T132" s="16">
        <f t="shared" ref="T132:T195" si="34">(H132-$H$2)^2/$H$2/$H$2</f>
        <v>4.2516158274368765</v>
      </c>
      <c r="U132" s="66">
        <f t="shared" ref="U132:U195" si="35">SUM(N132:T132)</f>
        <v>10.400364263107878</v>
      </c>
      <c r="V132" s="66"/>
    </row>
    <row r="133" spans="1:22" x14ac:dyDescent="0.25">
      <c r="A133">
        <v>132</v>
      </c>
      <c r="B133">
        <v>6.3728982023258105E-4</v>
      </c>
      <c r="C133" s="16">
        <v>9.4275482662932206E-9</v>
      </c>
      <c r="D133">
        <v>1.27518983317751E-3</v>
      </c>
      <c r="E133" s="16">
        <v>2.4114558321554299E-5</v>
      </c>
      <c r="F133" s="16">
        <v>7.7174922324476095E-6</v>
      </c>
      <c r="G133" s="16">
        <v>1.18338331282981E-6</v>
      </c>
      <c r="H133" s="16">
        <v>7.1001111996416401E-4</v>
      </c>
      <c r="J133">
        <v>0.95405293837829697</v>
      </c>
      <c r="K133">
        <f t="shared" si="27"/>
        <v>8.9877395197961183E-9</v>
      </c>
      <c r="L133">
        <f t="shared" si="25"/>
        <v>1.2917987734069687E-3</v>
      </c>
      <c r="M133" s="16">
        <f t="shared" si="26"/>
        <v>-1.7219132941806552E-5</v>
      </c>
      <c r="N133" s="16">
        <f t="shared" si="28"/>
        <v>8.649005054443451E-2</v>
      </c>
      <c r="O133" s="16">
        <f t="shared" si="29"/>
        <v>0.4921075041224483</v>
      </c>
      <c r="P133" s="16">
        <f t="shared" si="30"/>
        <v>0.10490507056208094</v>
      </c>
      <c r="Q133" s="16">
        <f t="shared" si="31"/>
        <v>1.550569287886759</v>
      </c>
      <c r="R133" s="16">
        <f t="shared" si="32"/>
        <v>4.6987955704181246E-2</v>
      </c>
      <c r="S133" s="16">
        <f t="shared" si="33"/>
        <v>0.16837076374374613</v>
      </c>
      <c r="T133" s="16">
        <f t="shared" si="34"/>
        <v>1.5506491609744575</v>
      </c>
      <c r="U133" s="66">
        <f t="shared" si="35"/>
        <v>4.0000797935381076</v>
      </c>
      <c r="V133" s="66"/>
    </row>
    <row r="134" spans="1:22" x14ac:dyDescent="0.25">
      <c r="A134">
        <v>133</v>
      </c>
      <c r="B134" s="16">
        <v>4.9132136824125603E-4</v>
      </c>
      <c r="C134" s="16">
        <v>5.5896338135101298E-9</v>
      </c>
      <c r="D134" s="16">
        <v>9.7422284457631704E-4</v>
      </c>
      <c r="E134" s="16">
        <v>1.0957721209400599E-5</v>
      </c>
      <c r="F134" s="16">
        <v>9.8812290203062297E-6</v>
      </c>
      <c r="G134" s="16">
        <v>1.9895415319250601E-6</v>
      </c>
      <c r="H134" s="16">
        <v>3.2262655410440798E-4</v>
      </c>
      <c r="J134">
        <v>0.95545351546809298</v>
      </c>
      <c r="K134">
        <f t="shared" si="27"/>
        <v>5.332806564238025E-9</v>
      </c>
      <c r="L134">
        <f t="shared" si="25"/>
        <v>9.9596925451504096E-4</v>
      </c>
      <c r="M134" s="16">
        <f t="shared" si="26"/>
        <v>-1.3326518032528967E-5</v>
      </c>
      <c r="N134" s="16">
        <f t="shared" si="28"/>
        <v>5.3555005826706396E-6</v>
      </c>
      <c r="O134" s="16">
        <f t="shared" si="29"/>
        <v>7.7948949235590582E-5</v>
      </c>
      <c r="P134" s="16">
        <f t="shared" si="30"/>
        <v>1.3062944333794413E-4</v>
      </c>
      <c r="Q134" s="16">
        <f t="shared" si="31"/>
        <v>4.093926938732977E-4</v>
      </c>
      <c r="R134" s="16">
        <f t="shared" si="32"/>
        <v>7.9879239584174323E-6</v>
      </c>
      <c r="S134" s="16">
        <f t="shared" si="33"/>
        <v>7.4446167110964415E-5</v>
      </c>
      <c r="T134" s="16">
        <f t="shared" si="34"/>
        <v>4.0941434040264572E-4</v>
      </c>
      <c r="U134" s="66">
        <f t="shared" si="35"/>
        <v>1.1151750185015305E-3</v>
      </c>
      <c r="V134" s="66"/>
    </row>
    <row r="135" spans="1:22" x14ac:dyDescent="0.25">
      <c r="A135">
        <v>134</v>
      </c>
      <c r="B135">
        <v>4.62727957915284E-4</v>
      </c>
      <c r="C135" s="16">
        <v>4.8274553229219899E-9</v>
      </c>
      <c r="D135">
        <v>8.9171187231248104E-4</v>
      </c>
      <c r="E135" s="16">
        <v>8.6697820997410894E-6</v>
      </c>
      <c r="F135" s="16">
        <v>1.04535457834081E-5</v>
      </c>
      <c r="G135" s="16">
        <v>2.3015859195295099E-6</v>
      </c>
      <c r="H135">
        <v>2.5526214069915602E-4</v>
      </c>
      <c r="J135">
        <v>0.955849142706793</v>
      </c>
      <c r="K135">
        <f t="shared" si="27"/>
        <v>4.612409159050973E-9</v>
      </c>
      <c r="L135">
        <f t="shared" si="25"/>
        <v>9.1491572234350378E-4</v>
      </c>
      <c r="M135" s="16">
        <f t="shared" si="26"/>
        <v>1.0540193487064223E-5</v>
      </c>
      <c r="N135" s="16">
        <f t="shared" si="28"/>
        <v>3.6453189679829679E-3</v>
      </c>
      <c r="O135" s="16">
        <f t="shared" si="29"/>
        <v>1.6571594989176881E-2</v>
      </c>
      <c r="P135" s="16">
        <f t="shared" si="30"/>
        <v>5.5105114807029254E-3</v>
      </c>
      <c r="Q135" s="16">
        <f t="shared" si="31"/>
        <v>3.7167294183234216E-2</v>
      </c>
      <c r="R135" s="16">
        <f t="shared" si="32"/>
        <v>3.7099772041283754E-3</v>
      </c>
      <c r="S135" s="16">
        <f t="shared" si="33"/>
        <v>2.1568115053067678E-2</v>
      </c>
      <c r="T135" s="16">
        <f t="shared" si="34"/>
        <v>3.7168304999758567E-2</v>
      </c>
      <c r="U135" s="66">
        <f t="shared" si="35"/>
        <v>0.12534111687805161</v>
      </c>
      <c r="V135" s="66"/>
    </row>
    <row r="136" spans="1:22" x14ac:dyDescent="0.25">
      <c r="A136">
        <v>135</v>
      </c>
      <c r="B136">
        <v>6.7420866169215499E-4</v>
      </c>
      <c r="C136" s="16">
        <v>1.02509888292825E-8</v>
      </c>
      <c r="D136">
        <v>1.3116530159760799E-3</v>
      </c>
      <c r="E136" s="16">
        <v>2.69606704543762E-5</v>
      </c>
      <c r="F136" s="16">
        <v>7.3059209740461403E-6</v>
      </c>
      <c r="G136" s="16">
        <v>1.0887294245117901E-6</v>
      </c>
      <c r="H136">
        <v>7.9381122985151798E-4</v>
      </c>
      <c r="J136">
        <v>0.95389034683228102</v>
      </c>
      <c r="K136">
        <f t="shared" si="27"/>
        <v>9.7983988843665884E-9</v>
      </c>
      <c r="L136">
        <f t="shared" si="25"/>
        <v>1.3273433363598548E-3</v>
      </c>
      <c r="M136" s="16">
        <f t="shared" si="26"/>
        <v>2.107398702445526E-5</v>
      </c>
      <c r="N136" s="16">
        <f t="shared" si="28"/>
        <v>0.13620525155600524</v>
      </c>
      <c r="O136" s="16">
        <f t="shared" si="29"/>
        <v>0.7227040655499738</v>
      </c>
      <c r="P136" s="16">
        <f t="shared" si="30"/>
        <v>0.13086036260011671</v>
      </c>
      <c r="Q136" s="16">
        <f t="shared" si="31"/>
        <v>2.2807333082447574</v>
      </c>
      <c r="R136" s="16">
        <f t="shared" si="32"/>
        <v>6.6841175045189147E-2</v>
      </c>
      <c r="S136" s="16">
        <f t="shared" si="33"/>
        <v>0.20930195116001946</v>
      </c>
      <c r="T136" s="16">
        <f t="shared" si="34"/>
        <v>2.2808540390550376</v>
      </c>
      <c r="U136" s="66">
        <f t="shared" si="35"/>
        <v>5.8275001532110995</v>
      </c>
      <c r="V136" s="66"/>
    </row>
    <row r="137" spans="1:22" x14ac:dyDescent="0.25">
      <c r="A137">
        <v>136</v>
      </c>
      <c r="B137">
        <v>5.09161115295853E-4</v>
      </c>
      <c r="C137" s="16">
        <v>5.8827210858104504E-9</v>
      </c>
      <c r="D137">
        <v>9.8970215747048898E-4</v>
      </c>
      <c r="E137" s="16">
        <v>1.17136966153747E-5</v>
      </c>
      <c r="F137" s="16">
        <v>9.5410885827905599E-6</v>
      </c>
      <c r="G137" s="16">
        <v>1.8907156316163899E-6</v>
      </c>
      <c r="H137">
        <v>3.4488485366614201E-4</v>
      </c>
      <c r="J137">
        <v>0.95538464136851198</v>
      </c>
      <c r="K137">
        <f t="shared" si="27"/>
        <v>5.6114708568613037E-9</v>
      </c>
      <c r="L137">
        <f t="shared" si="25"/>
        <v>1.0106691675466006E-3</v>
      </c>
      <c r="M137" s="16">
        <f t="shared" si="26"/>
        <v>7.6530630451053719E-6</v>
      </c>
      <c r="N137" s="16">
        <f t="shared" si="28"/>
        <v>1.1499904035982159E-3</v>
      </c>
      <c r="O137" s="16">
        <f t="shared" si="29"/>
        <v>3.8100839801523006E-3</v>
      </c>
      <c r="P137" s="16">
        <f t="shared" si="30"/>
        <v>7.5623933715269456E-4</v>
      </c>
      <c r="Q137" s="16">
        <f t="shared" si="31"/>
        <v>8.2119060207005903E-3</v>
      </c>
      <c r="R137" s="16">
        <f t="shared" si="32"/>
        <v>1.0045023668742194E-3</v>
      </c>
      <c r="S137" s="16">
        <f t="shared" si="33"/>
        <v>3.3492068820807062E-3</v>
      </c>
      <c r="T137" s="16">
        <f t="shared" si="34"/>
        <v>8.2121404677728202E-3</v>
      </c>
      <c r="U137" s="66">
        <f t="shared" si="35"/>
        <v>2.6494069458331548E-2</v>
      </c>
      <c r="V137" s="66"/>
    </row>
    <row r="138" spans="1:22" x14ac:dyDescent="0.25">
      <c r="A138">
        <v>137</v>
      </c>
      <c r="B138">
        <v>6.0398229739715603E-4</v>
      </c>
      <c r="C138" s="16">
        <v>8.4334376653008808E-9</v>
      </c>
      <c r="D138">
        <v>1.2017034669062701E-3</v>
      </c>
      <c r="E138" s="16">
        <v>2.03441812933748E-5</v>
      </c>
      <c r="F138" s="16">
        <v>8.1175167292902195E-6</v>
      </c>
      <c r="G138" s="16">
        <v>1.3218535301811901E-6</v>
      </c>
      <c r="H138" s="16">
        <v>5.9899691433982398E-4</v>
      </c>
      <c r="J138">
        <v>0.95439168496177895</v>
      </c>
      <c r="K138">
        <f t="shared" si="27"/>
        <v>8.0571768193671824E-9</v>
      </c>
      <c r="L138">
        <f t="shared" si="25"/>
        <v>1.2192519204573663E-3</v>
      </c>
      <c r="M138" s="16">
        <f t="shared" si="26"/>
        <v>-1.1287325663054423E-5</v>
      </c>
      <c r="N138" s="16">
        <f t="shared" si="28"/>
        <v>5.1282803253974357E-2</v>
      </c>
      <c r="O138" s="16">
        <f t="shared" si="29"/>
        <v>0.27257230054884857</v>
      </c>
      <c r="P138" s="16">
        <f t="shared" si="30"/>
        <v>6.1304592988764416E-2</v>
      </c>
      <c r="Q138" s="16">
        <f t="shared" si="31"/>
        <v>0.79954449058073407</v>
      </c>
      <c r="R138" s="16">
        <f t="shared" si="32"/>
        <v>3.1035644455027888E-2</v>
      </c>
      <c r="S138" s="16">
        <f t="shared" si="33"/>
        <v>0.11650720949619102</v>
      </c>
      <c r="T138" s="16">
        <f t="shared" si="34"/>
        <v>0.79958140591667937</v>
      </c>
      <c r="U138" s="66">
        <f t="shared" si="35"/>
        <v>2.1318284472402196</v>
      </c>
      <c r="V138" s="66"/>
    </row>
    <row r="139" spans="1:22" x14ac:dyDescent="0.25">
      <c r="A139">
        <v>138</v>
      </c>
      <c r="B139">
        <v>4.8251471439531398E-4</v>
      </c>
      <c r="C139" s="16">
        <v>5.3148311967041302E-9</v>
      </c>
      <c r="D139">
        <v>9.42557797598113E-4</v>
      </c>
      <c r="E139" s="16">
        <v>1.00838191189998E-5</v>
      </c>
      <c r="F139" s="16">
        <v>1.00474200629523E-5</v>
      </c>
      <c r="G139" s="16">
        <v>2.0916850783632299E-6</v>
      </c>
      <c r="H139">
        <v>2.96895951951018E-4</v>
      </c>
      <c r="J139">
        <v>0.95560586813636095</v>
      </c>
      <c r="K139">
        <f t="shared" si="27"/>
        <v>5.0724307011098827E-9</v>
      </c>
      <c r="L139">
        <f t="shared" si="25"/>
        <v>9.647390079711842E-4</v>
      </c>
      <c r="M139" s="16">
        <f t="shared" si="26"/>
        <v>2.904208194438021E-7</v>
      </c>
      <c r="N139" s="16">
        <f t="shared" si="28"/>
        <v>4.0792452529773049E-4</v>
      </c>
      <c r="O139" s="16">
        <f t="shared" si="29"/>
        <v>1.6620366894939645E-3</v>
      </c>
      <c r="P139" s="16">
        <f t="shared" si="30"/>
        <v>4.5988977603622259E-4</v>
      </c>
      <c r="Q139" s="16">
        <f t="shared" si="31"/>
        <v>3.7371680513434685E-3</v>
      </c>
      <c r="R139" s="16">
        <f t="shared" si="32"/>
        <v>3.8780204426590206E-4</v>
      </c>
      <c r="S139" s="16">
        <f t="shared" si="33"/>
        <v>1.786672525367114E-3</v>
      </c>
      <c r="T139" s="16">
        <f t="shared" si="34"/>
        <v>3.7372752871120264E-3</v>
      </c>
      <c r="U139" s="66">
        <f t="shared" si="35"/>
        <v>1.217876889891643E-2</v>
      </c>
      <c r="V139" s="66"/>
    </row>
    <row r="140" spans="1:22" x14ac:dyDescent="0.25">
      <c r="A140">
        <v>139</v>
      </c>
      <c r="B140">
        <v>3.4819648270765699E-4</v>
      </c>
      <c r="C140" s="16">
        <v>2.7191631627798E-9</v>
      </c>
      <c r="D140">
        <v>6.6411563559648403E-4</v>
      </c>
      <c r="E140" s="16">
        <v>3.6458359793376498E-6</v>
      </c>
      <c r="F140" s="16">
        <v>1.3754554850258601E-5</v>
      </c>
      <c r="G140" s="16">
        <v>4.0761146875374503E-6</v>
      </c>
      <c r="H140">
        <v>1.07342323710617E-4</v>
      </c>
      <c r="J140">
        <v>0.95692826983673995</v>
      </c>
      <c r="K140">
        <f t="shared" si="27"/>
        <v>2.5984482747726036E-9</v>
      </c>
      <c r="L140">
        <f t="shared" si="25"/>
        <v>6.9569814082137596E-4</v>
      </c>
      <c r="M140" s="16">
        <f t="shared" si="26"/>
        <v>6.9482459393805453E-7</v>
      </c>
      <c r="N140" s="16">
        <f t="shared" si="28"/>
        <v>8.5817419385502275E-2</v>
      </c>
      <c r="O140" s="16">
        <f t="shared" si="29"/>
        <v>0.25932508404118804</v>
      </c>
      <c r="P140" s="16">
        <f t="shared" si="30"/>
        <v>9.6423396239034953E-2</v>
      </c>
      <c r="Q140" s="16">
        <f t="shared" si="31"/>
        <v>0.43632565478928992</v>
      </c>
      <c r="R140" s="16">
        <f t="shared" si="32"/>
        <v>0.15675457114393748</v>
      </c>
      <c r="S140" s="16">
        <f t="shared" si="33"/>
        <v>1.0631540160784876</v>
      </c>
      <c r="T140" s="16">
        <f t="shared" si="34"/>
        <v>0.43633161188775649</v>
      </c>
      <c r="U140" s="66">
        <f t="shared" si="35"/>
        <v>2.5341317535651968</v>
      </c>
      <c r="V140" s="66"/>
    </row>
    <row r="141" spans="1:22" x14ac:dyDescent="0.25">
      <c r="A141">
        <v>140</v>
      </c>
      <c r="B141">
        <v>4.8698558251198998E-4</v>
      </c>
      <c r="C141" s="16">
        <v>5.3141644042839601E-9</v>
      </c>
      <c r="D141">
        <v>9.3358381336481396E-4</v>
      </c>
      <c r="E141" s="16">
        <v>9.9876003364933495E-6</v>
      </c>
      <c r="F141" s="16">
        <v>9.9509197854558494E-6</v>
      </c>
      <c r="G141" s="16">
        <v>2.0917271316422899E-6</v>
      </c>
      <c r="H141">
        <v>2.9406287087313298E-4</v>
      </c>
      <c r="J141">
        <v>0.955652174107538</v>
      </c>
      <c r="K141">
        <f t="shared" si="27"/>
        <v>5.0852741490194397E-9</v>
      </c>
      <c r="L141">
        <f t="shared" si="25"/>
        <v>9.5557206590296366E-4</v>
      </c>
      <c r="M141" s="16">
        <f t="shared" si="26"/>
        <v>1.8399099121016324E-5</v>
      </c>
      <c r="N141" s="16">
        <f t="shared" si="28"/>
        <v>1.2362144578192654E-4</v>
      </c>
      <c r="O141" s="16">
        <f t="shared" si="29"/>
        <v>1.6718635689022118E-3</v>
      </c>
      <c r="P141" s="16">
        <f t="shared" si="30"/>
        <v>9.4628525622828864E-4</v>
      </c>
      <c r="Q141" s="16">
        <f t="shared" si="31"/>
        <v>4.9127428499962482E-3</v>
      </c>
      <c r="R141" s="16">
        <f t="shared" si="32"/>
        <v>9.7991562728818462E-5</v>
      </c>
      <c r="S141" s="16">
        <f t="shared" si="33"/>
        <v>1.7884444429608717E-3</v>
      </c>
      <c r="T141" s="16">
        <f t="shared" si="34"/>
        <v>4.9129222217680624E-3</v>
      </c>
      <c r="U141" s="66">
        <f t="shared" si="35"/>
        <v>1.4453871348366428E-2</v>
      </c>
      <c r="V141" s="66"/>
    </row>
    <row r="142" spans="1:22" x14ac:dyDescent="0.25">
      <c r="A142">
        <v>141</v>
      </c>
      <c r="B142">
        <v>5.01933058175786E-4</v>
      </c>
      <c r="C142" s="16">
        <v>5.7426945749553798E-9</v>
      </c>
      <c r="D142">
        <v>9.7984689627458898E-4</v>
      </c>
      <c r="E142" s="16">
        <v>1.13221708180267E-5</v>
      </c>
      <c r="F142" s="16">
        <v>9.6744091416993198E-6</v>
      </c>
      <c r="G142" s="16">
        <v>1.9366168670815499E-6</v>
      </c>
      <c r="H142">
        <v>3.33357064315895E-4</v>
      </c>
      <c r="J142">
        <v>0.95543019314280198</v>
      </c>
      <c r="K142">
        <f t="shared" si="27"/>
        <v>5.4880185557916723E-9</v>
      </c>
      <c r="L142">
        <f t="shared" si="25"/>
        <v>1.0011265887304944E-3</v>
      </c>
      <c r="M142" s="16">
        <f t="shared" si="26"/>
        <v>2.7395276210776944E-6</v>
      </c>
      <c r="N142" s="16">
        <f t="shared" si="28"/>
        <v>3.6995016482593553E-4</v>
      </c>
      <c r="O142" s="16">
        <f t="shared" si="29"/>
        <v>1.3288648399461017E-3</v>
      </c>
      <c r="P142" s="16">
        <f t="shared" si="30"/>
        <v>2.9818946426316743E-4</v>
      </c>
      <c r="Q142" s="16">
        <f t="shared" si="31"/>
        <v>2.9339586532624176E-3</v>
      </c>
      <c r="R142" s="16">
        <f t="shared" si="32"/>
        <v>3.2991080007321595E-4</v>
      </c>
      <c r="S142" s="16">
        <f t="shared" si="33"/>
        <v>1.2250093632925692E-3</v>
      </c>
      <c r="T142" s="16">
        <f t="shared" si="34"/>
        <v>2.9340441014648545E-3</v>
      </c>
      <c r="U142" s="66">
        <f t="shared" si="35"/>
        <v>9.4199273871282616E-3</v>
      </c>
      <c r="V142" s="66"/>
    </row>
    <row r="143" spans="1:22" x14ac:dyDescent="0.25">
      <c r="A143">
        <v>142</v>
      </c>
      <c r="B143">
        <v>5.4741237947982598E-4</v>
      </c>
      <c r="C143" s="16">
        <v>6.9561686880218304E-9</v>
      </c>
      <c r="D143">
        <v>1.0909847721682E-3</v>
      </c>
      <c r="E143" s="16">
        <v>1.5252133887258701E-5</v>
      </c>
      <c r="F143" s="16">
        <v>8.9138485527390193E-6</v>
      </c>
      <c r="G143" s="16">
        <v>1.60069583677694E-6</v>
      </c>
      <c r="H143">
        <v>4.4906869197085199E-4</v>
      </c>
      <c r="J143">
        <v>0.95490524190734904</v>
      </c>
      <c r="K143">
        <f t="shared" si="27"/>
        <v>6.6461335931306091E-9</v>
      </c>
      <c r="L143">
        <f t="shared" si="25"/>
        <v>1.1104062089417669E-3</v>
      </c>
      <c r="M143" s="16">
        <f t="shared" si="26"/>
        <v>-1.5581449982115045E-5</v>
      </c>
      <c r="N143" s="16">
        <f t="shared" si="28"/>
        <v>1.2451256341681793E-2</v>
      </c>
      <c r="O143" s="16">
        <f t="shared" si="29"/>
        <v>6.5261834501284671E-2</v>
      </c>
      <c r="P143" s="16">
        <f t="shared" si="30"/>
        <v>1.7596154716764473E-2</v>
      </c>
      <c r="Q143" s="16">
        <f t="shared" si="31"/>
        <v>0.1764592719275703</v>
      </c>
      <c r="R143" s="16">
        <f t="shared" si="32"/>
        <v>9.0918569018444678E-3</v>
      </c>
      <c r="S143" s="16">
        <f t="shared" si="33"/>
        <v>4.0960397616178049E-2</v>
      </c>
      <c r="T143" s="16">
        <f t="shared" si="34"/>
        <v>0.17646623329115715</v>
      </c>
      <c r="U143" s="66">
        <f t="shared" si="35"/>
        <v>0.49828700529648084</v>
      </c>
      <c r="V143" s="66"/>
    </row>
    <row r="144" spans="1:22" x14ac:dyDescent="0.25">
      <c r="A144">
        <v>143</v>
      </c>
      <c r="B144">
        <v>4.28511217701597E-4</v>
      </c>
      <c r="C144" s="16">
        <v>4.2886271622399303E-9</v>
      </c>
      <c r="D144">
        <v>8.5476642441295798E-4</v>
      </c>
      <c r="E144" s="16">
        <v>7.3857420146771897E-6</v>
      </c>
      <c r="F144" s="16">
        <v>1.1270893301958901E-5</v>
      </c>
      <c r="G144" s="16">
        <v>2.5897773111658001E-6</v>
      </c>
      <c r="H144">
        <v>2.1745613954125099E-4</v>
      </c>
      <c r="J144">
        <v>0.95601601446291495</v>
      </c>
      <c r="K144">
        <f t="shared" si="27"/>
        <v>4.0952325578091484E-9</v>
      </c>
      <c r="L144">
        <f t="shared" si="25"/>
        <v>8.7989369970087935E-4</v>
      </c>
      <c r="M144" s="16">
        <f t="shared" si="26"/>
        <v>-2.2871264297685305E-5</v>
      </c>
      <c r="N144" s="16">
        <f t="shared" si="28"/>
        <v>1.6862993921017408E-2</v>
      </c>
      <c r="O144" s="16">
        <f t="shared" si="29"/>
        <v>5.1066755790929334E-2</v>
      </c>
      <c r="P144" s="16">
        <f t="shared" si="30"/>
        <v>1.2676338866840184E-2</v>
      </c>
      <c r="Q144" s="16">
        <f t="shared" si="31"/>
        <v>9.7556587710336595E-2</v>
      </c>
      <c r="R144" s="16">
        <f t="shared" si="32"/>
        <v>2.0695859904392998E-2</v>
      </c>
      <c r="S144" s="16">
        <f t="shared" si="33"/>
        <v>8.4369458314590431E-2</v>
      </c>
      <c r="T144" s="16">
        <f t="shared" si="34"/>
        <v>9.7558659813618706E-2</v>
      </c>
      <c r="U144" s="66">
        <f t="shared" si="35"/>
        <v>0.38078665432172565</v>
      </c>
      <c r="V144" s="66"/>
    </row>
    <row r="145" spans="1:22" x14ac:dyDescent="0.25">
      <c r="A145">
        <v>144</v>
      </c>
      <c r="B145" s="16">
        <v>5.03915797767434E-4</v>
      </c>
      <c r="C145" s="16">
        <v>5.97453589574928E-9</v>
      </c>
      <c r="D145" s="16">
        <v>1.0162435178124099E-3</v>
      </c>
      <c r="E145" s="16">
        <v>1.2211921370333501E-5</v>
      </c>
      <c r="F145" s="16">
        <v>9.6521778682874595E-6</v>
      </c>
      <c r="G145" s="16">
        <v>1.86221939930575E-6</v>
      </c>
      <c r="H145">
        <v>3.5955447817388801E-4</v>
      </c>
      <c r="J145">
        <v>0.95525265545224902</v>
      </c>
      <c r="K145">
        <f t="shared" si="27"/>
        <v>5.7117519953198481E-9</v>
      </c>
      <c r="L145">
        <f t="shared" si="25"/>
        <v>1.0374041184123949E-3</v>
      </c>
      <c r="M145" s="16">
        <f t="shared" si="26"/>
        <v>-2.9572522877526857E-5</v>
      </c>
      <c r="N145" s="16">
        <f t="shared" si="28"/>
        <v>5.4104036854569311E-4</v>
      </c>
      <c r="O145" s="16">
        <f t="shared" si="29"/>
        <v>6.1303901081971703E-3</v>
      </c>
      <c r="P145" s="16">
        <f t="shared" si="30"/>
        <v>3.0310316397407552E-3</v>
      </c>
      <c r="Q145" s="16">
        <f t="shared" si="31"/>
        <v>1.8771043343773993E-2</v>
      </c>
      <c r="R145" s="16">
        <f t="shared" si="32"/>
        <v>4.1696229231499572E-4</v>
      </c>
      <c r="S145" s="16">
        <f t="shared" si="33"/>
        <v>5.1943393180019269E-3</v>
      </c>
      <c r="T145" s="16">
        <f t="shared" si="34"/>
        <v>1.8771809330249627E-2</v>
      </c>
      <c r="U145" s="66">
        <f t="shared" si="35"/>
        <v>5.2856616400824161E-2</v>
      </c>
      <c r="V145" s="66"/>
    </row>
    <row r="146" spans="1:22" x14ac:dyDescent="0.25">
      <c r="A146">
        <v>145</v>
      </c>
      <c r="B146">
        <v>4.8955552898793996E-4</v>
      </c>
      <c r="C146" s="16">
        <v>5.4723440549883704E-9</v>
      </c>
      <c r="D146">
        <v>9.5683814348996102E-4</v>
      </c>
      <c r="E146" s="16">
        <v>1.0538370443559699E-5</v>
      </c>
      <c r="F146" s="16">
        <v>9.9090949036686804E-6</v>
      </c>
      <c r="G146" s="16">
        <v>2.0317912144081499E-6</v>
      </c>
      <c r="H146">
        <v>3.1027941957451901E-4</v>
      </c>
      <c r="J146">
        <v>0.95553838218636</v>
      </c>
      <c r="K146">
        <f t="shared" si="27"/>
        <v>5.2274711900759692E-9</v>
      </c>
      <c r="L146">
        <f t="shared" si="25"/>
        <v>9.7868265216765151E-4</v>
      </c>
      <c r="M146" s="16">
        <f t="shared" si="26"/>
        <v>4.2840580822828289E-7</v>
      </c>
      <c r="N146" s="16">
        <f t="shared" si="28"/>
        <v>3.4809288109995908E-5</v>
      </c>
      <c r="O146" s="16">
        <f t="shared" si="29"/>
        <v>1.5227145776149949E-4</v>
      </c>
      <c r="P146" s="16">
        <f t="shared" si="30"/>
        <v>4.3815333756474436E-5</v>
      </c>
      <c r="Q146" s="16">
        <f t="shared" si="31"/>
        <v>3.5384489708593361E-4</v>
      </c>
      <c r="R146" s="16">
        <f t="shared" si="32"/>
        <v>3.1971613613220527E-5</v>
      </c>
      <c r="S146" s="16">
        <f t="shared" si="33"/>
        <v>1.5436674754651193E-4</v>
      </c>
      <c r="T146" s="16">
        <f t="shared" si="34"/>
        <v>3.5385556713453284E-4</v>
      </c>
      <c r="U146" s="66">
        <f t="shared" si="35"/>
        <v>1.1249349050081688E-3</v>
      </c>
      <c r="V146" s="66"/>
    </row>
    <row r="147" spans="1:22" x14ac:dyDescent="0.25">
      <c r="A147">
        <v>146</v>
      </c>
      <c r="B147">
        <v>3.9338488074735801E-4</v>
      </c>
      <c r="C147" s="16">
        <v>3.3284182195618001E-9</v>
      </c>
      <c r="D147">
        <v>7.2039329233621605E-4</v>
      </c>
      <c r="E147" s="16">
        <v>4.8381385167337303E-6</v>
      </c>
      <c r="F147" s="16">
        <v>1.22030355240089E-5</v>
      </c>
      <c r="G147" s="16">
        <v>3.33191365476699E-6</v>
      </c>
      <c r="H147" s="16">
        <v>1.4244695674436799E-4</v>
      </c>
      <c r="J147">
        <v>0.95667436778209303</v>
      </c>
      <c r="K147">
        <f t="shared" si="27"/>
        <v>3.1804313607596874E-9</v>
      </c>
      <c r="L147">
        <f t="shared" si="25"/>
        <v>7.4812794862078123E-4</v>
      </c>
      <c r="M147" s="16">
        <f t="shared" si="26"/>
        <v>3.8641812873934706E-5</v>
      </c>
      <c r="N147" s="16">
        <f t="shared" si="28"/>
        <v>4.0475705212389815E-2</v>
      </c>
      <c r="O147" s="16">
        <f t="shared" si="29"/>
        <v>0.15942458017679209</v>
      </c>
      <c r="P147" s="16">
        <f t="shared" si="30"/>
        <v>6.3551493637290443E-2</v>
      </c>
      <c r="Q147" s="16">
        <f t="shared" si="31"/>
        <v>0.3019926390863939</v>
      </c>
      <c r="R147" s="16">
        <f t="shared" si="32"/>
        <v>5.6864038822582522E-2</v>
      </c>
      <c r="S147" s="16">
        <f t="shared" si="33"/>
        <v>0.43594920767808842</v>
      </c>
      <c r="T147" s="16">
        <f t="shared" si="34"/>
        <v>0.3019980630413448</v>
      </c>
      <c r="U147" s="66">
        <f t="shared" si="35"/>
        <v>1.3602557276548821</v>
      </c>
      <c r="V147" s="66"/>
    </row>
    <row r="148" spans="1:22" x14ac:dyDescent="0.25">
      <c r="A148">
        <v>147</v>
      </c>
      <c r="B148" s="16">
        <v>5.6853592765130202E-4</v>
      </c>
      <c r="C148" s="16">
        <v>7.2887533944419898E-9</v>
      </c>
      <c r="D148" s="16">
        <v>1.1008871489628399E-3</v>
      </c>
      <c r="E148" s="16">
        <v>1.6124921031400199E-5</v>
      </c>
      <c r="F148" s="16">
        <v>8.5859292422331892E-6</v>
      </c>
      <c r="G148" s="16">
        <v>1.5277995535078299E-6</v>
      </c>
      <c r="H148" s="16">
        <v>4.74766361262518E-4</v>
      </c>
      <c r="J148">
        <v>0.95486413596804298</v>
      </c>
      <c r="K148">
        <f t="shared" si="27"/>
        <v>6.972963545547375E-9</v>
      </c>
      <c r="L148">
        <f t="shared" si="25"/>
        <v>1.1195795182474197E-3</v>
      </c>
      <c r="M148" s="16">
        <f t="shared" si="26"/>
        <v>1.7492337055184359E-5</v>
      </c>
      <c r="N148" s="16">
        <f t="shared" si="28"/>
        <v>2.3863775594941104E-2</v>
      </c>
      <c r="O148" s="16">
        <f t="shared" si="29"/>
        <v>9.9533654147146183E-2</v>
      </c>
      <c r="P148" s="16">
        <f t="shared" si="30"/>
        <v>2.0429286817338636E-2</v>
      </c>
      <c r="Q148" s="16">
        <f t="shared" si="31"/>
        <v>0.25133435927431952</v>
      </c>
      <c r="R148" s="16">
        <f t="shared" si="32"/>
        <v>1.6545961983663829E-2</v>
      </c>
      <c r="S148" s="16">
        <f t="shared" si="33"/>
        <v>5.6982634192291812E-2</v>
      </c>
      <c r="T148" s="16">
        <f t="shared" si="34"/>
        <v>0.2513437479695147</v>
      </c>
      <c r="U148" s="66">
        <f t="shared" si="35"/>
        <v>0.72003341997921577</v>
      </c>
      <c r="V148" s="66"/>
    </row>
    <row r="149" spans="1:22" x14ac:dyDescent="0.25">
      <c r="A149">
        <v>148</v>
      </c>
      <c r="B149">
        <v>4.9006425997135902E-4</v>
      </c>
      <c r="C149" s="16">
        <v>5.3916700782353497E-9</v>
      </c>
      <c r="D149">
        <v>9.41415225221827E-4</v>
      </c>
      <c r="E149" s="16">
        <v>1.0217409153876201E-5</v>
      </c>
      <c r="F149" s="16">
        <v>9.89182637487333E-6</v>
      </c>
      <c r="G149" s="16">
        <v>2.0618339892812698E-6</v>
      </c>
      <c r="H149">
        <v>3.0082919223522401E-4</v>
      </c>
      <c r="J149">
        <v>0.955614741879658</v>
      </c>
      <c r="K149">
        <f t="shared" si="27"/>
        <v>5.1483123906789479E-9</v>
      </c>
      <c r="L149">
        <f t="shared" si="25"/>
        <v>9.6325532029077664E-4</v>
      </c>
      <c r="M149" s="16">
        <f t="shared" si="26"/>
        <v>1.6873199651941392E-5</v>
      </c>
      <c r="N149" s="16">
        <f t="shared" si="28"/>
        <v>2.3686731134965633E-5</v>
      </c>
      <c r="O149" s="16">
        <f t="shared" si="29"/>
        <v>7.2361221701526784E-4</v>
      </c>
      <c r="P149" s="16">
        <f t="shared" si="30"/>
        <v>5.1217343616040737E-4</v>
      </c>
      <c r="Q149" s="16">
        <f t="shared" si="31"/>
        <v>2.3711348983965321E-3</v>
      </c>
      <c r="R149" s="16">
        <f t="shared" si="32"/>
        <v>1.5224012069354969E-5</v>
      </c>
      <c r="S149" s="16">
        <f t="shared" si="33"/>
        <v>7.5045880046323212E-4</v>
      </c>
      <c r="T149" s="16">
        <f t="shared" si="34"/>
        <v>2.3712292967252887E-3</v>
      </c>
      <c r="U149" s="66">
        <f t="shared" si="35"/>
        <v>6.7675193919650486E-3</v>
      </c>
      <c r="V149" s="66"/>
    </row>
    <row r="150" spans="1:22" x14ac:dyDescent="0.25">
      <c r="A150">
        <v>149</v>
      </c>
      <c r="B150">
        <v>3.8674876212153701E-4</v>
      </c>
      <c r="C150" s="16">
        <v>3.4049493743871102E-9</v>
      </c>
      <c r="D150">
        <v>7.50152575953517E-4</v>
      </c>
      <c r="E150" s="16">
        <v>5.1520317949581297E-6</v>
      </c>
      <c r="F150" s="16">
        <v>1.24303104398351E-5</v>
      </c>
      <c r="G150" s="16">
        <v>3.2581796912983302E-6</v>
      </c>
      <c r="H150">
        <v>1.5168898276892099E-4</v>
      </c>
      <c r="J150">
        <v>0.95651798423455103</v>
      </c>
      <c r="K150">
        <f t="shared" si="27"/>
        <v>3.2538198175182413E-9</v>
      </c>
      <c r="L150">
        <f t="shared" si="25"/>
        <v>7.7826797157511108E-4</v>
      </c>
      <c r="M150" s="16">
        <f t="shared" si="26"/>
        <v>-4.7704473320370758E-6</v>
      </c>
      <c r="N150" s="16">
        <f t="shared" si="28"/>
        <v>4.6079416676142196E-2</v>
      </c>
      <c r="O150" s="16">
        <f t="shared" si="29"/>
        <v>0.14858525024313279</v>
      </c>
      <c r="P150" s="16">
        <f t="shared" si="30"/>
        <v>4.8928731001158451E-2</v>
      </c>
      <c r="Q150" s="16">
        <f t="shared" si="31"/>
        <v>0.27072573347510015</v>
      </c>
      <c r="R150" s="16">
        <f t="shared" si="32"/>
        <v>6.8396632110376887E-2</v>
      </c>
      <c r="S150" s="16">
        <f t="shared" si="33"/>
        <v>0.38878153707500956</v>
      </c>
      <c r="T150" s="16">
        <f t="shared" si="34"/>
        <v>0.27073048127589777</v>
      </c>
      <c r="U150" s="66">
        <f t="shared" si="35"/>
        <v>1.2422277818568177</v>
      </c>
      <c r="V150" s="66"/>
    </row>
    <row r="151" spans="1:22" x14ac:dyDescent="0.25">
      <c r="A151">
        <v>150</v>
      </c>
      <c r="B151">
        <v>4.72321827800841E-4</v>
      </c>
      <c r="C151" s="16">
        <v>4.7556525406472498E-9</v>
      </c>
      <c r="D151">
        <v>8.5994577304838202E-4</v>
      </c>
      <c r="E151" s="16">
        <v>8.2395959960178903E-6</v>
      </c>
      <c r="F151" s="16">
        <v>1.0225804134031401E-5</v>
      </c>
      <c r="G151" s="16">
        <v>2.3354699704300598E-6</v>
      </c>
      <c r="H151" s="16">
        <v>2.4259590926618201E-4</v>
      </c>
      <c r="J151">
        <v>0.95601228229947599</v>
      </c>
      <c r="K151">
        <f t="shared" si="27"/>
        <v>4.5488671818998288E-9</v>
      </c>
      <c r="L151">
        <f t="shared" si="25"/>
        <v>8.8272809563433427E-4</v>
      </c>
      <c r="M151" s="16">
        <f t="shared" si="26"/>
        <v>6.1915559967347725E-5</v>
      </c>
      <c r="N151" s="16">
        <f t="shared" si="28"/>
        <v>1.6724007105745212E-3</v>
      </c>
      <c r="O151" s="16">
        <f t="shared" si="29"/>
        <v>2.0076006354091142E-2</v>
      </c>
      <c r="P151" s="16">
        <f t="shared" si="30"/>
        <v>1.1494433455781815E-2</v>
      </c>
      <c r="Q151" s="16">
        <f t="shared" si="31"/>
        <v>5.4215056903684292E-2</v>
      </c>
      <c r="R151" s="16">
        <f t="shared" si="32"/>
        <v>1.4285780510559301E-3</v>
      </c>
      <c r="S151" s="16">
        <f t="shared" si="33"/>
        <v>2.6812427238275191E-2</v>
      </c>
      <c r="T151" s="16">
        <f t="shared" si="34"/>
        <v>5.4216767626190647E-2</v>
      </c>
      <c r="U151" s="66">
        <f t="shared" si="35"/>
        <v>0.16991567033965352</v>
      </c>
      <c r="V151" s="66"/>
    </row>
    <row r="152" spans="1:22" x14ac:dyDescent="0.25">
      <c r="A152">
        <v>151</v>
      </c>
      <c r="B152">
        <v>4.71136986526684E-4</v>
      </c>
      <c r="C152" s="16">
        <v>4.9230321412755598E-9</v>
      </c>
      <c r="D152">
        <v>8.9314935957319098E-4</v>
      </c>
      <c r="E152" s="16">
        <v>8.8556201342145695E-6</v>
      </c>
      <c r="F152" s="16">
        <v>1.0267272983369499E-5</v>
      </c>
      <c r="G152" s="16">
        <v>2.2569189914080199E-6</v>
      </c>
      <c r="H152" s="16">
        <v>2.6073372961242497E-4</v>
      </c>
      <c r="J152">
        <v>0.95584591462389101</v>
      </c>
      <c r="K152">
        <f t="shared" si="27"/>
        <v>4.7064791932145239E-9</v>
      </c>
      <c r="L152">
        <f t="shared" si="25"/>
        <v>9.1593590149919668E-4</v>
      </c>
      <c r="M152" s="16">
        <f t="shared" si="26"/>
        <v>2.6338071554171247E-5</v>
      </c>
      <c r="N152" s="16">
        <f t="shared" si="28"/>
        <v>1.8749727618243941E-3</v>
      </c>
      <c r="O152" s="16">
        <f t="shared" si="29"/>
        <v>1.2427969214126998E-2</v>
      </c>
      <c r="P152" s="16">
        <f t="shared" si="30"/>
        <v>5.291170620813971E-3</v>
      </c>
      <c r="Q152" s="16">
        <f t="shared" si="31"/>
        <v>3.07951639139264E-2</v>
      </c>
      <c r="R152" s="16">
        <f t="shared" si="32"/>
        <v>1.7644306099740294E-3</v>
      </c>
      <c r="S152" s="16">
        <f t="shared" si="33"/>
        <v>1.5526085993738423E-2</v>
      </c>
      <c r="T152" s="16">
        <f t="shared" si="34"/>
        <v>3.0796094885199805E-2</v>
      </c>
      <c r="U152" s="66">
        <f t="shared" si="35"/>
        <v>9.8475887999604023E-2</v>
      </c>
      <c r="V152" s="66"/>
    </row>
    <row r="153" spans="1:22" x14ac:dyDescent="0.25">
      <c r="A153">
        <v>152</v>
      </c>
      <c r="B153" s="16">
        <v>4.5206212308952402E-4</v>
      </c>
      <c r="C153" s="16">
        <v>4.7147929659667403E-9</v>
      </c>
      <c r="D153" s="16">
        <v>8.9146572022452805E-4</v>
      </c>
      <c r="E153" s="16">
        <v>8.4650351442434007E-6</v>
      </c>
      <c r="F153" s="16">
        <v>1.07005764010952E-5</v>
      </c>
      <c r="G153" s="16">
        <v>2.3566047508928698E-6</v>
      </c>
      <c r="H153" s="16">
        <v>2.4923383868756299E-4</v>
      </c>
      <c r="J153">
        <v>0.95584517080721498</v>
      </c>
      <c r="K153">
        <f t="shared" si="27"/>
        <v>4.5066155948167665E-9</v>
      </c>
      <c r="L153">
        <f t="shared" si="25"/>
        <v>9.1521876298464528E-4</v>
      </c>
      <c r="M153" s="16">
        <f t="shared" si="26"/>
        <v>-1.1094516805597306E-5</v>
      </c>
      <c r="N153" s="16">
        <f t="shared" si="28"/>
        <v>6.7296934109665031E-3</v>
      </c>
      <c r="O153" s="16">
        <f t="shared" si="29"/>
        <v>2.2220149570987436E-2</v>
      </c>
      <c r="P153" s="16">
        <f t="shared" si="30"/>
        <v>5.5485176074572626E-3</v>
      </c>
      <c r="Q153" s="16">
        <f t="shared" si="31"/>
        <v>4.4881038109314229E-2</v>
      </c>
      <c r="R153" s="16">
        <f t="shared" si="32"/>
        <v>7.3925997013851909E-3</v>
      </c>
      <c r="S153" s="16">
        <f t="shared" si="33"/>
        <v>3.0372225177280297E-2</v>
      </c>
      <c r="T153" s="16">
        <f t="shared" si="34"/>
        <v>4.4882110081226528E-2</v>
      </c>
      <c r="U153" s="66">
        <f t="shared" si="35"/>
        <v>0.16202633365861743</v>
      </c>
      <c r="V153" s="66"/>
    </row>
    <row r="154" spans="1:22" x14ac:dyDescent="0.25">
      <c r="A154">
        <v>153</v>
      </c>
      <c r="B154">
        <v>4.9092799242020596E-4</v>
      </c>
      <c r="C154" s="16">
        <v>5.6764343564604503E-9</v>
      </c>
      <c r="D154">
        <v>9.9051821005663996E-4</v>
      </c>
      <c r="E154" s="16">
        <v>1.1311969160445501E-5</v>
      </c>
      <c r="F154" s="16">
        <v>9.8964810903139907E-6</v>
      </c>
      <c r="G154" s="16">
        <v>1.9594764123283202E-6</v>
      </c>
      <c r="H154">
        <v>3.3305688045445802E-4</v>
      </c>
      <c r="J154">
        <v>0.955373326236301</v>
      </c>
      <c r="K154">
        <f t="shared" si="27"/>
        <v>5.4257923670268827E-9</v>
      </c>
      <c r="L154">
        <f t="shared" si="25"/>
        <v>1.0122649722152399E-3</v>
      </c>
      <c r="M154" s="16">
        <f t="shared" si="26"/>
        <v>-3.0408987374827926E-5</v>
      </c>
      <c r="N154" s="16">
        <f t="shared" si="28"/>
        <v>9.6907148686697332E-6</v>
      </c>
      <c r="O154" s="16">
        <f t="shared" si="29"/>
        <v>5.999959529066572E-4</v>
      </c>
      <c r="P154" s="16">
        <f t="shared" si="30"/>
        <v>8.0355379942401411E-4</v>
      </c>
      <c r="Q154" s="16">
        <f t="shared" si="31"/>
        <v>2.8319628208991489E-3</v>
      </c>
      <c r="R154" s="16">
        <f t="shared" si="32"/>
        <v>1.9133571602262408E-5</v>
      </c>
      <c r="S154" s="16">
        <f t="shared" si="33"/>
        <v>5.5740447604359772E-4</v>
      </c>
      <c r="T154" s="16">
        <f t="shared" si="34"/>
        <v>2.8321079824377158E-3</v>
      </c>
      <c r="U154" s="66">
        <f t="shared" si="35"/>
        <v>7.6538493181820657E-3</v>
      </c>
      <c r="V154" s="66"/>
    </row>
    <row r="155" spans="1:22" x14ac:dyDescent="0.25">
      <c r="A155">
        <v>154</v>
      </c>
      <c r="B155">
        <v>5.0486208475278304E-4</v>
      </c>
      <c r="C155" s="16">
        <v>6.0938581357864903E-9</v>
      </c>
      <c r="D155">
        <v>1.0350424193567699E-3</v>
      </c>
      <c r="E155" s="16">
        <v>1.2683617004348801E-5</v>
      </c>
      <c r="F155" s="16">
        <v>9.6422304796640492E-6</v>
      </c>
      <c r="G155" s="16">
        <v>1.82613571453839E-6</v>
      </c>
      <c r="H155">
        <v>3.7344289940204799E-4</v>
      </c>
      <c r="J155">
        <v>0.95516132608887705</v>
      </c>
      <c r="K155">
        <f t="shared" si="27"/>
        <v>5.821909516798484E-9</v>
      </c>
      <c r="L155">
        <f t="shared" si="25"/>
        <v>1.0561469221725007E-3</v>
      </c>
      <c r="M155" s="16">
        <f t="shared" si="26"/>
        <v>-4.6422752666934546E-5</v>
      </c>
      <c r="N155" s="16">
        <f t="shared" si="28"/>
        <v>6.3412413177438179E-4</v>
      </c>
      <c r="O155" s="16">
        <f t="shared" si="29"/>
        <v>9.9664954492952335E-3</v>
      </c>
      <c r="P155" s="16">
        <f t="shared" si="30"/>
        <v>5.560931716572173E-3</v>
      </c>
      <c r="Q155" s="16">
        <f t="shared" si="31"/>
        <v>3.2733970434794285E-2</v>
      </c>
      <c r="R155" s="16">
        <f t="shared" si="32"/>
        <v>4.5921040937607128E-4</v>
      </c>
      <c r="S155" s="16">
        <f t="shared" si="33"/>
        <v>8.1093557014743842E-3</v>
      </c>
      <c r="T155" s="16">
        <f t="shared" si="34"/>
        <v>3.2735398692712317E-2</v>
      </c>
      <c r="U155" s="66">
        <f t="shared" si="35"/>
        <v>9.0199486535998852E-2</v>
      </c>
      <c r="V155" s="66"/>
    </row>
    <row r="156" spans="1:22" x14ac:dyDescent="0.25">
      <c r="A156">
        <v>155</v>
      </c>
      <c r="B156" s="16">
        <v>4.6671146237115398E-4</v>
      </c>
      <c r="C156" s="16">
        <v>4.8769978445923197E-9</v>
      </c>
      <c r="D156" s="16">
        <v>8.9319728076332598E-4</v>
      </c>
      <c r="E156" s="16">
        <v>8.7732384760185792E-6</v>
      </c>
      <c r="F156" s="16">
        <v>1.0364850030086E-5</v>
      </c>
      <c r="G156" s="16">
        <v>2.2782340595120001E-6</v>
      </c>
      <c r="H156" s="16">
        <v>2.5830819339386002E-4</v>
      </c>
      <c r="J156">
        <v>0.95584362460817596</v>
      </c>
      <c r="K156">
        <f t="shared" si="27"/>
        <v>4.6583197285733954E-9</v>
      </c>
      <c r="L156">
        <f t="shared" si="25"/>
        <v>9.1620033788516531E-4</v>
      </c>
      <c r="M156" s="16">
        <f t="shared" si="26"/>
        <v>1.7222586857142606E-5</v>
      </c>
      <c r="N156" s="16">
        <f t="shared" si="28"/>
        <v>2.7339829480720434E-3</v>
      </c>
      <c r="O156" s="16">
        <f t="shared" si="29"/>
        <v>1.4349444940481581E-2</v>
      </c>
      <c r="P156" s="16">
        <f t="shared" si="30"/>
        <v>5.2839352272228629E-3</v>
      </c>
      <c r="Q156" s="16">
        <f t="shared" si="31"/>
        <v>3.3546034196078725E-2</v>
      </c>
      <c r="R156" s="16">
        <f t="shared" si="32"/>
        <v>2.6944432157379379E-3</v>
      </c>
      <c r="S156" s="16">
        <f t="shared" si="33"/>
        <v>1.8285755902909043E-2</v>
      </c>
      <c r="T156" s="16">
        <f t="shared" si="34"/>
        <v>3.3546990328748402E-2</v>
      </c>
      <c r="U156" s="66">
        <f t="shared" si="35"/>
        <v>0.1104405867592506</v>
      </c>
      <c r="V156" s="66"/>
    </row>
    <row r="157" spans="1:22" x14ac:dyDescent="0.25">
      <c r="A157">
        <v>156</v>
      </c>
      <c r="B157">
        <v>5.8012832672869397E-4</v>
      </c>
      <c r="C157" s="16">
        <v>7.5192646943875607E-9</v>
      </c>
      <c r="D157">
        <v>1.1133055195933299E-3</v>
      </c>
      <c r="E157" s="16">
        <v>1.6820388023274602E-5</v>
      </c>
      <c r="F157" s="16">
        <v>8.4187576403839103E-6</v>
      </c>
      <c r="G157" s="16">
        <v>1.4811536947355499E-6</v>
      </c>
      <c r="H157">
        <v>4.9524328291359102E-4</v>
      </c>
      <c r="J157">
        <v>0.95480774975559901</v>
      </c>
      <c r="K157">
        <f t="shared" si="27"/>
        <v>7.1872412198716941E-9</v>
      </c>
      <c r="L157">
        <f t="shared" si="25"/>
        <v>1.1316166693041388E-3</v>
      </c>
      <c r="M157" s="16">
        <f t="shared" si="26"/>
        <v>2.8639984153249039E-5</v>
      </c>
      <c r="N157" s="16">
        <f t="shared" si="28"/>
        <v>3.1690684286877872E-2</v>
      </c>
      <c r="O157" s="16">
        <f t="shared" si="29"/>
        <v>0.12751520437668334</v>
      </c>
      <c r="P157" s="16">
        <f t="shared" si="30"/>
        <v>2.4281024221933154E-2</v>
      </c>
      <c r="Q157" s="16">
        <f t="shared" si="31"/>
        <v>0.32045220285567017</v>
      </c>
      <c r="R157" s="16">
        <f t="shared" si="32"/>
        <v>2.119849273382577E-2</v>
      </c>
      <c r="S157" s="16">
        <f t="shared" si="33"/>
        <v>6.8619685747516077E-2</v>
      </c>
      <c r="T157" s="16">
        <f t="shared" si="34"/>
        <v>0.32046424093052805</v>
      </c>
      <c r="U157" s="66">
        <f t="shared" si="35"/>
        <v>0.9142215351530345</v>
      </c>
      <c r="V157" s="66"/>
    </row>
    <row r="158" spans="1:22" x14ac:dyDescent="0.25">
      <c r="A158">
        <v>157</v>
      </c>
      <c r="B158">
        <v>4.5495084958699898E-4</v>
      </c>
      <c r="C158" s="16">
        <v>4.6941965053297301E-9</v>
      </c>
      <c r="D158">
        <v>8.8172851754736903E-4</v>
      </c>
      <c r="E158" s="16">
        <v>8.3369359055335595E-6</v>
      </c>
      <c r="F158" s="16">
        <v>1.0627729535905E-5</v>
      </c>
      <c r="G158" s="16">
        <v>2.3666758212899102E-6</v>
      </c>
      <c r="H158">
        <v>2.4546212987897601E-4</v>
      </c>
      <c r="J158">
        <v>0.95589513804560999</v>
      </c>
      <c r="K158">
        <f t="shared" si="27"/>
        <v>4.4820552021644763E-9</v>
      </c>
      <c r="L158">
        <f t="shared" si="25"/>
        <v>9.0534595824396367E-4</v>
      </c>
      <c r="M158" s="16">
        <f t="shared" si="26"/>
        <v>4.5557409300343721E-6</v>
      </c>
      <c r="N158" s="16">
        <f t="shared" si="28"/>
        <v>5.8016875839564047E-3</v>
      </c>
      <c r="O158" s="16">
        <f t="shared" si="29"/>
        <v>2.3342198659571989E-2</v>
      </c>
      <c r="P158" s="16">
        <f t="shared" si="30"/>
        <v>7.1567281790053047E-3</v>
      </c>
      <c r="Q158" s="16">
        <f t="shared" si="31"/>
        <v>5.0076730156243691E-2</v>
      </c>
      <c r="R158" s="16">
        <f t="shared" si="32"/>
        <v>6.1759393599901949E-3</v>
      </c>
      <c r="S158" s="16">
        <f t="shared" si="33"/>
        <v>3.2146560506374135E-2</v>
      </c>
      <c r="T158" s="16">
        <f t="shared" si="34"/>
        <v>5.0078009632414572E-2</v>
      </c>
      <c r="U158" s="66">
        <f t="shared" si="35"/>
        <v>0.17477785407755628</v>
      </c>
      <c r="V158" s="66"/>
    </row>
    <row r="159" spans="1:22" x14ac:dyDescent="0.25">
      <c r="A159">
        <v>158</v>
      </c>
      <c r="B159">
        <v>5.9255693861791402E-4</v>
      </c>
      <c r="C159" s="16">
        <v>8.0734210234606892E-9</v>
      </c>
      <c r="D159">
        <v>1.1718138699202401E-3</v>
      </c>
      <c r="E159" s="16">
        <v>1.89972634690994E-5</v>
      </c>
      <c r="F159" s="16">
        <v>8.2633590619529392E-6</v>
      </c>
      <c r="G159" s="16">
        <v>1.3803598782481901E-6</v>
      </c>
      <c r="H159">
        <v>5.59338629791425E-4</v>
      </c>
      <c r="J159">
        <v>0.95453086616346094</v>
      </c>
      <c r="K159">
        <f t="shared" si="27"/>
        <v>7.7173439037212847E-9</v>
      </c>
      <c r="L159">
        <f t="shared" si="25"/>
        <v>1.1897128745013705E-3</v>
      </c>
      <c r="M159" s="16">
        <f t="shared" si="26"/>
        <v>-4.5989972655425916E-6</v>
      </c>
      <c r="N159" s="16">
        <f t="shared" si="28"/>
        <v>4.1313218130786651E-2</v>
      </c>
      <c r="O159" s="16">
        <f t="shared" si="29"/>
        <v>0.20894773398673269</v>
      </c>
      <c r="P159" s="16">
        <f t="shared" si="30"/>
        <v>4.6901063979871024E-2</v>
      </c>
      <c r="Q159" s="16">
        <f t="shared" si="31"/>
        <v>0.59100102644018215</v>
      </c>
      <c r="R159" s="16">
        <f t="shared" si="32"/>
        <v>2.6039668392453318E-2</v>
      </c>
      <c r="S159" s="16">
        <f t="shared" si="33"/>
        <v>9.7455293535755216E-2</v>
      </c>
      <c r="T159" s="16">
        <f t="shared" si="34"/>
        <v>0.59102690855057272</v>
      </c>
      <c r="U159" s="66">
        <f t="shared" si="35"/>
        <v>1.6026849130163541</v>
      </c>
      <c r="V159" s="66"/>
    </row>
    <row r="160" spans="1:22" x14ac:dyDescent="0.25">
      <c r="A160">
        <v>159</v>
      </c>
      <c r="B160">
        <v>4.7136683327646999E-4</v>
      </c>
      <c r="C160" s="16">
        <v>5.1128676586180003E-9</v>
      </c>
      <c r="D160">
        <v>9.27889858771284E-4</v>
      </c>
      <c r="E160" s="16">
        <v>9.5511279207108406E-6</v>
      </c>
      <c r="F160" s="16">
        <v>1.0278620922088E-5</v>
      </c>
      <c r="G160" s="16">
        <v>2.1739743533186998E-6</v>
      </c>
      <c r="H160">
        <v>2.8121184585076499E-4</v>
      </c>
      <c r="J160">
        <v>0.95567347588836804</v>
      </c>
      <c r="K160">
        <f t="shared" si="27"/>
        <v>4.8803899947597859E-9</v>
      </c>
      <c r="L160">
        <f t="shared" si="25"/>
        <v>9.5061596210112005E-4</v>
      </c>
      <c r="M160" s="16">
        <f t="shared" si="26"/>
        <v>-7.882295548180071E-6</v>
      </c>
      <c r="N160" s="16">
        <f t="shared" si="28"/>
        <v>1.834770815879709E-3</v>
      </c>
      <c r="O160" s="16">
        <f t="shared" si="29"/>
        <v>5.9627567333666916E-3</v>
      </c>
      <c r="P160" s="16">
        <f t="shared" si="30"/>
        <v>1.3449208052180711E-3</v>
      </c>
      <c r="Q160" s="16">
        <f t="shared" si="31"/>
        <v>1.2260981401803541E-2</v>
      </c>
      <c r="R160" s="16">
        <f t="shared" si="32"/>
        <v>1.8625098816572665E-3</v>
      </c>
      <c r="S160" s="16">
        <f t="shared" si="33"/>
        <v>6.9344094453635602E-3</v>
      </c>
      <c r="T160" s="16">
        <f t="shared" si="34"/>
        <v>1.2261292369278981E-2</v>
      </c>
      <c r="U160" s="66">
        <f t="shared" si="35"/>
        <v>4.2461641452567818E-2</v>
      </c>
      <c r="V160" s="66"/>
    </row>
    <row r="161" spans="1:22" x14ac:dyDescent="0.25">
      <c r="A161">
        <v>160</v>
      </c>
      <c r="B161">
        <v>4.1784460291375598E-4</v>
      </c>
      <c r="C161" s="16">
        <v>4.0562236052743503E-9</v>
      </c>
      <c r="D161">
        <v>8.2859632927898398E-4</v>
      </c>
      <c r="E161" s="16">
        <v>6.7735371712950003E-6</v>
      </c>
      <c r="F161" s="16">
        <v>1.15452732362974E-5</v>
      </c>
      <c r="G161" s="16">
        <v>2.7373813172109702E-6</v>
      </c>
      <c r="H161">
        <v>1.9943094524713399E-4</v>
      </c>
      <c r="J161">
        <v>0.95614120372529998</v>
      </c>
      <c r="K161">
        <f t="shared" si="27"/>
        <v>3.8764253118329859E-9</v>
      </c>
      <c r="L161">
        <f t="shared" si="25"/>
        <v>8.544202008451845E-4</v>
      </c>
      <c r="M161" s="16">
        <f t="shared" si="26"/>
        <v>-1.8730995017672526E-5</v>
      </c>
      <c r="N161" s="16">
        <f t="shared" si="28"/>
        <v>2.2957524430910883E-2</v>
      </c>
      <c r="O161" s="16">
        <f t="shared" si="29"/>
        <v>7.1783393117321237E-2</v>
      </c>
      <c r="P161" s="16">
        <f t="shared" si="30"/>
        <v>1.9532523276456194E-2</v>
      </c>
      <c r="Q161" s="16">
        <f t="shared" si="31"/>
        <v>0.13641252287414432</v>
      </c>
      <c r="R161" s="16">
        <f t="shared" si="32"/>
        <v>2.9483235908900386E-2</v>
      </c>
      <c r="S161" s="16">
        <f t="shared" si="33"/>
        <v>0.13250622438224618</v>
      </c>
      <c r="T161" s="16">
        <f t="shared" si="34"/>
        <v>0.13641531811659544</v>
      </c>
      <c r="U161" s="66">
        <f t="shared" si="35"/>
        <v>0.54909074210657471</v>
      </c>
      <c r="V161" s="66"/>
    </row>
    <row r="162" spans="1:22" x14ac:dyDescent="0.25">
      <c r="A162">
        <v>161</v>
      </c>
      <c r="B162">
        <v>4.77199629011475E-4</v>
      </c>
      <c r="C162" s="16">
        <v>5.2049865663297E-9</v>
      </c>
      <c r="D162">
        <v>9.3316495126858495E-4</v>
      </c>
      <c r="E162" s="16">
        <v>9.7779710536630906E-6</v>
      </c>
      <c r="F162" s="16">
        <v>1.01551890483098E-5</v>
      </c>
      <c r="G162" s="16">
        <v>2.1356130500833701E-6</v>
      </c>
      <c r="H162">
        <v>2.8789080484652798E-4</v>
      </c>
      <c r="J162">
        <v>0.95564998530532297</v>
      </c>
      <c r="K162">
        <f t="shared" si="27"/>
        <v>4.976702120904495E-9</v>
      </c>
      <c r="L162">
        <f t="shared" si="25"/>
        <v>9.556057374287216E-4</v>
      </c>
      <c r="M162" s="16">
        <f t="shared" si="26"/>
        <v>-1.2064794057716097E-6</v>
      </c>
      <c r="N162" s="16">
        <f t="shared" si="28"/>
        <v>9.6038303151452459E-4</v>
      </c>
      <c r="O162" s="16">
        <f t="shared" si="29"/>
        <v>3.6715206391369336E-3</v>
      </c>
      <c r="P162" s="16">
        <f t="shared" si="30"/>
        <v>9.7322839558795142E-4</v>
      </c>
      <c r="Q162" s="16">
        <f t="shared" si="31"/>
        <v>8.0297333068172858E-3</v>
      </c>
      <c r="R162" s="16">
        <f t="shared" si="32"/>
        <v>9.3819385081456402E-4</v>
      </c>
      <c r="S162" s="16">
        <f t="shared" si="33"/>
        <v>4.1162473492180078E-3</v>
      </c>
      <c r="T162" s="16">
        <f t="shared" si="34"/>
        <v>8.0299544086118481E-3</v>
      </c>
      <c r="U162" s="66">
        <f t="shared" si="35"/>
        <v>2.6719260981701114E-2</v>
      </c>
      <c r="V162" s="66"/>
    </row>
    <row r="163" spans="1:22" x14ac:dyDescent="0.25">
      <c r="A163">
        <v>162</v>
      </c>
      <c r="B163">
        <v>6.3230131485432701E-4</v>
      </c>
      <c r="C163" s="16">
        <v>9.3209563137678395E-9</v>
      </c>
      <c r="D163">
        <v>1.27059605622777E-3</v>
      </c>
      <c r="E163" s="16">
        <v>2.3757115786708299E-5</v>
      </c>
      <c r="F163" s="16">
        <v>7.7769054228116393E-6</v>
      </c>
      <c r="G163" s="16">
        <v>1.1968603445361101E-6</v>
      </c>
      <c r="H163">
        <v>6.9948670443186704E-4</v>
      </c>
      <c r="J163">
        <v>0.95407333458292698</v>
      </c>
      <c r="K163">
        <f t="shared" si="27"/>
        <v>8.9075717642837939E-9</v>
      </c>
      <c r="L163">
        <f t="shared" si="25"/>
        <v>1.2873374064616154E-3</v>
      </c>
      <c r="M163" s="16">
        <f t="shared" si="26"/>
        <v>-2.2734776752961487E-5</v>
      </c>
      <c r="N163" s="16">
        <f t="shared" si="28"/>
        <v>8.063450924469609E-2</v>
      </c>
      <c r="O163" s="16">
        <f t="shared" si="29"/>
        <v>0.46548662876555824</v>
      </c>
      <c r="P163" s="16">
        <f t="shared" si="30"/>
        <v>0.10183840725265667</v>
      </c>
      <c r="Q163" s="16">
        <f t="shared" si="31"/>
        <v>1.4687946845136786</v>
      </c>
      <c r="R163" s="16">
        <f t="shared" si="32"/>
        <v>4.4410221168274436E-2</v>
      </c>
      <c r="S163" s="16">
        <f t="shared" si="33"/>
        <v>0.1629047255494846</v>
      </c>
      <c r="T163" s="16">
        <f t="shared" si="34"/>
        <v>1.4688701715350976</v>
      </c>
      <c r="U163" s="66">
        <f t="shared" si="35"/>
        <v>3.7929393480294462</v>
      </c>
      <c r="V163" s="66"/>
    </row>
    <row r="164" spans="1:22" x14ac:dyDescent="0.25">
      <c r="A164">
        <v>163</v>
      </c>
      <c r="B164">
        <v>4.9104433664325597E-4</v>
      </c>
      <c r="C164" s="16">
        <v>5.5949053494595097E-9</v>
      </c>
      <c r="D164">
        <v>9.7572627052368896E-4</v>
      </c>
      <c r="E164" s="16">
        <v>1.09847955533484E-5</v>
      </c>
      <c r="F164" s="16">
        <v>9.8874898942549507E-6</v>
      </c>
      <c r="G164" s="16">
        <v>1.9877009513780899E-6</v>
      </c>
      <c r="H164">
        <v>3.2342372328862499E-4</v>
      </c>
      <c r="J164">
        <v>0.95544600806924596</v>
      </c>
      <c r="K164">
        <f t="shared" si="27"/>
        <v>5.3379500034346906E-9</v>
      </c>
      <c r="L164">
        <f t="shared" si="25"/>
        <v>9.974833563582274E-4</v>
      </c>
      <c r="M164" s="16">
        <f t="shared" si="26"/>
        <v>-1.5394683071715454E-5</v>
      </c>
      <c r="N164" s="16">
        <f t="shared" si="28"/>
        <v>8.2756369497292591E-6</v>
      </c>
      <c r="O164" s="16">
        <f t="shared" si="29"/>
        <v>9.5654035540808255E-5</v>
      </c>
      <c r="P164" s="16">
        <f t="shared" si="30"/>
        <v>1.6874443926877456E-4</v>
      </c>
      <c r="Q164" s="16">
        <f t="shared" si="31"/>
        <v>5.1775581262851489E-4</v>
      </c>
      <c r="R164" s="16">
        <f t="shared" si="32"/>
        <v>1.1983333710442611E-5</v>
      </c>
      <c r="S164" s="16">
        <f t="shared" si="33"/>
        <v>9.1113993153203076E-5</v>
      </c>
      <c r="T164" s="16">
        <f t="shared" si="34"/>
        <v>5.1778357022776308E-4</v>
      </c>
      <c r="U164" s="66">
        <f t="shared" si="35"/>
        <v>1.4113108214792358E-3</v>
      </c>
      <c r="V164" s="66"/>
    </row>
    <row r="165" spans="1:22" x14ac:dyDescent="0.25">
      <c r="A165">
        <v>164</v>
      </c>
      <c r="B165">
        <v>4.1597360610983998E-4</v>
      </c>
      <c r="C165" s="16">
        <v>3.7094789274158198E-9</v>
      </c>
      <c r="D165">
        <v>7.5993714551008101E-4</v>
      </c>
      <c r="E165" s="16">
        <v>5.6856333404125403E-6</v>
      </c>
      <c r="F165" s="16">
        <v>1.1560275542840001E-5</v>
      </c>
      <c r="G165" s="16">
        <v>2.9909083059638201E-6</v>
      </c>
      <c r="H165" s="16">
        <v>1.6739962366337901E-4</v>
      </c>
      <c r="J165">
        <v>0.95648722341483405</v>
      </c>
      <c r="K165">
        <f t="shared" si="27"/>
        <v>3.5442068332164333E-9</v>
      </c>
      <c r="L165">
        <f t="shared" si="25"/>
        <v>7.8604489542279739E-4</v>
      </c>
      <c r="M165" s="16">
        <f t="shared" si="26"/>
        <v>4.5902316796882505E-5</v>
      </c>
      <c r="N165" s="16">
        <f t="shared" si="28"/>
        <v>2.4123272748935946E-2</v>
      </c>
      <c r="O165" s="16">
        <f t="shared" si="29"/>
        <v>0.10923384529176364</v>
      </c>
      <c r="P165" s="16">
        <f t="shared" si="30"/>
        <v>4.4537943214869181E-2</v>
      </c>
      <c r="Q165" s="16">
        <f t="shared" si="31"/>
        <v>0.22149393099485742</v>
      </c>
      <c r="R165" s="16">
        <f t="shared" si="32"/>
        <v>3.000842001861986E-2</v>
      </c>
      <c r="S165" s="16">
        <f t="shared" si="33"/>
        <v>0.24043763688428466</v>
      </c>
      <c r="T165" s="16">
        <f t="shared" si="34"/>
        <v>0.2214985282475668</v>
      </c>
      <c r="U165" s="66">
        <f t="shared" si="35"/>
        <v>0.89133357740089747</v>
      </c>
      <c r="V165" s="66"/>
    </row>
    <row r="166" spans="1:22" x14ac:dyDescent="0.25">
      <c r="A166">
        <v>165</v>
      </c>
      <c r="B166" s="16">
        <v>5.4665476455040805E-4</v>
      </c>
      <c r="C166" s="16">
        <v>6.6807105106115303E-9</v>
      </c>
      <c r="D166" s="16">
        <v>1.04821044476995E-3</v>
      </c>
      <c r="E166" s="16">
        <v>1.4080424681958E-5</v>
      </c>
      <c r="F166" s="16">
        <v>8.9091072660412292E-6</v>
      </c>
      <c r="G166" s="16">
        <v>1.6659089758840299E-6</v>
      </c>
      <c r="H166">
        <v>4.1456921294419997E-4</v>
      </c>
      <c r="J166">
        <v>0.95511229440859802</v>
      </c>
      <c r="K166">
        <f t="shared" si="27"/>
        <v>6.3900142467331205E-9</v>
      </c>
      <c r="L166">
        <f t="shared" si="25"/>
        <v>1.0676878875674057E-3</v>
      </c>
      <c r="M166" s="16">
        <f t="shared" si="26"/>
        <v>2.5621641533410262E-5</v>
      </c>
      <c r="N166" s="16">
        <f t="shared" si="28"/>
        <v>1.2110291915859724E-2</v>
      </c>
      <c r="O166" s="16">
        <f t="shared" si="29"/>
        <v>4.2332522584212148E-2</v>
      </c>
      <c r="P166" s="16">
        <f t="shared" si="30"/>
        <v>7.7867528370812273E-3</v>
      </c>
      <c r="Q166" s="16">
        <f t="shared" si="31"/>
        <v>9.6706685483971669E-2</v>
      </c>
      <c r="R166" s="16">
        <f t="shared" si="32"/>
        <v>9.1838513660334829E-3</v>
      </c>
      <c r="S166" s="16">
        <f t="shared" si="33"/>
        <v>2.8863154005120368E-2</v>
      </c>
      <c r="T166" s="16">
        <f t="shared" si="34"/>
        <v>9.6709798518336623E-2</v>
      </c>
      <c r="U166" s="66">
        <f t="shared" si="35"/>
        <v>0.29369305671061524</v>
      </c>
      <c r="V166" s="66"/>
    </row>
    <row r="167" spans="1:22" x14ac:dyDescent="0.25">
      <c r="A167">
        <v>166</v>
      </c>
      <c r="B167">
        <v>5.3926445000471396E-4</v>
      </c>
      <c r="C167" s="16">
        <v>6.5982358024259401E-9</v>
      </c>
      <c r="D167">
        <v>1.0495012682415999E-3</v>
      </c>
      <c r="E167" s="16">
        <v>1.3923449274688901E-5</v>
      </c>
      <c r="F167" s="16">
        <v>9.0319343496990604E-6</v>
      </c>
      <c r="G167" s="16">
        <v>1.68676570577489E-6</v>
      </c>
      <c r="H167" s="16">
        <v>4.0994742906631701E-4</v>
      </c>
      <c r="J167">
        <v>0.95510352856939396</v>
      </c>
      <c r="K167">
        <f t="shared" si="27"/>
        <v>6.3020561363039964E-9</v>
      </c>
      <c r="L167">
        <f t="shared" si="25"/>
        <v>1.0692453044109705E-3</v>
      </c>
      <c r="M167" s="16">
        <f t="shared" si="26"/>
        <v>9.2835955984573273E-6</v>
      </c>
      <c r="N167" s="16">
        <f t="shared" si="28"/>
        <v>9.0325766810223727E-3</v>
      </c>
      <c r="O167" s="16">
        <f t="shared" si="29"/>
        <v>3.6428867647856543E-2</v>
      </c>
      <c r="P167" s="16">
        <f t="shared" si="30"/>
        <v>8.0250602693139276E-3</v>
      </c>
      <c r="Q167" s="16">
        <f t="shared" si="31"/>
        <v>8.7830184817113535E-2</v>
      </c>
      <c r="R167" s="16">
        <f t="shared" si="32"/>
        <v>6.9500460768301331E-3</v>
      </c>
      <c r="S167" s="16">
        <f t="shared" si="33"/>
        <v>2.5439887012708121E-2</v>
      </c>
      <c r="T167" s="16">
        <f t="shared" si="34"/>
        <v>8.7833183866105446E-2</v>
      </c>
      <c r="U167" s="66">
        <f t="shared" si="35"/>
        <v>0.26153980637095009</v>
      </c>
      <c r="V167" s="66"/>
    </row>
    <row r="168" spans="1:22" x14ac:dyDescent="0.25">
      <c r="A168">
        <v>167</v>
      </c>
      <c r="B168" s="16">
        <v>5.74827233282964E-4</v>
      </c>
      <c r="C168" s="16">
        <v>7.6837424033138296E-9</v>
      </c>
      <c r="D168" s="16">
        <v>1.1490901969954601E-3</v>
      </c>
      <c r="E168" s="16">
        <v>1.7733858906346898E-5</v>
      </c>
      <c r="F168" s="16">
        <v>8.5100577206783294E-6</v>
      </c>
      <c r="G168" s="16">
        <v>1.45002169073991E-6</v>
      </c>
      <c r="H168" s="16">
        <v>5.2213952882008399E-4</v>
      </c>
      <c r="J168">
        <v>0.95463438829056901</v>
      </c>
      <c r="K168">
        <f t="shared" si="27"/>
        <v>7.3387694820233136E-9</v>
      </c>
      <c r="L168">
        <f t="shared" si="25"/>
        <v>1.1675526503851534E-3</v>
      </c>
      <c r="M168" s="16">
        <f t="shared" si="26"/>
        <v>-1.7898183819225226E-5</v>
      </c>
      <c r="N168" s="16">
        <f t="shared" si="28"/>
        <v>2.7973994709280879E-2</v>
      </c>
      <c r="O168" s="16">
        <f t="shared" si="29"/>
        <v>0.14959721673228843</v>
      </c>
      <c r="P168" s="16">
        <f t="shared" si="30"/>
        <v>3.7239359722759768E-2</v>
      </c>
      <c r="Q168" s="16">
        <f t="shared" si="31"/>
        <v>0.42397668485295936</v>
      </c>
      <c r="R168" s="16">
        <f t="shared" si="32"/>
        <v>1.8586184656824576E-2</v>
      </c>
      <c r="S168" s="16">
        <f t="shared" si="33"/>
        <v>7.69876086265434E-2</v>
      </c>
      <c r="T168" s="16">
        <f t="shared" si="34"/>
        <v>0.42399494956555667</v>
      </c>
      <c r="U168" s="66">
        <f t="shared" si="35"/>
        <v>1.1583559988662131</v>
      </c>
      <c r="V168" s="66"/>
    </row>
    <row r="169" spans="1:22" x14ac:dyDescent="0.25">
      <c r="A169">
        <v>168</v>
      </c>
      <c r="B169">
        <v>5.2070724448867499E-4</v>
      </c>
      <c r="C169" s="16">
        <v>6.40177759202889E-9</v>
      </c>
      <c r="D169">
        <v>1.0547002939991601E-3</v>
      </c>
      <c r="E169" s="16">
        <v>1.35748339497534E-5</v>
      </c>
      <c r="F169" s="16">
        <v>9.3565740160911696E-6</v>
      </c>
      <c r="G169" s="16">
        <v>1.7386553843815201E-6</v>
      </c>
      <c r="H169">
        <v>3.9968328884257699E-4</v>
      </c>
      <c r="J169">
        <v>0.95507170759329996</v>
      </c>
      <c r="K169">
        <f t="shared" si="27"/>
        <v>6.1113570355387717E-9</v>
      </c>
      <c r="L169">
        <f t="shared" si="25"/>
        <v>1.075145695638132E-3</v>
      </c>
      <c r="M169" s="16">
        <f t="shared" si="26"/>
        <v>-3.3731206660781979E-5</v>
      </c>
      <c r="N169" s="16">
        <f t="shared" si="28"/>
        <v>3.2898577144654605E-3</v>
      </c>
      <c r="O169" s="16">
        <f t="shared" si="29"/>
        <v>2.4151114337344834E-2</v>
      </c>
      <c r="P169" s="16">
        <f t="shared" si="30"/>
        <v>9.0212539929216927E-3</v>
      </c>
      <c r="Q169" s="16">
        <f t="shared" si="31"/>
        <v>6.9644939328315184E-2</v>
      </c>
      <c r="R169" s="16">
        <f t="shared" si="32"/>
        <v>2.5421665099205609E-3</v>
      </c>
      <c r="S169" s="16">
        <f t="shared" si="33"/>
        <v>1.7860363911896986E-2</v>
      </c>
      <c r="T169" s="16">
        <f t="shared" si="34"/>
        <v>6.9647749290454253E-2</v>
      </c>
      <c r="U169" s="66">
        <f t="shared" si="35"/>
        <v>0.19615744508531896</v>
      </c>
      <c r="V169" s="66"/>
    </row>
    <row r="170" spans="1:22" x14ac:dyDescent="0.25">
      <c r="A170">
        <v>169</v>
      </c>
      <c r="B170" s="16">
        <v>3.9055125800468602E-4</v>
      </c>
      <c r="C170" s="16">
        <v>3.3629017047568702E-9</v>
      </c>
      <c r="D170" s="16">
        <v>7.3337229623521402E-4</v>
      </c>
      <c r="E170" s="16">
        <v>4.9755705905798496E-6</v>
      </c>
      <c r="F170" s="16">
        <v>1.22992986369233E-5</v>
      </c>
      <c r="G170" s="16">
        <v>3.2982583845479101E-6</v>
      </c>
      <c r="H170">
        <v>1.4649339456009999E-4</v>
      </c>
      <c r="J170">
        <v>0.95660612764339503</v>
      </c>
      <c r="K170">
        <f t="shared" si="27"/>
        <v>3.2118122736305634E-9</v>
      </c>
      <c r="L170">
        <f t="shared" si="25"/>
        <v>7.6126578899190383E-4</v>
      </c>
      <c r="M170" s="16">
        <f t="shared" si="26"/>
        <v>1.9836727017468235E-5</v>
      </c>
      <c r="N170" s="16">
        <f t="shared" si="28"/>
        <v>4.2824061029295646E-2</v>
      </c>
      <c r="O170" s="16">
        <f t="shared" si="29"/>
        <v>0.15449335355245636</v>
      </c>
      <c r="P170" s="16">
        <f t="shared" si="30"/>
        <v>5.6939280875007284E-2</v>
      </c>
      <c r="Q170" s="16">
        <f t="shared" si="31"/>
        <v>0.2880928012707985</v>
      </c>
      <c r="R170" s="16">
        <f t="shared" si="32"/>
        <v>6.1618813228056221E-2</v>
      </c>
      <c r="S170" s="16">
        <f t="shared" si="33"/>
        <v>0.41408499226941153</v>
      </c>
      <c r="T170" s="16">
        <f t="shared" si="34"/>
        <v>0.28809793649953497</v>
      </c>
      <c r="U170" s="66">
        <f t="shared" si="35"/>
        <v>1.3061512387245604</v>
      </c>
      <c r="V170" s="66"/>
    </row>
    <row r="171" spans="1:22" x14ac:dyDescent="0.25">
      <c r="A171">
        <v>170</v>
      </c>
      <c r="B171">
        <v>6.5164387131183901E-4</v>
      </c>
      <c r="C171" s="16">
        <v>9.8319549485078006E-9</v>
      </c>
      <c r="D171">
        <v>1.3013313769686401E-3</v>
      </c>
      <c r="E171" s="16">
        <v>2.56576185934258E-5</v>
      </c>
      <c r="F171" s="16">
        <v>7.5558620021384399E-6</v>
      </c>
      <c r="G171" s="16">
        <v>1.13501805155357E-6</v>
      </c>
      <c r="H171">
        <v>7.5544474636296804E-4</v>
      </c>
      <c r="J171">
        <v>0.95393369619434298</v>
      </c>
      <c r="K171">
        <f t="shared" si="27"/>
        <v>9.4053083504563625E-9</v>
      </c>
      <c r="L171">
        <f t="shared" si="25"/>
        <v>1.3175682870695219E-3</v>
      </c>
      <c r="M171" s="16">
        <f t="shared" si="26"/>
        <v>-1.4280544445843969E-5</v>
      </c>
      <c r="N171" s="16">
        <f t="shared" si="28"/>
        <v>0.10448377222693576</v>
      </c>
      <c r="O171" s="16">
        <f t="shared" si="29"/>
        <v>0.59983772440583127</v>
      </c>
      <c r="P171" s="16">
        <f t="shared" si="30"/>
        <v>0.12322236715997392</v>
      </c>
      <c r="Q171" s="16">
        <f t="shared" si="31"/>
        <v>1.929007887966155</v>
      </c>
      <c r="R171" s="16">
        <f t="shared" si="32"/>
        <v>5.4368521615350059E-2</v>
      </c>
      <c r="S171" s="16">
        <f t="shared" si="33"/>
        <v>0.18872948483374818</v>
      </c>
      <c r="T171" s="16">
        <f t="shared" si="34"/>
        <v>1.9291106480816167</v>
      </c>
      <c r="U171" s="66">
        <f t="shared" si="35"/>
        <v>4.9287604062896113</v>
      </c>
      <c r="V171" s="66"/>
    </row>
    <row r="172" spans="1:22" x14ac:dyDescent="0.25">
      <c r="A172">
        <v>171</v>
      </c>
      <c r="B172">
        <v>5.1641260382292303E-4</v>
      </c>
      <c r="C172" s="16">
        <v>6.1312588136026702E-9</v>
      </c>
      <c r="D172">
        <v>1.0176745193453999E-3</v>
      </c>
      <c r="E172" s="16">
        <v>1.2549847050270701E-5</v>
      </c>
      <c r="F172" s="16">
        <v>9.4187937517472408E-6</v>
      </c>
      <c r="G172" s="16">
        <v>1.8146277515049599E-6</v>
      </c>
      <c r="H172">
        <v>3.6950400074680598E-4</v>
      </c>
      <c r="J172">
        <v>0.95525045774235395</v>
      </c>
      <c r="K172">
        <f t="shared" si="27"/>
        <v>5.848814382384137E-9</v>
      </c>
      <c r="L172">
        <f t="shared" si="25"/>
        <v>1.0383206033415858E-3</v>
      </c>
      <c r="M172" s="16">
        <f t="shared" si="26"/>
        <v>-5.4953956957396809E-6</v>
      </c>
      <c r="N172" s="16">
        <f t="shared" si="28"/>
        <v>2.3655099552438133E-3</v>
      </c>
      <c r="O172" s="16">
        <f t="shared" si="29"/>
        <v>1.1359827112332372E-2</v>
      </c>
      <c r="P172" s="16">
        <f t="shared" si="30"/>
        <v>3.1968234585742173E-3</v>
      </c>
      <c r="Q172" s="16">
        <f t="shared" si="31"/>
        <v>2.8382304239029991E-2</v>
      </c>
      <c r="R172" s="16">
        <f t="shared" si="32"/>
        <v>1.9452814249666761E-3</v>
      </c>
      <c r="S172" s="16">
        <f t="shared" si="33"/>
        <v>9.1750118440720591E-3</v>
      </c>
      <c r="T172" s="16">
        <f t="shared" si="34"/>
        <v>2.8383280553022826E-2</v>
      </c>
      <c r="U172" s="66">
        <f t="shared" si="35"/>
        <v>8.4808038587241952E-2</v>
      </c>
      <c r="V172" s="66"/>
    </row>
    <row r="173" spans="1:22" x14ac:dyDescent="0.25">
      <c r="A173">
        <v>172</v>
      </c>
      <c r="B173">
        <v>5.2861838686616704E-4</v>
      </c>
      <c r="C173" s="16">
        <v>6.2896336411780198E-9</v>
      </c>
      <c r="D173">
        <v>1.01988724445096E-3</v>
      </c>
      <c r="E173" s="16">
        <v>1.2901826006999099E-5</v>
      </c>
      <c r="F173" s="16">
        <v>9.2018542987828507E-6</v>
      </c>
      <c r="G173" s="16">
        <v>1.76896046508057E-6</v>
      </c>
      <c r="H173">
        <v>3.7986730832736601E-4</v>
      </c>
      <c r="J173">
        <v>0.95524411134050902</v>
      </c>
      <c r="K173">
        <f t="shared" si="27"/>
        <v>6.0081754147670115E-9</v>
      </c>
      <c r="L173">
        <f t="shared" si="25"/>
        <v>1.0400536238799653E-3</v>
      </c>
      <c r="M173" s="16">
        <f t="shared" si="26"/>
        <v>1.7183149852368939E-5</v>
      </c>
      <c r="N173" s="16">
        <f t="shared" si="28"/>
        <v>5.3907586602632753E-3</v>
      </c>
      <c r="O173" s="16">
        <f t="shared" si="29"/>
        <v>1.8269931840177743E-2</v>
      </c>
      <c r="P173" s="16">
        <f t="shared" si="30"/>
        <v>3.4618737339914053E-3</v>
      </c>
      <c r="Q173" s="16">
        <f t="shared" si="31"/>
        <v>4.0498327120939405E-2</v>
      </c>
      <c r="R173" s="16">
        <f t="shared" si="32"/>
        <v>4.3721319078920511E-3</v>
      </c>
      <c r="S173" s="16">
        <f t="shared" si="33"/>
        <v>1.4052183512543099E-2</v>
      </c>
      <c r="T173" s="16">
        <f t="shared" si="34"/>
        <v>4.0499555710993056E-2</v>
      </c>
      <c r="U173" s="66">
        <f t="shared" si="35"/>
        <v>0.12654476248680005</v>
      </c>
      <c r="V173" s="66"/>
    </row>
    <row r="174" spans="1:22" x14ac:dyDescent="0.25">
      <c r="A174">
        <v>173</v>
      </c>
      <c r="B174">
        <v>5.0597962356307502E-4</v>
      </c>
      <c r="C174" s="16">
        <v>5.7526897679412098E-9</v>
      </c>
      <c r="D174">
        <v>9.7355315172775996E-4</v>
      </c>
      <c r="E174" s="16">
        <v>1.12698521599932E-5</v>
      </c>
      <c r="F174" s="16">
        <v>9.5941514596778192E-6</v>
      </c>
      <c r="G174" s="16">
        <v>1.9331088037937402E-6</v>
      </c>
      <c r="H174">
        <v>3.3181654985161999E-4</v>
      </c>
      <c r="J174">
        <v>0.95546273583337304</v>
      </c>
      <c r="K174">
        <f t="shared" si="27"/>
        <v>5.4952230251946398E-9</v>
      </c>
      <c r="L174">
        <f t="shared" si="25"/>
        <v>9.9466881076114137E-4</v>
      </c>
      <c r="M174" s="16">
        <f t="shared" si="26"/>
        <v>1.7290436365008613E-5</v>
      </c>
      <c r="N174" s="16">
        <f t="shared" si="28"/>
        <v>7.5356373680419216E-4</v>
      </c>
      <c r="O174" s="16">
        <f t="shared" si="29"/>
        <v>1.4636402779936661E-3</v>
      </c>
      <c r="P174" s="16">
        <f t="shared" si="30"/>
        <v>1.1521993228564943E-4</v>
      </c>
      <c r="Q174" s="16">
        <f t="shared" si="31"/>
        <v>2.4299801826099688E-3</v>
      </c>
      <c r="R174" s="16">
        <f t="shared" si="32"/>
        <v>6.9214450840383119E-4</v>
      </c>
      <c r="S174" s="16">
        <f t="shared" si="33"/>
        <v>1.3504281554240947E-3</v>
      </c>
      <c r="T174" s="16">
        <f t="shared" si="34"/>
        <v>2.4300252687158232E-3</v>
      </c>
      <c r="U174" s="66">
        <f t="shared" si="35"/>
        <v>9.2350020622372249E-3</v>
      </c>
      <c r="V174" s="66"/>
    </row>
    <row r="175" spans="1:22" x14ac:dyDescent="0.25">
      <c r="A175">
        <v>174</v>
      </c>
      <c r="B175">
        <v>3.7065605888452499E-4</v>
      </c>
      <c r="C175" s="16">
        <v>3.18906389131124E-9</v>
      </c>
      <c r="D175">
        <v>7.3283175000758802E-4</v>
      </c>
      <c r="E175" s="16">
        <v>4.7147679608564502E-6</v>
      </c>
      <c r="F175" s="16">
        <v>1.2960865637729601E-5</v>
      </c>
      <c r="G175" s="16">
        <v>3.4781406405590301E-6</v>
      </c>
      <c r="H175">
        <v>1.38814719857984E-4</v>
      </c>
      <c r="J175">
        <v>0.95659444321310005</v>
      </c>
      <c r="K175">
        <f t="shared" si="27"/>
        <v>3.0470317103396601E-9</v>
      </c>
      <c r="L175">
        <f t="shared" si="25"/>
        <v>7.6222843285971486E-4</v>
      </c>
      <c r="M175" s="16">
        <f t="shared" si="26"/>
        <v>-2.0916315090664942E-5</v>
      </c>
      <c r="N175" s="16">
        <f t="shared" si="28"/>
        <v>6.1176725927467292E-2</v>
      </c>
      <c r="O175" s="16">
        <f t="shared" si="29"/>
        <v>0.18014170745954622</v>
      </c>
      <c r="P175" s="16">
        <f t="shared" si="30"/>
        <v>5.7207417691131655E-2</v>
      </c>
      <c r="Q175" s="16">
        <f t="shared" si="31"/>
        <v>0.3147492208646227</v>
      </c>
      <c r="R175" s="16">
        <f t="shared" si="32"/>
        <v>9.9459807585209156E-2</v>
      </c>
      <c r="S175" s="16">
        <f t="shared" si="33"/>
        <v>0.53747691823834765</v>
      </c>
      <c r="T175" s="16">
        <f t="shared" si="34"/>
        <v>0.31475425392155931</v>
      </c>
      <c r="U175" s="66">
        <f t="shared" si="35"/>
        <v>1.5649660516878841</v>
      </c>
      <c r="V175" s="66"/>
    </row>
    <row r="176" spans="1:22" x14ac:dyDescent="0.25">
      <c r="A176">
        <v>175</v>
      </c>
      <c r="B176">
        <v>3.95660411787951E-4</v>
      </c>
      <c r="C176" s="16">
        <v>3.44145872222634E-9</v>
      </c>
      <c r="D176">
        <v>7.4093446933813504E-4</v>
      </c>
      <c r="E176" s="16">
        <v>5.1438981999224196E-6</v>
      </c>
      <c r="F176" s="16">
        <v>1.2144401938524199E-5</v>
      </c>
      <c r="G176" s="16">
        <v>3.22322673989871E-6</v>
      </c>
      <c r="H176" s="16">
        <v>1.5144943461995299E-4</v>
      </c>
      <c r="J176">
        <v>0.95657103340210203</v>
      </c>
      <c r="K176">
        <f t="shared" si="27"/>
        <v>3.2920802902289726E-9</v>
      </c>
      <c r="L176">
        <f t="shared" si="25"/>
        <v>7.6844305849635983E-4</v>
      </c>
      <c r="M176" s="16">
        <f t="shared" si="26"/>
        <v>2.2877765079542134E-5</v>
      </c>
      <c r="N176" s="16">
        <f t="shared" si="28"/>
        <v>3.8637805009934779E-2</v>
      </c>
      <c r="O176" s="16">
        <f t="shared" si="29"/>
        <v>0.14354875834774763</v>
      </c>
      <c r="P176" s="16">
        <f t="shared" si="30"/>
        <v>5.325412462960049E-2</v>
      </c>
      <c r="Q176" s="16">
        <f t="shared" si="31"/>
        <v>0.27151436213569274</v>
      </c>
      <c r="R176" s="16">
        <f t="shared" si="32"/>
        <v>5.40614638613005E-2</v>
      </c>
      <c r="S176" s="16">
        <f t="shared" si="33"/>
        <v>0.36736536139661691</v>
      </c>
      <c r="T176" s="16">
        <f t="shared" si="34"/>
        <v>0.27151935428186302</v>
      </c>
      <c r="U176" s="66">
        <f t="shared" si="35"/>
        <v>1.199901229662756</v>
      </c>
      <c r="V176" s="66"/>
    </row>
    <row r="177" spans="1:22" x14ac:dyDescent="0.25">
      <c r="A177">
        <v>176</v>
      </c>
      <c r="B177">
        <v>5.4968879172621605E-4</v>
      </c>
      <c r="C177" s="16">
        <v>6.8989978040349601E-9</v>
      </c>
      <c r="D177">
        <v>1.07719451439046E-3</v>
      </c>
      <c r="E177" s="16">
        <v>1.49378472205735E-5</v>
      </c>
      <c r="F177" s="16">
        <v>8.8713925312664008E-6</v>
      </c>
      <c r="G177" s="16">
        <v>1.61371240922415E-6</v>
      </c>
      <c r="H177">
        <v>4.3981485774678198E-4</v>
      </c>
      <c r="J177">
        <v>0.95497267026057198</v>
      </c>
      <c r="K177">
        <f t="shared" si="27"/>
        <v>6.5993814588445543E-9</v>
      </c>
      <c r="L177">
        <f t="shared" si="25"/>
        <v>1.096544112864413E-3</v>
      </c>
      <c r="M177" s="16">
        <f t="shared" si="26"/>
        <v>2.8334705880192019E-6</v>
      </c>
      <c r="N177" s="16">
        <f t="shared" si="28"/>
        <v>1.3504234279090489E-2</v>
      </c>
      <c r="O177" s="16">
        <f t="shared" si="29"/>
        <v>6.0096383772199814E-2</v>
      </c>
      <c r="P177" s="16">
        <f t="shared" si="30"/>
        <v>1.4002835630037605E-2</v>
      </c>
      <c r="Q177" s="16">
        <f t="shared" si="31"/>
        <v>0.15273126075562377</v>
      </c>
      <c r="R177" s="16">
        <f t="shared" si="32"/>
        <v>9.9321168723578573E-3</v>
      </c>
      <c r="S177" s="16">
        <f t="shared" si="33"/>
        <v>3.8377085907121092E-2</v>
      </c>
      <c r="T177" s="16">
        <f t="shared" si="34"/>
        <v>0.15273688805107688</v>
      </c>
      <c r="U177" s="66">
        <f t="shared" si="35"/>
        <v>0.4413808052675075</v>
      </c>
      <c r="V177" s="66"/>
    </row>
    <row r="178" spans="1:22" x14ac:dyDescent="0.25">
      <c r="A178">
        <v>177</v>
      </c>
      <c r="B178">
        <v>4.9096852760352201E-4</v>
      </c>
      <c r="C178" s="16">
        <v>5.4283268904912204E-9</v>
      </c>
      <c r="D178">
        <v>9.4617302231732401E-4</v>
      </c>
      <c r="E178" s="16">
        <v>1.03383253181278E-5</v>
      </c>
      <c r="F178" s="16">
        <v>9.87571794657543E-6</v>
      </c>
      <c r="G178" s="16">
        <v>2.0480184758220801E-6</v>
      </c>
      <c r="H178">
        <v>3.0438937059859198E-4</v>
      </c>
      <c r="J178">
        <v>0.95559161104406698</v>
      </c>
      <c r="K178">
        <f t="shared" si="27"/>
        <v>5.1839038256596681E-9</v>
      </c>
      <c r="L178">
        <f t="shared" si="25"/>
        <v>9.6796704835940635E-4</v>
      </c>
      <c r="M178" s="16">
        <f t="shared" si="26"/>
        <v>1.3970006847637485E-5</v>
      </c>
      <c r="N178" s="16">
        <f t="shared" si="28"/>
        <v>9.1850203532262177E-6</v>
      </c>
      <c r="O178" s="16">
        <f t="shared" si="29"/>
        <v>4.1144644155960685E-4</v>
      </c>
      <c r="P178" s="16">
        <f t="shared" si="30"/>
        <v>3.1299792261178647E-4</v>
      </c>
      <c r="Q178" s="16">
        <f t="shared" si="31"/>
        <v>1.4014718740597558E-3</v>
      </c>
      <c r="R178" s="16">
        <f t="shared" si="32"/>
        <v>5.1392148134722168E-6</v>
      </c>
      <c r="S178" s="16">
        <f t="shared" si="33"/>
        <v>4.2067442284798065E-4</v>
      </c>
      <c r="T178" s="16">
        <f t="shared" si="34"/>
        <v>1.4015293869995755E-3</v>
      </c>
      <c r="U178" s="66">
        <f t="shared" si="35"/>
        <v>3.9624442832454036E-3</v>
      </c>
      <c r="V178" s="66"/>
    </row>
    <row r="179" spans="1:22" x14ac:dyDescent="0.25">
      <c r="A179">
        <v>178</v>
      </c>
      <c r="B179">
        <v>5.1932547084604299E-4</v>
      </c>
      <c r="C179" s="16">
        <v>6.0347320258811799E-9</v>
      </c>
      <c r="D179">
        <v>9.9552085242286706E-4</v>
      </c>
      <c r="E179" s="16">
        <v>1.20863563588854E-5</v>
      </c>
      <c r="F179" s="16">
        <v>9.3564837186073698E-6</v>
      </c>
      <c r="G179" s="16">
        <v>1.8431933500862701E-6</v>
      </c>
      <c r="H179">
        <v>3.5585711080903302E-4</v>
      </c>
      <c r="J179">
        <v>0.95535995616426095</v>
      </c>
      <c r="K179">
        <f t="shared" si="27"/>
        <v>5.7667392988310226E-9</v>
      </c>
      <c r="L179">
        <f t="shared" si="25"/>
        <v>1.016070978478142E-3</v>
      </c>
      <c r="M179" s="16">
        <f t="shared" si="26"/>
        <v>2.2579963213943852E-5</v>
      </c>
      <c r="N179" s="16">
        <f t="shared" si="28"/>
        <v>2.9758582343074593E-3</v>
      </c>
      <c r="O179" s="16">
        <f t="shared" si="29"/>
        <v>7.9497074569349936E-3</v>
      </c>
      <c r="P179" s="16">
        <f t="shared" si="30"/>
        <v>1.1249800638142946E-3</v>
      </c>
      <c r="Q179" s="16">
        <f t="shared" si="31"/>
        <v>1.5704239464257582E-2</v>
      </c>
      <c r="R179" s="16">
        <f t="shared" si="32"/>
        <v>2.5430907011720584E-3</v>
      </c>
      <c r="S179" s="16">
        <f t="shared" si="33"/>
        <v>6.6507751984712354E-3</v>
      </c>
      <c r="T179" s="16">
        <f t="shared" si="34"/>
        <v>1.5704640994790246E-2</v>
      </c>
      <c r="U179" s="66">
        <f t="shared" si="35"/>
        <v>5.2653292113747877E-2</v>
      </c>
      <c r="V179" s="66"/>
    </row>
    <row r="180" spans="1:22" x14ac:dyDescent="0.25">
      <c r="A180">
        <v>179</v>
      </c>
      <c r="B180">
        <v>6.5622245808451903E-4</v>
      </c>
      <c r="C180" s="16">
        <v>1.00209557528574E-8</v>
      </c>
      <c r="D180">
        <v>1.31755984047285E-3</v>
      </c>
      <c r="E180" s="16">
        <v>2.6472474372047899E-5</v>
      </c>
      <c r="F180" s="16">
        <v>7.5083626430380996E-6</v>
      </c>
      <c r="G180" s="16">
        <v>1.1138016148298599E-6</v>
      </c>
      <c r="H180">
        <v>7.7943737197903396E-4</v>
      </c>
      <c r="J180">
        <v>0.95385887833759497</v>
      </c>
      <c r="K180">
        <f t="shared" si="27"/>
        <v>9.5736198487738444E-9</v>
      </c>
      <c r="L180">
        <f t="shared" si="25"/>
        <v>1.3336803464180033E-3</v>
      </c>
      <c r="M180" s="16">
        <f t="shared" si="26"/>
        <v>-2.1235430248965093E-5</v>
      </c>
      <c r="N180" s="16">
        <f t="shared" si="28"/>
        <v>0.11058076024065826</v>
      </c>
      <c r="O180" s="16">
        <f t="shared" si="29"/>
        <v>0.65383909705225463</v>
      </c>
      <c r="P180" s="16">
        <f t="shared" si="30"/>
        <v>0.13533472312108372</v>
      </c>
      <c r="Q180" s="16">
        <f t="shared" si="31"/>
        <v>2.1455087731209224</v>
      </c>
      <c r="R180" s="16">
        <f t="shared" si="32"/>
        <v>5.6639811437109444E-2</v>
      </c>
      <c r="S180" s="16">
        <f t="shared" si="33"/>
        <v>0.19802681615763065</v>
      </c>
      <c r="T180" s="16">
        <f t="shared" si="34"/>
        <v>2.14562604770886</v>
      </c>
      <c r="U180" s="66">
        <f t="shared" si="35"/>
        <v>5.445556028838519</v>
      </c>
      <c r="V180" s="66"/>
    </row>
    <row r="181" spans="1:22" x14ac:dyDescent="0.25">
      <c r="A181">
        <v>180</v>
      </c>
      <c r="B181">
        <v>4.11037114835003E-4</v>
      </c>
      <c r="C181" s="16">
        <v>3.9773752043716399E-9</v>
      </c>
      <c r="D181">
        <v>8.2590902551247895E-4</v>
      </c>
      <c r="E181" s="16">
        <v>6.6204666657986903E-6</v>
      </c>
      <c r="F181" s="16">
        <v>1.1735462853807101E-5</v>
      </c>
      <c r="G181" s="16">
        <v>2.7915880097766298E-6</v>
      </c>
      <c r="H181">
        <v>1.9492412532144901E-4</v>
      </c>
      <c r="J181">
        <v>0.95615062921526806</v>
      </c>
      <c r="K181">
        <f t="shared" si="27"/>
        <v>3.7938546511696953E-9</v>
      </c>
      <c r="L181">
        <f t="shared" si="25"/>
        <v>8.5216756185466547E-4</v>
      </c>
      <c r="M181" s="16">
        <f t="shared" si="26"/>
        <v>-3.0093332184659423E-5</v>
      </c>
      <c r="N181" s="16">
        <f t="shared" si="28"/>
        <v>2.7337583876843614E-2</v>
      </c>
      <c r="O181" s="16">
        <f t="shared" si="29"/>
        <v>7.9611418888874935E-2</v>
      </c>
      <c r="P181" s="16">
        <f t="shared" si="30"/>
        <v>2.0320142801210795E-2</v>
      </c>
      <c r="Q181" s="16">
        <f t="shared" si="31"/>
        <v>0.147143203075662</v>
      </c>
      <c r="R181" s="16">
        <f t="shared" si="32"/>
        <v>3.6484360725382914E-2</v>
      </c>
      <c r="S181" s="16">
        <f t="shared" si="33"/>
        <v>0.15290038041235174</v>
      </c>
      <c r="T181" s="16">
        <f t="shared" si="34"/>
        <v>0.14714608236763749</v>
      </c>
      <c r="U181" s="66">
        <f t="shared" si="35"/>
        <v>0.61094317214796345</v>
      </c>
      <c r="V181" s="66"/>
    </row>
    <row r="182" spans="1:22" x14ac:dyDescent="0.25">
      <c r="A182">
        <v>181</v>
      </c>
      <c r="B182">
        <v>4.3969349643326299E-4</v>
      </c>
      <c r="C182" s="16">
        <v>4.4652385688447697E-9</v>
      </c>
      <c r="D182">
        <v>8.6756956554894199E-4</v>
      </c>
      <c r="E182" s="16">
        <v>7.8040624699670792E-6</v>
      </c>
      <c r="F182" s="16">
        <v>1.09901294188647E-5</v>
      </c>
      <c r="G182" s="16">
        <v>2.4876728726646602E-6</v>
      </c>
      <c r="H182">
        <v>2.29772746129611E-4</v>
      </c>
      <c r="J182">
        <v>0.95595804169797804</v>
      </c>
      <c r="K182">
        <f t="shared" si="27"/>
        <v>4.2694406671972097E-9</v>
      </c>
      <c r="L182">
        <f t="shared" si="25"/>
        <v>8.9203303202076709E-4</v>
      </c>
      <c r="M182" s="16">
        <f t="shared" si="26"/>
        <v>-1.2646039154241192E-5</v>
      </c>
      <c r="N182" s="16">
        <f t="shared" si="28"/>
        <v>1.1481263771755203E-2</v>
      </c>
      <c r="O182" s="16">
        <f t="shared" si="29"/>
        <v>3.767649832514585E-2</v>
      </c>
      <c r="P182" s="16">
        <f t="shared" si="30"/>
        <v>9.8599226897231346E-3</v>
      </c>
      <c r="Q182" s="16">
        <f t="shared" si="31"/>
        <v>7.4743299293514504E-2</v>
      </c>
      <c r="R182" s="16">
        <f t="shared" si="32"/>
        <v>1.3309403654331985E-2</v>
      </c>
      <c r="S182" s="16">
        <f t="shared" si="33"/>
        <v>5.7401657644079042E-2</v>
      </c>
      <c r="T182" s="16">
        <f t="shared" si="34"/>
        <v>7.4744998607295374E-2</v>
      </c>
      <c r="U182" s="66">
        <f t="shared" si="35"/>
        <v>0.27921704398584507</v>
      </c>
      <c r="V182" s="66"/>
    </row>
    <row r="183" spans="1:22" x14ac:dyDescent="0.25">
      <c r="A183">
        <v>182</v>
      </c>
      <c r="B183">
        <v>4.6204560617899801E-4</v>
      </c>
      <c r="C183" s="16">
        <v>4.8478348382176601E-9</v>
      </c>
      <c r="D183">
        <v>8.96909265456723E-4</v>
      </c>
      <c r="E183" s="16">
        <v>8.7566117008831892E-6</v>
      </c>
      <c r="F183" s="16">
        <v>1.04715164431529E-5</v>
      </c>
      <c r="G183" s="16">
        <v>2.2920469821453799E-6</v>
      </c>
      <c r="H183" s="16">
        <v>2.5781870608470897E-4</v>
      </c>
      <c r="J183">
        <v>0.95582293992213796</v>
      </c>
      <c r="K183">
        <f t="shared" si="27"/>
        <v>4.6343266984177882E-9</v>
      </c>
      <c r="L183">
        <f t="shared" si="25"/>
        <v>9.2013949749033598E-4</v>
      </c>
      <c r="M183" s="16">
        <f t="shared" si="26"/>
        <v>3.9517148676600577E-6</v>
      </c>
      <c r="N183" s="16">
        <f t="shared" si="28"/>
        <v>3.8145535833648981E-3</v>
      </c>
      <c r="O183" s="16">
        <f t="shared" si="29"/>
        <v>1.5638145127317968E-2</v>
      </c>
      <c r="P183" s="16">
        <f t="shared" si="30"/>
        <v>4.7385233440567654E-3</v>
      </c>
      <c r="Q183" s="16">
        <f t="shared" si="31"/>
        <v>3.4115502317255658E-2</v>
      </c>
      <c r="R183" s="16">
        <f t="shared" si="32"/>
        <v>3.935478062633703E-3</v>
      </c>
      <c r="S183" s="16">
        <f t="shared" si="33"/>
        <v>2.0194597715383743E-2</v>
      </c>
      <c r="T183" s="16">
        <f t="shared" si="34"/>
        <v>3.4116405670006761E-2</v>
      </c>
      <c r="U183" s="66">
        <f t="shared" si="35"/>
        <v>0.11655320582001949</v>
      </c>
      <c r="V183" s="66"/>
    </row>
    <row r="184" spans="1:22" x14ac:dyDescent="0.25">
      <c r="A184">
        <v>183</v>
      </c>
      <c r="B184">
        <v>5.0416132666703298E-4</v>
      </c>
      <c r="C184" s="16">
        <v>6.0663755368919303E-9</v>
      </c>
      <c r="D184">
        <v>1.03172948075239E-3</v>
      </c>
      <c r="E184" s="16">
        <v>1.2586451193594599E-5</v>
      </c>
      <c r="F184" s="16">
        <v>9.6542151801490992E-6</v>
      </c>
      <c r="G184" s="16">
        <v>1.83434236965553E-6</v>
      </c>
      <c r="H184">
        <v>3.7058199587110399E-4</v>
      </c>
      <c r="J184">
        <v>0.95517719248610999</v>
      </c>
      <c r="K184">
        <f t="shared" si="27"/>
        <v>5.7983809003437827E-9</v>
      </c>
      <c r="L184">
        <f t="shared" si="25"/>
        <v>1.0528661871068068E-3</v>
      </c>
      <c r="M184" s="16">
        <f t="shared" si="26"/>
        <v>-4.4543533772740922E-5</v>
      </c>
      <c r="N184" s="16">
        <f t="shared" si="28"/>
        <v>5.6448294244174741E-4</v>
      </c>
      <c r="O184" s="16">
        <f t="shared" si="29"/>
        <v>9.0007380185838544E-3</v>
      </c>
      <c r="P184" s="16">
        <f t="shared" si="30"/>
        <v>5.0597887520266753E-3</v>
      </c>
      <c r="Q184" s="16">
        <f t="shared" si="31"/>
        <v>2.9542240435024292E-2</v>
      </c>
      <c r="R184" s="16">
        <f t="shared" si="32"/>
        <v>4.0856099605207229E-4</v>
      </c>
      <c r="S184" s="16">
        <f t="shared" si="33"/>
        <v>7.3895778873454363E-3</v>
      </c>
      <c r="T184" s="16">
        <f t="shared" si="34"/>
        <v>2.9543524951869932E-2</v>
      </c>
      <c r="U184" s="66">
        <f t="shared" si="35"/>
        <v>8.1508913983344006E-2</v>
      </c>
      <c r="V184" s="66"/>
    </row>
    <row r="185" spans="1:22" x14ac:dyDescent="0.25">
      <c r="A185">
        <v>184</v>
      </c>
      <c r="B185">
        <v>4.71333100081388E-4</v>
      </c>
      <c r="C185" s="16">
        <v>5.0760242323012603E-9</v>
      </c>
      <c r="D185">
        <v>9.2112413712366903E-4</v>
      </c>
      <c r="E185" s="16">
        <v>9.4138720185244698E-6</v>
      </c>
      <c r="F185" s="16">
        <v>1.02761751989051E-5</v>
      </c>
      <c r="G185" s="16">
        <v>2.1895868393118301E-6</v>
      </c>
      <c r="H185">
        <v>2.77170560816683E-4</v>
      </c>
      <c r="J185">
        <v>0.95570698751319405</v>
      </c>
      <c r="K185">
        <f t="shared" si="27"/>
        <v>4.84850257520098E-9</v>
      </c>
      <c r="L185">
        <f t="shared" si="25"/>
        <v>9.4386099833655875E-4</v>
      </c>
      <c r="M185" s="16">
        <f t="shared" si="26"/>
        <v>-1.194798173782719E-6</v>
      </c>
      <c r="N185" s="16">
        <f t="shared" si="28"/>
        <v>1.8406437298937098E-3</v>
      </c>
      <c r="O185" s="16">
        <f t="shared" si="29"/>
        <v>7.0339198479782749E-3</v>
      </c>
      <c r="P185" s="16">
        <f t="shared" si="30"/>
        <v>1.9094516491954035E-3</v>
      </c>
      <c r="Q185" s="16">
        <f t="shared" si="31"/>
        <v>1.525440202327202E-2</v>
      </c>
      <c r="R185" s="16">
        <f t="shared" si="32"/>
        <v>1.84114745239832E-3</v>
      </c>
      <c r="S185" s="16">
        <f t="shared" si="33"/>
        <v>8.2905890393019637E-3</v>
      </c>
      <c r="T185" s="16">
        <f t="shared" si="34"/>
        <v>1.5254812980902616E-2</v>
      </c>
      <c r="U185" s="66">
        <f t="shared" si="35"/>
        <v>5.1424966722942313E-2</v>
      </c>
      <c r="V185" s="66"/>
    </row>
    <row r="186" spans="1:22" x14ac:dyDescent="0.25">
      <c r="A186">
        <v>185</v>
      </c>
      <c r="B186">
        <v>4.67196341067773E-4</v>
      </c>
      <c r="C186" s="16">
        <v>5.1748794082088399E-9</v>
      </c>
      <c r="D186">
        <v>9.4797884119412199E-4</v>
      </c>
      <c r="E186" s="16">
        <v>9.8740101090822003E-6</v>
      </c>
      <c r="F186" s="16">
        <v>1.03800793092317E-5</v>
      </c>
      <c r="G186" s="16">
        <v>2.1484179983883598E-6</v>
      </c>
      <c r="H186">
        <v>2.9071867894991401E-4</v>
      </c>
      <c r="J186">
        <v>0.95557223032981697</v>
      </c>
      <c r="K186">
        <f t="shared" si="27"/>
        <v>4.9456684099633312E-9</v>
      </c>
      <c r="L186">
        <f t="shared" si="25"/>
        <v>9.7088224293156555E-4</v>
      </c>
      <c r="M186" s="16">
        <f t="shared" si="26"/>
        <v>-3.6489560796019515E-5</v>
      </c>
      <c r="N186" s="16">
        <f t="shared" si="28"/>
        <v>2.6319875061588693E-3</v>
      </c>
      <c r="O186" s="16">
        <f t="shared" si="29"/>
        <v>4.3595485421114794E-3</v>
      </c>
      <c r="P186" s="16">
        <f t="shared" si="30"/>
        <v>2.5017630329880552E-4</v>
      </c>
      <c r="Q186" s="16">
        <f t="shared" si="31"/>
        <v>6.507154083632804E-3</v>
      </c>
      <c r="R186" s="16">
        <f t="shared" si="32"/>
        <v>2.8572890393078827E-3</v>
      </c>
      <c r="S186" s="16">
        <f t="shared" si="33"/>
        <v>4.9756920100414125E-3</v>
      </c>
      <c r="T186" s="16">
        <f t="shared" si="34"/>
        <v>6.5072449746821975E-3</v>
      </c>
      <c r="U186" s="66">
        <f t="shared" si="35"/>
        <v>2.8089092459233453E-2</v>
      </c>
      <c r="V186" s="66"/>
    </row>
    <row r="187" spans="1:22" x14ac:dyDescent="0.25">
      <c r="A187">
        <v>186</v>
      </c>
      <c r="B187">
        <v>4.6584935339230002E-4</v>
      </c>
      <c r="C187" s="16">
        <v>5.1050794079148898E-9</v>
      </c>
      <c r="D187">
        <v>9.3767440152149205E-4</v>
      </c>
      <c r="E187" s="16">
        <v>9.6360361281767905E-6</v>
      </c>
      <c r="F187" s="16">
        <v>1.04052575909512E-5</v>
      </c>
      <c r="G187" s="16">
        <v>2.1775434081138698E-6</v>
      </c>
      <c r="H187">
        <v>2.8371191816985403E-4</v>
      </c>
      <c r="J187">
        <v>0.95562251322579295</v>
      </c>
      <c r="K187">
        <f t="shared" si="27"/>
        <v>4.8782721158320531E-9</v>
      </c>
      <c r="L187">
        <f t="shared" si="25"/>
        <v>9.6065735503210036E-4</v>
      </c>
      <c r="M187" s="16">
        <f t="shared" si="26"/>
        <v>-2.8958648247500349E-5</v>
      </c>
      <c r="N187" s="16">
        <f t="shared" si="28"/>
        <v>2.9201180276502794E-3</v>
      </c>
      <c r="O187" s="16">
        <f t="shared" si="29"/>
        <v>6.1818164537574116E-3</v>
      </c>
      <c r="P187" s="16">
        <f t="shared" si="30"/>
        <v>7.030419559451484E-4</v>
      </c>
      <c r="Q187" s="16">
        <f t="shared" si="31"/>
        <v>1.0572738453984765E-2</v>
      </c>
      <c r="R187" s="16">
        <f t="shared" si="32"/>
        <v>3.1369979474960294E-3</v>
      </c>
      <c r="S187" s="16">
        <f t="shared" si="33"/>
        <v>7.233763010828162E-3</v>
      </c>
      <c r="T187" s="16">
        <f t="shared" si="34"/>
        <v>1.0572940129587767E-2</v>
      </c>
      <c r="U187" s="66">
        <f t="shared" si="35"/>
        <v>4.1321415979249564E-2</v>
      </c>
      <c r="V187" s="66"/>
    </row>
    <row r="188" spans="1:22" x14ac:dyDescent="0.25">
      <c r="A188">
        <v>187</v>
      </c>
      <c r="B188">
        <v>4.7402358770062402E-4</v>
      </c>
      <c r="C188" s="16">
        <v>5.3726540802134602E-9</v>
      </c>
      <c r="D188">
        <v>9.70526995998353E-4</v>
      </c>
      <c r="E188" s="16">
        <v>1.04926589237897E-5</v>
      </c>
      <c r="F188" s="16">
        <v>1.02407947686619E-5</v>
      </c>
      <c r="G188" s="16">
        <v>2.0698405898133598E-6</v>
      </c>
      <c r="H188">
        <v>3.0893376272047402E-4</v>
      </c>
      <c r="J188">
        <v>0.95546422582547597</v>
      </c>
      <c r="K188">
        <f t="shared" si="27"/>
        <v>5.1342291948263982E-9</v>
      </c>
      <c r="L188">
        <f t="shared" si="25"/>
        <v>9.9307305347140994E-4</v>
      </c>
      <c r="M188" s="16">
        <f t="shared" si="26"/>
        <v>-4.5025878070161933E-5</v>
      </c>
      <c r="N188" s="16">
        <f t="shared" si="28"/>
        <v>1.4017066204906386E-3</v>
      </c>
      <c r="O188" s="16">
        <f t="shared" si="29"/>
        <v>9.2003559504955828E-4</v>
      </c>
      <c r="P188" s="16">
        <f t="shared" si="30"/>
        <v>5.7643434629711714E-5</v>
      </c>
      <c r="Q188" s="16">
        <f t="shared" si="31"/>
        <v>5.3207718545701481E-4</v>
      </c>
      <c r="R188" s="16">
        <f t="shared" si="32"/>
        <v>1.5458976235983943E-3</v>
      </c>
      <c r="S188" s="16">
        <f t="shared" si="33"/>
        <v>9.8496328226616719E-4</v>
      </c>
      <c r="T188" s="16">
        <f t="shared" si="34"/>
        <v>5.3205818753927628E-4</v>
      </c>
      <c r="U188" s="66">
        <f t="shared" si="35"/>
        <v>5.9743819290307611E-3</v>
      </c>
      <c r="V188" s="66"/>
    </row>
    <row r="189" spans="1:22" x14ac:dyDescent="0.25">
      <c r="A189">
        <v>188</v>
      </c>
      <c r="B189">
        <v>4.8053469301067301E-4</v>
      </c>
      <c r="C189" s="16">
        <v>5.5138795048532401E-9</v>
      </c>
      <c r="D189">
        <v>9.8280826446473695E-4</v>
      </c>
      <c r="E189" s="16">
        <v>1.0903323349935E-5</v>
      </c>
      <c r="F189" s="16">
        <v>1.01074049217623E-5</v>
      </c>
      <c r="G189" s="16">
        <v>2.0170903215733601E-6</v>
      </c>
      <c r="H189">
        <v>3.2102507025184298E-4</v>
      </c>
      <c r="J189">
        <v>0.95540674179074503</v>
      </c>
      <c r="K189">
        <f t="shared" si="27"/>
        <v>5.2683146123995596E-9</v>
      </c>
      <c r="L189">
        <f t="shared" si="25"/>
        <v>1.0050346507503301E-3</v>
      </c>
      <c r="M189" s="16">
        <f t="shared" si="26"/>
        <v>-4.3965264728984004E-5</v>
      </c>
      <c r="N189" s="16">
        <f t="shared" si="28"/>
        <v>5.8650221136577788E-4</v>
      </c>
      <c r="O189" s="16">
        <f t="shared" si="29"/>
        <v>2.3458783036342738E-5</v>
      </c>
      <c r="P189" s="16">
        <f t="shared" si="30"/>
        <v>4.138225513201299E-4</v>
      </c>
      <c r="Q189" s="16">
        <f t="shared" si="31"/>
        <v>2.3008850506200354E-4</v>
      </c>
      <c r="R189" s="16">
        <f t="shared" si="32"/>
        <v>6.6463078787667269E-4</v>
      </c>
      <c r="S189" s="16">
        <f t="shared" si="33"/>
        <v>2.6000928034322416E-5</v>
      </c>
      <c r="T189" s="16">
        <f t="shared" si="34"/>
        <v>2.3011848947262389E-4</v>
      </c>
      <c r="U189" s="66">
        <f t="shared" si="35"/>
        <v>2.1746222561678727E-3</v>
      </c>
      <c r="V189" s="66"/>
    </row>
    <row r="190" spans="1:22" x14ac:dyDescent="0.25">
      <c r="A190">
        <v>189</v>
      </c>
      <c r="B190">
        <v>5.4455738285348501E-4</v>
      </c>
      <c r="C190" s="16">
        <v>6.7027941106244197E-9</v>
      </c>
      <c r="D190">
        <v>1.0559159333717401E-3</v>
      </c>
      <c r="E190" s="16">
        <v>1.4229593035553901E-5</v>
      </c>
      <c r="F190" s="16">
        <v>8.9465796985747693E-6</v>
      </c>
      <c r="G190" s="16">
        <v>1.66056471944442E-6</v>
      </c>
      <c r="H190">
        <v>4.18961324279289E-4</v>
      </c>
      <c r="J190">
        <v>0.95507414747638597</v>
      </c>
      <c r="K190">
        <f t="shared" si="27"/>
        <v>6.4038946821258712E-9</v>
      </c>
      <c r="L190">
        <f t="shared" si="25"/>
        <v>1.0754629546942235E-3</v>
      </c>
      <c r="M190" s="16">
        <f t="shared" si="26"/>
        <v>1.365181101274653E-5</v>
      </c>
      <c r="N190" s="16">
        <f t="shared" si="28"/>
        <v>1.1191056800882787E-2</v>
      </c>
      <c r="O190" s="16">
        <f t="shared" si="29"/>
        <v>4.3988511210376266E-2</v>
      </c>
      <c r="P190" s="16">
        <f t="shared" si="30"/>
        <v>9.262589529543213E-3</v>
      </c>
      <c r="Q190" s="16">
        <f t="shared" si="31"/>
        <v>0.10553759749965201</v>
      </c>
      <c r="R190" s="16">
        <f t="shared" si="32"/>
        <v>8.4694123470896703E-3</v>
      </c>
      <c r="S190" s="16">
        <f t="shared" si="33"/>
        <v>2.9775087501314353E-2</v>
      </c>
      <c r="T190" s="16">
        <f t="shared" si="34"/>
        <v>0.10554120299064169</v>
      </c>
      <c r="U190" s="66">
        <f t="shared" si="35"/>
        <v>0.3137654578795</v>
      </c>
      <c r="V190" s="66"/>
    </row>
    <row r="191" spans="1:22" x14ac:dyDescent="0.25">
      <c r="A191">
        <v>190</v>
      </c>
      <c r="B191">
        <v>4.39865028591305E-4</v>
      </c>
      <c r="C191" s="16">
        <v>4.3127730130934203E-9</v>
      </c>
      <c r="D191">
        <v>8.3701690173725897E-4</v>
      </c>
      <c r="E191" s="16">
        <v>7.27465145688513E-6</v>
      </c>
      <c r="F191" s="16">
        <v>1.09703285693935E-5</v>
      </c>
      <c r="G191" s="16">
        <v>2.5747208967800802E-6</v>
      </c>
      <c r="H191">
        <v>2.1418514252215801E-4</v>
      </c>
      <c r="J191">
        <v>0.95611122999477205</v>
      </c>
      <c r="K191">
        <f t="shared" si="27"/>
        <v>4.1190180087393628E-9</v>
      </c>
      <c r="L191">
        <f t="shared" si="25"/>
        <v>8.6152796699981297E-4</v>
      </c>
      <c r="M191" s="16">
        <f t="shared" si="26"/>
        <v>1.8202090182797017E-5</v>
      </c>
      <c r="N191" s="16">
        <f t="shared" si="28"/>
        <v>1.1406740471931688E-2</v>
      </c>
      <c r="O191" s="16">
        <f t="shared" si="29"/>
        <v>4.911615722212008E-2</v>
      </c>
      <c r="P191" s="16">
        <f t="shared" si="30"/>
        <v>1.7165360469442937E-2</v>
      </c>
      <c r="Q191" s="16">
        <f t="shared" si="31"/>
        <v>0.10412479365854135</v>
      </c>
      <c r="R191" s="16">
        <f t="shared" si="32"/>
        <v>1.2849773152510508E-2</v>
      </c>
      <c r="S191" s="16">
        <f t="shared" si="33"/>
        <v>8.0067339141761021E-2</v>
      </c>
      <c r="T191" s="16">
        <f t="shared" si="34"/>
        <v>0.10412729353069766</v>
      </c>
      <c r="U191" s="66">
        <f t="shared" si="35"/>
        <v>0.37885745764700524</v>
      </c>
      <c r="V191" s="66"/>
    </row>
    <row r="192" spans="1:22" x14ac:dyDescent="0.25">
      <c r="A192">
        <v>191</v>
      </c>
      <c r="B192" s="16">
        <v>4.4139049853669202E-4</v>
      </c>
      <c r="C192" s="16">
        <v>4.4236492175419898E-9</v>
      </c>
      <c r="D192" s="16">
        <v>8.5594696502281503E-4</v>
      </c>
      <c r="E192" s="16">
        <v>7.6288130092782298E-6</v>
      </c>
      <c r="F192" s="16">
        <v>1.0941912621276401E-5</v>
      </c>
      <c r="G192" s="16">
        <v>2.5107240118810599E-6</v>
      </c>
      <c r="H192" s="16">
        <v>2.24612802097789E-4</v>
      </c>
      <c r="J192">
        <v>0.95601708924388895</v>
      </c>
      <c r="K192">
        <f t="shared" si="27"/>
        <v>4.2295006944494826E-9</v>
      </c>
      <c r="L192">
        <f t="shared" si="25"/>
        <v>8.8033709062803136E-4</v>
      </c>
      <c r="M192" s="16">
        <f t="shared" si="26"/>
        <v>2.4439064453526956E-6</v>
      </c>
      <c r="N192" s="16">
        <f t="shared" si="28"/>
        <v>1.07546641651054E-2</v>
      </c>
      <c r="O192" s="16">
        <f t="shared" si="29"/>
        <v>4.0646786727400346E-2</v>
      </c>
      <c r="P192" s="16">
        <f t="shared" si="30"/>
        <v>1.2401856281419125E-2</v>
      </c>
      <c r="Q192" s="16">
        <f t="shared" si="31"/>
        <v>8.3931331274717344E-2</v>
      </c>
      <c r="R192" s="16">
        <f t="shared" si="32"/>
        <v>1.2204275291518508E-2</v>
      </c>
      <c r="S192" s="16">
        <f t="shared" si="33"/>
        <v>6.3037459941202564E-2</v>
      </c>
      <c r="T192" s="16">
        <f t="shared" si="34"/>
        <v>8.3933320658727634E-2</v>
      </c>
      <c r="U192" s="66">
        <f t="shared" si="35"/>
        <v>0.30690969434009097</v>
      </c>
      <c r="V192" s="66"/>
    </row>
    <row r="193" spans="1:22" x14ac:dyDescent="0.25">
      <c r="A193">
        <v>192</v>
      </c>
      <c r="B193">
        <v>5.9865553198877001E-4</v>
      </c>
      <c r="C193" s="16">
        <v>8.3904988330285902E-9</v>
      </c>
      <c r="D193">
        <v>1.20635737614834E-3</v>
      </c>
      <c r="E193" s="16">
        <v>2.0317905949756601E-5</v>
      </c>
      <c r="F193" s="16">
        <v>8.1915332609232898E-6</v>
      </c>
      <c r="G193" s="16">
        <v>1.32868958478059E-6</v>
      </c>
      <c r="H193">
        <v>5.9822342525484202E-4</v>
      </c>
      <c r="J193">
        <v>0.95436816019680604</v>
      </c>
      <c r="K193">
        <f t="shared" si="27"/>
        <v>8.0214602716562401E-9</v>
      </c>
      <c r="L193">
        <f t="shared" si="25"/>
        <v>1.2240607417561343E-3</v>
      </c>
      <c r="M193" s="16">
        <f t="shared" si="26"/>
        <v>-2.6749677778594148E-5</v>
      </c>
      <c r="N193" s="16">
        <f t="shared" si="28"/>
        <v>4.6500800952278001E-2</v>
      </c>
      <c r="O193" s="16">
        <f t="shared" si="29"/>
        <v>0.26454037026069183</v>
      </c>
      <c r="P193" s="16">
        <f t="shared" si="30"/>
        <v>6.3720546308560777E-2</v>
      </c>
      <c r="Q193" s="16">
        <f t="shared" si="31"/>
        <v>0.79517546565010055</v>
      </c>
      <c r="R193" s="16">
        <f t="shared" si="32"/>
        <v>2.8445376700729642E-2</v>
      </c>
      <c r="S193" s="16">
        <f t="shared" si="33"/>
        <v>0.11419342451953166</v>
      </c>
      <c r="T193" s="16">
        <f t="shared" si="34"/>
        <v>0.7952130218585538</v>
      </c>
      <c r="U193" s="66">
        <f t="shared" si="35"/>
        <v>2.1077890062504463</v>
      </c>
      <c r="V193" s="66"/>
    </row>
    <row r="194" spans="1:22" x14ac:dyDescent="0.25">
      <c r="A194">
        <v>193</v>
      </c>
      <c r="B194">
        <v>3.8899279699964202E-4</v>
      </c>
      <c r="C194" s="16">
        <v>3.1910080438749599E-9</v>
      </c>
      <c r="D194" s="16">
        <v>6.9808671960952604E-4</v>
      </c>
      <c r="E194" s="16">
        <v>4.4958978467707598E-6</v>
      </c>
      <c r="F194" s="16">
        <v>1.2328191070253701E-5</v>
      </c>
      <c r="G194" s="16">
        <v>3.4745150205673801E-6</v>
      </c>
      <c r="H194" s="16">
        <v>1.3237039597084E-4</v>
      </c>
      <c r="J194">
        <v>0.95678560464612505</v>
      </c>
      <c r="K194">
        <f t="shared" si="27"/>
        <v>3.0453964760061543E-9</v>
      </c>
      <c r="L194">
        <f t="shared" si="25"/>
        <v>7.2621442576255692E-4</v>
      </c>
      <c r="M194" s="16">
        <f t="shared" si="26"/>
        <v>5.1771168236727049E-5</v>
      </c>
      <c r="N194" s="16">
        <f t="shared" si="28"/>
        <v>4.4143854897725161E-2</v>
      </c>
      <c r="O194" s="16">
        <f t="shared" si="29"/>
        <v>0.17984397782552039</v>
      </c>
      <c r="P194" s="16">
        <f t="shared" si="30"/>
        <v>7.5764047394751538E-2</v>
      </c>
      <c r="Q194" s="16">
        <f t="shared" si="31"/>
        <v>0.33802985509082079</v>
      </c>
      <c r="R194" s="16">
        <f t="shared" si="32"/>
        <v>6.3083156969555382E-2</v>
      </c>
      <c r="S194" s="16">
        <f t="shared" si="33"/>
        <v>0.5348312200837928</v>
      </c>
      <c r="T194" s="16">
        <f t="shared" si="34"/>
        <v>0.33803568535470524</v>
      </c>
      <c r="U194" s="66">
        <f t="shared" si="35"/>
        <v>1.5737317976168714</v>
      </c>
      <c r="V194" s="66"/>
    </row>
    <row r="195" spans="1:22" x14ac:dyDescent="0.25">
      <c r="A195">
        <v>194</v>
      </c>
      <c r="B195">
        <v>4.5667834818523099E-4</v>
      </c>
      <c r="C195" s="16">
        <v>4.8162780924365103E-9</v>
      </c>
      <c r="D195">
        <v>9.0165456043955305E-4</v>
      </c>
      <c r="E195" s="16">
        <v>8.7451227073984704E-6</v>
      </c>
      <c r="F195" s="16">
        <v>1.0597149097382E-5</v>
      </c>
      <c r="G195" s="16">
        <v>2.30720213358675E-6</v>
      </c>
      <c r="H195">
        <v>2.5748050251753299E-4</v>
      </c>
      <c r="J195">
        <v>0.95579674406650195</v>
      </c>
      <c r="K195">
        <f t="shared" si="27"/>
        <v>4.6081455468157524E-9</v>
      </c>
      <c r="L195">
        <f t="shared" ref="L195:L258" si="36">SUM($Z$9*B195,$AA$9*C195,$AB$9*D195,$AC$9*E195,$AD$9*F195,$AE$9*G195)</f>
        <v>9.2515124448981146E-4</v>
      </c>
      <c r="M195" s="16">
        <f t="shared" ref="M195:M258" si="37">$Z$8*B195+$AA$8*C195+$AB$8*D195+$AD$8*F195+$AE$8*G195</f>
        <v>-1.1794548119349432E-5</v>
      </c>
      <c r="N195" s="16">
        <f t="shared" si="28"/>
        <v>5.2796094075309233E-3</v>
      </c>
      <c r="O195" s="16">
        <f t="shared" si="29"/>
        <v>1.7095038804025103E-2</v>
      </c>
      <c r="P195" s="16">
        <f t="shared" si="30"/>
        <v>4.0845406046991677E-3</v>
      </c>
      <c r="Q195" s="16">
        <f t="shared" si="31"/>
        <v>3.4511801295198916E-2</v>
      </c>
      <c r="R195" s="16">
        <f t="shared" si="32"/>
        <v>5.6977734290725593E-3</v>
      </c>
      <c r="S195" s="16">
        <f t="shared" si="33"/>
        <v>2.2397930576981705E-2</v>
      </c>
      <c r="T195" s="16">
        <f t="shared" si="34"/>
        <v>3.4512633531349063E-2</v>
      </c>
      <c r="U195" s="66">
        <f t="shared" si="35"/>
        <v>0.12357932764885744</v>
      </c>
      <c r="V195" s="66"/>
    </row>
    <row r="196" spans="1:22" x14ac:dyDescent="0.25">
      <c r="A196">
        <v>195</v>
      </c>
      <c r="B196">
        <v>4.24418531609663E-4</v>
      </c>
      <c r="C196" s="16">
        <v>4.0097739784016301E-9</v>
      </c>
      <c r="D196">
        <v>8.0597439512377603E-4</v>
      </c>
      <c r="E196" s="16">
        <v>6.5148847871804503E-6</v>
      </c>
      <c r="F196" s="16">
        <v>1.1354107441215499E-5</v>
      </c>
      <c r="G196" s="16">
        <v>2.76835071753771E-6</v>
      </c>
      <c r="H196" s="16">
        <v>1.9181531983073101E-4</v>
      </c>
      <c r="J196">
        <v>0.95625899309090701</v>
      </c>
      <c r="K196">
        <f t="shared" ref="K196:K259" si="38">C196*J195</f>
        <v>3.8325289129988619E-9</v>
      </c>
      <c r="L196">
        <f t="shared" si="36"/>
        <v>8.3144695094976642E-4</v>
      </c>
      <c r="M196" s="16">
        <f t="shared" si="37"/>
        <v>1.7390112269559617E-5</v>
      </c>
      <c r="N196" s="16">
        <f t="shared" ref="N196:N259" si="39">(B196-$B$2)^2/$B$2/$B$2</f>
        <v>1.9090471173707473E-2</v>
      </c>
      <c r="O196" s="16">
        <f t="shared" ref="O196:O259" si="40">(C196-$C$2)^2/$C$2/$C$2</f>
        <v>7.634586581157779E-2</v>
      </c>
      <c r="P196" s="16">
        <f t="shared" ref="P196:P259" si="41">(D196-$D$2)^2/$D$2/$D$2</f>
        <v>2.6648829092601797E-2</v>
      </c>
      <c r="Q196" s="16">
        <f t="shared" ref="Q196:Q259" si="42">(E196-$E$2)^2/$E$2/$E$2</f>
        <v>0.15478153082567098</v>
      </c>
      <c r="R196" s="16">
        <f t="shared" ref="R196:R259" si="43">(F196-$F$2)^2/$F$2/$F$2</f>
        <v>2.3197055109792114E-2</v>
      </c>
      <c r="S196" s="16">
        <f t="shared" ref="S196:S259" si="44">(G196-$G$2)^2/$G$2/$G$2</f>
        <v>0.14397914202799481</v>
      </c>
      <c r="T196" s="16">
        <f t="shared" ref="T196:T259" si="45">(H196-$H$2)^2/$H$2/$H$2</f>
        <v>0.15478492081209097</v>
      </c>
      <c r="U196" s="66">
        <f t="shared" ref="U196:U259" si="46">SUM(N196:T196)</f>
        <v>0.59882781485343584</v>
      </c>
      <c r="V196" s="66"/>
    </row>
    <row r="197" spans="1:22" x14ac:dyDescent="0.25">
      <c r="A197">
        <v>196</v>
      </c>
      <c r="B197">
        <v>5.3007192453175802E-4</v>
      </c>
      <c r="C197" s="16">
        <v>6.3101786776569399E-9</v>
      </c>
      <c r="D197">
        <v>1.0204229719294601E-3</v>
      </c>
      <c r="E197" s="16">
        <v>1.2950707677713499E-5</v>
      </c>
      <c r="F197" s="16">
        <v>9.17679959793593E-6</v>
      </c>
      <c r="G197" s="16">
        <v>1.76320941377966E-6</v>
      </c>
      <c r="H197">
        <v>3.8130653471811E-4</v>
      </c>
      <c r="J197">
        <v>0.95524201249470597</v>
      </c>
      <c r="K197">
        <f t="shared" si="38"/>
        <v>6.0341651085199365E-9</v>
      </c>
      <c r="L197">
        <f t="shared" si="36"/>
        <v>1.0405334703604337E-3</v>
      </c>
      <c r="M197" s="16">
        <f t="shared" si="37"/>
        <v>1.9610378703082199E-5</v>
      </c>
      <c r="N197" s="16">
        <f t="shared" si="39"/>
        <v>5.8328909017475875E-3</v>
      </c>
      <c r="O197" s="16">
        <f t="shared" si="40"/>
        <v>1.9286077640519799E-2</v>
      </c>
      <c r="P197" s="16">
        <f t="shared" si="41"/>
        <v>3.5276326430401391E-3</v>
      </c>
      <c r="Q197" s="16">
        <f t="shared" si="42"/>
        <v>4.2350822933267626E-2</v>
      </c>
      <c r="R197" s="16">
        <f t="shared" si="43"/>
        <v>4.7148616625240815E-3</v>
      </c>
      <c r="S197" s="16">
        <f t="shared" si="44"/>
        <v>1.473980692772563E-2</v>
      </c>
      <c r="T197" s="16">
        <f t="shared" si="45"/>
        <v>4.2352094136239513E-2</v>
      </c>
      <c r="U197" s="66">
        <f t="shared" si="46"/>
        <v>0.13280418684506437</v>
      </c>
      <c r="V197" s="66"/>
    </row>
    <row r="198" spans="1:22" x14ac:dyDescent="0.25">
      <c r="A198">
        <v>197</v>
      </c>
      <c r="B198">
        <v>5.98707708680612E-4</v>
      </c>
      <c r="C198" s="16">
        <v>8.0126225471314898E-9</v>
      </c>
      <c r="D198">
        <v>1.1504776770671101E-3</v>
      </c>
      <c r="E198" s="16">
        <v>1.8515240066531698E-5</v>
      </c>
      <c r="F198" s="16">
        <v>8.1706088243032005E-6</v>
      </c>
      <c r="G198" s="16">
        <v>1.3905047457738599E-6</v>
      </c>
      <c r="H198">
        <v>5.4514580057112602E-4</v>
      </c>
      <c r="J198">
        <v>0.95463453106942497</v>
      </c>
      <c r="K198">
        <f t="shared" si="38"/>
        <v>7.6539936872823412E-9</v>
      </c>
      <c r="L198">
        <f t="shared" si="36"/>
        <v>1.168201386838943E-3</v>
      </c>
      <c r="M198" s="16">
        <f t="shared" si="37"/>
        <v>2.9214030522280895E-5</v>
      </c>
      <c r="N198" s="16">
        <f t="shared" si="39"/>
        <v>4.6546506779223999E-2</v>
      </c>
      <c r="O198" s="16">
        <f t="shared" si="40"/>
        <v>0.19903641536037014</v>
      </c>
      <c r="P198" s="16">
        <f t="shared" si="41"/>
        <v>3.779738384156308E-2</v>
      </c>
      <c r="Q198" s="16">
        <f t="shared" si="42"/>
        <v>0.52401162210242935</v>
      </c>
      <c r="R198" s="16">
        <f t="shared" si="43"/>
        <v>2.9166201809776107E-2</v>
      </c>
      <c r="S198" s="16">
        <f t="shared" si="44"/>
        <v>9.4324661251099021E-2</v>
      </c>
      <c r="T198" s="16">
        <f t="shared" si="45"/>
        <v>0.52403281869849183</v>
      </c>
      <c r="U198" s="66">
        <f t="shared" si="46"/>
        <v>1.4549156098429536</v>
      </c>
      <c r="V198" s="66"/>
    </row>
    <row r="199" spans="1:22" x14ac:dyDescent="0.25">
      <c r="A199">
        <v>198</v>
      </c>
      <c r="B199">
        <v>5.35166498737168E-4</v>
      </c>
      <c r="C199" s="16">
        <v>6.6284340934417896E-9</v>
      </c>
      <c r="D199">
        <v>1.0627061611980699E-3</v>
      </c>
      <c r="E199" s="16">
        <v>1.41610677731252E-5</v>
      </c>
      <c r="F199" s="16">
        <v>9.1066176472031892E-6</v>
      </c>
      <c r="G199" s="16">
        <v>1.6793318431525099E-6</v>
      </c>
      <c r="H199">
        <v>4.1694388439402201E-4</v>
      </c>
      <c r="J199">
        <v>0.95503799337639705</v>
      </c>
      <c r="K199">
        <f t="shared" si="38"/>
        <v>6.3277320725173918E-9</v>
      </c>
      <c r="L199">
        <f t="shared" si="36"/>
        <v>1.0825920999015352E-3</v>
      </c>
      <c r="M199" s="16">
        <f t="shared" si="37"/>
        <v>-1.225910242719934E-5</v>
      </c>
      <c r="N199" s="16">
        <f t="shared" si="39"/>
        <v>7.5200977295145927E-3</v>
      </c>
      <c r="O199" s="16">
        <f t="shared" si="40"/>
        <v>3.8539080656254832E-2</v>
      </c>
      <c r="P199" s="16">
        <f t="shared" si="41"/>
        <v>1.0669216783823205E-2</v>
      </c>
      <c r="Q199" s="16">
        <f t="shared" si="42"/>
        <v>0.10143293061073719</v>
      </c>
      <c r="R199" s="16">
        <f t="shared" si="43"/>
        <v>5.7437416613833033E-3</v>
      </c>
      <c r="S199" s="16">
        <f t="shared" si="44"/>
        <v>2.6635249633013343E-2</v>
      </c>
      <c r="T199" s="16">
        <f t="shared" si="45"/>
        <v>0.10143674358254946</v>
      </c>
      <c r="U199" s="66">
        <f t="shared" si="46"/>
        <v>0.29197706065727591</v>
      </c>
      <c r="V199" s="66"/>
    </row>
    <row r="200" spans="1:22" x14ac:dyDescent="0.25">
      <c r="A200">
        <v>199</v>
      </c>
      <c r="B200">
        <v>5.7294429950728403E-4</v>
      </c>
      <c r="C200" s="16">
        <v>7.2851547066482103E-9</v>
      </c>
      <c r="D200">
        <v>1.09164041597653E-3</v>
      </c>
      <c r="E200" s="16">
        <v>1.59832454401161E-5</v>
      </c>
      <c r="F200" s="16">
        <v>8.5162401053655498E-6</v>
      </c>
      <c r="G200" s="16">
        <v>1.52839399078891E-6</v>
      </c>
      <c r="H200" s="16">
        <v>4.7059479251176402E-4</v>
      </c>
      <c r="J200">
        <v>0.95491010572787605</v>
      </c>
      <c r="K200">
        <f t="shared" si="38"/>
        <v>6.9575995324739212E-9</v>
      </c>
      <c r="L200">
        <f t="shared" si="36"/>
        <v>1.1101940050233434E-3</v>
      </c>
      <c r="M200" s="16">
        <f t="shared" si="37"/>
        <v>3.5694593991224778E-5</v>
      </c>
      <c r="N200" s="16">
        <f t="shared" si="39"/>
        <v>2.6709614351244207E-2</v>
      </c>
      <c r="O200" s="16">
        <f t="shared" si="40"/>
        <v>9.9124255866971947E-2</v>
      </c>
      <c r="P200" s="16">
        <f t="shared" si="41"/>
        <v>1.7777204046334712E-2</v>
      </c>
      <c r="Q200" s="16">
        <f t="shared" si="42"/>
        <v>0.23828230554845065</v>
      </c>
      <c r="R200" s="16">
        <f t="shared" si="43"/>
        <v>1.8415499655242695E-2</v>
      </c>
      <c r="S200" s="16">
        <f t="shared" si="44"/>
        <v>5.6841308439124272E-2</v>
      </c>
      <c r="T200" s="16">
        <f t="shared" si="45"/>
        <v>0.23829071367157031</v>
      </c>
      <c r="U200" s="66">
        <f t="shared" si="46"/>
        <v>0.69544090157893879</v>
      </c>
      <c r="V200" s="66"/>
    </row>
    <row r="201" spans="1:22" x14ac:dyDescent="0.25">
      <c r="A201">
        <v>200</v>
      </c>
      <c r="B201" s="16">
        <v>6.2997261648502505E-4</v>
      </c>
      <c r="C201" s="16">
        <v>9.3823619150860295E-9</v>
      </c>
      <c r="D201" s="16">
        <v>1.28408276953549E-3</v>
      </c>
      <c r="E201" s="16">
        <v>2.4163964267576101E-5</v>
      </c>
      <c r="F201" s="16">
        <v>7.8102868121369792E-6</v>
      </c>
      <c r="G201" s="16">
        <v>1.1892008716721099E-6</v>
      </c>
      <c r="H201" s="16">
        <v>7.1146610320818105E-4</v>
      </c>
      <c r="J201">
        <v>0.95400944573679902</v>
      </c>
      <c r="K201">
        <f t="shared" si="38"/>
        <v>8.9593122083119984E-9</v>
      </c>
      <c r="L201">
        <f t="shared" si="36"/>
        <v>1.3008831616695209E-3</v>
      </c>
      <c r="M201" s="16">
        <f t="shared" si="37"/>
        <v>-4.0937928699470799E-5</v>
      </c>
      <c r="N201" s="16">
        <f t="shared" si="39"/>
        <v>7.7971328428608919E-2</v>
      </c>
      <c r="O201" s="16">
        <f t="shared" si="40"/>
        <v>0.48073202760632217</v>
      </c>
      <c r="P201" s="16">
        <f t="shared" si="41"/>
        <v>0.11097099201746209</v>
      </c>
      <c r="Q201" s="16">
        <f t="shared" si="42"/>
        <v>1.5620464773104641</v>
      </c>
      <c r="R201" s="16">
        <f t="shared" si="43"/>
        <v>4.2993822022892855E-2</v>
      </c>
      <c r="S201" s="16">
        <f t="shared" si="44"/>
        <v>0.16600020414683522</v>
      </c>
      <c r="T201" s="16">
        <f t="shared" si="45"/>
        <v>1.5621292705746281</v>
      </c>
      <c r="U201" s="66">
        <f t="shared" si="46"/>
        <v>4.0028441221072137</v>
      </c>
      <c r="V201" s="66"/>
    </row>
    <row r="202" spans="1:22" x14ac:dyDescent="0.25">
      <c r="A202">
        <v>201</v>
      </c>
      <c r="B202">
        <v>4.19293913990085E-4</v>
      </c>
      <c r="C202" s="16">
        <v>4.0681743746076899E-9</v>
      </c>
      <c r="D202">
        <v>8.2815310527878296E-4</v>
      </c>
      <c r="E202" s="16">
        <v>6.78990706384701E-6</v>
      </c>
      <c r="F202" s="16">
        <v>1.15050395397119E-5</v>
      </c>
      <c r="G202" s="16">
        <v>2.7293208021230499E-6</v>
      </c>
      <c r="H202">
        <v>1.9991291263442301E-4</v>
      </c>
      <c r="J202">
        <v>0.95614428535201801</v>
      </c>
      <c r="K202">
        <f t="shared" si="38"/>
        <v>3.8810767802801315E-9</v>
      </c>
      <c r="L202">
        <f t="shared" si="36"/>
        <v>8.5388843698595525E-4</v>
      </c>
      <c r="M202" s="16">
        <f t="shared" si="37"/>
        <v>-1.5300609005785176E-5</v>
      </c>
      <c r="N202" s="16">
        <f t="shared" si="39"/>
        <v>2.2074355253911354E-2</v>
      </c>
      <c r="O202" s="16">
        <f t="shared" si="40"/>
        <v>7.0632273795312062E-2</v>
      </c>
      <c r="P202" s="16">
        <f t="shared" si="41"/>
        <v>1.9661355360942746E-2</v>
      </c>
      <c r="Q202" s="16">
        <f t="shared" si="42"/>
        <v>0.13528899140386411</v>
      </c>
      <c r="R202" s="16">
        <f t="shared" si="43"/>
        <v>2.8097669061406497E-2</v>
      </c>
      <c r="S202" s="16">
        <f t="shared" si="44"/>
        <v>0.12959824137907533</v>
      </c>
      <c r="T202" s="16">
        <f t="shared" si="45"/>
        <v>0.13529179527840776</v>
      </c>
      <c r="U202" s="66">
        <f t="shared" si="46"/>
        <v>0.54064468153291989</v>
      </c>
      <c r="V202" s="66"/>
    </row>
    <row r="203" spans="1:22" x14ac:dyDescent="0.25">
      <c r="A203">
        <v>202</v>
      </c>
      <c r="B203">
        <v>4.1585734667311898E-4</v>
      </c>
      <c r="C203" s="16">
        <v>3.8737859652243602E-9</v>
      </c>
      <c r="D203">
        <v>7.9447224693400596E-4</v>
      </c>
      <c r="E203" s="16">
        <v>6.2048565543514698E-6</v>
      </c>
      <c r="F203" s="16">
        <v>1.1582185036561499E-5</v>
      </c>
      <c r="G203" s="16">
        <v>2.86518748817827E-6</v>
      </c>
      <c r="H203">
        <v>1.82687183865198E-4</v>
      </c>
      <c r="J203">
        <v>0.95631206556950099</v>
      </c>
      <c r="K203">
        <f t="shared" si="38"/>
        <v>3.7038983133261231E-9</v>
      </c>
      <c r="L203">
        <f t="shared" si="36"/>
        <v>8.2049793070934206E-4</v>
      </c>
      <c r="M203" s="16">
        <f t="shared" si="37"/>
        <v>1.1216762636895901E-5</v>
      </c>
      <c r="N203" s="16">
        <f t="shared" si="39"/>
        <v>2.4196662328288175E-2</v>
      </c>
      <c r="O203" s="16">
        <f t="shared" si="40"/>
        <v>9.0511299694092592E-2</v>
      </c>
      <c r="P203" s="16">
        <f t="shared" si="41"/>
        <v>3.0690175524702459E-2</v>
      </c>
      <c r="Q203" s="16">
        <f t="shared" si="42"/>
        <v>0.17832752461775531</v>
      </c>
      <c r="R203" s="16">
        <f t="shared" si="43"/>
        <v>3.0783732932870012E-2</v>
      </c>
      <c r="S203" s="16">
        <f t="shared" si="44"/>
        <v>0.18292624834889115</v>
      </c>
      <c r="T203" s="16">
        <f t="shared" si="45"/>
        <v>0.17833123183779981</v>
      </c>
      <c r="U203" s="66">
        <f t="shared" si="46"/>
        <v>0.71576687528439953</v>
      </c>
      <c r="V203" s="66"/>
    </row>
    <row r="204" spans="1:22" x14ac:dyDescent="0.25">
      <c r="A204">
        <v>203</v>
      </c>
      <c r="B204">
        <v>5.1915335248025295E-4</v>
      </c>
      <c r="C204" s="16">
        <v>6.10962856843176E-9</v>
      </c>
      <c r="D204">
        <v>1.0085129835899699E-3</v>
      </c>
      <c r="E204" s="16">
        <v>1.2394271841237001E-5</v>
      </c>
      <c r="F204" s="16">
        <v>9.3651008955360794E-6</v>
      </c>
      <c r="G204" s="16">
        <v>1.8208621764100601E-6</v>
      </c>
      <c r="H204">
        <v>3.6492325266919998E-4</v>
      </c>
      <c r="J204">
        <v>0.95529626549484303</v>
      </c>
      <c r="K204">
        <f t="shared" si="38"/>
        <v>5.8427115161394101E-9</v>
      </c>
      <c r="L204">
        <f t="shared" si="36"/>
        <v>1.0290579379288838E-3</v>
      </c>
      <c r="M204" s="16">
        <f t="shared" si="37"/>
        <v>9.24876703162222E-6</v>
      </c>
      <c r="N204" s="16">
        <f t="shared" si="39"/>
        <v>2.9378482236749669E-3</v>
      </c>
      <c r="O204" s="16">
        <f t="shared" si="40"/>
        <v>1.0542898502683209E-2</v>
      </c>
      <c r="P204" s="16">
        <f t="shared" si="41"/>
        <v>2.2117301562105027E-3</v>
      </c>
      <c r="Q204" s="16">
        <f t="shared" si="42"/>
        <v>2.3711517117914114E-2</v>
      </c>
      <c r="R204" s="16">
        <f t="shared" si="43"/>
        <v>2.455651034959476E-3</v>
      </c>
      <c r="S204" s="16">
        <f t="shared" si="44"/>
        <v>8.5895306349912139E-3</v>
      </c>
      <c r="T204" s="16">
        <f t="shared" si="45"/>
        <v>2.3712241234849211E-2</v>
      </c>
      <c r="U204" s="66">
        <f t="shared" si="46"/>
        <v>7.416141690528269E-2</v>
      </c>
      <c r="V204" s="66"/>
    </row>
    <row r="205" spans="1:22" x14ac:dyDescent="0.25">
      <c r="A205">
        <v>204</v>
      </c>
      <c r="B205">
        <v>5.5042968068431898E-4</v>
      </c>
      <c r="C205" s="16">
        <v>6.9457329048661901E-9</v>
      </c>
      <c r="D205">
        <v>1.0831786256174901E-3</v>
      </c>
      <c r="E205" s="16">
        <v>1.51216055933123E-5</v>
      </c>
      <c r="F205" s="16">
        <v>8.8618072867230408E-6</v>
      </c>
      <c r="G205" s="16">
        <v>1.60295931249828E-6</v>
      </c>
      <c r="H205">
        <v>4.4522537805617799E-4</v>
      </c>
      <c r="J205">
        <v>0.95494395841466095</v>
      </c>
      <c r="K205">
        <f t="shared" si="38"/>
        <v>6.635232705143319E-9</v>
      </c>
      <c r="L205">
        <f t="shared" si="36"/>
        <v>1.1024982537705295E-3</v>
      </c>
      <c r="M205" s="16">
        <f t="shared" si="37"/>
        <v>-1.6388924018916243E-6</v>
      </c>
      <c r="N205" s="16">
        <f t="shared" si="39"/>
        <v>1.3856157916432152E-2</v>
      </c>
      <c r="O205" s="16">
        <f t="shared" si="40"/>
        <v>6.4303063489210638E-2</v>
      </c>
      <c r="P205" s="16">
        <f t="shared" si="41"/>
        <v>1.5511762858324512E-2</v>
      </c>
      <c r="Q205" s="16">
        <f t="shared" si="42"/>
        <v>0.16639672150315715</v>
      </c>
      <c r="R205" s="16">
        <f t="shared" si="43"/>
        <v>1.0126959187758982E-2</v>
      </c>
      <c r="S205" s="16">
        <f t="shared" si="44"/>
        <v>4.0505137459823017E-2</v>
      </c>
      <c r="T205" s="16">
        <f t="shared" si="45"/>
        <v>0.16640298920388558</v>
      </c>
      <c r="U205" s="66">
        <f t="shared" si="46"/>
        <v>0.47710279161859204</v>
      </c>
      <c r="V205" s="66"/>
    </row>
    <row r="206" spans="1:22" x14ac:dyDescent="0.25">
      <c r="A206">
        <v>205</v>
      </c>
      <c r="B206" s="16">
        <v>4.40690452159685E-4</v>
      </c>
      <c r="C206" s="16">
        <v>4.4404056580375203E-9</v>
      </c>
      <c r="D206" s="16">
        <v>8.6065079773672002E-4</v>
      </c>
      <c r="E206" s="16">
        <v>7.6993789619379193E-6</v>
      </c>
      <c r="F206" s="16">
        <v>1.0961712805861E-5</v>
      </c>
      <c r="G206" s="16">
        <v>2.50138543063546E-6</v>
      </c>
      <c r="H206">
        <v>2.2669050488405599E-4</v>
      </c>
      <c r="J206">
        <v>0.95599317201405298</v>
      </c>
      <c r="K206">
        <f t="shared" si="38"/>
        <v>4.2403385560532066E-9</v>
      </c>
      <c r="L206">
        <f t="shared" si="36"/>
        <v>8.8507116837341934E-4</v>
      </c>
      <c r="M206" s="16">
        <f t="shared" si="37"/>
        <v>-3.6902640540493963E-6</v>
      </c>
      <c r="N206" s="16">
        <f t="shared" si="39"/>
        <v>1.1051522847233177E-2</v>
      </c>
      <c r="O206" s="16">
        <f t="shared" si="40"/>
        <v>3.9436496722763226E-2</v>
      </c>
      <c r="P206" s="16">
        <f t="shared" si="41"/>
        <v>1.1338021368875196E-2</v>
      </c>
      <c r="Q206" s="16">
        <f t="shared" si="42"/>
        <v>8.0167640898441639E-2</v>
      </c>
      <c r="R206" s="16">
        <f t="shared" si="43"/>
        <v>1.2652300025335099E-2</v>
      </c>
      <c r="S206" s="16">
        <f t="shared" si="44"/>
        <v>6.0722462795462527E-2</v>
      </c>
      <c r="T206" s="16">
        <f t="shared" si="45"/>
        <v>8.0169511678326796E-2</v>
      </c>
      <c r="U206" s="66">
        <f t="shared" si="46"/>
        <v>0.2955379563364377</v>
      </c>
      <c r="V206" s="66"/>
    </row>
    <row r="207" spans="1:22" x14ac:dyDescent="0.25">
      <c r="A207">
        <v>206</v>
      </c>
      <c r="B207">
        <v>6.0504991050549996E-4</v>
      </c>
      <c r="C207" s="16">
        <v>8.0193274437584705E-9</v>
      </c>
      <c r="D207">
        <v>1.1390673975794801E-3</v>
      </c>
      <c r="E207" s="16">
        <v>1.8349284389600699E-5</v>
      </c>
      <c r="F207" s="16">
        <v>8.0807385539295297E-6</v>
      </c>
      <c r="G207" s="16">
        <v>1.3891633357776E-6</v>
      </c>
      <c r="H207">
        <v>5.4025925316302501E-4</v>
      </c>
      <c r="J207">
        <v>0.95469092056806604</v>
      </c>
      <c r="K207">
        <f t="shared" si="38"/>
        <v>7.6664222803780066E-9</v>
      </c>
      <c r="L207">
        <f t="shared" si="36"/>
        <v>1.156610018695673E-3</v>
      </c>
      <c r="M207" s="16">
        <f t="shared" si="37"/>
        <v>5.3489802315327025E-5</v>
      </c>
      <c r="N207" s="16">
        <f t="shared" si="39"/>
        <v>5.2269381969854492E-2</v>
      </c>
      <c r="O207" s="16">
        <f t="shared" si="40"/>
        <v>0.20011762795800983</v>
      </c>
      <c r="P207" s="16">
        <f t="shared" si="41"/>
        <v>3.3331601917783976E-2</v>
      </c>
      <c r="Q207" s="16">
        <f t="shared" si="42"/>
        <v>0.5018800680042157</v>
      </c>
      <c r="R207" s="16">
        <f t="shared" si="43"/>
        <v>3.2364696105103709E-2</v>
      </c>
      <c r="S207" s="16">
        <f t="shared" si="44"/>
        <v>9.4735678492174721E-2</v>
      </c>
      <c r="T207" s="16">
        <f t="shared" si="45"/>
        <v>0.50189928120732186</v>
      </c>
      <c r="U207" s="66">
        <f t="shared" si="46"/>
        <v>1.4165983356544642</v>
      </c>
      <c r="V207" s="66"/>
    </row>
    <row r="208" spans="1:22" x14ac:dyDescent="0.25">
      <c r="A208">
        <v>207</v>
      </c>
      <c r="B208">
        <v>4.5509791658715401E-4</v>
      </c>
      <c r="C208" s="16">
        <v>4.8084875437357702E-9</v>
      </c>
      <c r="D208">
        <v>9.0336158174154197E-4</v>
      </c>
      <c r="E208" s="16">
        <v>8.7473243704683306E-6</v>
      </c>
      <c r="F208" s="16">
        <v>1.06348594933541E-5</v>
      </c>
      <c r="G208" s="16">
        <v>2.3109888507107301E-6</v>
      </c>
      <c r="H208">
        <v>2.5754534817509501E-4</v>
      </c>
      <c r="J208">
        <v>0.95578748344946596</v>
      </c>
      <c r="K208">
        <f t="shared" si="38"/>
        <v>4.5906193996691813E-9</v>
      </c>
      <c r="L208">
        <f t="shared" si="36"/>
        <v>9.2693748109141732E-4</v>
      </c>
      <c r="M208" s="16">
        <f t="shared" si="37"/>
        <v>-1.67416479171092E-5</v>
      </c>
      <c r="N208" s="16">
        <f t="shared" si="39"/>
        <v>5.7562831433584085E-3</v>
      </c>
      <c r="O208" s="16">
        <f t="shared" si="40"/>
        <v>1.7464693444838631E-2</v>
      </c>
      <c r="P208" s="16">
        <f t="shared" si="41"/>
        <v>3.8611554930232978E-3</v>
      </c>
      <c r="Q208" s="16">
        <f t="shared" si="42"/>
        <v>3.4435680326385179E-2</v>
      </c>
      <c r="R208" s="16">
        <f t="shared" si="43"/>
        <v>6.2901950994156651E-3</v>
      </c>
      <c r="S208" s="16">
        <f t="shared" si="44"/>
        <v>2.2966272280933744E-2</v>
      </c>
      <c r="T208" s="16">
        <f t="shared" si="45"/>
        <v>3.4436485291541849E-2</v>
      </c>
      <c r="U208" s="66">
        <f t="shared" si="46"/>
        <v>0.12521076507949677</v>
      </c>
      <c r="V208" s="66"/>
    </row>
    <row r="209" spans="1:22" x14ac:dyDescent="0.25">
      <c r="A209">
        <v>208</v>
      </c>
      <c r="B209">
        <v>4.46353671863754E-4</v>
      </c>
      <c r="C209" s="16">
        <v>4.55515492691023E-9</v>
      </c>
      <c r="D209">
        <v>8.7190845747184102E-4</v>
      </c>
      <c r="E209" s="16">
        <v>8.0007005409551094E-6</v>
      </c>
      <c r="F209" s="16">
        <v>1.0827961718432401E-5</v>
      </c>
      <c r="G209" s="16">
        <v>2.4386684629357099E-6</v>
      </c>
      <c r="H209">
        <v>2.3556234426597801E-4</v>
      </c>
      <c r="J209">
        <v>0.95593983293982898</v>
      </c>
      <c r="K209">
        <f t="shared" si="38"/>
        <v>4.3537600643139644E-9</v>
      </c>
      <c r="L209">
        <f t="shared" si="36"/>
        <v>8.9599849421671471E-4</v>
      </c>
      <c r="M209" s="16">
        <f t="shared" si="37"/>
        <v>-3.2911504892066602E-6</v>
      </c>
      <c r="N209" s="16">
        <f t="shared" si="39"/>
        <v>8.7659008952512066E-3</v>
      </c>
      <c r="O209" s="16">
        <f t="shared" si="40"/>
        <v>3.1639891152960148E-2</v>
      </c>
      <c r="P209" s="16">
        <f t="shared" si="41"/>
        <v>8.9856266176515272E-3</v>
      </c>
      <c r="Q209" s="16">
        <f t="shared" si="42"/>
        <v>6.5067823709972258E-2</v>
      </c>
      <c r="R209" s="16">
        <f t="shared" si="43"/>
        <v>9.7828540228073035E-3</v>
      </c>
      <c r="S209" s="16">
        <f t="shared" si="44"/>
        <v>4.629724497999764E-2</v>
      </c>
      <c r="T209" s="16">
        <f t="shared" si="45"/>
        <v>6.5069383857720528E-2</v>
      </c>
      <c r="U209" s="66">
        <f t="shared" si="46"/>
        <v>0.23560872523636062</v>
      </c>
      <c r="V209" s="66"/>
    </row>
    <row r="210" spans="1:22" x14ac:dyDescent="0.25">
      <c r="A210">
        <v>209</v>
      </c>
      <c r="B210">
        <v>5.4106344035893502E-4</v>
      </c>
      <c r="C210" s="16">
        <v>6.51072245872553E-9</v>
      </c>
      <c r="D210">
        <v>1.0317140306053301E-3</v>
      </c>
      <c r="E210" s="16">
        <v>1.35085876209228E-5</v>
      </c>
      <c r="F210" s="16">
        <v>8.9946420005614203E-6</v>
      </c>
      <c r="G210" s="16">
        <v>1.70909853894134E-6</v>
      </c>
      <c r="H210">
        <v>3.9773234157013099E-4</v>
      </c>
      <c r="J210">
        <v>0.95519073775084895</v>
      </c>
      <c r="K210">
        <f t="shared" si="38"/>
        <v>6.2238589395116755E-9</v>
      </c>
      <c r="L210">
        <f t="shared" si="36"/>
        <v>1.0514059024229355E-3</v>
      </c>
      <c r="M210" s="16">
        <f t="shared" si="37"/>
        <v>3.0720978294934534E-5</v>
      </c>
      <c r="N210" s="16">
        <f t="shared" si="39"/>
        <v>9.7402944971808243E-3</v>
      </c>
      <c r="O210" s="16">
        <f t="shared" si="40"/>
        <v>3.0649115090601083E-2</v>
      </c>
      <c r="P210" s="16">
        <f t="shared" si="41"/>
        <v>5.0575070597711916E-3</v>
      </c>
      <c r="Q210" s="16">
        <f t="shared" si="42"/>
        <v>6.6427496418811918E-2</v>
      </c>
      <c r="R210" s="16">
        <f t="shared" si="43"/>
        <v>7.5954123179356979E-3</v>
      </c>
      <c r="S210" s="16">
        <f t="shared" si="44"/>
        <v>2.2013834802624008E-2</v>
      </c>
      <c r="T210" s="16">
        <f t="shared" si="45"/>
        <v>6.6429478642806156E-2</v>
      </c>
      <c r="U210" s="66">
        <f t="shared" si="46"/>
        <v>0.20791313882973089</v>
      </c>
      <c r="V210" s="66"/>
    </row>
    <row r="211" spans="1:22" x14ac:dyDescent="0.25">
      <c r="A211">
        <v>210</v>
      </c>
      <c r="B211">
        <v>4.3961501817189999E-4</v>
      </c>
      <c r="C211" s="16">
        <v>4.2651661601031001E-9</v>
      </c>
      <c r="D211">
        <v>8.2807382563486096E-4</v>
      </c>
      <c r="E211" s="16">
        <v>7.1181991693659798E-6</v>
      </c>
      <c r="F211" s="16">
        <v>1.0972030758470201E-5</v>
      </c>
      <c r="G211" s="16">
        <v>2.6031942813842699E-6</v>
      </c>
      <c r="H211">
        <v>2.09578681750886E-4</v>
      </c>
      <c r="J211">
        <v>0.95615605389372404</v>
      </c>
      <c r="K211">
        <f t="shared" si="38"/>
        <v>4.0740472110988356E-9</v>
      </c>
      <c r="L211">
        <f t="shared" si="36"/>
        <v>8.5261681626702549E-4</v>
      </c>
      <c r="M211" s="16">
        <f t="shared" si="37"/>
        <v>2.6613220076774493E-5</v>
      </c>
      <c r="N211" s="16">
        <f t="shared" si="39"/>
        <v>1.1515440083105085E-2</v>
      </c>
      <c r="O211" s="16">
        <f t="shared" si="40"/>
        <v>5.2998411348405688E-2</v>
      </c>
      <c r="P211" s="16">
        <f t="shared" si="41"/>
        <v>1.9684444252795127E-2</v>
      </c>
      <c r="Q211" s="16">
        <f t="shared" si="42"/>
        <v>0.11373785801756969</v>
      </c>
      <c r="R211" s="16">
        <f t="shared" si="43"/>
        <v>1.2888968188744986E-2</v>
      </c>
      <c r="S211" s="16">
        <f t="shared" si="44"/>
        <v>8.8297988762216728E-2</v>
      </c>
      <c r="T211" s="16">
        <f t="shared" si="45"/>
        <v>0.11374060251211476</v>
      </c>
      <c r="U211" s="66">
        <f t="shared" si="46"/>
        <v>0.41286371316495207</v>
      </c>
      <c r="V211" s="66"/>
    </row>
    <row r="212" spans="1:22" x14ac:dyDescent="0.25">
      <c r="A212">
        <v>211</v>
      </c>
      <c r="B212">
        <v>5.2758003454387995E-4</v>
      </c>
      <c r="C212" s="16">
        <v>6.5408855975301102E-9</v>
      </c>
      <c r="D212">
        <v>1.0637892241684101E-3</v>
      </c>
      <c r="E212" s="16">
        <v>1.3988020074519599E-5</v>
      </c>
      <c r="F212" s="16">
        <v>9.2382452881372107E-6</v>
      </c>
      <c r="G212" s="16">
        <v>1.70184008827839E-6</v>
      </c>
      <c r="H212">
        <v>4.11848878036544E-4</v>
      </c>
      <c r="J212">
        <v>0.95503007794579498</v>
      </c>
      <c r="K212">
        <f t="shared" si="38"/>
        <v>6.2541073619046837E-9</v>
      </c>
      <c r="L212">
        <f t="shared" si="36"/>
        <v>1.0839610139473654E-3</v>
      </c>
      <c r="M212" s="16">
        <f t="shared" si="37"/>
        <v>-2.8800944859605499E-5</v>
      </c>
      <c r="N212" s="16">
        <f t="shared" si="39"/>
        <v>5.0855852639652569E-3</v>
      </c>
      <c r="O212" s="16">
        <f t="shared" si="40"/>
        <v>3.2584868599023722E-2</v>
      </c>
      <c r="P212" s="16">
        <f t="shared" si="41"/>
        <v>1.090276934797252E-2</v>
      </c>
      <c r="Q212" s="16">
        <f t="shared" si="42"/>
        <v>9.1429751338260409E-2</v>
      </c>
      <c r="R212" s="16">
        <f t="shared" si="43"/>
        <v>3.8973612263526474E-3</v>
      </c>
      <c r="S212" s="16">
        <f t="shared" si="44"/>
        <v>2.310017715306904E-2</v>
      </c>
      <c r="T212" s="16">
        <f t="shared" si="45"/>
        <v>9.1433387858011556E-2</v>
      </c>
      <c r="U212" s="66">
        <f t="shared" si="46"/>
        <v>0.25843390078665512</v>
      </c>
      <c r="V212" s="66"/>
    </row>
    <row r="213" spans="1:22" x14ac:dyDescent="0.25">
      <c r="A213">
        <v>212</v>
      </c>
      <c r="B213">
        <v>5.6869986372241703E-4</v>
      </c>
      <c r="C213" s="16">
        <v>7.5567323039161296E-9</v>
      </c>
      <c r="D213">
        <v>1.14210136657035E-3</v>
      </c>
      <c r="E213" s="16">
        <v>1.7335886178300499E-5</v>
      </c>
      <c r="F213" s="16">
        <v>8.5992253397906607E-6</v>
      </c>
      <c r="G213" s="16">
        <v>1.4742865154578699E-6</v>
      </c>
      <c r="H213">
        <v>5.1042182444698697E-4</v>
      </c>
      <c r="J213">
        <v>0.95466603032109498</v>
      </c>
      <c r="K213">
        <f t="shared" si="38"/>
        <v>7.216906641224528E-9</v>
      </c>
      <c r="L213">
        <f t="shared" si="36"/>
        <v>1.1607665470330852E-3</v>
      </c>
      <c r="M213" s="16">
        <f t="shared" si="37"/>
        <v>-2.3366819588251202E-5</v>
      </c>
      <c r="N213" s="16">
        <f t="shared" si="39"/>
        <v>2.3966735924008595E-2</v>
      </c>
      <c r="O213" s="16">
        <f t="shared" si="40"/>
        <v>0.13239042039762516</v>
      </c>
      <c r="P213" s="16">
        <f t="shared" si="41"/>
        <v>3.449165214996356E-2</v>
      </c>
      <c r="Q213" s="16">
        <f t="shared" si="42"/>
        <v>0.37709563602944052</v>
      </c>
      <c r="R213" s="16">
        <f t="shared" si="43"/>
        <v>1.6200634626552083E-2</v>
      </c>
      <c r="S213" s="16">
        <f t="shared" si="44"/>
        <v>7.0424130637734644E-2</v>
      </c>
      <c r="T213" s="16">
        <f t="shared" si="45"/>
        <v>0.37711185646826229</v>
      </c>
      <c r="U213" s="66">
        <f t="shared" si="46"/>
        <v>1.0316810662335869</v>
      </c>
      <c r="V213" s="66"/>
    </row>
    <row r="214" spans="1:22" x14ac:dyDescent="0.25">
      <c r="A214">
        <v>213</v>
      </c>
      <c r="B214">
        <v>5.7892942426228996E-4</v>
      </c>
      <c r="C214" s="16">
        <v>7.8001533642393406E-9</v>
      </c>
      <c r="D214">
        <v>1.15847272293681E-3</v>
      </c>
      <c r="E214" s="16">
        <v>1.8147735954194499E-5</v>
      </c>
      <c r="F214" s="16">
        <v>8.4531796291560797E-6</v>
      </c>
      <c r="G214" s="16">
        <v>1.42852372403355E-6</v>
      </c>
      <c r="H214">
        <v>5.3432557660162505E-4</v>
      </c>
      <c r="J214">
        <v>0.95459070675125801</v>
      </c>
      <c r="K214">
        <f t="shared" si="38"/>
        <v>7.4465414481341054E-9</v>
      </c>
      <c r="L214">
        <f t="shared" si="36"/>
        <v>1.1767998057657916E-3</v>
      </c>
      <c r="M214" s="16">
        <f t="shared" si="37"/>
        <v>-1.8940957241211693E-5</v>
      </c>
      <c r="N214" s="16">
        <f t="shared" si="39"/>
        <v>3.0829833300687268E-2</v>
      </c>
      <c r="O214" s="16">
        <f t="shared" si="40"/>
        <v>0.16629112573475321</v>
      </c>
      <c r="P214" s="16">
        <f t="shared" si="41"/>
        <v>4.1093726760358558E-2</v>
      </c>
      <c r="Q214" s="16">
        <f t="shared" si="42"/>
        <v>0.47564402333966471</v>
      </c>
      <c r="R214" s="16">
        <f t="shared" si="43"/>
        <v>2.0193433844383973E-2</v>
      </c>
      <c r="S214" s="16">
        <f t="shared" si="44"/>
        <v>8.3046943287954866E-2</v>
      </c>
      <c r="T214" s="16">
        <f t="shared" si="45"/>
        <v>0.47566482528718207</v>
      </c>
      <c r="U214" s="66">
        <f t="shared" si="46"/>
        <v>1.2927639115549847</v>
      </c>
      <c r="V214" s="66"/>
    </row>
    <row r="215" spans="1:22" x14ac:dyDescent="0.25">
      <c r="A215">
        <v>214</v>
      </c>
      <c r="B215">
        <v>6.0657532204709097E-4</v>
      </c>
      <c r="C215" s="16">
        <v>8.5076385928991108E-9</v>
      </c>
      <c r="D215">
        <v>1.20724039953105E-3</v>
      </c>
      <c r="E215" s="16">
        <v>2.0616547344728999E-5</v>
      </c>
      <c r="F215" s="16">
        <v>8.0847356862998208E-6</v>
      </c>
      <c r="G215" s="16">
        <v>1.31040137310811E-6</v>
      </c>
      <c r="H215">
        <v>6.07016385188319E-4</v>
      </c>
      <c r="J215">
        <v>0.95436608450833005</v>
      </c>
      <c r="K215">
        <f t="shared" si="38"/>
        <v>8.1213127371798404E-9</v>
      </c>
      <c r="L215">
        <f t="shared" si="36"/>
        <v>1.2247117646381649E-3</v>
      </c>
      <c r="M215" s="16">
        <f t="shared" si="37"/>
        <v>-1.156112054398286E-5</v>
      </c>
      <c r="N215" s="16">
        <f t="shared" si="39"/>
        <v>5.3695320970727232E-2</v>
      </c>
      <c r="O215" s="16">
        <f t="shared" si="40"/>
        <v>0.28673509462165142</v>
      </c>
      <c r="P215" s="16">
        <f t="shared" si="41"/>
        <v>6.4184214255596603E-2</v>
      </c>
      <c r="Q215" s="16">
        <f t="shared" si="42"/>
        <v>0.84553822888032426</v>
      </c>
      <c r="R215" s="16">
        <f t="shared" si="43"/>
        <v>3.2218902284280329E-2</v>
      </c>
      <c r="S215" s="16">
        <f t="shared" si="44"/>
        <v>0.12043539960500634</v>
      </c>
      <c r="T215" s="16">
        <f t="shared" si="45"/>
        <v>0.84557759828474877</v>
      </c>
      <c r="U215" s="66">
        <f t="shared" si="46"/>
        <v>2.2483847589023349</v>
      </c>
      <c r="V215" s="66"/>
    </row>
    <row r="216" spans="1:22" x14ac:dyDescent="0.25">
      <c r="A216">
        <v>215</v>
      </c>
      <c r="B216">
        <v>5.1208638866844501E-4</v>
      </c>
      <c r="C216" s="16">
        <v>5.8639378061238096E-9</v>
      </c>
      <c r="D216">
        <v>9.8069702555989295E-4</v>
      </c>
      <c r="E216" s="16">
        <v>1.15712365150602E-5</v>
      </c>
      <c r="F216" s="16">
        <v>9.4826094681955804E-6</v>
      </c>
      <c r="G216" s="16">
        <v>1.89657613412095E-6</v>
      </c>
      <c r="H216">
        <v>3.4069027088278202E-4</v>
      </c>
      <c r="J216">
        <v>0.95542998236502896</v>
      </c>
      <c r="K216">
        <f t="shared" si="38"/>
        <v>5.5963433638307473E-9</v>
      </c>
      <c r="L216">
        <f t="shared" si="36"/>
        <v>1.001552956692599E-3</v>
      </c>
      <c r="M216" s="16">
        <f t="shared" si="37"/>
        <v>2.2619820644290978E-5</v>
      </c>
      <c r="N216" s="16">
        <f t="shared" si="39"/>
        <v>1.5881516119666812E-3</v>
      </c>
      <c r="O216" s="16">
        <f t="shared" si="40"/>
        <v>3.4030692816442816E-3</v>
      </c>
      <c r="P216" s="16">
        <f t="shared" si="41"/>
        <v>3.2945008242346558E-4</v>
      </c>
      <c r="Q216" s="16">
        <f t="shared" si="42"/>
        <v>5.9838930600686485E-3</v>
      </c>
      <c r="R216" s="16">
        <f t="shared" si="43"/>
        <v>1.4159276746324491E-3</v>
      </c>
      <c r="S216" s="16">
        <f t="shared" si="44"/>
        <v>3.0197325907777768E-3</v>
      </c>
      <c r="T216" s="16">
        <f t="shared" si="45"/>
        <v>5.9840181120366896E-3</v>
      </c>
      <c r="U216" s="66">
        <f t="shared" si="46"/>
        <v>2.1724242413549994E-2</v>
      </c>
      <c r="V216" s="66"/>
    </row>
    <row r="217" spans="1:22" x14ac:dyDescent="0.25">
      <c r="A217">
        <v>216</v>
      </c>
      <c r="B217">
        <v>5.3017405317996901E-4</v>
      </c>
      <c r="C217" s="16">
        <v>6.5560434601836297E-9</v>
      </c>
      <c r="D217">
        <v>1.06096432929263E-3</v>
      </c>
      <c r="E217" s="16">
        <v>1.3983665715258501E-5</v>
      </c>
      <c r="F217" s="16">
        <v>9.1918003480143206E-6</v>
      </c>
      <c r="G217" s="16">
        <v>1.6978487688375E-6</v>
      </c>
      <c r="H217">
        <v>4.1172061417203801E-4</v>
      </c>
      <c r="J217">
        <v>0.95504470040025502</v>
      </c>
      <c r="K217">
        <f t="shared" si="38"/>
        <v>6.2638404875476085E-9</v>
      </c>
      <c r="L217">
        <f t="shared" si="36"/>
        <v>1.0810392227140358E-3</v>
      </c>
      <c r="M217" s="16">
        <f t="shared" si="37"/>
        <v>-2.0691116354097851E-5</v>
      </c>
      <c r="N217" s="16">
        <f t="shared" si="39"/>
        <v>5.8646111726718591E-3</v>
      </c>
      <c r="O217" s="16">
        <f t="shared" si="40"/>
        <v>3.3580018759414444E-2</v>
      </c>
      <c r="P217" s="16">
        <f t="shared" si="41"/>
        <v>1.0298910265394997E-2</v>
      </c>
      <c r="Q217" s="16">
        <f t="shared" si="42"/>
        <v>9.1184740051577173E-2</v>
      </c>
      <c r="R217" s="16">
        <f t="shared" si="43"/>
        <v>4.5081091240634372E-3</v>
      </c>
      <c r="S217" s="16">
        <f t="shared" si="44"/>
        <v>2.3708690235858254E-2</v>
      </c>
      <c r="T217" s="16">
        <f t="shared" si="45"/>
        <v>9.1188258670064457E-2</v>
      </c>
      <c r="U217" s="66">
        <f t="shared" si="46"/>
        <v>0.26033333827904465</v>
      </c>
      <c r="V217" s="66"/>
    </row>
    <row r="218" spans="1:22" x14ac:dyDescent="0.25">
      <c r="A218">
        <v>217</v>
      </c>
      <c r="B218">
        <v>4.5007882801967401E-4</v>
      </c>
      <c r="C218" s="16">
        <v>4.4352823466062603E-9</v>
      </c>
      <c r="D218">
        <v>8.4132354476683705E-4</v>
      </c>
      <c r="E218" s="16">
        <v>7.5195135301310702E-6</v>
      </c>
      <c r="F218" s="16">
        <v>1.0722988788518799E-5</v>
      </c>
      <c r="G218" s="16">
        <v>2.5036959456223001E-6</v>
      </c>
      <c r="H218">
        <v>2.2139456900254999E-4</v>
      </c>
      <c r="J218">
        <v>0.95609491171630501</v>
      </c>
      <c r="K218">
        <f t="shared" si="38"/>
        <v>4.2358928999051162E-9</v>
      </c>
      <c r="L218">
        <f t="shared" si="36"/>
        <v>8.6526878300715031E-4</v>
      </c>
      <c r="M218" s="16">
        <f t="shared" si="37"/>
        <v>3.488887303219765E-5</v>
      </c>
      <c r="N218" s="16">
        <f t="shared" si="39"/>
        <v>7.4066716990633628E-3</v>
      </c>
      <c r="O218" s="16">
        <f t="shared" si="40"/>
        <v>3.9804603637922667E-2</v>
      </c>
      <c r="P218" s="16">
        <f t="shared" si="41"/>
        <v>1.6013769697998548E-2</v>
      </c>
      <c r="Q218" s="16">
        <f t="shared" si="42"/>
        <v>8.9931326151542826E-2</v>
      </c>
      <c r="R218" s="16">
        <f t="shared" si="43"/>
        <v>7.7889127586498645E-3</v>
      </c>
      <c r="S218" s="16">
        <f t="shared" si="44"/>
        <v>6.1291198352119484E-2</v>
      </c>
      <c r="T218" s="16">
        <f t="shared" si="45"/>
        <v>8.9933663260048868E-2</v>
      </c>
      <c r="U218" s="66">
        <f t="shared" si="46"/>
        <v>0.31217014555734568</v>
      </c>
      <c r="V218" s="66"/>
    </row>
    <row r="219" spans="1:22" x14ac:dyDescent="0.25">
      <c r="A219">
        <v>218</v>
      </c>
      <c r="B219">
        <v>4.67563886186672E-4</v>
      </c>
      <c r="C219" s="16">
        <v>4.7282946514562E-9</v>
      </c>
      <c r="D219">
        <v>8.6378624852931395E-4</v>
      </c>
      <c r="E219" s="16">
        <v>8.22838536880918E-6</v>
      </c>
      <c r="F219" s="16">
        <v>1.03319051724361E-5</v>
      </c>
      <c r="G219" s="16">
        <v>2.3490973928466898E-6</v>
      </c>
      <c r="H219" s="16">
        <v>2.4226588711962201E-4</v>
      </c>
      <c r="J219">
        <v>0.95599084864241801</v>
      </c>
      <c r="K219">
        <f t="shared" si="38"/>
        <v>4.5206984573526929E-9</v>
      </c>
      <c r="L219">
        <f t="shared" si="36"/>
        <v>8.8679442797238149E-4</v>
      </c>
      <c r="M219" s="16">
        <f t="shared" si="37"/>
        <v>4.8333344400962589E-5</v>
      </c>
      <c r="N219" s="16">
        <f t="shared" si="39"/>
        <v>2.5559653556687322E-3</v>
      </c>
      <c r="O219" s="16">
        <f t="shared" si="40"/>
        <v>2.1499604358058661E-2</v>
      </c>
      <c r="P219" s="16">
        <f t="shared" si="41"/>
        <v>1.0655390062536258E-2</v>
      </c>
      <c r="Q219" s="16">
        <f t="shared" si="42"/>
        <v>5.4702216786799242E-2</v>
      </c>
      <c r="R219" s="16">
        <f t="shared" si="43"/>
        <v>2.358512446468826E-3</v>
      </c>
      <c r="S219" s="16">
        <f t="shared" si="44"/>
        <v>2.9082335108712169E-2</v>
      </c>
      <c r="T219" s="16">
        <f t="shared" si="45"/>
        <v>5.4703860464336874E-2</v>
      </c>
      <c r="U219" s="66">
        <f t="shared" si="46"/>
        <v>0.17555788458258076</v>
      </c>
      <c r="V219" s="66"/>
    </row>
    <row r="220" spans="1:22" x14ac:dyDescent="0.25">
      <c r="A220">
        <v>219</v>
      </c>
      <c r="B220">
        <v>6.2377955696452396E-4</v>
      </c>
      <c r="C220" s="16">
        <v>9.0031208935994602E-9</v>
      </c>
      <c r="D220">
        <v>1.24329142464203E-3</v>
      </c>
      <c r="E220" s="16">
        <v>2.2460323468955199E-5</v>
      </c>
      <c r="F220" s="16">
        <v>7.8738922516634894E-6</v>
      </c>
      <c r="G220" s="16">
        <v>1.23875450132467E-6</v>
      </c>
      <c r="H220">
        <v>6.6130408483537802E-4</v>
      </c>
      <c r="J220">
        <v>0.95419986300946402</v>
      </c>
      <c r="K220">
        <f t="shared" si="38"/>
        <v>8.6069011835024324E-9</v>
      </c>
      <c r="L220">
        <f t="shared" si="36"/>
        <v>1.2602689605257882E-3</v>
      </c>
      <c r="M220" s="16">
        <f t="shared" si="37"/>
        <v>-1.2709846596740153E-5</v>
      </c>
      <c r="N220" s="16">
        <f t="shared" si="39"/>
        <v>7.1106345136760229E-2</v>
      </c>
      <c r="O220" s="16">
        <f t="shared" si="40"/>
        <v>0.39050275927702432</v>
      </c>
      <c r="P220" s="16">
        <f t="shared" si="41"/>
        <v>8.4549451605061263E-2</v>
      </c>
      <c r="Q220" s="16">
        <f t="shared" si="42"/>
        <v>1.1907148141963797</v>
      </c>
      <c r="R220" s="16">
        <f t="shared" si="43"/>
        <v>4.035853060017764E-2</v>
      </c>
      <c r="S220" s="16">
        <f t="shared" si="44"/>
        <v>0.14648919584172523</v>
      </c>
      <c r="T220" s="16">
        <f t="shared" si="45"/>
        <v>1.1907732810991978</v>
      </c>
      <c r="U220" s="66">
        <f t="shared" si="46"/>
        <v>3.1144943777563263</v>
      </c>
      <c r="V220" s="66"/>
    </row>
    <row r="221" spans="1:22" x14ac:dyDescent="0.25">
      <c r="A221">
        <v>220</v>
      </c>
      <c r="B221">
        <v>4.9892598677415598E-4</v>
      </c>
      <c r="C221" s="16">
        <v>5.6941282720494504E-9</v>
      </c>
      <c r="D221">
        <v>9.7736536452979806E-4</v>
      </c>
      <c r="E221" s="16">
        <v>1.11982640645397E-5</v>
      </c>
      <c r="F221" s="16">
        <v>9.7317289063259094E-6</v>
      </c>
      <c r="G221" s="16">
        <v>1.95308577391247E-6</v>
      </c>
      <c r="H221">
        <v>3.2970886060813701E-4</v>
      </c>
      <c r="J221">
        <v>0.95544118272928702</v>
      </c>
      <c r="K221">
        <f t="shared" si="38"/>
        <v>5.4333364171479019E-9</v>
      </c>
      <c r="L221">
        <f t="shared" si="36"/>
        <v>9.9877621398809053E-4</v>
      </c>
      <c r="M221" s="16">
        <f t="shared" si="37"/>
        <v>-9.2424043977841039E-7</v>
      </c>
      <c r="N221" s="16">
        <f t="shared" si="39"/>
        <v>1.7234114354411635E-4</v>
      </c>
      <c r="O221" s="16">
        <f t="shared" si="40"/>
        <v>7.6663918401767735E-4</v>
      </c>
      <c r="P221" s="16">
        <f t="shared" si="41"/>
        <v>2.1585073726098877E-4</v>
      </c>
      <c r="Q221" s="16">
        <f t="shared" si="42"/>
        <v>1.8172762063528715E-3</v>
      </c>
      <c r="R221" s="16">
        <f t="shared" si="43"/>
        <v>1.5242810722320525E-4</v>
      </c>
      <c r="S221" s="16">
        <f t="shared" si="44"/>
        <v>7.1790858978164579E-4</v>
      </c>
      <c r="T221" s="16">
        <f t="shared" si="45"/>
        <v>1.8173333379976357E-3</v>
      </c>
      <c r="U221" s="66">
        <f t="shared" si="46"/>
        <v>5.6597773061781405E-3</v>
      </c>
      <c r="V221" s="66"/>
    </row>
    <row r="222" spans="1:22" x14ac:dyDescent="0.25">
      <c r="A222">
        <v>221</v>
      </c>
      <c r="B222">
        <v>3.8138418502423299E-4</v>
      </c>
      <c r="C222" s="16">
        <v>3.2256309038903802E-9</v>
      </c>
      <c r="D222">
        <v>7.2013833378906198E-4</v>
      </c>
      <c r="E222" s="16">
        <v>4.6869940186850501E-6</v>
      </c>
      <c r="F222" s="16">
        <v>1.25878438907177E-5</v>
      </c>
      <c r="G222" s="16">
        <v>3.4381433355079402E-6</v>
      </c>
      <c r="H222">
        <v>1.3799689193545701E-4</v>
      </c>
      <c r="J222">
        <v>0.95666724219441601</v>
      </c>
      <c r="K222">
        <f t="shared" si="38"/>
        <v>3.0819006058611641E-9</v>
      </c>
      <c r="L222">
        <f t="shared" si="36"/>
        <v>7.4874893927510153E-4</v>
      </c>
      <c r="M222" s="16">
        <f t="shared" si="37"/>
        <v>1.401943077336453E-5</v>
      </c>
      <c r="N222" s="16">
        <f t="shared" si="39"/>
        <v>5.087486479837925E-2</v>
      </c>
      <c r="O222" s="16">
        <f t="shared" si="40"/>
        <v>0.1745830356539638</v>
      </c>
      <c r="P222" s="16">
        <f t="shared" si="41"/>
        <v>6.3685020186665553E-2</v>
      </c>
      <c r="Q222" s="16">
        <f t="shared" si="42"/>
        <v>0.31765745195087403</v>
      </c>
      <c r="R222" s="16">
        <f t="shared" si="43"/>
        <v>7.7014716534265518E-2</v>
      </c>
      <c r="S222" s="16">
        <f t="shared" si="44"/>
        <v>0.50865117760316747</v>
      </c>
      <c r="T222" s="16">
        <f t="shared" si="45"/>
        <v>0.31766280872901714</v>
      </c>
      <c r="U222" s="66">
        <f t="shared" si="46"/>
        <v>1.5101290754563328</v>
      </c>
      <c r="V222" s="66"/>
    </row>
    <row r="223" spans="1:22" x14ac:dyDescent="0.25">
      <c r="A223">
        <v>222</v>
      </c>
      <c r="B223">
        <v>4.5617777691820901E-4</v>
      </c>
      <c r="C223" s="16">
        <v>4.5938290283891403E-9</v>
      </c>
      <c r="D223">
        <v>8.60116111823624E-4</v>
      </c>
      <c r="E223" s="16">
        <v>7.9606459446115301E-6</v>
      </c>
      <c r="F223" s="16">
        <v>1.05885272493141E-5</v>
      </c>
      <c r="G223" s="16">
        <v>2.41778679609808E-6</v>
      </c>
      <c r="H223">
        <v>2.3438288691665101E-4</v>
      </c>
      <c r="J223">
        <v>0.95600374633026997</v>
      </c>
      <c r="K223">
        <f t="shared" si="38"/>
        <v>4.3947657477016923E-9</v>
      </c>
      <c r="L223">
        <f t="shared" si="36"/>
        <v>8.8370635928932187E-4</v>
      </c>
      <c r="M223" s="16">
        <f t="shared" si="37"/>
        <v>2.8649194547096186E-5</v>
      </c>
      <c r="N223" s="16">
        <f t="shared" si="39"/>
        <v>5.4283577359459847E-3</v>
      </c>
      <c r="O223" s="16">
        <f t="shared" si="40"/>
        <v>2.9205467559675666E-2</v>
      </c>
      <c r="P223" s="16">
        <f t="shared" si="41"/>
        <v>1.1456545061078122E-2</v>
      </c>
      <c r="Q223" s="16">
        <f t="shared" si="42"/>
        <v>6.6984319913849469E-2</v>
      </c>
      <c r="R223" s="16">
        <f t="shared" si="43"/>
        <v>5.5664406369946486E-3</v>
      </c>
      <c r="S223" s="16">
        <f t="shared" si="44"/>
        <v>4.1927799086452701E-2</v>
      </c>
      <c r="T223" s="16">
        <f t="shared" si="45"/>
        <v>6.6986126227512793E-2</v>
      </c>
      <c r="U223" s="66">
        <f t="shared" si="46"/>
        <v>0.22755505622150937</v>
      </c>
      <c r="V223" s="66"/>
    </row>
    <row r="224" spans="1:22" x14ac:dyDescent="0.25">
      <c r="A224">
        <v>223</v>
      </c>
      <c r="B224">
        <v>5.2178426226186497E-4</v>
      </c>
      <c r="C224" s="16">
        <v>6.3224224448239704E-9</v>
      </c>
      <c r="D224">
        <v>1.0391027867746999E-3</v>
      </c>
      <c r="E224" s="16">
        <v>1.3210569802828101E-5</v>
      </c>
      <c r="F224" s="16">
        <v>9.3306752649316095E-6</v>
      </c>
      <c r="G224" s="16">
        <v>1.76017205467237E-6</v>
      </c>
      <c r="H224" s="16">
        <v>3.8895798636948202E-4</v>
      </c>
      <c r="J224">
        <v>0.95514794405505798</v>
      </c>
      <c r="K224">
        <f t="shared" si="38"/>
        <v>6.0442595431343002E-9</v>
      </c>
      <c r="L224">
        <f t="shared" si="36"/>
        <v>1.0595179869367908E-3</v>
      </c>
      <c r="M224" s="16">
        <f t="shared" si="37"/>
        <v>-1.5949462413060858E-5</v>
      </c>
      <c r="N224" s="16">
        <f t="shared" si="39"/>
        <v>3.5455227675640411E-3</v>
      </c>
      <c r="O224" s="16">
        <f t="shared" si="40"/>
        <v>1.990472441374494E-2</v>
      </c>
      <c r="P224" s="16">
        <f t="shared" si="41"/>
        <v>6.2074057950893954E-3</v>
      </c>
      <c r="Q224" s="16">
        <f t="shared" si="42"/>
        <v>5.2894466507487102E-2</v>
      </c>
      <c r="R224" s="16">
        <f t="shared" si="43"/>
        <v>2.8141236922031871E-3</v>
      </c>
      <c r="S224" s="16">
        <f t="shared" si="44"/>
        <v>1.5109596087028037E-2</v>
      </c>
      <c r="T224" s="16">
        <f t="shared" si="45"/>
        <v>5.2896430894796113E-2</v>
      </c>
      <c r="U224" s="66">
        <f t="shared" si="46"/>
        <v>0.15337227015791283</v>
      </c>
      <c r="V224" s="66"/>
    </row>
    <row r="225" spans="1:22" x14ac:dyDescent="0.25">
      <c r="A225">
        <v>224</v>
      </c>
      <c r="B225">
        <v>3.7805111673561099E-4</v>
      </c>
      <c r="C225" s="16">
        <v>3.0133632195258401E-9</v>
      </c>
      <c r="D225" s="16">
        <v>6.7800056978439295E-4</v>
      </c>
      <c r="E225" s="16">
        <v>4.1243316112701197E-6</v>
      </c>
      <c r="F225" s="16">
        <v>1.2673877496724401E-5</v>
      </c>
      <c r="G225" s="16">
        <v>3.6785509374597898E-6</v>
      </c>
      <c r="H225" s="16">
        <v>1.21430457358581E-4</v>
      </c>
      <c r="J225">
        <v>0.95688093010869102</v>
      </c>
      <c r="K225">
        <f t="shared" si="38"/>
        <v>2.8782076838212367E-9</v>
      </c>
      <c r="L225">
        <f t="shared" si="36"/>
        <v>7.0702386235208209E-4</v>
      </c>
      <c r="M225" s="16">
        <f t="shared" si="37"/>
        <v>4.9078371119139983E-5</v>
      </c>
      <c r="N225" s="16">
        <f t="shared" si="39"/>
        <v>5.3973864211820259E-2</v>
      </c>
      <c r="O225" s="16">
        <f t="shared" si="40"/>
        <v>0.20806540245062571</v>
      </c>
      <c r="P225" s="16">
        <f t="shared" si="41"/>
        <v>8.767873715974385E-2</v>
      </c>
      <c r="Q225" s="16">
        <f t="shared" si="42"/>
        <v>0.37945418487848681</v>
      </c>
      <c r="R225" s="16">
        <f t="shared" si="43"/>
        <v>8.1937135622372939E-2</v>
      </c>
      <c r="S225" s="16">
        <f t="shared" si="44"/>
        <v>0.69387389837131297</v>
      </c>
      <c r="T225" s="16">
        <f t="shared" si="45"/>
        <v>0.37946026465087651</v>
      </c>
      <c r="U225" s="66">
        <f t="shared" si="46"/>
        <v>1.8844434873452389</v>
      </c>
      <c r="V225" s="66"/>
    </row>
    <row r="226" spans="1:22" x14ac:dyDescent="0.25">
      <c r="A226">
        <v>225</v>
      </c>
      <c r="B226" s="16">
        <v>3.6518666018969098E-4</v>
      </c>
      <c r="C226" s="16">
        <v>3.0034137815914802E-9</v>
      </c>
      <c r="D226" s="16">
        <v>6.9996939192999198E-4</v>
      </c>
      <c r="E226" s="16">
        <v>4.2427425515760196E-6</v>
      </c>
      <c r="F226" s="16">
        <v>1.31351640561793E-5</v>
      </c>
      <c r="G226" s="16">
        <v>3.69176373019544E-6</v>
      </c>
      <c r="H226" s="16">
        <v>1.2491690690822E-4</v>
      </c>
      <c r="J226">
        <v>0.95675820830828195</v>
      </c>
      <c r="K226">
        <f t="shared" si="38"/>
        <v>2.8739093728305165E-9</v>
      </c>
      <c r="L226">
        <f t="shared" si="36"/>
        <v>7.299284803587644E-4</v>
      </c>
      <c r="M226" s="16">
        <f t="shared" si="37"/>
        <v>4.4484002061751399E-7</v>
      </c>
      <c r="N226" s="16">
        <f t="shared" si="39"/>
        <v>6.6794102438165373E-2</v>
      </c>
      <c r="O226" s="16">
        <f t="shared" si="40"/>
        <v>0.20970681075831599</v>
      </c>
      <c r="P226" s="16">
        <f t="shared" si="41"/>
        <v>7.4691864587715623E-2</v>
      </c>
      <c r="Q226" s="16">
        <f t="shared" si="42"/>
        <v>0.36599319695805577</v>
      </c>
      <c r="R226" s="16">
        <f t="shared" si="43"/>
        <v>0.11093008950400469</v>
      </c>
      <c r="S226" s="16">
        <f t="shared" si="44"/>
        <v>0.70488577533210461</v>
      </c>
      <c r="T226" s="16">
        <f t="shared" si="45"/>
        <v>0.36599880178005029</v>
      </c>
      <c r="U226" s="66">
        <f t="shared" si="46"/>
        <v>1.8990006413584122</v>
      </c>
      <c r="V226" s="66"/>
    </row>
    <row r="227" spans="1:22" x14ac:dyDescent="0.25">
      <c r="A227">
        <v>226</v>
      </c>
      <c r="B227">
        <v>6.1473352405501901E-4</v>
      </c>
      <c r="C227" s="16">
        <v>8.6207157245720207E-9</v>
      </c>
      <c r="D227">
        <v>1.20703407056878E-3</v>
      </c>
      <c r="E227" s="16">
        <v>2.0887142978402401E-5</v>
      </c>
      <c r="F227" s="16">
        <v>7.9772127642753803E-6</v>
      </c>
      <c r="G227" s="16">
        <v>1.2932037957175901E-6</v>
      </c>
      <c r="H227">
        <v>6.1498355784224E-4</v>
      </c>
      <c r="J227">
        <v>0.95436918528916104</v>
      </c>
      <c r="K227">
        <f t="shared" si="38"/>
        <v>8.2479405309765587E-9</v>
      </c>
      <c r="L227">
        <f t="shared" si="36"/>
        <v>1.2242730791773239E-3</v>
      </c>
      <c r="M227" s="16">
        <f t="shared" si="37"/>
        <v>5.1939689327142285E-6</v>
      </c>
      <c r="N227" s="16">
        <f t="shared" si="39"/>
        <v>6.164727701783855E-2</v>
      </c>
      <c r="O227" s="16">
        <f t="shared" si="40"/>
        <v>0.30900803355954592</v>
      </c>
      <c r="P227" s="16">
        <f t="shared" si="41"/>
        <v>6.4075722210770528E-2</v>
      </c>
      <c r="Q227" s="16">
        <f t="shared" si="42"/>
        <v>0.8925066469950601</v>
      </c>
      <c r="R227" s="16">
        <f t="shared" si="43"/>
        <v>3.6255409630474779E-2</v>
      </c>
      <c r="S227" s="16">
        <f t="shared" si="44"/>
        <v>0.12645665536088704</v>
      </c>
      <c r="T227" s="16">
        <f t="shared" si="45"/>
        <v>0.89254751258876919</v>
      </c>
      <c r="U227" s="66">
        <f t="shared" si="46"/>
        <v>2.3824972573633461</v>
      </c>
      <c r="V227" s="66"/>
    </row>
    <row r="228" spans="1:22" x14ac:dyDescent="0.25">
      <c r="A228">
        <v>227</v>
      </c>
      <c r="B228">
        <v>5.5107694530325197E-4</v>
      </c>
      <c r="C228" s="16">
        <v>6.8879703279347899E-9</v>
      </c>
      <c r="D228">
        <v>1.0726499351057599E-3</v>
      </c>
      <c r="E228" s="16">
        <v>1.48518020926772E-5</v>
      </c>
      <c r="F228" s="16">
        <v>8.8472055355318605E-6</v>
      </c>
      <c r="G228" s="16">
        <v>1.6162131569494199E-6</v>
      </c>
      <c r="H228">
        <v>4.3728133632129203E-4</v>
      </c>
      <c r="J228">
        <v>0.95499513061646202</v>
      </c>
      <c r="K228">
        <f t="shared" si="38"/>
        <v>6.5736666301670406E-9</v>
      </c>
      <c r="L228">
        <f t="shared" si="36"/>
        <v>1.091953671363445E-3</v>
      </c>
      <c r="M228" s="16">
        <f t="shared" si="37"/>
        <v>1.0200219243058879E-5</v>
      </c>
      <c r="N228" s="16">
        <f t="shared" si="39"/>
        <v>1.4167314710959339E-2</v>
      </c>
      <c r="O228" s="16">
        <f t="shared" si="40"/>
        <v>5.9124536777969167E-2</v>
      </c>
      <c r="P228" s="16">
        <f t="shared" si="41"/>
        <v>1.2908467472928059E-2</v>
      </c>
      <c r="Q228" s="16">
        <f t="shared" si="42"/>
        <v>0.1465336371179011</v>
      </c>
      <c r="R228" s="16">
        <f t="shared" si="43"/>
        <v>1.0427411241726459E-2</v>
      </c>
      <c r="S228" s="16">
        <f t="shared" si="44"/>
        <v>3.7890414345837502E-2</v>
      </c>
      <c r="T228" s="16">
        <f t="shared" si="45"/>
        <v>0.14653888549105412</v>
      </c>
      <c r="U228" s="66">
        <f t="shared" si="46"/>
        <v>0.42759066715837579</v>
      </c>
      <c r="V228" s="66"/>
    </row>
    <row r="229" spans="1:22" x14ac:dyDescent="0.25">
      <c r="A229">
        <v>228</v>
      </c>
      <c r="B229">
        <v>4.57229185204855E-4</v>
      </c>
      <c r="C229" s="16">
        <v>5.02484015055466E-9</v>
      </c>
      <c r="D229">
        <v>9.4041470799917305E-4</v>
      </c>
      <c r="E229" s="16">
        <v>9.5119219412349494E-6</v>
      </c>
      <c r="F229" s="16">
        <v>1.06031561092116E-5</v>
      </c>
      <c r="G229" s="16">
        <v>2.21240433114435E-6</v>
      </c>
      <c r="H229">
        <v>2.8005769570409601E-4</v>
      </c>
      <c r="J229">
        <v>0.95560487663413296</v>
      </c>
      <c r="K229">
        <f t="shared" si="38"/>
        <v>4.7986978759057898E-9</v>
      </c>
      <c r="L229">
        <f t="shared" si="36"/>
        <v>9.6382839970859003E-4</v>
      </c>
      <c r="M229" s="16">
        <f t="shared" si="37"/>
        <v>-4.9370029298880078E-5</v>
      </c>
      <c r="N229" s="16">
        <f t="shared" si="39"/>
        <v>5.1183123421808356E-3</v>
      </c>
      <c r="O229" s="16">
        <f t="shared" si="40"/>
        <v>8.6687790585463168E-3</v>
      </c>
      <c r="P229" s="16">
        <f t="shared" si="41"/>
        <v>5.6026781194383284E-4</v>
      </c>
      <c r="Q229" s="16">
        <f t="shared" si="42"/>
        <v>1.3082702426136683E-2</v>
      </c>
      <c r="R229" s="16">
        <f t="shared" si="43"/>
        <v>5.7901806830742454E-3</v>
      </c>
      <c r="S229" s="16">
        <f t="shared" si="44"/>
        <v>1.0490355334190576E-2</v>
      </c>
      <c r="T229" s="16">
        <f t="shared" si="45"/>
        <v>1.3082889767999309E-2</v>
      </c>
      <c r="U229" s="66">
        <f t="shared" si="46"/>
        <v>5.6793487424071802E-2</v>
      </c>
      <c r="V229" s="66"/>
    </row>
    <row r="230" spans="1:22" x14ac:dyDescent="0.25">
      <c r="A230">
        <v>229</v>
      </c>
      <c r="B230">
        <v>5.44640666458564E-4</v>
      </c>
      <c r="C230" s="16">
        <v>6.6558329931651397E-9</v>
      </c>
      <c r="D230">
        <v>1.0481714173370201E-3</v>
      </c>
      <c r="E230" s="16">
        <v>1.40274548057772E-5</v>
      </c>
      <c r="F230" s="16">
        <v>8.9420933973075593E-6</v>
      </c>
      <c r="G230" s="16">
        <v>1.67213746981952E-6</v>
      </c>
      <c r="H230">
        <v>4.1300962556253698E-4</v>
      </c>
      <c r="J230">
        <v>0.95511181231227005</v>
      </c>
      <c r="K230">
        <f t="shared" si="38"/>
        <v>6.3603464663309656E-9</v>
      </c>
      <c r="L230">
        <f t="shared" si="36"/>
        <v>1.0677210857684613E-3</v>
      </c>
      <c r="M230" s="16">
        <f t="shared" si="37"/>
        <v>2.1560247148666553E-5</v>
      </c>
      <c r="N230" s="16">
        <f t="shared" si="39"/>
        <v>1.1226866461487243E-2</v>
      </c>
      <c r="O230" s="16">
        <f t="shared" si="40"/>
        <v>4.0505080926270504E-2</v>
      </c>
      <c r="P230" s="16">
        <f t="shared" si="41"/>
        <v>7.7796036659943746E-3</v>
      </c>
      <c r="Q230" s="16">
        <f t="shared" si="42"/>
        <v>9.3663635973021131E-2</v>
      </c>
      <c r="R230" s="16">
        <f t="shared" si="43"/>
        <v>8.5534226985548249E-3</v>
      </c>
      <c r="S230" s="16">
        <f t="shared" si="44"/>
        <v>2.7818233214135398E-2</v>
      </c>
      <c r="T230" s="16">
        <f t="shared" si="45"/>
        <v>9.3666691853553863E-2</v>
      </c>
      <c r="U230" s="66">
        <f t="shared" si="46"/>
        <v>0.28321353479301736</v>
      </c>
      <c r="V230" s="66"/>
    </row>
    <row r="231" spans="1:22" x14ac:dyDescent="0.25">
      <c r="A231">
        <v>230</v>
      </c>
      <c r="B231">
        <v>3.8027373194198102E-4</v>
      </c>
      <c r="C231" s="16">
        <v>3.1047032100612199E-9</v>
      </c>
      <c r="D231">
        <v>6.9474366457354696E-4</v>
      </c>
      <c r="E231" s="16">
        <v>4.3534592191419503E-6</v>
      </c>
      <c r="F231" s="16">
        <v>1.2609590338572499E-5</v>
      </c>
      <c r="G231" s="16">
        <v>3.5710115657183002E-6</v>
      </c>
      <c r="H231" s="16">
        <v>1.2817663626432999E-4</v>
      </c>
      <c r="J231">
        <v>0.95679651804083099</v>
      </c>
      <c r="K231">
        <f t="shared" si="38"/>
        <v>2.9653387096532941E-9</v>
      </c>
      <c r="L231">
        <f t="shared" si="36"/>
        <v>7.2353075211320018E-4</v>
      </c>
      <c r="M231" s="16">
        <f t="shared" si="37"/>
        <v>3.7016711770761789E-5</v>
      </c>
      <c r="N231" s="16">
        <f t="shared" si="39"/>
        <v>5.1897157905303311E-2</v>
      </c>
      <c r="O231" s="16">
        <f t="shared" si="40"/>
        <v>0.19329795487907406</v>
      </c>
      <c r="P231" s="16">
        <f t="shared" si="41"/>
        <v>7.7686748630258123E-2</v>
      </c>
      <c r="Q231" s="16">
        <f t="shared" si="42"/>
        <v>0.35362680812050445</v>
      </c>
      <c r="R231" s="16">
        <f t="shared" si="43"/>
        <v>7.8244541823712266E-2</v>
      </c>
      <c r="S231" s="16">
        <f t="shared" si="44"/>
        <v>0.60747211127328049</v>
      </c>
      <c r="T231" s="16">
        <f t="shared" si="45"/>
        <v>0.3536326307087404</v>
      </c>
      <c r="U231" s="66">
        <f t="shared" si="46"/>
        <v>1.7158579533408731</v>
      </c>
      <c r="V231" s="66"/>
    </row>
    <row r="232" spans="1:22" x14ac:dyDescent="0.25">
      <c r="A232">
        <v>231</v>
      </c>
      <c r="B232">
        <v>4.0963838208242699E-4</v>
      </c>
      <c r="C232" s="16">
        <v>3.9451176090478299E-9</v>
      </c>
      <c r="D232">
        <v>8.2193402554590195E-4</v>
      </c>
      <c r="E232" s="16">
        <v>6.5354489695090501E-6</v>
      </c>
      <c r="F232" s="16">
        <v>1.17734559626197E-5</v>
      </c>
      <c r="G232" s="16">
        <v>2.8142913137676198E-6</v>
      </c>
      <c r="H232">
        <v>1.9242094398298201E-4</v>
      </c>
      <c r="J232">
        <v>0.95616976955949595</v>
      </c>
      <c r="K232">
        <f t="shared" si="38"/>
        <v>3.7746747915985321E-9</v>
      </c>
      <c r="L232">
        <f t="shared" si="36"/>
        <v>8.4829128366729998E-4</v>
      </c>
      <c r="M232" s="16">
        <f t="shared" si="37"/>
        <v>-2.9014519502445992E-5</v>
      </c>
      <c r="N232" s="16">
        <f t="shared" si="39"/>
        <v>2.8284883269834825E-2</v>
      </c>
      <c r="O232" s="16">
        <f t="shared" si="40"/>
        <v>8.2930680030752865E-2</v>
      </c>
      <c r="P232" s="16">
        <f t="shared" si="41"/>
        <v>2.1513716163889786E-2</v>
      </c>
      <c r="Q232" s="16">
        <f t="shared" si="42"/>
        <v>0.15327865792322692</v>
      </c>
      <c r="R232" s="16">
        <f t="shared" si="43"/>
        <v>3.7972228935331857E-2</v>
      </c>
      <c r="S232" s="16">
        <f t="shared" si="44"/>
        <v>0.16187558253400028</v>
      </c>
      <c r="T232" s="16">
        <f t="shared" si="45"/>
        <v>0.1532816443637017</v>
      </c>
      <c r="U232" s="66">
        <f t="shared" si="46"/>
        <v>0.63913739322073826</v>
      </c>
      <c r="V232" s="66"/>
    </row>
    <row r="233" spans="1:22" x14ac:dyDescent="0.25">
      <c r="A233">
        <v>232</v>
      </c>
      <c r="B233">
        <v>5.0691360845906103E-4</v>
      </c>
      <c r="C233" s="16">
        <v>5.89061794273527E-9</v>
      </c>
      <c r="D233">
        <v>9.9556355443327304E-4</v>
      </c>
      <c r="E233" s="16">
        <v>1.17980997302358E-5</v>
      </c>
      <c r="F233" s="16">
        <v>9.58601588398548E-6</v>
      </c>
      <c r="G233" s="16">
        <v>1.8883083215301101E-6</v>
      </c>
      <c r="H233">
        <v>3.4737002267099199E-4</v>
      </c>
      <c r="J233">
        <v>0.95535502453185905</v>
      </c>
      <c r="K233">
        <f t="shared" si="38"/>
        <v>5.632430800868215E-9</v>
      </c>
      <c r="L233">
        <f t="shared" si="36"/>
        <v>1.0166180039048313E-3</v>
      </c>
      <c r="M233" s="16">
        <f t="shared" si="37"/>
        <v>-2.79078698670941E-6</v>
      </c>
      <c r="N233" s="16">
        <f t="shared" si="39"/>
        <v>8.6128641206232464E-4</v>
      </c>
      <c r="O233" s="16">
        <f t="shared" si="40"/>
        <v>3.9880638398032409E-3</v>
      </c>
      <c r="P233" s="16">
        <f t="shared" si="41"/>
        <v>1.1279559401817651E-3</v>
      </c>
      <c r="Q233" s="16">
        <f t="shared" si="42"/>
        <v>9.6979231237728069E-3</v>
      </c>
      <c r="R233" s="16">
        <f t="shared" si="43"/>
        <v>7.3627039009459012E-4</v>
      </c>
      <c r="S233" s="16">
        <f t="shared" si="44"/>
        <v>3.4894864094268366E-3</v>
      </c>
      <c r="T233" s="16">
        <f t="shared" si="45"/>
        <v>9.6982414085602254E-3</v>
      </c>
      <c r="U233" s="66">
        <f t="shared" si="46"/>
        <v>2.9599227523901789E-2</v>
      </c>
      <c r="V233" s="66"/>
    </row>
    <row r="234" spans="1:22" x14ac:dyDescent="0.25">
      <c r="A234">
        <v>233</v>
      </c>
      <c r="B234">
        <v>5.8102971955874998E-4</v>
      </c>
      <c r="C234" s="16">
        <v>7.64623472477059E-9</v>
      </c>
      <c r="D234">
        <v>1.1307960024225399E-3</v>
      </c>
      <c r="E234" s="16">
        <v>1.7369847150728201E-5</v>
      </c>
      <c r="F234" s="16">
        <v>8.4122291621693602E-6</v>
      </c>
      <c r="G234" s="16">
        <v>1.4568369138091301E-6</v>
      </c>
      <c r="H234">
        <v>5.1142144856244204E-4</v>
      </c>
      <c r="J234">
        <v>0.954723917292991</v>
      </c>
      <c r="K234">
        <f t="shared" si="38"/>
        <v>7.3048687630595592E-9</v>
      </c>
      <c r="L234">
        <f t="shared" si="36"/>
        <v>1.1490696514259628E-3</v>
      </c>
      <c r="M234" s="16">
        <f t="shared" si="37"/>
        <v>1.2989787691537004E-5</v>
      </c>
      <c r="N234" s="16">
        <f t="shared" si="39"/>
        <v>3.2345720071358774E-2</v>
      </c>
      <c r="O234" s="16">
        <f t="shared" si="40"/>
        <v>0.14440648240397669</v>
      </c>
      <c r="P234" s="16">
        <f t="shared" si="41"/>
        <v>3.0269790830004101E-2</v>
      </c>
      <c r="Q234" s="16">
        <f t="shared" si="42"/>
        <v>0.38098906146651423</v>
      </c>
      <c r="R234" s="16">
        <f t="shared" si="43"/>
        <v>2.1391865911012695E-2</v>
      </c>
      <c r="S234" s="16">
        <f t="shared" si="44"/>
        <v>7.511460700205351E-2</v>
      </c>
      <c r="T234" s="16">
        <f t="shared" si="45"/>
        <v>0.38100425979164326</v>
      </c>
      <c r="U234" s="66">
        <f t="shared" si="46"/>
        <v>1.0655217874765632</v>
      </c>
      <c r="V234" s="66"/>
    </row>
    <row r="235" spans="1:22" x14ac:dyDescent="0.25">
      <c r="A235">
        <v>234</v>
      </c>
      <c r="B235">
        <v>6.7512539994726904E-4</v>
      </c>
      <c r="C235" s="16">
        <v>1.0650565757003001E-8</v>
      </c>
      <c r="D235">
        <v>1.3624550196983799E-3</v>
      </c>
      <c r="E235" s="16">
        <v>2.9080948463199201E-5</v>
      </c>
      <c r="F235" s="16">
        <v>7.3120461977995604E-6</v>
      </c>
      <c r="G235" s="16">
        <v>1.04845039202334E-6</v>
      </c>
      <c r="H235">
        <v>8.56241273533025E-4</v>
      </c>
      <c r="J235">
        <v>0.95365408255431505</v>
      </c>
      <c r="K235">
        <f t="shared" si="38"/>
        <v>1.0168349860912495E-8</v>
      </c>
      <c r="L235">
        <f t="shared" si="36"/>
        <v>1.3781169119202455E-3</v>
      </c>
      <c r="M235" s="16">
        <f t="shared" si="37"/>
        <v>-2.7866112025707267E-5</v>
      </c>
      <c r="N235" s="16">
        <f t="shared" si="39"/>
        <v>0.13758276019940169</v>
      </c>
      <c r="O235" s="16">
        <f t="shared" si="40"/>
        <v>0.85052018892528569</v>
      </c>
      <c r="P235" s="16">
        <f t="shared" si="41"/>
        <v>0.17180067343949632</v>
      </c>
      <c r="Q235" s="16">
        <f t="shared" si="42"/>
        <v>2.9159696234090715</v>
      </c>
      <c r="R235" s="16">
        <f t="shared" si="43"/>
        <v>6.6520129753166388E-2</v>
      </c>
      <c r="S235" s="16">
        <f t="shared" si="44"/>
        <v>0.22806928843779117</v>
      </c>
      <c r="T235" s="16">
        <f t="shared" si="45"/>
        <v>2.9161390404993393</v>
      </c>
      <c r="U235" s="66">
        <f t="shared" si="46"/>
        <v>7.2866017046635525</v>
      </c>
      <c r="V235" s="66"/>
    </row>
    <row r="236" spans="1:22" x14ac:dyDescent="0.25">
      <c r="A236">
        <v>235</v>
      </c>
      <c r="B236" s="16">
        <v>3.6157662726831401E-4</v>
      </c>
      <c r="C236" s="16">
        <v>3.0252403564026698E-9</v>
      </c>
      <c r="D236" s="16">
        <v>7.1231630046803603E-4</v>
      </c>
      <c r="E236" s="16">
        <v>4.3483129422197602E-6</v>
      </c>
      <c r="F236" s="16">
        <v>1.3274382372223801E-5</v>
      </c>
      <c r="G236" s="16">
        <v>3.66567778282176E-6</v>
      </c>
      <c r="H236" s="16">
        <v>1.28025239945002E-4</v>
      </c>
      <c r="J236">
        <v>0.95669209484809203</v>
      </c>
      <c r="K236">
        <f t="shared" si="38"/>
        <v>2.885032816591477E-9</v>
      </c>
      <c r="L236">
        <f t="shared" si="36"/>
        <v>7.42527717754949E-4</v>
      </c>
      <c r="M236" s="16">
        <f t="shared" si="37"/>
        <v>-1.9374463218320964E-5</v>
      </c>
      <c r="N236" s="16">
        <f t="shared" si="39"/>
        <v>7.0636960064044602E-2</v>
      </c>
      <c r="O236" s="16">
        <f t="shared" si="40"/>
        <v>0.20611441639026112</v>
      </c>
      <c r="P236" s="16">
        <f t="shared" si="41"/>
        <v>6.7849661357655952E-2</v>
      </c>
      <c r="Q236" s="16">
        <f t="shared" si="42"/>
        <v>0.3541969067315518</v>
      </c>
      <c r="R236" s="16">
        <f t="shared" si="43"/>
        <v>0.12054136855495477</v>
      </c>
      <c r="S236" s="16">
        <f t="shared" si="44"/>
        <v>0.68322846380981295</v>
      </c>
      <c r="T236" s="16">
        <f t="shared" si="45"/>
        <v>0.35420226476051203</v>
      </c>
      <c r="U236" s="66">
        <f t="shared" si="46"/>
        <v>1.8567700416687933</v>
      </c>
      <c r="V236" s="66"/>
    </row>
    <row r="237" spans="1:22" x14ac:dyDescent="0.25">
      <c r="A237">
        <v>236</v>
      </c>
      <c r="B237">
        <v>3.57394441160676E-4</v>
      </c>
      <c r="C237" s="16">
        <v>2.7849989447922999E-9</v>
      </c>
      <c r="D237">
        <v>6.6264140828697199E-4</v>
      </c>
      <c r="E237" s="16">
        <v>3.7259484463537899E-6</v>
      </c>
      <c r="F237" s="16">
        <v>1.33986573604735E-5</v>
      </c>
      <c r="G237" s="16">
        <v>3.9796180380189002E-6</v>
      </c>
      <c r="H237" s="16">
        <v>1.09701015074408E-4</v>
      </c>
      <c r="J237">
        <v>0.956943753460618</v>
      </c>
      <c r="K237">
        <f t="shared" si="38"/>
        <v>2.664386474643071E-9</v>
      </c>
      <c r="L237">
        <f t="shared" si="36"/>
        <v>6.9341555604699302E-4</v>
      </c>
      <c r="M237" s="16">
        <f t="shared" si="37"/>
        <v>2.1373326274358883E-5</v>
      </c>
      <c r="N237" s="16">
        <f t="shared" si="39"/>
        <v>7.5223246918260073E-2</v>
      </c>
      <c r="O237" s="16">
        <f t="shared" si="40"/>
        <v>0.24736451396447987</v>
      </c>
      <c r="P237" s="16">
        <f t="shared" si="41"/>
        <v>9.737626233151013E-2</v>
      </c>
      <c r="Q237" s="16">
        <f t="shared" si="42"/>
        <v>0.42652724052629465</v>
      </c>
      <c r="R237" s="16">
        <f t="shared" si="43"/>
        <v>0.12945827215389047</v>
      </c>
      <c r="S237" s="16">
        <f t="shared" si="44"/>
        <v>0.96630892483825426</v>
      </c>
      <c r="T237" s="16">
        <f t="shared" si="45"/>
        <v>0.42653332382348313</v>
      </c>
      <c r="U237" s="66">
        <f t="shared" si="46"/>
        <v>2.3687917845561728</v>
      </c>
      <c r="V237" s="66"/>
    </row>
    <row r="238" spans="1:22" x14ac:dyDescent="0.25">
      <c r="A238">
        <v>237</v>
      </c>
      <c r="B238">
        <v>5.2092293039499905E-4</v>
      </c>
      <c r="C238" s="16">
        <v>6.3979537699221601E-9</v>
      </c>
      <c r="D238">
        <v>1.0536071089868599E-3</v>
      </c>
      <c r="E238" s="16">
        <v>1.3552828629807501E-5</v>
      </c>
      <c r="F238" s="16">
        <v>9.3522334666534208E-6</v>
      </c>
      <c r="G238" s="16">
        <v>1.7396731354588E-6</v>
      </c>
      <c r="H238">
        <v>3.9903536619562E-4</v>
      </c>
      <c r="J238">
        <v>0.95507709593147505</v>
      </c>
      <c r="K238">
        <f t="shared" si="38"/>
        <v>6.1224818950568232E-9</v>
      </c>
      <c r="L238">
        <f t="shared" si="36"/>
        <v>1.0740448511018558E-3</v>
      </c>
      <c r="M238" s="16">
        <f t="shared" si="37"/>
        <v>-3.2198990311857609E-5</v>
      </c>
      <c r="N238" s="16">
        <f t="shared" si="39"/>
        <v>3.3402917154902617E-3</v>
      </c>
      <c r="O238" s="16">
        <f t="shared" si="40"/>
        <v>2.3937089082456307E-2</v>
      </c>
      <c r="P238" s="16">
        <f t="shared" si="41"/>
        <v>8.8069492209809086E-3</v>
      </c>
      <c r="Q238" s="16">
        <f t="shared" si="42"/>
        <v>6.8567748473263856E-2</v>
      </c>
      <c r="R238" s="16">
        <f t="shared" si="43"/>
        <v>2.5867818808367727E-3</v>
      </c>
      <c r="S238" s="16">
        <f t="shared" si="44"/>
        <v>1.772507086884622E-2</v>
      </c>
      <c r="T238" s="16">
        <f t="shared" si="45"/>
        <v>6.8570497489190113E-2</v>
      </c>
      <c r="U238" s="66">
        <f t="shared" si="46"/>
        <v>0.19353442873106444</v>
      </c>
      <c r="V238" s="66"/>
    </row>
    <row r="239" spans="1:22" x14ac:dyDescent="0.25">
      <c r="A239">
        <v>238</v>
      </c>
      <c r="B239">
        <v>5.2631757105749404E-4</v>
      </c>
      <c r="C239" s="16">
        <v>6.3796272174729101E-9</v>
      </c>
      <c r="D239">
        <v>1.03947427098985E-3</v>
      </c>
      <c r="E239" s="16">
        <v>1.33348584840336E-5</v>
      </c>
      <c r="F239" s="16">
        <v>9.2503219619570707E-6</v>
      </c>
      <c r="G239" s="16">
        <v>1.74438963336978E-6</v>
      </c>
      <c r="H239">
        <v>3.9261741092773601E-4</v>
      </c>
      <c r="J239">
        <v>0.95514777712752097</v>
      </c>
      <c r="K239">
        <f t="shared" si="38"/>
        <v>6.0930358359894234E-9</v>
      </c>
      <c r="L239">
        <f t="shared" si="36"/>
        <v>1.0597129249199162E-3</v>
      </c>
      <c r="M239" s="16">
        <f t="shared" si="37"/>
        <v>-7.0777828049282838E-6</v>
      </c>
      <c r="N239" s="16">
        <f t="shared" si="39"/>
        <v>4.7265224863983334E-3</v>
      </c>
      <c r="O239" s="16">
        <f t="shared" si="40"/>
        <v>2.2924546517691619E-2</v>
      </c>
      <c r="P239" s="16">
        <f t="shared" si="41"/>
        <v>6.2683264161008563E-3</v>
      </c>
      <c r="Q239" s="16">
        <f t="shared" si="42"/>
        <v>5.8351251056416704E-2</v>
      </c>
      <c r="R239" s="16">
        <f t="shared" si="43"/>
        <v>3.7458331213248604E-3</v>
      </c>
      <c r="S239" s="16">
        <f t="shared" si="44"/>
        <v>1.7104806347512796E-2</v>
      </c>
      <c r="T239" s="16">
        <f t="shared" si="45"/>
        <v>5.8353334665266376E-2</v>
      </c>
      <c r="U239" s="66">
        <f t="shared" si="46"/>
        <v>0.17147462061071156</v>
      </c>
      <c r="V239" s="66"/>
    </row>
    <row r="240" spans="1:22" x14ac:dyDescent="0.25">
      <c r="A240">
        <v>239</v>
      </c>
      <c r="B240">
        <v>3.6893022540424503E-4</v>
      </c>
      <c r="C240" s="16">
        <v>2.7588493485867202E-9</v>
      </c>
      <c r="D240" s="16">
        <v>6.3544850571671096E-4</v>
      </c>
      <c r="E240" s="16">
        <v>3.5406870733097399E-6</v>
      </c>
      <c r="F240" s="16">
        <v>1.2961830155743E-5</v>
      </c>
      <c r="G240" s="16">
        <v>4.0159747787032999E-6</v>
      </c>
      <c r="H240" s="16">
        <v>1.04246325911267E-4</v>
      </c>
      <c r="J240">
        <v>0.95709363846473405</v>
      </c>
      <c r="K240">
        <f t="shared" si="38"/>
        <v>2.635108822732315E-9</v>
      </c>
      <c r="L240">
        <f t="shared" si="36"/>
        <v>6.6538538195755163E-4</v>
      </c>
      <c r="M240" s="16">
        <f t="shared" si="37"/>
        <v>7.2475068850938419E-5</v>
      </c>
      <c r="N240" s="16">
        <f t="shared" si="39"/>
        <v>6.2922612463368763E-2</v>
      </c>
      <c r="O240" s="16">
        <f t="shared" si="40"/>
        <v>0.25208137966177652</v>
      </c>
      <c r="P240" s="16">
        <f t="shared" si="41"/>
        <v>0.11579260383815748</v>
      </c>
      <c r="Q240" s="16">
        <f t="shared" si="42"/>
        <v>0.44935510001430795</v>
      </c>
      <c r="R240" s="16">
        <f t="shared" si="43"/>
        <v>9.9521558911024224E-2</v>
      </c>
      <c r="S240" s="16">
        <f t="shared" si="44"/>
        <v>1.0022540531294515</v>
      </c>
      <c r="T240" s="16">
        <f t="shared" si="45"/>
        <v>0.44936163651129402</v>
      </c>
      <c r="U240" s="66">
        <f t="shared" si="46"/>
        <v>2.4312889445293804</v>
      </c>
      <c r="V240" s="66"/>
    </row>
    <row r="241" spans="1:22" x14ac:dyDescent="0.25">
      <c r="A241">
        <v>240</v>
      </c>
      <c r="B241">
        <v>4.4818632162967699E-4</v>
      </c>
      <c r="C241" s="16">
        <v>4.6970892383789099E-9</v>
      </c>
      <c r="D241">
        <v>8.9589976907461695E-4</v>
      </c>
      <c r="E241" s="16">
        <v>8.4747375119372502E-6</v>
      </c>
      <c r="F241" s="16">
        <v>1.07955063821561E-5</v>
      </c>
      <c r="G241" s="16">
        <v>2.3656161942125099E-6</v>
      </c>
      <c r="H241">
        <v>2.49519559791279E-4</v>
      </c>
      <c r="J241">
        <v>0.95582114716771105</v>
      </c>
      <c r="K241">
        <f t="shared" si="38"/>
        <v>4.4955542293536178E-9</v>
      </c>
      <c r="L241">
        <f t="shared" si="36"/>
        <v>9.1985170094390325E-4</v>
      </c>
      <c r="M241" s="16">
        <f t="shared" si="37"/>
        <v>-2.3479057684549289E-5</v>
      </c>
      <c r="N241" s="16">
        <f t="shared" si="39"/>
        <v>8.0829052724296271E-3</v>
      </c>
      <c r="O241" s="16">
        <f t="shared" si="40"/>
        <v>2.3182940861805324E-2</v>
      </c>
      <c r="P241" s="16">
        <f t="shared" si="41"/>
        <v>4.8839108468043809E-3</v>
      </c>
      <c r="Q241" s="16">
        <f t="shared" si="42"/>
        <v>4.4499101258153942E-2</v>
      </c>
      <c r="R241" s="16">
        <f t="shared" si="43"/>
        <v>9.142129479290665E-3</v>
      </c>
      <c r="S241" s="16">
        <f t="shared" si="44"/>
        <v>3.1957503012612111E-2</v>
      </c>
      <c r="T241" s="16">
        <f t="shared" si="45"/>
        <v>4.450009409778579E-2</v>
      </c>
      <c r="U241" s="66">
        <f t="shared" si="46"/>
        <v>0.16624858482888183</v>
      </c>
      <c r="V241" s="66"/>
    </row>
    <row r="242" spans="1:22" x14ac:dyDescent="0.25">
      <c r="A242">
        <v>241</v>
      </c>
      <c r="B242">
        <v>4.6609732300074801E-4</v>
      </c>
      <c r="C242" s="16">
        <v>4.8037080740557902E-9</v>
      </c>
      <c r="D242">
        <v>8.8067651145294905E-4</v>
      </c>
      <c r="E242" s="16">
        <v>8.5214539239401196E-6</v>
      </c>
      <c r="F242" s="16">
        <v>1.0372556264166601E-5</v>
      </c>
      <c r="G242" s="16">
        <v>2.31266619787166E-6</v>
      </c>
      <c r="H242">
        <v>2.5089481837909099E-4</v>
      </c>
      <c r="J242">
        <v>0.95590575579966297</v>
      </c>
      <c r="K242">
        <f t="shared" si="38"/>
        <v>4.5914857620028015E-9</v>
      </c>
      <c r="L242">
        <f t="shared" si="36"/>
        <v>9.0372948647107992E-4</v>
      </c>
      <c r="M242" s="16">
        <f t="shared" si="37"/>
        <v>2.8465159530416108E-5</v>
      </c>
      <c r="N242" s="16">
        <f t="shared" si="39"/>
        <v>2.8659517899049247E-3</v>
      </c>
      <c r="O242" s="16">
        <f t="shared" si="40"/>
        <v>1.7693432019928183E-2</v>
      </c>
      <c r="P242" s="16">
        <f t="shared" si="41"/>
        <v>7.3427128637469693E-3</v>
      </c>
      <c r="Q242" s="16">
        <f t="shared" si="42"/>
        <v>4.2682942737233845E-2</v>
      </c>
      <c r="R242" s="16">
        <f t="shared" si="43"/>
        <v>2.7762484172964451E-3</v>
      </c>
      <c r="S242" s="16">
        <f t="shared" si="44"/>
        <v>2.3220298014140075E-2</v>
      </c>
      <c r="T242" s="16">
        <f t="shared" si="45"/>
        <v>4.2684183041345393E-2</v>
      </c>
      <c r="U242" s="66">
        <f t="shared" si="46"/>
        <v>0.13926576888359585</v>
      </c>
      <c r="V242" s="66"/>
    </row>
    <row r="243" spans="1:22" x14ac:dyDescent="0.25">
      <c r="A243">
        <v>242</v>
      </c>
      <c r="B243">
        <v>4.7762948905335199E-4</v>
      </c>
      <c r="C243" s="16">
        <v>5.1864817722119301E-9</v>
      </c>
      <c r="D243">
        <v>9.2891775673337998E-4</v>
      </c>
      <c r="E243" s="16">
        <v>9.6993265089513608E-6</v>
      </c>
      <c r="F243" s="16">
        <v>1.01440611021203E-5</v>
      </c>
      <c r="G243" s="16">
        <v>2.1431292268187101E-6</v>
      </c>
      <c r="H243">
        <v>2.8557523182668902E-4</v>
      </c>
      <c r="J243">
        <v>0.95567120272221295</v>
      </c>
      <c r="K243">
        <f t="shared" si="38"/>
        <v>4.9577877784074202E-9</v>
      </c>
      <c r="L243">
        <f t="shared" si="36"/>
        <v>9.5134382168266711E-4</v>
      </c>
      <c r="M243" s="16">
        <f t="shared" si="37"/>
        <v>3.9151564240368575E-6</v>
      </c>
      <c r="N243" s="16">
        <f t="shared" si="39"/>
        <v>9.0704368441201042E-4</v>
      </c>
      <c r="O243" s="16">
        <f t="shared" si="40"/>
        <v>4.0874103777720988E-3</v>
      </c>
      <c r="P243" s="16">
        <f t="shared" si="41"/>
        <v>1.2677877754977134E-3</v>
      </c>
      <c r="Q243" s="16">
        <f t="shared" si="42"/>
        <v>9.395635412839937E-3</v>
      </c>
      <c r="R243" s="16">
        <f t="shared" si="43"/>
        <v>8.7028522846647441E-4</v>
      </c>
      <c r="S243" s="16">
        <f t="shared" si="44"/>
        <v>4.6108493165123643E-3</v>
      </c>
      <c r="T243" s="16">
        <f t="shared" si="45"/>
        <v>9.3959080624268776E-3</v>
      </c>
      <c r="U243" s="66">
        <f t="shared" si="46"/>
        <v>3.0534919857927476E-2</v>
      </c>
      <c r="V243" s="66"/>
    </row>
    <row r="244" spans="1:22" x14ac:dyDescent="0.25">
      <c r="A244">
        <v>243</v>
      </c>
      <c r="B244">
        <v>5.0271818219059397E-4</v>
      </c>
      <c r="C244" s="16">
        <v>5.6663114051303198E-9</v>
      </c>
      <c r="D244">
        <v>9.6497002493812101E-4</v>
      </c>
      <c r="E244" s="16">
        <v>1.1003780592137801E-5</v>
      </c>
      <c r="F244" s="16">
        <v>9.6527395210845708E-6</v>
      </c>
      <c r="G244" s="16">
        <v>1.9623945204405601E-6</v>
      </c>
      <c r="H244">
        <v>3.23982517757521E-4</v>
      </c>
      <c r="J244">
        <v>0.95550369384066702</v>
      </c>
      <c r="K244">
        <f t="shared" si="38"/>
        <v>5.4151306355394853E-9</v>
      </c>
      <c r="L244">
        <f t="shared" si="36"/>
        <v>9.8623223218932557E-4</v>
      </c>
      <c r="M244" s="16">
        <f t="shared" si="37"/>
        <v>1.920413219186234E-5</v>
      </c>
      <c r="N244" s="16">
        <f t="shared" si="39"/>
        <v>4.3382121497867877E-4</v>
      </c>
      <c r="O244" s="16">
        <f t="shared" si="40"/>
        <v>5.1382930480977057E-4</v>
      </c>
      <c r="P244" s="16">
        <f t="shared" si="41"/>
        <v>3.3238043959022106E-6</v>
      </c>
      <c r="Q244" s="16">
        <f t="shared" si="42"/>
        <v>6.0132240003620897E-4</v>
      </c>
      <c r="R244" s="16">
        <f t="shared" si="43"/>
        <v>4.1463765891368076E-4</v>
      </c>
      <c r="S244" s="16">
        <f t="shared" si="44"/>
        <v>4.9085936985095993E-4</v>
      </c>
      <c r="T244" s="16">
        <f t="shared" si="45"/>
        <v>6.0132456665293863E-4</v>
      </c>
      <c r="U244" s="66">
        <f t="shared" si="46"/>
        <v>3.0591183196381402E-3</v>
      </c>
      <c r="V244" s="66"/>
    </row>
    <row r="245" spans="1:22" x14ac:dyDescent="0.25">
      <c r="A245">
        <v>244</v>
      </c>
      <c r="B245" s="16">
        <v>4.6504246728482302E-4</v>
      </c>
      <c r="C245" s="16">
        <v>4.9215881053121402E-9</v>
      </c>
      <c r="D245" s="16">
        <v>9.0484866182475904E-4</v>
      </c>
      <c r="E245" s="16">
        <v>8.9677558555806203E-6</v>
      </c>
      <c r="F245" s="16">
        <v>1.04076927220776E-5</v>
      </c>
      <c r="G245" s="16">
        <v>2.2578945960167199E-6</v>
      </c>
      <c r="H245">
        <v>2.6403546543243801E-4</v>
      </c>
      <c r="J245">
        <v>0.955784870817596</v>
      </c>
      <c r="K245">
        <f t="shared" si="38"/>
        <v>4.7025956141880394E-9</v>
      </c>
      <c r="L245">
        <f t="shared" si="36"/>
        <v>9.2791702027682568E-4</v>
      </c>
      <c r="M245" s="16">
        <f t="shared" si="37"/>
        <v>2.1679142928203351E-6</v>
      </c>
      <c r="N245" s="16">
        <f t="shared" si="39"/>
        <v>3.0998830685318437E-3</v>
      </c>
      <c r="O245" s="16">
        <f t="shared" si="40"/>
        <v>1.2486145982075206E-2</v>
      </c>
      <c r="P245" s="16">
        <f t="shared" si="41"/>
        <v>3.6716720613270554E-3</v>
      </c>
      <c r="Q245" s="16">
        <f t="shared" si="42"/>
        <v>2.7239839188922404E-2</v>
      </c>
      <c r="R245" s="16">
        <f t="shared" si="43"/>
        <v>3.1647427289106409E-3</v>
      </c>
      <c r="S245" s="16">
        <f t="shared" si="44"/>
        <v>1.5647470914777691E-2</v>
      </c>
      <c r="T245" s="16">
        <f t="shared" si="45"/>
        <v>2.7240566334181846E-2</v>
      </c>
      <c r="U245" s="66">
        <f t="shared" si="46"/>
        <v>9.2550320278726686E-2</v>
      </c>
      <c r="V245" s="66"/>
    </row>
    <row r="246" spans="1:22" x14ac:dyDescent="0.25">
      <c r="A246">
        <v>245</v>
      </c>
      <c r="B246">
        <v>5.6380824241794201E-4</v>
      </c>
      <c r="C246" s="16">
        <v>7.2138347254389599E-9</v>
      </c>
      <c r="D246">
        <v>1.09865965447147E-3</v>
      </c>
      <c r="E246" s="16">
        <v>1.59272210652028E-5</v>
      </c>
      <c r="F246" s="16">
        <v>8.6571793457918799E-6</v>
      </c>
      <c r="G246" s="16">
        <v>1.5436336689396201E-6</v>
      </c>
      <c r="H246">
        <v>4.6894543469280602E-4</v>
      </c>
      <c r="J246">
        <v>0.95487342889932003</v>
      </c>
      <c r="K246">
        <f t="shared" si="38"/>
        <v>6.8948740911531646E-9</v>
      </c>
      <c r="L246">
        <f t="shared" si="36"/>
        <v>1.117510432997268E-3</v>
      </c>
      <c r="M246" s="16">
        <f t="shared" si="37"/>
        <v>1.0106051838616224E-5</v>
      </c>
      <c r="N246" s="16">
        <f t="shared" si="39"/>
        <v>2.0989902936791285E-2</v>
      </c>
      <c r="O246" s="16">
        <f t="shared" si="40"/>
        <v>9.1184713979679755E-2</v>
      </c>
      <c r="P246" s="16">
        <f t="shared" si="41"/>
        <v>1.9773560175408243E-2</v>
      </c>
      <c r="Q246" s="16">
        <f t="shared" si="42"/>
        <v>0.23321700062137923</v>
      </c>
      <c r="R246" s="16">
        <f t="shared" si="43"/>
        <v>1.4737978639396174E-2</v>
      </c>
      <c r="S246" s="16">
        <f t="shared" si="44"/>
        <v>5.3278033963928648E-2</v>
      </c>
      <c r="T246" s="16">
        <f t="shared" si="45"/>
        <v>0.23322580345464175</v>
      </c>
      <c r="U246" s="66">
        <f t="shared" si="46"/>
        <v>0.66640699377122514</v>
      </c>
      <c r="V246" s="66"/>
    </row>
    <row r="247" spans="1:22" x14ac:dyDescent="0.25">
      <c r="A247">
        <v>246</v>
      </c>
      <c r="B247">
        <v>4.9388762798106595E-4</v>
      </c>
      <c r="C247" s="16">
        <v>5.6736943135942297E-9</v>
      </c>
      <c r="D247">
        <v>9.8395221972009906E-4</v>
      </c>
      <c r="E247" s="16">
        <v>1.12324060269352E-5</v>
      </c>
      <c r="F247" s="16">
        <v>9.8341347230149496E-6</v>
      </c>
      <c r="G247" s="16">
        <v>1.96027342857417E-6</v>
      </c>
      <c r="H247">
        <v>3.30714206774775E-4</v>
      </c>
      <c r="J247">
        <v>0.955406770971439</v>
      </c>
      <c r="K247">
        <f t="shared" si="38"/>
        <v>5.4176599437482964E-9</v>
      </c>
      <c r="L247">
        <f t="shared" si="36"/>
        <v>1.0055750889003895E-3</v>
      </c>
      <c r="M247" s="16">
        <f t="shared" si="37"/>
        <v>-1.7799832938257606E-5</v>
      </c>
      <c r="N247" s="16">
        <f t="shared" si="39"/>
        <v>8.3920103469321482E-6</v>
      </c>
      <c r="O247" s="16">
        <f t="shared" si="40"/>
        <v>5.7601373363590225E-4</v>
      </c>
      <c r="P247" s="16">
        <f t="shared" si="41"/>
        <v>4.635526508183905E-4</v>
      </c>
      <c r="Q247" s="16">
        <f t="shared" si="42"/>
        <v>2.0984055067579375E-3</v>
      </c>
      <c r="R247" s="16">
        <f t="shared" si="43"/>
        <v>3.8150490829446593E-6</v>
      </c>
      <c r="S247" s="16">
        <f t="shared" si="44"/>
        <v>5.3880940928562342E-4</v>
      </c>
      <c r="T247" s="16">
        <f t="shared" si="45"/>
        <v>2.0984987617729653E-3</v>
      </c>
      <c r="U247" s="66">
        <f t="shared" si="46"/>
        <v>5.7874871217006955E-3</v>
      </c>
      <c r="V247" s="66"/>
    </row>
    <row r="248" spans="1:22" x14ac:dyDescent="0.25">
      <c r="A248">
        <v>247</v>
      </c>
      <c r="B248">
        <v>5.1031558542820603E-4</v>
      </c>
      <c r="C248" s="16">
        <v>5.8125375263108396E-9</v>
      </c>
      <c r="D248">
        <v>9.7535646520404903E-4</v>
      </c>
      <c r="E248" s="16">
        <v>1.14080051871202E-5</v>
      </c>
      <c r="F248" s="16">
        <v>9.5132650529976607E-6</v>
      </c>
      <c r="G248" s="16">
        <v>1.9132361708285802E-6</v>
      </c>
      <c r="H248">
        <v>3.3588419164647001E-4</v>
      </c>
      <c r="J248">
        <v>0.95545555435177498</v>
      </c>
      <c r="K248">
        <f t="shared" si="38"/>
        <v>5.5533377091629554E-9</v>
      </c>
      <c r="L248">
        <f t="shared" si="36"/>
        <v>9.9629041894334675E-4</v>
      </c>
      <c r="M248" s="16">
        <f t="shared" si="37"/>
        <v>2.4340751913065506E-5</v>
      </c>
      <c r="N248" s="16">
        <f t="shared" si="39"/>
        <v>1.3144827263979035E-3</v>
      </c>
      <c r="O248" s="16">
        <f t="shared" si="40"/>
        <v>2.4067856033643952E-3</v>
      </c>
      <c r="P248" s="16">
        <f t="shared" si="41"/>
        <v>1.5891724893182576E-4</v>
      </c>
      <c r="Q248" s="16">
        <f t="shared" si="42"/>
        <v>3.8635863358389348E-3</v>
      </c>
      <c r="R248" s="16">
        <f t="shared" si="43"/>
        <v>1.1914674749469187E-3</v>
      </c>
      <c r="S248" s="16">
        <f t="shared" si="44"/>
        <v>2.1762726667470186E-3</v>
      </c>
      <c r="T248" s="16">
        <f t="shared" si="45"/>
        <v>3.8636529828393472E-3</v>
      </c>
      <c r="U248" s="66">
        <f t="shared" si="46"/>
        <v>1.4975165039066344E-2</v>
      </c>
      <c r="V248" s="66"/>
    </row>
    <row r="249" spans="1:22" x14ac:dyDescent="0.25">
      <c r="A249">
        <v>248</v>
      </c>
      <c r="B249">
        <v>5.2929728403078497E-4</v>
      </c>
      <c r="C249" s="16">
        <v>6.1192105978444899E-9</v>
      </c>
      <c r="D249">
        <v>9.9030261579187602E-4</v>
      </c>
      <c r="E249" s="16">
        <v>1.2192112759851599E-5</v>
      </c>
      <c r="F249" s="16">
        <v>9.1777292638838308E-6</v>
      </c>
      <c r="G249" s="16">
        <v>1.81762621296956E-6</v>
      </c>
      <c r="H249">
        <v>3.5897078260802202E-4</v>
      </c>
      <c r="J249">
        <v>0.95538918587049004</v>
      </c>
      <c r="K249">
        <f t="shared" si="38"/>
        <v>5.8466337539587632E-9</v>
      </c>
      <c r="L249">
        <f t="shared" si="36"/>
        <v>1.0104695813220154E-3</v>
      </c>
      <c r="M249" s="16">
        <f t="shared" si="37"/>
        <v>4.8124986739554576E-5</v>
      </c>
      <c r="N249" s="16">
        <f t="shared" si="39"/>
        <v>5.5950948313314231E-3</v>
      </c>
      <c r="O249" s="16">
        <f t="shared" si="40"/>
        <v>1.0901030961117119E-2</v>
      </c>
      <c r="P249" s="16">
        <f t="shared" si="41"/>
        <v>7.9091418217614037E-4</v>
      </c>
      <c r="Q249" s="16">
        <f t="shared" si="42"/>
        <v>1.8269077059439955E-2</v>
      </c>
      <c r="R249" s="16">
        <f t="shared" si="43"/>
        <v>4.7019135141838832E-3</v>
      </c>
      <c r="S249" s="16">
        <f t="shared" si="44"/>
        <v>8.891014086542498E-3</v>
      </c>
      <c r="T249" s="16">
        <f t="shared" si="45"/>
        <v>1.826942761493654E-2</v>
      </c>
      <c r="U249" s="66">
        <f t="shared" si="46"/>
        <v>6.7418472249727565E-2</v>
      </c>
      <c r="V249" s="66"/>
    </row>
    <row r="250" spans="1:22" x14ac:dyDescent="0.25">
      <c r="A250">
        <v>249</v>
      </c>
      <c r="B250">
        <v>5.3150689123544596E-4</v>
      </c>
      <c r="C250" s="16">
        <v>6.5801361087686104E-9</v>
      </c>
      <c r="D250">
        <v>1.06222113156221E-3</v>
      </c>
      <c r="E250" s="16">
        <v>1.40515012963806E-5</v>
      </c>
      <c r="F250" s="16">
        <v>9.1692282324637405E-6</v>
      </c>
      <c r="G250" s="16">
        <v>1.6916539359752499E-6</v>
      </c>
      <c r="H250">
        <v>4.13717917636993E-4</v>
      </c>
      <c r="J250">
        <v>0.95503907150129896</v>
      </c>
      <c r="K250">
        <f t="shared" si="38"/>
        <v>6.2865908798734572E-9</v>
      </c>
      <c r="L250">
        <f t="shared" si="36"/>
        <v>1.082244661827004E-3</v>
      </c>
      <c r="M250" s="16">
        <f t="shared" si="37"/>
        <v>-1.9230879356112114E-5</v>
      </c>
      <c r="N250" s="16">
        <f t="shared" si="39"/>
        <v>6.2864654339585234E-3</v>
      </c>
      <c r="O250" s="16">
        <f t="shared" si="40"/>
        <v>3.5192562482032431E-2</v>
      </c>
      <c r="P250" s="16">
        <f t="shared" si="41"/>
        <v>1.0565444380247993E-2</v>
      </c>
      <c r="Q250" s="16">
        <f t="shared" si="42"/>
        <v>9.5039045940290307E-2</v>
      </c>
      <c r="R250" s="16">
        <f t="shared" si="43"/>
        <v>4.8209766361868916E-3</v>
      </c>
      <c r="S250" s="16">
        <f t="shared" si="44"/>
        <v>2.4668816811748692E-2</v>
      </c>
      <c r="T250" s="16">
        <f t="shared" si="45"/>
        <v>9.5042699760687993E-2</v>
      </c>
      <c r="U250" s="66">
        <f t="shared" si="46"/>
        <v>0.27161601144515279</v>
      </c>
      <c r="V250" s="66"/>
    </row>
    <row r="251" spans="1:22" x14ac:dyDescent="0.25">
      <c r="A251">
        <v>250</v>
      </c>
      <c r="B251" s="16">
        <v>4.3027868539434098E-4</v>
      </c>
      <c r="C251" s="16">
        <v>4.2895951565338499E-9</v>
      </c>
      <c r="D251" s="16">
        <v>8.5137551406581403E-4</v>
      </c>
      <c r="E251" s="16">
        <v>7.3584000628518603E-6</v>
      </c>
      <c r="F251" s="16">
        <v>1.12227347660852E-5</v>
      </c>
      <c r="G251" s="16">
        <v>2.5890871849138499E-6</v>
      </c>
      <c r="H251">
        <v>2.16651082175307E-4</v>
      </c>
      <c r="J251">
        <v>0.95603398427762698</v>
      </c>
      <c r="K251">
        <f t="shared" si="38"/>
        <v>4.0967309754125572E-9</v>
      </c>
      <c r="L251">
        <f t="shared" si="36"/>
        <v>8.7640578118774169E-4</v>
      </c>
      <c r="M251" s="16">
        <f t="shared" si="37"/>
        <v>-1.5848410399059816E-5</v>
      </c>
      <c r="N251" s="16">
        <f t="shared" si="39"/>
        <v>1.59437441857311E-2</v>
      </c>
      <c r="O251" s="16">
        <f t="shared" si="40"/>
        <v>5.0987826507117764E-2</v>
      </c>
      <c r="P251" s="16">
        <f t="shared" si="41"/>
        <v>1.3481453337578593E-2</v>
      </c>
      <c r="Q251" s="16">
        <f t="shared" si="42"/>
        <v>9.9153324643506222E-2</v>
      </c>
      <c r="R251" s="16">
        <f t="shared" si="43"/>
        <v>1.9313506701763319E-2</v>
      </c>
      <c r="S251" s="16">
        <f t="shared" si="44"/>
        <v>8.4169804525042094E-2</v>
      </c>
      <c r="T251" s="16">
        <f t="shared" si="45"/>
        <v>9.9155478900412722E-2</v>
      </c>
      <c r="U251" s="66">
        <f t="shared" si="46"/>
        <v>0.38220513880115181</v>
      </c>
      <c r="V251" s="66"/>
    </row>
    <row r="252" spans="1:22" x14ac:dyDescent="0.25">
      <c r="A252">
        <v>251</v>
      </c>
      <c r="B252">
        <v>4.1129228314451701E-4</v>
      </c>
      <c r="C252" s="16">
        <v>4.0704605899733796E-9</v>
      </c>
      <c r="D252">
        <v>8.4509577634714903E-4</v>
      </c>
      <c r="E252" s="16">
        <v>6.9313111338493399E-6</v>
      </c>
      <c r="F252" s="16">
        <v>1.17385922416033E-5</v>
      </c>
      <c r="G252" s="16">
        <v>2.7283447229252399E-6</v>
      </c>
      <c r="H252">
        <v>2.04076396529088E-4</v>
      </c>
      <c r="J252">
        <v>0.95605443810740898</v>
      </c>
      <c r="K252">
        <f t="shared" si="38"/>
        <v>3.8914986556773103E-9</v>
      </c>
      <c r="L252">
        <f t="shared" si="36"/>
        <v>8.7129723509269091E-4</v>
      </c>
      <c r="M252" s="16">
        <f t="shared" si="37"/>
        <v>-4.8712668803656849E-5</v>
      </c>
      <c r="N252" s="16">
        <f t="shared" si="39"/>
        <v>2.7166509919616805E-2</v>
      </c>
      <c r="O252" s="16">
        <f t="shared" si="40"/>
        <v>7.0413121710076645E-2</v>
      </c>
      <c r="P252" s="16">
        <f t="shared" si="41"/>
        <v>1.5037927458895027E-2</v>
      </c>
      <c r="Q252" s="16">
        <f t="shared" si="42"/>
        <v>0.12577726190856042</v>
      </c>
      <c r="R252" s="16">
        <f t="shared" si="43"/>
        <v>3.660578860279818E-2</v>
      </c>
      <c r="S252" s="16">
        <f t="shared" si="44"/>
        <v>0.12924829244437747</v>
      </c>
      <c r="T252" s="16">
        <f t="shared" si="45"/>
        <v>0.12577963547723106</v>
      </c>
      <c r="U252" s="66">
        <f t="shared" si="46"/>
        <v>0.53002853752155565</v>
      </c>
      <c r="V252" s="66"/>
    </row>
    <row r="253" spans="1:22" x14ac:dyDescent="0.25">
      <c r="A253">
        <v>252</v>
      </c>
      <c r="B253">
        <v>4.34258684313927E-4</v>
      </c>
      <c r="C253" s="16">
        <v>4.3315964721446002E-9</v>
      </c>
      <c r="D253">
        <v>8.5183282171095705E-4</v>
      </c>
      <c r="E253" s="16">
        <v>7.4344388284404802E-6</v>
      </c>
      <c r="F253" s="16">
        <v>1.1119888546086201E-5</v>
      </c>
      <c r="G253" s="16">
        <v>2.5639827202402701E-6</v>
      </c>
      <c r="H253">
        <v>2.1888986809264399E-4</v>
      </c>
      <c r="J253">
        <v>0.95603387987215105</v>
      </c>
      <c r="K253">
        <f t="shared" si="38"/>
        <v>4.1412420312842403E-9</v>
      </c>
      <c r="L253">
        <f t="shared" si="36"/>
        <v>8.7663224992689756E-4</v>
      </c>
      <c r="M253" s="16">
        <f t="shared" si="37"/>
        <v>-8.1148812990435782E-6</v>
      </c>
      <c r="N253" s="16">
        <f t="shared" si="39"/>
        <v>1.3968092326917557E-2</v>
      </c>
      <c r="O253" s="16">
        <f t="shared" si="40"/>
        <v>4.762186947895141E-2</v>
      </c>
      <c r="P253" s="16">
        <f t="shared" si="41"/>
        <v>1.3371427363757422E-2</v>
      </c>
      <c r="Q253" s="16">
        <f t="shared" si="42"/>
        <v>9.4744851857379853E-2</v>
      </c>
      <c r="R253" s="16">
        <f t="shared" si="43"/>
        <v>1.652134510554867E-2</v>
      </c>
      <c r="S253" s="16">
        <f t="shared" si="44"/>
        <v>7.7067858691960672E-2</v>
      </c>
      <c r="T253" s="16">
        <f t="shared" si="45"/>
        <v>9.4746979021768943E-2</v>
      </c>
      <c r="U253" s="66">
        <f t="shared" si="46"/>
        <v>0.35804242384628454</v>
      </c>
      <c r="V253" s="66"/>
    </row>
    <row r="254" spans="1:22" x14ac:dyDescent="0.25">
      <c r="A254">
        <v>253</v>
      </c>
      <c r="B254">
        <v>4.13133505229878E-4</v>
      </c>
      <c r="C254" s="16">
        <v>3.89834118843299E-9</v>
      </c>
      <c r="D254">
        <v>8.0498640047259502E-4</v>
      </c>
      <c r="E254" s="16">
        <v>6.3260460894920701E-6</v>
      </c>
      <c r="F254" s="16">
        <v>1.1664433335267701E-5</v>
      </c>
      <c r="G254" s="16">
        <v>2.8474939695714701E-6</v>
      </c>
      <c r="H254">
        <v>1.86255415498623E-4</v>
      </c>
      <c r="J254">
        <v>0.95625731314016704</v>
      </c>
      <c r="K254">
        <f t="shared" si="38"/>
        <v>3.7269462514430036E-9</v>
      </c>
      <c r="L254">
        <f t="shared" si="36"/>
        <v>8.3115886277151344E-4</v>
      </c>
      <c r="M254" s="16">
        <f t="shared" si="37"/>
        <v>-4.891852311757411E-6</v>
      </c>
      <c r="N254" s="16">
        <f t="shared" si="39"/>
        <v>2.5948004833191891E-2</v>
      </c>
      <c r="O254" s="16">
        <f t="shared" si="40"/>
        <v>8.7864330821058975E-2</v>
      </c>
      <c r="P254" s="16">
        <f t="shared" si="41"/>
        <v>2.6984770211617933E-2</v>
      </c>
      <c r="Q254" s="16">
        <f t="shared" si="42"/>
        <v>0.16892504599918895</v>
      </c>
      <c r="R254" s="16">
        <f t="shared" si="43"/>
        <v>3.3782496192223975E-2</v>
      </c>
      <c r="S254" s="16">
        <f t="shared" si="44"/>
        <v>0.17546234023025342</v>
      </c>
      <c r="T254" s="16">
        <f t="shared" si="45"/>
        <v>0.16892847723255808</v>
      </c>
      <c r="U254" s="66">
        <f t="shared" si="46"/>
        <v>0.68789546552009329</v>
      </c>
      <c r="V254" s="66"/>
    </row>
    <row r="255" spans="1:22" x14ac:dyDescent="0.25">
      <c r="A255">
        <v>254</v>
      </c>
      <c r="B255">
        <v>4.4816191661074302E-4</v>
      </c>
      <c r="C255" s="16">
        <v>4.5105843932377601E-9</v>
      </c>
      <c r="D255">
        <v>8.5964197432434003E-4</v>
      </c>
      <c r="E255" s="16">
        <v>7.8120536762466706E-6</v>
      </c>
      <c r="F255" s="16">
        <v>1.07780783898357E-5</v>
      </c>
      <c r="G255" s="16">
        <v>2.4624172142305699E-6</v>
      </c>
      <c r="H255">
        <v>2.3000793334302001E-4</v>
      </c>
      <c r="J255">
        <v>0.95600209960829496</v>
      </c>
      <c r="K255">
        <f t="shared" si="38"/>
        <v>4.3132793125695115E-9</v>
      </c>
      <c r="L255">
        <f t="shared" si="36"/>
        <v>8.8365603773384884E-4</v>
      </c>
      <c r="M255" s="16">
        <f t="shared" si="37"/>
        <v>1.2667795487637219E-5</v>
      </c>
      <c r="N255" s="16">
        <f t="shared" si="39"/>
        <v>8.0918186172626062E-3</v>
      </c>
      <c r="O255" s="16">
        <f t="shared" si="40"/>
        <v>3.4566335372929483E-2</v>
      </c>
      <c r="P255" s="16">
        <f t="shared" si="41"/>
        <v>1.1562162555297944E-2</v>
      </c>
      <c r="Q255" s="16">
        <f t="shared" si="42"/>
        <v>7.4337027736787339E-2</v>
      </c>
      <c r="R255" s="16">
        <f t="shared" si="43"/>
        <v>8.8070250426168784E-3</v>
      </c>
      <c r="S255" s="16">
        <f t="shared" si="44"/>
        <v>5.1529793886125573E-2</v>
      </c>
      <c r="T255" s="16">
        <f t="shared" si="45"/>
        <v>7.4338888933679306E-2</v>
      </c>
      <c r="U255" s="66">
        <f t="shared" si="46"/>
        <v>0.26323305214469916</v>
      </c>
      <c r="V255" s="66"/>
    </row>
    <row r="256" spans="1:22" x14ac:dyDescent="0.25">
      <c r="A256">
        <v>255</v>
      </c>
      <c r="B256">
        <v>4.2684285439022603E-4</v>
      </c>
      <c r="C256" s="16">
        <v>4.1358071389542498E-9</v>
      </c>
      <c r="D256">
        <v>8.2699160385378903E-4</v>
      </c>
      <c r="E256" s="16">
        <v>6.8932648051665697E-6</v>
      </c>
      <c r="F256" s="16">
        <v>1.13005045620378E-5</v>
      </c>
      <c r="G256" s="16">
        <v>2.6846261364389101E-6</v>
      </c>
      <c r="H256">
        <v>2.0295601988711199E-4</v>
      </c>
      <c r="J256">
        <v>0.95615447720083602</v>
      </c>
      <c r="K256">
        <f t="shared" si="38"/>
        <v>3.9538403084152382E-9</v>
      </c>
      <c r="L256">
        <f t="shared" si="36"/>
        <v>8.5227310330716465E-4</v>
      </c>
      <c r="M256" s="16">
        <f t="shared" si="37"/>
        <v>1.4126054732874369E-6</v>
      </c>
      <c r="N256" s="16">
        <f t="shared" si="39"/>
        <v>1.775433629726484E-2</v>
      </c>
      <c r="O256" s="16">
        <f t="shared" si="40"/>
        <v>6.4293092782054265E-2</v>
      </c>
      <c r="P256" s="16">
        <f t="shared" si="41"/>
        <v>2.000097838773543E-2</v>
      </c>
      <c r="Q256" s="16">
        <f t="shared" si="42"/>
        <v>0.12830240889980177</v>
      </c>
      <c r="R256" s="16">
        <f t="shared" si="43"/>
        <v>2.1569547077255689E-2</v>
      </c>
      <c r="S256" s="16">
        <f t="shared" si="44"/>
        <v>0.11405924430120142</v>
      </c>
      <c r="T256" s="16">
        <f t="shared" si="45"/>
        <v>0.12830522491574092</v>
      </c>
      <c r="U256" s="66">
        <f t="shared" si="46"/>
        <v>0.49428483266105433</v>
      </c>
      <c r="V256" s="66"/>
    </row>
    <row r="257" spans="1:22" x14ac:dyDescent="0.25">
      <c r="A257">
        <v>256</v>
      </c>
      <c r="B257">
        <v>6.3782447188769098E-4</v>
      </c>
      <c r="C257" s="16">
        <v>8.9400448590181492E-9</v>
      </c>
      <c r="D257">
        <v>1.20637823205241E-3</v>
      </c>
      <c r="E257" s="16">
        <v>2.1649508256683999E-5</v>
      </c>
      <c r="F257" s="16">
        <v>7.6877867698296799E-6</v>
      </c>
      <c r="G257" s="16">
        <v>1.24698675868752E-6</v>
      </c>
      <c r="H257">
        <v>6.3742994713081097E-4</v>
      </c>
      <c r="J257">
        <v>0.95437800976874398</v>
      </c>
      <c r="K257">
        <f t="shared" si="38"/>
        <v>8.548063918326521E-9</v>
      </c>
      <c r="L257">
        <f t="shared" si="36"/>
        <v>1.2229918523058978E-3</v>
      </c>
      <c r="M257" s="16">
        <f t="shared" si="37"/>
        <v>5.2657091469484013E-5</v>
      </c>
      <c r="N257" s="16">
        <f t="shared" si="39"/>
        <v>8.7129804546546646E-2</v>
      </c>
      <c r="O257" s="16">
        <f t="shared" si="40"/>
        <v>0.37640446436303837</v>
      </c>
      <c r="P257" s="16">
        <f t="shared" si="41"/>
        <v>6.3731478182595266E-2</v>
      </c>
      <c r="Q257" s="16">
        <f t="shared" si="42"/>
        <v>1.0316602015174972</v>
      </c>
      <c r="R257" s="16">
        <f t="shared" si="43"/>
        <v>4.830404065000278E-2</v>
      </c>
      <c r="S257" s="16">
        <f t="shared" si="44"/>
        <v>0.14336598208800322</v>
      </c>
      <c r="T257" s="16">
        <f t="shared" si="45"/>
        <v>1.0317053816473509</v>
      </c>
      <c r="U257" s="66">
        <f t="shared" si="46"/>
        <v>2.7823013529950344</v>
      </c>
      <c r="V257" s="66"/>
    </row>
    <row r="258" spans="1:22" x14ac:dyDescent="0.25">
      <c r="A258">
        <v>257</v>
      </c>
      <c r="B258">
        <v>4.2297519525894201E-4</v>
      </c>
      <c r="C258" s="16">
        <v>4.1033138962556797E-9</v>
      </c>
      <c r="D258">
        <v>8.2802566143679805E-4</v>
      </c>
      <c r="E258" s="16">
        <v>6.8475448790427302E-6</v>
      </c>
      <c r="F258" s="16">
        <v>1.1404615045028101E-5</v>
      </c>
      <c r="G258" s="16">
        <v>2.70593064409916E-6</v>
      </c>
      <c r="H258">
        <v>2.0160991786622901E-4</v>
      </c>
      <c r="J258">
        <v>0.95614706681597705</v>
      </c>
      <c r="K258">
        <f t="shared" si="38"/>
        <v>3.9161125497649256E-9</v>
      </c>
      <c r="L258">
        <f t="shared" si="36"/>
        <v>8.5353671885705722E-4</v>
      </c>
      <c r="M258" s="16">
        <f t="shared" si="37"/>
        <v>-7.5863283391731463E-6</v>
      </c>
      <c r="N258" s="16">
        <f t="shared" si="39"/>
        <v>1.9908966006279446E-2</v>
      </c>
      <c r="O258" s="16">
        <f t="shared" si="40"/>
        <v>6.7301473513279572E-2</v>
      </c>
      <c r="P258" s="16">
        <f t="shared" si="41"/>
        <v>1.9698477899036698E-2</v>
      </c>
      <c r="Q258" s="16">
        <f t="shared" si="42"/>
        <v>0.13137005463526055</v>
      </c>
      <c r="R258" s="16">
        <f t="shared" si="43"/>
        <v>2.4784743643401667E-2</v>
      </c>
      <c r="S258" s="16">
        <f t="shared" si="44"/>
        <v>0.12134245467832941</v>
      </c>
      <c r="T258" s="16">
        <f t="shared" si="45"/>
        <v>0.13137285310943575</v>
      </c>
      <c r="U258" s="66">
        <f t="shared" si="46"/>
        <v>0.51577902348502302</v>
      </c>
      <c r="V258" s="66"/>
    </row>
    <row r="259" spans="1:22" x14ac:dyDescent="0.25">
      <c r="A259">
        <v>258</v>
      </c>
      <c r="B259">
        <v>6.4353944962476303E-4</v>
      </c>
      <c r="C259" s="16">
        <v>9.6776258215772599E-9</v>
      </c>
      <c r="D259">
        <v>1.2969203924072001E-3</v>
      </c>
      <c r="E259" s="16">
        <v>2.5170345494517999E-5</v>
      </c>
      <c r="F259" s="16">
        <v>7.6496806148079203E-6</v>
      </c>
      <c r="G259" s="16">
        <v>1.15306860898868E-6</v>
      </c>
      <c r="H259">
        <v>7.4109768187034905E-4</v>
      </c>
      <c r="J259">
        <v>0.95395249182692599</v>
      </c>
      <c r="K259">
        <f t="shared" si="38"/>
        <v>9.2532335430436569E-9</v>
      </c>
      <c r="L259">
        <f t="shared" ref="L259:L322" si="47">SUM($Z$9*B259,$AA$9*C259,$AB$9*D259,$AC$9*E259,$AD$9*F259,$AE$9*G259)</f>
        <v>1.313363144619983E-3</v>
      </c>
      <c r="M259" s="16">
        <f t="shared" ref="M259:M322" si="48">$Z$8*B259+$AA$8*C259+$AB$8*D259+$AD$8*F259+$AE$8*G259</f>
        <v>-2.6284245370456932E-5</v>
      </c>
      <c r="N259" s="16">
        <f t="shared" si="39"/>
        <v>9.4115511877793545E-2</v>
      </c>
      <c r="O259" s="16">
        <f t="shared" si="40"/>
        <v>0.55746870354687394</v>
      </c>
      <c r="P259" s="16">
        <f t="shared" si="41"/>
        <v>0.1200282898948471</v>
      </c>
      <c r="Q259" s="16">
        <f t="shared" si="42"/>
        <v>1.8050434730283704</v>
      </c>
      <c r="R259" s="16">
        <f t="shared" si="43"/>
        <v>5.0018929006335262E-2</v>
      </c>
      <c r="S259" s="16">
        <f t="shared" si="44"/>
        <v>0.18099547383577841</v>
      </c>
      <c r="T259" s="16">
        <f t="shared" si="45"/>
        <v>1.805139794408043</v>
      </c>
      <c r="U259" s="66">
        <f t="shared" si="46"/>
        <v>4.6128101755980415</v>
      </c>
      <c r="V259" s="66"/>
    </row>
    <row r="260" spans="1:22" x14ac:dyDescent="0.25">
      <c r="A260">
        <v>259</v>
      </c>
      <c r="B260">
        <v>9.4966962781754599E-4</v>
      </c>
      <c r="C260" s="16">
        <v>2.0585087640988298E-8</v>
      </c>
      <c r="D260">
        <v>1.8929225084802299E-3</v>
      </c>
      <c r="E260" s="16">
        <v>7.7678582667736594E-5</v>
      </c>
      <c r="F260" s="16">
        <v>5.3124817564714203E-6</v>
      </c>
      <c r="G260" s="16">
        <v>5.45371316930514E-7</v>
      </c>
      <c r="H260">
        <v>2.2871759974173898E-3</v>
      </c>
      <c r="J260">
        <v>0.95132517676236195</v>
      </c>
      <c r="K260">
        <f t="shared" ref="K260:K323" si="49">C260*J259</f>
        <v>1.9637195649596444E-8</v>
      </c>
      <c r="L260">
        <f t="shared" si="47"/>
        <v>1.9040722582224624E-3</v>
      </c>
      <c r="M260" s="16">
        <f t="shared" si="48"/>
        <v>-4.7330025873703342E-6</v>
      </c>
      <c r="N260" s="16">
        <f t="shared" ref="N260:N323" si="50">(B260-$B$2)^2/$B$2/$B$2</f>
        <v>0.86195596303837985</v>
      </c>
      <c r="O260" s="16">
        <f t="shared" ref="O260:O323" si="51">(C260-$C$2)^2/$C$2/$C$2</f>
        <v>7.3725278483788861</v>
      </c>
      <c r="P260" s="16">
        <f t="shared" ref="P260:P323" si="52">(D260-$D$2)^2/$D$2/$D$2</f>
        <v>0.93163996713886832</v>
      </c>
      <c r="Q260" s="16">
        <f t="shared" ref="Q260:Q323" si="53">(E260-$E$2)^2/$E$2/$E$2</f>
        <v>38.842429693847933</v>
      </c>
      <c r="R260" s="16">
        <f t="shared" ref="R260:R323" si="54">(F260-$F$2)^2/$F$2/$F$2</f>
        <v>0.21237976070455925</v>
      </c>
      <c r="S260" s="16">
        <f t="shared" ref="S260:S323" si="55">(G260-$G$2)^2/$G$2/$G$2</f>
        <v>0.53034233594736602</v>
      </c>
      <c r="T260" s="16">
        <f t="shared" ref="T260:T323" si="56">(H260-$H$2)^2/$H$2/$H$2</f>
        <v>38.846302598923756</v>
      </c>
      <c r="U260" s="66">
        <f t="shared" ref="U260:U323" si="57">SUM(N260:T260)</f>
        <v>87.597578167979748</v>
      </c>
      <c r="V260" s="66"/>
    </row>
    <row r="261" spans="1:22" x14ac:dyDescent="0.25">
      <c r="A261">
        <v>260</v>
      </c>
      <c r="B261" s="16">
        <v>6.1682440812099195E-4</v>
      </c>
      <c r="C261" s="16">
        <v>8.7465374784300598E-9</v>
      </c>
      <c r="D261" s="16">
        <v>1.2208755985229399E-3</v>
      </c>
      <c r="E261" s="16">
        <v>2.1431860896474899E-5</v>
      </c>
      <c r="F261" s="16">
        <v>7.9549754140174608E-6</v>
      </c>
      <c r="G261" s="16">
        <v>1.2747902013238899E-6</v>
      </c>
      <c r="H261">
        <v>6.3102218544650501E-4</v>
      </c>
      <c r="J261">
        <v>0.95430409662658</v>
      </c>
      <c r="K261">
        <f t="shared" si="49"/>
        <v>8.320801312726101E-9</v>
      </c>
      <c r="L261">
        <f t="shared" si="47"/>
        <v>1.2380515930148204E-3</v>
      </c>
      <c r="M261" s="16">
        <f t="shared" si="48"/>
        <v>-4.4027767728364057E-6</v>
      </c>
      <c r="N261" s="16">
        <f t="shared" si="50"/>
        <v>6.3773665027087631E-2</v>
      </c>
      <c r="O261" s="16">
        <f t="shared" si="51"/>
        <v>0.33477042111139921</v>
      </c>
      <c r="P261" s="16">
        <f t="shared" si="52"/>
        <v>7.1557307458562106E-2</v>
      </c>
      <c r="Q261" s="16">
        <f t="shared" si="53"/>
        <v>0.99090556753399972</v>
      </c>
      <c r="R261" s="16">
        <f t="shared" si="54"/>
        <v>3.7119940164384906E-2</v>
      </c>
      <c r="S261" s="16">
        <f t="shared" si="55"/>
        <v>0.13306647988174541</v>
      </c>
      <c r="T261" s="16">
        <f t="shared" si="56"/>
        <v>0.99095232545839662</v>
      </c>
      <c r="U261" s="66">
        <f t="shared" si="57"/>
        <v>2.6221457066355756</v>
      </c>
      <c r="V261" s="66"/>
    </row>
    <row r="262" spans="1:22" x14ac:dyDescent="0.25">
      <c r="A262">
        <v>261</v>
      </c>
      <c r="B262">
        <v>4.9328658300823198E-4</v>
      </c>
      <c r="C262" s="16">
        <v>5.3920236475612098E-9</v>
      </c>
      <c r="D262">
        <v>9.3518532263468595E-4</v>
      </c>
      <c r="E262" s="16">
        <v>1.0151194914259E-5</v>
      </c>
      <c r="F262" s="16">
        <v>9.8242899905456108E-6</v>
      </c>
      <c r="G262" s="16">
        <v>2.0615479565267101E-6</v>
      </c>
      <c r="H262">
        <v>2.9887956753836098E-4</v>
      </c>
      <c r="J262">
        <v>0.95564690259573204</v>
      </c>
      <c r="K262">
        <f t="shared" si="49"/>
        <v>5.1456302559750571E-9</v>
      </c>
      <c r="L262">
        <f t="shared" si="47"/>
        <v>9.5689005854865633E-4</v>
      </c>
      <c r="M262" s="16">
        <f t="shared" si="48"/>
        <v>2.9683107467807528E-5</v>
      </c>
      <c r="N262" s="16">
        <f t="shared" si="50"/>
        <v>2.8103310115031138E-6</v>
      </c>
      <c r="O262" s="16">
        <f t="shared" si="51"/>
        <v>7.2018314790206332E-4</v>
      </c>
      <c r="P262" s="16">
        <f t="shared" si="52"/>
        <v>8.4675631053774943E-4</v>
      </c>
      <c r="Q262" s="16">
        <f t="shared" si="53"/>
        <v>3.0095391553193835E-3</v>
      </c>
      <c r="R262" s="16">
        <f t="shared" si="54"/>
        <v>8.7162960779879741E-6</v>
      </c>
      <c r="S262" s="16">
        <f t="shared" si="55"/>
        <v>7.4267016294721786E-4</v>
      </c>
      <c r="T262" s="16">
        <f t="shared" si="56"/>
        <v>3.0096766349206336E-3</v>
      </c>
      <c r="U262" s="66">
        <f t="shared" si="57"/>
        <v>8.3403520387165392E-3</v>
      </c>
      <c r="V262" s="66"/>
    </row>
    <row r="263" spans="1:22" x14ac:dyDescent="0.25">
      <c r="A263">
        <v>262</v>
      </c>
      <c r="B263">
        <v>6.3967038447669197E-4</v>
      </c>
      <c r="C263" s="16">
        <v>9.1694542608391606E-9</v>
      </c>
      <c r="D263">
        <v>1.2345406410602499E-3</v>
      </c>
      <c r="E263" s="16">
        <v>2.2716593812784501E-5</v>
      </c>
      <c r="F263" s="16">
        <v>7.6750677367624392E-6</v>
      </c>
      <c r="G263" s="16">
        <v>1.21615800568722E-6</v>
      </c>
      <c r="H263">
        <v>6.6884920501948002E-4</v>
      </c>
      <c r="J263">
        <v>0.95424504045068304</v>
      </c>
      <c r="K263">
        <f t="shared" si="49"/>
        <v>8.7627605628641816E-9</v>
      </c>
      <c r="L263">
        <f t="shared" si="47"/>
        <v>1.2510977650852012E-3</v>
      </c>
      <c r="M263" s="16">
        <f t="shared" si="48"/>
        <v>2.8243003868182695E-5</v>
      </c>
      <c r="N263" s="16">
        <f t="shared" si="50"/>
        <v>8.9356707989923817E-2</v>
      </c>
      <c r="O263" s="16">
        <f t="shared" si="51"/>
        <v>0.42892334455134973</v>
      </c>
      <c r="P263" s="16">
        <f t="shared" si="52"/>
        <v>7.9348636276336218E-2</v>
      </c>
      <c r="Q263" s="16">
        <f t="shared" si="53"/>
        <v>1.243357005733883</v>
      </c>
      <c r="R263" s="16">
        <f t="shared" si="54"/>
        <v>4.8873108507330565E-2</v>
      </c>
      <c r="S263" s="16">
        <f t="shared" si="55"/>
        <v>0.15523498627849053</v>
      </c>
      <c r="T263" s="16">
        <f t="shared" si="56"/>
        <v>1.2434153022382008</v>
      </c>
      <c r="U263" s="66">
        <f t="shared" si="57"/>
        <v>3.2885090915755146</v>
      </c>
      <c r="V263" s="66"/>
    </row>
    <row r="264" spans="1:22" x14ac:dyDescent="0.25">
      <c r="A264">
        <v>263</v>
      </c>
      <c r="B264">
        <v>5.5559262661676405E-4</v>
      </c>
      <c r="C264" s="16">
        <v>7.0580211799558202E-9</v>
      </c>
      <c r="D264">
        <v>1.0906384706945299E-3</v>
      </c>
      <c r="E264" s="16">
        <v>1.5470694935843601E-5</v>
      </c>
      <c r="F264" s="16">
        <v>8.78225393080114E-6</v>
      </c>
      <c r="G264" s="16">
        <v>1.57758104631087E-6</v>
      </c>
      <c r="H264">
        <v>4.5550376729630002E-4</v>
      </c>
      <c r="J264">
        <v>0.95490956817223605</v>
      </c>
      <c r="K264">
        <f t="shared" si="49"/>
        <v>6.7350817063687191E-9</v>
      </c>
      <c r="L264">
        <f t="shared" si="47"/>
        <v>1.1097735015812632E-3</v>
      </c>
      <c r="M264" s="16">
        <f t="shared" si="48"/>
        <v>1.4117516522649296E-6</v>
      </c>
      <c r="N264" s="16">
        <f t="shared" si="50"/>
        <v>1.6434253201209951E-2</v>
      </c>
      <c r="O264" s="16">
        <f t="shared" si="51"/>
        <v>7.4991911763811037E-2</v>
      </c>
      <c r="P264" s="16">
        <f t="shared" si="52"/>
        <v>1.7500901091745843E-2</v>
      </c>
      <c r="Q264" s="16">
        <f t="shared" si="53"/>
        <v>0.193969756977838</v>
      </c>
      <c r="R264" s="16">
        <f t="shared" si="54"/>
        <v>1.1817104393838858E-2</v>
      </c>
      <c r="S264" s="16">
        <f t="shared" si="55"/>
        <v>4.5755202665580315E-2</v>
      </c>
      <c r="T264" s="16">
        <f t="shared" si="56"/>
        <v>0.19397710650464986</v>
      </c>
      <c r="U264" s="66">
        <f t="shared" si="57"/>
        <v>0.55444623659867387</v>
      </c>
      <c r="V264" s="66"/>
    </row>
    <row r="265" spans="1:22" x14ac:dyDescent="0.25">
      <c r="A265">
        <v>264</v>
      </c>
      <c r="B265">
        <v>4.3080041251557298E-4</v>
      </c>
      <c r="C265" s="16">
        <v>4.1806201433139901E-9</v>
      </c>
      <c r="D265">
        <v>8.28289633034916E-4</v>
      </c>
      <c r="E265" s="16">
        <v>6.9788250489078603E-6</v>
      </c>
      <c r="F265" s="16">
        <v>1.11971371672474E-5</v>
      </c>
      <c r="G265" s="16">
        <v>2.6558750231112201E-6</v>
      </c>
      <c r="H265">
        <v>2.0547514895567499E-4</v>
      </c>
      <c r="J265">
        <v>0.956150168065659</v>
      </c>
      <c r="K265">
        <f t="shared" si="49"/>
        <v>3.9921141757441142E-9</v>
      </c>
      <c r="L265">
        <f t="shared" si="47"/>
        <v>8.5333560177237866E-4</v>
      </c>
      <c r="M265" s="16">
        <f t="shared" si="48"/>
        <v>8.2652232587672979E-6</v>
      </c>
      <c r="N265" s="16">
        <f t="shared" si="50"/>
        <v>1.5677321654559599E-2</v>
      </c>
      <c r="O265" s="16">
        <f t="shared" si="51"/>
        <v>6.0256935447338421E-2</v>
      </c>
      <c r="P265" s="16">
        <f t="shared" si="52"/>
        <v>1.9621625655516249E-2</v>
      </c>
      <c r="Q265" s="16">
        <f t="shared" si="53"/>
        <v>0.12265898944691286</v>
      </c>
      <c r="R265" s="16">
        <f t="shared" si="54"/>
        <v>1.8598193443679391E-2</v>
      </c>
      <c r="S265" s="16">
        <f t="shared" si="55"/>
        <v>0.10458765356708812</v>
      </c>
      <c r="T265" s="16">
        <f t="shared" si="56"/>
        <v>0.12266175862468755</v>
      </c>
      <c r="U265" s="66">
        <f t="shared" si="57"/>
        <v>0.46406247783978216</v>
      </c>
      <c r="V265" s="66"/>
    </row>
    <row r="266" spans="1:22" x14ac:dyDescent="0.25">
      <c r="A266">
        <v>265</v>
      </c>
      <c r="B266">
        <v>6.5382919063150698E-4</v>
      </c>
      <c r="C266" s="16">
        <v>9.7056027329571505E-9</v>
      </c>
      <c r="D266">
        <v>1.2796963908310601E-3</v>
      </c>
      <c r="E266" s="16">
        <v>2.4912546187600201E-5</v>
      </c>
      <c r="F266" s="16">
        <v>7.5234818441460198E-6</v>
      </c>
      <c r="G266" s="16">
        <v>1.1495263438194101E-6</v>
      </c>
      <c r="H266">
        <v>7.33506609178838E-4</v>
      </c>
      <c r="J266">
        <v>0.95403558695784596</v>
      </c>
      <c r="K266">
        <f t="shared" si="49"/>
        <v>9.2800136842954984E-9</v>
      </c>
      <c r="L266">
        <f t="shared" si="47"/>
        <v>1.2958831752604386E-3</v>
      </c>
      <c r="M266" s="16">
        <f t="shared" si="48"/>
        <v>1.1775206002575367E-5</v>
      </c>
      <c r="N266" s="16">
        <f t="shared" si="50"/>
        <v>0.10737224550153762</v>
      </c>
      <c r="O266" s="16">
        <f t="shared" si="51"/>
        <v>0.56503424803615754</v>
      </c>
      <c r="P266" s="16">
        <f t="shared" si="52"/>
        <v>0.10795771247884577</v>
      </c>
      <c r="Q266" s="16">
        <f t="shared" si="53"/>
        <v>1.7411232922720847</v>
      </c>
      <c r="R266" s="16">
        <f t="shared" si="54"/>
        <v>5.5911810070015708E-2</v>
      </c>
      <c r="S266" s="16">
        <f t="shared" si="55"/>
        <v>0.1825004459373516</v>
      </c>
      <c r="T266" s="16">
        <f t="shared" si="56"/>
        <v>1.741211800067384</v>
      </c>
      <c r="U266" s="66">
        <f t="shared" si="57"/>
        <v>4.5011115543633773</v>
      </c>
      <c r="V266" s="66"/>
    </row>
    <row r="267" spans="1:22" x14ac:dyDescent="0.25">
      <c r="A267">
        <v>266</v>
      </c>
      <c r="B267">
        <v>3.7676585701691402E-4</v>
      </c>
      <c r="C267" s="16">
        <v>3.23664412871178E-9</v>
      </c>
      <c r="D267">
        <v>7.3166810498300795E-4</v>
      </c>
      <c r="E267" s="16">
        <v>4.7776262494794601E-6</v>
      </c>
      <c r="F267" s="16">
        <v>1.2749450004164601E-5</v>
      </c>
      <c r="G267" s="16">
        <v>3.4269283970177099E-6</v>
      </c>
      <c r="H267">
        <v>1.4066541352802199E-4</v>
      </c>
      <c r="J267">
        <v>0.956604976765149</v>
      </c>
      <c r="K267">
        <f t="shared" si="49"/>
        <v>3.0878736811092089E-9</v>
      </c>
      <c r="L267">
        <f t="shared" si="47"/>
        <v>7.6059069674422623E-4</v>
      </c>
      <c r="M267" s="16">
        <f t="shared" si="48"/>
        <v>-7.0589827103981104E-6</v>
      </c>
      <c r="N267" s="16">
        <f t="shared" si="50"/>
        <v>5.5193340486087976E-2</v>
      </c>
      <c r="O267" s="16">
        <f t="shared" si="51"/>
        <v>0.17292594819196669</v>
      </c>
      <c r="P267" s="16">
        <f t="shared" si="52"/>
        <v>5.7786778788225746E-2</v>
      </c>
      <c r="Q267" s="16">
        <f t="shared" si="53"/>
        <v>0.30821666657396063</v>
      </c>
      <c r="R267" s="16">
        <f t="shared" si="54"/>
        <v>8.6386813633783935E-2</v>
      </c>
      <c r="S267" s="16">
        <f t="shared" si="55"/>
        <v>0.50071126634529195</v>
      </c>
      <c r="T267" s="16">
        <f t="shared" si="56"/>
        <v>0.30822176156841591</v>
      </c>
      <c r="U267" s="66">
        <f t="shared" si="57"/>
        <v>1.489442575587733</v>
      </c>
      <c r="V267" s="66"/>
    </row>
    <row r="268" spans="1:22" x14ac:dyDescent="0.25">
      <c r="A268">
        <v>267</v>
      </c>
      <c r="B268" s="16">
        <v>4.7357071493593698E-4</v>
      </c>
      <c r="C268" s="16">
        <v>5.0977547824405504E-9</v>
      </c>
      <c r="D268" s="16">
        <v>9.2068266929211601E-4</v>
      </c>
      <c r="E268" s="16">
        <v>9.4497100479788E-6</v>
      </c>
      <c r="F268" s="16">
        <v>1.0227317603992601E-5</v>
      </c>
      <c r="G268" s="16">
        <v>2.1802372378853199E-6</v>
      </c>
      <c r="H268" s="16">
        <v>2.782257235388E-4</v>
      </c>
      <c r="J268">
        <v>0.95571019321029305</v>
      </c>
      <c r="K268">
        <f t="shared" si="49"/>
        <v>4.8765375952109703E-9</v>
      </c>
      <c r="L268">
        <f t="shared" si="47"/>
        <v>9.4331244398320412E-4</v>
      </c>
      <c r="M268" s="16">
        <f t="shared" si="48"/>
        <v>3.8289858886698656E-6</v>
      </c>
      <c r="N268" s="16">
        <f t="shared" si="50"/>
        <v>1.4714116528945292E-3</v>
      </c>
      <c r="O268" s="16">
        <f t="shared" si="51"/>
        <v>6.3914416049516204E-3</v>
      </c>
      <c r="P268" s="16">
        <f t="shared" si="52"/>
        <v>1.949717072194303E-3</v>
      </c>
      <c r="Q268" s="16">
        <f t="shared" si="53"/>
        <v>1.4441300962859786E-2</v>
      </c>
      <c r="R268" s="16">
        <f t="shared" si="54"/>
        <v>1.4402126680352551E-3</v>
      </c>
      <c r="S268" s="16">
        <f t="shared" si="55"/>
        <v>7.4638963118342505E-3</v>
      </c>
      <c r="T268" s="16">
        <f t="shared" si="56"/>
        <v>1.4441708790916415E-2</v>
      </c>
      <c r="U268" s="66">
        <f t="shared" si="57"/>
        <v>4.7599689063686154E-2</v>
      </c>
      <c r="V268" s="66"/>
    </row>
    <row r="269" spans="1:22" x14ac:dyDescent="0.25">
      <c r="A269">
        <v>268</v>
      </c>
      <c r="B269">
        <v>5.5529861036395E-4</v>
      </c>
      <c r="C269" s="16">
        <v>6.97351548643693E-9</v>
      </c>
      <c r="D269">
        <v>1.07783637295566E-3</v>
      </c>
      <c r="E269" s="16">
        <v>1.51081474621077E-5</v>
      </c>
      <c r="F269" s="16">
        <v>8.78187556585984E-6</v>
      </c>
      <c r="G269" s="16">
        <v>1.5964732749577699E-6</v>
      </c>
      <c r="H269">
        <v>4.4482901132618098E-4</v>
      </c>
      <c r="J269">
        <v>0.95497138017563399</v>
      </c>
      <c r="K269">
        <f t="shared" si="49"/>
        <v>6.6646598328976094E-9</v>
      </c>
      <c r="L269">
        <f t="shared" si="47"/>
        <v>1.0969896238468512E-3</v>
      </c>
      <c r="M269" s="16">
        <f t="shared" si="48"/>
        <v>1.3607596881048914E-5</v>
      </c>
      <c r="N269" s="16">
        <f t="shared" si="50"/>
        <v>1.628153458342756E-2</v>
      </c>
      <c r="O269" s="16">
        <f t="shared" si="51"/>
        <v>6.6871242644581608E-2</v>
      </c>
      <c r="P269" s="16">
        <f t="shared" si="52"/>
        <v>1.4160987986197101E-2</v>
      </c>
      <c r="Q269" s="16">
        <f t="shared" si="53"/>
        <v>0.16537601964299495</v>
      </c>
      <c r="R269" s="16">
        <f t="shared" si="54"/>
        <v>1.1825454420554476E-2</v>
      </c>
      <c r="S269" s="16">
        <f t="shared" si="55"/>
        <v>4.1816495277994394E-2</v>
      </c>
      <c r="T269" s="16">
        <f t="shared" si="56"/>
        <v>0.16538195640233094</v>
      </c>
      <c r="U269" s="66">
        <f t="shared" si="57"/>
        <v>0.48171369095808103</v>
      </c>
      <c r="V269" s="66"/>
    </row>
    <row r="270" spans="1:22" x14ac:dyDescent="0.25">
      <c r="A270">
        <v>269</v>
      </c>
      <c r="B270">
        <v>4.4737628031322102E-4</v>
      </c>
      <c r="C270" s="16">
        <v>4.4730293735053397E-9</v>
      </c>
      <c r="D270">
        <v>8.5386722190437705E-4</v>
      </c>
      <c r="E270" s="16">
        <v>7.6954626982695897E-6</v>
      </c>
      <c r="F270" s="16">
        <v>1.07941652278761E-5</v>
      </c>
      <c r="G270" s="16">
        <v>2.4829304528716099E-6</v>
      </c>
      <c r="H270">
        <v>2.26575119592187E-4</v>
      </c>
      <c r="J270">
        <v>0.956030617974158</v>
      </c>
      <c r="K270">
        <f t="shared" si="49"/>
        <v>4.2716150343825453E-9</v>
      </c>
      <c r="L270">
        <f t="shared" si="47"/>
        <v>8.7793400978362728E-4</v>
      </c>
      <c r="M270" s="16">
        <f t="shared" si="48"/>
        <v>1.6818550842814728E-5</v>
      </c>
      <c r="N270" s="16">
        <f t="shared" si="50"/>
        <v>8.3813774634283363E-3</v>
      </c>
      <c r="O270" s="16">
        <f t="shared" si="51"/>
        <v>3.713261487761306E-2</v>
      </c>
      <c r="P270" s="16">
        <f t="shared" si="52"/>
        <v>1.2887424381255581E-2</v>
      </c>
      <c r="Q270" s="16">
        <f t="shared" si="53"/>
        <v>8.037425518087192E-2</v>
      </c>
      <c r="R270" s="16">
        <f t="shared" si="54"/>
        <v>9.1161196238828193E-3</v>
      </c>
      <c r="S270" s="16">
        <f t="shared" si="55"/>
        <v>5.6274904787304292E-2</v>
      </c>
      <c r="T270" s="16">
        <f t="shared" si="56"/>
        <v>8.0376270710155739E-2</v>
      </c>
      <c r="U270" s="66">
        <f t="shared" si="57"/>
        <v>0.28454296702451176</v>
      </c>
      <c r="V270" s="66"/>
    </row>
    <row r="271" spans="1:22" x14ac:dyDescent="0.25">
      <c r="A271">
        <v>270</v>
      </c>
      <c r="B271">
        <v>4.8299770076701498E-4</v>
      </c>
      <c r="C271" s="16">
        <v>5.16685165936809E-9</v>
      </c>
      <c r="D271">
        <v>9.14805282549699E-4</v>
      </c>
      <c r="E271" s="16">
        <v>9.51736702363529E-6</v>
      </c>
      <c r="F271" s="16">
        <v>1.00246168010282E-5</v>
      </c>
      <c r="G271" s="16">
        <v>2.15091757100127E-6</v>
      </c>
      <c r="H271">
        <v>2.8021764406031097E-4</v>
      </c>
      <c r="J271">
        <v>0.95574353571158199</v>
      </c>
      <c r="K271">
        <f t="shared" si="49"/>
        <v>4.9396683848864789E-9</v>
      </c>
      <c r="L271">
        <f t="shared" si="47"/>
        <v>9.3700026687109728E-4</v>
      </c>
      <c r="M271" s="16">
        <f t="shared" si="48"/>
        <v>2.8995134662932707E-5</v>
      </c>
      <c r="N271" s="16">
        <f t="shared" si="50"/>
        <v>3.6926929485309407E-4</v>
      </c>
      <c r="O271" s="16">
        <f t="shared" si="51"/>
        <v>4.5529758153674688E-3</v>
      </c>
      <c r="P271" s="16">
        <f t="shared" si="52"/>
        <v>2.5258113120461031E-3</v>
      </c>
      <c r="Q271" s="16">
        <f t="shared" si="53"/>
        <v>1.2966984949565439E-2</v>
      </c>
      <c r="R271" s="16">
        <f t="shared" si="54"/>
        <v>3.0200991260606927E-4</v>
      </c>
      <c r="S271" s="16">
        <f t="shared" si="55"/>
        <v>5.1529571890533751E-3</v>
      </c>
      <c r="T271" s="16">
        <f t="shared" si="56"/>
        <v>1.296743815929728E-2</v>
      </c>
      <c r="U271" s="66">
        <f t="shared" si="57"/>
        <v>3.8837446632788833E-2</v>
      </c>
      <c r="V271" s="66"/>
    </row>
    <row r="272" spans="1:22" x14ac:dyDescent="0.25">
      <c r="A272">
        <v>271</v>
      </c>
      <c r="B272">
        <v>4.49228777832701E-4</v>
      </c>
      <c r="C272" s="16">
        <v>4.6242250568693598E-9</v>
      </c>
      <c r="D272">
        <v>8.7961743460284695E-4</v>
      </c>
      <c r="E272" s="16">
        <v>8.1931441677728E-6</v>
      </c>
      <c r="F272" s="16">
        <v>1.07623385182693E-5</v>
      </c>
      <c r="G272" s="16">
        <v>2.4024452645323301E-6</v>
      </c>
      <c r="H272">
        <v>2.4122849146483301E-4</v>
      </c>
      <c r="J272">
        <v>0.955902810642415</v>
      </c>
      <c r="K272">
        <f t="shared" si="49"/>
        <v>4.4195732057784129E-9</v>
      </c>
      <c r="L272">
        <f t="shared" si="47"/>
        <v>9.0353993267886098E-4</v>
      </c>
      <c r="M272" s="16">
        <f t="shared" si="48"/>
        <v>-5.0823770134589667E-6</v>
      </c>
      <c r="N272" s="16">
        <f t="shared" si="50"/>
        <v>7.7067591478570448E-3</v>
      </c>
      <c r="O272" s="16">
        <f t="shared" si="51"/>
        <v>2.7360512173921995E-2</v>
      </c>
      <c r="P272" s="16">
        <f t="shared" si="52"/>
        <v>7.5323574255286357E-3</v>
      </c>
      <c r="Q272" s="16">
        <f t="shared" si="53"/>
        <v>5.624782068128456E-2</v>
      </c>
      <c r="R272" s="16">
        <f t="shared" si="54"/>
        <v>8.5097567957907131E-3</v>
      </c>
      <c r="S272" s="16">
        <f t="shared" si="55"/>
        <v>3.8855597170617463E-2</v>
      </c>
      <c r="T272" s="16">
        <f t="shared" si="56"/>
        <v>5.6249179565379961E-2</v>
      </c>
      <c r="U272" s="66">
        <f t="shared" si="57"/>
        <v>0.20246198296038037</v>
      </c>
      <c r="V272" s="66"/>
    </row>
    <row r="273" spans="1:22" x14ac:dyDescent="0.25">
      <c r="A273">
        <v>272</v>
      </c>
      <c r="B273">
        <v>5.1455774092412697E-4</v>
      </c>
      <c r="C273" s="16">
        <v>6.2120198497695898E-9</v>
      </c>
      <c r="D273">
        <v>1.0352170612194199E-3</v>
      </c>
      <c r="E273" s="16">
        <v>1.2931821137165799E-5</v>
      </c>
      <c r="F273" s="16">
        <v>9.4602941920167094E-6</v>
      </c>
      <c r="G273" s="16">
        <v>1.7913882544935799E-6</v>
      </c>
      <c r="H273">
        <v>3.8075074675869298E-4</v>
      </c>
      <c r="J273">
        <v>0.95516418935109404</v>
      </c>
      <c r="K273">
        <f t="shared" si="49"/>
        <v>5.9380872341612239E-9</v>
      </c>
      <c r="L273">
        <f t="shared" si="47"/>
        <v>1.0559228258380973E-3</v>
      </c>
      <c r="M273" s="16">
        <f t="shared" si="48"/>
        <v>-2.6807343989843266E-5</v>
      </c>
      <c r="N273" s="16">
        <f t="shared" si="50"/>
        <v>2.0133161158583696E-3</v>
      </c>
      <c r="O273" s="16">
        <f t="shared" si="51"/>
        <v>1.467936065818233E-2</v>
      </c>
      <c r="P273" s="16">
        <f t="shared" si="52"/>
        <v>5.5880060023488706E-3</v>
      </c>
      <c r="Q273" s="16">
        <f t="shared" si="53"/>
        <v>4.1630158313083872E-2</v>
      </c>
      <c r="R273" s="16">
        <f t="shared" si="54"/>
        <v>1.5914951274452044E-3</v>
      </c>
      <c r="S273" s="16">
        <f t="shared" si="55"/>
        <v>1.1527528316335316E-2</v>
      </c>
      <c r="T273" s="16">
        <f t="shared" si="56"/>
        <v>4.1631786884480756E-2</v>
      </c>
      <c r="U273" s="66">
        <f t="shared" si="57"/>
        <v>0.11866165141773471</v>
      </c>
      <c r="V273" s="66"/>
    </row>
    <row r="274" spans="1:22" x14ac:dyDescent="0.25">
      <c r="A274">
        <v>273</v>
      </c>
      <c r="B274">
        <v>4.3285450667469502E-4</v>
      </c>
      <c r="C274" s="16">
        <v>4.5147894263872196E-9</v>
      </c>
      <c r="D274">
        <v>8.9157365545194597E-4</v>
      </c>
      <c r="E274" s="16">
        <v>8.1067338844791897E-6</v>
      </c>
      <c r="F274" s="16">
        <v>1.11764947127323E-5</v>
      </c>
      <c r="G274" s="16">
        <v>2.4610604785368698E-6</v>
      </c>
      <c r="H274">
        <v>2.38684491278849E-4</v>
      </c>
      <c r="J274">
        <v>0.95583462769975502</v>
      </c>
      <c r="K274">
        <f t="shared" si="49"/>
        <v>4.3123651825460397E-9</v>
      </c>
      <c r="L274">
        <f t="shared" si="47"/>
        <v>9.16383190566521E-4</v>
      </c>
      <c r="M274" s="16">
        <f t="shared" si="48"/>
        <v>-5.0674177217130961E-5</v>
      </c>
      <c r="N274" s="16">
        <f t="shared" si="50"/>
        <v>1.4650205192958394E-2</v>
      </c>
      <c r="O274" s="16">
        <f t="shared" si="51"/>
        <v>3.428470925735673E-2</v>
      </c>
      <c r="P274" s="16">
        <f t="shared" si="52"/>
        <v>5.5318362214602009E-3</v>
      </c>
      <c r="Q274" s="16">
        <f t="shared" si="53"/>
        <v>6.0128717184423502E-2</v>
      </c>
      <c r="R274" s="16">
        <f t="shared" si="54"/>
        <v>1.8031180699568227E-2</v>
      </c>
      <c r="S274" s="16">
        <f t="shared" si="55"/>
        <v>5.122332188176304E-2</v>
      </c>
      <c r="T274" s="16">
        <f t="shared" si="56"/>
        <v>6.0129868465287659E-2</v>
      </c>
      <c r="U274" s="66">
        <f t="shared" si="57"/>
        <v>0.24397983890281777</v>
      </c>
      <c r="V274" s="66"/>
    </row>
    <row r="275" spans="1:22" x14ac:dyDescent="0.25">
      <c r="A275">
        <v>274</v>
      </c>
      <c r="B275">
        <v>4.528642066989E-4</v>
      </c>
      <c r="C275" s="16">
        <v>4.6193809891102398E-9</v>
      </c>
      <c r="D275">
        <v>8.7146794347650201E-4</v>
      </c>
      <c r="E275" s="16">
        <v>8.1095086385514297E-6</v>
      </c>
      <c r="F275" s="16">
        <v>1.06717538519112E-5</v>
      </c>
      <c r="G275" s="16">
        <v>2.4047321294106501E-6</v>
      </c>
      <c r="H275">
        <v>2.38765937662539E-4</v>
      </c>
      <c r="J275">
        <v>0.95594532897939999</v>
      </c>
      <c r="K275">
        <f t="shared" si="49"/>
        <v>4.4153643079295118E-9</v>
      </c>
      <c r="L275">
        <f t="shared" si="47"/>
        <v>8.9521156392874585E-4</v>
      </c>
      <c r="M275" s="16">
        <f t="shared" si="48"/>
        <v>1.0516849469054098E-5</v>
      </c>
      <c r="N275" s="16">
        <f t="shared" si="50"/>
        <v>6.4651221829772308E-3</v>
      </c>
      <c r="O275" s="16">
        <f t="shared" si="51"/>
        <v>2.7650501938248282E-2</v>
      </c>
      <c r="P275" s="16">
        <f t="shared" si="52"/>
        <v>9.0725401723464241E-3</v>
      </c>
      <c r="Q275" s="16">
        <f t="shared" si="53"/>
        <v>6.0002084464149077E-2</v>
      </c>
      <c r="R275" s="16">
        <f t="shared" si="54"/>
        <v>6.8981471984247492E-3</v>
      </c>
      <c r="S275" s="16">
        <f t="shared" si="55"/>
        <v>3.930613819106394E-2</v>
      </c>
      <c r="T275" s="16">
        <f t="shared" si="56"/>
        <v>6.0003622219966635E-2</v>
      </c>
      <c r="U275" s="66">
        <f t="shared" si="57"/>
        <v>0.20939815636717632</v>
      </c>
      <c r="V275" s="66"/>
    </row>
    <row r="276" spans="1:22" x14ac:dyDescent="0.25">
      <c r="A276">
        <v>275</v>
      </c>
      <c r="B276">
        <v>4.38884923437575E-4</v>
      </c>
      <c r="C276" s="16">
        <v>4.2327509505982201E-9</v>
      </c>
      <c r="D276">
        <v>8.2305130461896405E-4</v>
      </c>
      <c r="E276" s="16">
        <v>7.0216477283327503E-6</v>
      </c>
      <c r="F276" s="16">
        <v>1.09877609953561E-5</v>
      </c>
      <c r="G276" s="16">
        <v>2.6229817837780902E-6</v>
      </c>
      <c r="H276" s="16">
        <v>2.0673590278569E-4</v>
      </c>
      <c r="J276">
        <v>0.95618094025037004</v>
      </c>
      <c r="K276">
        <f t="shared" si="49"/>
        <v>4.0462784999574835E-9</v>
      </c>
      <c r="L276">
        <f t="shared" si="47"/>
        <v>8.4764557564250367E-4</v>
      </c>
      <c r="M276" s="16">
        <f t="shared" si="48"/>
        <v>3.0124271232646292E-5</v>
      </c>
      <c r="N276" s="16">
        <f t="shared" si="50"/>
        <v>1.1835821493575635E-2</v>
      </c>
      <c r="O276" s="16">
        <f t="shared" si="51"/>
        <v>5.5726308181080299E-2</v>
      </c>
      <c r="P276" s="16">
        <f t="shared" si="52"/>
        <v>2.1174789335922112E-2</v>
      </c>
      <c r="Q276" s="16">
        <f t="shared" si="53"/>
        <v>0.11988213112027724</v>
      </c>
      <c r="R276" s="16">
        <f t="shared" si="54"/>
        <v>1.3254000978581565E-2</v>
      </c>
      <c r="S276" s="16">
        <f t="shared" si="55"/>
        <v>9.4254968587123275E-2</v>
      </c>
      <c r="T276" s="16">
        <f t="shared" si="56"/>
        <v>0.11988501611323686</v>
      </c>
      <c r="U276" s="66">
        <f t="shared" si="57"/>
        <v>0.436013035809797</v>
      </c>
      <c r="V276" s="66"/>
    </row>
    <row r="277" spans="1:22" x14ac:dyDescent="0.25">
      <c r="A277">
        <v>276</v>
      </c>
      <c r="B277" s="16">
        <v>3.2207093785832999E-4</v>
      </c>
      <c r="C277" s="16">
        <v>2.23746340479223E-9</v>
      </c>
      <c r="D277" s="16">
        <v>5.8980164617329503E-4</v>
      </c>
      <c r="E277" s="16">
        <v>2.6664311470392299E-6</v>
      </c>
      <c r="F277" s="16">
        <v>1.48211893429325E-5</v>
      </c>
      <c r="G277" s="16">
        <v>4.9496196559800796E-6</v>
      </c>
      <c r="H277" s="16">
        <v>7.8505994890523095E-5</v>
      </c>
      <c r="J277">
        <v>0.95728808013484301</v>
      </c>
      <c r="K277">
        <f t="shared" si="49"/>
        <v>2.1394198621700288E-9</v>
      </c>
      <c r="L277">
        <f t="shared" si="47"/>
        <v>6.2439140705173527E-4</v>
      </c>
      <c r="M277" s="16">
        <f t="shared" si="48"/>
        <v>1.975046866492463E-5</v>
      </c>
      <c r="N277" s="16">
        <f t="shared" si="50"/>
        <v>0.11971398884580869</v>
      </c>
      <c r="O277" s="16">
        <f t="shared" si="51"/>
        <v>0.35542808546273819</v>
      </c>
      <c r="P277" s="16">
        <f t="shared" si="52"/>
        <v>0.1502905710568648</v>
      </c>
      <c r="Q277" s="16">
        <f t="shared" si="53"/>
        <v>0.56511050384734629</v>
      </c>
      <c r="R277" s="16">
        <f t="shared" si="54"/>
        <v>0.2541904594477471</v>
      </c>
      <c r="S277" s="16">
        <f t="shared" si="55"/>
        <v>2.1501933708916621</v>
      </c>
      <c r="T277" s="16">
        <f t="shared" si="56"/>
        <v>0.56511668085043265</v>
      </c>
      <c r="U277" s="66">
        <f t="shared" si="57"/>
        <v>4.1600436604026001</v>
      </c>
      <c r="V277" s="66"/>
    </row>
    <row r="278" spans="1:22" x14ac:dyDescent="0.25">
      <c r="A278">
        <v>277</v>
      </c>
      <c r="B278">
        <v>4.1311208828745898E-4</v>
      </c>
      <c r="C278" s="16">
        <v>4.0648119735200998E-9</v>
      </c>
      <c r="D278">
        <v>8.4010223691247002E-4</v>
      </c>
      <c r="E278" s="16">
        <v>6.8811978487325997E-6</v>
      </c>
      <c r="F278" s="16">
        <v>1.16840637735253E-5</v>
      </c>
      <c r="G278" s="16">
        <v>2.7319738106867802E-6</v>
      </c>
      <c r="H278">
        <v>2.0260087715475399E-4</v>
      </c>
      <c r="J278">
        <v>0.95608058637747595</v>
      </c>
      <c r="K278">
        <f t="shared" si="49"/>
        <v>3.8911960502401789E-9</v>
      </c>
      <c r="L278">
        <f t="shared" si="47"/>
        <v>8.661982734582338E-4</v>
      </c>
      <c r="M278" s="16">
        <f t="shared" si="48"/>
        <v>-3.9974096883315871E-5</v>
      </c>
      <c r="N278" s="16">
        <f t="shared" si="50"/>
        <v>2.5962017674761511E-2</v>
      </c>
      <c r="O278" s="16">
        <f t="shared" si="51"/>
        <v>7.0955205587481751E-2</v>
      </c>
      <c r="P278" s="16">
        <f t="shared" si="52"/>
        <v>1.6336284379379132E-2</v>
      </c>
      <c r="Q278" s="16">
        <f t="shared" si="53"/>
        <v>0.12910853880156781</v>
      </c>
      <c r="R278" s="16">
        <f t="shared" si="54"/>
        <v>3.4518818506326952E-2</v>
      </c>
      <c r="S278" s="16">
        <f t="shared" si="55"/>
        <v>0.13055180223533247</v>
      </c>
      <c r="T278" s="16">
        <f t="shared" si="56"/>
        <v>0.12911103939720572</v>
      </c>
      <c r="U278" s="66">
        <f t="shared" si="57"/>
        <v>0.5365437065820553</v>
      </c>
      <c r="V278" s="66"/>
    </row>
    <row r="279" spans="1:22" x14ac:dyDescent="0.25">
      <c r="A279">
        <v>278</v>
      </c>
      <c r="B279">
        <v>4.8657324242351802E-4</v>
      </c>
      <c r="C279" s="16">
        <v>5.3962824972135601E-9</v>
      </c>
      <c r="D279">
        <v>9.4915821183972498E-4</v>
      </c>
      <c r="E279" s="16">
        <v>1.03093360098581E-5</v>
      </c>
      <c r="F279" s="16">
        <v>9.9664552150038608E-6</v>
      </c>
      <c r="G279" s="16">
        <v>2.0602579148265301E-6</v>
      </c>
      <c r="H279">
        <v>3.0353589198680702E-4</v>
      </c>
      <c r="J279">
        <v>0.95557501187425198</v>
      </c>
      <c r="K279">
        <f t="shared" si="49"/>
        <v>5.1592809341944507E-9</v>
      </c>
      <c r="L279">
        <f t="shared" si="47"/>
        <v>9.7114598390206201E-4</v>
      </c>
      <c r="M279" s="16">
        <f t="shared" si="48"/>
        <v>2.0005009449740415E-6</v>
      </c>
      <c r="N279" s="16">
        <f t="shared" si="50"/>
        <v>1.4294170783329962E-4</v>
      </c>
      <c r="O279" s="16">
        <f t="shared" si="51"/>
        <v>6.79518837977663E-4</v>
      </c>
      <c r="P279" s="16">
        <f t="shared" si="52"/>
        <v>2.1294253322761772E-4</v>
      </c>
      <c r="Q279" s="16">
        <f t="shared" si="53"/>
        <v>1.6108444094381572E-3</v>
      </c>
      <c r="R279" s="16">
        <f t="shared" si="54"/>
        <v>1.3169234792665118E-4</v>
      </c>
      <c r="S279" s="16">
        <f t="shared" si="55"/>
        <v>7.080473153583827E-4</v>
      </c>
      <c r="T279" s="16">
        <f t="shared" si="56"/>
        <v>1.610893674320678E-3</v>
      </c>
      <c r="U279" s="66">
        <f t="shared" si="57"/>
        <v>5.0968808260824488E-3</v>
      </c>
      <c r="V279" s="66"/>
    </row>
    <row r="280" spans="1:22" x14ac:dyDescent="0.25">
      <c r="A280">
        <v>279</v>
      </c>
      <c r="B280">
        <v>4.9537727336138103E-4</v>
      </c>
      <c r="C280" s="16">
        <v>5.5050555208856998E-9</v>
      </c>
      <c r="D280">
        <v>9.5110819730966404E-4</v>
      </c>
      <c r="E280" s="16">
        <v>1.05386074592787E-5</v>
      </c>
      <c r="F280" s="16">
        <v>9.7898649700843194E-6</v>
      </c>
      <c r="G280" s="16">
        <v>2.0195770878238201E-6</v>
      </c>
      <c r="H280">
        <v>3.10286306899955E-4</v>
      </c>
      <c r="J280">
        <v>0.95556907196934504</v>
      </c>
      <c r="K280">
        <f t="shared" si="49"/>
        <v>5.2604934947387688E-9</v>
      </c>
      <c r="L280">
        <f t="shared" si="47"/>
        <v>9.7270199928213563E-4</v>
      </c>
      <c r="M280" s="16">
        <f t="shared" si="48"/>
        <v>1.8052547440626372E-5</v>
      </c>
      <c r="N280" s="16">
        <f t="shared" si="50"/>
        <v>3.5067676898293624E-5</v>
      </c>
      <c r="O280" s="16">
        <f t="shared" si="51"/>
        <v>4.1422069959947684E-5</v>
      </c>
      <c r="P280" s="16">
        <f t="shared" si="52"/>
        <v>1.5795697103778279E-4</v>
      </c>
      <c r="Q280" s="16">
        <f t="shared" si="53"/>
        <v>3.530151645723464E-4</v>
      </c>
      <c r="R280" s="16">
        <f t="shared" si="54"/>
        <v>4.1551744824781911E-5</v>
      </c>
      <c r="S280" s="16">
        <f t="shared" si="55"/>
        <v>4.0173351990361212E-5</v>
      </c>
      <c r="T280" s="16">
        <f t="shared" si="56"/>
        <v>3.5303664651347241E-4</v>
      </c>
      <c r="U280" s="66">
        <f t="shared" si="57"/>
        <v>1.0222236257969861E-3</v>
      </c>
      <c r="V280" s="66"/>
    </row>
    <row r="281" spans="1:22" x14ac:dyDescent="0.25">
      <c r="A281">
        <v>280</v>
      </c>
      <c r="B281">
        <v>5.0316620821864099E-4</v>
      </c>
      <c r="C281" s="16">
        <v>5.6760448571301199E-9</v>
      </c>
      <c r="D281">
        <v>9.6578435679901299E-4</v>
      </c>
      <c r="E281" s="16">
        <v>1.10318893697836E-5</v>
      </c>
      <c r="F281" s="16">
        <v>9.6444862122327995E-6</v>
      </c>
      <c r="G281" s="16">
        <v>1.9590464371127799E-6</v>
      </c>
      <c r="H281">
        <v>3.2481013184233498E-4</v>
      </c>
      <c r="J281">
        <v>0.95549986140195298</v>
      </c>
      <c r="K281">
        <f t="shared" si="49"/>
        <v>5.4238529165842026E-9</v>
      </c>
      <c r="L281">
        <f t="shared" si="47"/>
        <v>9.8702669961573427E-4</v>
      </c>
      <c r="M281" s="16">
        <f t="shared" si="48"/>
        <v>1.9305716821547831E-5</v>
      </c>
      <c r="N281" s="16">
        <f t="shared" si="50"/>
        <v>4.7254693769685442E-4</v>
      </c>
      <c r="O281" s="16">
        <f t="shared" si="51"/>
        <v>5.9655703840990324E-4</v>
      </c>
      <c r="P281" s="16">
        <f t="shared" si="52"/>
        <v>7.1212249518343225E-6</v>
      </c>
      <c r="Q281" s="16">
        <f t="shared" si="53"/>
        <v>7.3652432834899113E-4</v>
      </c>
      <c r="R281" s="16">
        <f t="shared" si="54"/>
        <v>4.4945125484570971E-4</v>
      </c>
      <c r="S281" s="16">
        <f t="shared" si="55"/>
        <v>5.675671576460858E-4</v>
      </c>
      <c r="T281" s="16">
        <f t="shared" si="56"/>
        <v>7.3652877964745236E-4</v>
      </c>
      <c r="U281" s="66">
        <f t="shared" si="57"/>
        <v>3.5662967215468306E-3</v>
      </c>
      <c r="V281" s="66"/>
    </row>
    <row r="282" spans="1:22" x14ac:dyDescent="0.25">
      <c r="A282">
        <v>281</v>
      </c>
      <c r="B282">
        <v>4.81514613023223E-4</v>
      </c>
      <c r="C282" s="16">
        <v>5.2086302762031E-9</v>
      </c>
      <c r="D282">
        <v>9.2527151115982299E-4</v>
      </c>
      <c r="E282" s="16">
        <v>9.7029437207072201E-6</v>
      </c>
      <c r="F282" s="16">
        <v>1.00603754561049E-5</v>
      </c>
      <c r="G282" s="16">
        <v>2.1339200592662301E-6</v>
      </c>
      <c r="H282">
        <v>2.8568167882422202E-4</v>
      </c>
      <c r="J282">
        <v>0.95569097773865896</v>
      </c>
      <c r="K282">
        <f t="shared" si="49"/>
        <v>4.9768455070060784E-9</v>
      </c>
      <c r="L282">
        <f t="shared" si="47"/>
        <v>9.4752097350102283E-4</v>
      </c>
      <c r="M282" s="16">
        <f t="shared" si="48"/>
        <v>1.5508252545423204E-5</v>
      </c>
      <c r="N282" s="16">
        <f t="shared" si="50"/>
        <v>4.9408242512549076E-4</v>
      </c>
      <c r="O282" s="16">
        <f t="shared" si="51"/>
        <v>3.5922581380451505E-3</v>
      </c>
      <c r="P282" s="16">
        <f t="shared" si="52"/>
        <v>1.5516907976875635E-3</v>
      </c>
      <c r="Q282" s="16">
        <f t="shared" si="53"/>
        <v>9.3304588894807788E-3</v>
      </c>
      <c r="R282" s="16">
        <f t="shared" si="54"/>
        <v>4.4131535964910364E-4</v>
      </c>
      <c r="S282" s="16">
        <f t="shared" si="55"/>
        <v>4.0087112665247648E-3</v>
      </c>
      <c r="T282" s="16">
        <f t="shared" si="56"/>
        <v>9.3307635657006657E-3</v>
      </c>
      <c r="U282" s="66">
        <f t="shared" si="57"/>
        <v>2.8749280442213518E-2</v>
      </c>
      <c r="V282" s="66"/>
    </row>
    <row r="283" spans="1:22" x14ac:dyDescent="0.25">
      <c r="A283">
        <v>282</v>
      </c>
      <c r="B283">
        <v>4.33934731829879E-4</v>
      </c>
      <c r="C283" s="16">
        <v>4.5329844619508499E-9</v>
      </c>
      <c r="D283">
        <v>8.92965002115655E-4</v>
      </c>
      <c r="E283" s="16">
        <v>8.1519904673192292E-6</v>
      </c>
      <c r="F283" s="16">
        <v>1.11493248266828E-5</v>
      </c>
      <c r="G283" s="16">
        <v>2.4512173185737499E-6</v>
      </c>
      <c r="H283">
        <v>2.4001698368690801E-4</v>
      </c>
      <c r="J283">
        <v>0.955828287764384</v>
      </c>
      <c r="K283">
        <f t="shared" si="49"/>
        <v>4.332132352515957E-9</v>
      </c>
      <c r="L283">
        <f t="shared" si="47"/>
        <v>9.1771033610313238E-4</v>
      </c>
      <c r="M283" s="16">
        <f t="shared" si="48"/>
        <v>-4.9840872443374378E-5</v>
      </c>
      <c r="N283" s="16">
        <f t="shared" si="50"/>
        <v>1.4124017040656243E-2</v>
      </c>
      <c r="O283" s="16">
        <f t="shared" si="51"/>
        <v>3.3079398725095924E-2</v>
      </c>
      <c r="P283" s="16">
        <f t="shared" si="52"/>
        <v>5.3190520359992074E-3</v>
      </c>
      <c r="Q283" s="16">
        <f t="shared" si="53"/>
        <v>5.8079988289710185E-2</v>
      </c>
      <c r="R283" s="16">
        <f t="shared" si="54"/>
        <v>1.7298250667912858E-2</v>
      </c>
      <c r="S283" s="16">
        <f t="shared" si="55"/>
        <v>4.9027230460552081E-2</v>
      </c>
      <c r="T283" s="16">
        <f t="shared" si="56"/>
        <v>5.8081104124002594E-2</v>
      </c>
      <c r="U283" s="66">
        <f t="shared" si="57"/>
        <v>0.23500904134392908</v>
      </c>
      <c r="V283" s="66"/>
    </row>
    <row r="284" spans="1:22" x14ac:dyDescent="0.25">
      <c r="A284">
        <v>283</v>
      </c>
      <c r="B284">
        <v>4.2285472244410499E-4</v>
      </c>
      <c r="C284" s="16">
        <v>3.8272306987465203E-9</v>
      </c>
      <c r="D284">
        <v>7.7149893885282504E-4</v>
      </c>
      <c r="E284" s="16">
        <v>5.9546322311195996E-6</v>
      </c>
      <c r="F284" s="16">
        <v>1.13778814257622E-5</v>
      </c>
      <c r="G284" s="16">
        <v>2.89924702572871E-6</v>
      </c>
      <c r="H284" s="16">
        <v>1.75319729611108E-4</v>
      </c>
      <c r="J284">
        <v>0.95643257688233696</v>
      </c>
      <c r="K284">
        <f t="shared" si="49"/>
        <v>3.6581753656621736E-9</v>
      </c>
      <c r="L284">
        <f t="shared" si="47"/>
        <v>7.9715012149937951E-4</v>
      </c>
      <c r="M284" s="16">
        <f t="shared" si="48"/>
        <v>4.8559323388830526E-5</v>
      </c>
      <c r="N284" s="16">
        <f t="shared" si="50"/>
        <v>1.9978061204602209E-2</v>
      </c>
      <c r="O284" s="16">
        <f t="shared" si="51"/>
        <v>9.5637635542777072E-2</v>
      </c>
      <c r="P284" s="16">
        <f t="shared" si="52"/>
        <v>3.9615646545251543E-2</v>
      </c>
      <c r="Q284" s="16">
        <f t="shared" si="53"/>
        <v>0.19854680477297856</v>
      </c>
      <c r="R284" s="16">
        <f t="shared" si="54"/>
        <v>2.393783564568944E-2</v>
      </c>
      <c r="S284" s="16">
        <f t="shared" si="55"/>
        <v>0.19773173157588725</v>
      </c>
      <c r="T284" s="16">
        <f t="shared" si="56"/>
        <v>0.19855111281601218</v>
      </c>
      <c r="U284" s="66">
        <f t="shared" si="57"/>
        <v>0.7739988281031982</v>
      </c>
      <c r="V284" s="66"/>
    </row>
    <row r="285" spans="1:22" x14ac:dyDescent="0.25">
      <c r="A285">
        <v>284</v>
      </c>
      <c r="B285" s="16">
        <v>4.5049980606156503E-4</v>
      </c>
      <c r="C285" s="16">
        <v>4.8495789868176E-9</v>
      </c>
      <c r="D285" s="16">
        <v>9.2076443632886705E-4</v>
      </c>
      <c r="E285" s="16">
        <v>8.9902348566134697E-6</v>
      </c>
      <c r="F285" s="16">
        <v>1.0752206310308801E-5</v>
      </c>
      <c r="G285" s="16">
        <v>2.29186950285019E-6</v>
      </c>
      <c r="H285">
        <v>2.6469752572229398E-4</v>
      </c>
      <c r="J285">
        <v>0.95569882062448197</v>
      </c>
      <c r="K285">
        <f t="shared" si="49"/>
        <v>4.6382953271563897E-9</v>
      </c>
      <c r="L285">
        <f t="shared" si="47"/>
        <v>9.4455586887334797E-4</v>
      </c>
      <c r="M285" s="16">
        <f t="shared" si="48"/>
        <v>-4.3556256750217916E-5</v>
      </c>
      <c r="N285" s="16">
        <f t="shared" si="50"/>
        <v>7.2602630101143602E-3</v>
      </c>
      <c r="O285" s="16">
        <f t="shared" si="51"/>
        <v>1.5559514219960036E-2</v>
      </c>
      <c r="P285" s="16">
        <f t="shared" si="52"/>
        <v>1.942227558587956E-3</v>
      </c>
      <c r="Q285" s="16">
        <f t="shared" si="53"/>
        <v>2.6553361903012589E-2</v>
      </c>
      <c r="R285" s="16">
        <f t="shared" si="54"/>
        <v>8.3210966839512828E-3</v>
      </c>
      <c r="S285" s="16">
        <f t="shared" si="55"/>
        <v>2.0169470539414133E-2</v>
      </c>
      <c r="T285" s="16">
        <f t="shared" si="56"/>
        <v>2.655385849739126E-2</v>
      </c>
      <c r="U285" s="66">
        <f t="shared" si="57"/>
        <v>0.10635979241243163</v>
      </c>
      <c r="V285" s="66"/>
    </row>
    <row r="286" spans="1:22" x14ac:dyDescent="0.25">
      <c r="A286">
        <v>285</v>
      </c>
      <c r="B286">
        <v>3.0640027336187499E-4</v>
      </c>
      <c r="C286" s="16">
        <v>2.24711062770377E-9</v>
      </c>
      <c r="D286">
        <v>6.2319489333298895E-4</v>
      </c>
      <c r="E286" s="16">
        <v>2.8283385143123102E-6</v>
      </c>
      <c r="F286" s="16">
        <v>1.5606504149020602E-5</v>
      </c>
      <c r="G286" s="16">
        <v>4.93049608437678E-6</v>
      </c>
      <c r="H286" s="16">
        <v>8.3273071543137002E-5</v>
      </c>
      <c r="J286">
        <v>0.95709759199576705</v>
      </c>
      <c r="K286">
        <f t="shared" si="49"/>
        <v>2.1475609767092325E-9</v>
      </c>
      <c r="L286">
        <f t="shared" si="47"/>
        <v>6.5933615060477925E-4</v>
      </c>
      <c r="M286" s="16">
        <f t="shared" si="48"/>
        <v>-4.6535603881029282E-5</v>
      </c>
      <c r="N286" s="16">
        <f t="shared" si="50"/>
        <v>0.14274660767328717</v>
      </c>
      <c r="O286" s="16">
        <f t="shared" si="51"/>
        <v>0.35335504548125907</v>
      </c>
      <c r="P286" s="16">
        <f t="shared" si="52"/>
        <v>0.12461232692703042</v>
      </c>
      <c r="Q286" s="16">
        <f t="shared" si="53"/>
        <v>0.54267343188806338</v>
      </c>
      <c r="R286" s="16">
        <f t="shared" si="54"/>
        <v>0.34090777796084837</v>
      </c>
      <c r="S286" s="16">
        <f t="shared" si="55"/>
        <v>2.1223380687665099</v>
      </c>
      <c r="T286" s="16">
        <f t="shared" si="56"/>
        <v>0.5426791838450582</v>
      </c>
      <c r="U286" s="66">
        <f t="shared" si="57"/>
        <v>4.169312442542056</v>
      </c>
      <c r="V286" s="66"/>
    </row>
    <row r="287" spans="1:22" x14ac:dyDescent="0.25">
      <c r="A287">
        <v>286</v>
      </c>
      <c r="B287">
        <v>4.0406022696923001E-4</v>
      </c>
      <c r="C287" s="16">
        <v>3.73035541714287E-9</v>
      </c>
      <c r="D287">
        <v>7.8728570795124698E-4</v>
      </c>
      <c r="E287" s="16">
        <v>5.9214535337738204E-6</v>
      </c>
      <c r="F287" s="16">
        <v>1.19171518249258E-5</v>
      </c>
      <c r="G287" s="16">
        <v>2.9751564343936798E-6</v>
      </c>
      <c r="H287">
        <v>1.74343011488663E-4</v>
      </c>
      <c r="J287">
        <v>0.95634112156831497</v>
      </c>
      <c r="K287">
        <f t="shared" si="49"/>
        <v>3.5703141870358058E-9</v>
      </c>
      <c r="L287">
        <f t="shared" si="47"/>
        <v>8.1409143768007509E-4</v>
      </c>
      <c r="M287" s="16">
        <f t="shared" si="48"/>
        <v>-5.9709837416150978E-6</v>
      </c>
      <c r="N287" s="16">
        <f t="shared" si="50"/>
        <v>3.2223194726885319E-2</v>
      </c>
      <c r="O287" s="16">
        <f t="shared" si="51"/>
        <v>0.10675746339656216</v>
      </c>
      <c r="P287" s="16">
        <f t="shared" si="52"/>
        <v>3.3359969138580199E-2</v>
      </c>
      <c r="Q287" s="16">
        <f t="shared" si="53"/>
        <v>0.20130930881111386</v>
      </c>
      <c r="R287" s="16">
        <f t="shared" si="54"/>
        <v>4.386848566088708E-2</v>
      </c>
      <c r="S287" s="16">
        <f t="shared" si="55"/>
        <v>0.23280179319195365</v>
      </c>
      <c r="T287" s="16">
        <f t="shared" si="56"/>
        <v>0.20131320173729383</v>
      </c>
      <c r="U287" s="66">
        <f t="shared" si="57"/>
        <v>0.85163341666327619</v>
      </c>
      <c r="V287" s="66"/>
    </row>
    <row r="288" spans="1:22" x14ac:dyDescent="0.25">
      <c r="A288">
        <v>287</v>
      </c>
      <c r="B288">
        <v>3.7412594554527597E-4</v>
      </c>
      <c r="C288" s="16">
        <v>3.1593086925596402E-9</v>
      </c>
      <c r="D288">
        <v>7.1901406470839101E-4</v>
      </c>
      <c r="E288" s="16">
        <v>4.58346187453375E-6</v>
      </c>
      <c r="F288" s="16">
        <v>1.28320089895569E-5</v>
      </c>
      <c r="G288" s="16">
        <v>3.51031594485443E-6</v>
      </c>
      <c r="H288">
        <v>1.34948644742574E-4</v>
      </c>
      <c r="J288">
        <v>0.95666762871938105</v>
      </c>
      <c r="K288">
        <f t="shared" si="49"/>
        <v>3.0213768184230129E-9</v>
      </c>
      <c r="L288">
        <f t="shared" si="47"/>
        <v>7.4818523932366663E-4</v>
      </c>
      <c r="M288" s="16">
        <f t="shared" si="48"/>
        <v>6.6651766885291604E-8</v>
      </c>
      <c r="N288" s="16">
        <f t="shared" si="50"/>
        <v>5.774086055817889E-2</v>
      </c>
      <c r="O288" s="16">
        <f t="shared" si="51"/>
        <v>0.18472917516250559</v>
      </c>
      <c r="P288" s="16">
        <f t="shared" si="52"/>
        <v>6.4275492210288665E-2</v>
      </c>
      <c r="Q288" s="16">
        <f t="shared" si="53"/>
        <v>0.32861623033206988</v>
      </c>
      <c r="R288" s="16">
        <f t="shared" si="54"/>
        <v>9.1382318494939538E-2</v>
      </c>
      <c r="S288" s="16">
        <f t="shared" si="55"/>
        <v>0.56124198837349382</v>
      </c>
      <c r="T288" s="16">
        <f t="shared" si="56"/>
        <v>0.32862156011815108</v>
      </c>
      <c r="U288" s="66">
        <f t="shared" si="57"/>
        <v>1.6166076252496273</v>
      </c>
      <c r="V288" s="66"/>
    </row>
    <row r="289" spans="1:22" x14ac:dyDescent="0.25">
      <c r="A289">
        <v>288</v>
      </c>
      <c r="B289">
        <v>4.0528062337432302E-4</v>
      </c>
      <c r="C289" s="16">
        <v>3.67924740275825E-9</v>
      </c>
      <c r="D289">
        <v>7.7391232277347296E-4</v>
      </c>
      <c r="E289" s="16">
        <v>5.7420021319980103E-6</v>
      </c>
      <c r="F289" s="16">
        <v>1.18737668974475E-5</v>
      </c>
      <c r="G289" s="16">
        <v>3.0160148620310098E-6</v>
      </c>
      <c r="H289">
        <v>1.6905938714933299E-4</v>
      </c>
      <c r="J289">
        <v>0.95640964199859102</v>
      </c>
      <c r="K289">
        <f t="shared" si="49"/>
        <v>3.5198168882686766E-9</v>
      </c>
      <c r="L289">
        <f t="shared" si="47"/>
        <v>8.0067219218299618E-4</v>
      </c>
      <c r="M289" s="16">
        <f t="shared" si="48"/>
        <v>9.889054565649804E-6</v>
      </c>
      <c r="N289" s="16">
        <f t="shared" si="50"/>
        <v>3.1339636481375284E-2</v>
      </c>
      <c r="O289" s="16">
        <f t="shared" si="51"/>
        <v>0.11287025600373722</v>
      </c>
      <c r="P289" s="16">
        <f t="shared" si="52"/>
        <v>3.8624529734132503E-2</v>
      </c>
      <c r="Q289" s="16">
        <f t="shared" si="53"/>
        <v>0.21658145281307997</v>
      </c>
      <c r="R289" s="16">
        <f t="shared" si="54"/>
        <v>4.2043452016302767E-2</v>
      </c>
      <c r="S289" s="16">
        <f t="shared" si="55"/>
        <v>0.25286294156369832</v>
      </c>
      <c r="T289" s="16">
        <f t="shared" si="56"/>
        <v>0.21658568557173419</v>
      </c>
      <c r="U289" s="66">
        <f t="shared" si="57"/>
        <v>0.91090795418406023</v>
      </c>
      <c r="V289" s="66"/>
    </row>
    <row r="290" spans="1:22" x14ac:dyDescent="0.25">
      <c r="A290">
        <v>289</v>
      </c>
      <c r="B290">
        <v>7.6793037252271905E-4</v>
      </c>
      <c r="C290" s="16">
        <v>1.35818550489224E-8</v>
      </c>
      <c r="D290">
        <v>1.5330195754020099E-3</v>
      </c>
      <c r="E290" s="16">
        <v>4.1655093673149302E-5</v>
      </c>
      <c r="F290" s="16">
        <v>6.4743049071378598E-6</v>
      </c>
      <c r="G290" s="16">
        <v>8.2361143887787503E-7</v>
      </c>
      <c r="H290">
        <v>1.22647621486772E-3</v>
      </c>
      <c r="J290">
        <v>0.95288981316447896</v>
      </c>
      <c r="K290">
        <f t="shared" si="49"/>
        <v>1.2989817125016629E-8</v>
      </c>
      <c r="L290">
        <f t="shared" si="47"/>
        <v>1.5467782148001147E-3</v>
      </c>
      <c r="M290" s="16">
        <f t="shared" si="48"/>
        <v>-1.0917469754676598E-5</v>
      </c>
      <c r="N290" s="16">
        <f t="shared" si="50"/>
        <v>0.31289805200661891</v>
      </c>
      <c r="O290" s="16">
        <f t="shared" si="51"/>
        <v>2.1062187844329636</v>
      </c>
      <c r="P290" s="16">
        <f t="shared" si="52"/>
        <v>0.34995154281596985</v>
      </c>
      <c r="Q290" s="16">
        <f t="shared" si="53"/>
        <v>8.2849208276110335</v>
      </c>
      <c r="R290" s="16">
        <f t="shared" si="54"/>
        <v>0.11760486996691391</v>
      </c>
      <c r="S290" s="16">
        <f t="shared" si="55"/>
        <v>0.34762976377554577</v>
      </c>
      <c r="T290" s="16">
        <f t="shared" si="56"/>
        <v>8.2855058654757094</v>
      </c>
      <c r="U290" s="66">
        <f t="shared" si="57"/>
        <v>19.804729706084757</v>
      </c>
      <c r="V290" s="66"/>
    </row>
    <row r="291" spans="1:22" x14ac:dyDescent="0.25">
      <c r="A291">
        <v>290</v>
      </c>
      <c r="B291">
        <v>6.1875673497797001E-4</v>
      </c>
      <c r="C291" s="16">
        <v>8.8496016240884807E-9</v>
      </c>
      <c r="D291">
        <v>1.2316996573866301E-3</v>
      </c>
      <c r="E291" s="16">
        <v>2.18741433053288E-5</v>
      </c>
      <c r="F291" s="16">
        <v>7.9338676547014705E-6</v>
      </c>
      <c r="G291" s="16">
        <v>1.2600898158847799E-6</v>
      </c>
      <c r="H291">
        <v>6.4404471304480601E-4</v>
      </c>
      <c r="J291">
        <v>0.95425336616739798</v>
      </c>
      <c r="K291">
        <f t="shared" si="49"/>
        <v>8.4326952381577413E-9</v>
      </c>
      <c r="L291">
        <f t="shared" si="47"/>
        <v>1.2488186329102939E-3</v>
      </c>
      <c r="M291" s="16">
        <f t="shared" si="48"/>
        <v>-1.1305162954353805E-5</v>
      </c>
      <c r="N291" s="16">
        <f t="shared" si="50"/>
        <v>6.5770859495758366E-2</v>
      </c>
      <c r="O291" s="16">
        <f t="shared" si="51"/>
        <v>0.35664153244014246</v>
      </c>
      <c r="P291" s="16">
        <f t="shared" si="52"/>
        <v>7.7695662210363961E-2</v>
      </c>
      <c r="Q291" s="16">
        <f t="shared" si="53"/>
        <v>1.0745845485258219</v>
      </c>
      <c r="R291" s="16">
        <f t="shared" si="54"/>
        <v>3.794997861969418E-2</v>
      </c>
      <c r="S291" s="16">
        <f t="shared" si="55"/>
        <v>0.13846426149284985</v>
      </c>
      <c r="T291" s="16">
        <f t="shared" si="56"/>
        <v>1.0746363832251016</v>
      </c>
      <c r="U291" s="66">
        <f t="shared" si="57"/>
        <v>2.8257432260097319</v>
      </c>
      <c r="V291" s="66"/>
    </row>
    <row r="292" spans="1:22" x14ac:dyDescent="0.25">
      <c r="A292">
        <v>291</v>
      </c>
      <c r="B292">
        <v>5.8481887491300497E-4</v>
      </c>
      <c r="C292" s="16">
        <v>7.9058482348896405E-9</v>
      </c>
      <c r="D292">
        <v>1.1624407632730501E-3</v>
      </c>
      <c r="E292" s="16">
        <v>1.84559273775725E-5</v>
      </c>
      <c r="F292" s="16">
        <v>8.3693913134588606E-6</v>
      </c>
      <c r="G292" s="16">
        <v>1.4094810465254199E-6</v>
      </c>
      <c r="H292">
        <v>5.4339977972140796E-4</v>
      </c>
      <c r="J292">
        <v>0.95457344075316597</v>
      </c>
      <c r="K292">
        <f t="shared" si="49"/>
        <v>7.5441822905520206E-9</v>
      </c>
      <c r="L292">
        <f t="shared" si="47"/>
        <v>1.1805811210982584E-3</v>
      </c>
      <c r="M292" s="16">
        <f t="shared" si="48"/>
        <v>-1.0943371272248295E-5</v>
      </c>
      <c r="N292" s="16">
        <f t="shared" si="50"/>
        <v>3.5172558641645445E-2</v>
      </c>
      <c r="O292" s="16">
        <f t="shared" si="51"/>
        <v>0.18221297853817947</v>
      </c>
      <c r="P292" s="16">
        <f t="shared" si="52"/>
        <v>4.2780907691486042E-2</v>
      </c>
      <c r="Q292" s="16">
        <f t="shared" si="53"/>
        <v>0.51604695476501827</v>
      </c>
      <c r="R292" s="16">
        <f t="shared" si="54"/>
        <v>2.2682502218268435E-2</v>
      </c>
      <c r="S292" s="16">
        <f t="shared" si="55"/>
        <v>8.8605923475397627E-2</v>
      </c>
      <c r="T292" s="16">
        <f t="shared" si="56"/>
        <v>0.51606941131776141</v>
      </c>
      <c r="U292" s="66">
        <f t="shared" si="57"/>
        <v>1.4035712366477566</v>
      </c>
      <c r="V292" s="66"/>
    </row>
    <row r="293" spans="1:22" x14ac:dyDescent="0.25">
      <c r="A293">
        <v>292</v>
      </c>
      <c r="B293">
        <v>4.9857477117696495E-4</v>
      </c>
      <c r="C293" s="16">
        <v>5.5840455137612904E-9</v>
      </c>
      <c r="D293">
        <v>9.5873189123541196E-4</v>
      </c>
      <c r="E293" s="16">
        <v>1.07746264196733E-5</v>
      </c>
      <c r="F293" s="16">
        <v>9.7303436310285003E-6</v>
      </c>
      <c r="G293" s="16">
        <v>1.9911733481451099E-6</v>
      </c>
      <c r="H293">
        <v>3.1723548048882898E-4</v>
      </c>
      <c r="J293">
        <v>0.95553276920645203</v>
      </c>
      <c r="K293">
        <f t="shared" si="49"/>
        <v>5.3303815393933951E-9</v>
      </c>
      <c r="L293">
        <f t="shared" si="47"/>
        <v>9.8017816780010037E-4</v>
      </c>
      <c r="M293" s="16">
        <f t="shared" si="48"/>
        <v>1.6971374553829579E-5</v>
      </c>
      <c r="N293" s="16">
        <f t="shared" si="50"/>
        <v>1.5412457790115646E-4</v>
      </c>
      <c r="O293" s="16">
        <f t="shared" si="51"/>
        <v>6.1156812396494852E-5</v>
      </c>
      <c r="P293" s="16">
        <f t="shared" si="52"/>
        <v>2.1652674740025251E-5</v>
      </c>
      <c r="Q293" s="16">
        <f t="shared" si="53"/>
        <v>1.0151658642058777E-5</v>
      </c>
      <c r="R293" s="16">
        <f t="shared" si="54"/>
        <v>1.5591934199453842E-4</v>
      </c>
      <c r="S293" s="16">
        <f t="shared" si="55"/>
        <v>6.1075771747673749E-5</v>
      </c>
      <c r="T293" s="16">
        <f t="shared" si="56"/>
        <v>1.0150154333106429E-5</v>
      </c>
      <c r="U293" s="66">
        <f t="shared" si="57"/>
        <v>4.7423099175505391E-4</v>
      </c>
      <c r="V293" s="66"/>
    </row>
    <row r="294" spans="1:22" x14ac:dyDescent="0.25">
      <c r="A294">
        <v>293</v>
      </c>
      <c r="B294">
        <v>5.0126437771132995E-4</v>
      </c>
      <c r="C294" s="16">
        <v>6.1443665587829199E-9</v>
      </c>
      <c r="D294">
        <v>1.0515158888210799E-3</v>
      </c>
      <c r="E294" s="16">
        <v>1.29898981328324E-5</v>
      </c>
      <c r="F294" s="16">
        <v>9.7187669694446101E-6</v>
      </c>
      <c r="G294" s="16">
        <v>1.81146095402203E-6</v>
      </c>
      <c r="H294">
        <v>3.82461017141546E-4</v>
      </c>
      <c r="J294">
        <v>0.95507978334033505</v>
      </c>
      <c r="K294">
        <f t="shared" si="49"/>
        <v>5.8711435929333617E-9</v>
      </c>
      <c r="L294">
        <f t="shared" si="47"/>
        <v>1.0727587393474325E-3</v>
      </c>
      <c r="M294" s="16">
        <f t="shared" si="48"/>
        <v>-7.0229983924772557E-5</v>
      </c>
      <c r="N294" s="16">
        <f t="shared" si="50"/>
        <v>3.1956046823634123E-4</v>
      </c>
      <c r="O294" s="16">
        <f t="shared" si="51"/>
        <v>1.1869710966188423E-2</v>
      </c>
      <c r="P294" s="16">
        <f t="shared" si="52"/>
        <v>8.404170229731743E-3</v>
      </c>
      <c r="Q294" s="16">
        <f t="shared" si="53"/>
        <v>4.3865966458200477E-2</v>
      </c>
      <c r="R294" s="16">
        <f t="shared" si="54"/>
        <v>1.8664092792281312E-4</v>
      </c>
      <c r="S294" s="16">
        <f t="shared" si="55"/>
        <v>9.4798011953209169E-3</v>
      </c>
      <c r="T294" s="16">
        <f t="shared" si="56"/>
        <v>4.3868060679012361E-2</v>
      </c>
      <c r="U294" s="66">
        <f t="shared" si="57"/>
        <v>0.11799391092461307</v>
      </c>
      <c r="V294" s="66"/>
    </row>
    <row r="295" spans="1:22" x14ac:dyDescent="0.25">
      <c r="A295">
        <v>294</v>
      </c>
      <c r="B295">
        <v>7.0198497785381605E-4</v>
      </c>
      <c r="C295" s="16">
        <v>1.12059236229472E-8</v>
      </c>
      <c r="D295">
        <v>1.3791188180873801E-3</v>
      </c>
      <c r="E295" s="16">
        <v>3.0966522804117802E-5</v>
      </c>
      <c r="F295" s="16">
        <v>7.0369691984368801E-6</v>
      </c>
      <c r="G295" s="16">
        <v>9.9665377061749097E-7</v>
      </c>
      <c r="H295">
        <v>9.11759613698735E-4</v>
      </c>
      <c r="J295">
        <v>0.953582282437899</v>
      </c>
      <c r="K295">
        <f t="shared" si="49"/>
        <v>1.0702551105932754E-8</v>
      </c>
      <c r="L295">
        <f t="shared" si="47"/>
        <v>1.3941782043312484E-3</v>
      </c>
      <c r="M295" s="16">
        <f t="shared" si="48"/>
        <v>9.7917513763837989E-6</v>
      </c>
      <c r="N295" s="16">
        <f t="shared" si="50"/>
        <v>0.18101879186230896</v>
      </c>
      <c r="O295" s="16">
        <f t="shared" si="51"/>
        <v>1.0454421824605369</v>
      </c>
      <c r="P295" s="16">
        <f t="shared" si="52"/>
        <v>0.18644144024725753</v>
      </c>
      <c r="Q295" s="16">
        <f t="shared" si="53"/>
        <v>3.5463668806497277</v>
      </c>
      <c r="R295" s="16">
        <f t="shared" si="54"/>
        <v>8.1699923078118977E-2</v>
      </c>
      <c r="S295" s="16">
        <f t="shared" si="55"/>
        <v>0.25338722045263079</v>
      </c>
      <c r="T295" s="16">
        <f t="shared" si="56"/>
        <v>3.5465737807844495</v>
      </c>
      <c r="U295" s="66">
        <f t="shared" si="57"/>
        <v>8.8409302195350303</v>
      </c>
      <c r="V295" s="66"/>
    </row>
    <row r="296" spans="1:22" x14ac:dyDescent="0.25">
      <c r="A296">
        <v>295</v>
      </c>
      <c r="B296">
        <v>6.7372363462312802E-4</v>
      </c>
      <c r="C296" s="16">
        <v>1.0446312908435399E-8</v>
      </c>
      <c r="D296">
        <v>1.33839927292395E-3</v>
      </c>
      <c r="E296" s="16">
        <v>2.80267030247061E-5</v>
      </c>
      <c r="F296" s="16">
        <v>7.3196691597466401E-6</v>
      </c>
      <c r="G296" s="16">
        <v>1.0686776694990001E-6</v>
      </c>
      <c r="H296">
        <v>8.2519979461007401E-4</v>
      </c>
      <c r="J296">
        <v>0.95376552953643601</v>
      </c>
      <c r="K296">
        <f t="shared" si="49"/>
        <v>9.9614189062863148E-9</v>
      </c>
      <c r="L296">
        <f t="shared" si="47"/>
        <v>1.3540968426000337E-3</v>
      </c>
      <c r="M296" s="16">
        <f t="shared" si="48"/>
        <v>-6.6495733537778346E-6</v>
      </c>
      <c r="N296" s="16">
        <f t="shared" si="50"/>
        <v>0.135479243976251</v>
      </c>
      <c r="O296" s="16">
        <f t="shared" si="51"/>
        <v>0.78388451832183548</v>
      </c>
      <c r="P296" s="16">
        <f t="shared" si="52"/>
        <v>0.15172114818108401</v>
      </c>
      <c r="Q296" s="16">
        <f t="shared" si="53"/>
        <v>2.5903746716559306</v>
      </c>
      <c r="R296" s="16">
        <f t="shared" si="54"/>
        <v>6.612166198624489E-2</v>
      </c>
      <c r="S296" s="16">
        <f t="shared" si="55"/>
        <v>0.2185440225679984</v>
      </c>
      <c r="T296" s="16">
        <f t="shared" si="56"/>
        <v>2.590519043532292</v>
      </c>
      <c r="U296" s="66">
        <f t="shared" si="57"/>
        <v>6.5366443102216358</v>
      </c>
      <c r="V296" s="66"/>
    </row>
    <row r="297" spans="1:22" x14ac:dyDescent="0.25">
      <c r="A297">
        <v>296</v>
      </c>
      <c r="B297">
        <v>4.8414658020406499E-4</v>
      </c>
      <c r="C297" s="16">
        <v>5.2782010595440097E-9</v>
      </c>
      <c r="D297">
        <v>9.3268916653636901E-4</v>
      </c>
      <c r="E297" s="16">
        <v>9.91057506784227E-6</v>
      </c>
      <c r="F297" s="16">
        <v>1.00089745377552E-5</v>
      </c>
      <c r="G297" s="16">
        <v>2.1059638653260602E-6</v>
      </c>
      <c r="H297">
        <v>2.9179502273797201E-4</v>
      </c>
      <c r="J297">
        <v>0.95565538353472201</v>
      </c>
      <c r="K297">
        <f t="shared" si="49"/>
        <v>5.0341662285557701E-9</v>
      </c>
      <c r="L297">
        <f t="shared" si="47"/>
        <v>9.5480780127614603E-4</v>
      </c>
      <c r="M297" s="16">
        <f t="shared" si="48"/>
        <v>1.3485359131984007E-5</v>
      </c>
      <c r="N297" s="16">
        <f t="shared" si="50"/>
        <v>2.8505075303278274E-4</v>
      </c>
      <c r="O297" s="16">
        <f t="shared" si="51"/>
        <v>2.2447856001297601E-3</v>
      </c>
      <c r="P297" s="16">
        <f t="shared" si="52"/>
        <v>1.0042918538845224E-3</v>
      </c>
      <c r="Q297" s="16">
        <f t="shared" si="53"/>
        <v>5.9694943823469853E-3</v>
      </c>
      <c r="R297" s="16">
        <f t="shared" si="54"/>
        <v>2.4935347631736555E-4</v>
      </c>
      <c r="S297" s="16">
        <f t="shared" si="55"/>
        <v>2.4387842448351728E-3</v>
      </c>
      <c r="T297" s="16">
        <f t="shared" si="56"/>
        <v>5.9696949446743997E-3</v>
      </c>
      <c r="U297" s="66">
        <f t="shared" si="57"/>
        <v>1.8161455255220987E-2</v>
      </c>
      <c r="V297" s="66"/>
    </row>
    <row r="298" spans="1:22" x14ac:dyDescent="0.25">
      <c r="A298">
        <v>297</v>
      </c>
      <c r="B298">
        <v>3.6696953766478398E-4</v>
      </c>
      <c r="C298" s="16">
        <v>3.1462224520809501E-9</v>
      </c>
      <c r="D298">
        <v>7.3021406387621798E-4</v>
      </c>
      <c r="E298" s="16">
        <v>4.6349248159579199E-6</v>
      </c>
      <c r="F298" s="16">
        <v>1.3089802604453901E-5</v>
      </c>
      <c r="G298" s="16">
        <v>3.5254176833297902E-6</v>
      </c>
      <c r="H298">
        <v>1.36463922049019E-4</v>
      </c>
      <c r="J298">
        <v>0.956604946810239</v>
      </c>
      <c r="K298">
        <f t="shared" si="49"/>
        <v>3.006704424128974E-9</v>
      </c>
      <c r="L298">
        <f t="shared" si="47"/>
        <v>7.599159405460035E-4</v>
      </c>
      <c r="M298" s="16">
        <f t="shared" si="48"/>
        <v>-2.5976865216435556E-5</v>
      </c>
      <c r="N298" s="16">
        <f t="shared" si="50"/>
        <v>6.4935886584579161E-2</v>
      </c>
      <c r="O298" s="16">
        <f t="shared" si="51"/>
        <v>0.18676499062178986</v>
      </c>
      <c r="P298" s="16">
        <f t="shared" si="52"/>
        <v>5.8514826163583125E-2</v>
      </c>
      <c r="Q298" s="16">
        <f t="shared" si="53"/>
        <v>0.32314569803579551</v>
      </c>
      <c r="R298" s="16">
        <f t="shared" si="54"/>
        <v>0.10788468842274376</v>
      </c>
      <c r="S298" s="16">
        <f t="shared" si="55"/>
        <v>0.57257358935087721</v>
      </c>
      <c r="T298" s="16">
        <f t="shared" si="56"/>
        <v>0.3231507590042445</v>
      </c>
      <c r="U298" s="66">
        <f t="shared" si="57"/>
        <v>1.6369704381836132</v>
      </c>
      <c r="V298" s="66"/>
    </row>
    <row r="299" spans="1:22" x14ac:dyDescent="0.25">
      <c r="A299">
        <v>298</v>
      </c>
      <c r="B299">
        <v>5.6837219022226701E-4</v>
      </c>
      <c r="C299" s="16">
        <v>7.2673344956598997E-9</v>
      </c>
      <c r="D299">
        <v>1.0978936807085199E-3</v>
      </c>
      <c r="E299" s="16">
        <v>1.60343395527126E-5</v>
      </c>
      <c r="F299" s="16">
        <v>8.5872577878973393E-6</v>
      </c>
      <c r="G299" s="16">
        <v>1.5322521132350601E-6</v>
      </c>
      <c r="H299">
        <v>4.72099302546295E-4</v>
      </c>
      <c r="J299">
        <v>0.95487852858561995</v>
      </c>
      <c r="K299">
        <f t="shared" si="49"/>
        <v>6.9519681286729534E-9</v>
      </c>
      <c r="L299">
        <f t="shared" si="47"/>
        <v>1.116593181063054E-3</v>
      </c>
      <c r="M299" s="16">
        <f t="shared" si="48"/>
        <v>2.0151199381480087E-5</v>
      </c>
      <c r="N299" s="16">
        <f t="shared" si="50"/>
        <v>2.3761161254159557E-2</v>
      </c>
      <c r="O299" s="16">
        <f t="shared" si="51"/>
        <v>9.7109404504350516E-2</v>
      </c>
      <c r="P299" s="16">
        <f t="shared" si="52"/>
        <v>1.9550545314637794E-2</v>
      </c>
      <c r="Q299" s="16">
        <f t="shared" si="53"/>
        <v>0.24294929841334051</v>
      </c>
      <c r="R299" s="16">
        <f t="shared" si="54"/>
        <v>1.651129312332059E-2</v>
      </c>
      <c r="S299" s="16">
        <f t="shared" si="55"/>
        <v>5.5928316260812606E-2</v>
      </c>
      <c r="T299" s="16">
        <f t="shared" si="56"/>
        <v>0.24295827003542</v>
      </c>
      <c r="U299" s="66">
        <f t="shared" si="57"/>
        <v>0.69876828890604159</v>
      </c>
      <c r="V299" s="66"/>
    </row>
    <row r="300" spans="1:22" x14ac:dyDescent="0.25">
      <c r="A300">
        <v>299</v>
      </c>
      <c r="B300">
        <v>3.7934746938631902E-4</v>
      </c>
      <c r="C300" s="16">
        <v>3.1963317999605501E-9</v>
      </c>
      <c r="D300">
        <v>7.1738613053968299E-4</v>
      </c>
      <c r="E300" s="16">
        <v>4.6268018558435999E-6</v>
      </c>
      <c r="F300" s="16">
        <v>1.26539615363967E-5</v>
      </c>
      <c r="G300" s="16">
        <v>3.4695599477869202E-6</v>
      </c>
      <c r="H300">
        <v>1.36224667480457E-4</v>
      </c>
      <c r="J300">
        <v>0.95667983066221496</v>
      </c>
      <c r="K300">
        <f t="shared" si="49"/>
        <v>3.0521086060177564E-9</v>
      </c>
      <c r="L300">
        <f t="shared" si="47"/>
        <v>7.4616041722846331E-4</v>
      </c>
      <c r="M300" s="16">
        <f t="shared" si="48"/>
        <v>1.2534521544174668E-5</v>
      </c>
      <c r="N300" s="16">
        <f t="shared" si="50"/>
        <v>5.2757662501385819E-2</v>
      </c>
      <c r="O300" s="16">
        <f t="shared" si="51"/>
        <v>0.1790299524032623</v>
      </c>
      <c r="P300" s="16">
        <f t="shared" si="52"/>
        <v>6.5135320944749525E-2</v>
      </c>
      <c r="Q300" s="16">
        <f t="shared" si="53"/>
        <v>0.32400612026957792</v>
      </c>
      <c r="R300" s="16">
        <f t="shared" si="54"/>
        <v>8.0784079727566252E-2</v>
      </c>
      <c r="S300" s="16">
        <f t="shared" si="55"/>
        <v>0.53122594667871981</v>
      </c>
      <c r="T300" s="16">
        <f t="shared" si="56"/>
        <v>0.32401151769620729</v>
      </c>
      <c r="U300" s="66">
        <f t="shared" si="57"/>
        <v>1.556950600221469</v>
      </c>
      <c r="V300" s="66"/>
    </row>
    <row r="301" spans="1:22" x14ac:dyDescent="0.25">
      <c r="A301">
        <v>300</v>
      </c>
      <c r="B301" s="16">
        <v>5.2493306715492105E-4</v>
      </c>
      <c r="C301" s="16">
        <v>6.3943393643163803E-9</v>
      </c>
      <c r="D301" s="16">
        <v>1.0447482366127601E-3</v>
      </c>
      <c r="E301" s="16">
        <v>1.3432630770572601E-5</v>
      </c>
      <c r="F301" s="16">
        <v>9.2769655952272692E-6</v>
      </c>
      <c r="G301" s="16">
        <v>1.74047989173014E-6</v>
      </c>
      <c r="H301">
        <v>3.95496214667788E-4</v>
      </c>
      <c r="J301">
        <v>0.95512161348870905</v>
      </c>
      <c r="K301">
        <f t="shared" si="49"/>
        <v>6.1173355002509299E-9</v>
      </c>
      <c r="L301">
        <f t="shared" si="47"/>
        <v>1.0650362533555805E-3</v>
      </c>
      <c r="M301" s="16">
        <f t="shared" si="48"/>
        <v>-1.5170119045738423E-5</v>
      </c>
      <c r="N301" s="16">
        <f t="shared" si="50"/>
        <v>4.3478608623241507E-3</v>
      </c>
      <c r="O301" s="16">
        <f t="shared" si="51"/>
        <v>2.3735660932886194E-2</v>
      </c>
      <c r="P301" s="16">
        <f t="shared" si="52"/>
        <v>7.1653086864174667E-3</v>
      </c>
      <c r="Q301" s="16">
        <f t="shared" si="53"/>
        <v>6.2832068469751645E-2</v>
      </c>
      <c r="R301" s="16">
        <f t="shared" si="54"/>
        <v>3.4221566711825991E-3</v>
      </c>
      <c r="S301" s="16">
        <f t="shared" si="55"/>
        <v>1.7618191541426655E-2</v>
      </c>
      <c r="T301" s="16">
        <f t="shared" si="56"/>
        <v>6.2834405581318475E-2</v>
      </c>
      <c r="U301" s="66">
        <f t="shared" si="57"/>
        <v>0.1819556527453072</v>
      </c>
      <c r="V301" s="66"/>
    </row>
    <row r="302" spans="1:22" x14ac:dyDescent="0.25">
      <c r="A302">
        <v>301</v>
      </c>
      <c r="B302">
        <v>6.8580434985084798E-4</v>
      </c>
      <c r="C302" s="16">
        <v>1.0502373858011399E-8</v>
      </c>
      <c r="D302">
        <v>1.3213661305615701E-3</v>
      </c>
      <c r="E302" s="16">
        <v>2.7823668777135299E-5</v>
      </c>
      <c r="F302" s="16">
        <v>7.1852596926267404E-6</v>
      </c>
      <c r="G302" s="16">
        <v>1.0627740280590101E-6</v>
      </c>
      <c r="H302">
        <v>8.1922110819156798E-4</v>
      </c>
      <c r="J302">
        <v>0.95384739041726496</v>
      </c>
      <c r="K302">
        <f t="shared" si="49"/>
        <v>1.0031044264725486E-8</v>
      </c>
      <c r="L302">
        <f t="shared" si="47"/>
        <v>1.3367889216010244E-3</v>
      </c>
      <c r="M302" s="16">
        <f t="shared" si="48"/>
        <v>3.4819778100671365E-5</v>
      </c>
      <c r="N302" s="16">
        <f t="shared" si="50"/>
        <v>0.15413975763278759</v>
      </c>
      <c r="O302" s="16">
        <f t="shared" si="51"/>
        <v>0.80190328741468164</v>
      </c>
      <c r="P302" s="16">
        <f t="shared" si="52"/>
        <v>0.1382577985859737</v>
      </c>
      <c r="Q302" s="16">
        <f t="shared" si="53"/>
        <v>2.5298821198049866</v>
      </c>
      <c r="R302" s="16">
        <f t="shared" si="54"/>
        <v>7.3323041274610007E-2</v>
      </c>
      <c r="S302" s="16">
        <f t="shared" si="55"/>
        <v>0.22130312145200717</v>
      </c>
      <c r="T302" s="16">
        <f t="shared" si="56"/>
        <v>2.530016924861898</v>
      </c>
      <c r="U302" s="66">
        <f t="shared" si="57"/>
        <v>6.4488260510269448</v>
      </c>
      <c r="V302" s="66"/>
    </row>
    <row r="303" spans="1:22" x14ac:dyDescent="0.25">
      <c r="A303">
        <v>302</v>
      </c>
      <c r="B303">
        <v>4.6569995984497003E-4</v>
      </c>
      <c r="C303" s="16">
        <v>5.0042881674795404E-9</v>
      </c>
      <c r="D303">
        <v>9.1905798788929005E-4</v>
      </c>
      <c r="E303" s="16">
        <v>9.2601737764682801E-6</v>
      </c>
      <c r="F303" s="16">
        <v>1.0399742520492E-5</v>
      </c>
      <c r="G303" s="16">
        <v>2.2209357705758801E-6</v>
      </c>
      <c r="H303">
        <v>2.7264523749551898E-4</v>
      </c>
      <c r="J303">
        <v>0.95571462985030398</v>
      </c>
      <c r="K303">
        <f t="shared" si="49"/>
        <v>4.7733272094463563E-9</v>
      </c>
      <c r="L303">
        <f t="shared" si="47"/>
        <v>9.4207340441268246E-4</v>
      </c>
      <c r="M303" s="16">
        <f t="shared" si="48"/>
        <v>-1.0673484722742424E-5</v>
      </c>
      <c r="N303" s="16">
        <f t="shared" si="50"/>
        <v>2.9529961872931851E-3</v>
      </c>
      <c r="O303" s="16">
        <f t="shared" si="51"/>
        <v>9.3732494518097963E-3</v>
      </c>
      <c r="P303" s="16">
        <f t="shared" si="52"/>
        <v>2.1015192372564966E-3</v>
      </c>
      <c r="Q303" s="16">
        <f t="shared" si="53"/>
        <v>1.8994075399141924E-2</v>
      </c>
      <c r="R303" s="16">
        <f t="shared" si="54"/>
        <v>3.0746133368908615E-3</v>
      </c>
      <c r="S303" s="16">
        <f t="shared" si="55"/>
        <v>1.1379252686482004E-2</v>
      </c>
      <c r="T303" s="16">
        <f t="shared" si="56"/>
        <v>1.8994543766334315E-2</v>
      </c>
      <c r="U303" s="66">
        <f t="shared" si="57"/>
        <v>6.6870250065208581E-2</v>
      </c>
      <c r="V303" s="66"/>
    </row>
    <row r="304" spans="1:22" x14ac:dyDescent="0.25">
      <c r="A304">
        <v>303</v>
      </c>
      <c r="B304">
        <v>3.5122201085346E-4</v>
      </c>
      <c r="C304" s="16">
        <v>3.06316448057324E-9</v>
      </c>
      <c r="D304">
        <v>7.4308594608302398E-4</v>
      </c>
      <c r="E304" s="16">
        <v>4.5913033238467999E-6</v>
      </c>
      <c r="F304" s="16">
        <v>1.3686580549337E-5</v>
      </c>
      <c r="G304" s="16">
        <v>3.6216538355192298E-6</v>
      </c>
      <c r="H304" s="16">
        <v>1.3517969285312199E-4</v>
      </c>
      <c r="J304">
        <v>0.956526540153399</v>
      </c>
      <c r="K304">
        <f t="shared" si="49"/>
        <v>2.9275111077216527E-9</v>
      </c>
      <c r="L304">
        <f t="shared" si="47"/>
        <v>7.7407769785273672E-4</v>
      </c>
      <c r="M304" s="16">
        <f t="shared" si="48"/>
        <v>-7.1633676145816687E-5</v>
      </c>
      <c r="N304" s="16">
        <f t="shared" si="50"/>
        <v>8.2255623866023572E-2</v>
      </c>
      <c r="O304" s="16">
        <f t="shared" si="51"/>
        <v>0.19994636901664264</v>
      </c>
      <c r="P304" s="16">
        <f t="shared" si="52"/>
        <v>5.2228204372140194E-2</v>
      </c>
      <c r="Q304" s="16">
        <f t="shared" si="53"/>
        <v>0.32777971576520593</v>
      </c>
      <c r="R304" s="16">
        <f t="shared" si="54"/>
        <v>0.15133955900692184</v>
      </c>
      <c r="S304" s="16">
        <f t="shared" si="55"/>
        <v>0.64744486800265988</v>
      </c>
      <c r="T304" s="16">
        <f t="shared" si="56"/>
        <v>0.32778441013902126</v>
      </c>
      <c r="U304" s="66">
        <f t="shared" si="57"/>
        <v>1.7887787501686154</v>
      </c>
      <c r="V304" s="66"/>
    </row>
    <row r="305" spans="1:22" x14ac:dyDescent="0.25">
      <c r="A305">
        <v>304</v>
      </c>
      <c r="B305">
        <v>6.7886502160309102E-4</v>
      </c>
      <c r="C305" s="16">
        <v>1.07964464348608E-8</v>
      </c>
      <c r="D305">
        <v>1.3738473081561699E-3</v>
      </c>
      <c r="E305" s="16">
        <v>2.97222631348005E-5</v>
      </c>
      <c r="F305" s="16">
        <v>7.2752855862121602E-6</v>
      </c>
      <c r="G305" s="16">
        <v>1.0344069870401699E-6</v>
      </c>
      <c r="H305">
        <v>8.7512420590259599E-4</v>
      </c>
      <c r="J305">
        <v>0.95360207904955596</v>
      </c>
      <c r="K305">
        <f t="shared" si="49"/>
        <v>1.0327087554288901E-8</v>
      </c>
      <c r="L305">
        <f t="shared" si="47"/>
        <v>1.3894214898691997E-3</v>
      </c>
      <c r="M305" s="16">
        <f t="shared" si="48"/>
        <v>-3.1691446663017606E-5</v>
      </c>
      <c r="N305" s="16">
        <f t="shared" si="50"/>
        <v>0.14327378907005547</v>
      </c>
      <c r="O305" s="16">
        <f t="shared" si="51"/>
        <v>0.89977625410620965</v>
      </c>
      <c r="P305" s="16">
        <f t="shared" si="52"/>
        <v>0.18174517708443999</v>
      </c>
      <c r="Q305" s="16">
        <f t="shared" si="53"/>
        <v>3.1234606734833901</v>
      </c>
      <c r="R305" s="16">
        <f t="shared" si="54"/>
        <v>6.8458486732961316E-2</v>
      </c>
      <c r="S305" s="16">
        <f t="shared" si="55"/>
        <v>0.23480199354754341</v>
      </c>
      <c r="T305" s="16">
        <f t="shared" si="56"/>
        <v>3.1236450672282534</v>
      </c>
      <c r="U305" s="66">
        <f t="shared" si="57"/>
        <v>7.7751614412528536</v>
      </c>
      <c r="V305" s="66"/>
    </row>
    <row r="306" spans="1:22" x14ac:dyDescent="0.25">
      <c r="A306">
        <v>305</v>
      </c>
      <c r="B306" s="16">
        <v>4.9143314731620502E-4</v>
      </c>
      <c r="C306" s="16">
        <v>5.3856221860206697E-9</v>
      </c>
      <c r="D306" s="16">
        <v>9.3765527050408302E-4</v>
      </c>
      <c r="E306" s="16">
        <v>1.0165624911003E-5</v>
      </c>
      <c r="F306" s="16">
        <v>9.8625260637566395E-6</v>
      </c>
      <c r="G306" s="16">
        <v>2.0640593460092699E-6</v>
      </c>
      <c r="H306" s="16">
        <v>2.9930446408991902E-4</v>
      </c>
      <c r="J306">
        <v>0.95563390910897505</v>
      </c>
      <c r="K306">
        <f t="shared" si="49"/>
        <v>5.1357405135647252E-9</v>
      </c>
      <c r="L306">
        <f t="shared" si="47"/>
        <v>9.5943899635541957E-4</v>
      </c>
      <c r="M306" s="16">
        <f t="shared" si="48"/>
        <v>2.3427298276990534E-5</v>
      </c>
      <c r="N306" s="16">
        <f t="shared" si="50"/>
        <v>4.356466024052445E-6</v>
      </c>
      <c r="O306" s="16">
        <f t="shared" si="51"/>
        <v>7.8352841200090791E-4</v>
      </c>
      <c r="P306" s="16">
        <f t="shared" si="52"/>
        <v>7.0409561121791034E-4</v>
      </c>
      <c r="Q306" s="16">
        <f t="shared" si="53"/>
        <v>2.8639346898046351E-3</v>
      </c>
      <c r="R306" s="16">
        <f t="shared" si="54"/>
        <v>8.6149151646361455E-7</v>
      </c>
      <c r="S306" s="16">
        <f t="shared" si="55"/>
        <v>8.1244264934074461E-4</v>
      </c>
      <c r="T306" s="16">
        <f t="shared" si="56"/>
        <v>2.8640564386527225E-3</v>
      </c>
      <c r="U306" s="66">
        <f t="shared" si="57"/>
        <v>8.0332757585574368E-3</v>
      </c>
      <c r="V306" s="66"/>
    </row>
    <row r="307" spans="1:22" x14ac:dyDescent="0.25">
      <c r="A307">
        <v>306</v>
      </c>
      <c r="B307">
        <v>6.1439788966465795E-4</v>
      </c>
      <c r="C307" s="16">
        <v>8.6419361765927293E-9</v>
      </c>
      <c r="D307">
        <v>1.21076822119657E-3</v>
      </c>
      <c r="E307" s="16">
        <v>2.1002489929283401E-5</v>
      </c>
      <c r="F307" s="16">
        <v>7.9828892798349195E-6</v>
      </c>
      <c r="G307" s="16">
        <v>1.29008077114914E-6</v>
      </c>
      <c r="H307">
        <v>6.18379846501676E-4</v>
      </c>
      <c r="J307">
        <v>0.95435138180129098</v>
      </c>
      <c r="K307">
        <f t="shared" si="49"/>
        <v>8.2585272507075789E-9</v>
      </c>
      <c r="L307">
        <f t="shared" si="47"/>
        <v>1.2280154385912124E-3</v>
      </c>
      <c r="M307" s="16">
        <f t="shared" si="48"/>
        <v>7.8034073810352451E-7</v>
      </c>
      <c r="N307" s="16">
        <f t="shared" si="50"/>
        <v>6.1309301636322595E-2</v>
      </c>
      <c r="O307" s="16">
        <f t="shared" si="51"/>
        <v>0.31328068216667726</v>
      </c>
      <c r="P307" s="16">
        <f t="shared" si="52"/>
        <v>6.6053414848251571E-2</v>
      </c>
      <c r="Q307" s="16">
        <f t="shared" si="53"/>
        <v>0.91291381189797749</v>
      </c>
      <c r="R307" s="16">
        <f t="shared" si="54"/>
        <v>3.6036353462228513E-2</v>
      </c>
      <c r="S307" s="16">
        <f t="shared" si="55"/>
        <v>0.12756585317969388</v>
      </c>
      <c r="T307" s="16">
        <f t="shared" si="56"/>
        <v>0.91295603241486878</v>
      </c>
      <c r="U307" s="66">
        <f t="shared" si="57"/>
        <v>2.4301154496060202</v>
      </c>
      <c r="V307" s="66"/>
    </row>
    <row r="308" spans="1:22" x14ac:dyDescent="0.25">
      <c r="A308">
        <v>307</v>
      </c>
      <c r="B308">
        <v>6.51390231446256E-4</v>
      </c>
      <c r="C308" s="16">
        <v>9.8853922169944205E-9</v>
      </c>
      <c r="D308">
        <v>1.30914049534198E-3</v>
      </c>
      <c r="E308" s="16">
        <v>2.5949726655744201E-5</v>
      </c>
      <c r="F308" s="16">
        <v>7.5613738789761602E-6</v>
      </c>
      <c r="G308" s="16">
        <v>1.1289769669464299E-6</v>
      </c>
      <c r="H308">
        <v>7.6404565143953598E-4</v>
      </c>
      <c r="J308">
        <v>0.95389712148819605</v>
      </c>
      <c r="K308">
        <f t="shared" si="49"/>
        <v>9.4341377219363529E-9</v>
      </c>
      <c r="L308">
        <f t="shared" si="47"/>
        <v>1.3253823346746616E-3</v>
      </c>
      <c r="M308" s="16">
        <f t="shared" si="48"/>
        <v>-2.2601871782149693E-5</v>
      </c>
      <c r="N308" s="16">
        <f t="shared" si="50"/>
        <v>0.1041510713582757</v>
      </c>
      <c r="O308" s="16">
        <f t="shared" si="51"/>
        <v>0.6148698692629081</v>
      </c>
      <c r="P308" s="16">
        <f t="shared" si="52"/>
        <v>0.12897995372820792</v>
      </c>
      <c r="Q308" s="16">
        <f t="shared" si="53"/>
        <v>2.0052950289550244</v>
      </c>
      <c r="R308" s="16">
        <f t="shared" si="54"/>
        <v>5.4107968213695026E-2</v>
      </c>
      <c r="S308" s="16">
        <f t="shared" si="55"/>
        <v>0.19135400778346892</v>
      </c>
      <c r="T308" s="16">
        <f t="shared" si="56"/>
        <v>2.00540352173187</v>
      </c>
      <c r="U308" s="66">
        <f t="shared" si="57"/>
        <v>5.1041614210334503</v>
      </c>
      <c r="V308" s="66"/>
    </row>
    <row r="309" spans="1:22" x14ac:dyDescent="0.25">
      <c r="A309">
        <v>308</v>
      </c>
      <c r="B309">
        <v>6.36165967889556E-4</v>
      </c>
      <c r="C309" s="16">
        <v>9.5764593360284108E-9</v>
      </c>
      <c r="D309">
        <v>1.29828763142983E-3</v>
      </c>
      <c r="E309" s="16">
        <v>2.4933023025796801E-5</v>
      </c>
      <c r="F309" s="16">
        <v>7.7389285000454393E-6</v>
      </c>
      <c r="G309" s="16">
        <v>1.16527137266175E-6</v>
      </c>
      <c r="H309">
        <v>7.3411018871366498E-4</v>
      </c>
      <c r="J309">
        <v>0.95394436692887496</v>
      </c>
      <c r="K309">
        <f t="shared" si="49"/>
        <v>9.1349569946862628E-9</v>
      </c>
      <c r="L309">
        <f t="shared" si="47"/>
        <v>1.3149211833432468E-3</v>
      </c>
      <c r="M309" s="16">
        <f t="shared" si="48"/>
        <v>-4.2589247564134647E-5</v>
      </c>
      <c r="N309" s="16">
        <f t="shared" si="50"/>
        <v>8.5152955880771333E-2</v>
      </c>
      <c r="O309" s="16">
        <f t="shared" si="51"/>
        <v>0.53053673689224723</v>
      </c>
      <c r="P309" s="16">
        <f t="shared" si="52"/>
        <v>0.12101384804198263</v>
      </c>
      <c r="Q309" s="16">
        <f t="shared" si="53"/>
        <v>1.7461583053863188</v>
      </c>
      <c r="R309" s="16">
        <f t="shared" si="54"/>
        <v>4.6049524671392943E-2</v>
      </c>
      <c r="S309" s="16">
        <f t="shared" si="55"/>
        <v>0.17585869486112185</v>
      </c>
      <c r="T309" s="16">
        <f t="shared" si="56"/>
        <v>1.7462526522667063</v>
      </c>
      <c r="U309" s="66">
        <f t="shared" si="57"/>
        <v>4.4510227180005408</v>
      </c>
      <c r="V309" s="66"/>
    </row>
    <row r="310" spans="1:22" x14ac:dyDescent="0.25">
      <c r="A310">
        <v>309</v>
      </c>
      <c r="B310">
        <v>3.666874832251E-4</v>
      </c>
      <c r="C310" s="16">
        <v>2.9800327080067999E-9</v>
      </c>
      <c r="D310">
        <v>6.9153355947824296E-4</v>
      </c>
      <c r="E310" s="16">
        <v>4.1593941634529598E-6</v>
      </c>
      <c r="F310" s="16">
        <v>1.30760520678813E-5</v>
      </c>
      <c r="G310" s="16">
        <v>3.7203539751980799E-6</v>
      </c>
      <c r="H310" s="16">
        <v>1.2246287282394999E-4</v>
      </c>
      <c r="J310">
        <v>0.95680266826161797</v>
      </c>
      <c r="K310">
        <f t="shared" si="49"/>
        <v>2.8427854150668877E-9</v>
      </c>
      <c r="L310">
        <f t="shared" si="47"/>
        <v>7.2140303755649558E-4</v>
      </c>
      <c r="M310" s="16">
        <f t="shared" si="48"/>
        <v>1.1971928893704371E-5</v>
      </c>
      <c r="N310" s="16">
        <f t="shared" si="50"/>
        <v>6.5228114196542897E-2</v>
      </c>
      <c r="O310" s="16">
        <f t="shared" si="51"/>
        <v>0.21358948772320377</v>
      </c>
      <c r="P310" s="16">
        <f t="shared" si="52"/>
        <v>7.9555659778543425E-2</v>
      </c>
      <c r="Q310" s="16">
        <f t="shared" si="53"/>
        <v>0.37544293066094703</v>
      </c>
      <c r="R310" s="16">
        <f t="shared" si="54"/>
        <v>0.10696989986900445</v>
      </c>
      <c r="S310" s="16">
        <f t="shared" si="55"/>
        <v>0.72901036289117149</v>
      </c>
      <c r="T310" s="16">
        <f t="shared" si="56"/>
        <v>0.37544868949151966</v>
      </c>
      <c r="U310" s="66">
        <f t="shared" si="57"/>
        <v>1.9452451446109327</v>
      </c>
      <c r="V310" s="66"/>
    </row>
    <row r="311" spans="1:22" x14ac:dyDescent="0.25">
      <c r="A311">
        <v>310</v>
      </c>
      <c r="B311">
        <v>4.6370673889249199E-4</v>
      </c>
      <c r="C311" s="16">
        <v>5.0604529666146496E-9</v>
      </c>
      <c r="D311">
        <v>9.3369023039054598E-4</v>
      </c>
      <c r="E311" s="16">
        <v>9.5116169266207603E-6</v>
      </c>
      <c r="F311" s="16">
        <v>1.0451530385509501E-5</v>
      </c>
      <c r="G311" s="16">
        <v>2.19665295737739E-6</v>
      </c>
      <c r="H311">
        <v>2.8004861809979202E-4</v>
      </c>
      <c r="J311">
        <v>0.95564121546529002</v>
      </c>
      <c r="K311">
        <f t="shared" si="49"/>
        <v>4.8418549010693167E-9</v>
      </c>
      <c r="L311">
        <f t="shared" si="47"/>
        <v>9.5678488366597581E-4</v>
      </c>
      <c r="M311" s="16">
        <f t="shared" si="48"/>
        <v>-2.9371405880991798E-5</v>
      </c>
      <c r="N311" s="16">
        <f t="shared" si="50"/>
        <v>3.4092691422326206E-3</v>
      </c>
      <c r="O311" s="16">
        <f t="shared" si="51"/>
        <v>7.5132147738783614E-3</v>
      </c>
      <c r="P311" s="16">
        <f t="shared" si="52"/>
        <v>9.3950027277853653E-4</v>
      </c>
      <c r="Q311" s="16">
        <f t="shared" si="53"/>
        <v>1.3089199721356918E-2</v>
      </c>
      <c r="R311" s="16">
        <f t="shared" si="54"/>
        <v>3.6851023034608749E-3</v>
      </c>
      <c r="S311" s="16">
        <f t="shared" si="55"/>
        <v>8.9441769532047685E-3</v>
      </c>
      <c r="T311" s="16">
        <f t="shared" si="56"/>
        <v>1.3089457376508356E-2</v>
      </c>
      <c r="U311" s="66">
        <f t="shared" si="57"/>
        <v>5.0669920543420434E-2</v>
      </c>
      <c r="V311" s="66"/>
    </row>
    <row r="312" spans="1:22" x14ac:dyDescent="0.25">
      <c r="A312">
        <v>311</v>
      </c>
      <c r="B312">
        <v>5.5114273643376295E-4</v>
      </c>
      <c r="C312" s="16">
        <v>7.11345460212326E-9</v>
      </c>
      <c r="D312">
        <v>1.1085384279306599E-3</v>
      </c>
      <c r="E312" s="16">
        <v>1.5844967699486599E-5</v>
      </c>
      <c r="F312" s="16">
        <v>8.86036260936628E-6</v>
      </c>
      <c r="G312" s="16">
        <v>1.5656007435865201E-6</v>
      </c>
      <c r="H312">
        <v>4.66523883402973E-4</v>
      </c>
      <c r="J312">
        <v>0.95482179050421601</v>
      </c>
      <c r="K312">
        <f t="shared" si="49"/>
        <v>6.7979104021302336E-9</v>
      </c>
      <c r="L312">
        <f t="shared" si="47"/>
        <v>1.127817640438377E-3</v>
      </c>
      <c r="M312" s="16">
        <f t="shared" si="48"/>
        <v>-2.5532167570851067E-5</v>
      </c>
      <c r="N312" s="16">
        <f t="shared" si="50"/>
        <v>1.4199135644443845E-2</v>
      </c>
      <c r="O312" s="16">
        <f t="shared" si="51"/>
        <v>8.0571533249169394E-2</v>
      </c>
      <c r="P312" s="16">
        <f t="shared" si="52"/>
        <v>2.2763128213507063E-2</v>
      </c>
      <c r="Q312" s="16">
        <f t="shared" si="53"/>
        <v>0.22587886373382923</v>
      </c>
      <c r="R312" s="16">
        <f t="shared" si="54"/>
        <v>1.0156489728283029E-2</v>
      </c>
      <c r="S312" s="16">
        <f t="shared" si="55"/>
        <v>4.8344726174864537E-2</v>
      </c>
      <c r="T312" s="16">
        <f t="shared" si="56"/>
        <v>0.22588819140041941</v>
      </c>
      <c r="U312" s="66">
        <f t="shared" si="57"/>
        <v>0.62780206814451656</v>
      </c>
      <c r="V312" s="66"/>
    </row>
    <row r="313" spans="1:22" x14ac:dyDescent="0.25">
      <c r="A313">
        <v>312</v>
      </c>
      <c r="B313">
        <v>5.4028281382398498E-4</v>
      </c>
      <c r="C313" s="16">
        <v>6.9020046024752803E-9</v>
      </c>
      <c r="D313">
        <v>1.09693539127914E-3</v>
      </c>
      <c r="E313" s="16">
        <v>1.5214848511015201E-5</v>
      </c>
      <c r="F313" s="16">
        <v>9.0340778917922206E-6</v>
      </c>
      <c r="G313" s="16">
        <v>1.61337187814623E-6</v>
      </c>
      <c r="H313">
        <v>4.47971034626157E-4</v>
      </c>
      <c r="J313">
        <v>0.95487413771381702</v>
      </c>
      <c r="K313">
        <f t="shared" si="49"/>
        <v>6.5901843926037867E-9</v>
      </c>
      <c r="L313">
        <f t="shared" si="47"/>
        <v>1.1166100169362682E-3</v>
      </c>
      <c r="M313" s="16">
        <f t="shared" si="48"/>
        <v>-3.6044389288298309E-5</v>
      </c>
      <c r="N313" s="16">
        <f t="shared" si="50"/>
        <v>9.4299202315542702E-3</v>
      </c>
      <c r="O313" s="16">
        <f t="shared" si="51"/>
        <v>6.0362746255145393E-2</v>
      </c>
      <c r="P313" s="16">
        <f t="shared" si="52"/>
        <v>1.9273318308214455E-2</v>
      </c>
      <c r="Q313" s="16">
        <f t="shared" si="53"/>
        <v>0.17355476888095445</v>
      </c>
      <c r="R313" s="16">
        <f t="shared" si="54"/>
        <v>6.9138214775303821E-3</v>
      </c>
      <c r="S313" s="16">
        <f t="shared" si="55"/>
        <v>3.8443597038474699E-2</v>
      </c>
      <c r="T313" s="16">
        <f t="shared" si="56"/>
        <v>0.17356201488107595</v>
      </c>
      <c r="U313" s="66">
        <f t="shared" si="57"/>
        <v>0.48154018707294965</v>
      </c>
      <c r="V313" s="66"/>
    </row>
    <row r="314" spans="1:22" x14ac:dyDescent="0.25">
      <c r="A314">
        <v>313</v>
      </c>
      <c r="B314">
        <v>5.0990407549783101E-4</v>
      </c>
      <c r="C314" s="16">
        <v>5.85014829733397E-9</v>
      </c>
      <c r="D314">
        <v>9.8262594669037496E-4</v>
      </c>
      <c r="E314" s="16">
        <v>1.1566462871033E-5</v>
      </c>
      <c r="F314" s="16">
        <v>9.5241018665240701E-6</v>
      </c>
      <c r="G314" s="16">
        <v>1.9010912438165999E-6</v>
      </c>
      <c r="H314">
        <v>3.4054975490854902E-4</v>
      </c>
      <c r="J314">
        <v>0.95541966686818203</v>
      </c>
      <c r="K314">
        <f t="shared" si="49"/>
        <v>5.5861553109147295E-9</v>
      </c>
      <c r="L314">
        <f t="shared" si="47"/>
        <v>1.0035693915189422E-3</v>
      </c>
      <c r="M314" s="16">
        <f t="shared" si="48"/>
        <v>1.6238759476719761E-5</v>
      </c>
      <c r="N314" s="16">
        <f t="shared" si="50"/>
        <v>1.2545889009249094E-3</v>
      </c>
      <c r="O314" s="16">
        <f t="shared" si="51"/>
        <v>3.1188954875463627E-3</v>
      </c>
      <c r="P314" s="16">
        <f t="shared" si="52"/>
        <v>4.061574460228489E-4</v>
      </c>
      <c r="Q314" s="16">
        <f t="shared" si="53"/>
        <v>5.9153281660724458E-3</v>
      </c>
      <c r="R314" s="16">
        <f t="shared" si="54"/>
        <v>1.1167515885571811E-3</v>
      </c>
      <c r="S314" s="16">
        <f t="shared" si="55"/>
        <v>2.7775274167141503E-3</v>
      </c>
      <c r="T314" s="16">
        <f t="shared" si="56"/>
        <v>5.915468864367843E-3</v>
      </c>
      <c r="U314" s="66">
        <f t="shared" si="57"/>
        <v>2.0504717870205739E-2</v>
      </c>
      <c r="V314" s="66"/>
    </row>
    <row r="315" spans="1:22" x14ac:dyDescent="0.25">
      <c r="A315">
        <v>314</v>
      </c>
      <c r="B315">
        <v>5.0684115500284797E-4</v>
      </c>
      <c r="C315" s="16">
        <v>5.9386561045210903E-9</v>
      </c>
      <c r="D315">
        <v>1.0040220114780399E-3</v>
      </c>
      <c r="E315" s="16">
        <v>1.19942489587141E-5</v>
      </c>
      <c r="F315" s="16">
        <v>9.5910630490440301E-6</v>
      </c>
      <c r="G315" s="16">
        <v>1.8732105335832001E-6</v>
      </c>
      <c r="H315">
        <v>3.5314536175232901E-4</v>
      </c>
      <c r="J315">
        <v>0.95531356426766401</v>
      </c>
      <c r="K315">
        <f t="shared" si="49"/>
        <v>5.6739088370262353E-9</v>
      </c>
      <c r="L315">
        <f t="shared" si="47"/>
        <v>1.0250714094536069E-3</v>
      </c>
      <c r="M315" s="16">
        <f t="shared" si="48"/>
        <v>-1.1389099447910809E-5</v>
      </c>
      <c r="N315" s="16">
        <f t="shared" si="50"/>
        <v>8.5267248726487695E-4</v>
      </c>
      <c r="O315" s="16">
        <f t="shared" si="51"/>
        <v>5.158277238637517E-3</v>
      </c>
      <c r="P315" s="16">
        <f t="shared" si="52"/>
        <v>1.7949244504484258E-3</v>
      </c>
      <c r="Q315" s="16">
        <f t="shared" si="53"/>
        <v>1.3628408067681197E-2</v>
      </c>
      <c r="R315" s="16">
        <f t="shared" si="54"/>
        <v>7.0873493487931473E-4</v>
      </c>
      <c r="S315" s="16">
        <f t="shared" si="55"/>
        <v>4.4348907563586696E-3</v>
      </c>
      <c r="T315" s="16">
        <f t="shared" si="56"/>
        <v>1.3628895818938067E-2</v>
      </c>
      <c r="U315" s="66">
        <f t="shared" si="57"/>
        <v>4.020680375420807E-2</v>
      </c>
      <c r="V315" s="66"/>
    </row>
    <row r="316" spans="1:22" x14ac:dyDescent="0.25">
      <c r="A316">
        <v>315</v>
      </c>
      <c r="B316">
        <v>7.5987764576022302E-4</v>
      </c>
      <c r="C316" s="16">
        <v>1.29727885303061E-8</v>
      </c>
      <c r="D316">
        <v>1.47804368611531E-3</v>
      </c>
      <c r="E316" s="16">
        <v>3.8381914249770098E-5</v>
      </c>
      <c r="F316" s="16">
        <v>6.52778291340448E-6</v>
      </c>
      <c r="G316" s="16">
        <v>8.6178839434460105E-7</v>
      </c>
      <c r="H316">
        <v>1.13009908652541E-3</v>
      </c>
      <c r="J316">
        <v>0.95313818653509497</v>
      </c>
      <c r="K316">
        <f t="shared" si="49"/>
        <v>1.239308084937739E-8</v>
      </c>
      <c r="L316">
        <f t="shared" si="47"/>
        <v>1.4919480675479333E-3</v>
      </c>
      <c r="M316" s="16">
        <f t="shared" si="48"/>
        <v>2.7807223972512706E-5</v>
      </c>
      <c r="N316" s="16">
        <f t="shared" si="50"/>
        <v>0.29487169906733868</v>
      </c>
      <c r="O316" s="16">
        <f t="shared" si="51"/>
        <v>1.79923636483176</v>
      </c>
      <c r="P316" s="16">
        <f t="shared" si="52"/>
        <v>0.28568122056304718</v>
      </c>
      <c r="Q316" s="16">
        <f t="shared" si="53"/>
        <v>6.6234171777955044</v>
      </c>
      <c r="R316" s="16">
        <f t="shared" si="54"/>
        <v>0.1139118444137666</v>
      </c>
      <c r="S316" s="16">
        <f t="shared" si="55"/>
        <v>0.32555937371819571</v>
      </c>
      <c r="T316" s="16">
        <f t="shared" si="56"/>
        <v>6.6238516525798845</v>
      </c>
      <c r="U316" s="66">
        <f t="shared" si="57"/>
        <v>16.066529332969498</v>
      </c>
      <c r="V316" s="66"/>
    </row>
    <row r="317" spans="1:22" x14ac:dyDescent="0.25">
      <c r="A317">
        <v>316</v>
      </c>
      <c r="B317">
        <v>6.1087921000823697E-4</v>
      </c>
      <c r="C317" s="16">
        <v>8.7028579727188502E-9</v>
      </c>
      <c r="D317">
        <v>1.2267719532714899E-3</v>
      </c>
      <c r="E317" s="16">
        <v>2.1426397001261798E-5</v>
      </c>
      <c r="F317" s="16">
        <v>8.03458981593165E-6</v>
      </c>
      <c r="G317" s="16">
        <v>1.28127453383366E-6</v>
      </c>
      <c r="H317">
        <v>6.30861496245344E-4</v>
      </c>
      <c r="J317">
        <v>0.95427465866981198</v>
      </c>
      <c r="K317">
        <f t="shared" si="49"/>
        <v>8.2950262657897381E-9</v>
      </c>
      <c r="L317">
        <f t="shared" si="47"/>
        <v>1.2441137045792142E-3</v>
      </c>
      <c r="M317" s="16">
        <f t="shared" si="48"/>
        <v>-2.2355284562740266E-5</v>
      </c>
      <c r="N317" s="16">
        <f t="shared" si="50"/>
        <v>5.7822001858107458E-2</v>
      </c>
      <c r="O317" s="16">
        <f t="shared" si="51"/>
        <v>0.32571003663235054</v>
      </c>
      <c r="P317" s="16">
        <f t="shared" si="52"/>
        <v>7.4869829924311737E-2</v>
      </c>
      <c r="Q317" s="16">
        <f t="shared" si="53"/>
        <v>0.98989301674194574</v>
      </c>
      <c r="R317" s="16">
        <f t="shared" si="54"/>
        <v>3.4071788566795019E-2</v>
      </c>
      <c r="S317" s="16">
        <f t="shared" si="55"/>
        <v>0.13071962907507548</v>
      </c>
      <c r="T317" s="16">
        <f t="shared" si="56"/>
        <v>0.98994090464154061</v>
      </c>
      <c r="U317" s="66">
        <f t="shared" si="57"/>
        <v>2.6030272074401264</v>
      </c>
      <c r="V317" s="66"/>
    </row>
    <row r="318" spans="1:22" x14ac:dyDescent="0.25">
      <c r="A318">
        <v>317</v>
      </c>
      <c r="B318">
        <v>5.3439541910770797E-4</v>
      </c>
      <c r="C318" s="16">
        <v>6.6111001356861996E-9</v>
      </c>
      <c r="D318">
        <v>1.06142671620837E-3</v>
      </c>
      <c r="E318" s="16">
        <v>1.41072196406261E-5</v>
      </c>
      <c r="F318" s="16">
        <v>9.1192561123047295E-6</v>
      </c>
      <c r="G318" s="16">
        <v>1.6837121640170501E-6</v>
      </c>
      <c r="H318">
        <v>4.1535841147139098E-4</v>
      </c>
      <c r="J318">
        <v>0.95504393349821304</v>
      </c>
      <c r="K318">
        <f t="shared" si="49"/>
        <v>6.3088053254138955E-9</v>
      </c>
      <c r="L318">
        <f t="shared" si="47"/>
        <v>1.0813423294968609E-3</v>
      </c>
      <c r="M318" s="16">
        <f t="shared" si="48"/>
        <v>-1.2551491281444961E-5</v>
      </c>
      <c r="N318" s="16">
        <f t="shared" si="50"/>
        <v>7.2509872897977704E-3</v>
      </c>
      <c r="O318" s="16">
        <f t="shared" si="51"/>
        <v>3.7320545073230731E-2</v>
      </c>
      <c r="P318" s="16">
        <f t="shared" si="52"/>
        <v>1.0396574231244982E-2</v>
      </c>
      <c r="Q318" s="16">
        <f t="shared" si="53"/>
        <v>9.82645482843129E-2</v>
      </c>
      <c r="R318" s="16">
        <f t="shared" si="54"/>
        <v>5.5509688353795692E-3</v>
      </c>
      <c r="S318" s="16">
        <f t="shared" si="55"/>
        <v>2.5927574443667688E-2</v>
      </c>
      <c r="T318" s="16">
        <f t="shared" si="56"/>
        <v>9.8268239363601503E-2</v>
      </c>
      <c r="U318" s="66">
        <f t="shared" si="57"/>
        <v>0.28297943752123517</v>
      </c>
      <c r="V318" s="66"/>
    </row>
    <row r="319" spans="1:22" x14ac:dyDescent="0.25">
      <c r="A319">
        <v>318</v>
      </c>
      <c r="B319">
        <v>4.9537637541850798E-4</v>
      </c>
      <c r="C319" s="16">
        <v>5.4677551783114702E-9</v>
      </c>
      <c r="D319">
        <v>9.4452088398168203E-4</v>
      </c>
      <c r="E319" s="16">
        <v>1.03954677945105E-5</v>
      </c>
      <c r="F319" s="16">
        <v>9.78694037159287E-6</v>
      </c>
      <c r="G319" s="16">
        <v>2.0332038647436902E-6</v>
      </c>
      <c r="H319">
        <v>3.0607177658446898E-4</v>
      </c>
      <c r="J319">
        <v>0.95560160382866299</v>
      </c>
      <c r="K319">
        <f t="shared" si="49"/>
        <v>5.2219464128998095E-9</v>
      </c>
      <c r="L319">
        <f t="shared" si="47"/>
        <v>9.661225008344332E-4</v>
      </c>
      <c r="M319" s="16">
        <f t="shared" si="48"/>
        <v>2.46302500025828E-5</v>
      </c>
      <c r="N319" s="16">
        <f t="shared" si="50"/>
        <v>3.5046084868283031E-5</v>
      </c>
      <c r="O319" s="16">
        <f t="shared" si="51"/>
        <v>1.7339733742951753E-4</v>
      </c>
      <c r="P319" s="16">
        <f t="shared" si="52"/>
        <v>3.7663096363464466E-4</v>
      </c>
      <c r="Q319" s="16">
        <f t="shared" si="53"/>
        <v>1.0314316680434018E-3</v>
      </c>
      <c r="R319" s="16">
        <f t="shared" si="54"/>
        <v>4.5466376440789891E-5</v>
      </c>
      <c r="S319" s="16">
        <f t="shared" si="55"/>
        <v>1.7235366029921928E-4</v>
      </c>
      <c r="T319" s="16">
        <f t="shared" si="56"/>
        <v>1.0314872142257665E-3</v>
      </c>
      <c r="U319" s="66">
        <f t="shared" si="57"/>
        <v>2.8658133049416223E-3</v>
      </c>
      <c r="V319" s="66"/>
    </row>
    <row r="320" spans="1:22" x14ac:dyDescent="0.25">
      <c r="A320">
        <v>319</v>
      </c>
      <c r="B320">
        <v>4.8875610373910403E-4</v>
      </c>
      <c r="C320" s="16">
        <v>5.4950812524676402E-9</v>
      </c>
      <c r="D320">
        <v>9.6251356152995504E-4</v>
      </c>
      <c r="E320" s="16">
        <v>1.06442453378344E-5</v>
      </c>
      <c r="F320" s="16">
        <v>9.9278996864343595E-6</v>
      </c>
      <c r="G320" s="16">
        <v>2.0235145727748002E-6</v>
      </c>
      <c r="H320">
        <v>3.1339676073605701E-4</v>
      </c>
      <c r="J320">
        <v>0.95551007289583101</v>
      </c>
      <c r="K320">
        <f t="shared" si="49"/>
        <v>5.2511084580268953E-9</v>
      </c>
      <c r="L320">
        <f t="shared" si="47"/>
        <v>9.8438738039434621E-4</v>
      </c>
      <c r="M320" s="16">
        <f t="shared" si="48"/>
        <v>-6.8751729161380692E-6</v>
      </c>
      <c r="N320" s="16">
        <f t="shared" si="50"/>
        <v>5.6599540770356525E-5</v>
      </c>
      <c r="O320" s="16">
        <f t="shared" si="51"/>
        <v>6.7834577396815027E-5</v>
      </c>
      <c r="P320" s="16">
        <f t="shared" si="52"/>
        <v>5.2874371014690618E-7</v>
      </c>
      <c r="Q320" s="16">
        <f t="shared" si="53"/>
        <v>8.0158719752669182E-5</v>
      </c>
      <c r="R320" s="16">
        <f t="shared" si="54"/>
        <v>5.7196014780689001E-5</v>
      </c>
      <c r="S320" s="16">
        <f t="shared" si="55"/>
        <v>6.8894328595475328E-5</v>
      </c>
      <c r="T320" s="16">
        <f t="shared" si="56"/>
        <v>8.0159039074371617E-5</v>
      </c>
      <c r="U320" s="66">
        <f t="shared" si="57"/>
        <v>4.1137096408052357E-4</v>
      </c>
      <c r="V320" s="66"/>
    </row>
    <row r="321" spans="1:22" x14ac:dyDescent="0.25">
      <c r="A321">
        <v>320</v>
      </c>
      <c r="B321">
        <v>4.7176955364556898E-4</v>
      </c>
      <c r="C321" s="16">
        <v>5.2178283110683498E-9</v>
      </c>
      <c r="D321">
        <v>9.4653986991165404E-4</v>
      </c>
      <c r="E321" s="16">
        <v>9.9410528226244604E-6</v>
      </c>
      <c r="F321" s="16">
        <v>1.02785837647276E-5</v>
      </c>
      <c r="G321" s="16">
        <v>2.13068937365729E-6</v>
      </c>
      <c r="H321">
        <v>2.9269257960361998E-4</v>
      </c>
      <c r="J321">
        <v>0.95558142937234403</v>
      </c>
      <c r="K321">
        <f t="shared" si="49"/>
        <v>4.9856875098668498E-9</v>
      </c>
      <c r="L321">
        <f t="shared" si="47"/>
        <v>9.6922250898645547E-4</v>
      </c>
      <c r="M321" s="16">
        <f t="shared" si="48"/>
        <v>-2.5683401695317537E-5</v>
      </c>
      <c r="N321" s="16">
        <f t="shared" si="50"/>
        <v>1.7653823866284903E-3</v>
      </c>
      <c r="O321" s="16">
        <f t="shared" si="51"/>
        <v>3.3960186411183344E-3</v>
      </c>
      <c r="P321" s="16">
        <f t="shared" si="52"/>
        <v>2.9966689376530913E-4</v>
      </c>
      <c r="Q321" s="16">
        <f t="shared" si="53"/>
        <v>5.5390553945464001E-3</v>
      </c>
      <c r="R321" s="16">
        <f t="shared" si="54"/>
        <v>1.8621844049490812E-3</v>
      </c>
      <c r="S321" s="16">
        <f t="shared" si="55"/>
        <v>3.8074528409374692E-3</v>
      </c>
      <c r="T321" s="16">
        <f t="shared" si="56"/>
        <v>5.5391519352848053E-3</v>
      </c>
      <c r="U321" s="66">
        <f t="shared" si="57"/>
        <v>2.2208912497229887E-2</v>
      </c>
      <c r="V321" s="66"/>
    </row>
    <row r="322" spans="1:22" x14ac:dyDescent="0.25">
      <c r="A322">
        <v>321</v>
      </c>
      <c r="B322" s="16">
        <v>5.5507286198688604E-4</v>
      </c>
      <c r="C322" s="16">
        <v>7.3167090866605299E-9</v>
      </c>
      <c r="D322" s="16">
        <v>1.1327557257313099E-3</v>
      </c>
      <c r="E322" s="16">
        <v>1.6649423846539401E-5</v>
      </c>
      <c r="F322" s="16">
        <v>8.8070217738446399E-6</v>
      </c>
      <c r="G322" s="16">
        <v>1.52250914974251E-6</v>
      </c>
      <c r="H322" s="16">
        <v>4.9021006553558698E-4</v>
      </c>
      <c r="J322">
        <v>0.95470661953617197</v>
      </c>
      <c r="K322">
        <f t="shared" si="49"/>
        <v>6.9917113273326866E-9</v>
      </c>
      <c r="L322">
        <f t="shared" si="47"/>
        <v>1.151884961719655E-3</v>
      </c>
      <c r="M322" s="16">
        <f t="shared" si="48"/>
        <v>-4.1739237745882959E-5</v>
      </c>
      <c r="N322" s="16">
        <f t="shared" si="50"/>
        <v>1.6164759651471686E-2</v>
      </c>
      <c r="O322" s="16">
        <f t="shared" si="51"/>
        <v>0.10274271760948034</v>
      </c>
      <c r="P322" s="16">
        <f t="shared" si="52"/>
        <v>3.0981886991344246E-2</v>
      </c>
      <c r="Q322" s="16">
        <f t="shared" si="53"/>
        <v>0.30268386823806026</v>
      </c>
      <c r="R322" s="16">
        <f t="shared" si="54"/>
        <v>1.1276924916573852E-2</v>
      </c>
      <c r="S322" s="16">
        <f t="shared" si="55"/>
        <v>5.8248142663529866E-2</v>
      </c>
      <c r="T322" s="16">
        <f t="shared" si="56"/>
        <v>0.3026971433369523</v>
      </c>
      <c r="U322" s="66">
        <f t="shared" si="57"/>
        <v>0.82479544340741251</v>
      </c>
      <c r="V322" s="66"/>
    </row>
    <row r="323" spans="1:22" x14ac:dyDescent="0.25">
      <c r="A323">
        <v>322</v>
      </c>
      <c r="B323">
        <v>6.2530064644313401E-4</v>
      </c>
      <c r="C323" s="16">
        <v>9.1116356988543504E-9</v>
      </c>
      <c r="D323">
        <v>1.2555574365106801E-3</v>
      </c>
      <c r="E323" s="16">
        <v>2.2952315037071201E-5</v>
      </c>
      <c r="F323" s="16">
        <v>7.8589306403469002E-6</v>
      </c>
      <c r="G323" s="16">
        <v>1.2241623724977301E-6</v>
      </c>
      <c r="H323">
        <v>6.7579028620434495E-4</v>
      </c>
      <c r="J323">
        <v>0.95414239897798003</v>
      </c>
      <c r="K323">
        <f t="shared" si="49"/>
        <v>8.6989389164983434E-9</v>
      </c>
      <c r="L323">
        <f t="shared" ref="L323:L386" si="58">SUM($Z$9*B323,$AA$9*C323,$AB$9*D323,$AC$9*E323,$AD$9*F323,$AE$9*G323)</f>
        <v>1.2724903485281729E-3</v>
      </c>
      <c r="M323" s="16">
        <f t="shared" ref="M323:M386" si="59">$Z$8*B323+$AA$8*C323+$AB$8*D323+$AD$8*F323+$AE$8*G323</f>
        <v>-2.1889055641904797E-5</v>
      </c>
      <c r="N323" s="16">
        <f t="shared" si="50"/>
        <v>7.2763164195872462E-2</v>
      </c>
      <c r="O323" s="16">
        <f t="shared" si="51"/>
        <v>0.41536372533528326</v>
      </c>
      <c r="P323" s="16">
        <f t="shared" si="52"/>
        <v>9.2117316264626825E-2</v>
      </c>
      <c r="Q323" s="16">
        <f t="shared" si="53"/>
        <v>1.2927834109539609</v>
      </c>
      <c r="R323" s="16">
        <f t="shared" si="54"/>
        <v>4.0970921824402186E-2</v>
      </c>
      <c r="S323" s="16">
        <f t="shared" si="55"/>
        <v>0.15210796001605298</v>
      </c>
      <c r="T323" s="16">
        <f t="shared" si="56"/>
        <v>1.2928484633960828</v>
      </c>
      <c r="U323" s="66">
        <f t="shared" si="57"/>
        <v>3.3589549619862815</v>
      </c>
      <c r="V323" s="66"/>
    </row>
    <row r="324" spans="1:22" x14ac:dyDescent="0.25">
      <c r="A324">
        <v>323</v>
      </c>
      <c r="B324" s="16">
        <v>4.9154963299419805E-4</v>
      </c>
      <c r="C324" s="16">
        <v>5.4531696512538797E-9</v>
      </c>
      <c r="D324">
        <v>9.4945076335615402E-4</v>
      </c>
      <c r="E324" s="16">
        <v>1.0421242615401099E-5</v>
      </c>
      <c r="F324" s="16">
        <v>9.8654962288569992E-6</v>
      </c>
      <c r="G324" s="16">
        <v>2.0387623782958999E-6</v>
      </c>
      <c r="H324" s="16">
        <v>3.0683073575505699E-4</v>
      </c>
      <c r="J324">
        <v>0.95557566758869605</v>
      </c>
      <c r="K324">
        <f t="shared" ref="K324:K387" si="60">C324*J323</f>
        <v>5.2031003730812914E-9</v>
      </c>
      <c r="L324">
        <f t="shared" si="58"/>
        <v>9.7121506502251265E-4</v>
      </c>
      <c r="M324" s="16">
        <f t="shared" si="59"/>
        <v>1.1884200965883488E-5</v>
      </c>
      <c r="N324" s="16">
        <f t="shared" ref="N324:N387" si="61">(B324-$B$2)^2/$B$2/$B$2</f>
        <v>3.4250054756122387E-6</v>
      </c>
      <c r="O324" s="16">
        <f t="shared" ref="O324:O387" si="62">(C324-$C$2)^2/$C$2/$C$2</f>
        <v>2.4965481702934086E-4</v>
      </c>
      <c r="P324" s="16">
        <f t="shared" ref="P324:P387" si="63">(D324-$D$2)^2/$D$2/$D$2</f>
        <v>2.0417055633370547E-4</v>
      </c>
      <c r="Q324" s="16">
        <f t="shared" ref="Q324:Q387" si="64">(E324-$E$2)^2/$E$2/$E$2</f>
        <v>8.8304721297721765E-4</v>
      </c>
      <c r="R324" s="16">
        <f t="shared" ref="R324:R387" si="65">(F324-$F$2)^2/$F$2/$F$2</f>
        <v>1.5119206479456523E-6</v>
      </c>
      <c r="S324" s="16">
        <f t="shared" ref="S324:S387" si="66">(G324-$G$2)^2/$G$2/$G$2</f>
        <v>2.5275002120086029E-4</v>
      </c>
      <c r="T324" s="16">
        <f t="shared" ref="T324:T387" si="67">(H324-$H$2)^2/$H$2/$H$2</f>
        <v>8.8308444606915505E-4</v>
      </c>
      <c r="U324" s="66">
        <f t="shared" ref="U324:U387" si="68">SUM(N324:T324)</f>
        <v>2.4776439797338373E-3</v>
      </c>
      <c r="V324" s="66"/>
    </row>
    <row r="325" spans="1:22" x14ac:dyDescent="0.25">
      <c r="A325">
        <v>324</v>
      </c>
      <c r="B325" s="16">
        <v>4.3228255589332099E-4</v>
      </c>
      <c r="C325" s="16">
        <v>4.33014652403624E-9</v>
      </c>
      <c r="D325" s="16">
        <v>8.5551901207190696E-4</v>
      </c>
      <c r="E325" s="16">
        <v>7.4637829549665597E-6</v>
      </c>
      <c r="F325" s="16">
        <v>1.11727364279012E-5</v>
      </c>
      <c r="G325" s="16">
        <v>2.5649551855210798E-6</v>
      </c>
      <c r="H325" s="16">
        <v>2.1975387851501599E-4</v>
      </c>
      <c r="J325">
        <v>0.95601433478111197</v>
      </c>
      <c r="K325">
        <f t="shared" si="60"/>
        <v>4.1377826554628014E-9</v>
      </c>
      <c r="L325">
        <f t="shared" si="58"/>
        <v>8.8042510996670642E-4</v>
      </c>
      <c r="M325" s="16">
        <f t="shared" si="59"/>
        <v>-1.5859998180064448E-5</v>
      </c>
      <c r="N325" s="16">
        <f t="shared" si="61"/>
        <v>1.4932704436081627E-2</v>
      </c>
      <c r="O325" s="16">
        <f t="shared" si="62"/>
        <v>4.7736152086325367E-2</v>
      </c>
      <c r="P325" s="16">
        <f t="shared" si="63"/>
        <v>1.2501010699151117E-2</v>
      </c>
      <c r="Q325" s="16">
        <f t="shared" si="64"/>
        <v>9.3070384853497182E-2</v>
      </c>
      <c r="R325" s="16">
        <f t="shared" si="65"/>
        <v>1.792889161915813E-2</v>
      </c>
      <c r="S325" s="16">
        <f t="shared" si="66"/>
        <v>7.7337138107591533E-2</v>
      </c>
      <c r="T325" s="16">
        <f t="shared" si="67"/>
        <v>9.3072423430699436E-2</v>
      </c>
      <c r="U325" s="66">
        <f t="shared" si="68"/>
        <v>0.3565787052325044</v>
      </c>
      <c r="V325" s="66"/>
    </row>
    <row r="326" spans="1:22" x14ac:dyDescent="0.25">
      <c r="A326">
        <v>325</v>
      </c>
      <c r="B326">
        <v>4.3432962165810797E-4</v>
      </c>
      <c r="C326" s="16">
        <v>4.4085646393829501E-9</v>
      </c>
      <c r="D326">
        <v>8.6713942488748702E-4</v>
      </c>
      <c r="E326" s="16">
        <v>7.7011786963196498E-6</v>
      </c>
      <c r="F326" s="16">
        <v>1.11259296153965E-5</v>
      </c>
      <c r="G326" s="16">
        <v>2.5196570774183998E-6</v>
      </c>
      <c r="H326">
        <v>2.2674357059711801E-4</v>
      </c>
      <c r="J326">
        <v>0.95595731615614898</v>
      </c>
      <c r="K326">
        <f t="shared" si="60"/>
        <v>4.2146509910592236E-9</v>
      </c>
      <c r="L326">
        <f t="shared" si="58"/>
        <v>8.9190653263105898E-4</v>
      </c>
      <c r="M326" s="16">
        <f t="shared" si="59"/>
        <v>-2.3247289314843034E-5</v>
      </c>
      <c r="N326" s="16">
        <f t="shared" si="61"/>
        <v>1.3934064292106091E-2</v>
      </c>
      <c r="O326" s="16">
        <f t="shared" si="62"/>
        <v>4.1751966341186157E-2</v>
      </c>
      <c r="P326" s="16">
        <f t="shared" si="63"/>
        <v>9.9488079930273154E-3</v>
      </c>
      <c r="Q326" s="16">
        <f t="shared" si="64"/>
        <v>8.0072779670078573E-2</v>
      </c>
      <c r="R326" s="16">
        <f t="shared" si="65"/>
        <v>1.6679330082578929E-2</v>
      </c>
      <c r="S326" s="16">
        <f t="shared" si="66"/>
        <v>6.5292458434329265E-2</v>
      </c>
      <c r="T326" s="16">
        <f t="shared" si="67"/>
        <v>8.0074512558127045E-2</v>
      </c>
      <c r="U326" s="66">
        <f t="shared" si="68"/>
        <v>0.30775391937143337</v>
      </c>
      <c r="V326" s="66"/>
    </row>
    <row r="327" spans="1:22" x14ac:dyDescent="0.25">
      <c r="A327">
        <v>326</v>
      </c>
      <c r="B327" s="16">
        <v>5.5608630804979597E-4</v>
      </c>
      <c r="C327" s="16">
        <v>6.89323963403312E-9</v>
      </c>
      <c r="D327" s="16">
        <v>1.06357144278584E-3</v>
      </c>
      <c r="E327" s="16">
        <v>1.47388841826719E-5</v>
      </c>
      <c r="F327" s="16">
        <v>8.7638046843460294E-6</v>
      </c>
      <c r="G327" s="16">
        <v>1.6148097323227099E-6</v>
      </c>
      <c r="H327" s="16">
        <v>4.3395650354369301E-4</v>
      </c>
      <c r="J327">
        <v>0.95504076069810595</v>
      </c>
      <c r="K327">
        <f t="shared" si="60"/>
        <v>6.589642860171496E-9</v>
      </c>
      <c r="L327">
        <f t="shared" si="58"/>
        <v>1.0827069686472207E-3</v>
      </c>
      <c r="M327" s="16">
        <f t="shared" si="59"/>
        <v>2.9465647452371196E-5</v>
      </c>
      <c r="N327" s="16">
        <f t="shared" si="61"/>
        <v>1.6692285856044736E-2</v>
      </c>
      <c r="O327" s="16">
        <f t="shared" si="62"/>
        <v>5.9587930246748806E-2</v>
      </c>
      <c r="P327" s="16">
        <f t="shared" si="63"/>
        <v>1.085560368601559E-2</v>
      </c>
      <c r="Q327" s="16">
        <f t="shared" si="64"/>
        <v>0.1385951889620633</v>
      </c>
      <c r="R327" s="16">
        <f t="shared" si="65"/>
        <v>1.222768938906099E-2</v>
      </c>
      <c r="S327" s="16">
        <f t="shared" si="66"/>
        <v>3.8163153023656186E-2</v>
      </c>
      <c r="T327" s="16">
        <f t="shared" si="67"/>
        <v>0.13859980036084482</v>
      </c>
      <c r="U327" s="66">
        <f t="shared" si="68"/>
        <v>0.41472165152443441</v>
      </c>
      <c r="V327" s="66"/>
    </row>
    <row r="328" spans="1:22" x14ac:dyDescent="0.25">
      <c r="A328">
        <v>327</v>
      </c>
      <c r="B328">
        <v>4.5281523598053797E-4</v>
      </c>
      <c r="C328" s="16">
        <v>4.5482115700893203E-9</v>
      </c>
      <c r="D328">
        <v>8.5785990022992596E-4</v>
      </c>
      <c r="E328" s="16">
        <v>7.8610911186193193E-6</v>
      </c>
      <c r="F328" s="16">
        <v>1.0666208797360701E-5</v>
      </c>
      <c r="G328" s="16">
        <v>2.44198316390628E-6</v>
      </c>
      <c r="H328">
        <v>2.31451703344012E-4</v>
      </c>
      <c r="J328">
        <v>0.95601337351136395</v>
      </c>
      <c r="K328">
        <f t="shared" si="60"/>
        <v>4.343727437714031E-9</v>
      </c>
      <c r="L328">
        <f t="shared" si="58"/>
        <v>8.8162975277698353E-4</v>
      </c>
      <c r="M328" s="16">
        <f t="shared" si="59"/>
        <v>2.4000719184092363E-5</v>
      </c>
      <c r="N328" s="16">
        <f t="shared" si="61"/>
        <v>6.4811233423060187E-3</v>
      </c>
      <c r="O328" s="16">
        <f t="shared" si="62"/>
        <v>3.2087272885910345E-2</v>
      </c>
      <c r="P328" s="16">
        <f t="shared" si="63"/>
        <v>1.1963465924098421E-2</v>
      </c>
      <c r="Q328" s="16">
        <f t="shared" si="64"/>
        <v>7.1868215194745469E-2</v>
      </c>
      <c r="R328" s="16">
        <f t="shared" si="65"/>
        <v>6.8049843044976311E-3</v>
      </c>
      <c r="S328" s="16">
        <f t="shared" si="66"/>
        <v>4.7010753492390513E-2</v>
      </c>
      <c r="T328" s="16">
        <f t="shared" si="67"/>
        <v>7.1870098390794432E-2</v>
      </c>
      <c r="U328" s="66">
        <f t="shared" si="68"/>
        <v>0.24808591353474285</v>
      </c>
      <c r="V328" s="66"/>
    </row>
    <row r="329" spans="1:22" x14ac:dyDescent="0.25">
      <c r="A329">
        <v>328</v>
      </c>
      <c r="B329">
        <v>6.3851868403395201E-4</v>
      </c>
      <c r="C329" s="16">
        <v>9.5105660081909398E-9</v>
      </c>
      <c r="D329">
        <v>1.2841985901802899E-3</v>
      </c>
      <c r="E329" s="16">
        <v>2.4496441755469299E-5</v>
      </c>
      <c r="F329" s="16">
        <v>7.7056453115910606E-6</v>
      </c>
      <c r="G329" s="16">
        <v>1.1731662282669801E-6</v>
      </c>
      <c r="H329">
        <v>7.21255316511304E-4</v>
      </c>
      <c r="J329">
        <v>0.95401094035732403</v>
      </c>
      <c r="K329">
        <f t="shared" si="60"/>
        <v>9.0922282934931272E-9</v>
      </c>
      <c r="L329">
        <f t="shared" si="58"/>
        <v>1.3007735364657309E-3</v>
      </c>
      <c r="M329" s="16">
        <f t="shared" si="59"/>
        <v>-2.3736168397826856E-5</v>
      </c>
      <c r="N329" s="16">
        <f t="shared" si="61"/>
        <v>8.7964003244609859E-2</v>
      </c>
      <c r="O329" s="16">
        <f t="shared" si="62"/>
        <v>0.51335356617343686</v>
      </c>
      <c r="P329" s="16">
        <f t="shared" si="63"/>
        <v>0.11105111854355261</v>
      </c>
      <c r="Q329" s="16">
        <f t="shared" si="64"/>
        <v>1.6403829202078555</v>
      </c>
      <c r="R329" s="16">
        <f t="shared" si="65"/>
        <v>4.7510648201903094E-2</v>
      </c>
      <c r="S329" s="16">
        <f t="shared" si="66"/>
        <v>0.17257473516881111</v>
      </c>
      <c r="T329" s="16">
        <f t="shared" si="67"/>
        <v>1.6404688435720669</v>
      </c>
      <c r="U329" s="66">
        <f t="shared" si="68"/>
        <v>4.2133058351122363</v>
      </c>
      <c r="V329" s="66"/>
    </row>
    <row r="330" spans="1:22" x14ac:dyDescent="0.25">
      <c r="A330">
        <v>329</v>
      </c>
      <c r="B330">
        <v>3.8816637627908798E-4</v>
      </c>
      <c r="C330" s="16">
        <v>3.3825612343826902E-9</v>
      </c>
      <c r="D330">
        <v>7.4235694109607705E-4</v>
      </c>
      <c r="E330" s="16">
        <v>5.0654307438778303E-6</v>
      </c>
      <c r="F330" s="16">
        <v>1.2380274668371199E-5</v>
      </c>
      <c r="G330" s="16">
        <v>3.2794418938754701E-6</v>
      </c>
      <c r="H330">
        <v>1.4913917036509799E-4</v>
      </c>
      <c r="J330">
        <v>0.95655866568585901</v>
      </c>
      <c r="K330">
        <f t="shared" si="60"/>
        <v>3.2270004240296612E-9</v>
      </c>
      <c r="L330">
        <f t="shared" si="58"/>
        <v>7.7039354976546055E-4</v>
      </c>
      <c r="M330" s="16">
        <f t="shared" si="59"/>
        <v>5.9392027927154004E-6</v>
      </c>
      <c r="N330" s="16">
        <f t="shared" si="61"/>
        <v>4.4851842095121087E-2</v>
      </c>
      <c r="O330" s="16">
        <f t="shared" si="62"/>
        <v>0.15171666290367333</v>
      </c>
      <c r="P330" s="16">
        <f t="shared" si="63"/>
        <v>5.2574708819136631E-2</v>
      </c>
      <c r="Q330" s="16">
        <f t="shared" si="64"/>
        <v>0.27918142880024738</v>
      </c>
      <c r="R330" s="16">
        <f t="shared" si="65"/>
        <v>6.5766329034073617E-2</v>
      </c>
      <c r="S330" s="16">
        <f t="shared" si="66"/>
        <v>0.40210597015802096</v>
      </c>
      <c r="T330" s="16">
        <f t="shared" si="67"/>
        <v>0.27918635673647491</v>
      </c>
      <c r="U330" s="66">
        <f t="shared" si="68"/>
        <v>1.2753832985467479</v>
      </c>
      <c r="V330" s="66"/>
    </row>
    <row r="331" spans="1:22" x14ac:dyDescent="0.25">
      <c r="A331">
        <v>330</v>
      </c>
      <c r="B331">
        <v>3.6435384522108403E-4</v>
      </c>
      <c r="C331" s="16">
        <v>3.2765399439196901E-9</v>
      </c>
      <c r="D331">
        <v>7.66591431462299E-4</v>
      </c>
      <c r="E331" s="16">
        <v>5.0652402810533403E-6</v>
      </c>
      <c r="F331" s="16">
        <v>1.3206510627037E-5</v>
      </c>
      <c r="G331" s="16">
        <v>3.3866388780706998E-6</v>
      </c>
      <c r="H331" s="16">
        <v>1.4913375727489299E-4</v>
      </c>
      <c r="J331">
        <v>0.95641786786091698</v>
      </c>
      <c r="K331">
        <f t="shared" si="60"/>
        <v>3.1342026768222382E-9</v>
      </c>
      <c r="L331">
        <f t="shared" si="58"/>
        <v>7.9638781505449987E-4</v>
      </c>
      <c r="M331" s="16">
        <f t="shared" si="59"/>
        <v>-6.7680124612331768E-5</v>
      </c>
      <c r="N331" s="16">
        <f t="shared" si="61"/>
        <v>6.7671091734785402E-2</v>
      </c>
      <c r="O331" s="16">
        <f t="shared" si="62"/>
        <v>0.16698924667288167</v>
      </c>
      <c r="P331" s="16">
        <f t="shared" si="63"/>
        <v>4.1669761820516092E-2</v>
      </c>
      <c r="Q331" s="16">
        <f t="shared" si="64"/>
        <v>0.27920016882156096</v>
      </c>
      <c r="R331" s="16">
        <f t="shared" si="65"/>
        <v>0.11580579960050655</v>
      </c>
      <c r="S331" s="16">
        <f t="shared" si="66"/>
        <v>0.47270247300583368</v>
      </c>
      <c r="T331" s="16">
        <f t="shared" si="67"/>
        <v>0.27920444634086189</v>
      </c>
      <c r="U331" s="66">
        <f t="shared" si="68"/>
        <v>1.4232429879969462</v>
      </c>
      <c r="V331" s="66"/>
    </row>
    <row r="332" spans="1:22" x14ac:dyDescent="0.25">
      <c r="A332">
        <v>331</v>
      </c>
      <c r="B332">
        <v>4.5794217917989198E-4</v>
      </c>
      <c r="C332" s="16">
        <v>4.6591706807419602E-9</v>
      </c>
      <c r="D332">
        <v>8.6917064842272301E-4</v>
      </c>
      <c r="E332" s="16">
        <v>8.1580559078075706E-6</v>
      </c>
      <c r="F332" s="16">
        <v>1.05520561202007E-5</v>
      </c>
      <c r="G332" s="16">
        <v>2.3841197230648199E-6</v>
      </c>
      <c r="H332">
        <v>2.40195269282842E-4</v>
      </c>
      <c r="J332">
        <v>0.95595931612064999</v>
      </c>
      <c r="K332">
        <f t="shared" si="60"/>
        <v>4.456114088475323E-9</v>
      </c>
      <c r="L332">
        <f t="shared" si="58"/>
        <v>8.9265422121550847E-4</v>
      </c>
      <c r="M332" s="16">
        <f t="shared" si="59"/>
        <v>2.3230137144275502E-5</v>
      </c>
      <c r="N332" s="16">
        <f t="shared" si="61"/>
        <v>4.9132478105351953E-3</v>
      </c>
      <c r="O332" s="16">
        <f t="shared" si="62"/>
        <v>2.5313788000524046E-2</v>
      </c>
      <c r="P332" s="16">
        <f t="shared" si="63"/>
        <v>9.5325763711290746E-3</v>
      </c>
      <c r="Q332" s="16">
        <f t="shared" si="64"/>
        <v>5.7808109219880881E-2</v>
      </c>
      <c r="R332" s="16">
        <f t="shared" si="65"/>
        <v>5.0278310780700209E-3</v>
      </c>
      <c r="S332" s="16">
        <f t="shared" si="66"/>
        <v>3.533902515210742E-2</v>
      </c>
      <c r="T332" s="16">
        <f t="shared" si="67"/>
        <v>5.7809675854007897E-2</v>
      </c>
      <c r="U332" s="66">
        <f t="shared" si="68"/>
        <v>0.19574425348625454</v>
      </c>
      <c r="V332" s="66"/>
    </row>
    <row r="333" spans="1:22" x14ac:dyDescent="0.25">
      <c r="A333">
        <v>332</v>
      </c>
      <c r="B333">
        <v>5.58378046573363E-4</v>
      </c>
      <c r="C333" s="16">
        <v>7.3077589694654996E-9</v>
      </c>
      <c r="D333">
        <v>1.12445597895041E-3</v>
      </c>
      <c r="E333" s="16">
        <v>1.6508739718749201E-5</v>
      </c>
      <c r="F333" s="16">
        <v>8.7515728260135293E-6</v>
      </c>
      <c r="G333" s="16">
        <v>1.52423157818196E-6</v>
      </c>
      <c r="H333">
        <v>4.8606769816434098E-4</v>
      </c>
      <c r="J333">
        <v>0.95474752082760295</v>
      </c>
      <c r="K333">
        <f t="shared" si="60"/>
        <v>6.9859202668247849E-9</v>
      </c>
      <c r="L333">
        <f t="shared" si="58"/>
        <v>1.1434760484216493E-3</v>
      </c>
      <c r="M333" s="16">
        <f t="shared" si="59"/>
        <v>-2.6719955274923441E-5</v>
      </c>
      <c r="N333" s="16">
        <f t="shared" si="61"/>
        <v>1.7916431251286644E-2</v>
      </c>
      <c r="O333" s="16">
        <f t="shared" si="62"/>
        <v>0.10170978332447465</v>
      </c>
      <c r="P333" s="16">
        <f t="shared" si="63"/>
        <v>2.802276058912205E-2</v>
      </c>
      <c r="Q333" s="16">
        <f t="shared" si="64"/>
        <v>0.28844261831345547</v>
      </c>
      <c r="R333" s="16">
        <f t="shared" si="65"/>
        <v>1.2503772803967715E-2</v>
      </c>
      <c r="S333" s="16">
        <f t="shared" si="66"/>
        <v>5.7834597576890738E-2</v>
      </c>
      <c r="T333" s="16">
        <f t="shared" si="67"/>
        <v>0.28845480385858757</v>
      </c>
      <c r="U333" s="66">
        <f t="shared" si="68"/>
        <v>0.79488476771778482</v>
      </c>
      <c r="V333" s="66"/>
    </row>
    <row r="334" spans="1:22" x14ac:dyDescent="0.25">
      <c r="A334">
        <v>333</v>
      </c>
      <c r="B334">
        <v>5.0061408771984802E-4</v>
      </c>
      <c r="C334" s="16">
        <v>5.7607731523849196E-9</v>
      </c>
      <c r="D334">
        <v>9.856561879289709E-4</v>
      </c>
      <c r="E334" s="16">
        <v>1.14244042220234E-5</v>
      </c>
      <c r="F334" s="16">
        <v>9.7025046454581996E-6</v>
      </c>
      <c r="G334" s="16">
        <v>1.9306670646768102E-6</v>
      </c>
      <c r="H334" s="16">
        <v>3.3636720180967299E-4</v>
      </c>
      <c r="J334">
        <v>0.95540113495081003</v>
      </c>
      <c r="K334">
        <f t="shared" si="60"/>
        <v>5.5000838852897168E-9</v>
      </c>
      <c r="L334">
        <f t="shared" si="58"/>
        <v>1.0069861035114118E-3</v>
      </c>
      <c r="M334" s="16">
        <f t="shared" si="59"/>
        <v>-5.7579280717157312E-6</v>
      </c>
      <c r="N334" s="16">
        <f t="shared" si="61"/>
        <v>2.7409332254180348E-4</v>
      </c>
      <c r="O334" s="16">
        <f t="shared" si="62"/>
        <v>1.5773970470548068E-3</v>
      </c>
      <c r="P334" s="16">
        <f t="shared" si="63"/>
        <v>5.4285818369576586E-4</v>
      </c>
      <c r="Q334" s="16">
        <f t="shared" si="64"/>
        <v>4.0557292900468989E-3</v>
      </c>
      <c r="R334" s="16">
        <f t="shared" si="65"/>
        <v>2.3446009963772052E-4</v>
      </c>
      <c r="S334" s="16">
        <f t="shared" si="66"/>
        <v>1.4413313665831318E-3</v>
      </c>
      <c r="T334" s="16">
        <f t="shared" si="67"/>
        <v>4.05586849327093E-3</v>
      </c>
      <c r="U334" s="66">
        <f t="shared" si="68"/>
        <v>1.2181737802831058E-2</v>
      </c>
      <c r="V334" s="66"/>
    </row>
    <row r="335" spans="1:22" x14ac:dyDescent="0.25">
      <c r="A335">
        <v>334</v>
      </c>
      <c r="B335" s="16">
        <v>5.6838865471057999E-4</v>
      </c>
      <c r="C335" s="16">
        <v>7.4136262107533101E-9</v>
      </c>
      <c r="D335" s="16">
        <v>1.1205387945802199E-3</v>
      </c>
      <c r="E335" s="16">
        <v>1.6690383749096401E-5</v>
      </c>
      <c r="F335" s="16">
        <v>8.5956912484328899E-6</v>
      </c>
      <c r="G335" s="16">
        <v>1.5023902544666999E-6</v>
      </c>
      <c r="H335" s="16">
        <v>4.9141574713895101E-4</v>
      </c>
      <c r="J335">
        <v>0.95476944718799295</v>
      </c>
      <c r="K335">
        <f t="shared" si="60"/>
        <v>7.0829868958547858E-9</v>
      </c>
      <c r="L335">
        <f t="shared" si="58"/>
        <v>1.1392251537053416E-3</v>
      </c>
      <c r="M335" s="16">
        <f t="shared" si="59"/>
        <v>-2.4478442841816426E-6</v>
      </c>
      <c r="N335" s="16">
        <f t="shared" si="61"/>
        <v>2.3771469560107679E-2</v>
      </c>
      <c r="O335" s="16">
        <f t="shared" si="62"/>
        <v>0.11426215497720828</v>
      </c>
      <c r="P335" s="16">
        <f t="shared" si="63"/>
        <v>2.6677739600510477E-2</v>
      </c>
      <c r="Q335" s="16">
        <f t="shared" si="64"/>
        <v>0.3068946765580422</v>
      </c>
      <c r="R335" s="16">
        <f t="shared" si="65"/>
        <v>1.6292067000854202E-2</v>
      </c>
      <c r="S335" s="16">
        <f t="shared" si="66"/>
        <v>6.3187679214243689E-2</v>
      </c>
      <c r="T335" s="16">
        <f t="shared" si="67"/>
        <v>0.30690701330293579</v>
      </c>
      <c r="U335" s="66">
        <f t="shared" si="68"/>
        <v>0.85799280021390234</v>
      </c>
      <c r="V335" s="66"/>
    </row>
    <row r="336" spans="1:22" x14ac:dyDescent="0.25">
      <c r="A336">
        <v>335</v>
      </c>
      <c r="B336">
        <v>3.4055124406545602E-4</v>
      </c>
      <c r="C336" s="16">
        <v>2.3408979382456401E-9</v>
      </c>
      <c r="D336" s="16">
        <v>5.8344119492623105E-4</v>
      </c>
      <c r="E336" s="16">
        <v>2.7599301396258199E-6</v>
      </c>
      <c r="F336" s="16">
        <v>1.40102811994354E-5</v>
      </c>
      <c r="G336" s="16">
        <v>4.7303656333858699E-6</v>
      </c>
      <c r="H336" s="16">
        <v>8.1258787128955304E-5</v>
      </c>
      <c r="J336">
        <v>0.95733953833171803</v>
      </c>
      <c r="K336">
        <f t="shared" si="60"/>
        <v>2.2350178304223022E-9</v>
      </c>
      <c r="L336">
        <f t="shared" si="58"/>
        <v>6.1618978206054941E-4</v>
      </c>
      <c r="M336" s="16">
        <f t="shared" si="59"/>
        <v>6.4912706070362609E-5</v>
      </c>
      <c r="N336" s="16">
        <f t="shared" si="61"/>
        <v>9.51541475559151E-2</v>
      </c>
      <c r="O336" s="16">
        <f t="shared" si="62"/>
        <v>0.33351758675777471</v>
      </c>
      <c r="P336" s="16">
        <f t="shared" si="63"/>
        <v>0.15545407008282097</v>
      </c>
      <c r="Q336" s="16">
        <f t="shared" si="64"/>
        <v>0.55209799631627821</v>
      </c>
      <c r="R336" s="16">
        <f t="shared" si="65"/>
        <v>0.17797901307159483</v>
      </c>
      <c r="S336" s="16">
        <f t="shared" si="66"/>
        <v>1.8417240344358814</v>
      </c>
      <c r="T336" s="16">
        <f t="shared" si="67"/>
        <v>0.55210449294607045</v>
      </c>
      <c r="U336" s="66">
        <f t="shared" si="68"/>
        <v>3.7080313411663357</v>
      </c>
      <c r="V336" s="66"/>
    </row>
    <row r="337" spans="1:22" x14ac:dyDescent="0.25">
      <c r="A337">
        <v>336</v>
      </c>
      <c r="B337">
        <v>6.7636772433845498E-4</v>
      </c>
      <c r="C337" s="16">
        <v>1.05426458689232E-8</v>
      </c>
      <c r="D337">
        <v>1.3456735285940001E-3</v>
      </c>
      <c r="E337" s="16">
        <v>2.8436746087739699E-5</v>
      </c>
      <c r="F337" s="16">
        <v>7.2933114581470796E-6</v>
      </c>
      <c r="G337" s="16">
        <v>1.0589933404447001E-6</v>
      </c>
      <c r="H337">
        <v>8.3727311557941304E-4</v>
      </c>
      <c r="J337">
        <v>0.95373224961942404</v>
      </c>
      <c r="K337">
        <f t="shared" si="60"/>
        <v>1.009289172894973E-8</v>
      </c>
      <c r="L337">
        <f t="shared" si="58"/>
        <v>1.36130860220487E-3</v>
      </c>
      <c r="M337" s="16">
        <f t="shared" si="59"/>
        <v>-8.5731535279600602E-6</v>
      </c>
      <c r="N337" s="16">
        <f t="shared" si="61"/>
        <v>0.13946056090769202</v>
      </c>
      <c r="O337" s="16">
        <f t="shared" si="62"/>
        <v>0.81497364270631256</v>
      </c>
      <c r="P337" s="16">
        <f t="shared" si="63"/>
        <v>0.15766145282078939</v>
      </c>
      <c r="Q337" s="16">
        <f t="shared" si="64"/>
        <v>2.7147231998154586</v>
      </c>
      <c r="R337" s="16">
        <f t="shared" si="65"/>
        <v>6.7504518899265245E-2</v>
      </c>
      <c r="S337" s="16">
        <f t="shared" si="66"/>
        <v>0.22307913724910761</v>
      </c>
      <c r="T337" s="16">
        <f t="shared" si="67"/>
        <v>2.7148761071093812</v>
      </c>
      <c r="U337" s="66">
        <f t="shared" si="68"/>
        <v>6.8322786195080063</v>
      </c>
      <c r="V337" s="66"/>
    </row>
    <row r="338" spans="1:22" x14ac:dyDescent="0.25">
      <c r="A338">
        <v>337</v>
      </c>
      <c r="B338">
        <v>6.2275345191084195E-4</v>
      </c>
      <c r="C338" s="16">
        <v>8.9291520513227294E-9</v>
      </c>
      <c r="D338">
        <v>1.23487763420767E-3</v>
      </c>
      <c r="E338" s="16">
        <v>2.2127018109525801E-5</v>
      </c>
      <c r="F338" s="16">
        <v>7.8839755907176004E-6</v>
      </c>
      <c r="G338" s="16">
        <v>1.2489036057058301E-6</v>
      </c>
      <c r="H338">
        <v>6.5149024699888999E-4</v>
      </c>
      <c r="J338">
        <v>0.954239345730855</v>
      </c>
      <c r="K338">
        <f t="shared" si="60"/>
        <v>8.516020273101921E-9</v>
      </c>
      <c r="L338">
        <f t="shared" si="58"/>
        <v>1.2518855598427597E-3</v>
      </c>
      <c r="M338" s="16">
        <f t="shared" si="59"/>
        <v>-6.378656021075912E-6</v>
      </c>
      <c r="N338" s="16">
        <f t="shared" si="61"/>
        <v>6.9999456169191426E-2</v>
      </c>
      <c r="O338" s="16">
        <f t="shared" si="62"/>
        <v>0.37399602911053104</v>
      </c>
      <c r="P338" s="16">
        <f t="shared" si="63"/>
        <v>7.954586385735303E-2</v>
      </c>
      <c r="Q338" s="16">
        <f t="shared" si="64"/>
        <v>1.123951842604183</v>
      </c>
      <c r="R338" s="16">
        <f t="shared" si="65"/>
        <v>3.9948412208492878E-2</v>
      </c>
      <c r="S338" s="16">
        <f t="shared" si="66"/>
        <v>0.14264358509652331</v>
      </c>
      <c r="T338" s="16">
        <f t="shared" si="67"/>
        <v>1.1240060792782909</v>
      </c>
      <c r="U338" s="66">
        <f t="shared" si="68"/>
        <v>2.9540912683245653</v>
      </c>
      <c r="V338" s="66"/>
    </row>
    <row r="339" spans="1:22" x14ac:dyDescent="0.25">
      <c r="A339">
        <v>338</v>
      </c>
      <c r="B339">
        <v>7.1855469294800002E-4</v>
      </c>
      <c r="C339" s="16">
        <v>1.15005705948063E-8</v>
      </c>
      <c r="D339">
        <v>1.38283514923225E-3</v>
      </c>
      <c r="E339" s="16">
        <v>3.1865376645279602E-5</v>
      </c>
      <c r="F339" s="16">
        <v>6.8755987050526598E-6</v>
      </c>
      <c r="G339" s="16">
        <v>9.7115059493848502E-7</v>
      </c>
      <c r="H339">
        <v>9.3822505874101997E-4</v>
      </c>
      <c r="J339">
        <v>0.95356820596667902</v>
      </c>
      <c r="K339">
        <f t="shared" si="60"/>
        <v>1.0974296959919475E-8</v>
      </c>
      <c r="L339">
        <f t="shared" si="58"/>
        <v>1.3975459966666991E-3</v>
      </c>
      <c r="M339" s="16">
        <f t="shared" si="59"/>
        <v>3.9563389229300999E-5</v>
      </c>
      <c r="N339" s="16">
        <f t="shared" si="61"/>
        <v>0.21078179648865847</v>
      </c>
      <c r="O339" s="16">
        <f t="shared" si="62"/>
        <v>1.1570168472657596</v>
      </c>
      <c r="P339" s="16">
        <f t="shared" si="63"/>
        <v>0.18978823331973371</v>
      </c>
      <c r="Q339" s="16">
        <f t="shared" si="64"/>
        <v>3.8685736405725764</v>
      </c>
      <c r="R339" s="16">
        <f t="shared" si="65"/>
        <v>9.1330373127511313E-2</v>
      </c>
      <c r="S339" s="16">
        <f t="shared" si="66"/>
        <v>0.2663425317723373</v>
      </c>
      <c r="T339" s="16">
        <f t="shared" si="67"/>
        <v>3.8687976856232313</v>
      </c>
      <c r="U339" s="66">
        <f t="shared" si="68"/>
        <v>9.6526311081698086</v>
      </c>
      <c r="V339" s="66"/>
    </row>
    <row r="340" spans="1:22" x14ac:dyDescent="0.25">
      <c r="A340">
        <v>339</v>
      </c>
      <c r="B340">
        <v>5.2817249201040999E-4</v>
      </c>
      <c r="C340" s="16">
        <v>6.34185376170216E-9</v>
      </c>
      <c r="D340">
        <v>1.02945030444198E-3</v>
      </c>
      <c r="E340" s="16">
        <v>1.31295378817746E-5</v>
      </c>
      <c r="F340" s="16">
        <v>9.2136135596594303E-6</v>
      </c>
      <c r="G340" s="16">
        <v>1.75458166622097E-6</v>
      </c>
      <c r="H340">
        <v>3.8657198377113698E-4</v>
      </c>
      <c r="J340">
        <v>0.955197282822975</v>
      </c>
      <c r="K340">
        <f t="shared" si="60"/>
        <v>6.0473901140493639E-9</v>
      </c>
      <c r="L340">
        <f t="shared" si="58"/>
        <v>1.049625771373758E-3</v>
      </c>
      <c r="M340" s="16">
        <f t="shared" si="59"/>
        <v>6.7192126470619213E-6</v>
      </c>
      <c r="N340" s="16">
        <f t="shared" si="61"/>
        <v>5.2586201581018548E-3</v>
      </c>
      <c r="O340" s="16">
        <f t="shared" si="62"/>
        <v>2.090658879997347E-2</v>
      </c>
      <c r="P340" s="16">
        <f t="shared" si="63"/>
        <v>4.7287588932243716E-3</v>
      </c>
      <c r="Q340" s="16">
        <f t="shared" si="64"/>
        <v>4.9481058969208708E-2</v>
      </c>
      <c r="R340" s="16">
        <f t="shared" si="65"/>
        <v>4.2157327687163907E-3</v>
      </c>
      <c r="S340" s="16">
        <f t="shared" si="66"/>
        <v>1.5802184596084748E-2</v>
      </c>
      <c r="T340" s="16">
        <f t="shared" si="67"/>
        <v>4.9482687301479859E-2</v>
      </c>
      <c r="U340" s="66">
        <f t="shared" si="68"/>
        <v>0.1498756314867894</v>
      </c>
      <c r="V340" s="66"/>
    </row>
    <row r="341" spans="1:22" x14ac:dyDescent="0.25">
      <c r="A341">
        <v>340</v>
      </c>
      <c r="B341">
        <v>6.0605417752194199E-4</v>
      </c>
      <c r="C341" s="16">
        <v>8.3127781327626803E-9</v>
      </c>
      <c r="D341">
        <v>1.1798784822128099E-3</v>
      </c>
      <c r="E341" s="16">
        <v>1.96935561394138E-5</v>
      </c>
      <c r="F341" s="16">
        <v>8.0819360030043596E-6</v>
      </c>
      <c r="G341" s="16">
        <v>1.3407204971093399E-6</v>
      </c>
      <c r="H341">
        <v>5.7983985535494601E-4</v>
      </c>
      <c r="J341">
        <v>0.95449607111360002</v>
      </c>
      <c r="K341">
        <f t="shared" si="60"/>
        <v>7.9403430851251556E-9</v>
      </c>
      <c r="L341">
        <f t="shared" si="58"/>
        <v>1.1973747619377952E-3</v>
      </c>
      <c r="M341" s="16">
        <f t="shared" si="59"/>
        <v>1.4733593106088737E-5</v>
      </c>
      <c r="N341" s="16">
        <f t="shared" si="61"/>
        <v>5.3206002374481809E-2</v>
      </c>
      <c r="O341" s="16">
        <f t="shared" si="62"/>
        <v>0.25030778061167819</v>
      </c>
      <c r="P341" s="16">
        <f t="shared" si="63"/>
        <v>5.0597617659344528E-2</v>
      </c>
      <c r="Q341" s="16">
        <f t="shared" si="64"/>
        <v>0.69488092783563005</v>
      </c>
      <c r="R341" s="16">
        <f t="shared" si="65"/>
        <v>3.2320985094234485E-2</v>
      </c>
      <c r="S341" s="16">
        <f t="shared" si="66"/>
        <v>0.11017770658649929</v>
      </c>
      <c r="T341" s="16">
        <f t="shared" si="67"/>
        <v>0.69491107447956535</v>
      </c>
      <c r="U341" s="66">
        <f t="shared" si="68"/>
        <v>1.8864020946414337</v>
      </c>
      <c r="V341" s="66"/>
    </row>
    <row r="342" spans="1:22" x14ac:dyDescent="0.25">
      <c r="A342">
        <v>341</v>
      </c>
      <c r="B342">
        <v>6.1742626316307501E-4</v>
      </c>
      <c r="C342" s="16">
        <v>8.7672510340484801E-9</v>
      </c>
      <c r="D342">
        <v>1.2226208887222199E-3</v>
      </c>
      <c r="E342" s="16">
        <v>2.1512931710474601E-5</v>
      </c>
      <c r="F342" s="16">
        <v>7.9478193950671804E-6</v>
      </c>
      <c r="G342" s="16">
        <v>1.27180194685077E-6</v>
      </c>
      <c r="H342">
        <v>6.3340921943183396E-4</v>
      </c>
      <c r="J342">
        <v>0.95429598498952894</v>
      </c>
      <c r="K342">
        <f t="shared" si="60"/>
        <v>8.368306666465922E-9</v>
      </c>
      <c r="L342">
        <f t="shared" si="58"/>
        <v>1.239779562208171E-3</v>
      </c>
      <c r="M342" s="16">
        <f t="shared" si="59"/>
        <v>-4.9270358820209572E-6</v>
      </c>
      <c r="N342" s="16">
        <f t="shared" si="61"/>
        <v>6.439242233221007E-2</v>
      </c>
      <c r="O342" s="16">
        <f t="shared" si="62"/>
        <v>0.33911045490853831</v>
      </c>
      <c r="P342" s="16">
        <f t="shared" si="63"/>
        <v>7.2529988050254471E-2</v>
      </c>
      <c r="Q342" s="16">
        <f t="shared" si="64"/>
        <v>1.0059901551101562</v>
      </c>
      <c r="R342" s="16">
        <f t="shared" si="65"/>
        <v>3.7400314089543564E-2</v>
      </c>
      <c r="S342" s="16">
        <f t="shared" si="66"/>
        <v>0.13415503626847627</v>
      </c>
      <c r="T342" s="16">
        <f t="shared" si="67"/>
        <v>1.0060377708277175</v>
      </c>
      <c r="U342" s="66">
        <f t="shared" si="68"/>
        <v>2.6596161415868966</v>
      </c>
      <c r="V342" s="66"/>
    </row>
    <row r="343" spans="1:22" x14ac:dyDescent="0.25">
      <c r="A343">
        <v>342</v>
      </c>
      <c r="B343">
        <v>4.3233335302125998E-4</v>
      </c>
      <c r="C343" s="16">
        <v>4.5379677043842097E-9</v>
      </c>
      <c r="D343">
        <v>8.9735369321181503E-4</v>
      </c>
      <c r="E343" s="16">
        <v>8.2006421524323107E-6</v>
      </c>
      <c r="F343" s="16">
        <v>1.11929685336878E-5</v>
      </c>
      <c r="G343" s="16">
        <v>2.4486520133165699E-6</v>
      </c>
      <c r="H343">
        <v>2.41449474866906E-4</v>
      </c>
      <c r="J343">
        <v>0.95580558200941101</v>
      </c>
      <c r="K343">
        <f t="shared" si="60"/>
        <v>4.3305643603060005E-9</v>
      </c>
      <c r="L343">
        <f t="shared" si="58"/>
        <v>9.2218374432480278E-4</v>
      </c>
      <c r="M343" s="16">
        <f t="shared" si="59"/>
        <v>-5.7517038282282826E-5</v>
      </c>
      <c r="N343" s="16">
        <f t="shared" si="61"/>
        <v>1.4907505442599375E-2</v>
      </c>
      <c r="O343" s="16">
        <f t="shared" si="62"/>
        <v>3.2753051567502668E-2</v>
      </c>
      <c r="P343" s="16">
        <f t="shared" si="63"/>
        <v>4.6752133938706827E-3</v>
      </c>
      <c r="Q343" s="16">
        <f t="shared" si="64"/>
        <v>5.5917171803401125E-2</v>
      </c>
      <c r="R343" s="16">
        <f t="shared" si="65"/>
        <v>1.8482980922447611E-2</v>
      </c>
      <c r="S343" s="16">
        <f t="shared" si="66"/>
        <v>4.8462792960429879E-2</v>
      </c>
      <c r="T343" s="16">
        <f t="shared" si="67"/>
        <v>5.591819546082534E-2</v>
      </c>
      <c r="U343" s="66">
        <f t="shared" si="68"/>
        <v>0.23111691155107666</v>
      </c>
      <c r="V343" s="66"/>
    </row>
    <row r="344" spans="1:22" x14ac:dyDescent="0.25">
      <c r="A344">
        <v>343</v>
      </c>
      <c r="B344">
        <v>4.2101530036954798E-4</v>
      </c>
      <c r="C344" s="16">
        <v>3.9433001642157497E-9</v>
      </c>
      <c r="D344">
        <v>7.9889327676481295E-4</v>
      </c>
      <c r="E344" s="16">
        <v>6.3510740379007101E-6</v>
      </c>
      <c r="F344" s="16">
        <v>1.1442323090958199E-5</v>
      </c>
      <c r="G344" s="16">
        <v>2.8148019877383699E-6</v>
      </c>
      <c r="H344">
        <v>1.8699224213658799E-4</v>
      </c>
      <c r="J344">
        <v>0.95629277791757294</v>
      </c>
      <c r="K344">
        <f t="shared" si="60"/>
        <v>3.7690283084960404E-9</v>
      </c>
      <c r="L344">
        <f t="shared" si="58"/>
        <v>8.2458878163430341E-4</v>
      </c>
      <c r="M344" s="16">
        <f t="shared" si="59"/>
        <v>1.7441819104792502E-5</v>
      </c>
      <c r="N344" s="16">
        <f t="shared" si="61"/>
        <v>2.1047896623149508E-2</v>
      </c>
      <c r="O344" s="16">
        <f t="shared" si="62"/>
        <v>8.311970982380909E-2</v>
      </c>
      <c r="P344" s="16">
        <f t="shared" si="63"/>
        <v>2.9103078375008841E-2</v>
      </c>
      <c r="Q344" s="16">
        <f t="shared" si="64"/>
        <v>0.16701497864220544</v>
      </c>
      <c r="R344" s="16">
        <f t="shared" si="65"/>
        <v>2.6004344354205733E-2</v>
      </c>
      <c r="S344" s="16">
        <f t="shared" si="66"/>
        <v>0.16208040861213896</v>
      </c>
      <c r="T344" s="16">
        <f t="shared" si="67"/>
        <v>0.16701856394455292</v>
      </c>
      <c r="U344" s="66">
        <f t="shared" si="68"/>
        <v>0.65538898037507043</v>
      </c>
      <c r="V344" s="66"/>
    </row>
    <row r="345" spans="1:22" x14ac:dyDescent="0.25">
      <c r="A345">
        <v>344</v>
      </c>
      <c r="B345">
        <v>3.7578476944743301E-4</v>
      </c>
      <c r="C345" s="16">
        <v>3.32830556067172E-9</v>
      </c>
      <c r="D345">
        <v>7.5477209586795096E-4</v>
      </c>
      <c r="E345" s="16">
        <v>5.06671747096849E-6</v>
      </c>
      <c r="F345" s="16">
        <v>1.27966794567898E-5</v>
      </c>
      <c r="G345" s="16">
        <v>3.3334460366750402E-6</v>
      </c>
      <c r="H345">
        <v>1.4917715441633501E-4</v>
      </c>
      <c r="J345">
        <v>0.95648659650478796</v>
      </c>
      <c r="K345">
        <f t="shared" si="60"/>
        <v>3.1828345703732642E-9</v>
      </c>
      <c r="L345">
        <f t="shared" si="58"/>
        <v>7.8369557251264498E-4</v>
      </c>
      <c r="M345" s="16">
        <f t="shared" si="59"/>
        <v>-3.2126033617778961E-5</v>
      </c>
      <c r="N345" s="16">
        <f t="shared" si="61"/>
        <v>5.6133381389229388E-2</v>
      </c>
      <c r="O345" s="16">
        <f t="shared" si="62"/>
        <v>0.15944081764476595</v>
      </c>
      <c r="P345" s="16">
        <f t="shared" si="63"/>
        <v>4.6830021961047033E-2</v>
      </c>
      <c r="Q345" s="16">
        <f t="shared" si="64"/>
        <v>0.27905484160461569</v>
      </c>
      <c r="R345" s="16">
        <f t="shared" si="65"/>
        <v>8.9227401879881457E-2</v>
      </c>
      <c r="S345" s="16">
        <f t="shared" si="66"/>
        <v>0.43695811099922138</v>
      </c>
      <c r="T345" s="16">
        <f t="shared" si="67"/>
        <v>0.27905943713885739</v>
      </c>
      <c r="U345" s="66">
        <f t="shared" si="68"/>
        <v>1.3467040126176184</v>
      </c>
      <c r="V345" s="66"/>
    </row>
    <row r="346" spans="1:22" x14ac:dyDescent="0.25">
      <c r="A346">
        <v>345</v>
      </c>
      <c r="B346">
        <v>4.4637719706069998E-4</v>
      </c>
      <c r="C346" s="16">
        <v>4.7503933027648098E-9</v>
      </c>
      <c r="D346">
        <v>9.1004373112768501E-4</v>
      </c>
      <c r="E346" s="16">
        <v>8.7048289499893192E-6</v>
      </c>
      <c r="F346" s="16">
        <v>1.0846390315698899E-5</v>
      </c>
      <c r="G346" s="16">
        <v>2.33945058104516E-6</v>
      </c>
      <c r="H346">
        <v>2.5629425724524801E-4</v>
      </c>
      <c r="J346">
        <v>0.95574992268459302</v>
      </c>
      <c r="K346">
        <f t="shared" si="60"/>
        <v>4.5436875222206517E-9</v>
      </c>
      <c r="L346">
        <f t="shared" si="58"/>
        <v>9.3407121194682518E-4</v>
      </c>
      <c r="M346" s="16">
        <f t="shared" si="59"/>
        <v>-4.1316817825425222E-5</v>
      </c>
      <c r="N346" s="16">
        <f t="shared" si="61"/>
        <v>8.7569579849725524E-3</v>
      </c>
      <c r="O346" s="16">
        <f t="shared" si="62"/>
        <v>2.034589081749099E-2</v>
      </c>
      <c r="P346" s="16">
        <f t="shared" si="63"/>
        <v>3.0471338215741178E-3</v>
      </c>
      <c r="Q346" s="16">
        <f t="shared" si="64"/>
        <v>3.5919773498378778E-2</v>
      </c>
      <c r="R346" s="16">
        <f t="shared" si="65"/>
        <v>1.0156324786165372E-2</v>
      </c>
      <c r="S346" s="16">
        <f t="shared" si="66"/>
        <v>2.746593951928274E-2</v>
      </c>
      <c r="T346" s="16">
        <f t="shared" si="67"/>
        <v>3.5920482049361706E-2</v>
      </c>
      <c r="U346" s="66">
        <f t="shared" si="68"/>
        <v>0.14161250247722626</v>
      </c>
      <c r="V346" s="66"/>
    </row>
    <row r="347" spans="1:22" x14ac:dyDescent="0.25">
      <c r="A347">
        <v>346</v>
      </c>
      <c r="B347">
        <v>3.62744283991025E-4</v>
      </c>
      <c r="C347" s="16">
        <v>2.8457338554861702E-9</v>
      </c>
      <c r="D347">
        <v>6.6716537379874396E-4</v>
      </c>
      <c r="E347" s="16">
        <v>3.8330332847845198E-6</v>
      </c>
      <c r="F347" s="16">
        <v>1.32033472680013E-5</v>
      </c>
      <c r="G347" s="16">
        <v>3.8948501955094899E-6</v>
      </c>
      <c r="H347" s="16">
        <v>1.12853873533998E-4</v>
      </c>
      <c r="J347">
        <v>0.95692483923928295</v>
      </c>
      <c r="K347">
        <f t="shared" si="60"/>
        <v>2.7198099123618361E-9</v>
      </c>
      <c r="L347">
        <f t="shared" si="58"/>
        <v>6.974640727964006E-4</v>
      </c>
      <c r="M347" s="16">
        <f t="shared" si="59"/>
        <v>2.8024495185649428E-5</v>
      </c>
      <c r="N347" s="16">
        <f t="shared" si="61"/>
        <v>6.9382237364921454E-2</v>
      </c>
      <c r="O347" s="16">
        <f t="shared" si="62"/>
        <v>0.23658103658427218</v>
      </c>
      <c r="P347" s="16">
        <f t="shared" si="63"/>
        <v>9.4467070327801952E-2</v>
      </c>
      <c r="Q347" s="16">
        <f t="shared" si="64"/>
        <v>0.41360365774572244</v>
      </c>
      <c r="R347" s="16">
        <f t="shared" si="65"/>
        <v>0.11558739917654469</v>
      </c>
      <c r="S347" s="16">
        <f t="shared" si="66"/>
        <v>0.88505013656711318</v>
      </c>
      <c r="T347" s="16">
        <f t="shared" si="67"/>
        <v>0.4136097410818545</v>
      </c>
      <c r="U347" s="66">
        <f t="shared" si="68"/>
        <v>2.2282812788482307</v>
      </c>
      <c r="V347" s="66"/>
    </row>
    <row r="348" spans="1:22" x14ac:dyDescent="0.25">
      <c r="A348">
        <v>347</v>
      </c>
      <c r="B348">
        <v>4.4746142688824401E-4</v>
      </c>
      <c r="C348" s="16">
        <v>4.7464965994406996E-9</v>
      </c>
      <c r="D348">
        <v>9.0702767502550395E-4</v>
      </c>
      <c r="E348" s="16">
        <v>8.6691656106700695E-6</v>
      </c>
      <c r="F348" s="16">
        <v>1.0818557188971E-5</v>
      </c>
      <c r="G348" s="16">
        <v>2.3412885019699599E-6</v>
      </c>
      <c r="H348">
        <v>2.5524419217024999E-4</v>
      </c>
      <c r="J348">
        <v>0.95576545249264799</v>
      </c>
      <c r="K348">
        <f t="shared" si="60"/>
        <v>4.542040495369595E-9</v>
      </c>
      <c r="L348">
        <f t="shared" si="58"/>
        <v>9.310013314088165E-4</v>
      </c>
      <c r="M348" s="16">
        <f t="shared" si="59"/>
        <v>-3.6078477632328473E-5</v>
      </c>
      <c r="N348" s="16">
        <f t="shared" si="61"/>
        <v>8.3497493910792298E-3</v>
      </c>
      <c r="O348" s="16">
        <f t="shared" si="62"/>
        <v>2.0547017258857964E-2</v>
      </c>
      <c r="P348" s="16">
        <f t="shared" si="63"/>
        <v>3.4026329483319217E-3</v>
      </c>
      <c r="Q348" s="16">
        <f t="shared" si="64"/>
        <v>3.7189429197724874E-2</v>
      </c>
      <c r="R348" s="16">
        <f t="shared" si="65"/>
        <v>9.5949595099233606E-3</v>
      </c>
      <c r="S348" s="16">
        <f t="shared" si="66"/>
        <v>2.7770333386259255E-2</v>
      </c>
      <c r="T348" s="16">
        <f t="shared" si="67"/>
        <v>3.7190193138623366E-2</v>
      </c>
      <c r="U348" s="66">
        <f t="shared" si="68"/>
        <v>0.14404431483079999</v>
      </c>
      <c r="V348" s="66"/>
    </row>
    <row r="349" spans="1:22" x14ac:dyDescent="0.25">
      <c r="A349">
        <v>348</v>
      </c>
      <c r="B349">
        <v>5.5749231465034997E-4</v>
      </c>
      <c r="C349" s="16">
        <v>7.1320874631929703E-9</v>
      </c>
      <c r="D349">
        <v>1.09852232423206E-3</v>
      </c>
      <c r="E349" s="16">
        <v>1.5744718504738501E-5</v>
      </c>
      <c r="F349" s="16">
        <v>8.7553649146878802E-6</v>
      </c>
      <c r="G349" s="16">
        <v>1.5613313315748201E-6</v>
      </c>
      <c r="H349">
        <v>4.6357201474621801E-4</v>
      </c>
      <c r="J349">
        <v>0.95487211142466999</v>
      </c>
      <c r="K349">
        <f t="shared" si="60"/>
        <v>6.8166028014757711E-9</v>
      </c>
      <c r="L349">
        <f t="shared" si="58"/>
        <v>1.1175872533055475E-3</v>
      </c>
      <c r="M349" s="16">
        <f t="shared" si="59"/>
        <v>-2.6026240048475214E-6</v>
      </c>
      <c r="N349" s="16">
        <f t="shared" si="61"/>
        <v>1.7438177353740862E-2</v>
      </c>
      <c r="O349" s="16">
        <f t="shared" si="62"/>
        <v>8.2491967927706342E-2</v>
      </c>
      <c r="P349" s="16">
        <f t="shared" si="63"/>
        <v>1.9733483137532676E-2</v>
      </c>
      <c r="Q349" s="16">
        <f t="shared" si="64"/>
        <v>0.21709385214612673</v>
      </c>
      <c r="R349" s="16">
        <f t="shared" si="65"/>
        <v>1.2417852507994256E-2</v>
      </c>
      <c r="S349" s="16">
        <f t="shared" si="66"/>
        <v>4.9284778696334783E-2</v>
      </c>
      <c r="T349" s="16">
        <f t="shared" si="67"/>
        <v>0.2171022655387205</v>
      </c>
      <c r="U349" s="66">
        <f t="shared" si="68"/>
        <v>0.61556237730815611</v>
      </c>
      <c r="V349" s="66"/>
    </row>
    <row r="350" spans="1:22" x14ac:dyDescent="0.25">
      <c r="A350">
        <v>349</v>
      </c>
      <c r="B350">
        <v>5.5163125110441701E-4</v>
      </c>
      <c r="C350" s="16">
        <v>6.9190056392585303E-9</v>
      </c>
      <c r="D350">
        <v>1.0764939248398199E-3</v>
      </c>
      <c r="E350" s="16">
        <v>1.49715610025707E-5</v>
      </c>
      <c r="F350" s="16">
        <v>8.83982423494675E-6</v>
      </c>
      <c r="G350" s="16">
        <v>1.6090312362473201E-6</v>
      </c>
      <c r="H350">
        <v>4.4080747492616701E-4</v>
      </c>
      <c r="J350">
        <v>0.95497669521171402</v>
      </c>
      <c r="K350">
        <f t="shared" si="60"/>
        <v>6.606765523717991E-9</v>
      </c>
      <c r="L350">
        <f t="shared" si="58"/>
        <v>1.0957756855403216E-3</v>
      </c>
      <c r="M350" s="16">
        <f t="shared" si="59"/>
        <v>7.486816668512515E-6</v>
      </c>
      <c r="N350" s="16">
        <f t="shared" si="61"/>
        <v>1.4436530148472529E-2</v>
      </c>
      <c r="O350" s="16">
        <f t="shared" si="62"/>
        <v>6.1879892847200628E-2</v>
      </c>
      <c r="P350" s="16">
        <f t="shared" si="63"/>
        <v>1.3831225819376451E-2</v>
      </c>
      <c r="Q350" s="16">
        <f t="shared" si="64"/>
        <v>0.15519458387148674</v>
      </c>
      <c r="R350" s="16">
        <f t="shared" si="65"/>
        <v>1.0580963413091393E-2</v>
      </c>
      <c r="S350" s="16">
        <f t="shared" si="66"/>
        <v>3.9296438553466762E-2</v>
      </c>
      <c r="T350" s="16">
        <f t="shared" si="67"/>
        <v>0.15520022605729222</v>
      </c>
      <c r="U350" s="66">
        <f t="shared" si="68"/>
        <v>0.45041986071038675</v>
      </c>
      <c r="V350" s="66"/>
    </row>
    <row r="351" spans="1:22" x14ac:dyDescent="0.25">
      <c r="A351">
        <v>350</v>
      </c>
      <c r="B351">
        <v>5.4942539757227402E-4</v>
      </c>
      <c r="C351" s="16">
        <v>6.8695343295207998E-9</v>
      </c>
      <c r="D351">
        <v>1.0730061061342199E-3</v>
      </c>
      <c r="E351" s="16">
        <v>1.48168931096952E-5</v>
      </c>
      <c r="F351" s="16">
        <v>8.8739859276092492E-6</v>
      </c>
      <c r="G351" s="16">
        <v>1.62055901097154E-6</v>
      </c>
      <c r="H351">
        <v>4.36253521406149E-4</v>
      </c>
      <c r="J351">
        <v>0.954992865635653</v>
      </c>
      <c r="K351">
        <f t="shared" si="60"/>
        <v>6.5602451916491908E-9</v>
      </c>
      <c r="L351">
        <f t="shared" si="58"/>
        <v>1.0923677674660804E-3</v>
      </c>
      <c r="M351" s="16">
        <f t="shared" si="59"/>
        <v>6.4830276784676641E-6</v>
      </c>
      <c r="N351" s="16">
        <f t="shared" si="61"/>
        <v>1.3380212297864534E-2</v>
      </c>
      <c r="O351" s="16">
        <f t="shared" si="62"/>
        <v>5.7517473428562844E-2</v>
      </c>
      <c r="P351" s="16">
        <f t="shared" si="63"/>
        <v>1.2992628168151065E-2</v>
      </c>
      <c r="Q351" s="16">
        <f t="shared" si="64"/>
        <v>0.14405583000526373</v>
      </c>
      <c r="R351" s="16">
        <f t="shared" si="65"/>
        <v>9.8797253896500178E-3</v>
      </c>
      <c r="S351" s="16">
        <f t="shared" si="66"/>
        <v>3.7052053712711738E-2</v>
      </c>
      <c r="T351" s="16">
        <f t="shared" si="67"/>
        <v>0.14406104470088293</v>
      </c>
      <c r="U351" s="66">
        <f t="shared" si="68"/>
        <v>0.41893896770308686</v>
      </c>
      <c r="V351" s="66"/>
    </row>
    <row r="352" spans="1:22" x14ac:dyDescent="0.25">
      <c r="A352">
        <v>351</v>
      </c>
      <c r="B352">
        <v>4.60754996876318E-4</v>
      </c>
      <c r="C352" s="16">
        <v>4.7479943527558196E-9</v>
      </c>
      <c r="D352">
        <v>8.8056333599515195E-4</v>
      </c>
      <c r="E352" s="16">
        <v>8.4215017812831108E-6</v>
      </c>
      <c r="F352" s="16">
        <v>1.0493014701916301E-5</v>
      </c>
      <c r="G352" s="16">
        <v>2.3398138847234199E-6</v>
      </c>
      <c r="H352">
        <v>2.47951959633813E-4</v>
      </c>
      <c r="J352">
        <v>0.95590377942100502</v>
      </c>
      <c r="K352">
        <f t="shared" si="60"/>
        <v>4.534300732960178E-9</v>
      </c>
      <c r="L352">
        <f t="shared" si="58"/>
        <v>9.0388443128935534E-4</v>
      </c>
      <c r="M352" s="16">
        <f t="shared" si="59"/>
        <v>1.7625562463280739E-5</v>
      </c>
      <c r="N352" s="16">
        <f t="shared" si="61"/>
        <v>4.145145747045594E-3</v>
      </c>
      <c r="O352" s="16">
        <f t="shared" si="62"/>
        <v>2.0469594413284255E-2</v>
      </c>
      <c r="P352" s="16">
        <f t="shared" si="63"/>
        <v>7.3628633444265653E-3</v>
      </c>
      <c r="Q352" s="16">
        <f t="shared" si="64"/>
        <v>4.6614833252915884E-2</v>
      </c>
      <c r="R352" s="16">
        <f t="shared" si="65"/>
        <v>4.2139837475865249E-3</v>
      </c>
      <c r="S352" s="16">
        <f t="shared" si="66"/>
        <v>2.7525976341436605E-2</v>
      </c>
      <c r="T352" s="16">
        <f t="shared" si="67"/>
        <v>4.6616107896470853E-2</v>
      </c>
      <c r="U352" s="66">
        <f t="shared" si="68"/>
        <v>0.15694850474316629</v>
      </c>
      <c r="V352" s="66"/>
    </row>
    <row r="353" spans="1:22" x14ac:dyDescent="0.25">
      <c r="A353">
        <v>352</v>
      </c>
      <c r="B353">
        <v>5.6052298089118201E-4</v>
      </c>
      <c r="C353" s="16">
        <v>7.3511152090879102E-9</v>
      </c>
      <c r="D353">
        <v>1.12685661976928E-3</v>
      </c>
      <c r="E353" s="16">
        <v>1.6641730720577798E-5</v>
      </c>
      <c r="F353" s="16">
        <v>8.7189609905528406E-6</v>
      </c>
      <c r="G353" s="16">
        <v>1.5152793444788499E-6</v>
      </c>
      <c r="H353">
        <v>4.8998341157651098E-4</v>
      </c>
      <c r="J353">
        <v>0.95473665983146705</v>
      </c>
      <c r="K353">
        <f t="shared" si="60"/>
        <v>7.0269588113263649E-9</v>
      </c>
      <c r="L353">
        <f t="shared" si="58"/>
        <v>1.1458024699796555E-3</v>
      </c>
      <c r="M353" s="16">
        <f t="shared" si="59"/>
        <v>-2.4756508197291369E-5</v>
      </c>
      <c r="N353" s="16">
        <f t="shared" si="61"/>
        <v>1.9101400211613516E-2</v>
      </c>
      <c r="O353" s="16">
        <f t="shared" si="62"/>
        <v>0.10676212401730741</v>
      </c>
      <c r="P353" s="16">
        <f t="shared" si="63"/>
        <v>2.8863402192734106E-2</v>
      </c>
      <c r="Q353" s="16">
        <f t="shared" si="64"/>
        <v>0.30189623508527219</v>
      </c>
      <c r="R353" s="16">
        <f t="shared" si="65"/>
        <v>1.3254912398430506E-2</v>
      </c>
      <c r="S353" s="16">
        <f t="shared" si="66"/>
        <v>6.0000047350949624E-2</v>
      </c>
      <c r="T353" s="16">
        <f t="shared" si="67"/>
        <v>0.3019089837442368</v>
      </c>
      <c r="U353" s="66">
        <f t="shared" si="68"/>
        <v>0.8317871050005442</v>
      </c>
      <c r="V353" s="66"/>
    </row>
    <row r="354" spans="1:22" x14ac:dyDescent="0.25">
      <c r="A354">
        <v>353</v>
      </c>
      <c r="B354">
        <v>5.5339196647925305E-4</v>
      </c>
      <c r="C354" s="16">
        <v>6.8698384992040499E-9</v>
      </c>
      <c r="D354">
        <v>1.06516475468174E-3</v>
      </c>
      <c r="E354" s="16">
        <v>1.47105687580392E-5</v>
      </c>
      <c r="F354" s="16">
        <v>8.80717453023326E-6</v>
      </c>
      <c r="G354" s="16">
        <v>1.6203420810238701E-6</v>
      </c>
      <c r="H354">
        <v>4.3312284962119E-4</v>
      </c>
      <c r="J354">
        <v>0.95503216441477001</v>
      </c>
      <c r="K354">
        <f t="shared" si="60"/>
        <v>6.558886662311693E-9</v>
      </c>
      <c r="L354">
        <f t="shared" si="58"/>
        <v>1.084392575984731E-3</v>
      </c>
      <c r="M354" s="16">
        <f t="shared" si="59"/>
        <v>2.2391356973774975E-5</v>
      </c>
      <c r="N354" s="16">
        <f t="shared" si="61"/>
        <v>1.5308482409254063E-2</v>
      </c>
      <c r="O354" s="16">
        <f t="shared" si="62"/>
        <v>5.7543808207000044E-2</v>
      </c>
      <c r="P354" s="16">
        <f t="shared" si="63"/>
        <v>1.1203034963277609E-2</v>
      </c>
      <c r="Q354" s="16">
        <f t="shared" si="64"/>
        <v>0.13663920180917466</v>
      </c>
      <c r="R354" s="16">
        <f t="shared" si="65"/>
        <v>1.1273632553161781E-2</v>
      </c>
      <c r="S354" s="16">
        <f t="shared" si="66"/>
        <v>3.7093679371221912E-2</v>
      </c>
      <c r="T354" s="16">
        <f t="shared" si="67"/>
        <v>0.1366438564685617</v>
      </c>
      <c r="U354" s="66">
        <f t="shared" si="68"/>
        <v>0.40570569578165178</v>
      </c>
      <c r="V354" s="66"/>
    </row>
    <row r="355" spans="1:22" x14ac:dyDescent="0.25">
      <c r="A355">
        <v>354</v>
      </c>
      <c r="B355">
        <v>4.35773363686077E-4</v>
      </c>
      <c r="C355" s="16">
        <v>4.0327483473339303E-9</v>
      </c>
      <c r="D355">
        <v>7.89131882839386E-4</v>
      </c>
      <c r="E355" s="16">
        <v>6.4166094204510099E-6</v>
      </c>
      <c r="F355" s="16">
        <v>1.10489338228854E-5</v>
      </c>
      <c r="G355" s="16">
        <v>2.7520077595198499E-6</v>
      </c>
      <c r="H355" s="16">
        <v>1.8892167368116499E-4</v>
      </c>
      <c r="J355">
        <v>0.95635049700788499</v>
      </c>
      <c r="K355">
        <f t="shared" si="60"/>
        <v>3.8514043826944104E-9</v>
      </c>
      <c r="L355">
        <f t="shared" si="58"/>
        <v>8.1397772549632937E-4</v>
      </c>
      <c r="M355" s="16">
        <f t="shared" si="59"/>
        <v>5.7569001875824627E-5</v>
      </c>
      <c r="N355" s="16">
        <f t="shared" si="61"/>
        <v>1.3250530733654614E-2</v>
      </c>
      <c r="O355" s="16">
        <f t="shared" si="62"/>
        <v>7.4071661152730173E-2</v>
      </c>
      <c r="P355" s="16">
        <f t="shared" si="63"/>
        <v>3.2663489917046748E-2</v>
      </c>
      <c r="Q355" s="16">
        <f t="shared" si="64"/>
        <v>0.16206494036519986</v>
      </c>
      <c r="R355" s="16">
        <f t="shared" si="65"/>
        <v>1.4722019837635112E-2</v>
      </c>
      <c r="S355" s="16">
        <f t="shared" si="66"/>
        <v>0.13786538102794663</v>
      </c>
      <c r="T355" s="16">
        <f t="shared" si="67"/>
        <v>0.16206876737213233</v>
      </c>
      <c r="U355" s="66">
        <f t="shared" si="68"/>
        <v>0.59670679040634544</v>
      </c>
      <c r="V355" s="66"/>
    </row>
    <row r="356" spans="1:22" x14ac:dyDescent="0.25">
      <c r="A356">
        <v>355</v>
      </c>
      <c r="B356">
        <v>4.43141358645379E-4</v>
      </c>
      <c r="C356" s="16">
        <v>4.3070884713161203E-9</v>
      </c>
      <c r="D356">
        <v>8.2958096688371503E-4</v>
      </c>
      <c r="E356" s="16">
        <v>7.2011541783629301E-6</v>
      </c>
      <c r="F356" s="16">
        <v>1.088529337258E-5</v>
      </c>
      <c r="G356" s="16">
        <v>2.5778900396193902E-6</v>
      </c>
      <c r="H356">
        <v>2.12021108812139E-4</v>
      </c>
      <c r="J356">
        <v>0.95615033938171701</v>
      </c>
      <c r="K356">
        <f t="shared" si="60"/>
        <v>4.119086200200103E-9</v>
      </c>
      <c r="L356">
        <f t="shared" si="58"/>
        <v>8.5392513658002307E-4</v>
      </c>
      <c r="M356" s="16">
        <f t="shared" si="59"/>
        <v>3.2357580710734933E-5</v>
      </c>
      <c r="N356" s="16">
        <f t="shared" si="61"/>
        <v>1.0029896235993686E-2</v>
      </c>
      <c r="O356" s="16">
        <f t="shared" si="62"/>
        <v>4.9571958854695487E-2</v>
      </c>
      <c r="P356" s="16">
        <f t="shared" si="63"/>
        <v>1.9247833662893059E-2</v>
      </c>
      <c r="Q356" s="16">
        <f t="shared" si="64"/>
        <v>0.10858791179230688</v>
      </c>
      <c r="R356" s="16">
        <f t="shared" si="65"/>
        <v>1.0967699875224205E-2</v>
      </c>
      <c r="S356" s="16">
        <f t="shared" si="66"/>
        <v>8.0963514961691505E-2</v>
      </c>
      <c r="T356" s="16">
        <f t="shared" si="67"/>
        <v>0.10859060101367202</v>
      </c>
      <c r="U356" s="66">
        <f t="shared" si="68"/>
        <v>0.3879594163964768</v>
      </c>
      <c r="V356" s="66"/>
    </row>
    <row r="357" spans="1:22" x14ac:dyDescent="0.25">
      <c r="A357">
        <v>356</v>
      </c>
      <c r="B357">
        <v>5.3167110856093395E-4</v>
      </c>
      <c r="C357" s="16">
        <v>6.51984437738715E-9</v>
      </c>
      <c r="D357">
        <v>1.05191466534155E-3</v>
      </c>
      <c r="E357" s="16">
        <v>1.37892205339325E-5</v>
      </c>
      <c r="F357" s="16">
        <v>9.1621463387734792E-6</v>
      </c>
      <c r="G357" s="16">
        <v>1.7071024132949899E-6</v>
      </c>
      <c r="H357">
        <v>4.05995395506376E-4</v>
      </c>
      <c r="J357">
        <v>0.95508916939946198</v>
      </c>
      <c r="K357">
        <f t="shared" si="60"/>
        <v>6.2339514141547031E-9</v>
      </c>
      <c r="L357">
        <f t="shared" si="58"/>
        <v>1.0719395405880145E-3</v>
      </c>
      <c r="M357" s="16">
        <f t="shared" si="59"/>
        <v>-8.5973234661465706E-6</v>
      </c>
      <c r="N357" s="16">
        <f t="shared" si="61"/>
        <v>6.3394552834121791E-3</v>
      </c>
      <c r="O357" s="16">
        <f t="shared" si="62"/>
        <v>3.1228272433197302E-2</v>
      </c>
      <c r="P357" s="16">
        <f t="shared" si="63"/>
        <v>8.4802490502535171E-3</v>
      </c>
      <c r="Q357" s="16">
        <f t="shared" si="64"/>
        <v>8.0578787168489624E-2</v>
      </c>
      <c r="R357" s="16">
        <f t="shared" si="65"/>
        <v>4.9213003560580624E-3</v>
      </c>
      <c r="S357" s="16">
        <f t="shared" si="66"/>
        <v>2.2309978538440797E-2</v>
      </c>
      <c r="T357" s="16">
        <f t="shared" si="67"/>
        <v>8.0581733711908521E-2</v>
      </c>
      <c r="U357" s="66">
        <f t="shared" si="68"/>
        <v>0.23443977654176001</v>
      </c>
      <c r="V357" s="66"/>
    </row>
    <row r="358" spans="1:22" x14ac:dyDescent="0.25">
      <c r="A358">
        <v>357</v>
      </c>
      <c r="B358">
        <v>3.5874294805835399E-4</v>
      </c>
      <c r="C358" s="16">
        <v>2.9348946794728098E-9</v>
      </c>
      <c r="D358">
        <v>6.9624106443332695E-4</v>
      </c>
      <c r="E358" s="16">
        <v>4.1239953949818101E-6</v>
      </c>
      <c r="F358" s="16">
        <v>1.3369385627136901E-5</v>
      </c>
      <c r="G358" s="16">
        <v>3.7778338287689602E-6</v>
      </c>
      <c r="H358">
        <v>1.21420679382765E-4</v>
      </c>
      <c r="J358">
        <v>0.95677211649733196</v>
      </c>
      <c r="K358">
        <f t="shared" si="60"/>
        <v>2.8030861216925862E-9</v>
      </c>
      <c r="L358">
        <f t="shared" si="58"/>
        <v>7.2675473462169022E-4</v>
      </c>
      <c r="M358" s="16">
        <f t="shared" si="59"/>
        <v>-9.2688385049822296E-6</v>
      </c>
      <c r="N358" s="16">
        <f t="shared" si="61"/>
        <v>7.3728684990529827E-2</v>
      </c>
      <c r="O358" s="16">
        <f t="shared" si="62"/>
        <v>0.22118588418585761</v>
      </c>
      <c r="P358" s="16">
        <f t="shared" si="63"/>
        <v>7.68225657629618E-2</v>
      </c>
      <c r="Q358" s="16">
        <f t="shared" si="64"/>
        <v>0.3794927521368463</v>
      </c>
      <c r="R358" s="16">
        <f t="shared" si="65"/>
        <v>0.12732934163086651</v>
      </c>
      <c r="S358" s="16">
        <f t="shared" si="66"/>
        <v>0.77874052895304491</v>
      </c>
      <c r="T358" s="16">
        <f t="shared" si="67"/>
        <v>0.37949836006380872</v>
      </c>
      <c r="U358" s="66">
        <f t="shared" si="68"/>
        <v>2.0367981177239156</v>
      </c>
      <c r="V358" s="66"/>
    </row>
    <row r="359" spans="1:22" x14ac:dyDescent="0.25">
      <c r="A359">
        <v>358</v>
      </c>
      <c r="B359" s="16">
        <v>3.6503783144190097E-4</v>
      </c>
      <c r="C359" s="16">
        <v>2.93534827523046E-9</v>
      </c>
      <c r="D359" s="16">
        <v>6.8412477515840603E-4</v>
      </c>
      <c r="E359" s="16">
        <v>4.0534660978812001E-6</v>
      </c>
      <c r="F359" s="16">
        <v>1.3130704417908199E-5</v>
      </c>
      <c r="G359" s="16">
        <v>3.7766738692734E-6</v>
      </c>
      <c r="H359" s="16">
        <v>1.1934404785331999E-4</v>
      </c>
      <c r="J359">
        <v>0.95683941301109399</v>
      </c>
      <c r="K359">
        <f t="shared" si="60"/>
        <v>2.8084593819490399E-9</v>
      </c>
      <c r="L359">
        <f t="shared" si="58"/>
        <v>7.1415992251522059E-4</v>
      </c>
      <c r="M359" s="16">
        <f t="shared" si="59"/>
        <v>1.5915740368581322E-5</v>
      </c>
      <c r="N359" s="16">
        <f t="shared" si="61"/>
        <v>6.6950405638589311E-2</v>
      </c>
      <c r="O359" s="16">
        <f t="shared" si="62"/>
        <v>0.22110888714625385</v>
      </c>
      <c r="P359" s="16">
        <f t="shared" si="63"/>
        <v>8.3953823230895078E-2</v>
      </c>
      <c r="Q359" s="16">
        <f t="shared" si="64"/>
        <v>0.38762647174653025</v>
      </c>
      <c r="R359" s="16">
        <f t="shared" si="65"/>
        <v>0.1106288070262712</v>
      </c>
      <c r="S359" s="16">
        <f t="shared" si="66"/>
        <v>0.7777207395351956</v>
      </c>
      <c r="T359" s="16">
        <f t="shared" si="67"/>
        <v>0.38763233249513085</v>
      </c>
      <c r="U359" s="66">
        <f t="shared" si="68"/>
        <v>2.0356214668188661</v>
      </c>
      <c r="V359" s="66"/>
    </row>
    <row r="360" spans="1:22" x14ac:dyDescent="0.25">
      <c r="A360">
        <v>359</v>
      </c>
      <c r="B360">
        <v>4.1884714594738099E-4</v>
      </c>
      <c r="C360" s="16">
        <v>4.1574694665496601E-9</v>
      </c>
      <c r="D360">
        <v>8.47623735940844E-4</v>
      </c>
      <c r="E360" s="16">
        <v>7.1005192784222001E-6</v>
      </c>
      <c r="F360" s="16">
        <v>1.1527728410965E-5</v>
      </c>
      <c r="G360" s="16">
        <v>2.67129460934779E-6</v>
      </c>
      <c r="H360">
        <v>2.0905835435177099E-4</v>
      </c>
      <c r="J360">
        <v>0.95604627176954404</v>
      </c>
      <c r="K360">
        <f t="shared" si="60"/>
        <v>3.9780306439849229E-9</v>
      </c>
      <c r="L360">
        <f t="shared" si="58"/>
        <v>8.7334632990265521E-4</v>
      </c>
      <c r="M360" s="16">
        <f t="shared" si="59"/>
        <v>-3.5652038007893243E-5</v>
      </c>
      <c r="N360" s="16">
        <f t="shared" si="61"/>
        <v>2.2344756170968209E-2</v>
      </c>
      <c r="O360" s="16">
        <f t="shared" si="62"/>
        <v>6.2325703753531587E-2</v>
      </c>
      <c r="P360" s="16">
        <f t="shared" si="63"/>
        <v>1.440113350856792E-2</v>
      </c>
      <c r="Q360" s="16">
        <f t="shared" si="64"/>
        <v>0.11485087044188037</v>
      </c>
      <c r="R360" s="16">
        <f t="shared" si="65"/>
        <v>2.8874927663916635E-2</v>
      </c>
      <c r="S360" s="16">
        <f t="shared" si="66"/>
        <v>0.10961634658162986</v>
      </c>
      <c r="T360" s="16">
        <f t="shared" si="67"/>
        <v>0.11485315951937013</v>
      </c>
      <c r="U360" s="66">
        <f t="shared" si="68"/>
        <v>0.46726689763986473</v>
      </c>
      <c r="V360" s="66"/>
    </row>
    <row r="361" spans="1:22" x14ac:dyDescent="0.25">
      <c r="A361">
        <v>360</v>
      </c>
      <c r="B361">
        <v>5.13812561076676E-4</v>
      </c>
      <c r="C361" s="16">
        <v>5.9625642883067402E-9</v>
      </c>
      <c r="D361">
        <v>9.9414746417174609E-4</v>
      </c>
      <c r="E361" s="16">
        <v>1.1925469628225001E-5</v>
      </c>
      <c r="F361" s="16">
        <v>9.4564654938290895E-6</v>
      </c>
      <c r="G361" s="16">
        <v>1.86548258033933E-6</v>
      </c>
      <c r="H361">
        <v>3.5112012672735898E-4</v>
      </c>
      <c r="J361">
        <v>0.95536462001699496</v>
      </c>
      <c r="K361">
        <f t="shared" si="60"/>
        <v>5.7004873580218839E-9</v>
      </c>
      <c r="L361">
        <f t="shared" si="58"/>
        <v>1.0149199151754554E-3</v>
      </c>
      <c r="M361" s="16">
        <f t="shared" si="59"/>
        <v>1.2705206977896625E-5</v>
      </c>
      <c r="N361" s="16">
        <f t="shared" si="61"/>
        <v>1.8798134909242816E-3</v>
      </c>
      <c r="O361" s="16">
        <f t="shared" si="62"/>
        <v>5.7967128618175027E-3</v>
      </c>
      <c r="P361" s="16">
        <f t="shared" si="63"/>
        <v>1.0313657255473707E-3</v>
      </c>
      <c r="Q361" s="16">
        <f t="shared" si="64"/>
        <v>1.2174249232121501E-2</v>
      </c>
      <c r="R361" s="16">
        <f t="shared" si="65"/>
        <v>1.6226487413140537E-3</v>
      </c>
      <c r="S361" s="16">
        <f t="shared" si="66"/>
        <v>4.9626036144056612E-3</v>
      </c>
      <c r="T361" s="16">
        <f t="shared" si="67"/>
        <v>1.2174587059139878E-2</v>
      </c>
      <c r="U361" s="66">
        <f t="shared" si="68"/>
        <v>3.9641980725270247E-2</v>
      </c>
      <c r="V361" s="66"/>
    </row>
    <row r="362" spans="1:22" x14ac:dyDescent="0.25">
      <c r="A362">
        <v>361</v>
      </c>
      <c r="B362">
        <v>6.4883975972527305E-4</v>
      </c>
      <c r="C362" s="16">
        <v>9.4935834740120201E-9</v>
      </c>
      <c r="D362">
        <v>1.2608445490094799E-3</v>
      </c>
      <c r="E362" s="16">
        <v>2.4014099885546798E-5</v>
      </c>
      <c r="F362" s="16">
        <v>7.57517697348056E-6</v>
      </c>
      <c r="G362" s="16">
        <v>1.1749635129418199E-6</v>
      </c>
      <c r="H362">
        <v>7.0705279843627001E-4</v>
      </c>
      <c r="J362">
        <v>0.95412308467828499</v>
      </c>
      <c r="K362">
        <f t="shared" si="60"/>
        <v>9.0698337682491167E-9</v>
      </c>
      <c r="L362">
        <f t="shared" si="58"/>
        <v>1.2771603728859088E-3</v>
      </c>
      <c r="M362" s="16">
        <f t="shared" si="59"/>
        <v>2.0519146564637276E-5</v>
      </c>
      <c r="N362" s="16">
        <f t="shared" si="61"/>
        <v>0.10083509276879191</v>
      </c>
      <c r="O362" s="16">
        <f t="shared" si="62"/>
        <v>0.50897083326068804</v>
      </c>
      <c r="P362" s="16">
        <f t="shared" si="63"/>
        <v>9.5479379946000573E-2</v>
      </c>
      <c r="Q362" s="16">
        <f t="shared" si="64"/>
        <v>1.5273629205087844</v>
      </c>
      <c r="R362" s="16">
        <f t="shared" si="65"/>
        <v>5.3458224444752372E-2</v>
      </c>
      <c r="S362" s="16">
        <f t="shared" si="66"/>
        <v>0.17183145826903043</v>
      </c>
      <c r="T362" s="16">
        <f t="shared" si="67"/>
        <v>1.5274379703637049</v>
      </c>
      <c r="U362" s="66">
        <f t="shared" si="68"/>
        <v>3.9853758795617527</v>
      </c>
      <c r="V362" s="66"/>
    </row>
    <row r="363" spans="1:22" x14ac:dyDescent="0.25">
      <c r="A363">
        <v>362</v>
      </c>
      <c r="B363">
        <v>4.8246449905347302E-4</v>
      </c>
      <c r="C363" s="16">
        <v>5.1612996064507997E-9</v>
      </c>
      <c r="D363">
        <v>9.1483380676932798E-4</v>
      </c>
      <c r="E363" s="16">
        <v>9.5074285716633998E-6</v>
      </c>
      <c r="F363" s="16">
        <v>1.0035730256032E-5</v>
      </c>
      <c r="G363" s="16">
        <v>2.1532331577248301E-6</v>
      </c>
      <c r="H363">
        <v>2.7992502950403202E-4</v>
      </c>
      <c r="J363">
        <v>0.95574316178308905</v>
      </c>
      <c r="K363">
        <f t="shared" si="60"/>
        <v>4.9245151014556554E-9</v>
      </c>
      <c r="L363">
        <f t="shared" si="58"/>
        <v>9.3705333913951039E-4</v>
      </c>
      <c r="M363" s="16">
        <f t="shared" si="59"/>
        <v>2.7875658967435682E-5</v>
      </c>
      <c r="N363" s="16">
        <f t="shared" si="61"/>
        <v>4.1205385333934971E-4</v>
      </c>
      <c r="O363" s="16">
        <f t="shared" si="62"/>
        <v>4.6892075332935924E-3</v>
      </c>
      <c r="P363" s="16">
        <f t="shared" si="63"/>
        <v>2.5228355823378712E-3</v>
      </c>
      <c r="Q363" s="16">
        <f t="shared" si="64"/>
        <v>1.3178581472397878E-2</v>
      </c>
      <c r="R363" s="16">
        <f t="shared" si="65"/>
        <v>3.4248368951458489E-4</v>
      </c>
      <c r="S363" s="16">
        <f t="shared" si="66"/>
        <v>5.3199428842968964E-3</v>
      </c>
      <c r="T363" s="16">
        <f t="shared" si="67"/>
        <v>1.3179037165444857E-2</v>
      </c>
      <c r="U363" s="66">
        <f t="shared" si="68"/>
        <v>3.9644142180625029E-2</v>
      </c>
      <c r="V363" s="66"/>
    </row>
    <row r="364" spans="1:22" x14ac:dyDescent="0.25">
      <c r="A364">
        <v>363</v>
      </c>
      <c r="B364">
        <v>3.7342627106820998E-4</v>
      </c>
      <c r="C364" s="16">
        <v>3.1317839016653401E-9</v>
      </c>
      <c r="D364">
        <v>7.1400123167497903E-4</v>
      </c>
      <c r="E364" s="16">
        <v>4.5121070726819401E-6</v>
      </c>
      <c r="F364" s="16">
        <v>1.2853080933395601E-5</v>
      </c>
      <c r="G364" s="16">
        <v>3.5409659797311902E-6</v>
      </c>
      <c r="H364">
        <v>1.3284774920884501E-4</v>
      </c>
      <c r="J364">
        <v>0.95669273580714398</v>
      </c>
      <c r="K364">
        <f t="shared" si="60"/>
        <v>2.9931810481990108E-9</v>
      </c>
      <c r="L364">
        <f t="shared" si="58"/>
        <v>7.4324522773759985E-4</v>
      </c>
      <c r="M364" s="16">
        <f t="shared" si="59"/>
        <v>3.6073143988201897E-6</v>
      </c>
      <c r="N364" s="16">
        <f t="shared" si="61"/>
        <v>5.8425682736325819E-2</v>
      </c>
      <c r="O364" s="16">
        <f t="shared" si="62"/>
        <v>0.18902412921716663</v>
      </c>
      <c r="P364" s="16">
        <f t="shared" si="63"/>
        <v>6.6941417408550322E-2</v>
      </c>
      <c r="Q364" s="16">
        <f t="shared" si="64"/>
        <v>0.33627724589287239</v>
      </c>
      <c r="R364" s="16">
        <f t="shared" si="65"/>
        <v>9.2679838013218205E-2</v>
      </c>
      <c r="S364" s="16">
        <f t="shared" si="66"/>
        <v>0.58435859159562742</v>
      </c>
      <c r="T364" s="16">
        <f t="shared" si="67"/>
        <v>0.33628266615772834</v>
      </c>
      <c r="U364" s="66">
        <f t="shared" si="68"/>
        <v>1.6639895710214891</v>
      </c>
      <c r="V364" s="66"/>
    </row>
    <row r="365" spans="1:22" x14ac:dyDescent="0.25">
      <c r="A365">
        <v>364</v>
      </c>
      <c r="B365">
        <v>4.7512394494996798E-4</v>
      </c>
      <c r="C365" s="16">
        <v>5.2581282255517301E-9</v>
      </c>
      <c r="D365">
        <v>9.4712234200593996E-4</v>
      </c>
      <c r="E365" s="16">
        <v>1.00239664231528E-5</v>
      </c>
      <c r="F365" s="16">
        <v>1.02061453575563E-5</v>
      </c>
      <c r="G365" s="16">
        <v>2.1143656855511999E-6</v>
      </c>
      <c r="H365">
        <v>2.95133793259154E-4</v>
      </c>
      <c r="J365">
        <v>0.95558006418977304</v>
      </c>
      <c r="K365">
        <f t="shared" si="60"/>
        <v>5.0304130773278483E-9</v>
      </c>
      <c r="L365">
        <f t="shared" si="58"/>
        <v>9.6964374027837816E-4</v>
      </c>
      <c r="M365" s="16">
        <f t="shared" si="59"/>
        <v>-1.9395850378442227E-5</v>
      </c>
      <c r="N365" s="16">
        <f t="shared" si="61"/>
        <v>1.2393897599033493E-3</v>
      </c>
      <c r="O365" s="16">
        <f t="shared" si="62"/>
        <v>2.6011994880814778E-3</v>
      </c>
      <c r="P365" s="16">
        <f t="shared" si="63"/>
        <v>2.7909618988601885E-4</v>
      </c>
      <c r="Q365" s="16">
        <f t="shared" si="64"/>
        <v>4.4495633712625634E-3</v>
      </c>
      <c r="R365" s="16">
        <f t="shared" si="65"/>
        <v>1.2817405828561182E-3</v>
      </c>
      <c r="S365" s="16">
        <f t="shared" si="66"/>
        <v>2.8698096886854772E-3</v>
      </c>
      <c r="T365" s="16">
        <f t="shared" si="67"/>
        <v>4.4496489954869581E-3</v>
      </c>
      <c r="U365" s="66">
        <f t="shared" si="68"/>
        <v>1.7170448076161964E-2</v>
      </c>
      <c r="V365" s="66"/>
    </row>
    <row r="366" spans="1:22" x14ac:dyDescent="0.25">
      <c r="A366">
        <v>365</v>
      </c>
      <c r="B366">
        <v>4.7876040609740798E-4</v>
      </c>
      <c r="C366" s="16">
        <v>5.0273013739370099E-9</v>
      </c>
      <c r="D366">
        <v>8.9762258238462495E-4</v>
      </c>
      <c r="E366" s="16">
        <v>9.0880877728375296E-6</v>
      </c>
      <c r="F366" s="16">
        <v>1.0105541113941201E-5</v>
      </c>
      <c r="G366" s="16">
        <v>2.2102037490801899E-6</v>
      </c>
      <c r="H366">
        <v>2.6757826181491299E-4</v>
      </c>
      <c r="J366">
        <v>0.95582708534500205</v>
      </c>
      <c r="K366">
        <f t="shared" si="60"/>
        <v>4.8039889696080618E-9</v>
      </c>
      <c r="L366">
        <f t="shared" si="58"/>
        <v>9.2003884106021364E-4</v>
      </c>
      <c r="M366" s="16">
        <f t="shared" si="59"/>
        <v>3.7481971134602343E-5</v>
      </c>
      <c r="N366" s="16">
        <f t="shared" si="61"/>
        <v>7.7399167782146575E-4</v>
      </c>
      <c r="O366" s="16">
        <f t="shared" si="62"/>
        <v>8.5862594991598252E-3</v>
      </c>
      <c r="P366" s="16">
        <f t="shared" si="63"/>
        <v>4.6371161284481108E-3</v>
      </c>
      <c r="Q366" s="16">
        <f t="shared" si="64"/>
        <v>2.3667144106970545E-2</v>
      </c>
      <c r="R366" s="16">
        <f t="shared" si="65"/>
        <v>6.5491361488399194E-4</v>
      </c>
      <c r="S366" s="16">
        <f t="shared" si="66"/>
        <v>1.0266938861488479E-2</v>
      </c>
      <c r="T366" s="16">
        <f t="shared" si="67"/>
        <v>2.366793523001786E-2</v>
      </c>
      <c r="U366" s="66">
        <f t="shared" si="68"/>
        <v>7.2254299118790277E-2</v>
      </c>
      <c r="V366" s="66"/>
    </row>
    <row r="367" spans="1:22" x14ac:dyDescent="0.25">
      <c r="A367">
        <v>366</v>
      </c>
      <c r="B367">
        <v>5.1597940780377996E-4</v>
      </c>
      <c r="C367" s="16">
        <v>6.1384262839102497E-9</v>
      </c>
      <c r="D367">
        <v>1.0197695502740401E-3</v>
      </c>
      <c r="E367" s="16">
        <v>1.2590088840669801E-5</v>
      </c>
      <c r="F367" s="16">
        <v>9.4276079324409193E-6</v>
      </c>
      <c r="G367" s="16">
        <v>1.8125518357304301E-6</v>
      </c>
      <c r="H367">
        <v>3.70688873345608E-4</v>
      </c>
      <c r="J367">
        <v>0.95524006324167898</v>
      </c>
      <c r="K367">
        <f t="shared" si="60"/>
        <v>5.867274103555086E-9</v>
      </c>
      <c r="L367">
        <f t="shared" si="58"/>
        <v>1.0404311795483684E-3</v>
      </c>
      <c r="M367" s="16">
        <f t="shared" si="59"/>
        <v>-8.4723639408084655E-6</v>
      </c>
      <c r="N367" s="16">
        <f t="shared" si="61"/>
        <v>2.280717009557261E-3</v>
      </c>
      <c r="O367" s="16">
        <f t="shared" si="62"/>
        <v>1.1637250756584486E-2</v>
      </c>
      <c r="P367" s="16">
        <f t="shared" si="63"/>
        <v>3.4475100239903414E-3</v>
      </c>
      <c r="Q367" s="16">
        <f t="shared" si="64"/>
        <v>2.9658781575772501E-2</v>
      </c>
      <c r="R367" s="16">
        <f t="shared" si="65"/>
        <v>1.8671741831691817E-3</v>
      </c>
      <c r="S367" s="16">
        <f t="shared" si="66"/>
        <v>9.3742466834135247E-3</v>
      </c>
      <c r="T367" s="16">
        <f t="shared" si="67"/>
        <v>2.9659823363870561E-2</v>
      </c>
      <c r="U367" s="66">
        <f t="shared" si="68"/>
        <v>8.7925503596357854E-2</v>
      </c>
      <c r="V367" s="66"/>
    </row>
    <row r="368" spans="1:22" x14ac:dyDescent="0.25">
      <c r="A368">
        <v>367</v>
      </c>
      <c r="B368">
        <v>4.7626492474774502E-4</v>
      </c>
      <c r="C368" s="16">
        <v>5.0489508055637602E-9</v>
      </c>
      <c r="D368">
        <v>9.0640249342478503E-4</v>
      </c>
      <c r="E368" s="16">
        <v>9.2155717107415303E-6</v>
      </c>
      <c r="F368" s="16">
        <v>1.01626925273178E-5</v>
      </c>
      <c r="G368" s="16">
        <v>2.2009507633476901E-6</v>
      </c>
      <c r="H368">
        <v>2.7133185430389199E-4</v>
      </c>
      <c r="J368">
        <v>0.955782300344308</v>
      </c>
      <c r="K368">
        <f t="shared" si="60"/>
        <v>4.8229600868108526E-9</v>
      </c>
      <c r="L368">
        <f t="shared" si="58"/>
        <v>9.2892378029196278E-4</v>
      </c>
      <c r="M368" s="16">
        <f t="shared" si="59"/>
        <v>2.3606069203527234E-5</v>
      </c>
      <c r="N368" s="16">
        <f t="shared" si="61"/>
        <v>1.0816254246898385E-3</v>
      </c>
      <c r="O368" s="16">
        <f t="shared" si="62"/>
        <v>7.8774032614524654E-3</v>
      </c>
      <c r="P368" s="16">
        <f t="shared" si="63"/>
        <v>3.4787760310385821E-3</v>
      </c>
      <c r="Q368" s="16">
        <f t="shared" si="64"/>
        <v>2.0155972323155455E-2</v>
      </c>
      <c r="R368" s="16">
        <f t="shared" si="65"/>
        <v>9.8542397406196957E-4</v>
      </c>
      <c r="S368" s="16">
        <f t="shared" si="66"/>
        <v>9.353833658987256E-3</v>
      </c>
      <c r="T368" s="16">
        <f t="shared" si="67"/>
        <v>2.0156609155105087E-2</v>
      </c>
      <c r="U368" s="66">
        <f t="shared" si="68"/>
        <v>6.3089643828490652E-2</v>
      </c>
      <c r="V368" s="66"/>
    </row>
    <row r="369" spans="1:22" x14ac:dyDescent="0.25">
      <c r="A369">
        <v>368</v>
      </c>
      <c r="B369">
        <v>5.8611546627353704E-4</v>
      </c>
      <c r="C369" s="16">
        <v>8.0290685369115193E-9</v>
      </c>
      <c r="D369">
        <v>1.17836807101022E-3</v>
      </c>
      <c r="E369" s="16">
        <v>1.8997152525028999E-5</v>
      </c>
      <c r="F369" s="16">
        <v>8.35673615888348E-6</v>
      </c>
      <c r="G369" s="16">
        <v>1.3880897639121E-6</v>
      </c>
      <c r="H369">
        <v>5.5933554636392101E-4</v>
      </c>
      <c r="J369">
        <v>0.95449780456733802</v>
      </c>
      <c r="K369">
        <f t="shared" si="60"/>
        <v>7.6740415958313999E-9</v>
      </c>
      <c r="L369">
        <f t="shared" si="58"/>
        <v>1.1964616040233622E-3</v>
      </c>
      <c r="M369" s="16">
        <f t="shared" si="59"/>
        <v>-2.4230671476288001E-5</v>
      </c>
      <c r="N369" s="16">
        <f t="shared" si="61"/>
        <v>3.6167050135846215E-2</v>
      </c>
      <c r="O369" s="16">
        <f t="shared" si="62"/>
        <v>0.20169366737255404</v>
      </c>
      <c r="P369" s="16">
        <f t="shared" si="63"/>
        <v>4.9894624596892041E-2</v>
      </c>
      <c r="Q369" s="16">
        <f t="shared" si="64"/>
        <v>0.59098514446164241</v>
      </c>
      <c r="R369" s="16">
        <f t="shared" si="65"/>
        <v>2.3071015193417085E-2</v>
      </c>
      <c r="S369" s="16">
        <f t="shared" si="66"/>
        <v>9.5065272031741574E-2</v>
      </c>
      <c r="T369" s="16">
        <f t="shared" si="67"/>
        <v>0.59101191638778572</v>
      </c>
      <c r="U369" s="66">
        <f t="shared" si="68"/>
        <v>1.587888690179879</v>
      </c>
      <c r="V369" s="66"/>
    </row>
    <row r="370" spans="1:22" x14ac:dyDescent="0.25">
      <c r="A370">
        <v>369</v>
      </c>
      <c r="B370">
        <v>3.7365667930490003E-4</v>
      </c>
      <c r="C370" s="16">
        <v>3.1639261018158702E-9</v>
      </c>
      <c r="D370">
        <v>7.2100481697985705E-4</v>
      </c>
      <c r="E370" s="16">
        <v>4.6027608375474403E-6</v>
      </c>
      <c r="F370" s="16">
        <v>1.2849369740134101E-5</v>
      </c>
      <c r="G370" s="16">
        <v>3.5052767138106599E-6</v>
      </c>
      <c r="H370">
        <v>1.3551686789596101E-4</v>
      </c>
      <c r="J370">
        <v>0.95665710017525296</v>
      </c>
      <c r="K370">
        <f t="shared" si="60"/>
        <v>3.019960517996544E-9</v>
      </c>
      <c r="L370">
        <f t="shared" si="58"/>
        <v>7.5020566924783412E-4</v>
      </c>
      <c r="M370" s="16">
        <f t="shared" si="59"/>
        <v>-2.8923106380340665E-6</v>
      </c>
      <c r="N370" s="16">
        <f t="shared" si="61"/>
        <v>5.8199719642546333E-2</v>
      </c>
      <c r="O370" s="16">
        <f t="shared" si="62"/>
        <v>0.18401351142024142</v>
      </c>
      <c r="P370" s="16">
        <f t="shared" si="63"/>
        <v>6.3231797890254765E-2</v>
      </c>
      <c r="Q370" s="16">
        <f t="shared" si="64"/>
        <v>0.32655936146277198</v>
      </c>
      <c r="R370" s="16">
        <f t="shared" si="65"/>
        <v>9.2450655113021141E-2</v>
      </c>
      <c r="S370" s="16">
        <f t="shared" si="66"/>
        <v>0.55748599816749844</v>
      </c>
      <c r="T370" s="16">
        <f t="shared" si="67"/>
        <v>0.32656464939980351</v>
      </c>
      <c r="U370" s="66">
        <f t="shared" si="68"/>
        <v>1.6085056930961377</v>
      </c>
      <c r="V370" s="66"/>
    </row>
    <row r="371" spans="1:22" x14ac:dyDescent="0.25">
      <c r="A371">
        <v>370</v>
      </c>
      <c r="B371">
        <v>4.7052140695831899E-4</v>
      </c>
      <c r="C371" s="16">
        <v>4.8786743719192397E-9</v>
      </c>
      <c r="D371">
        <v>8.8611493491555103E-4</v>
      </c>
      <c r="E371" s="16">
        <v>8.7073916895655492E-6</v>
      </c>
      <c r="F371" s="16">
        <v>1.02774060861639E-5</v>
      </c>
      <c r="G371" s="16">
        <v>2.2772592466074302E-6</v>
      </c>
      <c r="H371">
        <v>2.5636939352460298E-4</v>
      </c>
      <c r="J371">
        <v>0.955880687108561</v>
      </c>
      <c r="K371">
        <f t="shared" si="60"/>
        <v>4.667218477339583E-9</v>
      </c>
      <c r="L371">
        <f t="shared" si="58"/>
        <v>9.0894212766011429E-4</v>
      </c>
      <c r="M371" s="16">
        <f t="shared" si="59"/>
        <v>3.2100686256523654E-5</v>
      </c>
      <c r="N371" s="16">
        <f t="shared" si="61"/>
        <v>1.9847882470312639E-3</v>
      </c>
      <c r="O371" s="16">
        <f t="shared" si="62"/>
        <v>1.4277044122089702E-2</v>
      </c>
      <c r="P371" s="16">
        <f t="shared" si="63"/>
        <v>6.4069633472052662E-3</v>
      </c>
      <c r="Q371" s="16">
        <f t="shared" si="64"/>
        <v>3.5829386261366961E-2</v>
      </c>
      <c r="R371" s="16">
        <f t="shared" si="65"/>
        <v>1.8518833664886317E-3</v>
      </c>
      <c r="S371" s="16">
        <f t="shared" si="66"/>
        <v>1.8154623339272983E-2</v>
      </c>
      <c r="T371" s="16">
        <f t="shared" si="67"/>
        <v>3.5830474668394778E-2</v>
      </c>
      <c r="U371" s="66">
        <f t="shared" si="68"/>
        <v>0.11433516335184959</v>
      </c>
      <c r="V371" s="66"/>
    </row>
    <row r="372" spans="1:22" x14ac:dyDescent="0.25">
      <c r="A372">
        <v>371</v>
      </c>
      <c r="B372" s="16">
        <v>6.3532148414604205E-4</v>
      </c>
      <c r="C372" s="16">
        <v>8.9599546446434895E-9</v>
      </c>
      <c r="D372" s="16">
        <v>1.21404041009364E-3</v>
      </c>
      <c r="E372" s="16">
        <v>2.1833709936354E-5</v>
      </c>
      <c r="F372" s="16">
        <v>7.7207213967806405E-6</v>
      </c>
      <c r="G372" s="16">
        <v>1.24432088802263E-6</v>
      </c>
      <c r="H372" s="16">
        <v>6.42853663178847E-4</v>
      </c>
      <c r="J372">
        <v>0.95434105775878197</v>
      </c>
      <c r="K372">
        <f t="shared" si="60"/>
        <v>8.5646476021833609E-9</v>
      </c>
      <c r="L372">
        <f t="shared" si="58"/>
        <v>1.2307172138205794E-3</v>
      </c>
      <c r="M372" s="16">
        <f t="shared" si="59"/>
        <v>3.9925754471504696E-5</v>
      </c>
      <c r="N372" s="16">
        <f t="shared" si="61"/>
        <v>8.4155091898371809E-2</v>
      </c>
      <c r="O372" s="16">
        <f t="shared" si="62"/>
        <v>0.38082655942525712</v>
      </c>
      <c r="P372" s="16">
        <f t="shared" si="63"/>
        <v>6.7811152497208996E-2</v>
      </c>
      <c r="Q372" s="16">
        <f t="shared" si="64"/>
        <v>1.0667937813874822</v>
      </c>
      <c r="R372" s="16">
        <f t="shared" si="65"/>
        <v>4.6845984670675363E-2</v>
      </c>
      <c r="S372" s="16">
        <f t="shared" si="66"/>
        <v>0.14437369500807565</v>
      </c>
      <c r="T372" s="16">
        <f t="shared" si="67"/>
        <v>1.0668416597152544</v>
      </c>
      <c r="U372" s="66">
        <f t="shared" si="68"/>
        <v>2.8576479246023254</v>
      </c>
      <c r="V372" s="66"/>
    </row>
    <row r="373" spans="1:22" x14ac:dyDescent="0.25">
      <c r="A373">
        <v>372</v>
      </c>
      <c r="B373">
        <v>6.3668026592981304E-4</v>
      </c>
      <c r="C373" s="16">
        <v>9.3241867270945206E-9</v>
      </c>
      <c r="D373">
        <v>1.2620479768471701E-3</v>
      </c>
      <c r="E373" s="16">
        <v>2.36076674783616E-5</v>
      </c>
      <c r="F373" s="16">
        <v>7.7204588745740492E-6</v>
      </c>
      <c r="G373" s="16">
        <v>1.19633284367496E-6</v>
      </c>
      <c r="H373">
        <v>6.9508617260620096E-4</v>
      </c>
      <c r="J373">
        <v>0.95411458721529596</v>
      </c>
      <c r="K373">
        <f t="shared" si="60"/>
        <v>8.8984542238757798E-9</v>
      </c>
      <c r="L373">
        <f t="shared" si="58"/>
        <v>1.278675903253266E-3</v>
      </c>
      <c r="M373" s="16">
        <f t="shared" si="59"/>
        <v>-5.3153713936398655E-6</v>
      </c>
      <c r="N373" s="16">
        <f t="shared" si="61"/>
        <v>8.5763545352767076E-2</v>
      </c>
      <c r="O373" s="16">
        <f t="shared" si="62"/>
        <v>0.46628253400342379</v>
      </c>
      <c r="P373" s="16">
        <f t="shared" si="63"/>
        <v>9.6253056068937304E-2</v>
      </c>
      <c r="Q373" s="16">
        <f t="shared" si="64"/>
        <v>1.4352610558954666</v>
      </c>
      <c r="R373" s="16">
        <f t="shared" si="65"/>
        <v>4.685751850485053E-2</v>
      </c>
      <c r="S373" s="16">
        <f t="shared" si="66"/>
        <v>0.16311697420336432</v>
      </c>
      <c r="T373" s="16">
        <f t="shared" si="67"/>
        <v>1.4353330254418755</v>
      </c>
      <c r="U373" s="66">
        <f t="shared" si="68"/>
        <v>3.728867709470685</v>
      </c>
      <c r="V373" s="66"/>
    </row>
    <row r="374" spans="1:22" x14ac:dyDescent="0.25">
      <c r="A374">
        <v>373</v>
      </c>
      <c r="B374">
        <v>5.8508350893547105E-4</v>
      </c>
      <c r="C374" s="16">
        <v>7.5861901760327895E-9</v>
      </c>
      <c r="D374">
        <v>1.1137043824507799E-3</v>
      </c>
      <c r="E374" s="16">
        <v>1.69761599573055E-5</v>
      </c>
      <c r="F374" s="16">
        <v>8.3474951052446998E-6</v>
      </c>
      <c r="G374" s="16">
        <v>1.4680885424333699E-6</v>
      </c>
      <c r="H374">
        <v>4.9982968388545502E-4</v>
      </c>
      <c r="J374">
        <v>0.95480726480309097</v>
      </c>
      <c r="K374">
        <f t="shared" si="60"/>
        <v>7.2380947083422584E-9</v>
      </c>
      <c r="L374">
        <f t="shared" si="58"/>
        <v>1.1318598750135265E-3</v>
      </c>
      <c r="M374" s="16">
        <f t="shared" si="59"/>
        <v>3.8307142857415477E-5</v>
      </c>
      <c r="N374" s="16">
        <f t="shared" si="61"/>
        <v>3.5374408079656527E-2</v>
      </c>
      <c r="O374" s="16">
        <f t="shared" si="62"/>
        <v>0.13628764285729561</v>
      </c>
      <c r="P374" s="16">
        <f t="shared" si="63"/>
        <v>2.4410247573982791E-2</v>
      </c>
      <c r="Q374" s="16">
        <f t="shared" si="64"/>
        <v>0.33708281484665059</v>
      </c>
      <c r="R374" s="16">
        <f t="shared" si="65"/>
        <v>2.3356799449189006E-2</v>
      </c>
      <c r="S374" s="16">
        <f t="shared" si="66"/>
        <v>7.2072838727651981E-2</v>
      </c>
      <c r="T374" s="16">
        <f t="shared" si="67"/>
        <v>0.33709528440865988</v>
      </c>
      <c r="U374" s="66">
        <f t="shared" si="68"/>
        <v>0.96568003594308649</v>
      </c>
      <c r="V374" s="66"/>
    </row>
    <row r="375" spans="1:22" x14ac:dyDescent="0.25">
      <c r="A375">
        <v>374</v>
      </c>
      <c r="B375">
        <v>3.7044303650372699E-4</v>
      </c>
      <c r="C375" s="16">
        <v>3.2165569599374701E-9</v>
      </c>
      <c r="D375">
        <v>7.3969649557155805E-4</v>
      </c>
      <c r="E375" s="16">
        <v>4.7995813629420604E-6</v>
      </c>
      <c r="F375" s="16">
        <v>1.29725174198089E-5</v>
      </c>
      <c r="G375" s="16">
        <v>3.44868672456206E-6</v>
      </c>
      <c r="H375">
        <v>1.4131188730675899E-4</v>
      </c>
      <c r="J375">
        <v>0.95655928966999004</v>
      </c>
      <c r="K375">
        <f t="shared" si="60"/>
        <v>3.0711919530012414E-9</v>
      </c>
      <c r="L375">
        <f t="shared" si="58"/>
        <v>7.6908700057877802E-4</v>
      </c>
      <c r="M375" s="16">
        <f t="shared" si="59"/>
        <v>-2.8200927571324011E-5</v>
      </c>
      <c r="N375" s="16">
        <f t="shared" si="61"/>
        <v>6.1390894668737185E-2</v>
      </c>
      <c r="O375" s="16">
        <f t="shared" si="62"/>
        <v>0.17595426950545634</v>
      </c>
      <c r="P375" s="16">
        <f t="shared" si="63"/>
        <v>5.3848968517396505E-2</v>
      </c>
      <c r="Q375" s="16">
        <f t="shared" si="64"/>
        <v>0.30595112114028483</v>
      </c>
      <c r="R375" s="16">
        <f t="shared" si="65"/>
        <v>0.10020707208849541</v>
      </c>
      <c r="S375" s="16">
        <f t="shared" si="66"/>
        <v>0.51617260811357812</v>
      </c>
      <c r="T375" s="16">
        <f t="shared" si="67"/>
        <v>0.30595601203120099</v>
      </c>
      <c r="U375" s="66">
        <f t="shared" si="68"/>
        <v>1.5194809460651495</v>
      </c>
      <c r="V375" s="66"/>
    </row>
    <row r="376" spans="1:22" x14ac:dyDescent="0.25">
      <c r="A376">
        <v>375</v>
      </c>
      <c r="B376" s="16">
        <v>5.52386174453841E-4</v>
      </c>
      <c r="C376" s="16">
        <v>7.1709982522645298E-9</v>
      </c>
      <c r="D376" s="16">
        <v>1.1151559283004099E-3</v>
      </c>
      <c r="E376" s="16">
        <v>1.6067356354358599E-5</v>
      </c>
      <c r="F376" s="16">
        <v>8.8429946096365496E-6</v>
      </c>
      <c r="G376" s="16">
        <v>1.5531490364825801E-6</v>
      </c>
      <c r="H376" s="16">
        <v>4.7307182552002803E-4</v>
      </c>
      <c r="J376">
        <v>0.95479033274881298</v>
      </c>
      <c r="K376">
        <f t="shared" si="60"/>
        <v>6.8594849944108989E-9</v>
      </c>
      <c r="L376">
        <f t="shared" si="58"/>
        <v>1.1343878955579134E-3</v>
      </c>
      <c r="M376" s="16">
        <f t="shared" si="59"/>
        <v>-2.9615546650231344E-5</v>
      </c>
      <c r="N376" s="16">
        <f t="shared" si="61"/>
        <v>1.4807257030593176E-2</v>
      </c>
      <c r="O376" s="16">
        <f t="shared" si="62"/>
        <v>8.6575324495868564E-2</v>
      </c>
      <c r="P376" s="16">
        <f t="shared" si="63"/>
        <v>2.4883413566423273E-2</v>
      </c>
      <c r="Q376" s="16">
        <f t="shared" si="64"/>
        <v>0.24598916353742603</v>
      </c>
      <c r="R376" s="16">
        <f t="shared" si="65"/>
        <v>1.0514873043801378E-2</v>
      </c>
      <c r="S376" s="16">
        <f t="shared" si="66"/>
        <v>5.1111679203806389E-2</v>
      </c>
      <c r="T376" s="16">
        <f t="shared" si="67"/>
        <v>0.24599949199768173</v>
      </c>
      <c r="U376" s="66">
        <f t="shared" si="68"/>
        <v>0.6798812028756005</v>
      </c>
      <c r="V376" s="66"/>
    </row>
    <row r="377" spans="1:22" x14ac:dyDescent="0.25">
      <c r="A377">
        <v>376</v>
      </c>
      <c r="B377" s="16">
        <v>5.1952827929447405E-4</v>
      </c>
      <c r="C377" s="16">
        <v>6.0661680669308198E-9</v>
      </c>
      <c r="D377" s="16">
        <v>1.0004290708309101E-3</v>
      </c>
      <c r="E377" s="16">
        <v>1.2208556647138499E-5</v>
      </c>
      <c r="F377" s="16">
        <v>9.3549052992168496E-6</v>
      </c>
      <c r="G377" s="16">
        <v>1.8337416996020999E-6</v>
      </c>
      <c r="H377">
        <v>3.5945512194978199E-4</v>
      </c>
      <c r="J377">
        <v>0.95533597862214503</v>
      </c>
      <c r="K377">
        <f t="shared" si="60"/>
        <v>5.7919186271351012E-9</v>
      </c>
      <c r="L377">
        <f t="shared" si="58"/>
        <v>1.0209665569608788E-3</v>
      </c>
      <c r="M377" s="16">
        <f t="shared" si="59"/>
        <v>1.8090001628069212E-5</v>
      </c>
      <c r="N377" s="16">
        <f t="shared" si="61"/>
        <v>3.0209592711719006E-3</v>
      </c>
      <c r="O377" s="16">
        <f t="shared" si="62"/>
        <v>8.9936345132106566E-3</v>
      </c>
      <c r="P377" s="16">
        <f t="shared" si="63"/>
        <v>1.4927706567936017E-3</v>
      </c>
      <c r="Q377" s="16">
        <f t="shared" si="64"/>
        <v>1.8685298887376304E-2</v>
      </c>
      <c r="R377" s="16">
        <f t="shared" si="65"/>
        <v>2.5592728915855129E-3</v>
      </c>
      <c r="S377" s="16">
        <f t="shared" si="66"/>
        <v>7.4411262352601553E-3</v>
      </c>
      <c r="T377" s="16">
        <f t="shared" si="67"/>
        <v>1.8685813068599632E-2</v>
      </c>
      <c r="U377" s="66">
        <f t="shared" si="68"/>
        <v>6.0878875523997761E-2</v>
      </c>
      <c r="V377" s="66"/>
    </row>
    <row r="378" spans="1:22" x14ac:dyDescent="0.25">
      <c r="A378">
        <v>377</v>
      </c>
      <c r="B378">
        <v>4.8194227691118199E-4</v>
      </c>
      <c r="C378" s="16">
        <v>5.2152704615292898E-9</v>
      </c>
      <c r="D378">
        <v>9.2563603074598895E-4</v>
      </c>
      <c r="E378" s="16">
        <v>9.7191054591940199E-6</v>
      </c>
      <c r="F378" s="16">
        <v>1.00515984915236E-5</v>
      </c>
      <c r="G378" s="16">
        <v>2.1312109621987599E-6</v>
      </c>
      <c r="H378">
        <v>2.8615752981697002E-4</v>
      </c>
      <c r="J378">
        <v>0.95568935813988298</v>
      </c>
      <c r="K378">
        <f t="shared" si="60"/>
        <v>4.98233551014425E-9</v>
      </c>
      <c r="L378">
        <f t="shared" si="58"/>
        <v>9.478652234207733E-4</v>
      </c>
      <c r="M378" s="16">
        <f t="shared" si="59"/>
        <v>1.6019330401590646E-5</v>
      </c>
      <c r="N378" s="16">
        <f t="shared" si="61"/>
        <v>4.5623008263708111E-4</v>
      </c>
      <c r="O378" s="16">
        <f t="shared" si="62"/>
        <v>3.4500369479730539E-3</v>
      </c>
      <c r="P378" s="16">
        <f t="shared" si="63"/>
        <v>1.5220192984504175E-3</v>
      </c>
      <c r="Q378" s="16">
        <f t="shared" si="64"/>
        <v>9.0420206135265798E-3</v>
      </c>
      <c r="R378" s="16">
        <f t="shared" si="65"/>
        <v>4.0468365198810638E-4</v>
      </c>
      <c r="S378" s="16">
        <f t="shared" si="66"/>
        <v>3.8395948132141787E-3</v>
      </c>
      <c r="T378" s="16">
        <f t="shared" si="67"/>
        <v>9.0423183891005041E-3</v>
      </c>
      <c r="U378" s="66">
        <f t="shared" si="68"/>
        <v>2.7756903796889922E-2</v>
      </c>
      <c r="V378" s="66"/>
    </row>
    <row r="379" spans="1:22" x14ac:dyDescent="0.25">
      <c r="A379">
        <v>378</v>
      </c>
      <c r="B379" s="16">
        <v>4.6849130613920402E-4</v>
      </c>
      <c r="C379" s="16">
        <v>4.8961275802023202E-9</v>
      </c>
      <c r="D379" s="16">
        <v>8.9329265202067602E-4</v>
      </c>
      <c r="E379" s="16">
        <v>8.8085984545560893E-6</v>
      </c>
      <c r="F379" s="16">
        <v>1.0325439159031601E-5</v>
      </c>
      <c r="G379" s="16">
        <v>2.2693309053897501E-6</v>
      </c>
      <c r="H379" s="16">
        <v>2.5934928723338402E-4</v>
      </c>
      <c r="J379">
        <v>0.95584397927993303</v>
      </c>
      <c r="K379">
        <f t="shared" si="60"/>
        <v>4.6791770244945338E-9</v>
      </c>
      <c r="L379">
        <f t="shared" si="58"/>
        <v>9.1620796511654879E-4</v>
      </c>
      <c r="M379" s="16">
        <f t="shared" si="59"/>
        <v>2.0774647161859259E-5</v>
      </c>
      <c r="N379" s="16">
        <f t="shared" si="61"/>
        <v>2.3690921535333082E-3</v>
      </c>
      <c r="O379" s="16">
        <f t="shared" si="62"/>
        <v>1.3534203052969653E-2</v>
      </c>
      <c r="P379" s="16">
        <f t="shared" si="63"/>
        <v>5.2695503024060425E-3</v>
      </c>
      <c r="Q379" s="16">
        <f t="shared" si="64"/>
        <v>3.2350888062506675E-2</v>
      </c>
      <c r="R379" s="16">
        <f t="shared" si="65"/>
        <v>2.2952047818124159E-3</v>
      </c>
      <c r="S379" s="16">
        <f t="shared" si="66"/>
        <v>1.7105623351370579E-2</v>
      </c>
      <c r="T379" s="16">
        <f t="shared" si="67"/>
        <v>3.235183178433728E-2</v>
      </c>
      <c r="U379" s="66">
        <f t="shared" si="68"/>
        <v>0.10527639348893597</v>
      </c>
      <c r="V379" s="66"/>
    </row>
    <row r="380" spans="1:22" x14ac:dyDescent="0.25">
      <c r="A380">
        <v>379</v>
      </c>
      <c r="B380">
        <v>6.1422690823417E-4</v>
      </c>
      <c r="C380" s="16">
        <v>8.6829064156392795E-9</v>
      </c>
      <c r="D380">
        <v>1.2170177201344401E-3</v>
      </c>
      <c r="E380" s="16">
        <v>2.1209557845454E-5</v>
      </c>
      <c r="F380" s="16">
        <v>7.9873104657910897E-6</v>
      </c>
      <c r="G380" s="16">
        <v>1.28408058959622E-6</v>
      </c>
      <c r="H380">
        <v>6.2447676657682296E-4</v>
      </c>
      <c r="J380">
        <v>0.95432170902429303</v>
      </c>
      <c r="K380">
        <f t="shared" si="60"/>
        <v>8.2995038200399084E-9</v>
      </c>
      <c r="L380">
        <f t="shared" si="58"/>
        <v>1.2342677387492029E-3</v>
      </c>
      <c r="M380" s="16">
        <f t="shared" si="59"/>
        <v>-5.813922280862902E-6</v>
      </c>
      <c r="N380" s="16">
        <f t="shared" si="61"/>
        <v>6.1137484817672255E-2</v>
      </c>
      <c r="O380" s="16">
        <f t="shared" si="62"/>
        <v>0.32161286413760154</v>
      </c>
      <c r="P380" s="16">
        <f t="shared" si="63"/>
        <v>6.9430543683399029E-2</v>
      </c>
      <c r="Q380" s="16">
        <f t="shared" si="64"/>
        <v>0.95012697994557482</v>
      </c>
      <c r="R380" s="16">
        <f t="shared" si="65"/>
        <v>3.5866200161063524E-2</v>
      </c>
      <c r="S380" s="16">
        <f t="shared" si="66"/>
        <v>0.12971051642646031</v>
      </c>
      <c r="T380" s="16">
        <f t="shared" si="67"/>
        <v>0.95017161485936441</v>
      </c>
      <c r="U380" s="66">
        <f t="shared" si="68"/>
        <v>2.5180562040311356</v>
      </c>
      <c r="V380" s="66"/>
    </row>
    <row r="381" spans="1:22" x14ac:dyDescent="0.25">
      <c r="A381">
        <v>380</v>
      </c>
      <c r="B381">
        <v>5.5121899381959695E-4</v>
      </c>
      <c r="C381" s="16">
        <v>7.1934208241561501E-9</v>
      </c>
      <c r="D381">
        <v>1.12116654774082E-3</v>
      </c>
      <c r="E381" s="16">
        <v>1.6203398256286799E-5</v>
      </c>
      <c r="F381" s="16">
        <v>8.8641242555950694E-6</v>
      </c>
      <c r="G381" s="16">
        <v>1.5484111767025901E-6</v>
      </c>
      <c r="H381">
        <v>4.77077449914826E-4</v>
      </c>
      <c r="J381">
        <v>0.95476104727494304</v>
      </c>
      <c r="K381">
        <f t="shared" si="60"/>
        <v>6.8648376546396355E-9</v>
      </c>
      <c r="L381">
        <f t="shared" si="58"/>
        <v>1.1404360140078887E-3</v>
      </c>
      <c r="M381" s="16">
        <f t="shared" si="59"/>
        <v>-3.7998026368694742E-5</v>
      </c>
      <c r="N381" s="16">
        <f t="shared" si="61"/>
        <v>1.4236063415640947E-2</v>
      </c>
      <c r="O381" s="16">
        <f t="shared" si="62"/>
        <v>8.8973179981843398E-2</v>
      </c>
      <c r="P381" s="16">
        <f t="shared" si="63"/>
        <v>2.6891061892635373E-2</v>
      </c>
      <c r="Q381" s="16">
        <f t="shared" si="64"/>
        <v>0.25871394937446573</v>
      </c>
      <c r="R381" s="16">
        <f t="shared" si="65"/>
        <v>1.0079687971640857E-2</v>
      </c>
      <c r="S381" s="16">
        <f t="shared" si="66"/>
        <v>5.2184723088381194E-2</v>
      </c>
      <c r="T381" s="16">
        <f t="shared" si="67"/>
        <v>0.25872507250730992</v>
      </c>
      <c r="U381" s="66">
        <f t="shared" si="68"/>
        <v>0.70980373823191734</v>
      </c>
      <c r="V381" s="66"/>
    </row>
    <row r="382" spans="1:22" x14ac:dyDescent="0.25">
      <c r="A382">
        <v>381</v>
      </c>
      <c r="B382">
        <v>5.0934596680307696E-4</v>
      </c>
      <c r="C382" s="16">
        <v>5.9226863162007397E-9</v>
      </c>
      <c r="D382">
        <v>9.9621375649210499E-4</v>
      </c>
      <c r="E382" s="16">
        <v>1.18700155649829E-5</v>
      </c>
      <c r="F382" s="16">
        <v>9.5404362294393596E-6</v>
      </c>
      <c r="G382" s="16">
        <v>1.87809367486714E-6</v>
      </c>
      <c r="H382">
        <v>3.4948743944101997E-4</v>
      </c>
      <c r="J382">
        <v>0.95535278108686805</v>
      </c>
      <c r="K382">
        <f t="shared" si="60"/>
        <v>5.6547501899367926E-9</v>
      </c>
      <c r="L382">
        <f t="shared" si="58"/>
        <v>1.0171667999395347E-3</v>
      </c>
      <c r="M382" s="16">
        <f t="shared" si="59"/>
        <v>1.5251336666192939E-6</v>
      </c>
      <c r="N382" s="16">
        <f t="shared" si="61"/>
        <v>1.1755895327869056E-3</v>
      </c>
      <c r="O382" s="16">
        <f t="shared" si="62"/>
        <v>4.7525700827554694E-3</v>
      </c>
      <c r="P382" s="16">
        <f t="shared" si="63"/>
        <v>1.1737537114508679E-3</v>
      </c>
      <c r="Q382" s="16">
        <f t="shared" si="64"/>
        <v>1.1061539729447321E-2</v>
      </c>
      <c r="R382" s="16">
        <f t="shared" si="65"/>
        <v>1.0087034037027174E-3</v>
      </c>
      <c r="S382" s="16">
        <f t="shared" si="66"/>
        <v>4.1167298171171113E-3</v>
      </c>
      <c r="T382" s="16">
        <f t="shared" si="67"/>
        <v>1.1061886749486266E-2</v>
      </c>
      <c r="U382" s="66">
        <f t="shared" si="68"/>
        <v>3.4350773026746655E-2</v>
      </c>
      <c r="V382" s="66"/>
    </row>
    <row r="383" spans="1:22" x14ac:dyDescent="0.25">
      <c r="A383">
        <v>382</v>
      </c>
      <c r="B383">
        <v>4.1133453678003298E-4</v>
      </c>
      <c r="C383" s="16">
        <v>3.9549991894427197E-9</v>
      </c>
      <c r="D383">
        <v>8.2056445190429098E-4</v>
      </c>
      <c r="E383" s="16">
        <v>6.5410182258227596E-6</v>
      </c>
      <c r="F383" s="16">
        <v>1.1724050129416001E-5</v>
      </c>
      <c r="G383" s="16">
        <v>2.8072091899669599E-6</v>
      </c>
      <c r="H383">
        <v>1.9258490334255799E-4</v>
      </c>
      <c r="J383">
        <v>0.95617770204827002</v>
      </c>
      <c r="K383">
        <f t="shared" si="60"/>
        <v>3.7784194748304115E-9</v>
      </c>
      <c r="L383">
        <f t="shared" si="58"/>
        <v>8.4681580635390043E-4</v>
      </c>
      <c r="M383" s="16">
        <f t="shared" si="59"/>
        <v>-2.4146732793834499E-5</v>
      </c>
      <c r="N383" s="16">
        <f t="shared" si="61"/>
        <v>2.7138233391274448E-2</v>
      </c>
      <c r="O383" s="16">
        <f t="shared" si="62"/>
        <v>8.1906676917467086E-2</v>
      </c>
      <c r="P383" s="16">
        <f t="shared" si="63"/>
        <v>2.193284764593148E-2</v>
      </c>
      <c r="Q383" s="16">
        <f t="shared" si="64"/>
        <v>0.15287290686246477</v>
      </c>
      <c r="R383" s="16">
        <f t="shared" si="65"/>
        <v>3.6043228599692008E-2</v>
      </c>
      <c r="S383" s="16">
        <f t="shared" si="66"/>
        <v>0.15904836707972331</v>
      </c>
      <c r="T383" s="16">
        <f t="shared" si="67"/>
        <v>0.15287592727850324</v>
      </c>
      <c r="U383" s="66">
        <f t="shared" si="68"/>
        <v>0.63181818777505638</v>
      </c>
      <c r="V383" s="66"/>
    </row>
    <row r="384" spans="1:22" x14ac:dyDescent="0.25">
      <c r="A384">
        <v>383</v>
      </c>
      <c r="B384">
        <v>5.0510488065773395E-4</v>
      </c>
      <c r="C384" s="16">
        <v>5.6006773417656698E-9</v>
      </c>
      <c r="D384">
        <v>9.4892799825485304E-4</v>
      </c>
      <c r="E384" s="16">
        <v>1.0697437944987899E-5</v>
      </c>
      <c r="F384" s="16">
        <v>9.6000230088631808E-6</v>
      </c>
      <c r="G384" s="16">
        <v>1.98502997871445E-6</v>
      </c>
      <c r="H384">
        <v>3.1496267984978499E-4</v>
      </c>
      <c r="J384">
        <v>0.95558375972619103</v>
      </c>
      <c r="K384">
        <f t="shared" si="60"/>
        <v>5.3552427905633113E-9</v>
      </c>
      <c r="L384">
        <f t="shared" si="58"/>
        <v>9.7010747357395208E-4</v>
      </c>
      <c r="M384" s="16">
        <f t="shared" si="59"/>
        <v>4.0102287741515859E-5</v>
      </c>
      <c r="N384" s="16">
        <f t="shared" si="61"/>
        <v>6.5919777288994035E-4</v>
      </c>
      <c r="O384" s="16">
        <f t="shared" si="62"/>
        <v>1.171163208962183E-4</v>
      </c>
      <c r="P384" s="16">
        <f t="shared" si="63"/>
        <v>2.1997506120544644E-4</v>
      </c>
      <c r="Q384" s="16">
        <f t="shared" si="64"/>
        <v>1.6004564958207144E-5</v>
      </c>
      <c r="R384" s="16">
        <f t="shared" si="65"/>
        <v>6.6114538758328158E-4</v>
      </c>
      <c r="S384" s="16">
        <f t="shared" si="66"/>
        <v>1.1829364458794889E-4</v>
      </c>
      <c r="T384" s="16">
        <f t="shared" si="67"/>
        <v>1.601032713267883E-5</v>
      </c>
      <c r="U384" s="66">
        <f t="shared" si="68"/>
        <v>1.8077430792537218E-3</v>
      </c>
      <c r="V384" s="66"/>
    </row>
    <row r="385" spans="1:22" x14ac:dyDescent="0.25">
      <c r="A385">
        <v>384</v>
      </c>
      <c r="B385">
        <v>5.65456454608E-4</v>
      </c>
      <c r="C385" s="16">
        <v>7.4132216387764804E-9</v>
      </c>
      <c r="D385">
        <v>1.1264436495740701E-3</v>
      </c>
      <c r="E385" s="16">
        <v>1.6776312133784101E-5</v>
      </c>
      <c r="F385" s="16">
        <v>8.6426089038023908E-6</v>
      </c>
      <c r="G385" s="16">
        <v>1.5025726133449901E-6</v>
      </c>
      <c r="H385">
        <v>4.9394588263276405E-4</v>
      </c>
      <c r="J385">
        <v>0.954740170888703</v>
      </c>
      <c r="K385">
        <f t="shared" si="60"/>
        <v>7.0839542052655847E-9</v>
      </c>
      <c r="L385">
        <f t="shared" si="58"/>
        <v>1.1452240267733811E-3</v>
      </c>
      <c r="M385" s="16">
        <f t="shared" si="59"/>
        <v>-1.4311117557381087E-5</v>
      </c>
      <c r="N385" s="16">
        <f t="shared" si="61"/>
        <v>2.1970891856880868E-2</v>
      </c>
      <c r="O385" s="16">
        <f t="shared" si="62"/>
        <v>0.11421279621795115</v>
      </c>
      <c r="P385" s="16">
        <f t="shared" si="63"/>
        <v>2.8717906091530288E-2</v>
      </c>
      <c r="Q385" s="16">
        <f t="shared" si="64"/>
        <v>0.31582290643153954</v>
      </c>
      <c r="R385" s="16">
        <f t="shared" si="65"/>
        <v>1.5099199971902844E-2</v>
      </c>
      <c r="S385" s="16">
        <f t="shared" si="66"/>
        <v>6.3142004256948811E-2</v>
      </c>
      <c r="T385" s="16">
        <f t="shared" si="67"/>
        <v>0.3158359906879965</v>
      </c>
      <c r="U385" s="66">
        <f t="shared" si="68"/>
        <v>0.87480169551474996</v>
      </c>
      <c r="V385" s="66"/>
    </row>
    <row r="386" spans="1:22" x14ac:dyDescent="0.25">
      <c r="A386">
        <v>385</v>
      </c>
      <c r="B386">
        <v>5.6007302346617899E-4</v>
      </c>
      <c r="C386" s="16">
        <v>7.1344003621345897E-9</v>
      </c>
      <c r="D386">
        <v>1.0936905391166799E-3</v>
      </c>
      <c r="E386" s="16">
        <v>1.5681403678469999E-5</v>
      </c>
      <c r="F386" s="16">
        <v>8.7130737124967704E-6</v>
      </c>
      <c r="G386" s="16">
        <v>1.56073924812282E-6</v>
      </c>
      <c r="H386">
        <v>4.61707726235879E-4</v>
      </c>
      <c r="J386">
        <v>0.95489624788398897</v>
      </c>
      <c r="K386">
        <f t="shared" si="60"/>
        <v>6.8114986209328028E-9</v>
      </c>
      <c r="L386">
        <f t="shared" si="58"/>
        <v>1.1126702913894341E-3</v>
      </c>
      <c r="M386" s="16">
        <f t="shared" si="59"/>
        <v>7.4757555429238524E-6</v>
      </c>
      <c r="N386" s="16">
        <f t="shared" si="61"/>
        <v>1.8849676444106348E-2</v>
      </c>
      <c r="O386" s="16">
        <f t="shared" si="62"/>
        <v>8.2731929731003545E-2</v>
      </c>
      <c r="P386" s="16">
        <f t="shared" si="63"/>
        <v>1.8349303524329327E-2</v>
      </c>
      <c r="Q386" s="16">
        <f t="shared" si="64"/>
        <v>0.21163523787281804</v>
      </c>
      <c r="R386" s="16">
        <f t="shared" si="65"/>
        <v>1.3392846987950773E-2</v>
      </c>
      <c r="S386" s="16">
        <f t="shared" si="66"/>
        <v>4.9415860180597508E-2</v>
      </c>
      <c r="T386" s="16">
        <f t="shared" si="67"/>
        <v>0.21164319425859845</v>
      </c>
      <c r="U386" s="66">
        <f t="shared" si="68"/>
        <v>0.60601804899940404</v>
      </c>
      <c r="V386" s="66"/>
    </row>
    <row r="387" spans="1:22" x14ac:dyDescent="0.25">
      <c r="A387">
        <v>386</v>
      </c>
      <c r="B387">
        <v>4.7724055531781802E-4</v>
      </c>
      <c r="C387" s="16">
        <v>4.9850682358648704E-9</v>
      </c>
      <c r="D387">
        <v>8.9281889231872605E-4</v>
      </c>
      <c r="E387" s="16">
        <v>8.9639826275573204E-6</v>
      </c>
      <c r="F387" s="16">
        <v>1.0135548917205E-5</v>
      </c>
      <c r="G387" s="16">
        <v>2.2288106714954999E-6</v>
      </c>
      <c r="H387">
        <v>2.6392420740199501E-4</v>
      </c>
      <c r="J387">
        <v>0.95585032763131605</v>
      </c>
      <c r="K387">
        <f t="shared" si="60"/>
        <v>4.760222953873021E-9</v>
      </c>
      <c r="L387">
        <f t="shared" ref="L387:L450" si="69">SUM($Z$9*B387,$AA$9*C387,$AB$9*D387,$AC$9*E387,$AD$9*F387,$AE$9*G387)</f>
        <v>9.1531381575639577E-4</v>
      </c>
      <c r="M387" s="16">
        <f t="shared" ref="M387:M450" si="70">$Z$8*B387+$AA$8*C387+$AB$8*D387+$AD$8*F387+$AE$8*G387</f>
        <v>3.9167294879240302E-5</v>
      </c>
      <c r="N387" s="16">
        <f t="shared" si="61"/>
        <v>9.552390403538936E-4</v>
      </c>
      <c r="O387" s="16">
        <f t="shared" si="62"/>
        <v>1.0056960308560497E-2</v>
      </c>
      <c r="P387" s="16">
        <f t="shared" si="63"/>
        <v>5.3412010853435728E-3</v>
      </c>
      <c r="Q387" s="16">
        <f t="shared" si="64"/>
        <v>2.7355926994023574E-2</v>
      </c>
      <c r="R387" s="16">
        <f t="shared" si="65"/>
        <v>8.2006129478431119E-4</v>
      </c>
      <c r="S387" s="16">
        <f t="shared" si="66"/>
        <v>1.223182400480113E-2</v>
      </c>
      <c r="T387" s="16">
        <f t="shared" si="67"/>
        <v>2.7356826717624766E-2</v>
      </c>
      <c r="U387" s="66">
        <f t="shared" si="68"/>
        <v>8.4118039445491746E-2</v>
      </c>
      <c r="V387" s="66"/>
    </row>
    <row r="388" spans="1:22" x14ac:dyDescent="0.25">
      <c r="A388">
        <v>387</v>
      </c>
      <c r="B388">
        <v>4.3236847533518102E-4</v>
      </c>
      <c r="C388" s="16">
        <v>4.4246737525956896E-9</v>
      </c>
      <c r="D388">
        <v>8.7440918388096995E-4</v>
      </c>
      <c r="E388" s="16">
        <v>7.7934633682494606E-6</v>
      </c>
      <c r="F388" s="16">
        <v>1.11802512391025E-5</v>
      </c>
      <c r="G388" s="16">
        <v>2.5106970062117801E-6</v>
      </c>
      <c r="H388">
        <v>2.2946076242208501E-4</v>
      </c>
      <c r="J388">
        <v>0.95591993322532698</v>
      </c>
      <c r="K388">
        <f t="shared" ref="K388:K451" si="71">C388*J387</f>
        <v>4.2293258560802745E-9</v>
      </c>
      <c r="L388">
        <f t="shared" si="69"/>
        <v>8.9927595869163416E-4</v>
      </c>
      <c r="M388" s="16">
        <f t="shared" si="70"/>
        <v>-3.4539008021272071E-5</v>
      </c>
      <c r="N388" s="16">
        <f t="shared" ref="N388:N451" si="72">(B388-$B$2)^2/$B$2/$B$2</f>
        <v>1.4890094716473026E-2</v>
      </c>
      <c r="O388" s="16">
        <f t="shared" ref="O388:O451" si="73">(C388-$C$2)^2/$C$2/$C$2</f>
        <v>4.0572261232943892E-2</v>
      </c>
      <c r="P388" s="16">
        <f t="shared" ref="P388:P451" si="74">(D388-$D$2)^2/$D$2/$D$2</f>
        <v>8.5001602552742892E-3</v>
      </c>
      <c r="Q388" s="16">
        <f t="shared" ref="Q388:Q451" si="75">(E388-$E$2)^2/$E$2/$E$2</f>
        <v>7.5283863910899487E-2</v>
      </c>
      <c r="R388" s="16">
        <f t="shared" ref="R388:R451" si="76">(F388-$F$2)^2/$F$2/$F$2</f>
        <v>1.8133712679585617E-2</v>
      </c>
      <c r="S388" s="16">
        <f t="shared" ref="S388:S451" si="77">(G388-$G$2)^2/$G$2/$G$2</f>
        <v>6.3030702905749025E-2</v>
      </c>
      <c r="T388" s="16">
        <f t="shared" ref="T388:T451" si="78">(H388-$H$2)^2/$H$2/$H$2</f>
        <v>7.5285423758641945E-2</v>
      </c>
      <c r="U388" s="66">
        <f t="shared" ref="U388:U451" si="79">SUM(N388:T388)</f>
        <v>0.29569621945956726</v>
      </c>
      <c r="V388" s="66"/>
    </row>
    <row r="389" spans="1:22" x14ac:dyDescent="0.25">
      <c r="A389">
        <v>388</v>
      </c>
      <c r="B389">
        <v>3.3171703995631802E-4</v>
      </c>
      <c r="C389" s="16">
        <v>2.39664412272729E-9</v>
      </c>
      <c r="D389">
        <v>6.1371961686507701E-4</v>
      </c>
      <c r="E389" s="16">
        <v>2.9711907894446499E-6</v>
      </c>
      <c r="F389" s="16">
        <v>1.44053505733491E-5</v>
      </c>
      <c r="G389" s="16">
        <v>4.6220732794009298E-6</v>
      </c>
      <c r="H389" s="16">
        <v>8.7478925011711398E-5</v>
      </c>
      <c r="J389">
        <v>0.95717354503087604</v>
      </c>
      <c r="K389">
        <f t="shared" si="71"/>
        <v>2.2909998897623433E-9</v>
      </c>
      <c r="L389">
        <f t="shared" si="69"/>
        <v>6.4714999464705338E-4</v>
      </c>
      <c r="M389" s="16">
        <f t="shared" si="70"/>
        <v>1.6284085265582642E-5</v>
      </c>
      <c r="N389" s="16">
        <f t="shared" si="72"/>
        <v>0.10654319384837087</v>
      </c>
      <c r="O389" s="16">
        <f t="shared" si="73"/>
        <v>0.32199794387156733</v>
      </c>
      <c r="P389" s="16">
        <f t="shared" si="74"/>
        <v>0.13165421423997947</v>
      </c>
      <c r="Q389" s="16">
        <f t="shared" si="75"/>
        <v>0.52325440976760851</v>
      </c>
      <c r="R389" s="16">
        <f t="shared" si="76"/>
        <v>0.2134166458686502</v>
      </c>
      <c r="S389" s="16">
        <f t="shared" si="77"/>
        <v>1.6981742971409743</v>
      </c>
      <c r="T389" s="16">
        <f t="shared" si="78"/>
        <v>0.5232606187379828</v>
      </c>
      <c r="U389" s="66">
        <f t="shared" si="79"/>
        <v>3.5183013234751335</v>
      </c>
      <c r="V389" s="66"/>
    </row>
    <row r="390" spans="1:22" x14ac:dyDescent="0.25">
      <c r="A390">
        <v>389</v>
      </c>
      <c r="B390" s="16">
        <v>6.1088219846764497E-4</v>
      </c>
      <c r="C390" s="16">
        <v>8.7683509884637592E-9</v>
      </c>
      <c r="D390" s="16">
        <v>1.23626031377456E-3</v>
      </c>
      <c r="E390" s="16">
        <v>2.1752402541226099E-5</v>
      </c>
      <c r="F390" s="16">
        <v>8.0378969789687105E-6</v>
      </c>
      <c r="G390" s="16">
        <v>1.2718347462808599E-6</v>
      </c>
      <c r="H390" s="16">
        <v>6.4046042654160697E-4</v>
      </c>
      <c r="J390">
        <v>0.95422979859854695</v>
      </c>
      <c r="K390">
        <f t="shared" si="71"/>
        <v>8.392833599702843E-9</v>
      </c>
      <c r="L390">
        <f t="shared" si="69"/>
        <v>1.2535991741277899E-3</v>
      </c>
      <c r="M390" s="16">
        <f t="shared" si="70"/>
        <v>-3.1834777192499946E-5</v>
      </c>
      <c r="N390" s="16">
        <f t="shared" si="72"/>
        <v>5.782492034360049E-2</v>
      </c>
      <c r="O390" s="16">
        <f t="shared" si="73"/>
        <v>0.33934170581223405</v>
      </c>
      <c r="P390" s="16">
        <f t="shared" si="74"/>
        <v>8.0357649522840954E-2</v>
      </c>
      <c r="Q390" s="16">
        <f t="shared" si="75"/>
        <v>1.0512131479619351</v>
      </c>
      <c r="R390" s="16">
        <f t="shared" si="76"/>
        <v>3.3947993656835374E-2</v>
      </c>
      <c r="S390" s="16">
        <f t="shared" si="77"/>
        <v>0.13414306407746188</v>
      </c>
      <c r="T390" s="16">
        <f t="shared" si="78"/>
        <v>1.0512651085064275</v>
      </c>
      <c r="U390" s="66">
        <f t="shared" si="79"/>
        <v>2.7480935898813357</v>
      </c>
      <c r="V390" s="66"/>
    </row>
    <row r="391" spans="1:22" x14ac:dyDescent="0.25">
      <c r="A391">
        <v>390</v>
      </c>
      <c r="B391">
        <v>5.6994709135006402E-4</v>
      </c>
      <c r="C391" s="16">
        <v>7.1021649480318703E-9</v>
      </c>
      <c r="D391">
        <v>1.0692752379666201E-3</v>
      </c>
      <c r="E391" s="16">
        <v>1.5266236438093201E-5</v>
      </c>
      <c r="F391" s="16">
        <v>8.5525210150619795E-6</v>
      </c>
      <c r="G391" s="16">
        <v>1.5673899913373301E-6</v>
      </c>
      <c r="H391">
        <v>4.4948342149800401E-4</v>
      </c>
      <c r="J391">
        <v>0.95501743050459398</v>
      </c>
      <c r="K391">
        <f t="shared" si="71"/>
        <v>6.7770974279741115E-9</v>
      </c>
      <c r="L391">
        <f t="shared" si="69"/>
        <v>1.0879405678231333E-3</v>
      </c>
      <c r="M391" s="16">
        <f t="shared" si="70"/>
        <v>5.1953614876994598E-5</v>
      </c>
      <c r="N391" s="16">
        <f t="shared" si="72"/>
        <v>2.4757316735020178E-2</v>
      </c>
      <c r="O391" s="16">
        <f t="shared" si="73"/>
        <v>7.9418945419346049E-2</v>
      </c>
      <c r="P391" s="16">
        <f t="shared" si="74"/>
        <v>1.2124621008189125E-2</v>
      </c>
      <c r="Q391" s="16">
        <f t="shared" si="75"/>
        <v>0.17756413241841051</v>
      </c>
      <c r="R391" s="16">
        <f t="shared" si="76"/>
        <v>1.7429714145556528E-2</v>
      </c>
      <c r="S391" s="16">
        <f t="shared" si="77"/>
        <v>4.7953455618125362E-2</v>
      </c>
      <c r="T391" s="16">
        <f t="shared" si="78"/>
        <v>0.17756981081119827</v>
      </c>
      <c r="U391" s="66">
        <f t="shared" si="79"/>
        <v>0.53681799615584613</v>
      </c>
      <c r="V391" s="66"/>
    </row>
    <row r="392" spans="1:22" x14ac:dyDescent="0.25">
      <c r="A392">
        <v>391</v>
      </c>
      <c r="B392" s="16">
        <v>6.0228974832665096E-4</v>
      </c>
      <c r="C392" s="16">
        <v>7.9760707134248195E-9</v>
      </c>
      <c r="D392" s="16">
        <v>1.1380940283551601E-3</v>
      </c>
      <c r="E392" s="16">
        <v>1.8234873374923799E-5</v>
      </c>
      <c r="F392" s="16">
        <v>8.1174753786139304E-6</v>
      </c>
      <c r="G392" s="16">
        <v>1.39668469197664E-6</v>
      </c>
      <c r="H392" s="16">
        <v>5.3689062096799202E-4</v>
      </c>
      <c r="J392">
        <v>0.95469484743322497</v>
      </c>
      <c r="K392">
        <f t="shared" si="71"/>
        <v>7.6172865582579153E-9</v>
      </c>
      <c r="L392">
        <f t="shared" si="69"/>
        <v>1.1557176877336512E-3</v>
      </c>
      <c r="M392" s="16">
        <f t="shared" si="70"/>
        <v>4.8861808919650731E-5</v>
      </c>
      <c r="N392" s="16">
        <f t="shared" si="72"/>
        <v>4.9737986077374507E-2</v>
      </c>
      <c r="O392" s="16">
        <f t="shared" si="73"/>
        <v>0.19319367324880818</v>
      </c>
      <c r="P392" s="16">
        <f t="shared" si="74"/>
        <v>3.2963634530036846E-2</v>
      </c>
      <c r="Q392" s="16">
        <f t="shared" si="75"/>
        <v>0.48690048764266641</v>
      </c>
      <c r="R392" s="16">
        <f t="shared" si="76"/>
        <v>3.1037123096611097E-2</v>
      </c>
      <c r="S392" s="16">
        <f t="shared" si="77"/>
        <v>9.244262438522291E-2</v>
      </c>
      <c r="T392" s="16">
        <f t="shared" si="78"/>
        <v>0.48691920236212471</v>
      </c>
      <c r="U392" s="66">
        <f t="shared" si="79"/>
        <v>1.3731947313428448</v>
      </c>
      <c r="V392" s="66"/>
    </row>
    <row r="393" spans="1:22" x14ac:dyDescent="0.25">
      <c r="A393">
        <v>392</v>
      </c>
      <c r="B393">
        <v>5.8329901215820696E-4</v>
      </c>
      <c r="C393" s="16">
        <v>7.8919771342482202E-9</v>
      </c>
      <c r="D393">
        <v>1.1634537685156301E-3</v>
      </c>
      <c r="E393" s="16">
        <v>1.8439381115687001E-5</v>
      </c>
      <c r="F393" s="16">
        <v>8.3916091440020002E-6</v>
      </c>
      <c r="G393" s="16">
        <v>1.4119753941531699E-6</v>
      </c>
      <c r="H393">
        <v>5.4291263472222703E-4</v>
      </c>
      <c r="J393">
        <v>0.95456816632530594</v>
      </c>
      <c r="K393">
        <f t="shared" si="71"/>
        <v>7.5344299061276046E-9</v>
      </c>
      <c r="L393">
        <f t="shared" si="69"/>
        <v>1.1816410702206531E-3</v>
      </c>
      <c r="M393" s="16">
        <f t="shared" si="70"/>
        <v>-1.504304590423904E-5</v>
      </c>
      <c r="N393" s="16">
        <f t="shared" si="72"/>
        <v>3.4024467725405259E-2</v>
      </c>
      <c r="O393" s="16">
        <f t="shared" si="73"/>
        <v>0.18008194976151592</v>
      </c>
      <c r="P393" s="16">
        <f t="shared" si="74"/>
        <v>4.3217068502301378E-2</v>
      </c>
      <c r="Q393" s="16">
        <f t="shared" si="75"/>
        <v>0.51383595914729319</v>
      </c>
      <c r="R393" s="16">
        <f t="shared" si="76"/>
        <v>2.2008395614450654E-2</v>
      </c>
      <c r="S393" s="16">
        <f t="shared" si="77"/>
        <v>8.7867519121547652E-2</v>
      </c>
      <c r="T393" s="16">
        <f t="shared" si="78"/>
        <v>0.51385847576316823</v>
      </c>
      <c r="U393" s="66">
        <f t="shared" si="79"/>
        <v>1.3948938356356824</v>
      </c>
      <c r="V393" s="66"/>
    </row>
    <row r="394" spans="1:22" x14ac:dyDescent="0.25">
      <c r="A394">
        <v>393</v>
      </c>
      <c r="B394">
        <v>4.9802471629775897E-4</v>
      </c>
      <c r="C394" s="16">
        <v>6.00234511870838E-9</v>
      </c>
      <c r="D394">
        <v>1.03347150080007E-3</v>
      </c>
      <c r="E394" s="16">
        <v>1.24743217602627E-5</v>
      </c>
      <c r="F394" s="16">
        <v>9.7741610664187896E-6</v>
      </c>
      <c r="G394" s="16">
        <v>1.85395646443749E-6</v>
      </c>
      <c r="H394">
        <v>3.6728061572308297E-4</v>
      </c>
      <c r="J394">
        <v>0.95516627188011305</v>
      </c>
      <c r="K394">
        <f t="shared" si="71"/>
        <v>5.7296475736171091E-9</v>
      </c>
      <c r="L394">
        <f t="shared" si="69"/>
        <v>1.0548677770522263E-3</v>
      </c>
      <c r="M394" s="16">
        <f t="shared" si="70"/>
        <v>-5.8818344456708394E-5</v>
      </c>
      <c r="N394" s="16">
        <f t="shared" si="72"/>
        <v>1.2763894975785593E-4</v>
      </c>
      <c r="O394" s="16">
        <f t="shared" si="73"/>
        <v>6.9415350008404661E-3</v>
      </c>
      <c r="P394" s="16">
        <f t="shared" si="74"/>
        <v>5.3203517723032787E-3</v>
      </c>
      <c r="Q394" s="16">
        <f t="shared" si="75"/>
        <v>2.6062421727543163E-2</v>
      </c>
      <c r="R394" s="16">
        <f t="shared" si="76"/>
        <v>6.4638741918238285E-5</v>
      </c>
      <c r="S394" s="16">
        <f t="shared" si="77"/>
        <v>5.8047813774216219E-3</v>
      </c>
      <c r="T394" s="16">
        <f t="shared" si="78"/>
        <v>2.6063657151645398E-2</v>
      </c>
      <c r="U394" s="66">
        <f t="shared" si="79"/>
        <v>7.0385024721430031E-2</v>
      </c>
      <c r="V394" s="66"/>
    </row>
    <row r="395" spans="1:22" x14ac:dyDescent="0.25">
      <c r="A395">
        <v>394</v>
      </c>
      <c r="B395">
        <v>3.9150338344443302E-4</v>
      </c>
      <c r="C395" s="16">
        <v>3.5260553046882201E-9</v>
      </c>
      <c r="D395">
        <v>7.6770883860620301E-4</v>
      </c>
      <c r="E395" s="16">
        <v>5.4590883524955203E-6</v>
      </c>
      <c r="F395" s="16">
        <v>1.22890738244703E-5</v>
      </c>
      <c r="G395" s="16">
        <v>3.1468877645236599E-6</v>
      </c>
      <c r="H395">
        <v>1.6072964061540499E-4</v>
      </c>
      <c r="J395">
        <v>0.956432056828878</v>
      </c>
      <c r="K395">
        <f t="shared" si="71"/>
        <v>3.3679690998221434E-9</v>
      </c>
      <c r="L395">
        <f t="shared" si="69"/>
        <v>7.9543034796436258E-4</v>
      </c>
      <c r="M395" s="16">
        <f t="shared" si="70"/>
        <v>-1.2423581075496506E-5</v>
      </c>
      <c r="N395" s="16">
        <f t="shared" si="72"/>
        <v>4.2027603344598208E-2</v>
      </c>
      <c r="O395" s="16">
        <f t="shared" si="73"/>
        <v>0.13221231968997213</v>
      </c>
      <c r="P395" s="16">
        <f t="shared" si="74"/>
        <v>4.119748854151415E-2</v>
      </c>
      <c r="Q395" s="16">
        <f t="shared" si="75"/>
        <v>0.2417926838272621</v>
      </c>
      <c r="R395" s="16">
        <f t="shared" si="76"/>
        <v>6.1104712694665456E-2</v>
      </c>
      <c r="S395" s="16">
        <f t="shared" si="77"/>
        <v>0.32270086208645171</v>
      </c>
      <c r="T395" s="16">
        <f t="shared" si="78"/>
        <v>0.24179703989207513</v>
      </c>
      <c r="U395" s="66">
        <f t="shared" si="79"/>
        <v>1.0828327100765387</v>
      </c>
      <c r="V395" s="66"/>
    </row>
    <row r="396" spans="1:22" x14ac:dyDescent="0.25">
      <c r="A396">
        <v>395</v>
      </c>
      <c r="B396">
        <v>3.9908829397436999E-4</v>
      </c>
      <c r="C396" s="16">
        <v>3.5241110220286399E-9</v>
      </c>
      <c r="D396">
        <v>7.5241045924909905E-4</v>
      </c>
      <c r="E396" s="16">
        <v>5.3483477159239203E-6</v>
      </c>
      <c r="F396" s="16">
        <v>1.20463199527066E-5</v>
      </c>
      <c r="G396" s="16">
        <v>3.14803232423453E-6</v>
      </c>
      <c r="H396">
        <v>1.5746902974179299E-4</v>
      </c>
      <c r="J396">
        <v>0.95651486563126598</v>
      </c>
      <c r="K396">
        <f t="shared" si="71"/>
        <v>3.3705727532921713E-9</v>
      </c>
      <c r="L396">
        <f t="shared" si="69"/>
        <v>7.7964760736772486E-4</v>
      </c>
      <c r="M396" s="16">
        <f t="shared" si="70"/>
        <v>1.8528980581015193E-5</v>
      </c>
      <c r="N396" s="16">
        <f t="shared" si="72"/>
        <v>3.5949789405862111E-2</v>
      </c>
      <c r="O396" s="16">
        <f t="shared" si="73"/>
        <v>0.13246763039033119</v>
      </c>
      <c r="P396" s="16">
        <f t="shared" si="74"/>
        <v>4.7897197366815226E-2</v>
      </c>
      <c r="Q396" s="16">
        <f t="shared" si="75"/>
        <v>0.25203899225583659</v>
      </c>
      <c r="R396" s="16">
        <f t="shared" si="76"/>
        <v>4.9531647875537252E-2</v>
      </c>
      <c r="S396" s="16">
        <f t="shared" si="77"/>
        <v>0.32334915311442064</v>
      </c>
      <c r="T396" s="16">
        <f t="shared" si="78"/>
        <v>0.25204373339006414</v>
      </c>
      <c r="U396" s="66">
        <f t="shared" si="79"/>
        <v>1.0932781437988672</v>
      </c>
      <c r="V396" s="66"/>
    </row>
    <row r="397" spans="1:22" x14ac:dyDescent="0.25">
      <c r="A397">
        <v>396</v>
      </c>
      <c r="B397">
        <v>5.0146310077506002E-4</v>
      </c>
      <c r="C397" s="16">
        <v>5.68559413330003E-9</v>
      </c>
      <c r="D397">
        <v>9.7081098320222104E-4</v>
      </c>
      <c r="E397" s="16">
        <v>1.11073275447749E-5</v>
      </c>
      <c r="F397" s="16">
        <v>9.6795159760610192E-6</v>
      </c>
      <c r="G397" s="16">
        <v>1.9558693007423098E-6</v>
      </c>
      <c r="H397">
        <v>3.2703132551888998E-4</v>
      </c>
      <c r="J397">
        <v>0.95547443708407398</v>
      </c>
      <c r="K397">
        <f t="shared" si="71"/>
        <v>5.4383553084473921E-9</v>
      </c>
      <c r="L397">
        <f t="shared" si="69"/>
        <v>9.9212019886095221E-4</v>
      </c>
      <c r="M397" s="16">
        <f t="shared" si="70"/>
        <v>1.0806002689167946E-5</v>
      </c>
      <c r="N397" s="16">
        <f t="shared" si="72"/>
        <v>3.3415053444408785E-4</v>
      </c>
      <c r="O397" s="16">
        <f t="shared" si="73"/>
        <v>6.8371741300448925E-4</v>
      </c>
      <c r="P397" s="16">
        <f t="shared" si="74"/>
        <v>6.2207297483559443E-5</v>
      </c>
      <c r="Q397" s="16">
        <f t="shared" si="75"/>
        <v>1.1670938314691614E-3</v>
      </c>
      <c r="R397" s="16">
        <f t="shared" si="76"/>
        <v>3.1135182470455228E-4</v>
      </c>
      <c r="S397" s="16">
        <f t="shared" si="77"/>
        <v>6.4550590778035598E-4</v>
      </c>
      <c r="T397" s="16">
        <f t="shared" si="78"/>
        <v>1.1671166955250249E-3</v>
      </c>
      <c r="U397" s="66">
        <f t="shared" si="79"/>
        <v>4.3711435044112307E-3</v>
      </c>
      <c r="V397" s="66"/>
    </row>
    <row r="398" spans="1:22" x14ac:dyDescent="0.25">
      <c r="A398">
        <v>397</v>
      </c>
      <c r="B398">
        <v>4.6835900173199102E-4</v>
      </c>
      <c r="C398" s="16">
        <v>4.8623741103398901E-9</v>
      </c>
      <c r="D398">
        <v>8.8725981037845699E-4</v>
      </c>
      <c r="E398" s="16">
        <v>8.6893805389479202E-6</v>
      </c>
      <c r="F398" s="16">
        <v>1.03254961571896E-5</v>
      </c>
      <c r="G398" s="16">
        <v>2.2849282193094498E-6</v>
      </c>
      <c r="H398">
        <v>2.5583911229878502E-4</v>
      </c>
      <c r="J398">
        <v>0.95587397779220895</v>
      </c>
      <c r="K398">
        <f t="shared" si="71"/>
        <v>4.6458741659691819E-9</v>
      </c>
      <c r="L398">
        <f t="shared" si="69"/>
        <v>9.1019086853803529E-4</v>
      </c>
      <c r="M398" s="16">
        <f t="shared" si="70"/>
        <v>2.652713492594674E-5</v>
      </c>
      <c r="N398" s="16">
        <f t="shared" si="72"/>
        <v>2.3953174466024426E-3</v>
      </c>
      <c r="O398" s="16">
        <f t="shared" si="73"/>
        <v>1.4988735416993304E-2</v>
      </c>
      <c r="P398" s="16">
        <f t="shared" si="74"/>
        <v>6.2180967938368255E-3</v>
      </c>
      <c r="Q398" s="16">
        <f t="shared" si="75"/>
        <v>3.646704744889568E-2</v>
      </c>
      <c r="R398" s="16">
        <f t="shared" si="76"/>
        <v>2.295759078778221E-3</v>
      </c>
      <c r="S398" s="16">
        <f t="shared" si="77"/>
        <v>1.9199006079608155E-2</v>
      </c>
      <c r="T398" s="16">
        <f t="shared" si="78"/>
        <v>3.6468123610911493E-2</v>
      </c>
      <c r="U398" s="66">
        <f t="shared" si="79"/>
        <v>0.11803208587562612</v>
      </c>
      <c r="V398" s="66"/>
    </row>
    <row r="399" spans="1:22" x14ac:dyDescent="0.25">
      <c r="A399">
        <v>398</v>
      </c>
      <c r="B399">
        <v>5.6217751007052398E-4</v>
      </c>
      <c r="C399" s="16">
        <v>7.0935603046222598E-9</v>
      </c>
      <c r="D399">
        <v>1.08309392625911E-3</v>
      </c>
      <c r="E399" s="16">
        <v>1.5442379021856901E-5</v>
      </c>
      <c r="F399" s="16">
        <v>8.67628778226709E-6</v>
      </c>
      <c r="G399" s="16">
        <v>1.5695392922527301E-6</v>
      </c>
      <c r="H399">
        <v>4.5466989047566298E-4</v>
      </c>
      <c r="J399">
        <v>0.95494811809633096</v>
      </c>
      <c r="K399">
        <f t="shared" si="71"/>
        <v>6.7805497050881931E-9</v>
      </c>
      <c r="L399">
        <f t="shared" si="69"/>
        <v>1.1020089475555922E-3</v>
      </c>
      <c r="M399" s="16">
        <f t="shared" si="70"/>
        <v>2.2346072585455712E-5</v>
      </c>
      <c r="N399" s="16">
        <f t="shared" si="72"/>
        <v>2.0041365927764218E-2</v>
      </c>
      <c r="O399" s="16">
        <f t="shared" si="73"/>
        <v>7.8546052851794071E-2</v>
      </c>
      <c r="P399" s="16">
        <f t="shared" si="74"/>
        <v>1.5489866868364935E-2</v>
      </c>
      <c r="Q399" s="16">
        <f t="shared" si="75"/>
        <v>0.19165446858958124</v>
      </c>
      <c r="R399" s="16">
        <f t="shared" si="76"/>
        <v>1.4270882625303358E-2</v>
      </c>
      <c r="S399" s="16">
        <f t="shared" si="77"/>
        <v>4.7485550910498518E-2</v>
      </c>
      <c r="T399" s="16">
        <f t="shared" si="78"/>
        <v>0.19166128675671609</v>
      </c>
      <c r="U399" s="66">
        <f t="shared" si="79"/>
        <v>0.55914947453002239</v>
      </c>
      <c r="V399" s="66"/>
    </row>
    <row r="400" spans="1:22" x14ac:dyDescent="0.25">
      <c r="A400">
        <v>399</v>
      </c>
      <c r="B400">
        <v>6.1763931587354695E-4</v>
      </c>
      <c r="C400" s="16">
        <v>8.7469745700631994E-9</v>
      </c>
      <c r="D400">
        <v>1.2192809888879001E-3</v>
      </c>
      <c r="E400" s="16">
        <v>2.1405313530030899E-5</v>
      </c>
      <c r="F400" s="16">
        <v>7.9439076804061296E-6</v>
      </c>
      <c r="G400" s="16">
        <v>1.27470388577363E-6</v>
      </c>
      <c r="H400">
        <v>6.3024049774110399E-4</v>
      </c>
      <c r="J400">
        <v>0.95431185665043206</v>
      </c>
      <c r="K400">
        <f t="shared" si="71"/>
        <v>8.3529069047183165E-9</v>
      </c>
      <c r="L400">
        <f t="shared" si="69"/>
        <v>1.2364347611599159E-3</v>
      </c>
      <c r="M400" s="16">
        <f t="shared" si="70"/>
        <v>-1.1561294128220455E-6</v>
      </c>
      <c r="N400" s="16">
        <f t="shared" si="72"/>
        <v>6.4612174231244449E-2</v>
      </c>
      <c r="O400" s="16">
        <f t="shared" si="73"/>
        <v>0.33486171459482372</v>
      </c>
      <c r="P400" s="16">
        <f t="shared" si="74"/>
        <v>7.0674344168547024E-2</v>
      </c>
      <c r="Q400" s="16">
        <f t="shared" si="75"/>
        <v>0.98599075036278716</v>
      </c>
      <c r="R400" s="16">
        <f t="shared" si="76"/>
        <v>3.7554021591092279E-2</v>
      </c>
      <c r="S400" s="16">
        <f t="shared" si="77"/>
        <v>0.13309786057392059</v>
      </c>
      <c r="T400" s="16">
        <f t="shared" si="78"/>
        <v>0.98603702819903272</v>
      </c>
      <c r="U400" s="66">
        <f t="shared" si="79"/>
        <v>2.6128278937214482</v>
      </c>
      <c r="V400" s="66"/>
    </row>
    <row r="401" spans="1:22" x14ac:dyDescent="0.25">
      <c r="A401">
        <v>400</v>
      </c>
      <c r="B401">
        <v>5.5017752356805599E-4</v>
      </c>
      <c r="C401" s="16">
        <v>6.5288167904550202E-9</v>
      </c>
      <c r="D401">
        <v>1.0170857151598899E-3</v>
      </c>
      <c r="E401" s="16">
        <v>1.33563055613733E-5</v>
      </c>
      <c r="F401" s="16">
        <v>8.8395481307358494E-6</v>
      </c>
      <c r="G401" s="16">
        <v>1.70407275876833E-6</v>
      </c>
      <c r="H401">
        <v>3.9324842905883101E-4</v>
      </c>
      <c r="J401">
        <v>0.955265196179237</v>
      </c>
      <c r="K401">
        <f t="shared" si="71"/>
        <v>6.230527273029645E-9</v>
      </c>
      <c r="L401">
        <f t="shared" si="69"/>
        <v>1.0364623553633396E-3</v>
      </c>
      <c r="M401" s="16">
        <f t="shared" si="70"/>
        <v>6.3892691772772425E-5</v>
      </c>
      <c r="N401" s="16">
        <f t="shared" si="72"/>
        <v>1.3735874658497226E-2</v>
      </c>
      <c r="O401" s="16">
        <f t="shared" si="73"/>
        <v>3.1803225904256799E-2</v>
      </c>
      <c r="P401" s="16">
        <f t="shared" si="74"/>
        <v>3.1280717696668047E-3</v>
      </c>
      <c r="Q401" s="16">
        <f t="shared" si="75"/>
        <v>5.9319961237505797E-2</v>
      </c>
      <c r="R401" s="16">
        <f t="shared" si="76"/>
        <v>1.0586728946962564E-2</v>
      </c>
      <c r="S401" s="16">
        <f t="shared" si="77"/>
        <v>2.2763236486081261E-2</v>
      </c>
      <c r="T401" s="16">
        <f t="shared" si="78"/>
        <v>5.9321377137917464E-2</v>
      </c>
      <c r="U401" s="66">
        <f t="shared" si="79"/>
        <v>0.20065847614088791</v>
      </c>
      <c r="V401" s="66"/>
    </row>
    <row r="402" spans="1:22" x14ac:dyDescent="0.25">
      <c r="A402">
        <v>401</v>
      </c>
      <c r="B402">
        <v>4.8004249232669002E-4</v>
      </c>
      <c r="C402" s="16">
        <v>5.2386447681343499E-9</v>
      </c>
      <c r="D402">
        <v>9.3364210847411905E-4</v>
      </c>
      <c r="E402" s="16">
        <v>9.8462082174933098E-6</v>
      </c>
      <c r="F402" s="16">
        <v>1.00951520197049E-5</v>
      </c>
      <c r="G402" s="16">
        <v>2.12189710964238E-6</v>
      </c>
      <c r="H402">
        <v>2.8989990078115901E-4</v>
      </c>
      <c r="J402">
        <v>0.95564887986182301</v>
      </c>
      <c r="K402">
        <f t="shared" si="71"/>
        <v>5.0042950221451936E-9</v>
      </c>
      <c r="L402">
        <f t="shared" si="69"/>
        <v>9.5594907097840305E-4</v>
      </c>
      <c r="M402" s="16">
        <f t="shared" si="70"/>
        <v>4.1359136749768906E-6</v>
      </c>
      <c r="N402" s="16">
        <f t="shared" si="72"/>
        <v>6.3591116475310934E-4</v>
      </c>
      <c r="O402" s="16">
        <f t="shared" si="73"/>
        <v>2.972252788734931E-3</v>
      </c>
      <c r="P402" s="16">
        <f t="shared" si="74"/>
        <v>9.4256542741840538E-4</v>
      </c>
      <c r="Q402" s="16">
        <f t="shared" si="75"/>
        <v>6.9314725766782773E-3</v>
      </c>
      <c r="R402" s="16">
        <f t="shared" si="76"/>
        <v>6.0206002756818088E-4</v>
      </c>
      <c r="S402" s="16">
        <f t="shared" si="77"/>
        <v>3.2859779049143434E-3</v>
      </c>
      <c r="T402" s="16">
        <f t="shared" si="78"/>
        <v>6.9316778269972379E-3</v>
      </c>
      <c r="U402" s="66">
        <f t="shared" si="79"/>
        <v>2.2301917717064485E-2</v>
      </c>
      <c r="V402" s="66"/>
    </row>
    <row r="403" spans="1:22" x14ac:dyDescent="0.25">
      <c r="A403">
        <v>402</v>
      </c>
      <c r="B403">
        <v>4.9263156583670897E-4</v>
      </c>
      <c r="C403" s="16">
        <v>5.6915278194084603E-9</v>
      </c>
      <c r="D403">
        <v>9.8969542939631805E-4</v>
      </c>
      <c r="E403" s="16">
        <v>1.1332747005374999E-5</v>
      </c>
      <c r="F403" s="16">
        <v>9.8618255986056795E-6</v>
      </c>
      <c r="G403" s="16">
        <v>1.9542589492470602E-6</v>
      </c>
      <c r="H403">
        <v>3.33668624696198E-4</v>
      </c>
      <c r="J403">
        <v>0.95537806795996205</v>
      </c>
      <c r="K403">
        <f t="shared" si="71"/>
        <v>5.4391021853200995E-9</v>
      </c>
      <c r="L403">
        <f t="shared" si="69"/>
        <v>1.011367648014957E-3</v>
      </c>
      <c r="M403" s="16">
        <f t="shared" si="70"/>
        <v>-2.6104516341539179E-5</v>
      </c>
      <c r="N403" s="16">
        <f t="shared" si="72"/>
        <v>1.1993394872042756E-7</v>
      </c>
      <c r="O403" s="16">
        <f t="shared" si="73"/>
        <v>7.4086932089956941E-4</v>
      </c>
      <c r="P403" s="16">
        <f t="shared" si="74"/>
        <v>7.558552122436629E-4</v>
      </c>
      <c r="Q403" s="16">
        <f t="shared" si="75"/>
        <v>3.0416039922892099E-3</v>
      </c>
      <c r="R403" s="16">
        <f t="shared" si="76"/>
        <v>7.3458073908155078E-7</v>
      </c>
      <c r="S403" s="16">
        <f t="shared" si="77"/>
        <v>6.8692388797462307E-4</v>
      </c>
      <c r="T403" s="16">
        <f t="shared" si="78"/>
        <v>3.0417493966338905E-3</v>
      </c>
      <c r="U403" s="66">
        <f t="shared" si="79"/>
        <v>8.2678563247287583E-3</v>
      </c>
      <c r="V403" s="66"/>
    </row>
    <row r="404" spans="1:22" x14ac:dyDescent="0.25">
      <c r="A404">
        <v>403</v>
      </c>
      <c r="B404">
        <v>4.2047773103783302E-4</v>
      </c>
      <c r="C404" s="16">
        <v>3.9625974533385402E-9</v>
      </c>
      <c r="D404">
        <v>8.03926289107748E-4</v>
      </c>
      <c r="E404" s="16">
        <v>6.4219903025739303E-6</v>
      </c>
      <c r="F404" s="16">
        <v>1.14596698513256E-5</v>
      </c>
      <c r="G404" s="16">
        <v>2.8012579814853301E-6</v>
      </c>
      <c r="H404">
        <v>1.8908024799422699E-4</v>
      </c>
      <c r="J404">
        <v>0.95626704392280104</v>
      </c>
      <c r="K404">
        <f t="shared" si="71"/>
        <v>3.7857786990736402E-9</v>
      </c>
      <c r="L404">
        <f t="shared" si="69"/>
        <v>8.2964292419443128E-4</v>
      </c>
      <c r="M404" s="16">
        <f t="shared" si="70"/>
        <v>1.1312537881234799E-5</v>
      </c>
      <c r="N404" s="16">
        <f t="shared" si="72"/>
        <v>2.1365823875846745E-2</v>
      </c>
      <c r="O404" s="16">
        <f t="shared" si="73"/>
        <v>8.1123614437483615E-2</v>
      </c>
      <c r="P404" s="16">
        <f t="shared" si="74"/>
        <v>2.7347572916728135E-2</v>
      </c>
      <c r="Q404" s="16">
        <f t="shared" si="75"/>
        <v>0.16166181789663128</v>
      </c>
      <c r="R404" s="16">
        <f t="shared" si="76"/>
        <v>2.657523149737482E-2</v>
      </c>
      <c r="S404" s="16">
        <f t="shared" si="77"/>
        <v>0.15669187680543456</v>
      </c>
      <c r="T404" s="16">
        <f t="shared" si="78"/>
        <v>0.16166526916248361</v>
      </c>
      <c r="U404" s="66">
        <f t="shared" si="79"/>
        <v>0.63643120659198282</v>
      </c>
      <c r="V404" s="66"/>
    </row>
    <row r="405" spans="1:22" x14ac:dyDescent="0.25">
      <c r="A405">
        <v>404</v>
      </c>
      <c r="B405">
        <v>2.7830738750351597E-4</v>
      </c>
      <c r="C405" s="16">
        <v>1.7556956697132299E-9</v>
      </c>
      <c r="D405">
        <v>5.3500008581308005E-4</v>
      </c>
      <c r="E405" s="16">
        <v>1.8988813479251399E-6</v>
      </c>
      <c r="F405" s="16">
        <v>1.71152077140664E-5</v>
      </c>
      <c r="G405" s="16">
        <v>6.3044897021249599E-6</v>
      </c>
      <c r="H405" s="16">
        <v>5.5907409438976903E-5</v>
      </c>
      <c r="J405">
        <v>0.95752070846199799</v>
      </c>
      <c r="K405">
        <f t="shared" si="71"/>
        <v>1.6789139081047328E-9</v>
      </c>
      <c r="L405">
        <f t="shared" si="69"/>
        <v>5.7553323524766806E-4</v>
      </c>
      <c r="M405" s="16">
        <f t="shared" si="70"/>
        <v>-1.8918460240636181E-5</v>
      </c>
      <c r="N405" s="16">
        <f t="shared" si="72"/>
        <v>0.18910680992690471</v>
      </c>
      <c r="O405" s="16">
        <f t="shared" si="73"/>
        <v>0.46666434513246424</v>
      </c>
      <c r="P405" s="16">
        <f t="shared" si="74"/>
        <v>0.19764049485258628</v>
      </c>
      <c r="Q405" s="16">
        <f t="shared" si="75"/>
        <v>0.67766167050812876</v>
      </c>
      <c r="R405" s="16">
        <f t="shared" si="76"/>
        <v>0.54315191591896272</v>
      </c>
      <c r="S405" s="16">
        <f t="shared" si="77"/>
        <v>4.5859112981817391</v>
      </c>
      <c r="T405" s="16">
        <f t="shared" si="78"/>
        <v>0.67766709586152296</v>
      </c>
      <c r="U405" s="66">
        <f t="shared" si="79"/>
        <v>7.3378036303823091</v>
      </c>
      <c r="V405" s="66"/>
    </row>
    <row r="406" spans="1:22" x14ac:dyDescent="0.25">
      <c r="A406">
        <v>405</v>
      </c>
      <c r="B406">
        <v>5.1350968961657803E-4</v>
      </c>
      <c r="C406" s="16">
        <v>5.7533213414022601E-9</v>
      </c>
      <c r="D406">
        <v>9.5904649672655102E-4</v>
      </c>
      <c r="E406" s="16">
        <v>1.11050015981814E-5</v>
      </c>
      <c r="F406" s="16">
        <v>9.4469684290362607E-6</v>
      </c>
      <c r="G406" s="16">
        <v>1.9325694520458E-6</v>
      </c>
      <c r="H406">
        <v>3.2696264674896399E-4</v>
      </c>
      <c r="J406">
        <v>0.95553709674546194</v>
      </c>
      <c r="K406">
        <f t="shared" si="71"/>
        <v>5.5089243268290247E-9</v>
      </c>
      <c r="L406">
        <f t="shared" si="69"/>
        <v>9.7986724971532778E-4</v>
      </c>
      <c r="M406" s="16">
        <f t="shared" si="70"/>
        <v>4.7152129517828183E-5</v>
      </c>
      <c r="N406" s="16">
        <f t="shared" si="72"/>
        <v>1.8268614551964042E-3</v>
      </c>
      <c r="O406" s="16">
        <f t="shared" si="73"/>
        <v>1.4723750524230669E-3</v>
      </c>
      <c r="P406" s="16">
        <f t="shared" si="74"/>
        <v>1.8719665685748727E-5</v>
      </c>
      <c r="Q406" s="16">
        <f t="shared" si="75"/>
        <v>1.1523441298341309E-3</v>
      </c>
      <c r="R406" s="16">
        <f t="shared" si="76"/>
        <v>1.7012286089680597E-3</v>
      </c>
      <c r="S406" s="16">
        <f t="shared" si="77"/>
        <v>1.3702528525711554E-3</v>
      </c>
      <c r="T406" s="16">
        <f t="shared" si="78"/>
        <v>1.1523247029942433E-3</v>
      </c>
      <c r="U406" s="66">
        <f t="shared" si="79"/>
        <v>8.6941064676728103E-3</v>
      </c>
      <c r="V406" s="66"/>
    </row>
    <row r="407" spans="1:22" x14ac:dyDescent="0.25">
      <c r="A407">
        <v>406</v>
      </c>
      <c r="B407">
        <v>5.0317270395288695E-4</v>
      </c>
      <c r="C407" s="16">
        <v>5.8871486473977E-9</v>
      </c>
      <c r="D407">
        <v>1.00254295008996E-3</v>
      </c>
      <c r="E407" s="16">
        <v>1.1872859146464599E-5</v>
      </c>
      <c r="F407" s="16">
        <v>9.6604697066581803E-6</v>
      </c>
      <c r="G407" s="16">
        <v>1.8895745327419001E-6</v>
      </c>
      <c r="H407">
        <v>3.49571275217147E-4</v>
      </c>
      <c r="J407">
        <v>0.95531936610160395</v>
      </c>
      <c r="K407">
        <f t="shared" si="71"/>
        <v>5.6253889266433715E-9</v>
      </c>
      <c r="L407">
        <f t="shared" si="69"/>
        <v>1.0237475768873708E-3</v>
      </c>
      <c r="M407" s="16">
        <f t="shared" si="70"/>
        <v>-1.7402168981596857E-5</v>
      </c>
      <c r="N407" s="16">
        <f t="shared" si="72"/>
        <v>4.7312057924959593E-4</v>
      </c>
      <c r="O407" s="16">
        <f t="shared" si="73"/>
        <v>3.9093722922683271E-3</v>
      </c>
      <c r="P407" s="16">
        <f t="shared" si="74"/>
        <v>1.6671706098163621E-3</v>
      </c>
      <c r="Q407" s="16">
        <f t="shared" si="75"/>
        <v>1.1117300537969325E-2</v>
      </c>
      <c r="R407" s="16">
        <f t="shared" si="76"/>
        <v>3.833032669116526E-4</v>
      </c>
      <c r="S407" s="16">
        <f t="shared" si="77"/>
        <v>3.4153425992942427E-3</v>
      </c>
      <c r="T407" s="16">
        <f t="shared" si="78"/>
        <v>1.1117723569612046E-2</v>
      </c>
      <c r="U407" s="66">
        <f t="shared" si="79"/>
        <v>3.2083333455121557E-2</v>
      </c>
      <c r="V407" s="66"/>
    </row>
    <row r="408" spans="1:22" x14ac:dyDescent="0.25">
      <c r="A408">
        <v>407</v>
      </c>
      <c r="B408">
        <v>9.3385995167733198E-4</v>
      </c>
      <c r="C408" s="16">
        <v>2.0174411378469099E-8</v>
      </c>
      <c r="D408">
        <v>1.8863230054181499E-3</v>
      </c>
      <c r="E408" s="16">
        <v>7.5868102495734894E-5</v>
      </c>
      <c r="F408" s="16">
        <v>5.4010606064543301E-6</v>
      </c>
      <c r="G408" s="16">
        <v>5.5643863348426805E-7</v>
      </c>
      <c r="H408">
        <v>2.2338673798596299E-3</v>
      </c>
      <c r="J408">
        <v>0.95135199079954202</v>
      </c>
      <c r="K408">
        <f t="shared" si="71"/>
        <v>1.9273005889552087E-8</v>
      </c>
      <c r="L408">
        <f t="shared" si="69"/>
        <v>1.8976613908531644E-3</v>
      </c>
      <c r="M408" s="16">
        <f t="shared" si="70"/>
        <v>-2.9941487498500461E-5</v>
      </c>
      <c r="N408" s="16">
        <f t="shared" si="72"/>
        <v>0.80337597036771602</v>
      </c>
      <c r="O408" s="16">
        <f t="shared" si="73"/>
        <v>6.9755159573194483</v>
      </c>
      <c r="P408" s="16">
        <f t="shared" si="74"/>
        <v>0.91846048445560702</v>
      </c>
      <c r="Q408" s="16">
        <f t="shared" si="75"/>
        <v>36.769698375530503</v>
      </c>
      <c r="R408" s="16">
        <f t="shared" si="76"/>
        <v>0.20417483445934881</v>
      </c>
      <c r="S408" s="16">
        <f t="shared" si="77"/>
        <v>0.52234055756434694</v>
      </c>
      <c r="T408" s="16">
        <f t="shared" si="78"/>
        <v>36.77335349320483</v>
      </c>
      <c r="U408" s="66">
        <f t="shared" si="79"/>
        <v>82.96691967290181</v>
      </c>
      <c r="V408" s="66"/>
    </row>
    <row r="409" spans="1:22" x14ac:dyDescent="0.25">
      <c r="A409">
        <v>408</v>
      </c>
      <c r="B409">
        <v>3.37178500822294E-4</v>
      </c>
      <c r="C409" s="16">
        <v>2.7522932838159301E-9</v>
      </c>
      <c r="D409">
        <v>6.9471686092826505E-4</v>
      </c>
      <c r="E409" s="16">
        <v>3.8588489744931597E-6</v>
      </c>
      <c r="F409" s="16">
        <v>1.42258810753398E-5</v>
      </c>
      <c r="G409" s="16">
        <v>4.0285759687601603E-6</v>
      </c>
      <c r="H409" s="16">
        <v>1.13614120979669E-4</v>
      </c>
      <c r="J409">
        <v>0.95676104995253097</v>
      </c>
      <c r="K409">
        <f t="shared" si="71"/>
        <v>2.618399694822494E-9</v>
      </c>
      <c r="L409">
        <f t="shared" si="69"/>
        <v>7.2719444675442102E-4</v>
      </c>
      <c r="M409" s="16">
        <f t="shared" si="70"/>
        <v>-5.2837445109833014E-5</v>
      </c>
      <c r="N409" s="16">
        <f t="shared" si="72"/>
        <v>9.9426330858393558E-2</v>
      </c>
      <c r="O409" s="16">
        <f t="shared" si="73"/>
        <v>0.25327094749573142</v>
      </c>
      <c r="P409" s="16">
        <f t="shared" si="74"/>
        <v>7.7702261646280274E-2</v>
      </c>
      <c r="Q409" s="16">
        <f t="shared" si="75"/>
        <v>0.41051782133180692</v>
      </c>
      <c r="R409" s="16">
        <f t="shared" si="76"/>
        <v>0.19691973580137914</v>
      </c>
      <c r="S409" s="16">
        <f t="shared" si="77"/>
        <v>1.0148657588395995</v>
      </c>
      <c r="T409" s="16">
        <f t="shared" si="78"/>
        <v>0.41052323220795339</v>
      </c>
      <c r="U409" s="66">
        <f t="shared" si="79"/>
        <v>2.4632260881811443</v>
      </c>
      <c r="V409" s="66"/>
    </row>
    <row r="410" spans="1:22" x14ac:dyDescent="0.25">
      <c r="A410">
        <v>409</v>
      </c>
      <c r="B410" s="16">
        <v>3.7487356567911299E-4</v>
      </c>
      <c r="C410" s="16">
        <v>3.1074248566679098E-9</v>
      </c>
      <c r="D410" s="16">
        <v>7.0556616027423499E-4</v>
      </c>
      <c r="E410" s="16">
        <v>4.4245609425320002E-6</v>
      </c>
      <c r="F410" s="16">
        <v>1.27982418252274E-5</v>
      </c>
      <c r="G410" s="16">
        <v>3.5683652781660401E-6</v>
      </c>
      <c r="H410" s="16">
        <v>1.3027011851060401E-4</v>
      </c>
      <c r="J410">
        <v>0.95673701105251097</v>
      </c>
      <c r="K410">
        <f t="shared" si="71"/>
        <v>2.9730630685141825E-9</v>
      </c>
      <c r="L410">
        <f t="shared" si="69"/>
        <v>7.3472790177799908E-4</v>
      </c>
      <c r="M410" s="16">
        <f t="shared" si="70"/>
        <v>1.5019229580226867E-5</v>
      </c>
      <c r="N410" s="16">
        <f t="shared" si="72"/>
        <v>5.7013572123685179E-2</v>
      </c>
      <c r="O410" s="16">
        <f t="shared" si="73"/>
        <v>0.19286627000975637</v>
      </c>
      <c r="P410" s="16">
        <f t="shared" si="74"/>
        <v>7.1549621429807558E-2</v>
      </c>
      <c r="Q410" s="16">
        <f t="shared" si="75"/>
        <v>0.34579723804330903</v>
      </c>
      <c r="R410" s="16">
        <f t="shared" si="76"/>
        <v>8.9322154793642333E-2</v>
      </c>
      <c r="S410" s="16">
        <f t="shared" si="77"/>
        <v>0.60541836772237756</v>
      </c>
      <c r="T410" s="16">
        <f t="shared" si="78"/>
        <v>0.34580282514738964</v>
      </c>
      <c r="U410" s="66">
        <f t="shared" si="79"/>
        <v>1.7077700492699677</v>
      </c>
      <c r="V410" s="66"/>
    </row>
    <row r="411" spans="1:22" x14ac:dyDescent="0.25">
      <c r="A411">
        <v>410</v>
      </c>
      <c r="B411">
        <v>6.45417077497651E-4</v>
      </c>
      <c r="C411" s="16">
        <v>9.8047127814473598E-9</v>
      </c>
      <c r="D411">
        <v>1.31052131789753E-3</v>
      </c>
      <c r="E411" s="16">
        <v>2.57646304662059E-5</v>
      </c>
      <c r="F411" s="16">
        <v>7.6319062603463899E-6</v>
      </c>
      <c r="G411" s="16">
        <v>1.1382872455726499E-6</v>
      </c>
      <c r="H411">
        <v>7.58595868221708E-4</v>
      </c>
      <c r="J411">
        <v>0.95388931100166596</v>
      </c>
      <c r="K411">
        <f t="shared" si="71"/>
        <v>9.3805316007502985E-9</v>
      </c>
      <c r="L411">
        <f t="shared" si="69"/>
        <v>1.326913612951014E-3</v>
      </c>
      <c r="M411" s="16">
        <f t="shared" si="70"/>
        <v>-3.6079457955711918E-5</v>
      </c>
      <c r="N411" s="16">
        <f t="shared" si="72"/>
        <v>9.646941538222778E-2</v>
      </c>
      <c r="O411" s="16">
        <f t="shared" si="73"/>
        <v>0.5922459732002654</v>
      </c>
      <c r="P411" s="16">
        <f t="shared" si="74"/>
        <v>0.13001169813521149</v>
      </c>
      <c r="Q411" s="16">
        <f t="shared" si="75"/>
        <v>1.9567834746950112</v>
      </c>
      <c r="R411" s="16">
        <f t="shared" si="76"/>
        <v>5.0829057099394705E-2</v>
      </c>
      <c r="S411" s="16">
        <f t="shared" si="77"/>
        <v>0.18731675506794201</v>
      </c>
      <c r="T411" s="16">
        <f t="shared" si="78"/>
        <v>1.9568904124654765</v>
      </c>
      <c r="U411" s="66">
        <f t="shared" si="79"/>
        <v>4.9705467860455297</v>
      </c>
      <c r="V411" s="66"/>
    </row>
    <row r="412" spans="1:22" x14ac:dyDescent="0.25">
      <c r="A412">
        <v>411</v>
      </c>
      <c r="B412">
        <v>4.5855627459753101E-4</v>
      </c>
      <c r="C412" s="16">
        <v>4.79849606793061E-9</v>
      </c>
      <c r="D412">
        <v>8.9449291243030805E-4</v>
      </c>
      <c r="E412" s="16">
        <v>8.6443417241373503E-6</v>
      </c>
      <c r="F412" s="16">
        <v>1.0550190078306501E-5</v>
      </c>
      <c r="G412" s="16">
        <v>2.3155596152005402E-6</v>
      </c>
      <c r="H412">
        <v>2.5451314455628501E-4</v>
      </c>
      <c r="J412">
        <v>0.95583329000172301</v>
      </c>
      <c r="K412">
        <f t="shared" si="71"/>
        <v>4.5772341080825327E-9</v>
      </c>
      <c r="L412">
        <f t="shared" si="69"/>
        <v>9.179040537060537E-4</v>
      </c>
      <c r="M412" s="16">
        <f t="shared" si="70"/>
        <v>-7.9150451099163038E-7</v>
      </c>
      <c r="N412" s="16">
        <f t="shared" si="72"/>
        <v>4.7399879497415556E-3</v>
      </c>
      <c r="O412" s="16">
        <f t="shared" si="73"/>
        <v>1.7944567470655627E-2</v>
      </c>
      <c r="P412" s="16">
        <f t="shared" si="74"/>
        <v>5.0901901869538704E-3</v>
      </c>
      <c r="Q412" s="16">
        <f t="shared" si="75"/>
        <v>3.8086204406771851E-2</v>
      </c>
      <c r="R412" s="16">
        <f t="shared" si="76"/>
        <v>5.0010100067800194E-3</v>
      </c>
      <c r="S412" s="16">
        <f t="shared" si="77"/>
        <v>2.3661775142672484E-2</v>
      </c>
      <c r="T412" s="16">
        <f t="shared" si="78"/>
        <v>3.8087177461457677E-2</v>
      </c>
      <c r="U412" s="66">
        <f t="shared" si="79"/>
        <v>0.13261091262503308</v>
      </c>
      <c r="V412" s="66"/>
    </row>
    <row r="413" spans="1:22" x14ac:dyDescent="0.25">
      <c r="A413">
        <v>412</v>
      </c>
      <c r="B413">
        <v>5.8403391773116198E-4</v>
      </c>
      <c r="C413" s="16">
        <v>7.5834146603587793E-9</v>
      </c>
      <c r="D413">
        <v>1.11534074175975E-3</v>
      </c>
      <c r="E413" s="16">
        <v>1.69945692433118E-5</v>
      </c>
      <c r="F413" s="16">
        <v>8.3631304315468101E-6</v>
      </c>
      <c r="G413" s="16">
        <v>1.4686532548897999E-6</v>
      </c>
      <c r="H413">
        <v>5.00371749290526E-4</v>
      </c>
      <c r="J413">
        <v>0.95479908553278803</v>
      </c>
      <c r="K413">
        <f t="shared" si="71"/>
        <v>7.2484801842580306E-9</v>
      </c>
      <c r="L413">
        <f t="shared" si="69"/>
        <v>1.1335280724630731E-3</v>
      </c>
      <c r="M413" s="16">
        <f t="shared" si="70"/>
        <v>3.4539762999250853E-5</v>
      </c>
      <c r="N413" s="16">
        <f t="shared" si="72"/>
        <v>3.4577230243860654E-2</v>
      </c>
      <c r="O413" s="16">
        <f t="shared" si="73"/>
        <v>0.13591803489663257</v>
      </c>
      <c r="P413" s="16">
        <f t="shared" si="74"/>
        <v>2.4943983883544851E-2</v>
      </c>
      <c r="Q413" s="16">
        <f t="shared" si="75"/>
        <v>0.33907603446448925</v>
      </c>
      <c r="R413" s="16">
        <f t="shared" si="76"/>
        <v>2.2874298818580066E-2</v>
      </c>
      <c r="S413" s="16">
        <f t="shared" si="77"/>
        <v>7.1921831040186152E-2</v>
      </c>
      <c r="T413" s="16">
        <f t="shared" si="78"/>
        <v>0.33908870223069587</v>
      </c>
      <c r="U413" s="66">
        <f t="shared" si="79"/>
        <v>0.96840011557798944</v>
      </c>
      <c r="V413" s="66"/>
    </row>
    <row r="414" spans="1:22" x14ac:dyDescent="0.25">
      <c r="A414">
        <v>413</v>
      </c>
      <c r="B414">
        <v>4.9661291441782597E-4</v>
      </c>
      <c r="C414" s="16">
        <v>5.56735647891821E-9</v>
      </c>
      <c r="D414">
        <v>9.5966709287695102E-4</v>
      </c>
      <c r="E414" s="16">
        <v>1.07527720935215E-5</v>
      </c>
      <c r="F414" s="16">
        <v>9.7692714174077301E-6</v>
      </c>
      <c r="G414" s="16">
        <v>1.9971667928874601E-6</v>
      </c>
      <c r="H414">
        <v>3.16592043698824E-4</v>
      </c>
      <c r="J414">
        <v>0.95552736050578502</v>
      </c>
      <c r="K414">
        <f t="shared" si="71"/>
        <v>5.3157068749061496E-9</v>
      </c>
      <c r="L414">
        <f t="shared" si="69"/>
        <v>9.8119723514817508E-4</v>
      </c>
      <c r="M414" s="16">
        <f t="shared" si="70"/>
        <v>1.2028593687476835E-5</v>
      </c>
      <c r="N414" s="16">
        <f t="shared" si="72"/>
        <v>7.1080263768943079E-5</v>
      </c>
      <c r="O414" s="16">
        <f t="shared" si="73"/>
        <v>2.3118883388163795E-5</v>
      </c>
      <c r="P414" s="16">
        <f t="shared" si="74"/>
        <v>1.3559521823381724E-5</v>
      </c>
      <c r="Q414" s="16">
        <f t="shared" si="75"/>
        <v>1.3256993146721748E-6</v>
      </c>
      <c r="R414" s="16">
        <f t="shared" si="76"/>
        <v>7.2864371799726625E-5</v>
      </c>
      <c r="S414" s="16">
        <f t="shared" si="77"/>
        <v>2.3315531967076475E-5</v>
      </c>
      <c r="T414" s="16">
        <f t="shared" si="78"/>
        <v>1.3252761853379108E-6</v>
      </c>
      <c r="U414" s="66">
        <f t="shared" si="79"/>
        <v>2.065895482473018E-4</v>
      </c>
      <c r="V414" s="66"/>
    </row>
    <row r="415" spans="1:22" x14ac:dyDescent="0.25">
      <c r="A415">
        <v>414</v>
      </c>
      <c r="B415">
        <v>5.5065678536271297E-4</v>
      </c>
      <c r="C415" s="16">
        <v>6.9822632833697601E-9</v>
      </c>
      <c r="D415">
        <v>1.08855966418275E-3</v>
      </c>
      <c r="E415" s="16">
        <v>1.52757588737361E-5</v>
      </c>
      <c r="F415" s="16">
        <v>8.8602806270912193E-6</v>
      </c>
      <c r="G415" s="16">
        <v>1.59466713197307E-6</v>
      </c>
      <c r="H415">
        <v>4.49764226461572E-4</v>
      </c>
      <c r="J415">
        <v>0.95491801977165602</v>
      </c>
      <c r="K415">
        <f t="shared" si="71"/>
        <v>6.671743605514763E-9</v>
      </c>
      <c r="L415">
        <f t="shared" si="69"/>
        <v>1.1078679103056221E-3</v>
      </c>
      <c r="M415" s="16">
        <f t="shared" si="70"/>
        <v>-6.5543395801962237E-6</v>
      </c>
      <c r="N415" s="16">
        <f t="shared" si="72"/>
        <v>1.3964939535349406E-2</v>
      </c>
      <c r="O415" s="16">
        <f t="shared" si="73"/>
        <v>6.769028484409377E-2</v>
      </c>
      <c r="P415" s="16">
        <f t="shared" si="74"/>
        <v>1.693453867226092E-2</v>
      </c>
      <c r="Q415" s="16">
        <f t="shared" si="75"/>
        <v>0.17831211523224494</v>
      </c>
      <c r="R415" s="16">
        <f t="shared" si="76"/>
        <v>1.0158166810878619E-2</v>
      </c>
      <c r="S415" s="16">
        <f t="shared" si="77"/>
        <v>4.2185382932426796E-2</v>
      </c>
      <c r="T415" s="16">
        <f t="shared" si="78"/>
        <v>0.17831897389241211</v>
      </c>
      <c r="U415" s="66">
        <f t="shared" si="79"/>
        <v>0.50756440191966656</v>
      </c>
      <c r="V415" s="66"/>
    </row>
    <row r="416" spans="1:22" x14ac:dyDescent="0.25">
      <c r="A416">
        <v>415</v>
      </c>
      <c r="B416">
        <v>4.7245012598456302E-4</v>
      </c>
      <c r="C416" s="16">
        <v>5.2831524781457599E-9</v>
      </c>
      <c r="D416">
        <v>9.5724603513092305E-4</v>
      </c>
      <c r="E416" s="16">
        <v>1.0178154810195901E-5</v>
      </c>
      <c r="F416" s="16">
        <v>1.0268759165202299E-5</v>
      </c>
      <c r="G416" s="16">
        <v>2.10459571586625E-6</v>
      </c>
      <c r="H416">
        <v>2.9967368008932001E-4</v>
      </c>
      <c r="J416">
        <v>0.95552891697133402</v>
      </c>
      <c r="K416">
        <f t="shared" si="71"/>
        <v>5.0449775025826664E-9</v>
      </c>
      <c r="L416">
        <f t="shared" si="69"/>
        <v>9.7988286602471598E-4</v>
      </c>
      <c r="M416" s="16">
        <f t="shared" si="70"/>
        <v>-3.498261405558974E-5</v>
      </c>
      <c r="N416" s="16">
        <f t="shared" si="72"/>
        <v>1.65116028295833E-3</v>
      </c>
      <c r="O416" s="16">
        <f t="shared" si="73"/>
        <v>2.1609041250291714E-3</v>
      </c>
      <c r="P416" s="16">
        <f t="shared" si="74"/>
        <v>3.8388505174212099E-5</v>
      </c>
      <c r="Q416" s="16">
        <f t="shared" si="75"/>
        <v>2.7404313317550676E-3</v>
      </c>
      <c r="R416" s="16">
        <f t="shared" si="76"/>
        <v>1.7771245956193485E-3</v>
      </c>
      <c r="S416" s="16">
        <f t="shared" si="77"/>
        <v>2.371915110218204E-3</v>
      </c>
      <c r="T416" s="16">
        <f t="shared" si="78"/>
        <v>2.7404510216223173E-3</v>
      </c>
      <c r="U416" s="66">
        <f t="shared" si="79"/>
        <v>1.3480374972376651E-2</v>
      </c>
      <c r="V416" s="66"/>
    </row>
    <row r="417" spans="1:22" x14ac:dyDescent="0.25">
      <c r="A417">
        <v>416</v>
      </c>
      <c r="B417" s="16">
        <v>5.0787465897245403E-4</v>
      </c>
      <c r="C417" s="16">
        <v>5.6995988817577204E-9</v>
      </c>
      <c r="D417" s="16">
        <v>9.6067908083462001E-4</v>
      </c>
      <c r="E417" s="16">
        <v>1.1019780848020601E-5</v>
      </c>
      <c r="F417" s="16">
        <v>9.5526882709961599E-6</v>
      </c>
      <c r="G417" s="16">
        <v>1.9508305839391301E-6</v>
      </c>
      <c r="H417" s="16">
        <v>3.2445353865966699E-4</v>
      </c>
      <c r="J417">
        <v>0.95552687082439702</v>
      </c>
      <c r="K417">
        <f t="shared" si="71"/>
        <v>5.4461315466569812E-9</v>
      </c>
      <c r="L417">
        <f t="shared" si="69"/>
        <v>9.8172958836166991E-4</v>
      </c>
      <c r="M417" s="16">
        <f t="shared" si="70"/>
        <v>3.4019729583238442E-5</v>
      </c>
      <c r="N417" s="16">
        <f t="shared" si="72"/>
        <v>9.7964039678660156E-4</v>
      </c>
      <c r="O417" s="16">
        <f t="shared" si="73"/>
        <v>8.222898676795695E-4</v>
      </c>
      <c r="P417" s="16">
        <f t="shared" si="74"/>
        <v>6.9257863507594511E-6</v>
      </c>
      <c r="Q417" s="16">
        <f t="shared" si="75"/>
        <v>6.7660340816052416E-4</v>
      </c>
      <c r="R417" s="16">
        <f t="shared" si="76"/>
        <v>9.3126629493321016E-4</v>
      </c>
      <c r="S417" s="16">
        <f t="shared" si="77"/>
        <v>7.7939006817917306E-4</v>
      </c>
      <c r="T417" s="16">
        <f t="shared" si="78"/>
        <v>6.765938611661041E-4</v>
      </c>
      <c r="U417" s="66">
        <f t="shared" si="79"/>
        <v>4.8727096832559425E-3</v>
      </c>
      <c r="V417" s="66"/>
    </row>
    <row r="418" spans="1:22" x14ac:dyDescent="0.25">
      <c r="A418">
        <v>417</v>
      </c>
      <c r="B418">
        <v>3.6759529115187601E-4</v>
      </c>
      <c r="C418" s="16">
        <v>2.9609215916574702E-9</v>
      </c>
      <c r="D418">
        <v>6.8529673015735499E-4</v>
      </c>
      <c r="E418" s="16">
        <v>4.0957483054684302E-6</v>
      </c>
      <c r="F418" s="16">
        <v>1.3039830266521401E-5</v>
      </c>
      <c r="G418" s="16">
        <v>3.7440888788800299E-6</v>
      </c>
      <c r="H418" s="16">
        <v>1.20588944834197E-4</v>
      </c>
      <c r="J418">
        <v>0.95683541444365905</v>
      </c>
      <c r="K418">
        <f t="shared" si="71"/>
        <v>2.8292401432328554E-9</v>
      </c>
      <c r="L418">
        <f t="shared" si="69"/>
        <v>7.1511751864768614E-4</v>
      </c>
      <c r="M418" s="16">
        <f t="shared" si="70"/>
        <v>2.0073063656065874E-5</v>
      </c>
      <c r="N418" s="16">
        <f t="shared" si="72"/>
        <v>6.4289905707447373E-2</v>
      </c>
      <c r="O418" s="16">
        <f t="shared" si="73"/>
        <v>0.21678954498977596</v>
      </c>
      <c r="P418" s="16">
        <f t="shared" si="74"/>
        <v>8.3250223610900217E-2</v>
      </c>
      <c r="Q418" s="16">
        <f t="shared" si="75"/>
        <v>0.38273996550095102</v>
      </c>
      <c r="R418" s="16">
        <f t="shared" si="76"/>
        <v>0.10457879826073445</v>
      </c>
      <c r="S418" s="16">
        <f t="shared" si="77"/>
        <v>0.7493463548336381</v>
      </c>
      <c r="T418" s="16">
        <f t="shared" si="78"/>
        <v>0.38274583265908807</v>
      </c>
      <c r="U418" s="66">
        <f t="shared" si="79"/>
        <v>1.9837406255625352</v>
      </c>
      <c r="V418" s="66"/>
    </row>
    <row r="419" spans="1:22" x14ac:dyDescent="0.25">
      <c r="A419">
        <v>418</v>
      </c>
      <c r="B419">
        <v>6.1703478061448497E-4</v>
      </c>
      <c r="C419" s="16">
        <v>8.4250446806846002E-9</v>
      </c>
      <c r="D419">
        <v>1.1743710356093601E-3</v>
      </c>
      <c r="E419" s="16">
        <v>1.98676629716637E-5</v>
      </c>
      <c r="F419" s="16">
        <v>7.9359682570021602E-6</v>
      </c>
      <c r="G419" s="16">
        <v>1.32276698723895E-6</v>
      </c>
      <c r="H419">
        <v>5.8496593606914202E-4</v>
      </c>
      <c r="J419">
        <v>0.95452519075918596</v>
      </c>
      <c r="K419">
        <f t="shared" si="71"/>
        <v>8.0613811187491943E-9</v>
      </c>
      <c r="L419">
        <f t="shared" si="69"/>
        <v>1.1915573140659226E-3</v>
      </c>
      <c r="M419" s="16">
        <f t="shared" si="70"/>
        <v>4.2512247163047369E-5</v>
      </c>
      <c r="N419" s="16">
        <f t="shared" si="72"/>
        <v>6.3989605947758918E-2</v>
      </c>
      <c r="O419" s="16">
        <f t="shared" si="73"/>
        <v>0.27099290490501471</v>
      </c>
      <c r="P419" s="16">
        <f t="shared" si="74"/>
        <v>4.805800511725429E-2</v>
      </c>
      <c r="Q419" s="16">
        <f t="shared" si="75"/>
        <v>0.72216961616602582</v>
      </c>
      <c r="R419" s="16">
        <f t="shared" si="76"/>
        <v>3.7866963605145118E-2</v>
      </c>
      <c r="S419" s="16">
        <f t="shared" si="77"/>
        <v>0.1161966903304127</v>
      </c>
      <c r="T419" s="16">
        <f t="shared" si="78"/>
        <v>0.72219971408699779</v>
      </c>
      <c r="U419" s="66">
        <f t="shared" si="79"/>
        <v>1.9814735001586095</v>
      </c>
      <c r="V419" s="66"/>
    </row>
    <row r="420" spans="1:22" x14ac:dyDescent="0.25">
      <c r="A420">
        <v>419</v>
      </c>
      <c r="B420">
        <v>4.4187028022824699E-4</v>
      </c>
      <c r="C420" s="16">
        <v>4.1988777100318297E-9</v>
      </c>
      <c r="D420">
        <v>8.1070557541920002E-4</v>
      </c>
      <c r="E420" s="16">
        <v>6.8619585549119698E-6</v>
      </c>
      <c r="F420" s="16">
        <v>1.09071065800551E-5</v>
      </c>
      <c r="G420" s="16">
        <v>2.6437587315151501E-6</v>
      </c>
      <c r="H420" s="16">
        <v>2.02034110040469E-4</v>
      </c>
      <c r="J420">
        <v>0.95624475321480895</v>
      </c>
      <c r="K420">
        <f t="shared" si="71"/>
        <v>4.0079345471426262E-9</v>
      </c>
      <c r="L420">
        <f t="shared" si="69"/>
        <v>8.3515934843311529E-4</v>
      </c>
      <c r="M420" s="16">
        <f t="shared" si="70"/>
        <v>4.8581212023378646E-5</v>
      </c>
      <c r="N420" s="16">
        <f t="shared" si="72"/>
        <v>1.0553544082230316E-2</v>
      </c>
      <c r="O420" s="16">
        <f t="shared" si="73"/>
        <v>5.8650046725267579E-2</v>
      </c>
      <c r="P420" s="16">
        <f t="shared" si="74"/>
        <v>2.5069282640060947E-2</v>
      </c>
      <c r="Q420" s="16">
        <f t="shared" si="75"/>
        <v>0.13039903614824705</v>
      </c>
      <c r="R420" s="16">
        <f t="shared" si="76"/>
        <v>1.1436284629715665E-2</v>
      </c>
      <c r="S420" s="16">
        <f t="shared" si="77"/>
        <v>0.10071908249784309</v>
      </c>
      <c r="T420" s="16">
        <f t="shared" si="78"/>
        <v>0.13040225206642603</v>
      </c>
      <c r="U420" s="66">
        <f t="shared" si="79"/>
        <v>0.46722952878979068</v>
      </c>
      <c r="V420" s="66"/>
    </row>
    <row r="421" spans="1:22" x14ac:dyDescent="0.25">
      <c r="A421">
        <v>420</v>
      </c>
      <c r="B421">
        <v>5.08815783027418E-4</v>
      </c>
      <c r="C421" s="16">
        <v>5.8908062759537801E-9</v>
      </c>
      <c r="D421">
        <v>9.91783355810284E-4</v>
      </c>
      <c r="E421" s="16">
        <v>1.1754188011557601E-5</v>
      </c>
      <c r="F421" s="16">
        <v>9.5484772504749496E-6</v>
      </c>
      <c r="G421" s="16">
        <v>1.8881650759534099E-6</v>
      </c>
      <c r="H421">
        <v>3.4607707104360001E-4</v>
      </c>
      <c r="J421">
        <v>0.95537429834527898</v>
      </c>
      <c r="K421">
        <f t="shared" si="71"/>
        <v>5.6330525935856702E-9</v>
      </c>
      <c r="L421">
        <f t="shared" si="69"/>
        <v>1.0127625845809114E-3</v>
      </c>
      <c r="M421" s="16">
        <f t="shared" si="70"/>
        <v>4.8689814739246207E-6</v>
      </c>
      <c r="N421" s="16">
        <f t="shared" si="72"/>
        <v>1.1029220767227314E-3</v>
      </c>
      <c r="O421" s="16">
        <f t="shared" si="73"/>
        <v>3.9923581061971714E-3</v>
      </c>
      <c r="P421" s="16">
        <f t="shared" si="74"/>
        <v>8.7974451133726519E-4</v>
      </c>
      <c r="Q421" s="16">
        <f t="shared" si="75"/>
        <v>8.9093916324454337E-3</v>
      </c>
      <c r="R421" s="16">
        <f t="shared" si="76"/>
        <v>9.5753262916417441E-4</v>
      </c>
      <c r="S421" s="16">
        <f t="shared" si="77"/>
        <v>3.4979243763756172E-3</v>
      </c>
      <c r="T421" s="16">
        <f t="shared" si="78"/>
        <v>8.909657236791645E-3</v>
      </c>
      <c r="U421" s="66">
        <f t="shared" si="79"/>
        <v>2.8249530569034037E-2</v>
      </c>
      <c r="V421" s="66"/>
    </row>
    <row r="422" spans="1:22" x14ac:dyDescent="0.25">
      <c r="A422">
        <v>421</v>
      </c>
      <c r="B422">
        <v>5.2914098629273595E-4</v>
      </c>
      <c r="C422" s="16">
        <v>6.2884783886855499E-9</v>
      </c>
      <c r="D422">
        <v>1.0186632220190899E-3</v>
      </c>
      <c r="E422" s="16">
        <v>1.2884153936590001E-5</v>
      </c>
      <c r="F422" s="16">
        <v>9.1922419419006597E-6</v>
      </c>
      <c r="G422" s="16">
        <v>1.76926059111714E-6</v>
      </c>
      <c r="H422">
        <v>3.7934696853923099E-4</v>
      </c>
      <c r="J422">
        <v>0.95525027637147697</v>
      </c>
      <c r="K422">
        <f t="shared" si="71"/>
        <v>6.0078506282499081E-9</v>
      </c>
      <c r="L422">
        <f t="shared" si="69"/>
        <v>1.0388106780156196E-3</v>
      </c>
      <c r="M422" s="16">
        <f t="shared" si="70"/>
        <v>1.947129456985216E-5</v>
      </c>
      <c r="N422" s="16">
        <f t="shared" si="72"/>
        <v>5.5477151416744273E-3</v>
      </c>
      <c r="O422" s="16">
        <f t="shared" si="73"/>
        <v>1.8213610312543146E-2</v>
      </c>
      <c r="P422" s="16">
        <f t="shared" si="74"/>
        <v>3.3139503646406384E-3</v>
      </c>
      <c r="Q422" s="16">
        <f t="shared" si="75"/>
        <v>3.9838794592653617E-2</v>
      </c>
      <c r="R422" s="16">
        <f t="shared" si="76"/>
        <v>4.5020929549207068E-3</v>
      </c>
      <c r="S422" s="16">
        <f t="shared" si="77"/>
        <v>1.4016749928489142E-2</v>
      </c>
      <c r="T422" s="16">
        <f t="shared" si="78"/>
        <v>3.9839982937763981E-2</v>
      </c>
      <c r="U422" s="66">
        <f t="shared" si="79"/>
        <v>0.12527289623268567</v>
      </c>
      <c r="V422" s="66"/>
    </row>
    <row r="423" spans="1:22" x14ac:dyDescent="0.25">
      <c r="A423">
        <v>422</v>
      </c>
      <c r="B423">
        <v>4.2312532116472502E-4</v>
      </c>
      <c r="C423" s="16">
        <v>4.0047036585054697E-9</v>
      </c>
      <c r="D423">
        <v>8.0744644448940597E-4</v>
      </c>
      <c r="E423" s="16">
        <v>6.5184109167004703E-6</v>
      </c>
      <c r="F423" s="16">
        <v>1.1389667596052699E-5</v>
      </c>
      <c r="G423" s="16">
        <v>2.7719071561006798E-6</v>
      </c>
      <c r="H423">
        <v>1.9191915300169701E-4</v>
      </c>
      <c r="J423">
        <v>0.95625081867091599</v>
      </c>
      <c r="K423">
        <f t="shared" si="71"/>
        <v>3.8254942765732151E-9</v>
      </c>
      <c r="L423">
        <f t="shared" si="69"/>
        <v>8.3299368213395357E-4</v>
      </c>
      <c r="M423" s="16">
        <f t="shared" si="70"/>
        <v>1.3256960195496528E-5</v>
      </c>
      <c r="N423" s="16">
        <f t="shared" si="72"/>
        <v>1.9823031274951969E-2</v>
      </c>
      <c r="O423" s="16">
        <f t="shared" si="73"/>
        <v>7.6852402419529203E-2</v>
      </c>
      <c r="P423" s="16">
        <f t="shared" si="74"/>
        <v>2.6152201322904311E-2</v>
      </c>
      <c r="Q423" s="16">
        <f t="shared" si="75"/>
        <v>0.15452331319307699</v>
      </c>
      <c r="R423" s="16">
        <f t="shared" si="76"/>
        <v>2.4309401210955279E-2</v>
      </c>
      <c r="S423" s="16">
        <f t="shared" si="77"/>
        <v>0.14532714736174743</v>
      </c>
      <c r="T423" s="16">
        <f t="shared" si="78"/>
        <v>0.15452666574573398</v>
      </c>
      <c r="U423" s="66">
        <f t="shared" si="79"/>
        <v>0.60151416252889911</v>
      </c>
      <c r="V423" s="66"/>
    </row>
    <row r="424" spans="1:22" x14ac:dyDescent="0.25">
      <c r="A424">
        <v>423</v>
      </c>
      <c r="B424">
        <v>4.2036255939207202E-4</v>
      </c>
      <c r="C424" s="16">
        <v>4.0768969820436503E-9</v>
      </c>
      <c r="D424">
        <v>8.2780976441556404E-4</v>
      </c>
      <c r="E424" s="16">
        <v>6.80168028067527E-6</v>
      </c>
      <c r="F424" s="16">
        <v>1.1475542513398499E-5</v>
      </c>
      <c r="G424" s="16">
        <v>2.72346681345351E-6</v>
      </c>
      <c r="H424">
        <v>2.0025954301675799E-4</v>
      </c>
      <c r="J424">
        <v>0.95614663714915904</v>
      </c>
      <c r="K424">
        <f t="shared" si="71"/>
        <v>3.8985360767162274E-9</v>
      </c>
      <c r="L424">
        <f t="shared" si="69"/>
        <v>8.5348023935883255E-4</v>
      </c>
      <c r="M424" s="16">
        <f t="shared" si="70"/>
        <v>-1.2755120574688494E-5</v>
      </c>
      <c r="N424" s="16">
        <f t="shared" si="72"/>
        <v>2.1434248248242905E-2</v>
      </c>
      <c r="O424" s="16">
        <f t="shared" si="73"/>
        <v>6.9797970652265798E-2</v>
      </c>
      <c r="P424" s="16">
        <f t="shared" si="74"/>
        <v>1.9761445458396081E-2</v>
      </c>
      <c r="Q424" s="16">
        <f t="shared" si="75"/>
        <v>0.13448382052346111</v>
      </c>
      <c r="R424" s="16">
        <f t="shared" si="76"/>
        <v>2.7103036512906388E-2</v>
      </c>
      <c r="S424" s="16">
        <f t="shared" si="77"/>
        <v>0.12750652935540485</v>
      </c>
      <c r="T424" s="16">
        <f t="shared" si="78"/>
        <v>0.13448663113204432</v>
      </c>
      <c r="U424" s="66">
        <f t="shared" si="79"/>
        <v>0.53457368188272147</v>
      </c>
      <c r="V424" s="66"/>
    </row>
    <row r="425" spans="1:22" x14ac:dyDescent="0.25">
      <c r="A425">
        <v>424</v>
      </c>
      <c r="B425">
        <v>3.1411115131844898E-4</v>
      </c>
      <c r="C425" s="16">
        <v>2.15976522338082E-9</v>
      </c>
      <c r="D425">
        <v>5.8368353009817303E-4</v>
      </c>
      <c r="E425" s="16">
        <v>2.54727076634095E-6</v>
      </c>
      <c r="F425" s="16">
        <v>1.51935153576602E-5</v>
      </c>
      <c r="G425" s="16">
        <v>5.1274131983941397E-6</v>
      </c>
      <c r="H425" s="16">
        <v>7.4997617686079897E-5</v>
      </c>
      <c r="J425">
        <v>0.95731138491136103</v>
      </c>
      <c r="K425">
        <f t="shared" si="71"/>
        <v>2.0650522553672734E-9</v>
      </c>
      <c r="L425">
        <f t="shared" si="69"/>
        <v>6.1919581424666414E-4</v>
      </c>
      <c r="M425" s="16">
        <f t="shared" si="70"/>
        <v>9.0264883902338348E-6</v>
      </c>
      <c r="N425" s="16">
        <f t="shared" si="72"/>
        <v>0.13116013803442131</v>
      </c>
      <c r="O425" s="16">
        <f t="shared" si="73"/>
        <v>0.37234529547492934</v>
      </c>
      <c r="P425" s="16">
        <f t="shared" si="74"/>
        <v>0.15525574111939594</v>
      </c>
      <c r="Q425" s="16">
        <f t="shared" si="75"/>
        <v>0.5819140482955667</v>
      </c>
      <c r="R425" s="16">
        <f t="shared" si="76"/>
        <v>0.29372028637165121</v>
      </c>
      <c r="S425" s="16">
        <f t="shared" si="77"/>
        <v>2.4178595238939948</v>
      </c>
      <c r="T425" s="16">
        <f t="shared" si="78"/>
        <v>0.58192011236454155</v>
      </c>
      <c r="U425" s="66">
        <f t="shared" si="79"/>
        <v>4.5341751455545012</v>
      </c>
      <c r="V425" s="66"/>
    </row>
    <row r="426" spans="1:22" x14ac:dyDescent="0.25">
      <c r="A426">
        <v>425</v>
      </c>
      <c r="B426">
        <v>4.6997595606403602E-4</v>
      </c>
      <c r="C426" s="16">
        <v>4.9508479489258699E-9</v>
      </c>
      <c r="D426">
        <v>9.00573435527125E-4</v>
      </c>
      <c r="E426" s="16">
        <v>8.97892419086187E-6</v>
      </c>
      <c r="F426" s="16">
        <v>1.0296200200257799E-5</v>
      </c>
      <c r="G426" s="16">
        <v>2.2444300514531299E-6</v>
      </c>
      <c r="H426">
        <v>2.6436423294253701E-4</v>
      </c>
      <c r="J426">
        <v>0.95580842657448895</v>
      </c>
      <c r="K426">
        <f t="shared" si="71"/>
        <v>4.7395031064717959E-9</v>
      </c>
      <c r="L426">
        <f t="shared" si="69"/>
        <v>9.2340531513114478E-4</v>
      </c>
      <c r="M426" s="16">
        <f t="shared" si="70"/>
        <v>1.6546596996927253E-5</v>
      </c>
      <c r="N426" s="16">
        <f t="shared" si="72"/>
        <v>2.0847045148902526E-3</v>
      </c>
      <c r="O426" s="16">
        <f t="shared" si="73"/>
        <v>1.1333847964065233E-2</v>
      </c>
      <c r="P426" s="16">
        <f t="shared" si="74"/>
        <v>4.2292683080582859E-3</v>
      </c>
      <c r="Q426" s="16">
        <f t="shared" si="75"/>
        <v>2.6897678779571919E-2</v>
      </c>
      <c r="R426" s="16">
        <f t="shared" si="76"/>
        <v>2.0196837501563793E-3</v>
      </c>
      <c r="S426" s="16">
        <f t="shared" si="77"/>
        <v>1.4013962257892925E-2</v>
      </c>
      <c r="T426" s="16">
        <f t="shared" si="78"/>
        <v>2.6898463528485558E-2</v>
      </c>
      <c r="U426" s="66">
        <f t="shared" si="79"/>
        <v>8.7477609103120552E-2</v>
      </c>
      <c r="V426" s="66"/>
    </row>
    <row r="427" spans="1:22" x14ac:dyDescent="0.25">
      <c r="A427">
        <v>426</v>
      </c>
      <c r="B427">
        <v>3.38724772536271E-4</v>
      </c>
      <c r="C427" s="16">
        <v>2.55495272658011E-9</v>
      </c>
      <c r="D427">
        <v>6.4112836625807696E-4</v>
      </c>
      <c r="E427" s="16">
        <v>3.3079061581230199E-6</v>
      </c>
      <c r="F427" s="16">
        <v>1.41248718899316E-5</v>
      </c>
      <c r="G427" s="16">
        <v>4.3370110100315597E-6</v>
      </c>
      <c r="H427" s="16">
        <v>9.7392746014360196E-5</v>
      </c>
      <c r="J427">
        <v>0.95703830604878104</v>
      </c>
      <c r="K427">
        <f t="shared" si="71"/>
        <v>2.4420453455647353E-9</v>
      </c>
      <c r="L427">
        <f t="shared" si="69"/>
        <v>6.7371256609524504E-4</v>
      </c>
      <c r="M427" s="16">
        <f t="shared" si="70"/>
        <v>3.7369789772968853E-6</v>
      </c>
      <c r="N427" s="16">
        <f t="shared" si="72"/>
        <v>9.7456055413202014E-2</v>
      </c>
      <c r="O427" s="16">
        <f t="shared" si="73"/>
        <v>0.29038815897746273</v>
      </c>
      <c r="P427" s="16">
        <f t="shared" si="74"/>
        <v>0.11181422661500762</v>
      </c>
      <c r="Q427" s="16">
        <f t="shared" si="75"/>
        <v>0.47888188533988807</v>
      </c>
      <c r="R427" s="16">
        <f t="shared" si="76"/>
        <v>0.18792673325186249</v>
      </c>
      <c r="S427" s="16">
        <f t="shared" si="77"/>
        <v>1.3481440166338869</v>
      </c>
      <c r="T427" s="16">
        <f t="shared" si="78"/>
        <v>0.47888797519201365</v>
      </c>
      <c r="U427" s="66">
        <f t="shared" si="79"/>
        <v>2.9934990514233233</v>
      </c>
      <c r="V427" s="66"/>
    </row>
    <row r="428" spans="1:22" x14ac:dyDescent="0.25">
      <c r="A428">
        <v>427</v>
      </c>
      <c r="B428">
        <v>5.5813782796851298E-4</v>
      </c>
      <c r="C428" s="16">
        <v>7.2036584456095501E-9</v>
      </c>
      <c r="D428">
        <v>1.10851381128204E-3</v>
      </c>
      <c r="E428" s="16">
        <v>1.6045622626334601E-5</v>
      </c>
      <c r="F428" s="16">
        <v>8.7491256143460805E-6</v>
      </c>
      <c r="G428" s="16">
        <v>1.5459880543990499E-6</v>
      </c>
      <c r="H428" s="16">
        <v>4.7243176182996699E-4</v>
      </c>
      <c r="J428">
        <v>0.95482414638711</v>
      </c>
      <c r="K428">
        <f t="shared" si="71"/>
        <v>6.8941770761401586E-9</v>
      </c>
      <c r="L428">
        <f t="shared" si="69"/>
        <v>1.1275508469066856E-3</v>
      </c>
      <c r="M428" s="16">
        <f t="shared" si="70"/>
        <v>-1.1275190969659695E-5</v>
      </c>
      <c r="N428" s="16">
        <f t="shared" si="72"/>
        <v>1.7786085023323961E-2</v>
      </c>
      <c r="O428" s="16">
        <f t="shared" si="73"/>
        <v>9.0078876127407739E-2</v>
      </c>
      <c r="P428" s="16">
        <f t="shared" si="74"/>
        <v>2.2755417131146458E-2</v>
      </c>
      <c r="Q428" s="16">
        <f t="shared" si="75"/>
        <v>0.24398600801318399</v>
      </c>
      <c r="R428" s="16">
        <f t="shared" si="76"/>
        <v>1.2559378444646531E-2</v>
      </c>
      <c r="S428" s="16">
        <f t="shared" si="77"/>
        <v>5.2737827071770119E-2</v>
      </c>
      <c r="T428" s="16">
        <f t="shared" si="78"/>
        <v>0.2439957910235992</v>
      </c>
      <c r="U428" s="66">
        <f t="shared" si="79"/>
        <v>0.68389938283507801</v>
      </c>
      <c r="V428" s="66"/>
    </row>
    <row r="429" spans="1:22" x14ac:dyDescent="0.25">
      <c r="A429">
        <v>428</v>
      </c>
      <c r="B429">
        <v>3.1043808202216202E-4</v>
      </c>
      <c r="C429" s="16">
        <v>1.9938467808934198E-9</v>
      </c>
      <c r="D429" s="16">
        <v>5.4471111689597296E-4</v>
      </c>
      <c r="E429" s="16">
        <v>2.19554895843971E-6</v>
      </c>
      <c r="F429" s="16">
        <v>1.53451594795353E-5</v>
      </c>
      <c r="G429" s="16">
        <v>5.5515867086161004E-6</v>
      </c>
      <c r="H429" s="16">
        <v>6.4641988072491495E-5</v>
      </c>
      <c r="J429">
        <v>0.95751080258242605</v>
      </c>
      <c r="K429">
        <f t="shared" si="71"/>
        <v>1.9037730505932466E-9</v>
      </c>
      <c r="L429">
        <f t="shared" si="69"/>
        <v>5.8095102871687872E-4</v>
      </c>
      <c r="M429" s="16">
        <f t="shared" si="70"/>
        <v>3.9925135327445316E-5</v>
      </c>
      <c r="N429" s="16">
        <f t="shared" si="72"/>
        <v>0.13661818681728627</v>
      </c>
      <c r="O429" s="16">
        <f t="shared" si="73"/>
        <v>0.40978733444061394</v>
      </c>
      <c r="P429" s="16">
        <f t="shared" si="74"/>
        <v>0.18877796028427563</v>
      </c>
      <c r="Q429" s="16">
        <f t="shared" si="75"/>
        <v>0.63294824364577162</v>
      </c>
      <c r="R429" s="16">
        <f t="shared" si="76"/>
        <v>0.31063872461672865</v>
      </c>
      <c r="S429" s="16">
        <f t="shared" si="77"/>
        <v>3.1198470498313631</v>
      </c>
      <c r="T429" s="16">
        <f t="shared" si="78"/>
        <v>0.63295427730482678</v>
      </c>
      <c r="U429" s="66">
        <f t="shared" si="79"/>
        <v>5.4315717769408662</v>
      </c>
      <c r="V429" s="66"/>
    </row>
    <row r="430" spans="1:22" x14ac:dyDescent="0.25">
      <c r="A430">
        <v>429</v>
      </c>
      <c r="B430">
        <v>4.8959246739822295E-4</v>
      </c>
      <c r="C430" s="16">
        <v>5.4449564311595598E-9</v>
      </c>
      <c r="D430">
        <v>9.5186764177005497E-4</v>
      </c>
      <c r="E430" s="16">
        <v>1.04317351757676E-5</v>
      </c>
      <c r="F430" s="16">
        <v>9.9061010131691492E-6</v>
      </c>
      <c r="G430" s="16">
        <v>2.0418969144966598E-6</v>
      </c>
      <c r="H430">
        <v>3.0713970372615699E-4</v>
      </c>
      <c r="J430">
        <v>0.95556291720966102</v>
      </c>
      <c r="K430">
        <f t="shared" si="71"/>
        <v>5.2136046024259322E-9</v>
      </c>
      <c r="L430">
        <f t="shared" si="69"/>
        <v>9.7371629575445881E-4</v>
      </c>
      <c r="M430" s="16">
        <f t="shared" si="70"/>
        <v>5.4686390419872263E-6</v>
      </c>
      <c r="N430" s="16">
        <f t="shared" si="72"/>
        <v>3.39298314646006E-5</v>
      </c>
      <c r="O430" s="16">
        <f t="shared" si="73"/>
        <v>2.9869545679228485E-4</v>
      </c>
      <c r="P430" s="16">
        <f t="shared" si="74"/>
        <v>1.3876003680698387E-4</v>
      </c>
      <c r="Q430" s="16">
        <f t="shared" si="75"/>
        <v>8.2594082929110795E-4</v>
      </c>
      <c r="R430" s="16">
        <f t="shared" si="76"/>
        <v>2.8627857434641062E-5</v>
      </c>
      <c r="S430" s="16">
        <f t="shared" si="77"/>
        <v>3.0485253370811128E-4</v>
      </c>
      <c r="T430" s="16">
        <f t="shared" si="78"/>
        <v>8.259700693079386E-4</v>
      </c>
      <c r="U430" s="66">
        <f t="shared" si="79"/>
        <v>2.4567766148056681E-3</v>
      </c>
      <c r="V430" s="66"/>
    </row>
    <row r="431" spans="1:22" x14ac:dyDescent="0.25">
      <c r="A431">
        <v>430</v>
      </c>
      <c r="B431">
        <v>5.6688048442493199E-4</v>
      </c>
      <c r="C431" s="16">
        <v>7.4190271291752604E-9</v>
      </c>
      <c r="D431">
        <v>1.12444049684391E-3</v>
      </c>
      <c r="E431" s="16">
        <v>1.6759974152347899E-5</v>
      </c>
      <c r="F431" s="16">
        <v>8.6200946587377205E-6</v>
      </c>
      <c r="G431" s="16">
        <v>1.5013623546674799E-6</v>
      </c>
      <c r="H431">
        <v>4.9346479375965305E-4</v>
      </c>
      <c r="J431">
        <v>0.95475023166065498</v>
      </c>
      <c r="K431">
        <f t="shared" si="71"/>
        <v>7.0893472064123286E-9</v>
      </c>
      <c r="L431">
        <f t="shared" si="69"/>
        <v>1.1431746294889237E-3</v>
      </c>
      <c r="M431" s="16">
        <f t="shared" si="70"/>
        <v>-9.4136606390597194E-6</v>
      </c>
      <c r="N431" s="16">
        <f t="shared" si="72"/>
        <v>2.2836490858854846E-2</v>
      </c>
      <c r="O431" s="16">
        <f t="shared" si="73"/>
        <v>0.11492210143235129</v>
      </c>
      <c r="P431" s="16">
        <f t="shared" si="74"/>
        <v>2.8017379478927948E-2</v>
      </c>
      <c r="Q431" s="16">
        <f t="shared" si="75"/>
        <v>0.31411548256096944</v>
      </c>
      <c r="R431" s="16">
        <f t="shared" si="76"/>
        <v>1.5665958792188777E-2</v>
      </c>
      <c r="S431" s="16">
        <f t="shared" si="77"/>
        <v>6.3445443506823712E-2</v>
      </c>
      <c r="T431" s="16">
        <f t="shared" si="78"/>
        <v>0.31412834576232668</v>
      </c>
      <c r="U431" s="66">
        <f t="shared" si="79"/>
        <v>0.87313120239244268</v>
      </c>
      <c r="V431" s="66"/>
    </row>
    <row r="432" spans="1:22" x14ac:dyDescent="0.25">
      <c r="A432">
        <v>431</v>
      </c>
      <c r="B432">
        <v>4.62378609685894E-4</v>
      </c>
      <c r="C432" s="16">
        <v>4.78005965420853E-9</v>
      </c>
      <c r="D432">
        <v>8.8345390737380801E-4</v>
      </c>
      <c r="E432" s="16">
        <v>8.5059463014126307E-6</v>
      </c>
      <c r="F432" s="16">
        <v>1.04574858728235E-5</v>
      </c>
      <c r="G432" s="16">
        <v>2.32419017107305E-6</v>
      </c>
      <c r="H432">
        <v>2.50438268709712E-4</v>
      </c>
      <c r="J432">
        <v>0.95589013715170801</v>
      </c>
      <c r="K432">
        <f t="shared" si="71"/>
        <v>4.5637630622073446E-9</v>
      </c>
      <c r="L432">
        <f t="shared" si="69"/>
        <v>9.0668828923087385E-4</v>
      </c>
      <c r="M432" s="16">
        <f t="shared" si="70"/>
        <v>1.8068930140914137E-5</v>
      </c>
      <c r="N432" s="16">
        <f t="shared" si="72"/>
        <v>3.7314834643362195E-3</v>
      </c>
      <c r="O432" s="16">
        <f t="shared" si="73"/>
        <v>1.884711006497709E-2</v>
      </c>
      <c r="P432" s="16">
        <f t="shared" si="74"/>
        <v>6.8568607557349722E-3</v>
      </c>
      <c r="Q432" s="16">
        <f t="shared" si="75"/>
        <v>4.3281625346183711E-2</v>
      </c>
      <c r="R432" s="16">
        <f t="shared" si="76"/>
        <v>3.758849155370436E-3</v>
      </c>
      <c r="S432" s="16">
        <f t="shared" si="77"/>
        <v>2.5003318850314784E-2</v>
      </c>
      <c r="T432" s="16">
        <f t="shared" si="78"/>
        <v>4.3282823380829651E-2</v>
      </c>
      <c r="U432" s="66">
        <f t="shared" si="79"/>
        <v>0.14476207101774688</v>
      </c>
      <c r="V432" s="66"/>
    </row>
    <row r="433" spans="1:22" x14ac:dyDescent="0.25">
      <c r="A433">
        <v>432</v>
      </c>
      <c r="B433">
        <v>4.6199756186185702E-4</v>
      </c>
      <c r="C433" s="16">
        <v>4.90251501893947E-9</v>
      </c>
      <c r="D433">
        <v>9.0734154998700005E-4</v>
      </c>
      <c r="E433" s="16">
        <v>8.9573342445048993E-6</v>
      </c>
      <c r="F433" s="16">
        <v>1.04776250293862E-5</v>
      </c>
      <c r="G433" s="16">
        <v>2.266750155532E-6</v>
      </c>
      <c r="H433">
        <v>2.6372865908554598E-4</v>
      </c>
      <c r="J433">
        <v>0.95577104120019296</v>
      </c>
      <c r="K433">
        <f t="shared" si="71"/>
        <v>4.6862657538423583E-9</v>
      </c>
      <c r="L433">
        <f t="shared" si="69"/>
        <v>9.3055864768628552E-4</v>
      </c>
      <c r="M433" s="16">
        <f t="shared" si="70"/>
        <v>-6.5635239625714552E-6</v>
      </c>
      <c r="N433" s="16">
        <f t="shared" si="72"/>
        <v>3.8266140716832933E-3</v>
      </c>
      <c r="O433" s="16">
        <f t="shared" si="73"/>
        <v>1.3267302115736929E-2</v>
      </c>
      <c r="P433" s="16">
        <f t="shared" si="74"/>
        <v>3.3647226939622259E-3</v>
      </c>
      <c r="Q433" s="16">
        <f t="shared" si="75"/>
        <v>2.7561072964066964E-2</v>
      </c>
      <c r="R433" s="16">
        <f t="shared" si="76"/>
        <v>4.0136453106740921E-3</v>
      </c>
      <c r="S433" s="16">
        <f t="shared" si="77"/>
        <v>1.6770898037827879E-2</v>
      </c>
      <c r="T433" s="16">
        <f t="shared" si="78"/>
        <v>2.7561767177515115E-2</v>
      </c>
      <c r="U433" s="66">
        <f t="shared" si="79"/>
        <v>9.6366022371466506E-2</v>
      </c>
      <c r="V433" s="66"/>
    </row>
    <row r="434" spans="1:22" x14ac:dyDescent="0.25">
      <c r="A434">
        <v>433</v>
      </c>
      <c r="B434">
        <v>3.7086557293029002E-4</v>
      </c>
      <c r="C434" s="16">
        <v>3.0768114616022999E-9</v>
      </c>
      <c r="D434">
        <v>7.0618575065072996E-4</v>
      </c>
      <c r="E434" s="16">
        <v>4.3847574459154296E-6</v>
      </c>
      <c r="F434" s="16">
        <v>1.2937294781200401E-5</v>
      </c>
      <c r="G434" s="16">
        <v>3.60392032850865E-6</v>
      </c>
      <c r="H434">
        <v>1.29098211596557E-4</v>
      </c>
      <c r="J434">
        <v>0.95673079014946305</v>
      </c>
      <c r="K434">
        <f t="shared" si="71"/>
        <v>2.9407272942323177E-9</v>
      </c>
      <c r="L434">
        <f t="shared" si="69"/>
        <v>7.3566118373017775E-4</v>
      </c>
      <c r="M434" s="16">
        <f t="shared" si="70"/>
        <v>6.0699621304022813E-6</v>
      </c>
      <c r="N434" s="16">
        <f t="shared" si="72"/>
        <v>6.0966449435234611E-2</v>
      </c>
      <c r="O434" s="16">
        <f t="shared" si="73"/>
        <v>0.19774972472168847</v>
      </c>
      <c r="P434" s="16">
        <f t="shared" si="74"/>
        <v>7.1205910729991856E-2</v>
      </c>
      <c r="Q434" s="16">
        <f t="shared" si="75"/>
        <v>0.35016951476708852</v>
      </c>
      <c r="R434" s="16">
        <f t="shared" si="76"/>
        <v>9.7956687493222089E-2</v>
      </c>
      <c r="S434" s="16">
        <f t="shared" si="77"/>
        <v>0.63330262453737785</v>
      </c>
      <c r="T434" s="16">
        <f t="shared" si="78"/>
        <v>0.35017505887611439</v>
      </c>
      <c r="U434" s="66">
        <f t="shared" si="79"/>
        <v>1.7615259705607178</v>
      </c>
      <c r="V434" s="66"/>
    </row>
    <row r="435" spans="1:22" x14ac:dyDescent="0.25">
      <c r="A435">
        <v>434</v>
      </c>
      <c r="B435" s="16">
        <v>4.9905982917093205E-4</v>
      </c>
      <c r="C435" s="16">
        <v>5.5820459430081398E-9</v>
      </c>
      <c r="D435" s="16">
        <v>9.5742719935298405E-4</v>
      </c>
      <c r="E435" s="16">
        <v>1.0756271336980801E-5</v>
      </c>
      <c r="F435" s="16">
        <v>9.7202907347060108E-6</v>
      </c>
      <c r="G435" s="16">
        <v>1.9918565606356299E-6</v>
      </c>
      <c r="H435">
        <v>3.1669503483778601E-4</v>
      </c>
      <c r="J435">
        <v>0.95553939871651095</v>
      </c>
      <c r="K435">
        <f t="shared" si="71"/>
        <v>5.3405152257047821E-9</v>
      </c>
      <c r="L435">
        <f t="shared" si="69"/>
        <v>9.7885405533708857E-4</v>
      </c>
      <c r="M435" s="16">
        <f t="shared" si="70"/>
        <v>1.9265603004775493E-5</v>
      </c>
      <c r="N435" s="16">
        <f t="shared" si="72"/>
        <v>1.7955086948079845E-4</v>
      </c>
      <c r="O435" s="16">
        <f t="shared" si="73"/>
        <v>5.564257945299834E-5</v>
      </c>
      <c r="P435" s="16">
        <f t="shared" si="74"/>
        <v>3.6093213224722399E-5</v>
      </c>
      <c r="Q435" s="16">
        <f t="shared" si="75"/>
        <v>2.1820960912815492E-6</v>
      </c>
      <c r="R435" s="16">
        <f t="shared" si="76"/>
        <v>1.8243945798579548E-4</v>
      </c>
      <c r="S435" s="16">
        <f t="shared" si="77"/>
        <v>5.5870541106886476E-5</v>
      </c>
      <c r="T435" s="16">
        <f t="shared" si="78"/>
        <v>2.1812121692130393E-6</v>
      </c>
      <c r="U435" s="66">
        <f t="shared" si="79"/>
        <v>5.1395996951169578E-4</v>
      </c>
      <c r="V435" s="66"/>
    </row>
    <row r="436" spans="1:22" x14ac:dyDescent="0.25">
      <c r="A436">
        <v>435</v>
      </c>
      <c r="B436">
        <v>3.7443148211734701E-4</v>
      </c>
      <c r="C436" s="16">
        <v>3.2991104169029502E-9</v>
      </c>
      <c r="D436">
        <v>7.5078760602665696E-4</v>
      </c>
      <c r="E436" s="16">
        <v>4.9959764523256196E-6</v>
      </c>
      <c r="F436" s="16">
        <v>1.2840652555643099E-5</v>
      </c>
      <c r="G436" s="16">
        <v>3.3627981301872599E-6</v>
      </c>
      <c r="H436">
        <v>1.47094331193042E-4</v>
      </c>
      <c r="J436">
        <v>0.95650584852607301</v>
      </c>
      <c r="K436">
        <f t="shared" si="71"/>
        <v>3.1524299840668227E-9</v>
      </c>
      <c r="L436">
        <f t="shared" si="69"/>
        <v>7.7982841015771355E-4</v>
      </c>
      <c r="M436" s="16">
        <f t="shared" si="70"/>
        <v>-3.0965445923019463E-5</v>
      </c>
      <c r="N436" s="16">
        <f t="shared" si="72"/>
        <v>5.744307616278161E-2</v>
      </c>
      <c r="O436" s="16">
        <f t="shared" si="73"/>
        <v>0.163676570340721</v>
      </c>
      <c r="P436" s="16">
        <f t="shared" si="74"/>
        <v>4.8637501205602313E-2</v>
      </c>
      <c r="Q436" s="16">
        <f t="shared" si="75"/>
        <v>0.28605687928342255</v>
      </c>
      <c r="R436" s="16">
        <f t="shared" si="76"/>
        <v>9.191344559284384E-2</v>
      </c>
      <c r="S436" s="16">
        <f t="shared" si="77"/>
        <v>0.45650829005510624</v>
      </c>
      <c r="T436" s="16">
        <f t="shared" si="78"/>
        <v>0.28606155591568466</v>
      </c>
      <c r="U436" s="66">
        <f t="shared" si="79"/>
        <v>1.3902973185561622</v>
      </c>
      <c r="V436" s="66"/>
    </row>
    <row r="437" spans="1:22" x14ac:dyDescent="0.25">
      <c r="A437">
        <v>436</v>
      </c>
      <c r="B437">
        <v>5.2684277573541397E-4</v>
      </c>
      <c r="C437" s="16">
        <v>6.4895097523536396E-9</v>
      </c>
      <c r="D437">
        <v>1.0567414024117399E-3</v>
      </c>
      <c r="E437" s="16">
        <v>1.37872596727757E-5</v>
      </c>
      <c r="F437" s="16">
        <v>9.2482673141271497E-6</v>
      </c>
      <c r="G437" s="16">
        <v>1.71518045052689E-6</v>
      </c>
      <c r="H437">
        <v>4.0593776120318001E-4</v>
      </c>
      <c r="J437">
        <v>0.95506401472811897</v>
      </c>
      <c r="K437">
        <f t="shared" si="71"/>
        <v>6.2072540321932438E-9</v>
      </c>
      <c r="L437">
        <f t="shared" si="69"/>
        <v>1.0769466279807688E-3</v>
      </c>
      <c r="M437" s="16">
        <f t="shared" si="70"/>
        <v>-2.3261076509940906E-5</v>
      </c>
      <c r="N437" s="16">
        <f t="shared" si="72"/>
        <v>4.8743016204665394E-3</v>
      </c>
      <c r="O437" s="16">
        <f t="shared" si="73"/>
        <v>2.9323265285946649E-2</v>
      </c>
      <c r="P437" s="16">
        <f t="shared" si="74"/>
        <v>9.428282289450373E-3</v>
      </c>
      <c r="Q437" s="16">
        <f t="shared" si="75"/>
        <v>8.0475171165727874E-2</v>
      </c>
      <c r="R437" s="16">
        <f t="shared" si="76"/>
        <v>3.7714010502045772E-3</v>
      </c>
      <c r="S437" s="16">
        <f t="shared" si="77"/>
        <v>2.1123725549293145E-2</v>
      </c>
      <c r="T437" s="16">
        <f t="shared" si="78"/>
        <v>8.0478293456318031E-2</v>
      </c>
      <c r="U437" s="66">
        <f t="shared" si="79"/>
        <v>0.22947444041740717</v>
      </c>
      <c r="V437" s="66"/>
    </row>
    <row r="438" spans="1:22" x14ac:dyDescent="0.25">
      <c r="A438">
        <v>437</v>
      </c>
      <c r="B438">
        <v>4.0680458575943898E-4</v>
      </c>
      <c r="C438" s="16">
        <v>3.93711738996834E-9</v>
      </c>
      <c r="D438">
        <v>8.2606871887433398E-4</v>
      </c>
      <c r="E438" s="16">
        <v>6.5546730918981904E-6</v>
      </c>
      <c r="F438" s="16">
        <v>1.18579358334354E-5</v>
      </c>
      <c r="G438" s="16">
        <v>2.8201544308084402E-6</v>
      </c>
      <c r="H438">
        <v>1.92986993908711E-4</v>
      </c>
      <c r="J438">
        <v>0.956147215003189</v>
      </c>
      <c r="K438">
        <f t="shared" si="71"/>
        <v>3.7601991409190558E-9</v>
      </c>
      <c r="L438">
        <f t="shared" si="69"/>
        <v>8.5260080785462338E-4</v>
      </c>
      <c r="M438" s="16">
        <f t="shared" si="70"/>
        <v>-3.8991636335745354E-5</v>
      </c>
      <c r="N438" s="16">
        <f t="shared" si="72"/>
        <v>3.025354396964245E-2</v>
      </c>
      <c r="O438" s="16">
        <f t="shared" si="73"/>
        <v>8.3764382394120776E-2</v>
      </c>
      <c r="P438" s="16">
        <f t="shared" si="74"/>
        <v>2.0272903350301984E-2</v>
      </c>
      <c r="Q438" s="16">
        <f t="shared" si="75"/>
        <v>0.15188035008633563</v>
      </c>
      <c r="R438" s="16">
        <f t="shared" si="76"/>
        <v>4.13871568640354E-2</v>
      </c>
      <c r="S438" s="16">
        <f t="shared" si="77"/>
        <v>0.16423501046335828</v>
      </c>
      <c r="T438" s="16">
        <f t="shared" si="78"/>
        <v>0.15188323106105067</v>
      </c>
      <c r="U438" s="66">
        <f t="shared" si="79"/>
        <v>0.64367657818884516</v>
      </c>
      <c r="V438" s="66"/>
    </row>
    <row r="439" spans="1:22" x14ac:dyDescent="0.25">
      <c r="A439">
        <v>438</v>
      </c>
      <c r="B439">
        <v>4.4150098090912899E-4</v>
      </c>
      <c r="C439" s="16">
        <v>4.3158641766029897E-9</v>
      </c>
      <c r="D439">
        <v>8.3445932325732896E-4</v>
      </c>
      <c r="E439" s="16">
        <v>7.2578451014987798E-6</v>
      </c>
      <c r="F439" s="16">
        <v>1.0928295981833201E-5</v>
      </c>
      <c r="G439" s="16">
        <v>2.5727966137781002E-6</v>
      </c>
      <c r="H439">
        <v>2.13690291078949E-4</v>
      </c>
      <c r="J439">
        <v>0.95612494820155802</v>
      </c>
      <c r="K439">
        <f t="shared" si="71"/>
        <v>4.1266015127909799E-9</v>
      </c>
      <c r="L439">
        <f t="shared" si="69"/>
        <v>8.5888439597059689E-4</v>
      </c>
      <c r="M439" s="16">
        <f t="shared" si="70"/>
        <v>2.4117565847661075E-5</v>
      </c>
      <c r="N439" s="16">
        <f t="shared" si="72"/>
        <v>1.0708182728881589E-2</v>
      </c>
      <c r="O439" s="16">
        <f t="shared" si="73"/>
        <v>4.8869183169289399E-2</v>
      </c>
      <c r="P439" s="16">
        <f t="shared" si="74"/>
        <v>1.7868175979147406E-2</v>
      </c>
      <c r="Q439" s="16">
        <f t="shared" si="75"/>
        <v>0.10513709930406737</v>
      </c>
      <c r="R439" s="16">
        <f t="shared" si="76"/>
        <v>1.190085416649459E-2</v>
      </c>
      <c r="S439" s="16">
        <f t="shared" si="77"/>
        <v>7.9525620571605754E-2</v>
      </c>
      <c r="T439" s="16">
        <f t="shared" si="78"/>
        <v>0.10513966191790453</v>
      </c>
      <c r="U439" s="66">
        <f t="shared" si="79"/>
        <v>0.37914877783739059</v>
      </c>
      <c r="V439" s="66"/>
    </row>
    <row r="440" spans="1:22" x14ac:dyDescent="0.25">
      <c r="A440">
        <v>439</v>
      </c>
      <c r="B440">
        <v>4.2991019864456199E-4</v>
      </c>
      <c r="C440" s="16">
        <v>4.3238774582964298E-9</v>
      </c>
      <c r="D440">
        <v>8.5907164817594596E-4</v>
      </c>
      <c r="E440" s="16">
        <v>7.4836051267945601E-6</v>
      </c>
      <c r="F440" s="16">
        <v>1.12363698497291E-5</v>
      </c>
      <c r="G440" s="16">
        <v>2.56878547863177E-6</v>
      </c>
      <c r="H440">
        <v>2.2033753629357701E-4</v>
      </c>
      <c r="J440">
        <v>0.95599524107804801</v>
      </c>
      <c r="K440">
        <f t="shared" si="71"/>
        <v>4.1341671108435581E-9</v>
      </c>
      <c r="L440">
        <f t="shared" si="69"/>
        <v>8.8410884947657761E-4</v>
      </c>
      <c r="M440" s="16">
        <f t="shared" si="70"/>
        <v>-2.4288452187453611E-5</v>
      </c>
      <c r="N440" s="16">
        <f t="shared" si="72"/>
        <v>1.6133266374144119E-2</v>
      </c>
      <c r="O440" s="16">
        <f t="shared" si="73"/>
        <v>4.8231846171053666E-2</v>
      </c>
      <c r="P440" s="16">
        <f t="shared" si="74"/>
        <v>1.1689848807312005E-2</v>
      </c>
      <c r="Q440" s="16">
        <f t="shared" si="75"/>
        <v>9.1947718616925425E-2</v>
      </c>
      <c r="R440" s="16">
        <f t="shared" si="76"/>
        <v>1.9700042706391384E-2</v>
      </c>
      <c r="S440" s="16">
        <f t="shared" si="77"/>
        <v>7.8402328774559438E-2</v>
      </c>
      <c r="T440" s="16">
        <f t="shared" si="78"/>
        <v>9.1949674227522316E-2</v>
      </c>
      <c r="U440" s="66">
        <f t="shared" si="79"/>
        <v>0.3580547256779083</v>
      </c>
      <c r="V440" s="66"/>
    </row>
    <row r="441" spans="1:22" x14ac:dyDescent="0.25">
      <c r="A441">
        <v>440</v>
      </c>
      <c r="B441">
        <v>7.2053453545404698E-4</v>
      </c>
      <c r="C441" s="16">
        <v>1.1990373146886099E-8</v>
      </c>
      <c r="D441">
        <v>1.43954839994019E-3</v>
      </c>
      <c r="E441" s="16">
        <v>3.4564609329172401E-5</v>
      </c>
      <c r="F441" s="16">
        <v>6.8733701498741797E-6</v>
      </c>
      <c r="G441" s="16">
        <v>9.3203609981948501E-7</v>
      </c>
      <c r="H441">
        <v>1.0177023708339999E-3</v>
      </c>
      <c r="J441">
        <v>0.95330745449505605</v>
      </c>
      <c r="K441">
        <f t="shared" si="71"/>
        <v>1.146273966717313E-8</v>
      </c>
      <c r="L441">
        <f t="shared" si="69"/>
        <v>1.4542151859666111E-3</v>
      </c>
      <c r="M441" s="16">
        <f t="shared" si="70"/>
        <v>-1.3146115058517075E-5</v>
      </c>
      <c r="N441" s="16">
        <f t="shared" si="72"/>
        <v>0.2144894802190826</v>
      </c>
      <c r="O441" s="16">
        <f t="shared" si="73"/>
        <v>1.3550072133245639</v>
      </c>
      <c r="P441" s="16">
        <f t="shared" si="74"/>
        <v>0.24455605987007678</v>
      </c>
      <c r="Q441" s="16">
        <f t="shared" si="75"/>
        <v>4.9203433824959033</v>
      </c>
      <c r="R441" s="16">
        <f t="shared" si="76"/>
        <v>9.1467126558450143E-2</v>
      </c>
      <c r="S441" s="16">
        <f t="shared" si="77"/>
        <v>0.28683979346971977</v>
      </c>
      <c r="T441" s="16">
        <f t="shared" si="78"/>
        <v>4.9206556475865071</v>
      </c>
      <c r="U441" s="66">
        <f t="shared" si="79"/>
        <v>12.033358703524303</v>
      </c>
      <c r="V441" s="66"/>
    </row>
    <row r="442" spans="1:22" x14ac:dyDescent="0.25">
      <c r="A442">
        <v>441</v>
      </c>
      <c r="B442">
        <v>4.9805620784751402E-4</v>
      </c>
      <c r="C442" s="16">
        <v>5.7144461743677299E-9</v>
      </c>
      <c r="D442">
        <v>9.8268840575389403E-4</v>
      </c>
      <c r="E442" s="16">
        <v>1.1298754258570001E-5</v>
      </c>
      <c r="F442" s="16">
        <v>9.7511130437917705E-6</v>
      </c>
      <c r="G442" s="16">
        <v>1.9462589522603001E-6</v>
      </c>
      <c r="H442">
        <v>3.3266766347712402E-4</v>
      </c>
      <c r="J442">
        <v>0.95541467761128196</v>
      </c>
      <c r="K442">
        <f t="shared" si="71"/>
        <v>5.4476241363355118E-9</v>
      </c>
      <c r="L442">
        <f t="shared" si="69"/>
        <v>1.0041311763475636E-3</v>
      </c>
      <c r="M442" s="16">
        <f t="shared" si="70"/>
        <v>-8.0187606525355419E-6</v>
      </c>
      <c r="N442" s="16">
        <f t="shared" si="72"/>
        <v>1.2908795894166585E-4</v>
      </c>
      <c r="O442" s="16">
        <f t="shared" si="73"/>
        <v>9.8315281143813668E-4</v>
      </c>
      <c r="P442" s="16">
        <f t="shared" si="74"/>
        <v>4.0877531572210032E-4</v>
      </c>
      <c r="Q442" s="16">
        <f t="shared" si="75"/>
        <v>2.7025232091439362E-3</v>
      </c>
      <c r="R442" s="16">
        <f t="shared" si="76"/>
        <v>1.0772198573514038E-4</v>
      </c>
      <c r="S442" s="16">
        <f t="shared" si="77"/>
        <v>9.1177208311374032E-4</v>
      </c>
      <c r="T442" s="16">
        <f t="shared" si="78"/>
        <v>2.7026213529636736E-3</v>
      </c>
      <c r="U442" s="66">
        <f t="shared" si="79"/>
        <v>7.9456547170583935E-3</v>
      </c>
      <c r="V442" s="66"/>
    </row>
    <row r="443" spans="1:22" x14ac:dyDescent="0.25">
      <c r="A443">
        <v>442</v>
      </c>
      <c r="B443" s="16">
        <v>4.2128981020049202E-4</v>
      </c>
      <c r="C443" s="16">
        <v>3.7788914021520597E-9</v>
      </c>
      <c r="D443" s="16">
        <v>7.6445929263863305E-4</v>
      </c>
      <c r="E443" s="16">
        <v>5.8262312903510003E-6</v>
      </c>
      <c r="F443" s="16">
        <v>1.1416481362865301E-5</v>
      </c>
      <c r="G443" s="16">
        <v>2.93610186764731E-6</v>
      </c>
      <c r="H443" s="16">
        <v>1.71539219322102E-4</v>
      </c>
      <c r="J443">
        <v>0.95646740888917903</v>
      </c>
      <c r="K443">
        <f t="shared" si="71"/>
        <v>3.6104083107151554E-9</v>
      </c>
      <c r="L443">
        <f t="shared" si="69"/>
        <v>7.9022457834060876E-4</v>
      </c>
      <c r="M443" s="16">
        <f t="shared" si="70"/>
        <v>5.2355042060375252E-5</v>
      </c>
      <c r="N443" s="16">
        <f t="shared" si="72"/>
        <v>2.0886466246345162E-2</v>
      </c>
      <c r="O443" s="16">
        <f t="shared" si="73"/>
        <v>0.10110983655622885</v>
      </c>
      <c r="P443" s="16">
        <f t="shared" si="74"/>
        <v>4.257838028706859E-2</v>
      </c>
      <c r="Q443" s="16">
        <f t="shared" si="75"/>
        <v>0.20934363403389022</v>
      </c>
      <c r="R443" s="16">
        <f t="shared" si="76"/>
        <v>2.5165380514194279E-2</v>
      </c>
      <c r="S443" s="16">
        <f t="shared" si="77"/>
        <v>0.2144012445343054</v>
      </c>
      <c r="T443" s="16">
        <f t="shared" si="78"/>
        <v>0.20934812273884276</v>
      </c>
      <c r="U443" s="66">
        <f t="shared" si="79"/>
        <v>0.82283306491087527</v>
      </c>
      <c r="V443" s="66"/>
    </row>
    <row r="444" spans="1:22" x14ac:dyDescent="0.25">
      <c r="A444">
        <v>443</v>
      </c>
      <c r="B444">
        <v>4.3910273889986298E-4</v>
      </c>
      <c r="C444" s="16">
        <v>4.2296519076899197E-9</v>
      </c>
      <c r="D444">
        <v>8.2202023664793098E-4</v>
      </c>
      <c r="E444" s="16">
        <v>7.0078005079146697E-6</v>
      </c>
      <c r="F444" s="16">
        <v>1.0981773070570399E-5</v>
      </c>
      <c r="G444" s="16">
        <v>2.6248719913110798E-6</v>
      </c>
      <c r="H444">
        <v>2.06328193691717E-4</v>
      </c>
      <c r="J444">
        <v>0.95618624853489698</v>
      </c>
      <c r="K444">
        <f t="shared" si="71"/>
        <v>4.0455242006513501E-9</v>
      </c>
      <c r="L444">
        <f t="shared" si="69"/>
        <v>8.4660442512847522E-4</v>
      </c>
      <c r="M444" s="16">
        <f t="shared" si="70"/>
        <v>3.1601052671250788E-5</v>
      </c>
      <c r="N444" s="16">
        <f t="shared" si="72"/>
        <v>1.1739779243217037E-2</v>
      </c>
      <c r="O444" s="16">
        <f t="shared" si="73"/>
        <v>5.5990692724788044E-2</v>
      </c>
      <c r="P444" s="16">
        <f t="shared" si="74"/>
        <v>2.1487468200322726E-2</v>
      </c>
      <c r="Q444" s="16">
        <f t="shared" si="75"/>
        <v>0.12077658296252937</v>
      </c>
      <c r="R444" s="16">
        <f t="shared" si="76"/>
        <v>1.3114445518747766E-2</v>
      </c>
      <c r="S444" s="16">
        <f t="shared" si="77"/>
        <v>9.4834184960456133E-2</v>
      </c>
      <c r="T444" s="16">
        <f t="shared" si="78"/>
        <v>0.12077949553165253</v>
      </c>
      <c r="U444" s="66">
        <f t="shared" si="79"/>
        <v>0.43872264914171361</v>
      </c>
      <c r="V444" s="66"/>
    </row>
    <row r="445" spans="1:22" x14ac:dyDescent="0.25">
      <c r="A445">
        <v>444</v>
      </c>
      <c r="B445">
        <v>5.4264674904321204E-4</v>
      </c>
      <c r="C445" s="16">
        <v>6.7385094595360102E-9</v>
      </c>
      <c r="D445">
        <v>1.0655173108230099E-3</v>
      </c>
      <c r="E445" s="16">
        <v>1.44339552587527E-5</v>
      </c>
      <c r="F445" s="16">
        <v>8.9820066271430395E-6</v>
      </c>
      <c r="G445" s="16">
        <v>1.65194125188633E-6</v>
      </c>
      <c r="H445">
        <v>4.2497854811310098E-4</v>
      </c>
      <c r="J445">
        <v>0.95502691041533105</v>
      </c>
      <c r="K445">
        <f t="shared" si="71"/>
        <v>6.4432700808306537E-9</v>
      </c>
      <c r="L445">
        <f t="shared" si="69"/>
        <v>1.0851265268197227E-3</v>
      </c>
      <c r="M445" s="16">
        <f t="shared" si="70"/>
        <v>1.6697126670140618E-7</v>
      </c>
      <c r="N445" s="16">
        <f t="shared" si="72"/>
        <v>1.0385245512267174E-2</v>
      </c>
      <c r="O445" s="16">
        <f t="shared" si="73"/>
        <v>4.6733949704989508E-2</v>
      </c>
      <c r="P445" s="16">
        <f t="shared" si="74"/>
        <v>1.1280651386568747E-2</v>
      </c>
      <c r="Q445" s="16">
        <f t="shared" si="75"/>
        <v>0.11826234592948522</v>
      </c>
      <c r="R445" s="16">
        <f t="shared" si="76"/>
        <v>7.8205726512853169E-3</v>
      </c>
      <c r="S445" s="16">
        <f t="shared" si="77"/>
        <v>3.1276486312396407E-2</v>
      </c>
      <c r="T445" s="16">
        <f t="shared" si="78"/>
        <v>0.11826664213329123</v>
      </c>
      <c r="U445" s="66">
        <f t="shared" si="79"/>
        <v>0.34402589363028363</v>
      </c>
      <c r="V445" s="66"/>
    </row>
    <row r="446" spans="1:22" x14ac:dyDescent="0.25">
      <c r="A446">
        <v>445</v>
      </c>
      <c r="B446">
        <v>4.6382902896777102E-4</v>
      </c>
      <c r="C446" s="16">
        <v>4.95326433012626E-9</v>
      </c>
      <c r="D446">
        <v>9.1323629114592702E-4</v>
      </c>
      <c r="E446" s="16">
        <v>9.1082711825140596E-6</v>
      </c>
      <c r="F446" s="16">
        <v>1.04389912252213E-5</v>
      </c>
      <c r="G446" s="16">
        <v>2.2436708193668101E-6</v>
      </c>
      <c r="H446">
        <v>2.6817273177819198E-4</v>
      </c>
      <c r="J446">
        <v>0.95574263553568095</v>
      </c>
      <c r="K446">
        <f t="shared" si="71"/>
        <v>4.7305007296709462E-9</v>
      </c>
      <c r="L446">
        <f t="shared" si="69"/>
        <v>9.3635299115140628E-4</v>
      </c>
      <c r="M446" s="16">
        <f t="shared" si="70"/>
        <v>-8.6949332158642297E-6</v>
      </c>
      <c r="N446" s="16">
        <f t="shared" si="72"/>
        <v>3.3803320095353423E-3</v>
      </c>
      <c r="O446" s="16">
        <f t="shared" si="73"/>
        <v>1.1241180382658143E-2</v>
      </c>
      <c r="P446" s="16">
        <f t="shared" si="74"/>
        <v>2.6921946615250433E-3</v>
      </c>
      <c r="Q446" s="16">
        <f t="shared" si="75"/>
        <v>2.309247726388099E-2</v>
      </c>
      <c r="R446" s="16">
        <f t="shared" si="76"/>
        <v>3.5322183742603455E-3</v>
      </c>
      <c r="S446" s="16">
        <f t="shared" si="77"/>
        <v>1.3924534147705354E-2</v>
      </c>
      <c r="T446" s="16">
        <f t="shared" si="78"/>
        <v>2.3093053864674289E-2</v>
      </c>
      <c r="U446" s="66">
        <f t="shared" si="79"/>
        <v>8.0955990704239505E-2</v>
      </c>
      <c r="V446" s="66"/>
    </row>
    <row r="447" spans="1:22" x14ac:dyDescent="0.25">
      <c r="A447">
        <v>446</v>
      </c>
      <c r="B447">
        <v>3.95232911826492E-4</v>
      </c>
      <c r="C447" s="16">
        <v>3.63734809571248E-9</v>
      </c>
      <c r="D447">
        <v>7.8477624849679199E-4</v>
      </c>
      <c r="E447" s="16">
        <v>5.7555024795840101E-6</v>
      </c>
      <c r="F447" s="16">
        <v>1.2182534403290599E-5</v>
      </c>
      <c r="G447" s="16">
        <v>3.0511832969786302E-6</v>
      </c>
      <c r="H447">
        <v>1.6945696934339099E-4</v>
      </c>
      <c r="J447">
        <v>0.95634807439606495</v>
      </c>
      <c r="K447">
        <f t="shared" si="71"/>
        <v>3.4763686553569358E-9</v>
      </c>
      <c r="L447">
        <f t="shared" si="69"/>
        <v>8.1218886325225617E-4</v>
      </c>
      <c r="M447" s="16">
        <f t="shared" si="70"/>
        <v>-2.1723039599272143E-5</v>
      </c>
      <c r="N447" s="16">
        <f t="shared" si="72"/>
        <v>3.8979830416652324E-2</v>
      </c>
      <c r="O447" s="16">
        <f t="shared" si="73"/>
        <v>0.11800857600780262</v>
      </c>
      <c r="P447" s="16">
        <f t="shared" si="74"/>
        <v>3.4318457069782898E-2</v>
      </c>
      <c r="Q447" s="16">
        <f t="shared" si="75"/>
        <v>0.21541308927649858</v>
      </c>
      <c r="R447" s="16">
        <f t="shared" si="76"/>
        <v>5.5876071895339455E-2</v>
      </c>
      <c r="S447" s="16">
        <f t="shared" si="77"/>
        <v>0.27079422716657664</v>
      </c>
      <c r="T447" s="16">
        <f t="shared" si="78"/>
        <v>0.21541703561728659</v>
      </c>
      <c r="U447" s="66">
        <f t="shared" si="79"/>
        <v>0.94880728744993914</v>
      </c>
      <c r="V447" s="66"/>
    </row>
    <row r="448" spans="1:22" x14ac:dyDescent="0.25">
      <c r="A448">
        <v>447</v>
      </c>
      <c r="B448">
        <v>5.5395100025642195E-4</v>
      </c>
      <c r="C448" s="16">
        <v>7.16387537426976E-9</v>
      </c>
      <c r="D448">
        <v>1.11078833425805E-3</v>
      </c>
      <c r="E448" s="16">
        <v>1.5989306968643899E-5</v>
      </c>
      <c r="F448" s="16">
        <v>8.8162559714323894E-6</v>
      </c>
      <c r="G448" s="16">
        <v>1.5546169554578E-6</v>
      </c>
      <c r="H448">
        <v>4.7077371488692203E-4</v>
      </c>
      <c r="J448">
        <v>0.95481185952688297</v>
      </c>
      <c r="K448">
        <f t="shared" si="71"/>
        <v>6.8511584193962741E-9</v>
      </c>
      <c r="L448">
        <f t="shared" si="69"/>
        <v>1.1299682992809983E-3</v>
      </c>
      <c r="M448" s="16">
        <f t="shared" si="70"/>
        <v>-2.2066298768154441E-5</v>
      </c>
      <c r="N448" s="16">
        <f t="shared" si="72"/>
        <v>1.5590677853059101E-2</v>
      </c>
      <c r="O448" s="16">
        <f t="shared" si="73"/>
        <v>8.5820463591874424E-2</v>
      </c>
      <c r="P448" s="16">
        <f t="shared" si="74"/>
        <v>2.347341961015709E-2</v>
      </c>
      <c r="Q448" s="16">
        <f t="shared" si="75"/>
        <v>0.23883360599304607</v>
      </c>
      <c r="R448" s="16">
        <f t="shared" si="76"/>
        <v>1.1078763696431536E-2</v>
      </c>
      <c r="S448" s="16">
        <f t="shared" si="77"/>
        <v>5.0781482620753077E-2</v>
      </c>
      <c r="T448" s="16">
        <f t="shared" si="78"/>
        <v>0.23884342644904177</v>
      </c>
      <c r="U448" s="66">
        <f t="shared" si="79"/>
        <v>0.66442183981436309</v>
      </c>
      <c r="V448" s="66"/>
    </row>
    <row r="449" spans="1:22" x14ac:dyDescent="0.25">
      <c r="A449">
        <v>448</v>
      </c>
      <c r="B449">
        <v>6.5237575081321104E-4</v>
      </c>
      <c r="C449" s="16">
        <v>1.0280034799081799E-8</v>
      </c>
      <c r="D449">
        <v>1.3608991845119899E-3</v>
      </c>
      <c r="E449" s="16">
        <v>2.8037321448510001E-5</v>
      </c>
      <c r="F449" s="16">
        <v>7.5668692474296603E-6</v>
      </c>
      <c r="G449" s="16">
        <v>1.08623473767758E-6</v>
      </c>
      <c r="H449">
        <v>8.2551335245198702E-4</v>
      </c>
      <c r="J449">
        <v>0.95365639399157098</v>
      </c>
      <c r="K449">
        <f t="shared" si="71"/>
        <v>9.8154991425123594E-9</v>
      </c>
      <c r="L449">
        <f t="shared" si="69"/>
        <v>1.3771088777097277E-3</v>
      </c>
      <c r="M449" s="16">
        <f t="shared" si="70"/>
        <v>-7.2357376083305637E-5</v>
      </c>
      <c r="N449" s="16">
        <f t="shared" si="72"/>
        <v>0.10544675691039014</v>
      </c>
      <c r="O449" s="16">
        <f t="shared" si="73"/>
        <v>0.73164467764030483</v>
      </c>
      <c r="P449" s="16">
        <f t="shared" si="74"/>
        <v>0.17046427425172547</v>
      </c>
      <c r="Q449" s="16">
        <f t="shared" si="75"/>
        <v>2.593558018961537</v>
      </c>
      <c r="R449" s="16">
        <f t="shared" si="76"/>
        <v>5.3848818208531858E-2</v>
      </c>
      <c r="S449" s="16">
        <f t="shared" si="77"/>
        <v>0.21044090423789286</v>
      </c>
      <c r="T449" s="16">
        <f t="shared" si="78"/>
        <v>2.593711863942882</v>
      </c>
      <c r="U449" s="66">
        <f t="shared" si="79"/>
        <v>6.459115314153264</v>
      </c>
      <c r="V449" s="66"/>
    </row>
    <row r="450" spans="1:22" x14ac:dyDescent="0.25">
      <c r="A450">
        <v>449</v>
      </c>
      <c r="B450" s="16">
        <v>5.58281430286397E-4</v>
      </c>
      <c r="C450" s="16">
        <v>7.3590749352692697E-9</v>
      </c>
      <c r="D450" s="16">
        <v>1.13276152521075E-3</v>
      </c>
      <c r="E450" s="16">
        <v>1.6745951731297799E-5</v>
      </c>
      <c r="F450" s="16">
        <v>8.7563257698018599E-6</v>
      </c>
      <c r="G450" s="16">
        <v>1.5137407366215599E-6</v>
      </c>
      <c r="H450">
        <v>4.93052137514899E-4</v>
      </c>
      <c r="J450">
        <v>0.95470760664618404</v>
      </c>
      <c r="K450">
        <f t="shared" si="71"/>
        <v>7.0180288658826458E-9</v>
      </c>
      <c r="L450">
        <f t="shared" si="69"/>
        <v>1.15178055841204E-3</v>
      </c>
      <c r="M450" s="16">
        <f t="shared" si="70"/>
        <v>-3.5217697839245948E-5</v>
      </c>
      <c r="N450" s="16">
        <f t="shared" si="72"/>
        <v>1.7863948591346768E-2</v>
      </c>
      <c r="O450" s="16">
        <f t="shared" si="73"/>
        <v>0.10770298302600095</v>
      </c>
      <c r="P450" s="16">
        <f t="shared" si="74"/>
        <v>3.0984006609354395E-2</v>
      </c>
      <c r="Q450" s="16">
        <f t="shared" si="75"/>
        <v>0.31265374013893044</v>
      </c>
      <c r="R450" s="16">
        <f t="shared" si="76"/>
        <v>1.2396128706131144E-2</v>
      </c>
      <c r="S450" s="16">
        <f t="shared" si="77"/>
        <v>6.0376227961802309E-2</v>
      </c>
      <c r="T450" s="16">
        <f t="shared" si="78"/>
        <v>0.31266729338131172</v>
      </c>
      <c r="U450" s="66">
        <f t="shared" si="79"/>
        <v>0.8546443284148777</v>
      </c>
      <c r="V450" s="66"/>
    </row>
    <row r="451" spans="1:22" x14ac:dyDescent="0.25">
      <c r="A451">
        <v>450</v>
      </c>
      <c r="B451">
        <v>5.2575437078601801E-4</v>
      </c>
      <c r="C451" s="16">
        <v>6.1922827643735503E-9</v>
      </c>
      <c r="D451">
        <v>1.0093306348871E-3</v>
      </c>
      <c r="E451" s="16">
        <v>1.2572087722641299E-5</v>
      </c>
      <c r="F451" s="16">
        <v>9.2476539000220606E-6</v>
      </c>
      <c r="G451" s="16">
        <v>1.79656389363543E-6</v>
      </c>
      <c r="H451">
        <v>3.7015867276654098E-4</v>
      </c>
      <c r="J451">
        <v>0.95529468250476401</v>
      </c>
      <c r="K451">
        <f t="shared" si="71"/>
        <v>5.9118194576514883E-9</v>
      </c>
      <c r="L451">
        <f t="shared" ref="L451:L514" si="80">SUM($Z$9*B451,$AA$9*C451,$AB$9*D451,$AC$9*E451,$AD$9*F451,$AE$9*G451)</f>
        <v>1.029616314298015E-3</v>
      </c>
      <c r="M451" s="16">
        <f t="shared" ref="M451:M514" si="81">$Z$8*B451+$AA$8*C451+$AB$8*D451+$AD$8*F451+$AE$8*G451</f>
        <v>2.1892427274020886E-5</v>
      </c>
      <c r="N451" s="16">
        <f t="shared" si="72"/>
        <v>4.5705799737761786E-3</v>
      </c>
      <c r="O451" s="16">
        <f t="shared" si="73"/>
        <v>1.3828871129053956E-2</v>
      </c>
      <c r="P451" s="16">
        <f t="shared" si="74"/>
        <v>2.2922945924348493E-3</v>
      </c>
      <c r="Q451" s="16">
        <f t="shared" si="75"/>
        <v>2.9084312035613461E-2</v>
      </c>
      <c r="R451" s="16">
        <f t="shared" si="76"/>
        <v>3.7790511998274218E-3</v>
      </c>
      <c r="S451" s="16">
        <f t="shared" si="77"/>
        <v>1.0980388781369057E-2</v>
      </c>
      <c r="T451" s="16">
        <f t="shared" si="78"/>
        <v>2.9085131609176092E-2</v>
      </c>
      <c r="U451" s="66">
        <f t="shared" si="79"/>
        <v>9.3620629321251009E-2</v>
      </c>
      <c r="V451" s="66"/>
    </row>
    <row r="452" spans="1:22" x14ac:dyDescent="0.25">
      <c r="A452">
        <v>451</v>
      </c>
      <c r="B452">
        <v>5.3191065061750596E-4</v>
      </c>
      <c r="C452" s="16">
        <v>6.7352666492474197E-9</v>
      </c>
      <c r="D452">
        <v>1.0870540849700701E-3</v>
      </c>
      <c r="E452" s="16">
        <v>1.47150323341804E-5</v>
      </c>
      <c r="F452" s="16">
        <v>9.1724621568877102E-6</v>
      </c>
      <c r="G452" s="16">
        <v>1.65314337535057E-6</v>
      </c>
      <c r="H452">
        <v>4.3325474877356398E-4</v>
      </c>
      <c r="J452">
        <v>0.95491897819108995</v>
      </c>
      <c r="K452">
        <f t="shared" ref="K452:K515" si="82">C452*J451</f>
        <v>6.4341644152777399E-9</v>
      </c>
      <c r="L452">
        <f t="shared" si="80"/>
        <v>1.1070454173925468E-3</v>
      </c>
      <c r="M452" s="16">
        <f t="shared" si="81"/>
        <v>-4.3224116157534856E-5</v>
      </c>
      <c r="N452" s="16">
        <f t="shared" ref="N452:N515" si="83">(B452-$B$2)^2/$B$2/$B$2</f>
        <v>6.4171498152239834E-3</v>
      </c>
      <c r="O452" s="16">
        <f t="shared" ref="O452:O515" si="84">(C452-$C$2)^2/$C$2/$C$2</f>
        <v>4.6481244817854678E-2</v>
      </c>
      <c r="P452" s="16">
        <f t="shared" ref="P452:P515" si="85">(D452-$D$2)^2/$D$2/$D$2</f>
        <v>1.653016635848243E-2</v>
      </c>
      <c r="Q452" s="16">
        <f t="shared" ref="Q452:Q515" si="86">(E452-$E$2)^2/$E$2/$E$2</f>
        <v>0.13694661604914574</v>
      </c>
      <c r="R452" s="16">
        <f t="shared" ref="R452:R515" si="87">(F452-$F$2)^2/$F$2/$F$2</f>
        <v>4.7755077336520254E-3</v>
      </c>
      <c r="S452" s="16">
        <f t="shared" ref="S452:S515" si="88">(G452-$G$2)^2/$G$2/$G$2</f>
        <v>3.1064974086272734E-2</v>
      </c>
      <c r="T452" s="16">
        <f t="shared" ref="T452:T515" si="89">(H452-$H$2)^2/$H$2/$H$2</f>
        <v>0.13695239661747399</v>
      </c>
      <c r="U452" s="66">
        <f t="shared" ref="U452:U515" si="90">SUM(N452:T452)</f>
        <v>0.37916805547810556</v>
      </c>
      <c r="V452" s="66"/>
    </row>
    <row r="453" spans="1:22" x14ac:dyDescent="0.25">
      <c r="A453">
        <v>452</v>
      </c>
      <c r="B453">
        <v>4.2762587207174397E-4</v>
      </c>
      <c r="C453" s="16">
        <v>4.31670758529157E-9</v>
      </c>
      <c r="D453">
        <v>8.6229916454529196E-4</v>
      </c>
      <c r="E453" s="16">
        <v>7.4989710768257599E-6</v>
      </c>
      <c r="F453" s="16">
        <v>1.1298209069430301E-5</v>
      </c>
      <c r="G453" s="16">
        <v>2.5731540154759998E-6</v>
      </c>
      <c r="H453">
        <v>2.2078998760205701E-4</v>
      </c>
      <c r="J453">
        <v>0.95597782026012201</v>
      </c>
      <c r="K453">
        <f t="shared" si="82"/>
        <v>4.1221059964963536E-9</v>
      </c>
      <c r="L453">
        <f t="shared" si="80"/>
        <v>8.8746441999204334E-4</v>
      </c>
      <c r="M453" s="16">
        <f t="shared" si="81"/>
        <v>-3.2212675848555373E-5</v>
      </c>
      <c r="N453" s="16">
        <f t="shared" si="83"/>
        <v>1.7333141537053232E-2</v>
      </c>
      <c r="O453" s="16">
        <f t="shared" si="84"/>
        <v>4.880190561396873E-2</v>
      </c>
      <c r="P453" s="16">
        <f t="shared" si="85"/>
        <v>1.0976506890162781E-2</v>
      </c>
      <c r="Q453" s="16">
        <f t="shared" si="86"/>
        <v>9.1082126147054979E-2</v>
      </c>
      <c r="R453" s="16">
        <f t="shared" si="87"/>
        <v>2.1501172198680408E-2</v>
      </c>
      <c r="S453" s="16">
        <f t="shared" si="88"/>
        <v>7.962609621469223E-2</v>
      </c>
      <c r="T453" s="16">
        <f t="shared" si="89"/>
        <v>9.1084007314941803E-2</v>
      </c>
      <c r="U453" s="66">
        <f t="shared" si="90"/>
        <v>0.36040495591655419</v>
      </c>
      <c r="V453" s="66"/>
    </row>
    <row r="454" spans="1:22" x14ac:dyDescent="0.25">
      <c r="A454">
        <v>453</v>
      </c>
      <c r="B454" s="16">
        <v>4.7107607540551599E-4</v>
      </c>
      <c r="C454" s="16">
        <v>5.2073490410106001E-9</v>
      </c>
      <c r="D454" s="16">
        <v>9.4601945523638102E-4</v>
      </c>
      <c r="E454" s="16">
        <v>9.9156832814272108E-6</v>
      </c>
      <c r="F454" s="16">
        <v>1.0293500562596801E-5</v>
      </c>
      <c r="G454" s="16">
        <v>2.1349662176409198E-6</v>
      </c>
      <c r="H454" s="16">
        <v>2.9194562260389801E-4</v>
      </c>
      <c r="J454">
        <v>0.955583684131178</v>
      </c>
      <c r="K454">
        <f t="shared" si="82"/>
        <v>4.9781101855589505E-9</v>
      </c>
      <c r="L454">
        <f t="shared" si="80"/>
        <v>9.6873621523017449E-4</v>
      </c>
      <c r="M454" s="16">
        <f t="shared" si="81"/>
        <v>-2.6584064419142545E-5</v>
      </c>
      <c r="N454" s="16">
        <f t="shared" si="83"/>
        <v>1.8856996076731445E-3</v>
      </c>
      <c r="O454" s="16">
        <f t="shared" si="84"/>
        <v>3.6200305595586297E-3</v>
      </c>
      <c r="P454" s="16">
        <f t="shared" si="85"/>
        <v>3.1866460073763181E-4</v>
      </c>
      <c r="Q454" s="16">
        <f t="shared" si="86"/>
        <v>5.8962273889826694E-3</v>
      </c>
      <c r="R454" s="16">
        <f t="shared" si="87"/>
        <v>1.9951329273397251E-3</v>
      </c>
      <c r="S454" s="16">
        <f t="shared" si="88"/>
        <v>4.0749935635653019E-3</v>
      </c>
      <c r="T454" s="16">
        <f t="shared" si="89"/>
        <v>5.8963297944425608E-3</v>
      </c>
      <c r="U454" s="66">
        <f t="shared" si="90"/>
        <v>2.3687078442299662E-2</v>
      </c>
      <c r="V454" s="66"/>
    </row>
    <row r="455" spans="1:22" x14ac:dyDescent="0.25">
      <c r="A455">
        <v>454</v>
      </c>
      <c r="B455">
        <v>4.1348815858093701E-4</v>
      </c>
      <c r="C455" s="16">
        <v>3.6843749119841399E-9</v>
      </c>
      <c r="D455">
        <v>7.5932556651670696E-4</v>
      </c>
      <c r="E455" s="16">
        <v>5.6426312254310704E-6</v>
      </c>
      <c r="F455" s="16">
        <v>1.1629592214850599E-5</v>
      </c>
      <c r="G455" s="16">
        <v>3.01127635107921E-6</v>
      </c>
      <c r="H455" s="16">
        <v>1.6613352867775799E-4</v>
      </c>
      <c r="J455">
        <v>0.95648882224715503</v>
      </c>
      <c r="K455">
        <f t="shared" si="82"/>
        <v>3.520728552114289E-9</v>
      </c>
      <c r="L455">
        <f t="shared" si="80"/>
        <v>7.8559234292257542E-4</v>
      </c>
      <c r="M455" s="16">
        <f t="shared" si="81"/>
        <v>4.1383974239298582E-5</v>
      </c>
      <c r="N455" s="16">
        <f t="shared" si="83"/>
        <v>2.5716509472711532E-2</v>
      </c>
      <c r="O455" s="16">
        <f t="shared" si="84"/>
        <v>0.11224929862736208</v>
      </c>
      <c r="P455" s="16">
        <f t="shared" si="85"/>
        <v>4.4806340231638327E-2</v>
      </c>
      <c r="Q455" s="16">
        <f t="shared" si="86"/>
        <v>0.22527856114544809</v>
      </c>
      <c r="R455" s="16">
        <f t="shared" si="87"/>
        <v>3.2495180650733382E-2</v>
      </c>
      <c r="S455" s="16">
        <f t="shared" si="88"/>
        <v>0.25049387532120326</v>
      </c>
      <c r="T455" s="16">
        <f t="shared" si="89"/>
        <v>0.22528316983198721</v>
      </c>
      <c r="U455" s="66">
        <f t="shared" si="90"/>
        <v>0.91632293528108399</v>
      </c>
      <c r="V455" s="66"/>
    </row>
    <row r="456" spans="1:22" x14ac:dyDescent="0.25">
      <c r="A456">
        <v>455</v>
      </c>
      <c r="B456">
        <v>4.3756757465646698E-4</v>
      </c>
      <c r="C456" s="16">
        <v>4.24499158461854E-9</v>
      </c>
      <c r="D456">
        <v>8.2801646986474596E-4</v>
      </c>
      <c r="E456" s="16">
        <v>7.0840259277883496E-6</v>
      </c>
      <c r="F456" s="16">
        <v>1.1023452781489899E-5</v>
      </c>
      <c r="G456" s="16">
        <v>2.6155709264356699E-6</v>
      </c>
      <c r="H456">
        <v>2.0857253237405101E-4</v>
      </c>
      <c r="J456">
        <v>0.95615524460694601</v>
      </c>
      <c r="K456">
        <f t="shared" si="82"/>
        <v>4.0602870012208716E-9</v>
      </c>
      <c r="L456">
        <f t="shared" si="80"/>
        <v>8.5267470136257684E-4</v>
      </c>
      <c r="M456" s="16">
        <f t="shared" si="81"/>
        <v>2.2460447950357121E-5</v>
      </c>
      <c r="N456" s="16">
        <f t="shared" si="83"/>
        <v>1.2425024365435706E-2</v>
      </c>
      <c r="O456" s="16">
        <f t="shared" si="84"/>
        <v>5.4688155475527959E-2</v>
      </c>
      <c r="P456" s="16">
        <f t="shared" si="85"/>
        <v>1.9701156623980511E-2</v>
      </c>
      <c r="Q456" s="16">
        <f t="shared" si="86"/>
        <v>0.11589407190880197</v>
      </c>
      <c r="R456" s="16">
        <f t="shared" si="87"/>
        <v>1.4101161267536131E-2</v>
      </c>
      <c r="S456" s="16">
        <f t="shared" si="88"/>
        <v>9.2001173919483453E-2</v>
      </c>
      <c r="T456" s="16">
        <f t="shared" si="89"/>
        <v>0.11589682558885912</v>
      </c>
      <c r="U456" s="66">
        <f t="shared" si="90"/>
        <v>0.42470756914962488</v>
      </c>
      <c r="V456" s="66"/>
    </row>
    <row r="457" spans="1:22" x14ac:dyDescent="0.25">
      <c r="A457">
        <v>456</v>
      </c>
      <c r="B457" s="16">
        <v>5.2772639351068103E-4</v>
      </c>
      <c r="C457" s="16">
        <v>6.4610545952114597E-9</v>
      </c>
      <c r="D457" s="16">
        <v>1.05018691152963E-3</v>
      </c>
      <c r="E457" s="16">
        <v>1.3642653433229801E-5</v>
      </c>
      <c r="F457" s="16">
        <v>9.2300346391991202E-6</v>
      </c>
      <c r="G457" s="16">
        <v>1.7226080177972799E-6</v>
      </c>
      <c r="H457" s="16">
        <v>4.0167999968381701E-4</v>
      </c>
      <c r="J457">
        <v>0.95509617027205795</v>
      </c>
      <c r="K457">
        <f t="shared" si="82"/>
        <v>6.1777712369032459E-9</v>
      </c>
      <c r="L457">
        <f t="shared" si="80"/>
        <v>1.0703631277712304E-3</v>
      </c>
      <c r="M457" s="16">
        <f t="shared" si="81"/>
        <v>-1.4910340749868297E-5</v>
      </c>
      <c r="N457" s="16">
        <f t="shared" si="83"/>
        <v>5.128062080774441E-3</v>
      </c>
      <c r="O457" s="16">
        <f t="shared" si="84"/>
        <v>2.7590780066530641E-2</v>
      </c>
      <c r="P457" s="16">
        <f t="shared" si="85"/>
        <v>8.1531020342468074E-3</v>
      </c>
      <c r="Q457" s="16">
        <f t="shared" si="86"/>
        <v>7.3017606045452141E-2</v>
      </c>
      <c r="R457" s="16">
        <f t="shared" si="87"/>
        <v>4.0020973137081745E-3</v>
      </c>
      <c r="S457" s="16">
        <f t="shared" si="88"/>
        <v>2.0061589336831442E-2</v>
      </c>
      <c r="T457" s="16">
        <f t="shared" si="89"/>
        <v>7.3020334441218915E-2</v>
      </c>
      <c r="U457" s="66">
        <f t="shared" si="90"/>
        <v>0.21097357131876257</v>
      </c>
      <c r="V457" s="66"/>
    </row>
    <row r="458" spans="1:22" x14ac:dyDescent="0.25">
      <c r="A458">
        <v>457</v>
      </c>
      <c r="B458">
        <v>6.0274167354136099E-4</v>
      </c>
      <c r="C458" s="16">
        <v>8.2130626953920008E-9</v>
      </c>
      <c r="D458">
        <v>1.17192664787883E-3</v>
      </c>
      <c r="E458" s="16">
        <v>1.9327806607890299E-5</v>
      </c>
      <c r="F458" s="16">
        <v>8.1235612951291602E-6</v>
      </c>
      <c r="G458" s="16">
        <v>1.3568835373662299E-6</v>
      </c>
      <c r="H458">
        <v>5.6907083710926599E-4</v>
      </c>
      <c r="J458">
        <v>0.95453310745756703</v>
      </c>
      <c r="K458">
        <f t="shared" si="82"/>
        <v>7.8442647265732059E-9</v>
      </c>
      <c r="L458">
        <f t="shared" si="80"/>
        <v>1.1895224409437591E-3</v>
      </c>
      <c r="M458" s="16">
        <f t="shared" si="81"/>
        <v>1.5960906138962841E-5</v>
      </c>
      <c r="N458" s="16">
        <f t="shared" si="83"/>
        <v>5.0148153733222713E-2</v>
      </c>
      <c r="O458" s="16">
        <f t="shared" si="84"/>
        <v>0.23262374061464447</v>
      </c>
      <c r="P458" s="16">
        <f t="shared" si="85"/>
        <v>4.6951791097631396E-2</v>
      </c>
      <c r="Q458" s="16">
        <f t="shared" si="86"/>
        <v>0.63926673395457767</v>
      </c>
      <c r="R458" s="16">
        <f t="shared" si="87"/>
        <v>3.0819878243298765E-2</v>
      </c>
      <c r="S458" s="16">
        <f t="shared" si="88"/>
        <v>0.10489590104761358</v>
      </c>
      <c r="T458" s="16">
        <f t="shared" si="89"/>
        <v>0.63929405672171136</v>
      </c>
      <c r="U458" s="66">
        <f t="shared" si="90"/>
        <v>1.7440002554126999</v>
      </c>
      <c r="V458" s="66"/>
    </row>
    <row r="459" spans="1:22" x14ac:dyDescent="0.25">
      <c r="A459">
        <v>458</v>
      </c>
      <c r="B459">
        <v>3.9854297886944199E-4</v>
      </c>
      <c r="C459" s="16">
        <v>3.6835338773538599E-9</v>
      </c>
      <c r="D459">
        <v>7.88196339628788E-4</v>
      </c>
      <c r="E459" s="16">
        <v>5.8537862215687196E-6</v>
      </c>
      <c r="F459" s="16">
        <v>1.20830370006376E-5</v>
      </c>
      <c r="G459" s="16">
        <v>3.0130296344193901E-6</v>
      </c>
      <c r="H459">
        <v>1.7235072272653399E-4</v>
      </c>
      <c r="J459">
        <v>0.95633295378147298</v>
      </c>
      <c r="K459">
        <f t="shared" si="82"/>
        <v>3.5160550383758005E-9</v>
      </c>
      <c r="L459">
        <f t="shared" si="80"/>
        <v>8.1537175973060531E-4</v>
      </c>
      <c r="M459" s="16">
        <f t="shared" si="81"/>
        <v>-1.8285801991721282E-5</v>
      </c>
      <c r="N459" s="16">
        <f t="shared" si="83"/>
        <v>3.6370923278052705E-2</v>
      </c>
      <c r="O459" s="16">
        <f t="shared" si="84"/>
        <v>0.11235103311606014</v>
      </c>
      <c r="P459" s="16">
        <f t="shared" si="85"/>
        <v>3.3015510281206105E-2</v>
      </c>
      <c r="Q459" s="16">
        <f t="shared" si="86"/>
        <v>0.20700253807931704</v>
      </c>
      <c r="R459" s="16">
        <f t="shared" si="87"/>
        <v>5.1204180178762819E-2</v>
      </c>
      <c r="S459" s="16">
        <f t="shared" si="88"/>
        <v>0.2513691474126461</v>
      </c>
      <c r="T459" s="16">
        <f t="shared" si="89"/>
        <v>0.20700640281990301</v>
      </c>
      <c r="U459" s="66">
        <f t="shared" si="90"/>
        <v>0.89831973516594799</v>
      </c>
      <c r="V459" s="66"/>
    </row>
    <row r="460" spans="1:22" x14ac:dyDescent="0.25">
      <c r="A460">
        <v>459</v>
      </c>
      <c r="B460">
        <v>4.8464221613815601E-4</v>
      </c>
      <c r="C460" s="16">
        <v>5.2959613944280998E-9</v>
      </c>
      <c r="D460">
        <v>9.3491805639328302E-4</v>
      </c>
      <c r="E460" s="16">
        <v>9.9674433538433006E-6</v>
      </c>
      <c r="F460" s="16">
        <v>9.9997377110931392E-6</v>
      </c>
      <c r="G460" s="16">
        <v>2.0989530406766201E-6</v>
      </c>
      <c r="H460">
        <v>2.9346941424977801E-4</v>
      </c>
      <c r="J460">
        <v>0.95564456653244501</v>
      </c>
      <c r="K460">
        <f t="shared" si="82"/>
        <v>5.0647024034460729E-9</v>
      </c>
      <c r="L460">
        <f t="shared" si="80"/>
        <v>9.5701118889475142E-4</v>
      </c>
      <c r="M460" s="16">
        <f t="shared" si="81"/>
        <v>1.2273243381560566E-5</v>
      </c>
      <c r="N460" s="16">
        <f t="shared" si="83"/>
        <v>2.5207909999377584E-4</v>
      </c>
      <c r="O460" s="16">
        <f t="shared" si="84"/>
        <v>1.9513198193497647E-3</v>
      </c>
      <c r="P460" s="16">
        <f t="shared" si="85"/>
        <v>8.6298174128286655E-4</v>
      </c>
      <c r="Q460" s="16">
        <f t="shared" si="86"/>
        <v>5.1793504754271986E-3</v>
      </c>
      <c r="R460" s="16">
        <f t="shared" si="87"/>
        <v>2.206265518016352E-4</v>
      </c>
      <c r="S460" s="16">
        <f t="shared" si="88"/>
        <v>2.105948420125139E-3</v>
      </c>
      <c r="T460" s="16">
        <f t="shared" si="89"/>
        <v>5.179524588634403E-3</v>
      </c>
      <c r="U460" s="66">
        <f t="shared" si="90"/>
        <v>1.5751830696614781E-2</v>
      </c>
      <c r="V460" s="66"/>
    </row>
    <row r="461" spans="1:22" x14ac:dyDescent="0.25">
      <c r="A461">
        <v>460</v>
      </c>
      <c r="B461">
        <v>5.4310350136657095E-4</v>
      </c>
      <c r="C461" s="16">
        <v>6.9381960154333996E-9</v>
      </c>
      <c r="D461">
        <v>1.0969559329520599E-3</v>
      </c>
      <c r="E461" s="16">
        <v>1.5294944953718199E-5</v>
      </c>
      <c r="F461" s="16">
        <v>8.9870874592166493E-6</v>
      </c>
      <c r="G461" s="16">
        <v>1.6049530065653101E-6</v>
      </c>
      <c r="H461">
        <v>4.5032931176652001E-4</v>
      </c>
      <c r="J461">
        <v>0.954874986007055</v>
      </c>
      <c r="K461">
        <f t="shared" si="82"/>
        <v>6.6304493236859882E-9</v>
      </c>
      <c r="L461">
        <f t="shared" si="80"/>
        <v>1.1165281226810432E-3</v>
      </c>
      <c r="M461" s="16">
        <f t="shared" si="81"/>
        <v>-3.0321119947901326E-5</v>
      </c>
      <c r="N461" s="16">
        <f t="shared" si="83"/>
        <v>1.0575142952654978E-2</v>
      </c>
      <c r="O461" s="16">
        <f t="shared" si="84"/>
        <v>6.3615036118254295E-2</v>
      </c>
      <c r="P461" s="16">
        <f t="shared" si="85"/>
        <v>1.9279240120545077E-2</v>
      </c>
      <c r="Q461" s="16">
        <f t="shared" si="86"/>
        <v>0.17982394754092632</v>
      </c>
      <c r="R461" s="16">
        <f t="shared" si="87"/>
        <v>7.7296376948598564E-3</v>
      </c>
      <c r="S461" s="16">
        <f t="shared" si="88"/>
        <v>4.0106246753886257E-2</v>
      </c>
      <c r="T461" s="16">
        <f t="shared" si="89"/>
        <v>0.17983135205338596</v>
      </c>
      <c r="U461" s="66">
        <f t="shared" si="90"/>
        <v>0.50096060323451275</v>
      </c>
      <c r="V461" s="66"/>
    </row>
    <row r="462" spans="1:22" x14ac:dyDescent="0.25">
      <c r="A462">
        <v>461</v>
      </c>
      <c r="B462">
        <v>4.1401512284892E-4</v>
      </c>
      <c r="C462" s="16">
        <v>3.9267203699725798E-9</v>
      </c>
      <c r="D462">
        <v>8.09198612958896E-4</v>
      </c>
      <c r="E462" s="16">
        <v>6.4051432694277898E-6</v>
      </c>
      <c r="F462" s="16">
        <v>1.16418179547282E-5</v>
      </c>
      <c r="G462" s="16">
        <v>2.8270475599012702E-6</v>
      </c>
      <c r="H462">
        <v>1.8858428077423901E-4</v>
      </c>
      <c r="J462">
        <v>0.95623659623618096</v>
      </c>
      <c r="K462">
        <f t="shared" si="82"/>
        <v>3.7495270583311847E-9</v>
      </c>
      <c r="L462">
        <f t="shared" si="80"/>
        <v>8.3530536970788372E-4</v>
      </c>
      <c r="M462" s="16">
        <f t="shared" si="81"/>
        <v>-7.275124010043693E-6</v>
      </c>
      <c r="N462" s="16">
        <f t="shared" si="83"/>
        <v>2.5374456059977658E-2</v>
      </c>
      <c r="O462" s="16">
        <f t="shared" si="84"/>
        <v>8.4854085840375723E-2</v>
      </c>
      <c r="P462" s="16">
        <f t="shared" si="85"/>
        <v>2.5567158422468393E-2</v>
      </c>
      <c r="Q462" s="16">
        <f t="shared" si="86"/>
        <v>0.16292563078527159</v>
      </c>
      <c r="R462" s="16">
        <f t="shared" si="87"/>
        <v>3.2944051537659655E-2</v>
      </c>
      <c r="S462" s="16">
        <f t="shared" si="88"/>
        <v>0.16703076714901582</v>
      </c>
      <c r="T462" s="16">
        <f t="shared" si="89"/>
        <v>0.16292894946907246</v>
      </c>
      <c r="U462" s="66">
        <f t="shared" si="90"/>
        <v>0.66162509926384139</v>
      </c>
      <c r="V462" s="66"/>
    </row>
    <row r="463" spans="1:22" x14ac:dyDescent="0.25">
      <c r="A463">
        <v>462</v>
      </c>
      <c r="B463">
        <v>4.0983342386785397E-4</v>
      </c>
      <c r="C463" s="16">
        <v>3.7078268682754202E-9</v>
      </c>
      <c r="D463">
        <v>7.7119964576864101E-4</v>
      </c>
      <c r="E463" s="16">
        <v>5.7665368994007498E-6</v>
      </c>
      <c r="F463" s="16">
        <v>1.17400647064579E-5</v>
      </c>
      <c r="G463" s="16">
        <v>2.9926549187239001E-6</v>
      </c>
      <c r="H463">
        <v>1.6978172791639801E-4</v>
      </c>
      <c r="J463">
        <v>0.95642625997018005</v>
      </c>
      <c r="K463">
        <f t="shared" si="82"/>
        <v>3.5455597439527462E-9</v>
      </c>
      <c r="L463">
        <f t="shared" si="80"/>
        <v>7.9766872227341249E-4</v>
      </c>
      <c r="M463" s="16">
        <f t="shared" si="81"/>
        <v>2.1998125462295475E-5</v>
      </c>
      <c r="N463" s="16">
        <f t="shared" si="83"/>
        <v>2.8151822103255505E-2</v>
      </c>
      <c r="O463" s="16">
        <f t="shared" si="84"/>
        <v>0.10943102589816273</v>
      </c>
      <c r="P463" s="16">
        <f t="shared" si="85"/>
        <v>3.973943386139013E-2</v>
      </c>
      <c r="Q463" s="16">
        <f t="shared" si="86"/>
        <v>0.2144604819423169</v>
      </c>
      <c r="R463" s="16">
        <f t="shared" si="87"/>
        <v>3.6662993621960419E-2</v>
      </c>
      <c r="S463" s="16">
        <f t="shared" si="88"/>
        <v>0.24129190980696555</v>
      </c>
      <c r="T463" s="16">
        <f t="shared" si="89"/>
        <v>0.21446478869827093</v>
      </c>
      <c r="U463" s="66">
        <f t="shared" si="90"/>
        <v>0.88420245593232205</v>
      </c>
      <c r="V463" s="66"/>
    </row>
    <row r="464" spans="1:22" x14ac:dyDescent="0.25">
      <c r="A464">
        <v>463</v>
      </c>
      <c r="B464">
        <v>3.86846583457915E-4</v>
      </c>
      <c r="C464" s="16">
        <v>3.3014937016697802E-9</v>
      </c>
      <c r="D464">
        <v>7.2676949904204699E-4</v>
      </c>
      <c r="E464" s="16">
        <v>4.8410741325318197E-6</v>
      </c>
      <c r="F464" s="16">
        <v>1.24135257513685E-5</v>
      </c>
      <c r="G464" s="16">
        <v>3.3593690072734302E-6</v>
      </c>
      <c r="H464">
        <v>1.4253343739959099E-4</v>
      </c>
      <c r="J464">
        <v>0.95663725680277301</v>
      </c>
      <c r="K464">
        <f t="shared" si="82"/>
        <v>3.1576352734031332E-9</v>
      </c>
      <c r="L464">
        <f t="shared" si="80"/>
        <v>7.5495261805835572E-4</v>
      </c>
      <c r="M464" s="16">
        <f t="shared" si="81"/>
        <v>1.8740548857474267E-5</v>
      </c>
      <c r="N464" s="16">
        <f t="shared" si="83"/>
        <v>4.5994176521443081E-2</v>
      </c>
      <c r="O464" s="16">
        <f t="shared" si="84"/>
        <v>0.16332871201495761</v>
      </c>
      <c r="P464" s="16">
        <f t="shared" si="85"/>
        <v>6.0257728091641892E-2</v>
      </c>
      <c r="Q464" s="16">
        <f t="shared" si="86"/>
        <v>0.30169230910569333</v>
      </c>
      <c r="R464" s="16">
        <f t="shared" si="87"/>
        <v>6.7508538590653991E-2</v>
      </c>
      <c r="S464" s="16">
        <f t="shared" si="88"/>
        <v>0.45420222571140645</v>
      </c>
      <c r="T464" s="16">
        <f t="shared" si="89"/>
        <v>0.30169756430535044</v>
      </c>
      <c r="U464" s="66">
        <f t="shared" si="90"/>
        <v>1.3946812543411466</v>
      </c>
      <c r="V464" s="66"/>
    </row>
    <row r="465" spans="1:22" x14ac:dyDescent="0.25">
      <c r="A465">
        <v>464</v>
      </c>
      <c r="B465">
        <v>8.8476111042292804E-4</v>
      </c>
      <c r="C465" s="16">
        <v>1.8190550162717302E-8</v>
      </c>
      <c r="D465">
        <v>1.79174712814398E-3</v>
      </c>
      <c r="E465" s="16">
        <v>6.5037683417509901E-5</v>
      </c>
      <c r="F465" s="16">
        <v>5.6792193069796496E-6</v>
      </c>
      <c r="G465" s="16">
        <v>6.1654868582111696E-7</v>
      </c>
      <c r="H465">
        <v>1.9149670826022599E-3</v>
      </c>
      <c r="J465">
        <v>0.95175649680824403</v>
      </c>
      <c r="K465">
        <f t="shared" si="82"/>
        <v>1.7401758007395115E-8</v>
      </c>
      <c r="L465">
        <f t="shared" si="80"/>
        <v>1.8037039248935977E-3</v>
      </c>
      <c r="M465" s="16">
        <f t="shared" si="81"/>
        <v>-3.4181704047741626E-5</v>
      </c>
      <c r="N465" s="16">
        <f t="shared" si="83"/>
        <v>0.63458981678097992</v>
      </c>
      <c r="O465" s="16">
        <f t="shared" si="84"/>
        <v>5.2124029761459161</v>
      </c>
      <c r="P465" s="16">
        <f t="shared" si="85"/>
        <v>0.73990210143640744</v>
      </c>
      <c r="Q465" s="16">
        <f t="shared" si="86"/>
        <v>25.557286398716183</v>
      </c>
      <c r="R465" s="16">
        <f t="shared" si="87"/>
        <v>0.17946010758602657</v>
      </c>
      <c r="S465" s="16">
        <f t="shared" si="88"/>
        <v>0.47994272221770984</v>
      </c>
      <c r="T465" s="16">
        <f t="shared" si="89"/>
        <v>25.559628718238198</v>
      </c>
      <c r="U465" s="66">
        <f t="shared" si="90"/>
        <v>58.36321284112141</v>
      </c>
      <c r="V465" s="66"/>
    </row>
    <row r="466" spans="1:22" x14ac:dyDescent="0.25">
      <c r="A466">
        <v>465</v>
      </c>
      <c r="B466">
        <v>4.76448635623195E-4</v>
      </c>
      <c r="C466" s="16">
        <v>4.9726633263534998E-9</v>
      </c>
      <c r="D466">
        <v>8.9206317569212297E-4</v>
      </c>
      <c r="E466" s="16">
        <v>8.9341764922913605E-6</v>
      </c>
      <c r="F466" s="16">
        <v>1.0152075958330101E-5</v>
      </c>
      <c r="G466" s="16">
        <v>2.2343533859673099E-6</v>
      </c>
      <c r="H466">
        <v>2.6304662462539E-4</v>
      </c>
      <c r="J466">
        <v>0.95585373732129997</v>
      </c>
      <c r="K466">
        <f t="shared" si="82"/>
        <v>4.7327646272970366E-9</v>
      </c>
      <c r="L466">
        <f t="shared" si="80"/>
        <v>9.1459670833142416E-4</v>
      </c>
      <c r="M466" s="16">
        <f t="shared" si="81"/>
        <v>3.8300562914965877E-5</v>
      </c>
      <c r="N466" s="16">
        <f t="shared" si="83"/>
        <v>1.0572270243470782E-3</v>
      </c>
      <c r="O466" s="16">
        <f t="shared" si="84"/>
        <v>1.0511019107667819E-2</v>
      </c>
      <c r="P466" s="16">
        <f t="shared" si="85"/>
        <v>5.4564961160232213E-3</v>
      </c>
      <c r="Q466" s="16">
        <f t="shared" si="86"/>
        <v>2.8281624201712773E-2</v>
      </c>
      <c r="R466" s="16">
        <f t="shared" si="87"/>
        <v>9.189391362905495E-4</v>
      </c>
      <c r="S466" s="16">
        <f t="shared" si="88"/>
        <v>1.2850368251827872E-2</v>
      </c>
      <c r="T466" s="16">
        <f t="shared" si="89"/>
        <v>2.8282545013710334E-2</v>
      </c>
      <c r="U466" s="66">
        <f t="shared" si="90"/>
        <v>8.7358218851579642E-2</v>
      </c>
      <c r="V466" s="66"/>
    </row>
    <row r="467" spans="1:22" x14ac:dyDescent="0.25">
      <c r="A467">
        <v>466</v>
      </c>
      <c r="B467">
        <v>5.5436859709706804E-4</v>
      </c>
      <c r="C467" s="16">
        <v>7.0924006700263903E-9</v>
      </c>
      <c r="D467">
        <v>1.09857138869629E-3</v>
      </c>
      <c r="E467" s="16">
        <v>1.5657762210411899E-5</v>
      </c>
      <c r="F467" s="16">
        <v>8.8047996201998598E-6</v>
      </c>
      <c r="G467" s="16">
        <v>1.57007244618273E-6</v>
      </c>
      <c r="H467">
        <v>4.6101176465420502E-4</v>
      </c>
      <c r="J467">
        <v>0.95487087873677601</v>
      </c>
      <c r="K467">
        <f t="shared" si="82"/>
        <v>6.7792976870248172E-9</v>
      </c>
      <c r="L467">
        <f t="shared" si="80"/>
        <v>1.1177439679822025E-3</v>
      </c>
      <c r="M467" s="16">
        <f t="shared" si="81"/>
        <v>-9.0067737880663617E-6</v>
      </c>
      <c r="N467" s="16">
        <f t="shared" si="83"/>
        <v>1.5803158829253844E-2</v>
      </c>
      <c r="O467" s="16">
        <f t="shared" si="84"/>
        <v>7.8428783292015206E-2</v>
      </c>
      <c r="P467" s="16">
        <f t="shared" si="85"/>
        <v>1.9747796935915659E-2</v>
      </c>
      <c r="Q467" s="16">
        <f t="shared" si="86"/>
        <v>0.20961483722182669</v>
      </c>
      <c r="R467" s="16">
        <f t="shared" si="87"/>
        <v>1.1324873422758175E-2</v>
      </c>
      <c r="S467" s="16">
        <f t="shared" si="88"/>
        <v>4.7369837930220329E-2</v>
      </c>
      <c r="T467" s="16">
        <f t="shared" si="89"/>
        <v>0.20962307486583118</v>
      </c>
      <c r="U467" s="66">
        <f t="shared" si="90"/>
        <v>0.59191236249782109</v>
      </c>
      <c r="V467" s="66"/>
    </row>
    <row r="468" spans="1:22" x14ac:dyDescent="0.25">
      <c r="A468">
        <v>467</v>
      </c>
      <c r="B468">
        <v>5.4467290908492502E-4</v>
      </c>
      <c r="C468" s="16">
        <v>6.8747911767504097E-9</v>
      </c>
      <c r="D468">
        <v>1.08346354132947E-3</v>
      </c>
      <c r="E468" s="16">
        <v>1.4970984288694199E-5</v>
      </c>
      <c r="F468" s="16">
        <v>8.95574139826869E-6</v>
      </c>
      <c r="G468" s="16">
        <v>1.6195125057159801E-6</v>
      </c>
      <c r="H468">
        <v>4.4079064962677299E-4</v>
      </c>
      <c r="J468">
        <v>0.95494068403741195</v>
      </c>
      <c r="K468">
        <f t="shared" si="82"/>
        <v>6.5645378920754984E-9</v>
      </c>
      <c r="L468">
        <f t="shared" si="80"/>
        <v>1.1029876618405467E-3</v>
      </c>
      <c r="M468" s="16">
        <f t="shared" si="81"/>
        <v>-1.3641843670696632E-5</v>
      </c>
      <c r="N468" s="16">
        <f t="shared" si="83"/>
        <v>1.1240745263582959E-2</v>
      </c>
      <c r="O468" s="16">
        <f t="shared" si="84"/>
        <v>5.7973455313273449E-2</v>
      </c>
      <c r="P468" s="16">
        <f t="shared" si="85"/>
        <v>1.5585531132508096E-2</v>
      </c>
      <c r="Q468" s="16">
        <f t="shared" si="86"/>
        <v>0.15515228016770211</v>
      </c>
      <c r="R468" s="16">
        <f t="shared" si="87"/>
        <v>8.2991384936632103E-3</v>
      </c>
      <c r="S468" s="16">
        <f t="shared" si="88"/>
        <v>3.7253078199508294E-2</v>
      </c>
      <c r="T468" s="16">
        <f t="shared" si="89"/>
        <v>0.15515830721095275</v>
      </c>
      <c r="U468" s="66">
        <f t="shared" si="90"/>
        <v>0.44066253578119086</v>
      </c>
      <c r="V468" s="66"/>
    </row>
    <row r="469" spans="1:22" x14ac:dyDescent="0.25">
      <c r="A469">
        <v>468</v>
      </c>
      <c r="B469">
        <v>7.2986012786207003E-4</v>
      </c>
      <c r="C469" s="16">
        <v>1.21302492928609E-8</v>
      </c>
      <c r="D469">
        <v>1.4376633300654099E-3</v>
      </c>
      <c r="E469" s="16">
        <v>3.49228559488388E-5</v>
      </c>
      <c r="F469" s="16">
        <v>6.7848959697355297E-6</v>
      </c>
      <c r="G469" s="16">
        <v>9.2126684878914099E-7</v>
      </c>
      <c r="H469">
        <v>1.02825028868973E-3</v>
      </c>
      <c r="J469">
        <v>0.95331776481056896</v>
      </c>
      <c r="K469">
        <f t="shared" si="82"/>
        <v>1.1583668557268922E-8</v>
      </c>
      <c r="L469">
        <f t="shared" si="80"/>
        <v>1.4521422586043773E-3</v>
      </c>
      <c r="M469" s="16">
        <f t="shared" si="81"/>
        <v>7.5779971197627976E-6</v>
      </c>
      <c r="N469" s="16">
        <f t="shared" si="83"/>
        <v>0.23238840137692282</v>
      </c>
      <c r="O469" s="16">
        <f t="shared" si="84"/>
        <v>1.4144176309266314</v>
      </c>
      <c r="P469" s="16">
        <f t="shared" si="85"/>
        <v>0.24262425305468766</v>
      </c>
      <c r="Q469" s="16">
        <f t="shared" si="86"/>
        <v>5.0694312026852515</v>
      </c>
      <c r="R469" s="16">
        <f t="shared" si="87"/>
        <v>9.6978925360856394E-2</v>
      </c>
      <c r="S469" s="16">
        <f t="shared" si="88"/>
        <v>0.29261661607238898</v>
      </c>
      <c r="T469" s="16">
        <f t="shared" si="89"/>
        <v>5.0697498934909291</v>
      </c>
      <c r="U469" s="66">
        <f t="shared" si="90"/>
        <v>12.418206922967668</v>
      </c>
      <c r="V469" s="66"/>
    </row>
    <row r="470" spans="1:22" x14ac:dyDescent="0.25">
      <c r="A470">
        <v>469</v>
      </c>
      <c r="B470">
        <v>4.9330808610749996E-4</v>
      </c>
      <c r="C470" s="16">
        <v>5.4808321847366696E-9</v>
      </c>
      <c r="D470">
        <v>9.5089410758400603E-4</v>
      </c>
      <c r="E470" s="16">
        <v>1.04898785220797E-5</v>
      </c>
      <c r="F470" s="16">
        <v>9.8309103008363094E-6</v>
      </c>
      <c r="G470" s="16">
        <v>2.0285019695135501E-6</v>
      </c>
      <c r="H470">
        <v>3.0885158904773801E-4</v>
      </c>
      <c r="J470">
        <v>0.95556927431865102</v>
      </c>
      <c r="K470">
        <f t="shared" si="82"/>
        <v>5.2249746876549893E-9</v>
      </c>
      <c r="L470">
        <f t="shared" si="80"/>
        <v>9.7257894932300745E-4</v>
      </c>
      <c r="M470" s="16">
        <f t="shared" si="81"/>
        <v>1.4037222891992516E-5</v>
      </c>
      <c r="N470" s="16">
        <f t="shared" si="83"/>
        <v>2.9586365467892841E-6</v>
      </c>
      <c r="O470" s="16">
        <f t="shared" si="84"/>
        <v>1.1681019760755136E-4</v>
      </c>
      <c r="P470" s="16">
        <f t="shared" si="85"/>
        <v>1.6359329320286581E-4</v>
      </c>
      <c r="Q470" s="16">
        <f t="shared" si="86"/>
        <v>5.440869461521223E-4</v>
      </c>
      <c r="R470" s="16">
        <f t="shared" si="87"/>
        <v>5.200476195706548E-6</v>
      </c>
      <c r="S470" s="16">
        <f t="shared" si="88"/>
        <v>1.1632568415486031E-4</v>
      </c>
      <c r="T470" s="16">
        <f t="shared" si="89"/>
        <v>5.4411358016546519E-4</v>
      </c>
      <c r="U470" s="66">
        <f t="shared" si="90"/>
        <v>1.4930888140253608E-3</v>
      </c>
      <c r="V470" s="66"/>
    </row>
    <row r="471" spans="1:22" x14ac:dyDescent="0.25">
      <c r="A471">
        <v>470</v>
      </c>
      <c r="B471">
        <v>3.7570609885968602E-4</v>
      </c>
      <c r="C471" s="16">
        <v>3.0432139726301601E-9</v>
      </c>
      <c r="D471">
        <v>6.89181904070691E-4</v>
      </c>
      <c r="E471" s="16">
        <v>4.2333158572906797E-6</v>
      </c>
      <c r="F471" s="16">
        <v>1.27599356723705E-5</v>
      </c>
      <c r="G471" s="16">
        <v>3.64295730005517E-6</v>
      </c>
      <c r="H471" s="16">
        <v>1.2463928896797499E-4</v>
      </c>
      <c r="J471">
        <v>0.95682168692275105</v>
      </c>
      <c r="K471">
        <f t="shared" si="82"/>
        <v>2.908001767422581E-9</v>
      </c>
      <c r="L471">
        <f t="shared" si="80"/>
        <v>7.1834168950151464E-4</v>
      </c>
      <c r="M471" s="16">
        <f t="shared" si="81"/>
        <v>3.307050821785746E-5</v>
      </c>
      <c r="N471" s="16">
        <f t="shared" si="83"/>
        <v>5.6209104338884291E-2</v>
      </c>
      <c r="O471" s="16">
        <f t="shared" si="84"/>
        <v>0.20317947490548749</v>
      </c>
      <c r="P471" s="16">
        <f t="shared" si="85"/>
        <v>8.0938882183602456E-2</v>
      </c>
      <c r="Q471" s="16">
        <f t="shared" si="86"/>
        <v>0.36705592014875449</v>
      </c>
      <c r="R471" s="16">
        <f t="shared" si="87"/>
        <v>8.7013499767585253E-2</v>
      </c>
      <c r="S471" s="16">
        <f t="shared" si="88"/>
        <v>0.66464059396558872</v>
      </c>
      <c r="T471" s="16">
        <f t="shared" si="89"/>
        <v>0.3670617987563955</v>
      </c>
      <c r="U471" s="66">
        <f t="shared" si="90"/>
        <v>1.8260992740662982</v>
      </c>
      <c r="V471" s="66"/>
    </row>
    <row r="472" spans="1:22" x14ac:dyDescent="0.25">
      <c r="A472">
        <v>471</v>
      </c>
      <c r="B472" s="16">
        <v>5.4831593873063203E-4</v>
      </c>
      <c r="C472" s="16">
        <v>6.9489393522167096E-9</v>
      </c>
      <c r="D472" s="16">
        <v>1.08797892387365E-3</v>
      </c>
      <c r="E472" s="16">
        <v>1.51948123244417E-5</v>
      </c>
      <c r="F472" s="16">
        <v>8.8979383851103199E-6</v>
      </c>
      <c r="G472" s="16">
        <v>1.6023069629660899E-6</v>
      </c>
      <c r="H472" s="16">
        <v>4.4738090798207E-4</v>
      </c>
      <c r="J472">
        <v>0.95492006088788495</v>
      </c>
      <c r="K472">
        <f t="shared" si="82"/>
        <v>6.6488958733118807E-9</v>
      </c>
      <c r="L472">
        <f t="shared" si="80"/>
        <v>1.1073701586674844E-3</v>
      </c>
      <c r="M472" s="16">
        <f t="shared" si="81"/>
        <v>-1.073828120622032E-5</v>
      </c>
      <c r="N472" s="16">
        <f t="shared" si="83"/>
        <v>1.2864092084391217E-2</v>
      </c>
      <c r="O472" s="16">
        <f t="shared" si="84"/>
        <v>6.4596895673517618E-2</v>
      </c>
      <c r="P472" s="16">
        <f t="shared" si="85"/>
        <v>1.6777983056814241E-2</v>
      </c>
      <c r="Q472" s="16">
        <f t="shared" si="86"/>
        <v>0.17200392102241457</v>
      </c>
      <c r="R472" s="16">
        <f t="shared" si="87"/>
        <v>9.4023897275921173E-3</v>
      </c>
      <c r="S472" s="16">
        <f t="shared" si="88"/>
        <v>4.0636085658846847E-2</v>
      </c>
      <c r="T472" s="16">
        <f t="shared" si="89"/>
        <v>0.17201059817336961</v>
      </c>
      <c r="U472" s="66">
        <f t="shared" si="90"/>
        <v>0.48829196539694625</v>
      </c>
      <c r="V472" s="66"/>
    </row>
    <row r="473" spans="1:22" x14ac:dyDescent="0.25">
      <c r="A473">
        <v>472</v>
      </c>
      <c r="B473">
        <v>4.3987981614925902E-4</v>
      </c>
      <c r="C473" s="16">
        <v>4.6810202026312099E-9</v>
      </c>
      <c r="D473">
        <v>9.1001329433601996E-4</v>
      </c>
      <c r="E473" s="16">
        <v>8.5773578312388805E-6</v>
      </c>
      <c r="F473" s="16">
        <v>1.10069266056636E-5</v>
      </c>
      <c r="G473" s="16">
        <v>2.3741387511151202E-6</v>
      </c>
      <c r="H473">
        <v>2.5254116240409598E-4</v>
      </c>
      <c r="J473">
        <v>0.95574671196889405</v>
      </c>
      <c r="K473">
        <f t="shared" si="82"/>
        <v>4.4700000969140146E-9</v>
      </c>
      <c r="L473">
        <f t="shared" si="80"/>
        <v>9.3439660527825969E-4</v>
      </c>
      <c r="M473" s="16">
        <f t="shared" si="81"/>
        <v>-5.4636972979741586E-5</v>
      </c>
      <c r="N473" s="16">
        <f t="shared" si="83"/>
        <v>1.1400327278783318E-2</v>
      </c>
      <c r="O473" s="16">
        <f t="shared" si="84"/>
        <v>2.4074509488546607E-2</v>
      </c>
      <c r="P473" s="16">
        <f t="shared" si="85"/>
        <v>3.0506234255963231E-3</v>
      </c>
      <c r="Q473" s="16">
        <f t="shared" si="86"/>
        <v>4.0559340726262848E-2</v>
      </c>
      <c r="R473" s="16">
        <f t="shared" si="87"/>
        <v>1.3705642889294397E-2</v>
      </c>
      <c r="S473" s="16">
        <f t="shared" si="88"/>
        <v>3.3493880545021754E-2</v>
      </c>
      <c r="T473" s="16">
        <f t="shared" si="89"/>
        <v>4.0560072807252386E-2</v>
      </c>
      <c r="U473" s="66">
        <f t="shared" si="90"/>
        <v>0.16684439716075761</v>
      </c>
      <c r="V473" s="66"/>
    </row>
    <row r="474" spans="1:22" x14ac:dyDescent="0.25">
      <c r="A474">
        <v>473</v>
      </c>
      <c r="B474">
        <v>3.91441074804183E-4</v>
      </c>
      <c r="C474" s="16">
        <v>3.1124730591688399E-9</v>
      </c>
      <c r="D474" s="16">
        <v>6.7628659555280999E-4</v>
      </c>
      <c r="E474" s="16">
        <v>4.2493880979435098E-6</v>
      </c>
      <c r="F474" s="16">
        <v>1.22382669055589E-5</v>
      </c>
      <c r="G474" s="16">
        <v>3.5612666197002398E-6</v>
      </c>
      <c r="H474" s="16">
        <v>1.2511240652249601E-4</v>
      </c>
      <c r="J474">
        <v>0.95689938083235904</v>
      </c>
      <c r="K474">
        <f t="shared" si="82"/>
        <v>2.9747358923923839E-9</v>
      </c>
      <c r="L474">
        <f t="shared" si="80"/>
        <v>7.0432128351056891E-4</v>
      </c>
      <c r="M474" s="16">
        <f t="shared" si="81"/>
        <v>7.8560866097797098E-5</v>
      </c>
      <c r="N474" s="16">
        <f t="shared" si="83"/>
        <v>4.2079496218071645E-2</v>
      </c>
      <c r="O474" s="16">
        <f t="shared" si="84"/>
        <v>0.19206684392931386</v>
      </c>
      <c r="P474" s="16">
        <f t="shared" si="85"/>
        <v>8.8735704666568049E-2</v>
      </c>
      <c r="Q474" s="16">
        <f t="shared" si="86"/>
        <v>0.36524493380063983</v>
      </c>
      <c r="R474" s="16">
        <f t="shared" si="87"/>
        <v>5.8582093925254222E-2</v>
      </c>
      <c r="S474" s="16">
        <f t="shared" si="88"/>
        <v>0.59992638280344124</v>
      </c>
      <c r="T474" s="16">
        <f t="shared" si="89"/>
        <v>0.36525116018930875</v>
      </c>
      <c r="U474" s="66">
        <f t="shared" si="90"/>
        <v>1.7118866155325976</v>
      </c>
      <c r="V474" s="66"/>
    </row>
    <row r="475" spans="1:22" x14ac:dyDescent="0.25">
      <c r="A475">
        <v>474</v>
      </c>
      <c r="B475">
        <v>5.8626317187585996E-4</v>
      </c>
      <c r="C475" s="16">
        <v>7.6183194580794792E-9</v>
      </c>
      <c r="D475">
        <v>1.1162330909616699E-3</v>
      </c>
      <c r="E475" s="16">
        <v>1.7086309897709201E-5</v>
      </c>
      <c r="F475" s="16">
        <v>8.33161197013695E-6</v>
      </c>
      <c r="G475" s="16">
        <v>1.46193653546575E-6</v>
      </c>
      <c r="H475">
        <v>5.0307289090782399E-4</v>
      </c>
      <c r="J475">
        <v>0.95479543060892302</v>
      </c>
      <c r="K475">
        <f t="shared" si="82"/>
        <v>7.2899651724193664E-9</v>
      </c>
      <c r="L475">
        <f t="shared" si="80"/>
        <v>1.1343506331179516E-3</v>
      </c>
      <c r="M475" s="16">
        <f t="shared" si="81"/>
        <v>3.8175710633768457E-5</v>
      </c>
      <c r="N475" s="16">
        <f t="shared" si="83"/>
        <v>3.6281220656976566E-2</v>
      </c>
      <c r="O475" s="16">
        <f t="shared" si="84"/>
        <v>0.14060274337239162</v>
      </c>
      <c r="P475" s="16">
        <f t="shared" si="85"/>
        <v>2.5237476283174291E-2</v>
      </c>
      <c r="Q475" s="16">
        <f t="shared" si="86"/>
        <v>0.34909662558341492</v>
      </c>
      <c r="R475" s="16">
        <f t="shared" si="87"/>
        <v>2.3852103583353403E-2</v>
      </c>
      <c r="S475" s="16">
        <f t="shared" si="88"/>
        <v>7.372818420701327E-2</v>
      </c>
      <c r="T475" s="16">
        <f t="shared" si="89"/>
        <v>0.34910961595719242</v>
      </c>
      <c r="U475" s="66">
        <f t="shared" si="90"/>
        <v>0.99790796964351647</v>
      </c>
      <c r="V475" s="66"/>
    </row>
    <row r="476" spans="1:22" x14ac:dyDescent="0.25">
      <c r="A476">
        <v>475</v>
      </c>
      <c r="B476">
        <v>5.2567777021708098E-4</v>
      </c>
      <c r="C476" s="16">
        <v>6.5006147382591103E-9</v>
      </c>
      <c r="D476">
        <v>1.06100123154124E-3</v>
      </c>
      <c r="E476" s="16">
        <v>1.38658661543006E-5</v>
      </c>
      <c r="F476" s="16">
        <v>9.2705732000269001E-6</v>
      </c>
      <c r="G476" s="16">
        <v>1.71233272981787E-6</v>
      </c>
      <c r="H476">
        <v>4.0825225259806302E-4</v>
      </c>
      <c r="J476">
        <v>0.955042922442911</v>
      </c>
      <c r="K476">
        <f t="shared" si="82"/>
        <v>6.2067572482388185E-9</v>
      </c>
      <c r="L476">
        <f t="shared" si="80"/>
        <v>1.0812482100563733E-3</v>
      </c>
      <c r="M476" s="16">
        <f t="shared" si="81"/>
        <v>-2.9892669622211326E-5</v>
      </c>
      <c r="N476" s="16">
        <f t="shared" si="83"/>
        <v>4.5495724002329267E-3</v>
      </c>
      <c r="O476" s="16">
        <f t="shared" si="84"/>
        <v>3.001369976087254E-2</v>
      </c>
      <c r="P476" s="16">
        <f t="shared" si="85"/>
        <v>1.0306687723195432E-2</v>
      </c>
      <c r="Q476" s="16">
        <f t="shared" si="86"/>
        <v>8.4681130090840301E-2</v>
      </c>
      <c r="R476" s="16">
        <f t="shared" si="87"/>
        <v>3.4984804380843461E-3</v>
      </c>
      <c r="S476" s="16">
        <f t="shared" si="88"/>
        <v>2.1538212728344878E-2</v>
      </c>
      <c r="T476" s="16">
        <f t="shared" si="89"/>
        <v>8.4684505342802724E-2</v>
      </c>
      <c r="U476" s="66">
        <f t="shared" si="90"/>
        <v>0.23927228848437315</v>
      </c>
      <c r="V476" s="66"/>
    </row>
    <row r="477" spans="1:22" x14ac:dyDescent="0.25">
      <c r="A477">
        <v>476</v>
      </c>
      <c r="B477">
        <v>4.1416590918422701E-4</v>
      </c>
      <c r="C477" s="16">
        <v>3.7564317504115697E-9</v>
      </c>
      <c r="D477">
        <v>7.7316248388903201E-4</v>
      </c>
      <c r="E477" s="16">
        <v>5.8569020893533204E-6</v>
      </c>
      <c r="F477" s="16">
        <v>1.16180359282347E-5</v>
      </c>
      <c r="G477" s="16">
        <v>2.9539815503546402E-6</v>
      </c>
      <c r="H477" s="16">
        <v>1.7244232400157001E-4</v>
      </c>
      <c r="J477">
        <v>0.95641896277367999</v>
      </c>
      <c r="K477">
        <f t="shared" si="82"/>
        <v>3.587553556870405E-9</v>
      </c>
      <c r="L477">
        <f t="shared" si="80"/>
        <v>7.9934878086410565E-4</v>
      </c>
      <c r="M477" s="16">
        <f t="shared" si="81"/>
        <v>2.8983037504348368E-5</v>
      </c>
      <c r="N477" s="16">
        <f t="shared" si="83"/>
        <v>2.527700178421239E-2</v>
      </c>
      <c r="O477" s="16">
        <f t="shared" si="84"/>
        <v>0.10370415486376845</v>
      </c>
      <c r="P477" s="16">
        <f t="shared" si="85"/>
        <v>3.8931125444640412E-2</v>
      </c>
      <c r="Q477" s="16">
        <f t="shared" si="86"/>
        <v>0.20673863911645568</v>
      </c>
      <c r="R477" s="16">
        <f t="shared" si="87"/>
        <v>3.207371961454461E-2</v>
      </c>
      <c r="S477" s="16">
        <f t="shared" si="88"/>
        <v>0.22273124790444726</v>
      </c>
      <c r="T477" s="16">
        <f t="shared" si="89"/>
        <v>0.20674290027684133</v>
      </c>
      <c r="U477" s="66">
        <f t="shared" si="90"/>
        <v>0.83619878900491007</v>
      </c>
      <c r="V477" s="66"/>
    </row>
    <row r="478" spans="1:22" x14ac:dyDescent="0.25">
      <c r="A478">
        <v>477</v>
      </c>
      <c r="B478">
        <v>5.2606444897162E-4</v>
      </c>
      <c r="C478" s="16">
        <v>6.2929657318686199E-9</v>
      </c>
      <c r="D478">
        <v>1.0255188349423501E-3</v>
      </c>
      <c r="E478" s="16">
        <v>1.2979108769625099E-5</v>
      </c>
      <c r="F478" s="16">
        <v>9.2489578154047706E-6</v>
      </c>
      <c r="G478" s="16">
        <v>1.76813823677581E-6</v>
      </c>
      <c r="H478">
        <v>3.8214284275812102E-4</v>
      </c>
      <c r="J478">
        <v>0.95521570414729895</v>
      </c>
      <c r="K478">
        <f t="shared" si="82"/>
        <v>6.0187117580440973E-9</v>
      </c>
      <c r="L478">
        <f t="shared" si="80"/>
        <v>1.0457785958442036E-3</v>
      </c>
      <c r="M478" s="16">
        <f t="shared" si="81"/>
        <v>6.3503020990364183E-6</v>
      </c>
      <c r="N478" s="16">
        <f t="shared" si="83"/>
        <v>4.656112779121817E-3</v>
      </c>
      <c r="O478" s="16">
        <f t="shared" si="84"/>
        <v>1.8432866874685833E-2</v>
      </c>
      <c r="P478" s="16">
        <f t="shared" si="85"/>
        <v>4.1840659015924828E-3</v>
      </c>
      <c r="Q478" s="16">
        <f t="shared" si="86"/>
        <v>4.3446182142875045E-2</v>
      </c>
      <c r="R478" s="16">
        <f t="shared" si="87"/>
        <v>3.7627987869816404E-3</v>
      </c>
      <c r="S478" s="16">
        <f t="shared" si="88"/>
        <v>1.4149486849352723E-2</v>
      </c>
      <c r="T478" s="16">
        <f t="shared" si="89"/>
        <v>4.344760066278084E-2</v>
      </c>
      <c r="U478" s="66">
        <f t="shared" si="90"/>
        <v>0.13207911399739039</v>
      </c>
      <c r="V478" s="66"/>
    </row>
    <row r="479" spans="1:22" x14ac:dyDescent="0.25">
      <c r="A479">
        <v>478</v>
      </c>
      <c r="B479">
        <v>5.1305962014511295E-4</v>
      </c>
      <c r="C479" s="16">
        <v>6.0469101246655901E-9</v>
      </c>
      <c r="D479">
        <v>1.01006237714716E-3</v>
      </c>
      <c r="E479" s="16">
        <v>1.22856112915912E-5</v>
      </c>
      <c r="F479" s="16">
        <v>9.4771966520296392E-6</v>
      </c>
      <c r="G479" s="16">
        <v>1.8397894596349801E-6</v>
      </c>
      <c r="H479">
        <v>3.6172400587716199E-4</v>
      </c>
      <c r="J479">
        <v>0.95528640045822799</v>
      </c>
      <c r="K479">
        <f t="shared" si="82"/>
        <v>5.7761035126478726E-9</v>
      </c>
      <c r="L479">
        <f t="shared" si="80"/>
        <v>1.0308505130007296E-3</v>
      </c>
      <c r="M479" s="16">
        <f t="shared" si="81"/>
        <v>-4.7312727105036198E-6</v>
      </c>
      <c r="N479" s="16">
        <f t="shared" si="83"/>
        <v>1.7495716190029395E-3</v>
      </c>
      <c r="O479" s="16">
        <f t="shared" si="84"/>
        <v>8.346478003881979E-3</v>
      </c>
      <c r="P479" s="16">
        <f t="shared" si="85"/>
        <v>2.3656162883264348E-3</v>
      </c>
      <c r="Q479" s="16">
        <f t="shared" si="86"/>
        <v>2.0698132933695018E-2</v>
      </c>
      <c r="R479" s="16">
        <f t="shared" si="87"/>
        <v>1.4575711658952736E-3</v>
      </c>
      <c r="S479" s="16">
        <f t="shared" si="88"/>
        <v>6.9302985982231469E-3</v>
      </c>
      <c r="T479" s="16">
        <f t="shared" si="89"/>
        <v>2.0698834876783784E-2</v>
      </c>
      <c r="U479" s="66">
        <f t="shared" si="90"/>
        <v>6.2246503485808576E-2</v>
      </c>
      <c r="V479" s="66"/>
    </row>
    <row r="480" spans="1:22" x14ac:dyDescent="0.25">
      <c r="A480">
        <v>479</v>
      </c>
      <c r="B480">
        <v>5.1880428144670404E-4</v>
      </c>
      <c r="C480" s="16">
        <v>6.0771244040807098E-9</v>
      </c>
      <c r="D480">
        <v>1.0037119178869401E-3</v>
      </c>
      <c r="E480" s="16">
        <v>1.22702890307298E-5</v>
      </c>
      <c r="F480" s="16">
        <v>9.3693764428278302E-6</v>
      </c>
      <c r="G480" s="16">
        <v>1.83050382415854E-6</v>
      </c>
      <c r="H480">
        <v>3.6127275829787501E-4</v>
      </c>
      <c r="J480">
        <v>0.95531963283043897</v>
      </c>
      <c r="K480">
        <f t="shared" si="82"/>
        <v>5.8053942971111152E-9</v>
      </c>
      <c r="L480">
        <f t="shared" si="80"/>
        <v>1.0242750974723501E-3</v>
      </c>
      <c r="M480" s="16">
        <f t="shared" si="81"/>
        <v>1.3333465421057977E-5</v>
      </c>
      <c r="N480" s="16">
        <f t="shared" si="83"/>
        <v>2.8615107925951044E-3</v>
      </c>
      <c r="O480" s="16">
        <f t="shared" si="84"/>
        <v>9.3726016019400962E-3</v>
      </c>
      <c r="P480" s="16">
        <f t="shared" si="85"/>
        <v>1.7677494289592029E-3</v>
      </c>
      <c r="Q480" s="16">
        <f t="shared" si="86"/>
        <v>2.0289682690119548E-2</v>
      </c>
      <c r="R480" s="16">
        <f t="shared" si="87"/>
        <v>2.4128342365736972E-3</v>
      </c>
      <c r="S480" s="16">
        <f t="shared" si="88"/>
        <v>7.7220804598510289E-3</v>
      </c>
      <c r="T480" s="16">
        <f t="shared" si="89"/>
        <v>2.0290272474782982E-2</v>
      </c>
      <c r="U480" s="66">
        <f t="shared" si="90"/>
        <v>6.4716731684821657E-2</v>
      </c>
      <c r="V480" s="66"/>
    </row>
    <row r="481" spans="1:22" x14ac:dyDescent="0.25">
      <c r="A481">
        <v>480</v>
      </c>
      <c r="B481">
        <v>6.5445345208984596E-4</v>
      </c>
      <c r="C481" s="16">
        <v>9.8341233485558297E-9</v>
      </c>
      <c r="D481">
        <v>1.29586967591965E-3</v>
      </c>
      <c r="E481" s="16">
        <v>2.5557082842910899E-5</v>
      </c>
      <c r="F481" s="16">
        <v>7.5215932665281801E-6</v>
      </c>
      <c r="G481" s="16">
        <v>1.13469978505037E-6</v>
      </c>
      <c r="H481">
        <v>7.5248444406578001E-4</v>
      </c>
      <c r="J481">
        <v>0.95395989335944997</v>
      </c>
      <c r="K481">
        <f t="shared" si="82"/>
        <v>9.3947311065516024E-9</v>
      </c>
      <c r="L481">
        <f t="shared" si="80"/>
        <v>1.312037728114408E-3</v>
      </c>
      <c r="M481" s="16">
        <f t="shared" si="81"/>
        <v>-3.1308239347162044E-6</v>
      </c>
      <c r="N481" s="16">
        <f t="shared" si="83"/>
        <v>0.10820460302785005</v>
      </c>
      <c r="O481" s="16">
        <f t="shared" si="84"/>
        <v>0.60044408385378556</v>
      </c>
      <c r="P481" s="16">
        <f t="shared" si="85"/>
        <v>0.1192736316353189</v>
      </c>
      <c r="Q481" s="16">
        <f t="shared" si="86"/>
        <v>1.903094101071225</v>
      </c>
      <c r="R481" s="16">
        <f t="shared" si="87"/>
        <v>5.6002489198368248E-2</v>
      </c>
      <c r="S481" s="16">
        <f t="shared" si="88"/>
        <v>0.18886730209375663</v>
      </c>
      <c r="T481" s="16">
        <f t="shared" si="89"/>
        <v>1.9031940334665323</v>
      </c>
      <c r="U481" s="66">
        <f t="shared" si="90"/>
        <v>4.8790802443468371</v>
      </c>
      <c r="V481" s="66"/>
    </row>
    <row r="482" spans="1:22" x14ac:dyDescent="0.25">
      <c r="A482">
        <v>481</v>
      </c>
      <c r="B482">
        <v>5.3833203390733699E-4</v>
      </c>
      <c r="C482" s="16">
        <v>6.59109354530443E-9</v>
      </c>
      <c r="D482">
        <v>1.05019944172398E-3</v>
      </c>
      <c r="E482" s="16">
        <v>1.39175137810899E-5</v>
      </c>
      <c r="F482" s="16">
        <v>9.0478889977833895E-6</v>
      </c>
      <c r="G482" s="16">
        <v>1.6886078123862701E-6</v>
      </c>
      <c r="H482">
        <v>4.09772685396001E-4</v>
      </c>
      <c r="J482">
        <v>0.95509981570240798</v>
      </c>
      <c r="K482">
        <f t="shared" si="82"/>
        <v>6.2876388956007728E-9</v>
      </c>
      <c r="L482">
        <f t="shared" si="80"/>
        <v>1.0699772364383877E-3</v>
      </c>
      <c r="M482" s="16">
        <f t="shared" si="81"/>
        <v>6.6868313762862103E-6</v>
      </c>
      <c r="N482" s="16">
        <f t="shared" si="83"/>
        <v>8.6762682992984636E-3</v>
      </c>
      <c r="O482" s="16">
        <f t="shared" si="84"/>
        <v>3.5938464317302812E-2</v>
      </c>
      <c r="P482" s="16">
        <f t="shared" si="85"/>
        <v>8.1554514385315698E-3</v>
      </c>
      <c r="Q482" s="16">
        <f t="shared" si="86"/>
        <v>8.7502932341621167E-2</v>
      </c>
      <c r="R482" s="16">
        <f t="shared" si="87"/>
        <v>6.6826914963333288E-3</v>
      </c>
      <c r="S482" s="16">
        <f t="shared" si="88"/>
        <v>2.5147919574964525E-2</v>
      </c>
      <c r="T482" s="16">
        <f t="shared" si="89"/>
        <v>8.7505952163559803E-2</v>
      </c>
      <c r="U482" s="66">
        <f t="shared" si="90"/>
        <v>0.25960967963161163</v>
      </c>
      <c r="V482" s="66"/>
    </row>
    <row r="483" spans="1:22" x14ac:dyDescent="0.25">
      <c r="A483">
        <v>482</v>
      </c>
      <c r="B483">
        <v>5.5716882882878396E-4</v>
      </c>
      <c r="C483" s="16">
        <v>7.1729174311978101E-9</v>
      </c>
      <c r="D483">
        <v>1.1056320846567101E-3</v>
      </c>
      <c r="E483" s="16">
        <v>1.5936102842945698E-5</v>
      </c>
      <c r="F483" s="16">
        <v>8.7632392089260104E-6</v>
      </c>
      <c r="G483" s="16">
        <v>1.5525656162774901E-6</v>
      </c>
      <c r="H483">
        <v>4.6920710504168701E-4</v>
      </c>
      <c r="J483">
        <v>0.95483772483765295</v>
      </c>
      <c r="K483">
        <f t="shared" si="82"/>
        <v>6.8508521165856177E-9</v>
      </c>
      <c r="L483">
        <f t="shared" si="80"/>
        <v>1.1247039557734085E-3</v>
      </c>
      <c r="M483" s="16">
        <f t="shared" si="81"/>
        <v>-1.036629811584044E-5</v>
      </c>
      <c r="N483" s="16">
        <f t="shared" si="83"/>
        <v>1.7265123040497769E-2</v>
      </c>
      <c r="O483" s="16">
        <f t="shared" si="84"/>
        <v>8.6779278494376944E-2</v>
      </c>
      <c r="P483" s="16">
        <f t="shared" si="85"/>
        <v>2.1861753183543563E-2</v>
      </c>
      <c r="Q483" s="16">
        <f t="shared" si="86"/>
        <v>0.23401639481985431</v>
      </c>
      <c r="R483" s="16">
        <f t="shared" si="87"/>
        <v>1.2240384700367455E-2</v>
      </c>
      <c r="S483" s="16">
        <f t="shared" si="88"/>
        <v>5.1243212049913854E-2</v>
      </c>
      <c r="T483" s="16">
        <f t="shared" si="89"/>
        <v>0.23402571947293441</v>
      </c>
      <c r="U483" s="66">
        <f t="shared" si="90"/>
        <v>0.65743186576148827</v>
      </c>
      <c r="V483" s="66"/>
    </row>
    <row r="484" spans="1:22" x14ac:dyDescent="0.25">
      <c r="A484">
        <v>483</v>
      </c>
      <c r="B484">
        <v>5.2581165513997401E-4</v>
      </c>
      <c r="C484" s="16">
        <v>5.9593813251171703E-9</v>
      </c>
      <c r="D484">
        <v>9.7038824197651704E-4</v>
      </c>
      <c r="E484" s="16">
        <v>1.1637424125975701E-5</v>
      </c>
      <c r="F484" s="16">
        <v>9.2303204708938996E-6</v>
      </c>
      <c r="G484" s="16">
        <v>1.8659640494082601E-6</v>
      </c>
      <c r="H484">
        <v>3.4263883975005599E-4</v>
      </c>
      <c r="J484">
        <v>0.95548580554694396</v>
      </c>
      <c r="K484">
        <f t="shared" si="82"/>
        <v>5.690242105914876E-9</v>
      </c>
      <c r="L484">
        <f t="shared" si="80"/>
        <v>9.9070888758638793E-4</v>
      </c>
      <c r="M484" s="16">
        <f t="shared" si="81"/>
        <v>6.0914422693560139E-5</v>
      </c>
      <c r="N484" s="16">
        <f t="shared" si="83"/>
        <v>4.5863217332922776E-3</v>
      </c>
      <c r="O484" s="16">
        <f t="shared" si="84"/>
        <v>5.7095673314461019E-3</v>
      </c>
      <c r="P484" s="16">
        <f t="shared" si="85"/>
        <v>5.5476788339030749E-5</v>
      </c>
      <c r="Q484" s="16">
        <f t="shared" si="86"/>
        <v>6.9752754069602975E-3</v>
      </c>
      <c r="R484" s="16">
        <f t="shared" si="87"/>
        <v>3.9984278773007595E-3</v>
      </c>
      <c r="S484" s="16">
        <f t="shared" si="88"/>
        <v>4.9288596136991365E-3</v>
      </c>
      <c r="T484" s="16">
        <f t="shared" si="89"/>
        <v>6.9753142406823506E-3</v>
      </c>
      <c r="U484" s="66">
        <f t="shared" si="90"/>
        <v>3.3229242991719955E-2</v>
      </c>
      <c r="V484" s="66"/>
    </row>
    <row r="485" spans="1:22" x14ac:dyDescent="0.25">
      <c r="A485">
        <v>484</v>
      </c>
      <c r="B485">
        <v>4.9803466531369201E-4</v>
      </c>
      <c r="C485" s="16">
        <v>5.5713055506959696E-9</v>
      </c>
      <c r="D485">
        <v>9.5755676569165898E-4</v>
      </c>
      <c r="E485" s="16">
        <v>1.07370025560313E-5</v>
      </c>
      <c r="F485" s="16">
        <v>9.7403940952328301E-6</v>
      </c>
      <c r="G485" s="16">
        <v>1.9957012629809302E-6</v>
      </c>
      <c r="H485">
        <v>3.1612771064684701E-4</v>
      </c>
      <c r="J485">
        <v>0.95553834406500004</v>
      </c>
      <c r="K485">
        <f t="shared" si="82"/>
        <v>5.323303372054899E-9</v>
      </c>
      <c r="L485">
        <f t="shared" si="80"/>
        <v>9.790276838395548E-4</v>
      </c>
      <c r="M485" s="16">
        <f t="shared" si="81"/>
        <v>1.7041646787829239E-5</v>
      </c>
      <c r="N485" s="16">
        <f t="shared" si="83"/>
        <v>1.2809584643872654E-4</v>
      </c>
      <c r="O485" s="16">
        <f t="shared" si="84"/>
        <v>3.0480853357594538E-5</v>
      </c>
      <c r="P485" s="16">
        <f t="shared" si="85"/>
        <v>3.449504381999478E-5</v>
      </c>
      <c r="Q485" s="16">
        <f t="shared" si="86"/>
        <v>1.003964269353386E-7</v>
      </c>
      <c r="R485" s="16">
        <f t="shared" si="87"/>
        <v>1.3148670050471803E-4</v>
      </c>
      <c r="S485" s="16">
        <f t="shared" si="88"/>
        <v>3.0901115176588557E-5</v>
      </c>
      <c r="T485" s="16">
        <f t="shared" si="89"/>
        <v>1.00579394717031E-7</v>
      </c>
      <c r="U485" s="66">
        <f t="shared" si="90"/>
        <v>3.5566053511927484E-4</v>
      </c>
      <c r="V485" s="66"/>
    </row>
    <row r="486" spans="1:22" x14ac:dyDescent="0.25">
      <c r="A486">
        <v>485</v>
      </c>
      <c r="B486">
        <v>3.2743476215168398E-4</v>
      </c>
      <c r="C486" s="16">
        <v>2.3126983136929001E-9</v>
      </c>
      <c r="D486">
        <v>5.9977723423764503E-4</v>
      </c>
      <c r="E486" s="16">
        <v>2.8024139101661899E-6</v>
      </c>
      <c r="F486" s="16">
        <v>1.4584611093897999E-5</v>
      </c>
      <c r="G486" s="16">
        <v>4.78910522791594E-6</v>
      </c>
      <c r="H486" s="16">
        <v>8.2509681323906099E-5</v>
      </c>
      <c r="J486">
        <v>0.95724170032656697</v>
      </c>
      <c r="K486">
        <f t="shared" si="82"/>
        <v>2.2098719169880317E-9</v>
      </c>
      <c r="L486">
        <f t="shared" si="80"/>
        <v>6.3373324895504336E-4</v>
      </c>
      <c r="M486" s="16">
        <f t="shared" si="81"/>
        <v>2.1136275348324659E-5</v>
      </c>
      <c r="N486" s="16">
        <f t="shared" si="83"/>
        <v>0.11229550701338309</v>
      </c>
      <c r="O486" s="16">
        <f t="shared" si="84"/>
        <v>0.33942199429779552</v>
      </c>
      <c r="P486" s="16">
        <f t="shared" si="85"/>
        <v>0.14236790241596997</v>
      </c>
      <c r="Q486" s="16">
        <f t="shared" si="86"/>
        <v>0.54623549527535087</v>
      </c>
      <c r="R486" s="16">
        <f t="shared" si="87"/>
        <v>0.23055668798722206</v>
      </c>
      <c r="S486" s="16">
        <f t="shared" si="88"/>
        <v>1.9220239406178421</v>
      </c>
      <c r="T486" s="16">
        <f t="shared" si="89"/>
        <v>0.54624171649746012</v>
      </c>
      <c r="U486" s="66">
        <f t="shared" si="90"/>
        <v>3.8391432441050237</v>
      </c>
      <c r="V486" s="66"/>
    </row>
    <row r="487" spans="1:22" x14ac:dyDescent="0.25">
      <c r="A487">
        <v>486</v>
      </c>
      <c r="B487">
        <v>4.3653508820797699E-4</v>
      </c>
      <c r="C487" s="16">
        <v>4.4657822644515601E-9</v>
      </c>
      <c r="D487">
        <v>8.7409380394709503E-4</v>
      </c>
      <c r="E487" s="16">
        <v>7.8631011695149101E-6</v>
      </c>
      <c r="F487" s="16">
        <v>1.1073147078763399E-5</v>
      </c>
      <c r="G487" s="16">
        <v>2.4875638186903301E-6</v>
      </c>
      <c r="H487">
        <v>2.3151108034873301E-4</v>
      </c>
      <c r="J487">
        <v>0.95592376494009301</v>
      </c>
      <c r="K487">
        <f t="shared" si="82"/>
        <v>4.2748330081118376E-9</v>
      </c>
      <c r="L487">
        <f t="shared" si="80"/>
        <v>8.9872319614104767E-4</v>
      </c>
      <c r="M487" s="16">
        <f t="shared" si="81"/>
        <v>-2.5653019725093679E-5</v>
      </c>
      <c r="N487" s="16">
        <f t="shared" si="83"/>
        <v>1.289682263123181E-2</v>
      </c>
      <c r="O487" s="16">
        <f t="shared" si="84"/>
        <v>3.7638414072273078E-2</v>
      </c>
      <c r="P487" s="16">
        <f t="shared" si="85"/>
        <v>8.5606421421308091E-3</v>
      </c>
      <c r="Q487" s="16">
        <f t="shared" si="86"/>
        <v>7.1767907747909754E-2</v>
      </c>
      <c r="R487" s="16">
        <f t="shared" si="87"/>
        <v>1.5324381531898941E-2</v>
      </c>
      <c r="S487" s="16">
        <f t="shared" si="88"/>
        <v>5.7375622019578278E-2</v>
      </c>
      <c r="T487" s="16">
        <f t="shared" si="89"/>
        <v>7.1769458544676729E-2</v>
      </c>
      <c r="U487" s="66">
        <f t="shared" si="90"/>
        <v>0.27533324868969938</v>
      </c>
      <c r="V487" s="66"/>
    </row>
    <row r="488" spans="1:22" x14ac:dyDescent="0.25">
      <c r="A488">
        <v>487</v>
      </c>
      <c r="B488">
        <v>6.8224288471554703E-4</v>
      </c>
      <c r="C488" s="16">
        <v>1.06714147094013E-8</v>
      </c>
      <c r="D488">
        <v>1.35051617843902E-3</v>
      </c>
      <c r="E488" s="16">
        <v>2.8886267357561601E-5</v>
      </c>
      <c r="F488" s="16">
        <v>7.2319367054517504E-6</v>
      </c>
      <c r="G488" s="16">
        <v>1.0462657737928801E-6</v>
      </c>
      <c r="H488">
        <v>8.5050871246136804E-4</v>
      </c>
      <c r="J488">
        <v>0.95371095752004198</v>
      </c>
      <c r="K488">
        <f t="shared" si="82"/>
        <v>1.0201058926247978E-8</v>
      </c>
      <c r="L488">
        <f t="shared" si="80"/>
        <v>1.366015646209007E-3</v>
      </c>
      <c r="M488" s="16">
        <f t="shared" si="81"/>
        <v>-1.5298767779129873E-6</v>
      </c>
      <c r="N488" s="16">
        <f t="shared" si="83"/>
        <v>0.14851342127493847</v>
      </c>
      <c r="O488" s="16">
        <f t="shared" si="84"/>
        <v>0.85747484699281584</v>
      </c>
      <c r="P488" s="16">
        <f t="shared" si="85"/>
        <v>0.16167930429662866</v>
      </c>
      <c r="Q488" s="16">
        <f t="shared" si="86"/>
        <v>2.8543933361916998</v>
      </c>
      <c r="R488" s="16">
        <f t="shared" si="87"/>
        <v>7.0780005485783046E-2</v>
      </c>
      <c r="S488" s="16">
        <f t="shared" si="88"/>
        <v>0.22911020803615961</v>
      </c>
      <c r="T488" s="16">
        <f t="shared" si="89"/>
        <v>2.8545545727982318</v>
      </c>
      <c r="U488" s="66">
        <f t="shared" si="90"/>
        <v>7.1765056950762567</v>
      </c>
      <c r="V488" s="66"/>
    </row>
    <row r="489" spans="1:22" x14ac:dyDescent="0.25">
      <c r="A489">
        <v>488</v>
      </c>
      <c r="B489">
        <v>3.8453562203162101E-4</v>
      </c>
      <c r="C489" s="16">
        <v>3.33642218701937E-9</v>
      </c>
      <c r="D489">
        <v>7.3909590544257199E-4</v>
      </c>
      <c r="E489" s="16">
        <v>4.97454602531672E-6</v>
      </c>
      <c r="F489" s="16">
        <v>1.2495549549420699E-5</v>
      </c>
      <c r="G489" s="16">
        <v>3.3246868744680701E-6</v>
      </c>
      <c r="H489">
        <v>1.4646327394495401E-4</v>
      </c>
      <c r="J489">
        <v>0.95657273163138101</v>
      </c>
      <c r="K489">
        <f t="shared" si="82"/>
        <v>3.1819823986733559E-9</v>
      </c>
      <c r="L489">
        <f t="shared" si="80"/>
        <v>7.674083549936944E-4</v>
      </c>
      <c r="M489" s="16">
        <f t="shared" si="81"/>
        <v>1.662889069547596E-6</v>
      </c>
      <c r="N489" s="16">
        <f t="shared" si="83"/>
        <v>4.8029005322790939E-2</v>
      </c>
      <c r="O489" s="16">
        <f t="shared" si="84"/>
        <v>0.15827308862058259</v>
      </c>
      <c r="P489" s="16">
        <f t="shared" si="85"/>
        <v>5.4138741034634931E-2</v>
      </c>
      <c r="Q489" s="16">
        <f t="shared" si="86"/>
        <v>0.28819521395082431</v>
      </c>
      <c r="R489" s="16">
        <f t="shared" si="87"/>
        <v>7.1903610200903079E-2</v>
      </c>
      <c r="S489" s="16">
        <f t="shared" si="88"/>
        <v>0.43120689253401634</v>
      </c>
      <c r="T489" s="16">
        <f t="shared" si="89"/>
        <v>0.28820019563527061</v>
      </c>
      <c r="U489" s="66">
        <f t="shared" si="90"/>
        <v>1.3399467472990227</v>
      </c>
      <c r="V489" s="66"/>
    </row>
    <row r="490" spans="1:22" x14ac:dyDescent="0.25">
      <c r="A490">
        <v>489</v>
      </c>
      <c r="B490">
        <v>4.5626675987336598E-4</v>
      </c>
      <c r="C490" s="16">
        <v>4.8423831838303397E-9</v>
      </c>
      <c r="D490">
        <v>9.0748398751635097E-4</v>
      </c>
      <c r="E490" s="16">
        <v>8.8487878115890807E-6</v>
      </c>
      <c r="F490" s="16">
        <v>1.0609566313914099E-5</v>
      </c>
      <c r="G490" s="16">
        <v>2.294916355322E-6</v>
      </c>
      <c r="H490">
        <v>2.6053276089864997E-4</v>
      </c>
      <c r="J490">
        <v>0.95576756988580303</v>
      </c>
      <c r="K490">
        <f t="shared" si="82"/>
        <v>4.6320917097624518E-9</v>
      </c>
      <c r="L490">
        <f t="shared" si="80"/>
        <v>9.3099319411631739E-4</v>
      </c>
      <c r="M490" s="16">
        <f t="shared" si="81"/>
        <v>-1.8459674369585426E-5</v>
      </c>
      <c r="N490" s="16">
        <f t="shared" si="83"/>
        <v>5.4017647979623488E-3</v>
      </c>
      <c r="O490" s="16">
        <f t="shared" si="84"/>
        <v>1.5885198199981593E-2</v>
      </c>
      <c r="P490" s="16">
        <f t="shared" si="85"/>
        <v>3.3475889464140169E-3</v>
      </c>
      <c r="Q490" s="16">
        <f t="shared" si="86"/>
        <v>3.1018832698918152E-2</v>
      </c>
      <c r="R490" s="16">
        <f t="shared" si="87"/>
        <v>5.8896101798778513E-3</v>
      </c>
      <c r="S490" s="16">
        <f t="shared" si="88"/>
        <v>2.0603008758779531E-2</v>
      </c>
      <c r="T490" s="16">
        <f t="shared" si="89"/>
        <v>3.1019550681593604E-2</v>
      </c>
      <c r="U490" s="66">
        <f t="shared" si="90"/>
        <v>0.1131655542635271</v>
      </c>
      <c r="V490" s="66"/>
    </row>
    <row r="491" spans="1:22" x14ac:dyDescent="0.25">
      <c r="A491">
        <v>490</v>
      </c>
      <c r="B491">
        <v>3.65758118948221E-4</v>
      </c>
      <c r="C491" s="16">
        <v>3.01102540672877E-9</v>
      </c>
      <c r="D491">
        <v>7.0065702684666696E-4</v>
      </c>
      <c r="E491" s="16">
        <v>4.2576442301958004E-6</v>
      </c>
      <c r="F491" s="16">
        <v>1.31150125040215E-5</v>
      </c>
      <c r="G491" s="16">
        <v>3.6824569022184299E-6</v>
      </c>
      <c r="H491">
        <v>1.25355652974968E-4</v>
      </c>
      <c r="J491">
        <v>0.95675513633627995</v>
      </c>
      <c r="K491">
        <f t="shared" si="82"/>
        <v>2.8778404358535681E-9</v>
      </c>
      <c r="L491">
        <f t="shared" si="80"/>
        <v>7.3056649773152156E-4</v>
      </c>
      <c r="M491" s="16">
        <f t="shared" si="81"/>
        <v>9.4974016492037075E-7</v>
      </c>
      <c r="N491" s="16">
        <f t="shared" si="83"/>
        <v>6.6195641227689825E-2</v>
      </c>
      <c r="O491" s="16">
        <f t="shared" si="84"/>
        <v>0.20845050343009647</v>
      </c>
      <c r="P491" s="16">
        <f t="shared" si="85"/>
        <v>7.4302161177168785E-2</v>
      </c>
      <c r="Q491" s="16">
        <f t="shared" si="86"/>
        <v>0.36431639134317834</v>
      </c>
      <c r="R491" s="16">
        <f t="shared" si="87"/>
        <v>0.10957195588802676</v>
      </c>
      <c r="S491" s="16">
        <f t="shared" si="88"/>
        <v>0.69712020254347273</v>
      </c>
      <c r="T491" s="16">
        <f t="shared" si="89"/>
        <v>0.36432198945018957</v>
      </c>
      <c r="U491" s="66">
        <f t="shared" si="90"/>
        <v>1.8842788450598227</v>
      </c>
      <c r="V491" s="66"/>
    </row>
    <row r="492" spans="1:22" x14ac:dyDescent="0.25">
      <c r="A492">
        <v>491</v>
      </c>
      <c r="B492">
        <v>4.7441677779424998E-4</v>
      </c>
      <c r="C492" s="16">
        <v>5.0246799412448897E-9</v>
      </c>
      <c r="D492">
        <v>9.0554472347526103E-4</v>
      </c>
      <c r="E492" s="16">
        <v>9.1626630057606406E-6</v>
      </c>
      <c r="F492" s="16">
        <v>1.02019592093052E-5</v>
      </c>
      <c r="G492" s="16">
        <v>2.2115648225601901E-6</v>
      </c>
      <c r="H492">
        <v>2.6977406728149903E-4</v>
      </c>
      <c r="J492">
        <v>0.95578573219977303</v>
      </c>
      <c r="K492">
        <f t="shared" si="82"/>
        <v>4.8073883422319255E-9</v>
      </c>
      <c r="L492">
        <f t="shared" si="80"/>
        <v>9.2815518203649033E-4</v>
      </c>
      <c r="M492" s="16">
        <f t="shared" si="81"/>
        <v>2.0678373552009564E-5</v>
      </c>
      <c r="N492" s="16">
        <f t="shared" si="83"/>
        <v>1.3425595015027453E-3</v>
      </c>
      <c r="O492" s="16">
        <f t="shared" si="84"/>
        <v>8.6741642145437801E-3</v>
      </c>
      <c r="P492" s="16">
        <f t="shared" si="85"/>
        <v>3.5846179197228257E-3</v>
      </c>
      <c r="Q492" s="16">
        <f t="shared" si="86"/>
        <v>2.1578983405789735E-2</v>
      </c>
      <c r="R492" s="16">
        <f t="shared" si="87"/>
        <v>1.2515010608335226E-3</v>
      </c>
      <c r="S492" s="16">
        <f t="shared" si="88"/>
        <v>1.0404839608299375E-2</v>
      </c>
      <c r="T492" s="16">
        <f t="shared" si="89"/>
        <v>2.1579646715725757E-2</v>
      </c>
      <c r="U492" s="66">
        <f t="shared" si="90"/>
        <v>6.8416312426417741E-2</v>
      </c>
      <c r="V492" s="66"/>
    </row>
    <row r="493" spans="1:22" x14ac:dyDescent="0.25">
      <c r="A493">
        <v>492</v>
      </c>
      <c r="B493">
        <v>5.5631951930157505E-4</v>
      </c>
      <c r="C493" s="16">
        <v>7.1837596590149099E-9</v>
      </c>
      <c r="D493">
        <v>1.10908220355537E-3</v>
      </c>
      <c r="E493" s="16">
        <v>1.60093843913708E-5</v>
      </c>
      <c r="F493" s="16">
        <v>8.7779911976419093E-6</v>
      </c>
      <c r="G493" s="16">
        <v>1.5502821226909099E-6</v>
      </c>
      <c r="H493">
        <v>4.7136481367154501E-4</v>
      </c>
      <c r="J493">
        <v>0.95482083230882897</v>
      </c>
      <c r="K493">
        <f t="shared" si="82"/>
        <v>6.8661349856387575E-9</v>
      </c>
      <c r="L493">
        <f t="shared" si="80"/>
        <v>1.1281812843136859E-3</v>
      </c>
      <c r="M493" s="16">
        <f t="shared" si="81"/>
        <v>-1.5542245710535659E-5</v>
      </c>
      <c r="N493" s="16">
        <f t="shared" si="83"/>
        <v>1.6814877464387156E-2</v>
      </c>
      <c r="O493" s="16">
        <f t="shared" si="84"/>
        <v>8.7936005141069001E-2</v>
      </c>
      <c r="P493" s="16">
        <f t="shared" si="85"/>
        <v>2.2933797235095612E-2</v>
      </c>
      <c r="Q493" s="16">
        <f t="shared" si="86"/>
        <v>0.24066421165338872</v>
      </c>
      <c r="R493" s="16">
        <f t="shared" si="87"/>
        <v>1.1911347966578428E-2</v>
      </c>
      <c r="S493" s="16">
        <f t="shared" si="88"/>
        <v>5.1759654136609372E-2</v>
      </c>
      <c r="T493" s="16">
        <f t="shared" si="89"/>
        <v>0.24067395340265357</v>
      </c>
      <c r="U493" s="66">
        <f t="shared" si="90"/>
        <v>0.67269384699978185</v>
      </c>
      <c r="V493" s="66"/>
    </row>
    <row r="494" spans="1:22" x14ac:dyDescent="0.25">
      <c r="A494">
        <v>493</v>
      </c>
      <c r="B494" s="16">
        <v>5.7971758298232202E-4</v>
      </c>
      <c r="C494" s="16">
        <v>7.9065694953535505E-9</v>
      </c>
      <c r="D494" s="16">
        <v>1.1730660711989701E-3</v>
      </c>
      <c r="E494" s="16">
        <v>1.86241278664179E-5</v>
      </c>
      <c r="F494" s="16">
        <v>8.4471258309315498E-6</v>
      </c>
      <c r="G494" s="16">
        <v>1.4095204194812899E-6</v>
      </c>
      <c r="H494">
        <v>5.4835240719437999E-4</v>
      </c>
      <c r="J494">
        <v>0.95452125001896604</v>
      </c>
      <c r="K494">
        <f t="shared" si="82"/>
        <v>7.5493572662610747E-9</v>
      </c>
      <c r="L494">
        <f t="shared" si="80"/>
        <v>1.1913619367108193E-3</v>
      </c>
      <c r="M494" s="16">
        <f t="shared" si="81"/>
        <v>-3.1926770746175154E-5</v>
      </c>
      <c r="N494" s="16">
        <f t="shared" si="83"/>
        <v>3.1394422034342478E-2</v>
      </c>
      <c r="O494" s="16">
        <f t="shared" si="84"/>
        <v>0.18232412922130239</v>
      </c>
      <c r="P494" s="16">
        <f t="shared" si="85"/>
        <v>4.7465837433825694E-2</v>
      </c>
      <c r="Q494" s="16">
        <f t="shared" si="86"/>
        <v>0.53879213739800658</v>
      </c>
      <c r="R494" s="16">
        <f t="shared" si="87"/>
        <v>2.0368424798478117E-2</v>
      </c>
      <c r="S494" s="16">
        <f t="shared" si="88"/>
        <v>8.8594243857777907E-2</v>
      </c>
      <c r="T494" s="16">
        <f t="shared" si="89"/>
        <v>0.53881660679105592</v>
      </c>
      <c r="U494" s="66">
        <f t="shared" si="90"/>
        <v>1.4477558015347891</v>
      </c>
      <c r="V494" s="66"/>
    </row>
    <row r="495" spans="1:22" x14ac:dyDescent="0.25">
      <c r="A495">
        <v>494</v>
      </c>
      <c r="B495">
        <v>4.6248079350652002E-4</v>
      </c>
      <c r="C495" s="16">
        <v>4.6310374195717498E-9</v>
      </c>
      <c r="D495">
        <v>8.5515333689127095E-4</v>
      </c>
      <c r="E495" s="16">
        <v>7.9793213303041306E-6</v>
      </c>
      <c r="F495" s="16">
        <v>1.04415293032188E-5</v>
      </c>
      <c r="G495" s="16">
        <v>2.398208729644E-6</v>
      </c>
      <c r="H495" s="16">
        <v>2.3493267886751001E-4</v>
      </c>
      <c r="J495">
        <v>0.95603166678197504</v>
      </c>
      <c r="K495">
        <f t="shared" si="82"/>
        <v>4.4204236266142337E-9</v>
      </c>
      <c r="L495">
        <f t="shared" si="80"/>
        <v>8.7842997318993295E-4</v>
      </c>
      <c r="M495" s="16">
        <f t="shared" si="81"/>
        <v>4.6531613823107027E-5</v>
      </c>
      <c r="N495" s="16">
        <f t="shared" si="83"/>
        <v>3.7061763398447255E-3</v>
      </c>
      <c r="O495" s="16">
        <f t="shared" si="84"/>
        <v>2.6955277189906892E-2</v>
      </c>
      <c r="P495" s="16">
        <f t="shared" si="85"/>
        <v>1.2586048489637432E-2</v>
      </c>
      <c r="Q495" s="16">
        <f t="shared" si="86"/>
        <v>6.6087295755398387E-2</v>
      </c>
      <c r="R495" s="16">
        <f t="shared" si="87"/>
        <v>3.5629024885740755E-3</v>
      </c>
      <c r="S495" s="16">
        <f t="shared" si="88"/>
        <v>3.802780875984646E-2</v>
      </c>
      <c r="T495" s="16">
        <f t="shared" si="89"/>
        <v>6.6089194578913019E-2</v>
      </c>
      <c r="U495" s="66">
        <f t="shared" si="90"/>
        <v>0.217014703602121</v>
      </c>
      <c r="V495" s="66"/>
    </row>
    <row r="496" spans="1:22" x14ac:dyDescent="0.25">
      <c r="A496">
        <v>495</v>
      </c>
      <c r="B496">
        <v>6.6129042127047004E-4</v>
      </c>
      <c r="C496" s="16">
        <v>1.0412626725697499E-8</v>
      </c>
      <c r="D496">
        <v>1.3598247632072801E-3</v>
      </c>
      <c r="E496" s="16">
        <v>2.8376972605051799E-5</v>
      </c>
      <c r="F496" s="16">
        <v>7.46438018583899E-6</v>
      </c>
      <c r="G496" s="16">
        <v>1.07238581985369E-6</v>
      </c>
      <c r="H496">
        <v>8.3551376952969297E-4</v>
      </c>
      <c r="J496">
        <v>0.95366333839288897</v>
      </c>
      <c r="K496">
        <f t="shared" si="82"/>
        <v>9.9548008841471198E-9</v>
      </c>
      <c r="L496">
        <f t="shared" si="80"/>
        <v>1.375815496772086E-3</v>
      </c>
      <c r="M496" s="16">
        <f t="shared" si="81"/>
        <v>-5.3234654231145968E-5</v>
      </c>
      <c r="N496" s="16">
        <f t="shared" si="83"/>
        <v>0.11753100369135099</v>
      </c>
      <c r="O496" s="16">
        <f t="shared" si="84"/>
        <v>0.7731557888890741</v>
      </c>
      <c r="P496" s="16">
        <f t="shared" si="85"/>
        <v>0.16954443600202096</v>
      </c>
      <c r="Q496" s="16">
        <f t="shared" si="86"/>
        <v>2.6964149612787915</v>
      </c>
      <c r="R496" s="16">
        <f t="shared" si="87"/>
        <v>5.8784374891908853E-2</v>
      </c>
      <c r="S496" s="16">
        <f t="shared" si="88"/>
        <v>0.2168198480689541</v>
      </c>
      <c r="T496" s="16">
        <f t="shared" si="89"/>
        <v>2.6965731138636975</v>
      </c>
      <c r="U496" s="66">
        <f t="shared" si="90"/>
        <v>6.7288235266857974</v>
      </c>
      <c r="V496" s="66"/>
    </row>
    <row r="497" spans="1:22" x14ac:dyDescent="0.25">
      <c r="A497">
        <v>496</v>
      </c>
      <c r="B497">
        <v>4.1404772556237902E-4</v>
      </c>
      <c r="C497" s="16">
        <v>3.92860569407225E-9</v>
      </c>
      <c r="D497">
        <v>8.0952965426402698E-4</v>
      </c>
      <c r="E497" s="16">
        <v>6.4108163697488899E-6</v>
      </c>
      <c r="F497" s="16">
        <v>1.16410783272084E-5</v>
      </c>
      <c r="G497" s="16">
        <v>2.8257014562674198E-6</v>
      </c>
      <c r="H497">
        <v>1.8875131469445601E-4</v>
      </c>
      <c r="J497">
        <v>0.95623494641656004</v>
      </c>
      <c r="K497">
        <f t="shared" si="82"/>
        <v>3.7465672214382547E-9</v>
      </c>
      <c r="L497">
        <f t="shared" si="80"/>
        <v>8.3563358376901708E-4</v>
      </c>
      <c r="M497" s="16">
        <f t="shared" si="81"/>
        <v>-7.5381326442590406E-6</v>
      </c>
      <c r="N497" s="16">
        <f t="shared" si="83"/>
        <v>2.5353368807578915E-2</v>
      </c>
      <c r="O497" s="16">
        <f t="shared" si="84"/>
        <v>8.4655963790404035E-2</v>
      </c>
      <c r="P497" s="16">
        <f t="shared" si="85"/>
        <v>2.5457368202356195E-2</v>
      </c>
      <c r="Q497" s="16">
        <f t="shared" si="86"/>
        <v>0.16249950263209598</v>
      </c>
      <c r="R497" s="16">
        <f t="shared" si="87"/>
        <v>3.291680843949072E-2</v>
      </c>
      <c r="S497" s="16">
        <f t="shared" si="88"/>
        <v>0.16648295237185706</v>
      </c>
      <c r="T497" s="16">
        <f t="shared" si="89"/>
        <v>0.16250281248672491</v>
      </c>
      <c r="U497" s="66">
        <f t="shared" si="90"/>
        <v>0.65986877673050781</v>
      </c>
      <c r="V497" s="66"/>
    </row>
    <row r="498" spans="1:22" x14ac:dyDescent="0.25">
      <c r="A498">
        <v>497</v>
      </c>
      <c r="B498" s="16">
        <v>5.4745611813996904E-4</v>
      </c>
      <c r="C498" s="16">
        <v>6.8912934066036504E-9</v>
      </c>
      <c r="D498" s="16">
        <v>1.0804641620601699E-3</v>
      </c>
      <c r="E498" s="16">
        <v>1.49658973773939E-5</v>
      </c>
      <c r="F498" s="16">
        <v>8.9089382318394307E-6</v>
      </c>
      <c r="G498" s="16">
        <v>1.6155775074642599E-6</v>
      </c>
      <c r="H498">
        <v>4.4064080934963501E-4</v>
      </c>
      <c r="J498">
        <v>0.95495611377189304</v>
      </c>
      <c r="K498">
        <f t="shared" si="82"/>
        <v>6.5896955814044351E-9</v>
      </c>
      <c r="L498">
        <f t="shared" si="80"/>
        <v>1.0998907247379065E-3</v>
      </c>
      <c r="M498" s="16">
        <f t="shared" si="81"/>
        <v>-4.9784884579683855E-6</v>
      </c>
      <c r="N498" s="16">
        <f t="shared" si="83"/>
        <v>1.2471085441668632E-2</v>
      </c>
      <c r="O498" s="16">
        <f t="shared" si="84"/>
        <v>5.9416564388143273E-2</v>
      </c>
      <c r="P498" s="16">
        <f t="shared" si="85"/>
        <v>1.4817729439443312E-2</v>
      </c>
      <c r="Q498" s="16">
        <f t="shared" si="86"/>
        <v>0.15477938961884971</v>
      </c>
      <c r="R498" s="16">
        <f t="shared" si="87"/>
        <v>9.1871396598977167E-3</v>
      </c>
      <c r="S498" s="16">
        <f t="shared" si="88"/>
        <v>3.8013823992918278E-2</v>
      </c>
      <c r="T498" s="16">
        <f t="shared" si="89"/>
        <v>0.15478524224529339</v>
      </c>
      <c r="U498" s="66">
        <f t="shared" si="90"/>
        <v>0.44347097478621428</v>
      </c>
      <c r="V498" s="66"/>
    </row>
    <row r="499" spans="1:22" x14ac:dyDescent="0.25">
      <c r="A499">
        <v>498</v>
      </c>
      <c r="B499">
        <v>7.4154977797015399E-4</v>
      </c>
      <c r="C499" s="16">
        <v>1.27976321033178E-8</v>
      </c>
      <c r="D499">
        <v>1.49468475805733E-3</v>
      </c>
      <c r="E499" s="16">
        <v>3.8283145790911E-5</v>
      </c>
      <c r="F499" s="16">
        <v>6.6940366755944002E-6</v>
      </c>
      <c r="G499" s="16">
        <v>8.7374131366789896E-7</v>
      </c>
      <c r="H499">
        <v>1.1271919157713501E-3</v>
      </c>
      <c r="J499">
        <v>0.95305936913858802</v>
      </c>
      <c r="K499">
        <f t="shared" si="82"/>
        <v>1.2221177018866785E-8</v>
      </c>
      <c r="L499">
        <f t="shared" si="80"/>
        <v>1.5089337750900835E-3</v>
      </c>
      <c r="M499" s="16">
        <f t="shared" si="81"/>
        <v>-2.5834219149775404E-5</v>
      </c>
      <c r="N499" s="16">
        <f t="shared" si="83"/>
        <v>0.25583769725550876</v>
      </c>
      <c r="O499" s="16">
        <f t="shared" si="84"/>
        <v>1.7154282082748582</v>
      </c>
      <c r="P499" s="16">
        <f t="shared" si="85"/>
        <v>0.3044481060497376</v>
      </c>
      <c r="Q499" s="16">
        <f t="shared" si="86"/>
        <v>6.5761682411834848</v>
      </c>
      <c r="R499" s="16">
        <f t="shared" si="87"/>
        <v>0.10280713929562824</v>
      </c>
      <c r="S499" s="16">
        <f t="shared" si="88"/>
        <v>0.31879807725233589</v>
      </c>
      <c r="T499" s="16">
        <f t="shared" si="89"/>
        <v>6.5766149944940802</v>
      </c>
      <c r="U499" s="66">
        <f t="shared" si="90"/>
        <v>15.850102463805634</v>
      </c>
      <c r="V499" s="66"/>
    </row>
    <row r="500" spans="1:22" x14ac:dyDescent="0.25">
      <c r="A500">
        <v>499</v>
      </c>
      <c r="B500">
        <v>4.8758694566423402E-4</v>
      </c>
      <c r="C500" s="16">
        <v>5.44954713388938E-9</v>
      </c>
      <c r="D500">
        <v>9.5669982383802903E-4</v>
      </c>
      <c r="E500" s="16">
        <v>1.04929486586823E-5</v>
      </c>
      <c r="F500" s="16">
        <v>9.9491156027414001E-6</v>
      </c>
      <c r="G500" s="16">
        <v>2.0402914365554E-6</v>
      </c>
      <c r="H500">
        <v>3.0894207425415999E-4</v>
      </c>
      <c r="J500">
        <v>0.95553823292046702</v>
      </c>
      <c r="K500">
        <f t="shared" si="82"/>
        <v>5.1937419535156132E-9</v>
      </c>
      <c r="L500">
        <f t="shared" si="80"/>
        <v>9.7863289693293342E-4</v>
      </c>
      <c r="M500" s="16">
        <f t="shared" si="81"/>
        <v>-3.4590056044653318E-6</v>
      </c>
      <c r="N500" s="16">
        <f t="shared" si="83"/>
        <v>9.7958122192268429E-5</v>
      </c>
      <c r="O500" s="16">
        <f t="shared" si="84"/>
        <v>2.7074294994244987E-4</v>
      </c>
      <c r="P500" s="16">
        <f t="shared" si="85"/>
        <v>4.5737051914218183E-5</v>
      </c>
      <c r="Q500" s="16">
        <f t="shared" si="86"/>
        <v>5.3083340592760314E-4</v>
      </c>
      <c r="R500" s="16">
        <f t="shared" si="87"/>
        <v>9.4399992661110756E-5</v>
      </c>
      <c r="S500" s="16">
        <f t="shared" si="88"/>
        <v>2.7755661988193608E-4</v>
      </c>
      <c r="T500" s="16">
        <f t="shared" si="89"/>
        <v>5.3084635417127398E-4</v>
      </c>
      <c r="U500" s="66">
        <f t="shared" si="90"/>
        <v>1.8480744966908606E-3</v>
      </c>
      <c r="V500" s="66"/>
    </row>
    <row r="501" spans="1:22" x14ac:dyDescent="0.25">
      <c r="A501">
        <v>500</v>
      </c>
      <c r="B501">
        <v>4.2840099219847801E-4</v>
      </c>
      <c r="C501" s="16">
        <v>4.34525384654274E-9</v>
      </c>
      <c r="D501">
        <v>8.6651509823142505E-4</v>
      </c>
      <c r="E501" s="16">
        <v>7.5851155362296002E-6</v>
      </c>
      <c r="F501" s="16">
        <v>1.1279915683185099E-5</v>
      </c>
      <c r="G501" s="16">
        <v>2.5563695858609301E-6</v>
      </c>
      <c r="H501">
        <v>2.23326356937832E-4</v>
      </c>
      <c r="J501">
        <v>0.95595717444506401</v>
      </c>
      <c r="K501">
        <f t="shared" si="82"/>
        <v>4.1520561821163116E-9</v>
      </c>
      <c r="L501">
        <f t="shared" si="80"/>
        <v>8.9162695392980967E-4</v>
      </c>
      <c r="M501" s="16">
        <f t="shared" si="81"/>
        <v>-3.4824969532853649E-5</v>
      </c>
      <c r="N501" s="16">
        <f t="shared" si="83"/>
        <v>1.6921174988718261E-2</v>
      </c>
      <c r="O501" s="16">
        <f t="shared" si="84"/>
        <v>4.6552137748357016E-2</v>
      </c>
      <c r="P501" s="16">
        <f t="shared" si="85"/>
        <v>1.007852993531118E-2</v>
      </c>
      <c r="Q501" s="16">
        <f t="shared" si="86"/>
        <v>8.6305253720458414E-2</v>
      </c>
      <c r="R501" s="16">
        <f t="shared" si="87"/>
        <v>2.0960154077050031E-2</v>
      </c>
      <c r="S501" s="16">
        <f t="shared" si="88"/>
        <v>7.4975981548085602E-2</v>
      </c>
      <c r="T501" s="16">
        <f t="shared" si="89"/>
        <v>8.6307025115916605E-2</v>
      </c>
      <c r="U501" s="66">
        <f t="shared" si="90"/>
        <v>0.34210025713389713</v>
      </c>
      <c r="V501" s="66"/>
    </row>
    <row r="502" spans="1:22" x14ac:dyDescent="0.25">
      <c r="A502">
        <v>501</v>
      </c>
      <c r="B502">
        <v>4.8994138655967796E-4</v>
      </c>
      <c r="C502" s="16">
        <v>5.4818364309390603E-9</v>
      </c>
      <c r="D502">
        <v>9.5776283776482704E-4</v>
      </c>
      <c r="E502" s="16">
        <v>1.0566747771172301E-5</v>
      </c>
      <c r="F502" s="16">
        <v>9.9016932799045493E-6</v>
      </c>
      <c r="G502" s="16">
        <v>2.02829325338202E-6</v>
      </c>
      <c r="H502">
        <v>3.11114941420326E-4</v>
      </c>
      <c r="J502">
        <v>0.95553398497290098</v>
      </c>
      <c r="K502">
        <f t="shared" si="82"/>
        <v>5.2404008652905185E-9</v>
      </c>
      <c r="L502">
        <f t="shared" si="80"/>
        <v>9.795890357415871E-4</v>
      </c>
      <c r="M502" s="16">
        <f t="shared" si="81"/>
        <v>2.9373737776872877E-7</v>
      </c>
      <c r="N502" s="16">
        <f t="shared" si="83"/>
        <v>2.6177656445647657E-5</v>
      </c>
      <c r="O502" s="16">
        <f t="shared" si="84"/>
        <v>1.1292522645936727E-4</v>
      </c>
      <c r="P502" s="16">
        <f t="shared" si="85"/>
        <v>3.202774430136705E-5</v>
      </c>
      <c r="Q502" s="16">
        <f t="shared" si="86"/>
        <v>2.6142543639792591E-4</v>
      </c>
      <c r="R502" s="16">
        <f t="shared" si="87"/>
        <v>2.4041062162941199E-5</v>
      </c>
      <c r="S502" s="16">
        <f t="shared" si="88"/>
        <v>1.1409309711920612E-4</v>
      </c>
      <c r="T502" s="16">
        <f t="shared" si="89"/>
        <v>2.6143329351233319E-4</v>
      </c>
      <c r="U502" s="66">
        <f t="shared" si="90"/>
        <v>8.3212351639878836E-4</v>
      </c>
      <c r="V502" s="66"/>
    </row>
    <row r="503" spans="1:22" x14ac:dyDescent="0.25">
      <c r="A503">
        <v>502</v>
      </c>
      <c r="B503">
        <v>7.4218703470336003E-4</v>
      </c>
      <c r="C503" s="16">
        <v>1.2519752450215899E-8</v>
      </c>
      <c r="D503">
        <v>1.4598722248856299E-3</v>
      </c>
      <c r="E503" s="16">
        <v>3.6592780513036497E-5</v>
      </c>
      <c r="F503" s="16">
        <v>6.6783963265308998E-6</v>
      </c>
      <c r="G503" s="16">
        <v>8.9280896765275797E-7</v>
      </c>
      <c r="H503" s="16">
        <v>1.0774197797387499E-3</v>
      </c>
      <c r="J503">
        <v>0.95321821098829296</v>
      </c>
      <c r="K503">
        <f t="shared" si="82"/>
        <v>1.196304894962904E-8</v>
      </c>
      <c r="L503">
        <f t="shared" si="80"/>
        <v>1.4741093067538943E-3</v>
      </c>
      <c r="M503" s="16">
        <f t="shared" si="81"/>
        <v>1.0264762652825814E-5</v>
      </c>
      <c r="N503" s="16">
        <f t="shared" si="83"/>
        <v>0.25714841754341439</v>
      </c>
      <c r="O503" s="16">
        <f t="shared" si="84"/>
        <v>1.5865701459135892</v>
      </c>
      <c r="P503" s="16">
        <f t="shared" si="85"/>
        <v>0.26587028224824677</v>
      </c>
      <c r="Q503" s="16">
        <f t="shared" si="86"/>
        <v>5.7937468485224235</v>
      </c>
      <c r="R503" s="16">
        <f t="shared" si="87"/>
        <v>0.1038275534665139</v>
      </c>
      <c r="S503" s="16">
        <f t="shared" si="88"/>
        <v>0.3081591187432956</v>
      </c>
      <c r="T503" s="16">
        <f t="shared" si="89"/>
        <v>5.7941206810469073</v>
      </c>
      <c r="U503" s="66">
        <f t="shared" si="90"/>
        <v>14.10944304748439</v>
      </c>
      <c r="V503" s="66"/>
    </row>
    <row r="504" spans="1:22" x14ac:dyDescent="0.25">
      <c r="A504">
        <v>503</v>
      </c>
      <c r="B504">
        <v>5.3437292435790497E-4</v>
      </c>
      <c r="C504" s="16">
        <v>6.6191431906762101E-9</v>
      </c>
      <c r="D504">
        <v>1.0627961299408499E-3</v>
      </c>
      <c r="E504" s="16">
        <v>1.4142393089628799E-5</v>
      </c>
      <c r="F504" s="16">
        <v>9.1202015736150595E-6</v>
      </c>
      <c r="G504" s="16">
        <v>1.68169174892613E-6</v>
      </c>
      <c r="H504">
        <v>4.1639404914292898E-4</v>
      </c>
      <c r="J504">
        <v>0.95503728198395299</v>
      </c>
      <c r="K504">
        <f t="shared" si="82"/>
        <v>6.3094878304917183E-9</v>
      </c>
      <c r="L504">
        <f t="shared" si="80"/>
        <v>1.0827116056938155E-3</v>
      </c>
      <c r="M504" s="16">
        <f t="shared" si="81"/>
        <v>-1.3965756978005653E-5</v>
      </c>
      <c r="N504" s="16">
        <f t="shared" si="83"/>
        <v>7.243210123674567E-3</v>
      </c>
      <c r="O504" s="16">
        <f t="shared" si="84"/>
        <v>3.7883518365025473E-2</v>
      </c>
      <c r="P504" s="16">
        <f t="shared" si="85"/>
        <v>1.0688521413108816E-2</v>
      </c>
      <c r="Q504" s="16">
        <f t="shared" si="86"/>
        <v>0.10032843260377616</v>
      </c>
      <c r="R504" s="16">
        <f t="shared" si="87"/>
        <v>5.5366801211913811E-3</v>
      </c>
      <c r="S504" s="16">
        <f t="shared" si="88"/>
        <v>2.6252804481710853E-2</v>
      </c>
      <c r="T504" s="16">
        <f t="shared" si="89"/>
        <v>0.10033222553339602</v>
      </c>
      <c r="U504" s="66">
        <f t="shared" si="90"/>
        <v>0.28826539264188328</v>
      </c>
      <c r="V504" s="66"/>
    </row>
    <row r="505" spans="1:22" x14ac:dyDescent="0.25">
      <c r="A505">
        <v>504</v>
      </c>
      <c r="B505">
        <v>5.0703940141678797E-4</v>
      </c>
      <c r="C505" s="16">
        <v>5.9432102441450798E-9</v>
      </c>
      <c r="D505">
        <v>1.0044076669143999E-3</v>
      </c>
      <c r="E505" s="16">
        <v>1.20080085715307E-5</v>
      </c>
      <c r="F505" s="16">
        <v>9.5874736019672798E-6</v>
      </c>
      <c r="G505" s="16">
        <v>1.8717828559570699E-6</v>
      </c>
      <c r="H505">
        <v>3.5355049070191698E-4</v>
      </c>
      <c r="J505">
        <v>0.95531175369948396</v>
      </c>
      <c r="K505">
        <f t="shared" si="82"/>
        <v>5.6759873578275025E-9</v>
      </c>
      <c r="L505">
        <f t="shared" si="80"/>
        <v>1.0254484537640474E-3</v>
      </c>
      <c r="M505" s="16">
        <f t="shared" si="81"/>
        <v>-1.1369650930471563E-5</v>
      </c>
      <c r="N505" s="16">
        <f t="shared" si="83"/>
        <v>8.763446507092554E-4</v>
      </c>
      <c r="O505" s="16">
        <f t="shared" si="84"/>
        <v>5.2770182738312394E-3</v>
      </c>
      <c r="P505" s="16">
        <f t="shared" si="85"/>
        <v>1.8290105323347278E-3</v>
      </c>
      <c r="Q505" s="16">
        <f t="shared" si="86"/>
        <v>1.392916423127182E-2</v>
      </c>
      <c r="R505" s="16">
        <f t="shared" si="87"/>
        <v>7.2826373022240689E-4</v>
      </c>
      <c r="S505" s="16">
        <f t="shared" si="88"/>
        <v>4.5301481411875715E-3</v>
      </c>
      <c r="T505" s="16">
        <f t="shared" si="89"/>
        <v>1.3929662508275034E-2</v>
      </c>
      <c r="U505" s="66">
        <f t="shared" si="90"/>
        <v>4.1099612067832053E-2</v>
      </c>
      <c r="V505" s="66"/>
    </row>
    <row r="506" spans="1:22" x14ac:dyDescent="0.25">
      <c r="A506">
        <v>505</v>
      </c>
      <c r="B506">
        <v>3.9997131502736698E-4</v>
      </c>
      <c r="C506" s="16">
        <v>3.7378258756390099E-9</v>
      </c>
      <c r="D506">
        <v>7.9712279426347502E-4</v>
      </c>
      <c r="E506" s="16">
        <v>6.0067416275824503E-6</v>
      </c>
      <c r="F506" s="16">
        <v>1.20447925883943E-5</v>
      </c>
      <c r="G506" s="16">
        <v>2.9695632228162299E-6</v>
      </c>
      <c r="H506">
        <v>1.7685420139639099E-4</v>
      </c>
      <c r="J506">
        <v>0.95628876044492594</v>
      </c>
      <c r="K506">
        <f t="shared" si="82"/>
        <v>3.5707889922800118E-9</v>
      </c>
      <c r="L506">
        <f t="shared" si="80"/>
        <v>8.2417820483720423E-4</v>
      </c>
      <c r="M506" s="16">
        <f t="shared" si="81"/>
        <v>-2.4235574782470247E-5</v>
      </c>
      <c r="N506" s="16">
        <f t="shared" si="83"/>
        <v>3.5273053922082832E-2</v>
      </c>
      <c r="O506" s="16">
        <f t="shared" si="84"/>
        <v>0.10587821104980782</v>
      </c>
      <c r="P506" s="16">
        <f t="shared" si="85"/>
        <v>2.9733602511464036E-2</v>
      </c>
      <c r="Q506" s="16">
        <f t="shared" si="86"/>
        <v>0.19424663146549001</v>
      </c>
      <c r="R506" s="16">
        <f t="shared" si="87"/>
        <v>4.9462675131943967E-2</v>
      </c>
      <c r="S506" s="16">
        <f t="shared" si="88"/>
        <v>0.2301200831429269</v>
      </c>
      <c r="T506" s="16">
        <f t="shared" si="89"/>
        <v>0.19425026991267424</v>
      </c>
      <c r="U506" s="66">
        <f t="shared" si="90"/>
        <v>0.8389645271363898</v>
      </c>
      <c r="V506" s="66"/>
    </row>
    <row r="507" spans="1:22" x14ac:dyDescent="0.25">
      <c r="A507">
        <v>506</v>
      </c>
      <c r="B507">
        <v>5.65372364658835E-4</v>
      </c>
      <c r="C507" s="16">
        <v>7.03341884939965E-9</v>
      </c>
      <c r="D507">
        <v>1.0674560670096899E-3</v>
      </c>
      <c r="E507" s="16">
        <v>1.5092996385184801E-5</v>
      </c>
      <c r="F507" s="16">
        <v>8.6211322649024006E-6</v>
      </c>
      <c r="G507" s="16">
        <v>1.5826832537617501E-6</v>
      </c>
      <c r="H507">
        <v>4.4438268682748101E-4</v>
      </c>
      <c r="J507">
        <v>0.95502484491570405</v>
      </c>
      <c r="K507">
        <f t="shared" si="82"/>
        <v>6.7259793931823685E-9</v>
      </c>
      <c r="L507">
        <f t="shared" si="80"/>
        <v>1.0862739813744069E-3</v>
      </c>
      <c r="M507" s="16">
        <f t="shared" si="81"/>
        <v>4.4470747943263001E-5</v>
      </c>
      <c r="N507" s="16">
        <f t="shared" si="83"/>
        <v>2.1920300556112018E-2</v>
      </c>
      <c r="O507" s="16">
        <f t="shared" si="84"/>
        <v>7.2579717272288263E-2</v>
      </c>
      <c r="P507" s="16">
        <f t="shared" si="85"/>
        <v>1.1712263184497591E-2</v>
      </c>
      <c r="Q507" s="16">
        <f t="shared" si="86"/>
        <v>0.16423067767902869</v>
      </c>
      <c r="R507" s="16">
        <f t="shared" si="87"/>
        <v>1.5639609251858304E-2</v>
      </c>
      <c r="S507" s="16">
        <f t="shared" si="88"/>
        <v>4.4674009562899748E-2</v>
      </c>
      <c r="T507" s="16">
        <f t="shared" si="89"/>
        <v>0.16423599451550325</v>
      </c>
      <c r="U507" s="66">
        <f t="shared" si="90"/>
        <v>0.49499257202218788</v>
      </c>
      <c r="V507" s="66"/>
    </row>
    <row r="508" spans="1:22" x14ac:dyDescent="0.25">
      <c r="A508">
        <v>507</v>
      </c>
      <c r="B508">
        <v>4.3400744943291399E-4</v>
      </c>
      <c r="C508" s="16">
        <v>4.2551055803912001E-9</v>
      </c>
      <c r="D508">
        <v>8.3698236657876095E-4</v>
      </c>
      <c r="E508" s="16">
        <v>7.1770355033831399E-6</v>
      </c>
      <c r="F508" s="16">
        <v>1.1118695728610599E-5</v>
      </c>
      <c r="G508" s="16">
        <v>2.60963257514581E-6</v>
      </c>
      <c r="H508">
        <v>2.1131107440396701E-4</v>
      </c>
      <c r="J508">
        <v>0.95610824418495399</v>
      </c>
      <c r="K508">
        <f t="shared" si="82"/>
        <v>4.0637315470130529E-9</v>
      </c>
      <c r="L508">
        <f t="shared" si="80"/>
        <v>8.6182513550554752E-4</v>
      </c>
      <c r="M508" s="16">
        <f t="shared" si="81"/>
        <v>6.189763360280404E-6</v>
      </c>
      <c r="N508" s="16">
        <f t="shared" si="83"/>
        <v>1.4088941294132691E-2</v>
      </c>
      <c r="O508" s="16">
        <f t="shared" si="84"/>
        <v>5.3837731981239617E-2</v>
      </c>
      <c r="P508" s="16">
        <f t="shared" si="85"/>
        <v>1.717475671948842E-2</v>
      </c>
      <c r="Q508" s="16">
        <f t="shared" si="86"/>
        <v>0.11007292650741034</v>
      </c>
      <c r="R508" s="16">
        <f t="shared" si="87"/>
        <v>1.6490239627815869E-2</v>
      </c>
      <c r="S508" s="16">
        <f t="shared" si="88"/>
        <v>9.0214881605986896E-2</v>
      </c>
      <c r="T508" s="16">
        <f t="shared" si="89"/>
        <v>0.11007544987118149</v>
      </c>
      <c r="U508" s="66">
        <f t="shared" si="90"/>
        <v>0.41195492760725533</v>
      </c>
      <c r="V508" s="66"/>
    </row>
    <row r="509" spans="1:22" x14ac:dyDescent="0.25">
      <c r="A509">
        <v>508</v>
      </c>
      <c r="B509">
        <v>3.88220106401418E-4</v>
      </c>
      <c r="C509" s="16">
        <v>3.2432761252555599E-9</v>
      </c>
      <c r="D509">
        <v>7.1115849963183301E-4</v>
      </c>
      <c r="E509" s="16">
        <v>4.6543995354743803E-6</v>
      </c>
      <c r="F509" s="16">
        <v>1.23604097540794E-5</v>
      </c>
      <c r="G509" s="16">
        <v>3.4190439126350899E-6</v>
      </c>
      <c r="H509" s="16">
        <v>1.3703716427808599E-4</v>
      </c>
      <c r="J509">
        <v>0.95671805655834397</v>
      </c>
      <c r="K509">
        <f t="shared" si="82"/>
        <v>3.1009230415250745E-9</v>
      </c>
      <c r="L509">
        <f t="shared" si="80"/>
        <v>7.3929511977650171E-4</v>
      </c>
      <c r="M509" s="16">
        <f t="shared" si="81"/>
        <v>3.71450930263343E-5</v>
      </c>
      <c r="N509" s="16">
        <f t="shared" si="83"/>
        <v>4.4805640792108956E-2</v>
      </c>
      <c r="O509" s="16">
        <f t="shared" si="84"/>
        <v>0.1719318872006366</v>
      </c>
      <c r="P509" s="16">
        <f t="shared" si="85"/>
        <v>6.8477308894964034E-2</v>
      </c>
      <c r="Q509" s="16">
        <f t="shared" si="86"/>
        <v>0.32108750302841854</v>
      </c>
      <c r="R509" s="16">
        <f t="shared" si="87"/>
        <v>6.4736363258413962E-2</v>
      </c>
      <c r="S509" s="16">
        <f t="shared" si="88"/>
        <v>0.49516662828674646</v>
      </c>
      <c r="T509" s="16">
        <f t="shared" si="89"/>
        <v>0.32109308090079491</v>
      </c>
      <c r="U509" s="66">
        <f t="shared" si="90"/>
        <v>1.4872984123620832</v>
      </c>
      <c r="V509" s="66"/>
    </row>
    <row r="510" spans="1:22" x14ac:dyDescent="0.25">
      <c r="A510">
        <v>509</v>
      </c>
      <c r="B510">
        <v>6.2571683301980104E-4</v>
      </c>
      <c r="C510" s="16">
        <v>8.8863660561323806E-9</v>
      </c>
      <c r="D510">
        <v>1.2228054459472899E-3</v>
      </c>
      <c r="E510" s="16">
        <v>2.1808564936211901E-5</v>
      </c>
      <c r="F510" s="16">
        <v>7.8424256283382405E-6</v>
      </c>
      <c r="G510" s="16">
        <v>1.2547509554500899E-6</v>
      </c>
      <c r="H510">
        <v>6.4211359536751704E-4</v>
      </c>
      <c r="J510">
        <v>0.95429718747901504</v>
      </c>
      <c r="K510">
        <f t="shared" si="82"/>
        <v>8.5017468630890067E-9</v>
      </c>
      <c r="L510">
        <f t="shared" si="80"/>
        <v>1.2397361617933604E-3</v>
      </c>
      <c r="M510" s="16">
        <f t="shared" si="81"/>
        <v>1.1697504246241785E-5</v>
      </c>
      <c r="N510" s="16">
        <f t="shared" si="83"/>
        <v>7.3219812430569228E-2</v>
      </c>
      <c r="O510" s="16">
        <f t="shared" si="84"/>
        <v>0.36461071850243454</v>
      </c>
      <c r="P510" s="16">
        <f t="shared" si="85"/>
        <v>7.2633228894108795E-2</v>
      </c>
      <c r="Q510" s="16">
        <f t="shared" si="86"/>
        <v>1.061963096524595</v>
      </c>
      <c r="R510" s="16">
        <f t="shared" si="87"/>
        <v>4.165183500745883E-2</v>
      </c>
      <c r="S510" s="16">
        <f t="shared" si="88"/>
        <v>0.14045118265463105</v>
      </c>
      <c r="T510" s="16">
        <f t="shared" si="89"/>
        <v>1.0620126410716237</v>
      </c>
      <c r="U510" s="66">
        <f t="shared" si="90"/>
        <v>2.8165425150854211</v>
      </c>
      <c r="V510" s="66"/>
    </row>
    <row r="511" spans="1:22" x14ac:dyDescent="0.25">
      <c r="A511">
        <v>510</v>
      </c>
      <c r="B511">
        <v>7.6672610705938102E-4</v>
      </c>
      <c r="C511" s="16">
        <v>1.3369336437559501E-8</v>
      </c>
      <c r="D511">
        <v>1.5106761378362299E-3</v>
      </c>
      <c r="E511" s="16">
        <v>4.0414955666268502E-5</v>
      </c>
      <c r="F511" s="16">
        <v>6.4783671739584999E-6</v>
      </c>
      <c r="G511" s="16">
        <v>8.3650956804872699E-7</v>
      </c>
      <c r="H511">
        <v>1.1899608251647899E-3</v>
      </c>
      <c r="J511">
        <v>0.95299084913570298</v>
      </c>
      <c r="K511">
        <f t="shared" si="82"/>
        <v>1.2758320160823745E-8</v>
      </c>
      <c r="L511">
        <f t="shared" si="80"/>
        <v>1.5244560124157581E-3</v>
      </c>
      <c r="M511" s="16">
        <f t="shared" si="81"/>
        <v>8.9962017030040051E-6</v>
      </c>
      <c r="N511" s="16">
        <f t="shared" si="83"/>
        <v>0.3101682480510371</v>
      </c>
      <c r="O511" s="16">
        <f t="shared" si="84"/>
        <v>1.9963597877977131</v>
      </c>
      <c r="P511" s="16">
        <f t="shared" si="85"/>
        <v>0.32304476246388658</v>
      </c>
      <c r="Q511" s="16">
        <f t="shared" si="86"/>
        <v>7.6335562525352012</v>
      </c>
      <c r="R511" s="16">
        <f t="shared" si="87"/>
        <v>0.11732227481207698</v>
      </c>
      <c r="S511" s="16">
        <f t="shared" si="88"/>
        <v>0.34009230030317456</v>
      </c>
      <c r="T511" s="16">
        <f t="shared" si="89"/>
        <v>7.6340792004886895</v>
      </c>
      <c r="U511" s="66">
        <f t="shared" si="90"/>
        <v>18.354622826451777</v>
      </c>
      <c r="V511" s="66"/>
    </row>
    <row r="512" spans="1:22" x14ac:dyDescent="0.25">
      <c r="A512">
        <v>511</v>
      </c>
      <c r="B512">
        <v>4.31783685208865E-4</v>
      </c>
      <c r="C512" s="16">
        <v>4.2941972279088202E-9</v>
      </c>
      <c r="D512">
        <v>8.4927284058829004E-4</v>
      </c>
      <c r="E512" s="16">
        <v>7.3482895383431097E-6</v>
      </c>
      <c r="F512" s="16">
        <v>1.1182444383430199E-5</v>
      </c>
      <c r="G512" s="16">
        <v>2.5862456548385301E-6</v>
      </c>
      <c r="H512">
        <v>2.1635337800138699E-4</v>
      </c>
      <c r="J512">
        <v>0.95604535404522195</v>
      </c>
      <c r="K512">
        <f t="shared" si="82"/>
        <v>4.0923306625810084E-9</v>
      </c>
      <c r="L512">
        <f t="shared" si="80"/>
        <v>8.7421968081276107E-4</v>
      </c>
      <c r="M512" s="16">
        <f t="shared" si="81"/>
        <v>-1.065231039503102E-5</v>
      </c>
      <c r="N512" s="16">
        <f t="shared" si="83"/>
        <v>1.5181310520281597E-2</v>
      </c>
      <c r="O512" s="16">
        <f t="shared" si="84"/>
        <v>5.0613413214466454E-2</v>
      </c>
      <c r="P512" s="16">
        <f t="shared" si="85"/>
        <v>1.3993148055262378E-2</v>
      </c>
      <c r="Q512" s="16">
        <f t="shared" si="86"/>
        <v>9.9747049613652147E-2</v>
      </c>
      <c r="R512" s="16">
        <f t="shared" si="87"/>
        <v>1.8193707545618047E-2</v>
      </c>
      <c r="S512" s="16">
        <f t="shared" si="88"/>
        <v>8.3350240495342884E-2</v>
      </c>
      <c r="T512" s="16">
        <f t="shared" si="89"/>
        <v>9.9749253580722896E-2</v>
      </c>
      <c r="U512" s="66">
        <f t="shared" si="90"/>
        <v>0.38082812302534641</v>
      </c>
      <c r="V512" s="66"/>
    </row>
    <row r="513" spans="1:22" x14ac:dyDescent="0.25">
      <c r="A513">
        <v>512</v>
      </c>
      <c r="B513">
        <v>3.8987868429983302E-4</v>
      </c>
      <c r="C513" s="16">
        <v>3.5480856999295198E-9</v>
      </c>
      <c r="D513">
        <v>7.7587944620056601E-4</v>
      </c>
      <c r="E513" s="16">
        <v>5.5511289110631002E-6</v>
      </c>
      <c r="F513" s="16">
        <v>1.23451228706393E-5</v>
      </c>
      <c r="G513" s="16">
        <v>3.1276504109449199E-6</v>
      </c>
      <c r="H513">
        <v>1.6343961665729199E-4</v>
      </c>
      <c r="J513">
        <v>0.95638951397651495</v>
      </c>
      <c r="K513">
        <f t="shared" si="82"/>
        <v>3.3921308491719068E-9</v>
      </c>
      <c r="L513">
        <f t="shared" si="80"/>
        <v>8.0369379426708967E-4</v>
      </c>
      <c r="M513" s="16">
        <f t="shared" si="81"/>
        <v>-2.393642566742357E-5</v>
      </c>
      <c r="N513" s="16">
        <f t="shared" si="83"/>
        <v>4.3391178062849464E-2</v>
      </c>
      <c r="O513" s="16">
        <f t="shared" si="84"/>
        <v>0.12933663435725909</v>
      </c>
      <c r="P513" s="16">
        <f t="shared" si="85"/>
        <v>3.7825968768888919E-2</v>
      </c>
      <c r="Q513" s="16">
        <f t="shared" si="86"/>
        <v>0.23343840052538251</v>
      </c>
      <c r="R513" s="16">
        <f t="shared" si="87"/>
        <v>6.3949296185909901E-2</v>
      </c>
      <c r="S513" s="16">
        <f t="shared" si="88"/>
        <v>0.31190197127340014</v>
      </c>
      <c r="T513" s="16">
        <f t="shared" si="89"/>
        <v>0.23344255538715175</v>
      </c>
      <c r="U513" s="66">
        <f t="shared" si="90"/>
        <v>1.0532860045608419</v>
      </c>
      <c r="V513" s="66"/>
    </row>
    <row r="514" spans="1:22" x14ac:dyDescent="0.25">
      <c r="A514">
        <v>513</v>
      </c>
      <c r="B514">
        <v>4.5890738784376903E-4</v>
      </c>
      <c r="C514" s="16">
        <v>4.7608485581586802E-9</v>
      </c>
      <c r="D514">
        <v>8.8663204970626595E-4</v>
      </c>
      <c r="E514" s="16">
        <v>8.5019021930316203E-6</v>
      </c>
      <c r="F514" s="16">
        <v>1.05382917454897E-5</v>
      </c>
      <c r="G514" s="16">
        <v>2.3336617278308601E-6</v>
      </c>
      <c r="H514">
        <v>2.5031924060750602E-4</v>
      </c>
      <c r="J514">
        <v>0.95587262027787401</v>
      </c>
      <c r="K514">
        <f t="shared" si="82"/>
        <v>4.5532256386531717E-9</v>
      </c>
      <c r="L514">
        <f t="shared" si="80"/>
        <v>9.1003753407651797E-4</v>
      </c>
      <c r="M514" s="16">
        <f t="shared" si="81"/>
        <v>7.7772416110199977E-6</v>
      </c>
      <c r="N514" s="16">
        <f t="shared" si="83"/>
        <v>4.6423228545996974E-3</v>
      </c>
      <c r="O514" s="16">
        <f t="shared" si="84"/>
        <v>1.9811135717836447E-2</v>
      </c>
      <c r="P514" s="16">
        <f t="shared" si="85"/>
        <v>6.3213066312057843E-3</v>
      </c>
      <c r="Q514" s="16">
        <f t="shared" si="86"/>
        <v>4.3438436412991513E-2</v>
      </c>
      <c r="R514" s="16">
        <f t="shared" si="87"/>
        <v>4.8316792256116806E-3</v>
      </c>
      <c r="S514" s="16">
        <f t="shared" si="88"/>
        <v>2.6518160098705407E-2</v>
      </c>
      <c r="T514" s="16">
        <f t="shared" si="89"/>
        <v>4.3439581362946546E-2</v>
      </c>
      <c r="U514" s="66">
        <f t="shared" si="90"/>
        <v>0.14900262230389708</v>
      </c>
      <c r="V514" s="66"/>
    </row>
    <row r="515" spans="1:22" x14ac:dyDescent="0.25">
      <c r="A515">
        <v>514</v>
      </c>
      <c r="B515">
        <v>4.2467866263680703E-4</v>
      </c>
      <c r="C515" s="16">
        <v>4.10291385014691E-9</v>
      </c>
      <c r="D515">
        <v>8.2455242944712097E-4</v>
      </c>
      <c r="E515" s="16">
        <v>6.8184401786098896E-6</v>
      </c>
      <c r="F515" s="16">
        <v>1.1356936438041899E-5</v>
      </c>
      <c r="G515" s="16">
        <v>2.7060810720995401E-6</v>
      </c>
      <c r="H515">
        <v>2.0075296342416901E-4</v>
      </c>
      <c r="J515">
        <v>0.95616551709951203</v>
      </c>
      <c r="K515">
        <f t="shared" si="82"/>
        <v>3.9218630127143075E-9</v>
      </c>
      <c r="L515">
        <f t="shared" ref="L515:L578" si="91">SUM($Z$9*B515,$AA$9*C515,$AB$9*D515,$AC$9*E515,$AD$9*F515,$AE$9*G515)</f>
        <v>8.4996828048145413E-4</v>
      </c>
      <c r="M515" s="16">
        <f t="shared" ref="M515:M578" si="92">$Z$8*B515+$AA$8*C515+$AB$8*D515+$AD$8*F515+$AE$8*G515</f>
        <v>-6.1095520784011988E-7</v>
      </c>
      <c r="N515" s="16">
        <f t="shared" si="83"/>
        <v>1.8944781875107244E-2</v>
      </c>
      <c r="O515" s="16">
        <f t="shared" si="84"/>
        <v>6.7338940339650641E-2</v>
      </c>
      <c r="P515" s="16">
        <f t="shared" si="85"/>
        <v>2.0723659328996048E-2</v>
      </c>
      <c r="Q515" s="16">
        <f t="shared" si="86"/>
        <v>0.13334175579746516</v>
      </c>
      <c r="R515" s="16">
        <f t="shared" si="87"/>
        <v>2.3284594350928507E-2</v>
      </c>
      <c r="S515" s="16">
        <f t="shared" si="88"/>
        <v>0.12139468170875797</v>
      </c>
      <c r="T515" s="16">
        <f t="shared" si="89"/>
        <v>0.13334464339315796</v>
      </c>
      <c r="U515" s="66">
        <f t="shared" si="90"/>
        <v>0.51837305679406354</v>
      </c>
      <c r="V515" s="66"/>
    </row>
    <row r="516" spans="1:22" x14ac:dyDescent="0.25">
      <c r="A516">
        <v>515</v>
      </c>
      <c r="B516">
        <v>5.3367294350382195E-4</v>
      </c>
      <c r="C516" s="16">
        <v>6.5893591752961499E-9</v>
      </c>
      <c r="D516">
        <v>1.05931850110117E-3</v>
      </c>
      <c r="E516" s="16">
        <v>1.4033215358662701E-5</v>
      </c>
      <c r="F516" s="16">
        <v>9.1307579981772198E-6</v>
      </c>
      <c r="G516" s="16">
        <v>1.68922898365233E-6</v>
      </c>
      <c r="H516">
        <v>4.1317946567951102E-4</v>
      </c>
      <c r="J516">
        <v>0.95505391318117405</v>
      </c>
      <c r="K516">
        <f t="shared" ref="K516:K579" si="93">C516*J515</f>
        <v>6.3005180232014573E-9</v>
      </c>
      <c r="L516">
        <f t="shared" si="91"/>
        <v>1.0792626567220015E-3</v>
      </c>
      <c r="M516" s="16">
        <f t="shared" si="92"/>
        <v>-1.1916769714357543E-5</v>
      </c>
      <c r="N516" s="16">
        <f t="shared" ref="N516:N579" si="94">(B516-$B$2)^2/$B$2/$B$2</f>
        <v>7.0032892778965974E-3</v>
      </c>
      <c r="O516" s="16">
        <f t="shared" ref="O516:O579" si="95">(C516-$C$2)^2/$C$2/$C$2</f>
        <v>3.5819880082846159E-2</v>
      </c>
      <c r="P516" s="16">
        <f t="shared" ref="P516:P579" si="96">(D516-$D$2)^2/$D$2/$D$2</f>
        <v>9.9550232600119637E-3</v>
      </c>
      <c r="Q516" s="16">
        <f t="shared" ref="Q516:Q579" si="97">(E516-$E$2)^2/$E$2/$E$2</f>
        <v>9.3992214643350655E-2</v>
      </c>
      <c r="R516" s="16">
        <f t="shared" ref="R516:R579" si="98">(F516-$F$2)^2/$F$2/$F$2</f>
        <v>5.3783919436476806E-3</v>
      </c>
      <c r="S516" s="16">
        <f t="shared" ref="S516:S579" si="99">(G516-$G$2)^2/$G$2/$G$2</f>
        <v>2.5049846027437803E-2</v>
      </c>
      <c r="T516" s="16">
        <f t="shared" ref="T516:T579" si="100">(H516-$H$2)^2/$H$2/$H$2</f>
        <v>9.3995727875416116E-2</v>
      </c>
      <c r="U516" s="66">
        <f t="shared" ref="U516:U579" si="101">SUM(N516:T516)</f>
        <v>0.27119437311060696</v>
      </c>
      <c r="V516" s="66"/>
    </row>
    <row r="517" spans="1:22" x14ac:dyDescent="0.25">
      <c r="A517">
        <v>516</v>
      </c>
      <c r="B517">
        <v>7.2394369709031397E-4</v>
      </c>
      <c r="C517" s="16">
        <v>1.2187714607910599E-8</v>
      </c>
      <c r="D517">
        <v>1.4568956348597699E-3</v>
      </c>
      <c r="E517" s="16">
        <v>3.5550507803689299E-5</v>
      </c>
      <c r="F517" s="16">
        <v>6.8460264985079999E-6</v>
      </c>
      <c r="G517" s="16">
        <v>9.1711041607278296E-7</v>
      </c>
      <c r="H517">
        <v>1.04673150345469E-3</v>
      </c>
      <c r="J517">
        <v>0.95322863782493505</v>
      </c>
      <c r="K517">
        <f t="shared" si="93"/>
        <v>1.1639924529020376E-8</v>
      </c>
      <c r="L517">
        <f t="shared" si="91"/>
        <v>1.4714926105582509E-3</v>
      </c>
      <c r="M517" s="16">
        <f t="shared" si="92"/>
        <v>-2.3605216377622849E-5</v>
      </c>
      <c r="N517" s="16">
        <f t="shared" si="94"/>
        <v>0.2209496286596617</v>
      </c>
      <c r="O517" s="16">
        <f t="shared" si="95"/>
        <v>1.4391946081377591</v>
      </c>
      <c r="P517" s="16">
        <f t="shared" si="96"/>
        <v>0.26269298549236303</v>
      </c>
      <c r="Q517" s="16">
        <f t="shared" si="97"/>
        <v>5.3359988933414586</v>
      </c>
      <c r="R517" s="16">
        <f t="shared" si="98"/>
        <v>9.3153375488935083E-2</v>
      </c>
      <c r="S517" s="16">
        <f t="shared" si="99"/>
        <v>0.29486160595791616</v>
      </c>
      <c r="T517" s="16">
        <f t="shared" si="100"/>
        <v>5.3363457886578107</v>
      </c>
      <c r="U517" s="66">
        <f t="shared" si="101"/>
        <v>12.983196885735904</v>
      </c>
      <c r="V517" s="66"/>
    </row>
    <row r="518" spans="1:22" x14ac:dyDescent="0.25">
      <c r="A518">
        <v>517</v>
      </c>
      <c r="B518">
        <v>4.71247846816057E-4</v>
      </c>
      <c r="C518" s="16">
        <v>4.8279001980130004E-9</v>
      </c>
      <c r="D518">
        <v>8.7531790666287002E-4</v>
      </c>
      <c r="E518" s="16">
        <v>8.5128161572445902E-6</v>
      </c>
      <c r="F518" s="16">
        <v>1.0256429375005801E-5</v>
      </c>
      <c r="G518" s="16">
        <v>2.30092517909435E-6</v>
      </c>
      <c r="H518">
        <v>2.50640429963812E-4</v>
      </c>
      <c r="J518">
        <v>0.95593490625321798</v>
      </c>
      <c r="K518">
        <f t="shared" si="93"/>
        <v>4.6020927293066669E-9</v>
      </c>
      <c r="L518">
        <f t="shared" si="91"/>
        <v>8.98126862691778E-4</v>
      </c>
      <c r="M518" s="16">
        <f t="shared" si="92"/>
        <v>4.4368830940336028E-5</v>
      </c>
      <c r="N518" s="16">
        <f t="shared" si="94"/>
        <v>1.8555280620849402E-3</v>
      </c>
      <c r="O518" s="16">
        <f t="shared" si="95"/>
        <v>1.6550929346054812E-2</v>
      </c>
      <c r="P518" s="16">
        <f t="shared" si="96"/>
        <v>8.3270891891702725E-3</v>
      </c>
      <c r="Q518" s="16">
        <f t="shared" si="97"/>
        <v>4.3015895351112672E-2</v>
      </c>
      <c r="R518" s="16">
        <f t="shared" si="98"/>
        <v>1.6731887340265391E-3</v>
      </c>
      <c r="S518" s="16">
        <f t="shared" si="99"/>
        <v>2.1471518098845274E-2</v>
      </c>
      <c r="T518" s="16">
        <f t="shared" si="100"/>
        <v>4.3017229773901343E-2</v>
      </c>
      <c r="U518" s="66">
        <f t="shared" si="101"/>
        <v>0.13591137855519586</v>
      </c>
      <c r="V518" s="66"/>
    </row>
    <row r="519" spans="1:22" x14ac:dyDescent="0.25">
      <c r="A519">
        <v>518</v>
      </c>
      <c r="B519">
        <v>5.32892378924502E-4</v>
      </c>
      <c r="C519" s="16">
        <v>6.37256792448288E-9</v>
      </c>
      <c r="D519">
        <v>1.0251648002099201E-3</v>
      </c>
      <c r="E519" s="16">
        <v>1.3138872294414501E-5</v>
      </c>
      <c r="F519" s="16">
        <v>9.1301002699300397E-6</v>
      </c>
      <c r="G519" s="16">
        <v>1.7460352111193999E-6</v>
      </c>
      <c r="H519">
        <v>3.8684673166080197E-4</v>
      </c>
      <c r="J519">
        <v>0.95521985952041499</v>
      </c>
      <c r="K519">
        <f t="shared" si="93"/>
        <v>6.0917601214828058E-9</v>
      </c>
      <c r="L519">
        <f t="shared" si="91"/>
        <v>1.045164663392975E-3</v>
      </c>
      <c r="M519" s="16">
        <f t="shared" si="92"/>
        <v>2.0620094456028945E-5</v>
      </c>
      <c r="N519" s="16">
        <f t="shared" si="94"/>
        <v>6.7405133459068917E-3</v>
      </c>
      <c r="O519" s="16">
        <f t="shared" si="95"/>
        <v>2.2540357793746434E-2</v>
      </c>
      <c r="P519" s="16">
        <f t="shared" si="96"/>
        <v>4.1366507978855844E-3</v>
      </c>
      <c r="Q519" s="16">
        <f t="shared" si="97"/>
        <v>4.9868462318503566E-2</v>
      </c>
      <c r="R519" s="16">
        <f t="shared" si="98"/>
        <v>5.3881871831922305E-3</v>
      </c>
      <c r="S519" s="16">
        <f t="shared" si="99"/>
        <v>1.6890996624037351E-2</v>
      </c>
      <c r="T519" s="16">
        <f t="shared" si="100"/>
        <v>4.9869978814214115E-2</v>
      </c>
      <c r="U519" s="66">
        <f t="shared" si="101"/>
        <v>0.15543514687748616</v>
      </c>
      <c r="V519" s="66"/>
    </row>
    <row r="520" spans="1:22" x14ac:dyDescent="0.25">
      <c r="A520">
        <v>519</v>
      </c>
      <c r="B520">
        <v>4.8374999304203999E-4</v>
      </c>
      <c r="C520" s="16">
        <v>5.4958159081222296E-9</v>
      </c>
      <c r="D520">
        <v>9.7284693409576599E-4</v>
      </c>
      <c r="E520" s="16">
        <v>1.0758674231378699E-5</v>
      </c>
      <c r="F520" s="16">
        <v>1.0035553548547201E-5</v>
      </c>
      <c r="G520" s="16">
        <v>2.02348815708551E-6</v>
      </c>
      <c r="H520">
        <v>3.1676603273062898E-4</v>
      </c>
      <c r="J520">
        <v>0.95545707976759098</v>
      </c>
      <c r="K520">
        <f t="shared" si="93"/>
        <v>5.2497124997065784E-9</v>
      </c>
      <c r="L520">
        <f t="shared" si="91"/>
        <v>9.9493603353403783E-4</v>
      </c>
      <c r="M520" s="16">
        <f t="shared" si="92"/>
        <v>-2.7436047449957767E-5</v>
      </c>
      <c r="N520" s="16">
        <f t="shared" si="94"/>
        <v>3.128923359367282E-4</v>
      </c>
      <c r="O520" s="16">
        <f t="shared" si="95"/>
        <v>6.5668053012990558E-5</v>
      </c>
      <c r="P520" s="16">
        <f t="shared" si="96"/>
        <v>1.0001732175408322E-4</v>
      </c>
      <c r="Q520" s="16">
        <f t="shared" si="97"/>
        <v>2.8931176022086843E-6</v>
      </c>
      <c r="R520" s="16">
        <f t="shared" si="98"/>
        <v>3.4182023805361491E-4</v>
      </c>
      <c r="S520" s="16">
        <f t="shared" si="99"/>
        <v>6.8675993912677572E-5</v>
      </c>
      <c r="T520" s="16">
        <f t="shared" si="100"/>
        <v>2.8947879084578831E-6</v>
      </c>
      <c r="U520" s="66">
        <f t="shared" si="101"/>
        <v>8.9486184818076103E-4</v>
      </c>
      <c r="V520" s="66"/>
    </row>
    <row r="521" spans="1:22" x14ac:dyDescent="0.25">
      <c r="A521">
        <v>520</v>
      </c>
      <c r="B521">
        <v>7.2598648360672495E-4</v>
      </c>
      <c r="C521" s="16">
        <v>1.22807283565716E-8</v>
      </c>
      <c r="D521">
        <v>1.4641104248833399E-3</v>
      </c>
      <c r="E521" s="16">
        <v>3.5996554900053999E-5</v>
      </c>
      <c r="F521" s="16">
        <v>6.8288375187573801E-6</v>
      </c>
      <c r="G521" s="16">
        <v>9.1023231744710296E-7</v>
      </c>
      <c r="H521">
        <v>1.0598650498925301E-3</v>
      </c>
      <c r="J521">
        <v>0.95319602627516797</v>
      </c>
      <c r="K521">
        <f t="shared" si="93"/>
        <v>1.1733708852988948E-8</v>
      </c>
      <c r="L521">
        <f t="shared" si="91"/>
        <v>1.4786660515099454E-3</v>
      </c>
      <c r="M521" s="16">
        <f t="shared" si="92"/>
        <v>-2.6693084296495318E-5</v>
      </c>
      <c r="N521" s="16">
        <f t="shared" si="94"/>
        <v>0.22486650463849603</v>
      </c>
      <c r="O521" s="16">
        <f t="shared" si="95"/>
        <v>1.4797547145023442</v>
      </c>
      <c r="P521" s="16">
        <f t="shared" si="96"/>
        <v>0.27042721523495866</v>
      </c>
      <c r="Q521" s="16">
        <f t="shared" si="97"/>
        <v>5.5295895616746904</v>
      </c>
      <c r="R521" s="16">
        <f t="shared" si="98"/>
        <v>9.4221282671564044E-2</v>
      </c>
      <c r="S521" s="16">
        <f t="shared" si="99"/>
        <v>0.29859547816516413</v>
      </c>
      <c r="T521" s="16">
        <f t="shared" si="100"/>
        <v>5.5299524362838408</v>
      </c>
      <c r="U521" s="66">
        <f t="shared" si="101"/>
        <v>13.427407193171057</v>
      </c>
      <c r="V521" s="66"/>
    </row>
    <row r="522" spans="1:22" x14ac:dyDescent="0.25">
      <c r="A522">
        <v>521</v>
      </c>
      <c r="B522">
        <v>7.0471285317119897E-4</v>
      </c>
      <c r="C522" s="16">
        <v>1.11702217890463E-8</v>
      </c>
      <c r="D522">
        <v>1.36909889302623E-3</v>
      </c>
      <c r="E522" s="16">
        <v>3.0646850621669297E-5</v>
      </c>
      <c r="F522" s="16">
        <v>7.0066713432236998E-6</v>
      </c>
      <c r="G522" s="16">
        <v>9.9973183517656794E-7</v>
      </c>
      <c r="H522">
        <v>9.0234694701947699E-4</v>
      </c>
      <c r="J522">
        <v>0.95362919005610003</v>
      </c>
      <c r="K522">
        <f t="shared" si="93"/>
        <v>1.0647411021931231E-8</v>
      </c>
      <c r="L522">
        <f t="shared" si="91"/>
        <v>1.3841007973260651E-3</v>
      </c>
      <c r="M522" s="16">
        <f t="shared" si="92"/>
        <v>2.532490901633294E-5</v>
      </c>
      <c r="N522" s="16">
        <f t="shared" si="94"/>
        <v>0.18576298593905632</v>
      </c>
      <c r="O522" s="16">
        <f t="shared" si="95"/>
        <v>1.0323070618601327</v>
      </c>
      <c r="P522" s="16">
        <f t="shared" si="96"/>
        <v>0.17756620898718015</v>
      </c>
      <c r="Q522" s="16">
        <f t="shared" si="97"/>
        <v>3.4351526506658958</v>
      </c>
      <c r="R522" s="16">
        <f t="shared" si="98"/>
        <v>8.346716976895216E-2</v>
      </c>
      <c r="S522" s="16">
        <f t="shared" si="99"/>
        <v>0.25184544378078649</v>
      </c>
      <c r="T522" s="16">
        <f t="shared" si="100"/>
        <v>3.4353491167851677</v>
      </c>
      <c r="U522" s="66">
        <f t="shared" si="101"/>
        <v>8.6014506377871705</v>
      </c>
      <c r="V522" s="66"/>
    </row>
    <row r="523" spans="1:22" x14ac:dyDescent="0.25">
      <c r="A523">
        <v>522</v>
      </c>
      <c r="B523">
        <v>4.9947416423338901E-4</v>
      </c>
      <c r="C523" s="16">
        <v>5.6618640012789802E-9</v>
      </c>
      <c r="D523">
        <v>9.7060785520625603E-4</v>
      </c>
      <c r="E523" s="16">
        <v>1.10586592191688E-5</v>
      </c>
      <c r="F523" s="16">
        <v>9.7180423451297804E-6</v>
      </c>
      <c r="G523" s="16">
        <v>1.9640658865247298E-6</v>
      </c>
      <c r="H523">
        <v>3.2559839091431998E-4</v>
      </c>
      <c r="J523">
        <v>0.95547463801750299</v>
      </c>
      <c r="K523">
        <f t="shared" si="93"/>
        <v>5.399318781747464E-9</v>
      </c>
      <c r="L523">
        <f t="shared" si="91"/>
        <v>9.9200234391903894E-4</v>
      </c>
      <c r="M523" s="16">
        <f t="shared" si="92"/>
        <v>6.9459845477389905E-6</v>
      </c>
      <c r="N523" s="16">
        <f t="shared" si="94"/>
        <v>2.0280651859098809E-4</v>
      </c>
      <c r="O523" s="16">
        <f t="shared" si="95"/>
        <v>4.7808375512381024E-4</v>
      </c>
      <c r="P523" s="16">
        <f t="shared" si="96"/>
        <v>5.8925192488852327E-5</v>
      </c>
      <c r="Q523" s="16">
        <f t="shared" si="97"/>
        <v>8.7802133260361272E-4</v>
      </c>
      <c r="R523" s="16">
        <f t="shared" si="98"/>
        <v>1.8865571158315517E-4</v>
      </c>
      <c r="S523" s="16">
        <f t="shared" si="99"/>
        <v>4.5464980233892648E-4</v>
      </c>
      <c r="T523" s="16">
        <f t="shared" si="100"/>
        <v>8.7804095951157172E-4</v>
      </c>
      <c r="U523" s="66">
        <f t="shared" si="101"/>
        <v>3.1391832722409167E-3</v>
      </c>
      <c r="V523" s="66"/>
    </row>
    <row r="524" spans="1:22" x14ac:dyDescent="0.25">
      <c r="A524">
        <v>523</v>
      </c>
      <c r="B524">
        <v>6.2109351043263396E-4</v>
      </c>
      <c r="C524" s="16">
        <v>8.79516528812166E-9</v>
      </c>
      <c r="D524">
        <v>1.21917214677501E-3</v>
      </c>
      <c r="E524" s="16">
        <v>2.1521390324780001E-5</v>
      </c>
      <c r="F524" s="16">
        <v>7.8996261275196405E-6</v>
      </c>
      <c r="G524" s="16">
        <v>1.26771548106954E-6</v>
      </c>
      <c r="H524">
        <v>6.3365815893219797E-4</v>
      </c>
      <c r="J524">
        <v>0.95431324392302497</v>
      </c>
      <c r="K524">
        <f t="shared" si="93"/>
        <v>8.4035573699721508E-9</v>
      </c>
      <c r="L524">
        <f t="shared" si="91"/>
        <v>1.2362303193458306E-3</v>
      </c>
      <c r="M524" s="16">
        <f t="shared" si="92"/>
        <v>5.9567015194371801E-6</v>
      </c>
      <c r="N524" s="16">
        <f t="shared" si="94"/>
        <v>6.8227214617051279E-2</v>
      </c>
      <c r="O524" s="16">
        <f t="shared" si="95"/>
        <v>0.34500344006394762</v>
      </c>
      <c r="P524" s="16">
        <f t="shared" si="96"/>
        <v>7.0614276223361722E-2</v>
      </c>
      <c r="Q524" s="16">
        <f t="shared" si="97"/>
        <v>1.0075705873060399</v>
      </c>
      <c r="R524" s="16">
        <f t="shared" si="98"/>
        <v>3.9316008117734023E-2</v>
      </c>
      <c r="S524" s="16">
        <f t="shared" si="99"/>
        <v>0.1356508255936533</v>
      </c>
      <c r="T524" s="16">
        <f t="shared" si="100"/>
        <v>1.0076175668844245</v>
      </c>
      <c r="U524" s="66">
        <f t="shared" si="101"/>
        <v>2.6739999188062122</v>
      </c>
      <c r="V524" s="66"/>
    </row>
    <row r="525" spans="1:22" x14ac:dyDescent="0.25">
      <c r="A525">
        <v>524</v>
      </c>
      <c r="B525">
        <v>5.24631675806454E-4</v>
      </c>
      <c r="C525" s="16">
        <v>5.9877143078920197E-9</v>
      </c>
      <c r="D525">
        <v>9.7735445503533205E-4</v>
      </c>
      <c r="E525" s="16">
        <v>1.17757719784755E-5</v>
      </c>
      <c r="F525" s="16">
        <v>9.2540489320545903E-6</v>
      </c>
      <c r="G525" s="16">
        <v>1.8572812816929801E-6</v>
      </c>
      <c r="H525">
        <v>3.4671230913060501E-4</v>
      </c>
      <c r="J525">
        <v>0.95545110252541698</v>
      </c>
      <c r="K525">
        <f t="shared" si="93"/>
        <v>5.7141550648487437E-9</v>
      </c>
      <c r="L525">
        <f t="shared" si="91"/>
        <v>9.9771384646682622E-4</v>
      </c>
      <c r="M525" s="16">
        <f t="shared" si="92"/>
        <v>5.1549505146081659E-5</v>
      </c>
      <c r="N525" s="16">
        <f t="shared" si="94"/>
        <v>4.2675255327906548E-3</v>
      </c>
      <c r="O525" s="16">
        <f t="shared" si="95"/>
        <v>6.5085000489699544E-3</v>
      </c>
      <c r="P525" s="16">
        <f t="shared" si="96"/>
        <v>2.155180614777848E-4</v>
      </c>
      <c r="Q525" s="16">
        <f t="shared" si="97"/>
        <v>9.2928015544311987E-3</v>
      </c>
      <c r="R525" s="16">
        <f t="shared" si="98"/>
        <v>3.6996768422283845E-3</v>
      </c>
      <c r="S525" s="16">
        <f t="shared" si="99"/>
        <v>5.5550767790140468E-3</v>
      </c>
      <c r="T525" s="16">
        <f t="shared" si="100"/>
        <v>9.2929172796721755E-3</v>
      </c>
      <c r="U525" s="66">
        <f t="shared" si="101"/>
        <v>3.8832016098584193E-2</v>
      </c>
      <c r="V525" s="66"/>
    </row>
    <row r="526" spans="1:22" x14ac:dyDescent="0.25">
      <c r="A526">
        <v>525</v>
      </c>
      <c r="B526">
        <v>5.8292961805386301E-4</v>
      </c>
      <c r="C526" s="16">
        <v>7.8508936078193097E-9</v>
      </c>
      <c r="D526">
        <v>1.1579882287271099E-3</v>
      </c>
      <c r="E526" s="16">
        <v>1.8258291843717701E-5</v>
      </c>
      <c r="F526" s="16">
        <v>8.3949017334324198E-6</v>
      </c>
      <c r="G526" s="16">
        <v>1.4192799229721801E-6</v>
      </c>
      <c r="H526">
        <v>5.3758066609853404E-4</v>
      </c>
      <c r="J526">
        <v>0.954594180638628</v>
      </c>
      <c r="K526">
        <f t="shared" si="93"/>
        <v>7.5011449534007078E-9</v>
      </c>
      <c r="L526">
        <f t="shared" si="91"/>
        <v>1.1761894612233393E-3</v>
      </c>
      <c r="M526" s="16">
        <f t="shared" si="92"/>
        <v>-1.0330225115613184E-5</v>
      </c>
      <c r="N526" s="16">
        <f t="shared" si="94"/>
        <v>3.3748308323111681E-2</v>
      </c>
      <c r="O526" s="16">
        <f t="shared" si="95"/>
        <v>0.17384379610166628</v>
      </c>
      <c r="P526" s="16">
        <f t="shared" si="96"/>
        <v>4.0890048610033196E-2</v>
      </c>
      <c r="Q526" s="16">
        <f t="shared" si="97"/>
        <v>0.48994814343063758</v>
      </c>
      <c r="R526" s="16">
        <f t="shared" si="98"/>
        <v>2.1909360975750698E-2</v>
      </c>
      <c r="S526" s="16">
        <f t="shared" si="99"/>
        <v>8.5722923736478579E-2</v>
      </c>
      <c r="T526" s="16">
        <f t="shared" si="100"/>
        <v>0.48996930281311796</v>
      </c>
      <c r="U526" s="66">
        <f t="shared" si="101"/>
        <v>1.3360318839907961</v>
      </c>
      <c r="V526" s="66"/>
    </row>
    <row r="527" spans="1:22" x14ac:dyDescent="0.25">
      <c r="A527">
        <v>526</v>
      </c>
      <c r="B527">
        <v>5.6484640659892004E-4</v>
      </c>
      <c r="C527" s="16">
        <v>7.3647899173216502E-9</v>
      </c>
      <c r="D527">
        <v>1.12013362966601E-3</v>
      </c>
      <c r="E527" s="16">
        <v>1.6574475293711599E-5</v>
      </c>
      <c r="F527" s="16">
        <v>8.6495270388487693E-6</v>
      </c>
      <c r="G527" s="16">
        <v>1.5123496889806199E-6</v>
      </c>
      <c r="H527">
        <v>4.88003044938095E-4</v>
      </c>
      <c r="J527">
        <v>0.95477031188302797</v>
      </c>
      <c r="K527">
        <f t="shared" si="93"/>
        <v>7.0303855967012893E-9</v>
      </c>
      <c r="L527">
        <f t="shared" si="91"/>
        <v>1.1389376686427709E-3</v>
      </c>
      <c r="M527" s="16">
        <f t="shared" si="92"/>
        <v>-9.2448554449308629E-6</v>
      </c>
      <c r="N527" s="16">
        <f t="shared" si="94"/>
        <v>2.1605189788432302E-2</v>
      </c>
      <c r="O527" s="16">
        <f t="shared" si="95"/>
        <v>0.10838105347978784</v>
      </c>
      <c r="P527" s="16">
        <f t="shared" si="96"/>
        <v>2.6540508045796291E-2</v>
      </c>
      <c r="Q527" s="16">
        <f t="shared" si="97"/>
        <v>0.2950542258022989</v>
      </c>
      <c r="R527" s="16">
        <f t="shared" si="98"/>
        <v>1.4927144602962924E-2</v>
      </c>
      <c r="S527" s="16">
        <f t="shared" si="99"/>
        <v>6.0717342836039627E-2</v>
      </c>
      <c r="T527" s="16">
        <f t="shared" si="100"/>
        <v>0.2950662239840447</v>
      </c>
      <c r="U527" s="66">
        <f t="shared" si="101"/>
        <v>0.82229168853936252</v>
      </c>
      <c r="V527" s="66"/>
    </row>
    <row r="528" spans="1:22" x14ac:dyDescent="0.25">
      <c r="A528">
        <v>527</v>
      </c>
      <c r="B528">
        <v>4.6529203041456297E-4</v>
      </c>
      <c r="C528" s="16">
        <v>4.9723856452098296E-9</v>
      </c>
      <c r="D528">
        <v>9.1389014714343296E-4</v>
      </c>
      <c r="E528" s="16">
        <v>9.1499260759543792E-6</v>
      </c>
      <c r="F528" s="16">
        <v>1.04064139856011E-5</v>
      </c>
      <c r="G528" s="16">
        <v>2.2350557833447702E-6</v>
      </c>
      <c r="H528">
        <v>2.6939917376524999E-4</v>
      </c>
      <c r="J528">
        <v>0.95574007841531206</v>
      </c>
      <c r="K528">
        <f t="shared" si="93"/>
        <v>4.74748619327968E-9</v>
      </c>
      <c r="L528">
        <f t="shared" si="91"/>
        <v>9.3693305851233477E-4</v>
      </c>
      <c r="M528" s="16">
        <f t="shared" si="92"/>
        <v>-6.3489976832088197E-6</v>
      </c>
      <c r="N528" s="16">
        <f t="shared" si="94"/>
        <v>3.043709730208087E-3</v>
      </c>
      <c r="O528" s="16">
        <f t="shared" si="95"/>
        <v>1.0521297828662754E-2</v>
      </c>
      <c r="P528" s="16">
        <f t="shared" si="96"/>
        <v>2.6222117017086224E-3</v>
      </c>
      <c r="Q528" s="16">
        <f t="shared" si="97"/>
        <v>2.1928798891373825E-2</v>
      </c>
      <c r="R528" s="16">
        <f t="shared" si="98"/>
        <v>3.150158153929444E-3</v>
      </c>
      <c r="S528" s="16">
        <f t="shared" si="99"/>
        <v>1.2929842080276309E-2</v>
      </c>
      <c r="T528" s="16">
        <f t="shared" si="100"/>
        <v>2.1929357213304124E-2</v>
      </c>
      <c r="U528" s="66">
        <f t="shared" si="101"/>
        <v>7.6125375599463169E-2</v>
      </c>
      <c r="V528" s="66"/>
    </row>
    <row r="529" spans="1:22" x14ac:dyDescent="0.25">
      <c r="A529">
        <v>528</v>
      </c>
      <c r="B529">
        <v>4.2596545591978998E-4</v>
      </c>
      <c r="C529" s="16">
        <v>4.1025769098915502E-9</v>
      </c>
      <c r="D529">
        <v>8.21940456853772E-4</v>
      </c>
      <c r="E529" s="16">
        <v>6.7964949726889902E-6</v>
      </c>
      <c r="F529" s="16">
        <v>1.1321179245040199E-5</v>
      </c>
      <c r="G529" s="16">
        <v>2.7062179947458001E-6</v>
      </c>
      <c r="H529">
        <v>2.0010681233507101E-4</v>
      </c>
      <c r="J529">
        <v>0.95617939773046201</v>
      </c>
      <c r="K529">
        <f t="shared" si="93"/>
        <v>3.9209971775645986E-9</v>
      </c>
      <c r="L529">
        <f t="shared" si="91"/>
        <v>8.4728493076168833E-4</v>
      </c>
      <c r="M529" s="16">
        <f t="shared" si="92"/>
        <v>4.6459810778916774E-6</v>
      </c>
      <c r="N529" s="16">
        <f t="shared" si="94"/>
        <v>1.8232306807358333E-2</v>
      </c>
      <c r="O529" s="16">
        <f t="shared" si="95"/>
        <v>6.7370504995912503E-2</v>
      </c>
      <c r="P529" s="16">
        <f t="shared" si="96"/>
        <v>2.1511757525062628E-2</v>
      </c>
      <c r="Q529" s="16">
        <f t="shared" si="97"/>
        <v>0.1348381478638814</v>
      </c>
      <c r="R529" s="16">
        <f t="shared" si="98"/>
        <v>2.2190266610190735E-2</v>
      </c>
      <c r="S529" s="16">
        <f t="shared" si="99"/>
        <v>0.12144222959040682</v>
      </c>
      <c r="T529" s="16">
        <f t="shared" si="100"/>
        <v>0.13484110270387911</v>
      </c>
      <c r="U529" s="66">
        <f t="shared" si="101"/>
        <v>0.52042631609669154</v>
      </c>
      <c r="V529" s="66"/>
    </row>
    <row r="530" spans="1:22" x14ac:dyDescent="0.25">
      <c r="A530">
        <v>529</v>
      </c>
      <c r="B530">
        <v>4.9033554409136902E-4</v>
      </c>
      <c r="C530" s="16">
        <v>5.4610428503555798E-9</v>
      </c>
      <c r="D530">
        <v>9.5326253317786305E-4</v>
      </c>
      <c r="E530" s="16">
        <v>1.0477731456949201E-5</v>
      </c>
      <c r="F530" s="16">
        <v>9.8916894597966706E-6</v>
      </c>
      <c r="G530" s="16">
        <v>2.0359126085888902E-6</v>
      </c>
      <c r="H530">
        <v>3.08493983350986E-4</v>
      </c>
      <c r="J530">
        <v>0.95555634643195997</v>
      </c>
      <c r="K530">
        <f t="shared" si="93"/>
        <v>5.2217366636332442E-9</v>
      </c>
      <c r="L530">
        <f t="shared" si="91"/>
        <v>9.7507636366319489E-4</v>
      </c>
      <c r="M530" s="16">
        <f t="shared" si="92"/>
        <v>5.5947245195431113E-6</v>
      </c>
      <c r="N530" s="16">
        <f t="shared" si="94"/>
        <v>1.8628091597984126E-5</v>
      </c>
      <c r="O530" s="16">
        <f t="shared" si="95"/>
        <v>2.0676994400281912E-4</v>
      </c>
      <c r="P530" s="16">
        <f t="shared" si="96"/>
        <v>1.0673950809393158E-4</v>
      </c>
      <c r="Q530" s="16">
        <f t="shared" si="97"/>
        <v>5.9812725608382423E-4</v>
      </c>
      <c r="R530" s="16">
        <f t="shared" si="98"/>
        <v>1.5115772371177253E-5</v>
      </c>
      <c r="S530" s="16">
        <f t="shared" si="99"/>
        <v>2.0961530810369633E-4</v>
      </c>
      <c r="T530" s="16">
        <f t="shared" si="100"/>
        <v>5.9814925010707109E-4</v>
      </c>
      <c r="U530" s="66">
        <f t="shared" si="101"/>
        <v>1.7531451303605034E-3</v>
      </c>
      <c r="V530" s="66"/>
    </row>
    <row r="531" spans="1:22" x14ac:dyDescent="0.25">
      <c r="A531">
        <v>530</v>
      </c>
      <c r="B531">
        <v>3.3208422049276198E-4</v>
      </c>
      <c r="C531" s="16">
        <v>2.3260000765809101E-9</v>
      </c>
      <c r="D531">
        <v>5.9469481253208003E-4</v>
      </c>
      <c r="E531" s="16">
        <v>2.7948431025534498E-6</v>
      </c>
      <c r="F531" s="16">
        <v>1.4376309753063599E-5</v>
      </c>
      <c r="G531" s="16">
        <v>4.7613827155817599E-6</v>
      </c>
      <c r="H531" s="16">
        <v>8.2286755789925901E-5</v>
      </c>
      <c r="J531">
        <v>0.95727277332949001</v>
      </c>
      <c r="K531">
        <f t="shared" si="93"/>
        <v>2.2226241349781135E-9</v>
      </c>
      <c r="L531">
        <f t="shared" si="91"/>
        <v>6.2820648875371238E-4</v>
      </c>
      <c r="M531" s="16">
        <f t="shared" si="92"/>
        <v>3.5961952231811546E-5</v>
      </c>
      <c r="N531" s="16">
        <f t="shared" si="94"/>
        <v>0.10605700573110861</v>
      </c>
      <c r="O531" s="16">
        <f t="shared" si="95"/>
        <v>0.33663043018697392</v>
      </c>
      <c r="P531" s="16">
        <f t="shared" si="96"/>
        <v>0.14637758561288317</v>
      </c>
      <c r="Q531" s="16">
        <f t="shared" si="97"/>
        <v>0.54727792918907092</v>
      </c>
      <c r="R531" s="16">
        <f t="shared" si="98"/>
        <v>0.21070220623189131</v>
      </c>
      <c r="S531" s="16">
        <f t="shared" si="99"/>
        <v>1.8839124054629164</v>
      </c>
      <c r="T531" s="16">
        <f t="shared" si="100"/>
        <v>0.5472842475324543</v>
      </c>
      <c r="U531" s="66">
        <f t="shared" si="101"/>
        <v>3.7782418099472985</v>
      </c>
      <c r="V531" s="66"/>
    </row>
    <row r="532" spans="1:22" x14ac:dyDescent="0.25">
      <c r="A532">
        <v>531</v>
      </c>
      <c r="B532">
        <v>5.0378720248157795E-4</v>
      </c>
      <c r="C532" s="16">
        <v>5.5001674300192199E-9</v>
      </c>
      <c r="D532">
        <v>9.3401402354881301E-4</v>
      </c>
      <c r="E532" s="16">
        <v>1.0342055392534499E-5</v>
      </c>
      <c r="F532" s="16">
        <v>9.6186236505993501E-6</v>
      </c>
      <c r="G532" s="16">
        <v>2.0209676375386799E-6</v>
      </c>
      <c r="H532">
        <v>3.0449900454425599E-4</v>
      </c>
      <c r="J532">
        <v>0.95565697573683095</v>
      </c>
      <c r="K532">
        <f t="shared" si="93"/>
        <v>5.2651605295110326E-9</v>
      </c>
      <c r="L532">
        <f t="shared" si="91"/>
        <v>9.552667383201204E-4</v>
      </c>
      <c r="M532" s="16">
        <f t="shared" si="92"/>
        <v>5.2307666643035519E-5</v>
      </c>
      <c r="N532" s="16">
        <f t="shared" si="94"/>
        <v>5.2896074549613258E-4</v>
      </c>
      <c r="O532" s="16">
        <f t="shared" si="95"/>
        <v>5.3556210780052822E-5</v>
      </c>
      <c r="P532" s="16">
        <f t="shared" si="96"/>
        <v>9.1900586864491498E-4</v>
      </c>
      <c r="Q532" s="16">
        <f t="shared" si="97"/>
        <v>1.3755897538523475E-3</v>
      </c>
      <c r="R532" s="16">
        <f t="shared" si="98"/>
        <v>5.676308829720651E-4</v>
      </c>
      <c r="S532" s="16">
        <f t="shared" si="99"/>
        <v>4.9436991403469579E-5</v>
      </c>
      <c r="T532" s="16">
        <f t="shared" si="100"/>
        <v>1.3756913082056098E-3</v>
      </c>
      <c r="U532" s="66">
        <f t="shared" si="101"/>
        <v>4.8698717613545927E-3</v>
      </c>
      <c r="V532" s="66"/>
    </row>
    <row r="533" spans="1:22" x14ac:dyDescent="0.25">
      <c r="A533">
        <v>532</v>
      </c>
      <c r="B533">
        <v>4.9700376496554402E-4</v>
      </c>
      <c r="C533" s="16">
        <v>5.8976120176399703E-9</v>
      </c>
      <c r="D533">
        <v>1.0171447363060699E-3</v>
      </c>
      <c r="E533" s="16">
        <v>1.20651849803056E-5</v>
      </c>
      <c r="F533" s="16">
        <v>9.7870625467645202E-6</v>
      </c>
      <c r="G533" s="16">
        <v>1.88653950517738E-6</v>
      </c>
      <c r="H533">
        <v>3.5523415669944699E-4</v>
      </c>
      <c r="J533">
        <v>0.95524549888683796</v>
      </c>
      <c r="K533">
        <f t="shared" si="93"/>
        <v>5.6360940648470038E-9</v>
      </c>
      <c r="L533">
        <f t="shared" si="91"/>
        <v>1.0385995032927587E-3</v>
      </c>
      <c r="M533" s="16">
        <f t="shared" si="92"/>
        <v>-4.4591973361670636E-5</v>
      </c>
      <c r="N533" s="16">
        <f t="shared" si="94"/>
        <v>8.5092861363647432E-5</v>
      </c>
      <c r="O533" s="16">
        <f t="shared" si="95"/>
        <v>4.1490892459120189E-3</v>
      </c>
      <c r="P533" s="16">
        <f t="shared" si="96"/>
        <v>3.1349296682639935E-3</v>
      </c>
      <c r="Q533" s="16">
        <f t="shared" si="97"/>
        <v>1.5214079605795789E-2</v>
      </c>
      <c r="R533" s="16">
        <f t="shared" si="98"/>
        <v>4.5299316093095594E-5</v>
      </c>
      <c r="S533" s="16">
        <f t="shared" si="99"/>
        <v>3.5943935318866675E-3</v>
      </c>
      <c r="T533" s="16">
        <f t="shared" si="100"/>
        <v>1.5214780089177971E-2</v>
      </c>
      <c r="U533" s="66">
        <f t="shared" si="101"/>
        <v>4.1437664318493182E-2</v>
      </c>
      <c r="V533" s="66"/>
    </row>
    <row r="534" spans="1:22" x14ac:dyDescent="0.25">
      <c r="A534">
        <v>533</v>
      </c>
      <c r="B534">
        <v>5.9176676140866298E-4</v>
      </c>
      <c r="C534" s="16">
        <v>8.03056105741343E-9</v>
      </c>
      <c r="D534">
        <v>1.1670244862801501E-3</v>
      </c>
      <c r="E534" s="16">
        <v>1.8820140962315299E-5</v>
      </c>
      <c r="F534" s="16">
        <v>8.2726559498567702E-6</v>
      </c>
      <c r="G534" s="16">
        <v>1.3876552798974599E-6</v>
      </c>
      <c r="H534">
        <v>5.5412346718959301E-4</v>
      </c>
      <c r="J534">
        <v>0.95455350617623802</v>
      </c>
      <c r="K534">
        <f t="shared" si="93"/>
        <v>7.6711573036301055E-9</v>
      </c>
      <c r="L534">
        <f t="shared" si="91"/>
        <v>1.1849494228987035E-3</v>
      </c>
      <c r="M534" s="16">
        <f t="shared" si="92"/>
        <v>-1.4159000813775999E-6</v>
      </c>
      <c r="N534" s="16">
        <f t="shared" si="94"/>
        <v>4.0663523088661266E-2</v>
      </c>
      <c r="O534" s="16">
        <f t="shared" si="95"/>
        <v>0.20193569269268319</v>
      </c>
      <c r="P534" s="16">
        <f t="shared" si="96"/>
        <v>4.4772122441482085E-2</v>
      </c>
      <c r="Q534" s="16">
        <f t="shared" si="97"/>
        <v>0.56591719532433549</v>
      </c>
      <c r="R534" s="16">
        <f t="shared" si="98"/>
        <v>2.5736049677879184E-2</v>
      </c>
      <c r="S534" s="16">
        <f t="shared" si="99"/>
        <v>9.5198824136882298E-2</v>
      </c>
      <c r="T534" s="16">
        <f t="shared" si="100"/>
        <v>0.56594169559038843</v>
      </c>
      <c r="U534" s="66">
        <f t="shared" si="101"/>
        <v>1.540165102952312</v>
      </c>
      <c r="V534" s="66"/>
    </row>
    <row r="535" spans="1:22" x14ac:dyDescent="0.25">
      <c r="A535">
        <v>534</v>
      </c>
      <c r="B535" s="16">
        <v>4.40968919121362E-4</v>
      </c>
      <c r="C535" s="16">
        <v>4.8014471984466596E-9</v>
      </c>
      <c r="D535" s="16">
        <v>9.3158551193910902E-4</v>
      </c>
      <c r="E535" s="16">
        <v>9.0044296333277297E-6</v>
      </c>
      <c r="F535" s="16">
        <v>1.0990531229947699E-5</v>
      </c>
      <c r="G535" s="16">
        <v>2.3151520117752702E-6</v>
      </c>
      <c r="H535" s="16">
        <v>2.6511560707855801E-4</v>
      </c>
      <c r="J535">
        <v>0.95564037516981104</v>
      </c>
      <c r="K535">
        <f t="shared" si="93"/>
        <v>4.5832382579973346E-9</v>
      </c>
      <c r="L535">
        <f t="shared" si="91"/>
        <v>9.5587692496358113E-4</v>
      </c>
      <c r="M535" s="16">
        <f t="shared" si="92"/>
        <v>-7.3939086720857205E-5</v>
      </c>
      <c r="N535" s="16">
        <f t="shared" si="94"/>
        <v>1.0932953263330028E-2</v>
      </c>
      <c r="O535" s="16">
        <f t="shared" si="95"/>
        <v>1.780215277744783E-2</v>
      </c>
      <c r="P535" s="16">
        <f t="shared" si="96"/>
        <v>1.0782270838049723E-3</v>
      </c>
      <c r="Q535" s="16">
        <f t="shared" si="97"/>
        <v>2.6124386020101746E-2</v>
      </c>
      <c r="R535" s="16">
        <f t="shared" si="98"/>
        <v>1.331881437106279E-2</v>
      </c>
      <c r="S535" s="16">
        <f t="shared" si="99"/>
        <v>2.3599331502221065E-2</v>
      </c>
      <c r="T535" s="16">
        <f t="shared" si="100"/>
        <v>2.6124728441140593E-2</v>
      </c>
      <c r="U535" s="66">
        <f t="shared" si="101"/>
        <v>0.11898059345910904</v>
      </c>
      <c r="V535" s="66"/>
    </row>
    <row r="536" spans="1:22" x14ac:dyDescent="0.25">
      <c r="A536">
        <v>535</v>
      </c>
      <c r="B536">
        <v>6.3614182120461397E-4</v>
      </c>
      <c r="C536" s="16">
        <v>9.5227253521013196E-9</v>
      </c>
      <c r="D536">
        <v>1.2908385792060599E-3</v>
      </c>
      <c r="E536" s="16">
        <v>2.4652814959678799E-5</v>
      </c>
      <c r="F536" s="16">
        <v>7.7367142304232396E-6</v>
      </c>
      <c r="G536" s="16">
        <v>1.1717531654869899E-6</v>
      </c>
      <c r="H536">
        <v>7.2585968649234499E-4</v>
      </c>
      <c r="J536">
        <v>0.953979248002088</v>
      </c>
      <c r="K536">
        <f t="shared" si="93"/>
        <v>9.1003008281211766E-9</v>
      </c>
      <c r="L536">
        <f t="shared" si="91"/>
        <v>1.3074742381070411E-3</v>
      </c>
      <c r="M536" s="16">
        <f t="shared" si="92"/>
        <v>-3.5190595697813282E-5</v>
      </c>
      <c r="N536" s="16">
        <f t="shared" si="94"/>
        <v>8.5124341850849758E-2</v>
      </c>
      <c r="O536" s="16">
        <f t="shared" si="95"/>
        <v>0.51650310647901343</v>
      </c>
      <c r="P536" s="16">
        <f t="shared" si="96"/>
        <v>0.11569311668220093</v>
      </c>
      <c r="Q536" s="16">
        <f t="shared" si="97"/>
        <v>1.6778893494731586</v>
      </c>
      <c r="R536" s="16">
        <f t="shared" si="98"/>
        <v>4.6146021970629038E-2</v>
      </c>
      <c r="S536" s="16">
        <f t="shared" si="99"/>
        <v>0.17316024137285294</v>
      </c>
      <c r="T536" s="16">
        <f t="shared" si="100"/>
        <v>1.6779787026456248</v>
      </c>
      <c r="U536" s="66">
        <f t="shared" si="101"/>
        <v>4.2924948804743295</v>
      </c>
      <c r="V536" s="66"/>
    </row>
    <row r="537" spans="1:22" x14ac:dyDescent="0.25">
      <c r="A537">
        <v>536</v>
      </c>
      <c r="B537">
        <v>3.4842108202736598E-4</v>
      </c>
      <c r="C537" s="16">
        <v>2.73071768342886E-9</v>
      </c>
      <c r="D537">
        <v>6.6654619880557005E-4</v>
      </c>
      <c r="E537" s="16">
        <v>3.6746265491839798E-6</v>
      </c>
      <c r="F537" s="16">
        <v>1.37472464109899E-5</v>
      </c>
      <c r="G537" s="16">
        <v>4.0589807134174003E-6</v>
      </c>
      <c r="H537">
        <v>1.08190000643108E-4</v>
      </c>
      <c r="J537">
        <v>0.95691594699411198</v>
      </c>
      <c r="K537">
        <f t="shared" si="93"/>
        <v>2.6050480021434677E-9</v>
      </c>
      <c r="L537">
        <f t="shared" si="91"/>
        <v>6.9809694162328384E-4</v>
      </c>
      <c r="M537" s="16">
        <f t="shared" si="92"/>
        <v>-1.2547775685518481E-6</v>
      </c>
      <c r="N537" s="16">
        <f t="shared" si="94"/>
        <v>8.555041641140762E-2</v>
      </c>
      <c r="O537" s="16">
        <f t="shared" si="95"/>
        <v>0.25720551197534514</v>
      </c>
      <c r="P537" s="16">
        <f t="shared" si="96"/>
        <v>9.4862632521886273E-2</v>
      </c>
      <c r="Q537" s="16">
        <f t="shared" si="97"/>
        <v>0.4327915221783688</v>
      </c>
      <c r="R537" s="16">
        <f t="shared" si="98"/>
        <v>0.15616779493293828</v>
      </c>
      <c r="S537" s="16">
        <f t="shared" si="99"/>
        <v>1.0456205421808307</v>
      </c>
      <c r="T537" s="16">
        <f t="shared" si="100"/>
        <v>0.43279745129320168</v>
      </c>
      <c r="U537" s="66">
        <f t="shared" si="101"/>
        <v>2.5049958714939784</v>
      </c>
      <c r="V537" s="66"/>
    </row>
    <row r="538" spans="1:22" x14ac:dyDescent="0.25">
      <c r="A538">
        <v>537</v>
      </c>
      <c r="B538">
        <v>4.7682989986838701E-4</v>
      </c>
      <c r="C538" s="16">
        <v>4.7528443688633398E-9</v>
      </c>
      <c r="D538">
        <v>8.5112765651944495E-4</v>
      </c>
      <c r="E538" s="16">
        <v>8.1511370275403904E-6</v>
      </c>
      <c r="F538" s="16">
        <v>1.0124806066161399E-5</v>
      </c>
      <c r="G538" s="16">
        <v>2.3366042985797698E-6</v>
      </c>
      <c r="H538" s="16">
        <v>2.39991334406775E-4</v>
      </c>
      <c r="J538">
        <v>0.95605852853413298</v>
      </c>
      <c r="K538">
        <f t="shared" si="93"/>
        <v>4.5480725701464954E-9</v>
      </c>
      <c r="L538">
        <f t="shared" si="91"/>
        <v>8.7370912010597862E-4</v>
      </c>
      <c r="M538" s="16">
        <f t="shared" si="92"/>
        <v>7.9950679630795332E-5</v>
      </c>
      <c r="N538" s="16">
        <f t="shared" si="94"/>
        <v>1.0074800220263461E-3</v>
      </c>
      <c r="O538" s="16">
        <f t="shared" si="95"/>
        <v>2.021988704553938E-2</v>
      </c>
      <c r="P538" s="16">
        <f t="shared" si="96"/>
        <v>1.354127503163694E-2</v>
      </c>
      <c r="Q538" s="16">
        <f t="shared" si="97"/>
        <v>5.8118294310656536E-2</v>
      </c>
      <c r="R538" s="16">
        <f t="shared" si="98"/>
        <v>7.5880645374324339E-4</v>
      </c>
      <c r="S538" s="16">
        <f t="shared" si="99"/>
        <v>2.6997852641253043E-2</v>
      </c>
      <c r="T538" s="16">
        <f t="shared" si="100"/>
        <v>5.8120205799126801E-2</v>
      </c>
      <c r="U538" s="66">
        <f t="shared" si="101"/>
        <v>0.17876380130398228</v>
      </c>
      <c r="V538" s="66"/>
    </row>
    <row r="539" spans="1:22" x14ac:dyDescent="0.25">
      <c r="A539">
        <v>538</v>
      </c>
      <c r="B539">
        <v>4.8028332369381001E-4</v>
      </c>
      <c r="C539" s="16">
        <v>5.1155115272241103E-9</v>
      </c>
      <c r="D539">
        <v>9.1075300472518198E-4</v>
      </c>
      <c r="E539" s="16">
        <v>9.3814581950791908E-6</v>
      </c>
      <c r="F539" s="16">
        <v>1.00795095268644E-5</v>
      </c>
      <c r="G539" s="16">
        <v>2.1724109819396002E-6</v>
      </c>
      <c r="H539">
        <v>2.76216062048992E-4</v>
      </c>
      <c r="J539">
        <v>0.95576246936665799</v>
      </c>
      <c r="K539">
        <f t="shared" si="93"/>
        <v>4.890728423417278E-9</v>
      </c>
      <c r="L539">
        <f t="shared" si="91"/>
        <v>9.3307931924932323E-4</v>
      </c>
      <c r="M539" s="16">
        <f t="shared" si="92"/>
        <v>2.7487328138296808E-5</v>
      </c>
      <c r="N539" s="16">
        <f t="shared" si="94"/>
        <v>6.11485986272868E-4</v>
      </c>
      <c r="O539" s="16">
        <f t="shared" si="95"/>
        <v>5.8892912019641282E-3</v>
      </c>
      <c r="P539" s="16">
        <f t="shared" si="96"/>
        <v>2.9663804976225675E-3</v>
      </c>
      <c r="Q539" s="16">
        <f t="shared" si="97"/>
        <v>1.6008991948838671E-2</v>
      </c>
      <c r="R539" s="16">
        <f t="shared" si="98"/>
        <v>5.266743190738886E-4</v>
      </c>
      <c r="S539" s="16">
        <f t="shared" si="99"/>
        <v>6.8052743548177082E-3</v>
      </c>
      <c r="T539" s="16">
        <f t="shared" si="100"/>
        <v>1.6009528094413084E-2</v>
      </c>
      <c r="U539" s="66">
        <f t="shared" si="101"/>
        <v>4.8817626403002919E-2</v>
      </c>
      <c r="V539" s="66"/>
    </row>
    <row r="540" spans="1:22" x14ac:dyDescent="0.25">
      <c r="A540">
        <v>539</v>
      </c>
      <c r="B540">
        <v>6.8151597554794499E-4</v>
      </c>
      <c r="C540" s="16">
        <v>1.06343336194732E-8</v>
      </c>
      <c r="D540">
        <v>1.3471602058537199E-3</v>
      </c>
      <c r="E540" s="16">
        <v>2.8715365497722801E-5</v>
      </c>
      <c r="F540" s="16">
        <v>7.2386105610072202E-6</v>
      </c>
      <c r="G540" s="16">
        <v>1.0498769026291E-6</v>
      </c>
      <c r="H540">
        <v>8.4547665508705498E-4</v>
      </c>
      <c r="J540">
        <v>0.95372640191469904</v>
      </c>
      <c r="K540">
        <f t="shared" si="93"/>
        <v>1.0163896960216576E-8</v>
      </c>
      <c r="L540">
        <f t="shared" si="91"/>
        <v>1.362676669544744E-3</v>
      </c>
      <c r="M540" s="16">
        <f t="shared" si="92"/>
        <v>3.55281551145928E-7</v>
      </c>
      <c r="N540" s="16">
        <f t="shared" si="94"/>
        <v>0.14737791742466647</v>
      </c>
      <c r="O540" s="16">
        <f t="shared" si="95"/>
        <v>0.84512518430058658</v>
      </c>
      <c r="P540" s="16">
        <f t="shared" si="96"/>
        <v>0.15888954213435974</v>
      </c>
      <c r="Q540" s="16">
        <f t="shared" si="97"/>
        <v>2.8008798758066451</v>
      </c>
      <c r="R540" s="16">
        <f t="shared" si="98"/>
        <v>7.0420070833391163E-2</v>
      </c>
      <c r="S540" s="16">
        <f t="shared" si="99"/>
        <v>0.22739086847134021</v>
      </c>
      <c r="T540" s="16">
        <f t="shared" si="100"/>
        <v>2.8010372440276097</v>
      </c>
      <c r="U540" s="66">
        <f t="shared" si="101"/>
        <v>7.0511207029985989</v>
      </c>
      <c r="V540" s="66"/>
    </row>
    <row r="541" spans="1:22" x14ac:dyDescent="0.25">
      <c r="A541">
        <v>540</v>
      </c>
      <c r="B541" s="16">
        <v>4.8718065073028702E-4</v>
      </c>
      <c r="C541" s="16">
        <v>5.3466090013802403E-9</v>
      </c>
      <c r="D541" s="16">
        <v>9.3902614536572296E-4</v>
      </c>
      <c r="E541" s="16">
        <v>1.0106545206003201E-5</v>
      </c>
      <c r="F541" s="16">
        <v>9.9494022273130792E-6</v>
      </c>
      <c r="G541" s="16">
        <v>2.0791609655764001E-6</v>
      </c>
      <c r="H541" s="16">
        <v>2.97565016482753E-4</v>
      </c>
      <c r="J541">
        <v>0.95562533297291397</v>
      </c>
      <c r="K541">
        <f t="shared" si="93"/>
        <v>5.0992021653311191E-9</v>
      </c>
      <c r="L541">
        <f t="shared" si="91"/>
        <v>9.6099876417692412E-4</v>
      </c>
      <c r="M541" s="16">
        <f t="shared" si="92"/>
        <v>1.3362537283649861E-5</v>
      </c>
      <c r="N541" s="16">
        <f t="shared" si="94"/>
        <v>1.1497005893995248E-4</v>
      </c>
      <c r="O541" s="16">
        <f t="shared" si="95"/>
        <v>1.2272942143184697E-3</v>
      </c>
      <c r="P541" s="16">
        <f t="shared" si="96"/>
        <v>6.3059095549360112E-4</v>
      </c>
      <c r="Q541" s="16">
        <f t="shared" si="97"/>
        <v>3.4829399889946154E-3</v>
      </c>
      <c r="R541" s="16">
        <f t="shared" si="98"/>
        <v>9.4966093475097317E-5</v>
      </c>
      <c r="S541" s="16">
        <f t="shared" si="99"/>
        <v>1.2980448421279311E-3</v>
      </c>
      <c r="T541" s="16">
        <f t="shared" si="100"/>
        <v>3.4830643832723324E-3</v>
      </c>
      <c r="U541" s="66">
        <f t="shared" si="101"/>
        <v>1.0331870536622E-2</v>
      </c>
      <c r="V541" s="66"/>
    </row>
    <row r="542" spans="1:22" x14ac:dyDescent="0.25">
      <c r="A542">
        <v>541</v>
      </c>
      <c r="B542">
        <v>5.3676911229285002E-4</v>
      </c>
      <c r="C542" s="16">
        <v>6.7047614087611897E-9</v>
      </c>
      <c r="D542">
        <v>1.0719579114318301E-3</v>
      </c>
      <c r="E542" s="16">
        <v>1.4447394540851399E-5</v>
      </c>
      <c r="F542" s="16">
        <v>9.0831525051448796E-6</v>
      </c>
      <c r="G542" s="16">
        <v>1.6603819232787799E-6</v>
      </c>
      <c r="H542">
        <v>4.25374378140224E-4</v>
      </c>
      <c r="J542">
        <v>0.95499369726177097</v>
      </c>
      <c r="K542">
        <f t="shared" si="93"/>
        <v>6.4072398537513553E-9</v>
      </c>
      <c r="L542">
        <f t="shared" si="91"/>
        <v>1.0917778936039898E-3</v>
      </c>
      <c r="M542" s="16">
        <f t="shared" si="92"/>
        <v>-1.8239669018289745E-5</v>
      </c>
      <c r="N542" s="16">
        <f t="shared" si="94"/>
        <v>8.0951033530452417E-3</v>
      </c>
      <c r="O542" s="16">
        <f t="shared" si="95"/>
        <v>4.4137574742823281E-2</v>
      </c>
      <c r="P542" s="16">
        <f t="shared" si="96"/>
        <v>1.2745729011774603E-2</v>
      </c>
      <c r="Q542" s="16">
        <f t="shared" si="97"/>
        <v>0.11912452606899002</v>
      </c>
      <c r="R542" s="16">
        <f t="shared" si="98"/>
        <v>6.1103781102069561E-3</v>
      </c>
      <c r="S542" s="16">
        <f t="shared" si="99"/>
        <v>2.9806530340410656E-2</v>
      </c>
      <c r="T542" s="16">
        <f t="shared" si="100"/>
        <v>0.11912914231921773</v>
      </c>
      <c r="U542" s="66">
        <f t="shared" si="101"/>
        <v>0.33914898394646847</v>
      </c>
      <c r="V542" s="66"/>
    </row>
    <row r="543" spans="1:22" x14ac:dyDescent="0.25">
      <c r="A543">
        <v>542</v>
      </c>
      <c r="B543">
        <v>4.31353660925604E-4</v>
      </c>
      <c r="C543" s="16">
        <v>3.9764397980508803E-9</v>
      </c>
      <c r="D543">
        <v>7.8603723298826405E-4</v>
      </c>
      <c r="E543" s="16">
        <v>6.30239077455936E-6</v>
      </c>
      <c r="F543" s="16">
        <v>1.1160782227489799E-5</v>
      </c>
      <c r="G543" s="16">
        <v>2.7908938826915002E-6</v>
      </c>
      <c r="H543" s="16">
        <v>1.85558756768079E-4</v>
      </c>
      <c r="J543">
        <v>0.956363721883012</v>
      </c>
      <c r="K543">
        <f t="shared" si="93"/>
        <v>3.7974749446794602E-9</v>
      </c>
      <c r="L543">
        <f t="shared" si="91"/>
        <v>8.1114571488613704E-4</v>
      </c>
      <c r="M543" s="16">
        <f t="shared" si="92"/>
        <v>5.1561606965070947E-5</v>
      </c>
      <c r="N543" s="16">
        <f t="shared" si="94"/>
        <v>1.5397254929693288E-2</v>
      </c>
      <c r="O543" s="16">
        <f t="shared" si="95"/>
        <v>7.970671650367335E-2</v>
      </c>
      <c r="P543" s="16">
        <f t="shared" si="96"/>
        <v>3.383512724492848E-2</v>
      </c>
      <c r="Q543" s="16">
        <f t="shared" si="97"/>
        <v>0.17074034070795399</v>
      </c>
      <c r="R543" s="16">
        <f t="shared" si="98"/>
        <v>1.7605469265196877E-2</v>
      </c>
      <c r="S543" s="16">
        <f t="shared" si="99"/>
        <v>0.15263000655654663</v>
      </c>
      <c r="T543" s="16">
        <f t="shared" si="100"/>
        <v>0.17074425859384565</v>
      </c>
      <c r="U543" s="66">
        <f t="shared" si="101"/>
        <v>0.64065917380183823</v>
      </c>
      <c r="V543" s="66"/>
    </row>
    <row r="544" spans="1:22" x14ac:dyDescent="0.25">
      <c r="A544">
        <v>543</v>
      </c>
      <c r="B544">
        <v>4.1090432785886101E-4</v>
      </c>
      <c r="C544" s="16">
        <v>3.5902471529073099E-9</v>
      </c>
      <c r="D544">
        <v>7.4431805606879598E-4</v>
      </c>
      <c r="E544" s="16">
        <v>5.3907063808187799E-6</v>
      </c>
      <c r="F544" s="16">
        <v>1.1694661329269499E-5</v>
      </c>
      <c r="G544" s="16">
        <v>3.0897004447014798E-6</v>
      </c>
      <c r="H544" s="16">
        <v>1.5871610552306399E-4</v>
      </c>
      <c r="J544">
        <v>0.95656362342589896</v>
      </c>
      <c r="K544">
        <f t="shared" si="93"/>
        <v>3.4335821296343223E-9</v>
      </c>
      <c r="L544">
        <f t="shared" si="91"/>
        <v>7.7079348892488341E-4</v>
      </c>
      <c r="M544" s="16">
        <f t="shared" si="92"/>
        <v>5.1015166792838532E-5</v>
      </c>
      <c r="N544" s="16">
        <f t="shared" si="94"/>
        <v>2.7426821431956443E-2</v>
      </c>
      <c r="O544" s="16">
        <f t="shared" si="95"/>
        <v>0.12392134761112127</v>
      </c>
      <c r="P544" s="16">
        <f t="shared" si="96"/>
        <v>5.1645172734085178E-2</v>
      </c>
      <c r="Q544" s="16">
        <f t="shared" si="97"/>
        <v>0.24809463516046618</v>
      </c>
      <c r="R544" s="16">
        <f t="shared" si="98"/>
        <v>3.491962396771528E-2</v>
      </c>
      <c r="S544" s="16">
        <f t="shared" si="99"/>
        <v>0.29113761584891323</v>
      </c>
      <c r="T544" s="16">
        <f t="shared" si="100"/>
        <v>0.2480996018694194</v>
      </c>
      <c r="U544" s="66">
        <f t="shared" si="101"/>
        <v>1.0252448186236771</v>
      </c>
      <c r="V544" s="66"/>
    </row>
    <row r="545" spans="1:22" x14ac:dyDescent="0.25">
      <c r="A545">
        <v>544</v>
      </c>
      <c r="B545" s="16">
        <v>5.6459131594438104E-4</v>
      </c>
      <c r="C545" s="16">
        <v>7.3573802511016703E-9</v>
      </c>
      <c r="D545" s="16">
        <v>1.1194964714721901E-3</v>
      </c>
      <c r="E545" s="16">
        <v>1.6548492863826701E-5</v>
      </c>
      <c r="F545" s="16">
        <v>8.6531956348404401E-6</v>
      </c>
      <c r="G545" s="16">
        <v>1.5138624747778101E-6</v>
      </c>
      <c r="H545" s="16">
        <v>4.8723802876793598E-4</v>
      </c>
      <c r="J545">
        <v>0.95477329741572003</v>
      </c>
      <c r="K545">
        <f t="shared" si="93"/>
        <v>7.0378023119159641E-9</v>
      </c>
      <c r="L545">
        <f t="shared" si="91"/>
        <v>1.1383093678363977E-3</v>
      </c>
      <c r="M545" s="16">
        <f t="shared" si="92"/>
        <v>-9.1267359476356223E-6</v>
      </c>
      <c r="N545" s="16">
        <f t="shared" si="94"/>
        <v>2.145318201014634E-2</v>
      </c>
      <c r="O545" s="16">
        <f t="shared" si="95"/>
        <v>0.10750232138787161</v>
      </c>
      <c r="P545" s="16">
        <f t="shared" si="96"/>
        <v>2.6325414929021108E-2</v>
      </c>
      <c r="Q545" s="16">
        <f t="shared" si="97"/>
        <v>0.29243198944584309</v>
      </c>
      <c r="R545" s="16">
        <f t="shared" si="98"/>
        <v>1.4836305933384602E-2</v>
      </c>
      <c r="S545" s="16">
        <f t="shared" si="99"/>
        <v>6.034642086791283E-2</v>
      </c>
      <c r="T545" s="16">
        <f t="shared" si="100"/>
        <v>0.29244386662197136</v>
      </c>
      <c r="U545" s="66">
        <f t="shared" si="101"/>
        <v>0.81533950119615084</v>
      </c>
      <c r="V545" s="66"/>
    </row>
    <row r="546" spans="1:22" x14ac:dyDescent="0.25">
      <c r="A546">
        <v>545</v>
      </c>
      <c r="B546" s="16">
        <v>5.2766980084793704E-4</v>
      </c>
      <c r="C546" s="16">
        <v>6.6728981184806097E-9</v>
      </c>
      <c r="D546" s="16">
        <v>1.0856156874878701E-3</v>
      </c>
      <c r="E546" s="16">
        <v>1.4559659911266E-5</v>
      </c>
      <c r="F546" s="16">
        <v>9.2457131274422301E-6</v>
      </c>
      <c r="G546" s="16">
        <v>1.6685737656781401E-6</v>
      </c>
      <c r="H546" s="16">
        <v>4.2868009511440699E-4</v>
      </c>
      <c r="J546">
        <v>0.95492443797204896</v>
      </c>
      <c r="K546">
        <f t="shared" si="93"/>
        <v>6.3711049399008857E-9</v>
      </c>
      <c r="L546">
        <f t="shared" si="91"/>
        <v>1.1057690146103144E-3</v>
      </c>
      <c r="M546" s="16">
        <f t="shared" si="92"/>
        <v>-5.0429412914440197E-5</v>
      </c>
      <c r="N546" s="16">
        <f t="shared" si="94"/>
        <v>5.1116166107228233E-3</v>
      </c>
      <c r="O546" s="16">
        <f t="shared" si="95"/>
        <v>4.1754300623523803E-2</v>
      </c>
      <c r="P546" s="16">
        <f t="shared" si="96"/>
        <v>1.6148402117971868E-2</v>
      </c>
      <c r="Q546" s="16">
        <f t="shared" si="97"/>
        <v>0.1264491052957149</v>
      </c>
      <c r="R546" s="16">
        <f t="shared" si="98"/>
        <v>3.8033064617901909E-3</v>
      </c>
      <c r="S546" s="16">
        <f t="shared" si="99"/>
        <v>2.8413738678169903E-2</v>
      </c>
      <c r="T546" s="16">
        <f t="shared" si="100"/>
        <v>0.12645454982369536</v>
      </c>
      <c r="U546" s="66">
        <f t="shared" si="101"/>
        <v>0.34813501961158888</v>
      </c>
      <c r="V546" s="66"/>
    </row>
    <row r="547" spans="1:22" x14ac:dyDescent="0.25">
      <c r="A547">
        <v>546</v>
      </c>
      <c r="B547">
        <v>7.5304057292790701E-4</v>
      </c>
      <c r="C547" s="16">
        <v>1.2741982338539801E-8</v>
      </c>
      <c r="D547">
        <v>1.46450555973439E-3</v>
      </c>
      <c r="E547" s="16">
        <v>3.7358875029760398E-5</v>
      </c>
      <c r="F547" s="16">
        <v>6.5833278876773699E-6</v>
      </c>
      <c r="G547" s="16">
        <v>8.7727662771236199E-7</v>
      </c>
      <c r="H547">
        <v>1.09997650882852E-3</v>
      </c>
      <c r="J547">
        <v>0.95319885641340696</v>
      </c>
      <c r="K547">
        <f t="shared" si="93"/>
        <v>1.2167630323279893E-8</v>
      </c>
      <c r="L547">
        <f t="shared" si="91"/>
        <v>1.4785367501551185E-3</v>
      </c>
      <c r="M547" s="16">
        <f t="shared" si="92"/>
        <v>2.7544395700695544E-5</v>
      </c>
      <c r="N547" s="16">
        <f t="shared" si="94"/>
        <v>0.27998641018501691</v>
      </c>
      <c r="O547" s="16">
        <f t="shared" si="95"/>
        <v>1.689219516109854</v>
      </c>
      <c r="P547" s="16">
        <f t="shared" si="96"/>
        <v>0.27085403942568376</v>
      </c>
      <c r="Q547" s="16">
        <f t="shared" si="97"/>
        <v>6.1422117432333456</v>
      </c>
      <c r="R547" s="16">
        <f t="shared" si="98"/>
        <v>0.11013845282874156</v>
      </c>
      <c r="S547" s="16">
        <f t="shared" si="99"/>
        <v>0.31681188466372145</v>
      </c>
      <c r="T547" s="16">
        <f t="shared" si="100"/>
        <v>6.1426081608320269</v>
      </c>
      <c r="U547" s="66">
        <f t="shared" si="101"/>
        <v>14.951830207278391</v>
      </c>
      <c r="V547" s="66"/>
    </row>
    <row r="548" spans="1:22" x14ac:dyDescent="0.25">
      <c r="A548">
        <v>547</v>
      </c>
      <c r="B548">
        <v>3.48690837158455E-4</v>
      </c>
      <c r="C548" s="16">
        <v>2.6768269616698901E-9</v>
      </c>
      <c r="D548">
        <v>6.5266700602402102E-4</v>
      </c>
      <c r="E548" s="16">
        <v>3.5276706596406399E-6</v>
      </c>
      <c r="F548" s="16">
        <v>1.3727544772103001E-5</v>
      </c>
      <c r="G548" s="16">
        <v>4.14002386953228E-6</v>
      </c>
      <c r="H548" s="16">
        <v>1.03863191491026E-4</v>
      </c>
      <c r="J548">
        <v>0.95698774367552697</v>
      </c>
      <c r="K548">
        <f t="shared" si="93"/>
        <v>2.5515483986803138E-9</v>
      </c>
      <c r="L548">
        <f t="shared" si="91"/>
        <v>6.8425944261079762E-4</v>
      </c>
      <c r="M548" s="16">
        <f t="shared" si="92"/>
        <v>1.3122231706112383E-5</v>
      </c>
      <c r="N548" s="16">
        <f t="shared" si="94"/>
        <v>8.5230282224505113E-2</v>
      </c>
      <c r="O548" s="16">
        <f t="shared" si="95"/>
        <v>0.26716559436463155</v>
      </c>
      <c r="P548" s="16">
        <f t="shared" si="96"/>
        <v>0.10394629438710831</v>
      </c>
      <c r="Q548" s="16">
        <f t="shared" si="97"/>
        <v>0.45098135220173263</v>
      </c>
      <c r="R548" s="16">
        <f t="shared" si="98"/>
        <v>0.15459148086199606</v>
      </c>
      <c r="S548" s="16">
        <f t="shared" si="99"/>
        <v>1.1298393365627226</v>
      </c>
      <c r="T548" s="16">
        <f t="shared" si="100"/>
        <v>0.45098745154126163</v>
      </c>
      <c r="U548" s="66">
        <f t="shared" si="101"/>
        <v>2.642741792143958</v>
      </c>
      <c r="V548" s="66"/>
    </row>
    <row r="549" spans="1:22" x14ac:dyDescent="0.25">
      <c r="A549">
        <v>548</v>
      </c>
      <c r="B549">
        <v>3.9188433673162799E-4</v>
      </c>
      <c r="C549" s="16">
        <v>3.4139528792302598E-9</v>
      </c>
      <c r="D549">
        <v>7.4212490800289795E-4</v>
      </c>
      <c r="E549" s="16">
        <v>5.1108851815425796E-6</v>
      </c>
      <c r="F549" s="16">
        <v>1.2262395140901901E-5</v>
      </c>
      <c r="G549" s="16">
        <v>3.24925947724465E-6</v>
      </c>
      <c r="H549">
        <v>1.5047745945954801E-4</v>
      </c>
      <c r="J549">
        <v>0.95656241160409805</v>
      </c>
      <c r="K549">
        <f t="shared" si="93"/>
        <v>3.2671110629091351E-9</v>
      </c>
      <c r="L549">
        <f t="shared" si="91"/>
        <v>7.6989554380906726E-4</v>
      </c>
      <c r="M549" s="16">
        <f t="shared" si="92"/>
        <v>1.3873129654188762E-5</v>
      </c>
      <c r="N549" s="16">
        <f t="shared" si="94"/>
        <v>4.1711028051968177E-2</v>
      </c>
      <c r="O549" s="16">
        <f t="shared" si="95"/>
        <v>0.14733514313641785</v>
      </c>
      <c r="P549" s="16">
        <f t="shared" si="96"/>
        <v>5.2685237165000287E-2</v>
      </c>
      <c r="Q549" s="16">
        <f t="shared" si="97"/>
        <v>0.27472706072617342</v>
      </c>
      <c r="R549" s="16">
        <f t="shared" si="98"/>
        <v>5.9773456955751578E-2</v>
      </c>
      <c r="S549" s="16">
        <f t="shared" si="99"/>
        <v>0.38325833537142406</v>
      </c>
      <c r="T549" s="16">
        <f t="shared" si="100"/>
        <v>0.27473201033510197</v>
      </c>
      <c r="U549" s="66">
        <f t="shared" si="101"/>
        <v>1.2342222717418374</v>
      </c>
      <c r="V549" s="66"/>
    </row>
    <row r="550" spans="1:22" x14ac:dyDescent="0.25">
      <c r="A550">
        <v>549</v>
      </c>
      <c r="B550">
        <v>5.94919182114817E-4</v>
      </c>
      <c r="C550" s="16">
        <v>8.3965378485546307E-9</v>
      </c>
      <c r="D550">
        <v>1.2150503030171E-3</v>
      </c>
      <c r="E550" s="16">
        <v>2.04770897440924E-5</v>
      </c>
      <c r="F550" s="16">
        <v>8.2462116114959994E-6</v>
      </c>
      <c r="G550" s="16">
        <v>1.3278620934317899E-6</v>
      </c>
      <c r="H550">
        <v>6.0291055331988396E-4</v>
      </c>
      <c r="J550">
        <v>0.95432591578347603</v>
      </c>
      <c r="K550">
        <f t="shared" si="93"/>
        <v>8.031812493538502E-9</v>
      </c>
      <c r="L550">
        <f t="shared" si="91"/>
        <v>1.2328621917956752E-3</v>
      </c>
      <c r="M550" s="16">
        <f t="shared" si="92"/>
        <v>-4.3023827566041294E-5</v>
      </c>
      <c r="N550" s="16">
        <f t="shared" si="94"/>
        <v>4.3286194769143957E-2</v>
      </c>
      <c r="O550" s="16">
        <f t="shared" si="95"/>
        <v>0.26566274060025208</v>
      </c>
      <c r="P550" s="16">
        <f t="shared" si="96"/>
        <v>6.8358302658826323E-2</v>
      </c>
      <c r="Q550" s="16">
        <f t="shared" si="97"/>
        <v>0.82182771398677879</v>
      </c>
      <c r="R550" s="16">
        <f t="shared" si="98"/>
        <v>2.6604342063158353E-2</v>
      </c>
      <c r="S550" s="16">
        <f t="shared" si="99"/>
        <v>0.11447226924172584</v>
      </c>
      <c r="T550" s="16">
        <f t="shared" si="100"/>
        <v>0.82186764754746167</v>
      </c>
      <c r="U550" s="66">
        <f t="shared" si="101"/>
        <v>2.162079210867347</v>
      </c>
      <c r="V550" s="66"/>
    </row>
    <row r="551" spans="1:22" x14ac:dyDescent="0.25">
      <c r="A551">
        <v>550</v>
      </c>
      <c r="B551">
        <v>5.6163569862916602E-4</v>
      </c>
      <c r="C551" s="16">
        <v>7.3328132694150997E-9</v>
      </c>
      <c r="D551">
        <v>1.12169078019671E-3</v>
      </c>
      <c r="E551" s="16">
        <v>1.6525136289673098E-5</v>
      </c>
      <c r="F551" s="16">
        <v>8.6996574219359506E-6</v>
      </c>
      <c r="G551" s="16">
        <v>1.51897408515865E-6</v>
      </c>
      <c r="H551">
        <v>4.8655039487338099E-4</v>
      </c>
      <c r="J551">
        <v>0.95476183103041401</v>
      </c>
      <c r="K551">
        <f t="shared" si="93"/>
        <v>6.9978937386037897E-9</v>
      </c>
      <c r="L551">
        <f t="shared" si="91"/>
        <v>1.1406017363124713E-3</v>
      </c>
      <c r="M551" s="16">
        <f t="shared" si="92"/>
        <v>-1.7330339054139191E-5</v>
      </c>
      <c r="N551" s="16">
        <f t="shared" si="94"/>
        <v>1.973106784719272E-2</v>
      </c>
      <c r="O551" s="16">
        <f t="shared" si="95"/>
        <v>0.10461444644843954</v>
      </c>
      <c r="P551" s="16">
        <f t="shared" si="96"/>
        <v>2.7069856825368929E-2</v>
      </c>
      <c r="Q551" s="16">
        <f t="shared" si="97"/>
        <v>0.2900847533293579</v>
      </c>
      <c r="R551" s="16">
        <f t="shared" si="98"/>
        <v>1.3709848266215631E-2</v>
      </c>
      <c r="S551" s="16">
        <f t="shared" si="99"/>
        <v>5.9101505880507395E-2</v>
      </c>
      <c r="T551" s="16">
        <f t="shared" si="100"/>
        <v>0.29009675265726081</v>
      </c>
      <c r="U551" s="66">
        <f t="shared" si="101"/>
        <v>0.80440823125434302</v>
      </c>
      <c r="V551" s="66"/>
    </row>
    <row r="552" spans="1:22" x14ac:dyDescent="0.25">
      <c r="A552">
        <v>551</v>
      </c>
      <c r="B552">
        <v>3.8846167878807202E-4</v>
      </c>
      <c r="C552" s="16">
        <v>3.7097249461442698E-9</v>
      </c>
      <c r="D552">
        <v>8.1494338664014996E-4</v>
      </c>
      <c r="E552" s="16">
        <v>6.0935250378315596E-6</v>
      </c>
      <c r="F552" s="16">
        <v>1.2412822551672001E-5</v>
      </c>
      <c r="G552" s="16">
        <v>2.9927203626841198E-6</v>
      </c>
      <c r="H552" s="16">
        <v>1.7940949580488299E-4</v>
      </c>
      <c r="J552">
        <v>0.956191213286254</v>
      </c>
      <c r="K552">
        <f t="shared" si="93"/>
        <v>3.5419037821999069E-9</v>
      </c>
      <c r="L552">
        <f t="shared" si="91"/>
        <v>8.4275804238123197E-4</v>
      </c>
      <c r="M552" s="16">
        <f t="shared" si="92"/>
        <v>-6.583468480508786E-5</v>
      </c>
      <c r="N552" s="16">
        <f t="shared" si="94"/>
        <v>4.4598212374512496E-2</v>
      </c>
      <c r="O552" s="16">
        <f t="shared" si="95"/>
        <v>0.10920449707303137</v>
      </c>
      <c r="P552" s="16">
        <f t="shared" si="96"/>
        <v>2.3695419344329952E-2</v>
      </c>
      <c r="Q552" s="16">
        <f t="shared" si="97"/>
        <v>0.18718957815381879</v>
      </c>
      <c r="R552" s="16">
        <f t="shared" si="98"/>
        <v>6.7471458300691567E-2</v>
      </c>
      <c r="S552" s="16">
        <f t="shared" si="99"/>
        <v>0.24132394806586976</v>
      </c>
      <c r="T552" s="16">
        <f t="shared" si="100"/>
        <v>0.18719275388656761</v>
      </c>
      <c r="U552" s="66">
        <f t="shared" si="101"/>
        <v>0.86067586719882161</v>
      </c>
      <c r="V552" s="66"/>
    </row>
    <row r="553" spans="1:22" x14ac:dyDescent="0.25">
      <c r="A553">
        <v>552</v>
      </c>
      <c r="B553">
        <v>4.8490141477817398E-4</v>
      </c>
      <c r="C553" s="16">
        <v>5.6143440155747599E-9</v>
      </c>
      <c r="D553">
        <v>9.919032089472069E-4</v>
      </c>
      <c r="E553" s="16">
        <v>1.1203644355971299E-5</v>
      </c>
      <c r="F553" s="16">
        <v>1.0020343469543901E-5</v>
      </c>
      <c r="G553" s="16">
        <v>1.9811888134465602E-6</v>
      </c>
      <c r="H553">
        <v>3.2986751652463E-4</v>
      </c>
      <c r="J553">
        <v>0.955363997441524</v>
      </c>
      <c r="K553">
        <f t="shared" si="93"/>
        <v>5.3683864160588493E-9</v>
      </c>
      <c r="L553">
        <f t="shared" si="91"/>
        <v>1.0139194703557258E-3</v>
      </c>
      <c r="M553" s="16">
        <f t="shared" si="92"/>
        <v>-4.4116640799377681E-5</v>
      </c>
      <c r="N553" s="16">
        <f t="shared" si="94"/>
        <v>2.3564293967757782E-4</v>
      </c>
      <c r="O553" s="16">
        <f t="shared" si="95"/>
        <v>1.7658740734298711E-4</v>
      </c>
      <c r="P553" s="16">
        <f t="shared" si="96"/>
        <v>8.8714132926285898E-4</v>
      </c>
      <c r="Q553" s="16">
        <f t="shared" si="97"/>
        <v>1.860236754032928E-3</v>
      </c>
      <c r="R553" s="16">
        <f t="shared" si="98"/>
        <v>2.8712422993242383E-4</v>
      </c>
      <c r="S553" s="16">
        <f t="shared" si="99"/>
        <v>1.6359199067018622E-4</v>
      </c>
      <c r="T553" s="16">
        <f t="shared" si="100"/>
        <v>1.8603613572193984E-3</v>
      </c>
      <c r="U553" s="66">
        <f t="shared" si="101"/>
        <v>5.4706860081383604E-3</v>
      </c>
      <c r="V553" s="66"/>
    </row>
    <row r="554" spans="1:22" x14ac:dyDescent="0.25">
      <c r="A554">
        <v>553</v>
      </c>
      <c r="B554">
        <v>6.7683973883152899E-4</v>
      </c>
      <c r="C554" s="16">
        <v>1.06192886009425E-8</v>
      </c>
      <c r="D554">
        <v>1.3547821608617199E-3</v>
      </c>
      <c r="E554" s="16">
        <v>2.8834602025097199E-5</v>
      </c>
      <c r="F554" s="16">
        <v>7.2910871417050399E-6</v>
      </c>
      <c r="G554" s="16">
        <v>1.0514518557859301E-6</v>
      </c>
      <c r="H554">
        <v>8.4898769222677898E-4</v>
      </c>
      <c r="J554">
        <v>0.95369003587475698</v>
      </c>
      <c r="K554">
        <f t="shared" si="93"/>
        <v>1.0145286007781635E-8</v>
      </c>
      <c r="L554">
        <f t="shared" si="91"/>
        <v>1.3704051677123151E-3</v>
      </c>
      <c r="M554" s="16">
        <f t="shared" si="92"/>
        <v>-1.6725690049256911E-5</v>
      </c>
      <c r="N554" s="16">
        <f t="shared" si="94"/>
        <v>0.14017735785288565</v>
      </c>
      <c r="O554" s="16">
        <f t="shared" si="95"/>
        <v>0.84014006532870156</v>
      </c>
      <c r="P554" s="16">
        <f t="shared" si="96"/>
        <v>0.16526058806755717</v>
      </c>
      <c r="Q554" s="16">
        <f t="shared" si="97"/>
        <v>2.838162281546067</v>
      </c>
      <c r="R554" s="16">
        <f t="shared" si="98"/>
        <v>6.7621872485221987E-2</v>
      </c>
      <c r="S554" s="16">
        <f t="shared" si="99"/>
        <v>0.22664302591997293</v>
      </c>
      <c r="T554" s="16">
        <f t="shared" si="100"/>
        <v>2.8383246963493041</v>
      </c>
      <c r="U554" s="66">
        <f t="shared" si="101"/>
        <v>7.1163298875497105</v>
      </c>
      <c r="V554" s="66"/>
    </row>
    <row r="555" spans="1:22" x14ac:dyDescent="0.25">
      <c r="A555">
        <v>554</v>
      </c>
      <c r="B555">
        <v>5.1541125905302904E-4</v>
      </c>
      <c r="C555" s="16">
        <v>5.9625166518283297E-9</v>
      </c>
      <c r="D555">
        <v>9.9098057113987501E-4</v>
      </c>
      <c r="E555" s="16">
        <v>1.1887817830685601E-5</v>
      </c>
      <c r="F555" s="16">
        <v>9.4257269588219108E-6</v>
      </c>
      <c r="G555" s="16">
        <v>1.8654289344670001E-6</v>
      </c>
      <c r="H555">
        <v>3.5001149515665901E-4</v>
      </c>
      <c r="J555">
        <v>0.95538075689648605</v>
      </c>
      <c r="K555">
        <f t="shared" si="93"/>
        <v>5.6863927195859957E-9</v>
      </c>
      <c r="L555">
        <f t="shared" si="91"/>
        <v>1.0116914914753338E-3</v>
      </c>
      <c r="M555" s="16">
        <f t="shared" si="92"/>
        <v>1.9131026630724115E-5</v>
      </c>
      <c r="N555" s="16">
        <f t="shared" si="94"/>
        <v>2.1718545381901057E-3</v>
      </c>
      <c r="O555" s="16">
        <f t="shared" si="95"/>
        <v>5.7954037698408171E-3</v>
      </c>
      <c r="P555" s="16">
        <f t="shared" si="96"/>
        <v>8.3099844325717435E-4</v>
      </c>
      <c r="Q555" s="16">
        <f t="shared" si="97"/>
        <v>1.1412939224912868E-2</v>
      </c>
      <c r="R555" s="16">
        <f t="shared" si="98"/>
        <v>1.8837081901392088E-3</v>
      </c>
      <c r="S555" s="16">
        <f t="shared" si="99"/>
        <v>4.9663705399390391E-3</v>
      </c>
      <c r="T555" s="16">
        <f t="shared" si="100"/>
        <v>1.1413228560247879E-2</v>
      </c>
      <c r="U555" s="66">
        <f t="shared" si="101"/>
        <v>3.8474503266527092E-2</v>
      </c>
      <c r="V555" s="66"/>
    </row>
    <row r="556" spans="1:22" x14ac:dyDescent="0.25">
      <c r="A556">
        <v>555</v>
      </c>
      <c r="B556" s="16">
        <v>4.7708741398048602E-4</v>
      </c>
      <c r="C556" s="16">
        <v>5.3483388744486604E-9</v>
      </c>
      <c r="D556" s="16">
        <v>9.5968272108513703E-4</v>
      </c>
      <c r="E556" s="16">
        <v>1.032973559703E-5</v>
      </c>
      <c r="F556" s="16">
        <v>1.01698807436043E-5</v>
      </c>
      <c r="G556" s="16">
        <v>2.0789915879271601E-6</v>
      </c>
      <c r="H556" s="16">
        <v>3.0413667633783501E-4</v>
      </c>
      <c r="J556">
        <v>0.95551898050494399</v>
      </c>
      <c r="K556">
        <f t="shared" si="93"/>
        <v>5.1097000420096614E-9</v>
      </c>
      <c r="L556">
        <f t="shared" si="91"/>
        <v>9.8209612582139845E-4</v>
      </c>
      <c r="M556" s="16">
        <f t="shared" si="92"/>
        <v>-2.7921297860426319E-5</v>
      </c>
      <c r="N556" s="16">
        <f t="shared" si="94"/>
        <v>9.7455809904603877E-4</v>
      </c>
      <c r="O556" s="16">
        <f t="shared" si="95"/>
        <v>1.2055164554098487E-3</v>
      </c>
      <c r="P556" s="16">
        <f t="shared" si="96"/>
        <v>1.3440293138768301E-5</v>
      </c>
      <c r="Q556" s="16">
        <f t="shared" si="97"/>
        <v>1.461991317212151E-3</v>
      </c>
      <c r="R556" s="16">
        <f t="shared" si="98"/>
        <v>1.0317574317756913E-3</v>
      </c>
      <c r="S556" s="16">
        <f t="shared" si="99"/>
        <v>1.291970412510355E-3</v>
      </c>
      <c r="T556" s="16">
        <f t="shared" si="100"/>
        <v>1.4619989155078335E-3</v>
      </c>
      <c r="U556" s="66">
        <f t="shared" si="101"/>
        <v>7.4412329246006867E-3</v>
      </c>
      <c r="V556" s="66"/>
    </row>
    <row r="557" spans="1:22" x14ac:dyDescent="0.25">
      <c r="A557">
        <v>556</v>
      </c>
      <c r="B557">
        <v>3.7080763324883397E-4</v>
      </c>
      <c r="C557" s="16">
        <v>3.2717527086263101E-9</v>
      </c>
      <c r="D557">
        <v>7.5186722451289203E-4</v>
      </c>
      <c r="E557" s="16">
        <v>4.9615804979329398E-6</v>
      </c>
      <c r="F557" s="16">
        <v>1.29671243543323E-5</v>
      </c>
      <c r="G557" s="16">
        <v>3.3909804073109602E-6</v>
      </c>
      <c r="H557" s="16">
        <v>1.46081637405483E-4</v>
      </c>
      <c r="J557">
        <v>0.95649762662745497</v>
      </c>
      <c r="K557">
        <f t="shared" si="93"/>
        <v>3.1262218126109009E-9</v>
      </c>
      <c r="L557">
        <f t="shared" si="91"/>
        <v>7.8118918187615894E-4</v>
      </c>
      <c r="M557" s="16">
        <f t="shared" si="92"/>
        <v>-3.957391537849104E-5</v>
      </c>
      <c r="N557" s="16">
        <f t="shared" si="94"/>
        <v>6.1024563753595745E-2</v>
      </c>
      <c r="O557" s="16">
        <f t="shared" si="95"/>
        <v>0.16769613701348735</v>
      </c>
      <c r="P557" s="16">
        <f t="shared" si="96"/>
        <v>4.8144374922290255E-2</v>
      </c>
      <c r="Q557" s="16">
        <f t="shared" si="97"/>
        <v>0.28949278425230807</v>
      </c>
      <c r="R557" s="16">
        <f t="shared" si="98"/>
        <v>9.9860850610442239E-2</v>
      </c>
      <c r="S557" s="16">
        <f t="shared" si="99"/>
        <v>0.47568190124981952</v>
      </c>
      <c r="T557" s="16">
        <f t="shared" si="100"/>
        <v>0.28949741863158857</v>
      </c>
      <c r="U557" s="66">
        <f t="shared" si="101"/>
        <v>1.4313980304335319</v>
      </c>
      <c r="V557" s="66"/>
    </row>
    <row r="558" spans="1:22" x14ac:dyDescent="0.25">
      <c r="A558">
        <v>557</v>
      </c>
      <c r="B558" s="16">
        <v>4.76018793074645E-4</v>
      </c>
      <c r="C558" s="16">
        <v>5.1711883388159797E-9</v>
      </c>
      <c r="D558" s="16">
        <v>9.2932448611867096E-4</v>
      </c>
      <c r="E558" s="16">
        <v>9.6749008651267208E-6</v>
      </c>
      <c r="F558" s="16">
        <v>1.01786422107481E-5</v>
      </c>
      <c r="G558" s="16">
        <v>2.1494807423623702E-6</v>
      </c>
      <c r="H558" s="16">
        <v>2.8485608014350099E-4</v>
      </c>
      <c r="J558">
        <v>0.95566847104465702</v>
      </c>
      <c r="K558">
        <f t="shared" si="93"/>
        <v>4.9462293729210561E-9</v>
      </c>
      <c r="L558">
        <f t="shared" si="91"/>
        <v>9.5182608009419063E-4</v>
      </c>
      <c r="M558" s="16">
        <f t="shared" si="92"/>
        <v>2.1150605509933415E-7</v>
      </c>
      <c r="N558" s="16">
        <f t="shared" si="94"/>
        <v>1.1147500970103668E-3</v>
      </c>
      <c r="O558" s="16">
        <f t="shared" si="95"/>
        <v>4.4479628371284774E-3</v>
      </c>
      <c r="P558" s="16">
        <f t="shared" si="96"/>
        <v>1.237895899277116E-3</v>
      </c>
      <c r="Q558" s="16">
        <f t="shared" si="97"/>
        <v>9.8416852985858273E-3</v>
      </c>
      <c r="R558" s="16">
        <f t="shared" si="98"/>
        <v>1.0896709973933591E-3</v>
      </c>
      <c r="S558" s="16">
        <f t="shared" si="99"/>
        <v>5.0506807538978271E-3</v>
      </c>
      <c r="T558" s="16">
        <f t="shared" si="100"/>
        <v>9.8419589903013735E-3</v>
      </c>
      <c r="U558" s="66">
        <f t="shared" si="101"/>
        <v>3.2624604873594351E-2</v>
      </c>
      <c r="V558" s="66"/>
    </row>
    <row r="559" spans="1:22" x14ac:dyDescent="0.25">
      <c r="A559">
        <v>558</v>
      </c>
      <c r="B559">
        <v>4.1618535401443697E-4</v>
      </c>
      <c r="C559" s="16">
        <v>4.0083704215779402E-9</v>
      </c>
      <c r="D559">
        <v>8.2196039389553104E-4</v>
      </c>
      <c r="E559" s="16">
        <v>6.6405032741892899E-6</v>
      </c>
      <c r="F559" s="16">
        <v>1.1587839509086699E-5</v>
      </c>
      <c r="G559" s="16">
        <v>2.7698571769805402E-6</v>
      </c>
      <c r="H559">
        <v>1.9551401420648799E-4</v>
      </c>
      <c r="J559">
        <v>0.956173601466074</v>
      </c>
      <c r="K559">
        <f t="shared" si="93"/>
        <v>3.8306732321700174E-9</v>
      </c>
      <c r="L559">
        <f t="shared" si="91"/>
        <v>8.4790192172026334E-4</v>
      </c>
      <c r="M559" s="16">
        <f t="shared" si="92"/>
        <v>-1.5531213691389427E-5</v>
      </c>
      <c r="N559" s="16">
        <f t="shared" si="94"/>
        <v>2.3989891799752323E-2</v>
      </c>
      <c r="O559" s="16">
        <f t="shared" si="95"/>
        <v>7.6485916721940675E-2</v>
      </c>
      <c r="P559" s="16">
        <f t="shared" si="96"/>
        <v>2.1505686315175479E-2</v>
      </c>
      <c r="Q559" s="16">
        <f t="shared" si="97"/>
        <v>0.14571547244036981</v>
      </c>
      <c r="R559" s="16">
        <f t="shared" si="98"/>
        <v>3.0985433506743015E-2</v>
      </c>
      <c r="S559" s="16">
        <f t="shared" si="99"/>
        <v>0.14454937213379032</v>
      </c>
      <c r="T559" s="16">
        <f t="shared" si="100"/>
        <v>0.14571844802157405</v>
      </c>
      <c r="U559" s="66">
        <f t="shared" si="101"/>
        <v>0.58895022093934568</v>
      </c>
      <c r="V559" s="66"/>
    </row>
    <row r="560" spans="1:22" x14ac:dyDescent="0.25">
      <c r="A560">
        <v>559</v>
      </c>
      <c r="B560">
        <v>4.7016306954212201E-4</v>
      </c>
      <c r="C560" s="16">
        <v>4.9438072851464998E-9</v>
      </c>
      <c r="D560">
        <v>8.98899243938931E-4</v>
      </c>
      <c r="E560" s="16">
        <v>8.9496562843618892E-6</v>
      </c>
      <c r="F560" s="16">
        <v>1.02913028982329E-5</v>
      </c>
      <c r="G560" s="16">
        <v>2.2475834163261499E-6</v>
      </c>
      <c r="H560">
        <v>2.6350248421876202E-4</v>
      </c>
      <c r="J560">
        <v>0.95581684226005303</v>
      </c>
      <c r="K560">
        <f t="shared" si="93"/>
        <v>4.7271380167927426E-9</v>
      </c>
      <c r="L560">
        <f t="shared" si="91"/>
        <v>9.2172448934443787E-4</v>
      </c>
      <c r="M560" s="16">
        <f t="shared" si="92"/>
        <v>1.8601649739806175E-5</v>
      </c>
      <c r="N560" s="16">
        <f t="shared" si="94"/>
        <v>2.0501523978954908E-3</v>
      </c>
      <c r="O560" s="16">
        <f t="shared" si="95"/>
        <v>1.1606024451250682E-2</v>
      </c>
      <c r="P560" s="16">
        <f t="shared" si="96"/>
        <v>4.4583604820141853E-3</v>
      </c>
      <c r="Q560" s="16">
        <f t="shared" si="97"/>
        <v>2.7798941643047161E-2</v>
      </c>
      <c r="R560" s="16">
        <f t="shared" si="98"/>
        <v>1.975257961878273E-3</v>
      </c>
      <c r="S560" s="16">
        <f t="shared" si="99"/>
        <v>1.4388452894645099E-2</v>
      </c>
      <c r="T560" s="16">
        <f t="shared" si="100"/>
        <v>2.7799759004780385E-2</v>
      </c>
      <c r="U560" s="66">
        <f t="shared" si="101"/>
        <v>9.0076948835511261E-2</v>
      </c>
      <c r="V560" s="66"/>
    </row>
    <row r="561" spans="1:22" x14ac:dyDescent="0.25">
      <c r="A561">
        <v>560</v>
      </c>
      <c r="B561">
        <v>5.1776391160269E-4</v>
      </c>
      <c r="C561" s="16">
        <v>6.0547095415544102E-9</v>
      </c>
      <c r="D561">
        <v>1.0019810118077001E-3</v>
      </c>
      <c r="E561" s="16">
        <v>1.2204171595565199E-5</v>
      </c>
      <c r="F561" s="16">
        <v>9.3875005848380501E-6</v>
      </c>
      <c r="G561" s="16">
        <v>1.83724660459263E-6</v>
      </c>
      <c r="H561">
        <v>3.5932604197701402E-4</v>
      </c>
      <c r="J561">
        <v>0.95532772095874996</v>
      </c>
      <c r="K561">
        <f t="shared" si="93"/>
        <v>5.7871933548103493E-9</v>
      </c>
      <c r="L561">
        <f t="shared" si="91"/>
        <v>1.0225872048724273E-3</v>
      </c>
      <c r="M561" s="16">
        <f t="shared" si="92"/>
        <v>1.2940618332952646E-5</v>
      </c>
      <c r="N561" s="16">
        <f t="shared" si="94"/>
        <v>2.6399555526713295E-3</v>
      </c>
      <c r="O561" s="16">
        <f t="shared" si="95"/>
        <v>8.6056636054359786E-3</v>
      </c>
      <c r="P561" s="16">
        <f t="shared" si="96"/>
        <v>1.6198694159023771E-3</v>
      </c>
      <c r="Q561" s="16">
        <f t="shared" si="97"/>
        <v>1.85738476274015E-2</v>
      </c>
      <c r="R561" s="16">
        <f t="shared" si="98"/>
        <v>2.2355143260175286E-3</v>
      </c>
      <c r="S561" s="16">
        <f t="shared" si="99"/>
        <v>7.1428694410397243E-3</v>
      </c>
      <c r="T561" s="16">
        <f t="shared" si="100"/>
        <v>1.8574384735407127E-2</v>
      </c>
      <c r="U561" s="66">
        <f t="shared" si="101"/>
        <v>5.9392104703875556E-2</v>
      </c>
      <c r="V561" s="66"/>
    </row>
    <row r="562" spans="1:22" x14ac:dyDescent="0.25">
      <c r="A562">
        <v>561</v>
      </c>
      <c r="B562">
        <v>4.77011786178727E-4</v>
      </c>
      <c r="C562" s="16">
        <v>5.1834701406149801E-9</v>
      </c>
      <c r="D562">
        <v>9.2959646222866201E-4</v>
      </c>
      <c r="E562" s="16">
        <v>9.7006976272581198E-6</v>
      </c>
      <c r="F562" s="16">
        <v>1.01575381947835E-5</v>
      </c>
      <c r="G562" s="16">
        <v>2.1443921360436701E-6</v>
      </c>
      <c r="H562">
        <v>2.8561561126887902E-4</v>
      </c>
      <c r="J562">
        <v>0.95566756713114498</v>
      </c>
      <c r="K562">
        <f t="shared" si="93"/>
        <v>4.9519127160914403E-9</v>
      </c>
      <c r="L562">
        <f t="shared" si="91"/>
        <v>9.52050747284132E-4</v>
      </c>
      <c r="M562" s="16">
        <f t="shared" si="92"/>
        <v>1.9728250733219443E-6</v>
      </c>
      <c r="N562" s="16">
        <f t="shared" si="94"/>
        <v>9.8417002435753935E-4</v>
      </c>
      <c r="O562" s="16">
        <f t="shared" si="95"/>
        <v>4.1572066681449049E-3</v>
      </c>
      <c r="P562" s="16">
        <f t="shared" si="96"/>
        <v>1.2181064434973053E-3</v>
      </c>
      <c r="Q562" s="16">
        <f t="shared" si="97"/>
        <v>9.3709032990329112E-3</v>
      </c>
      <c r="R562" s="16">
        <f t="shared" si="98"/>
        <v>9.5285567572866937E-4</v>
      </c>
      <c r="S562" s="16">
        <f t="shared" si="99"/>
        <v>4.6967079387501987E-3</v>
      </c>
      <c r="T562" s="16">
        <f t="shared" si="100"/>
        <v>9.3711695704210528E-3</v>
      </c>
      <c r="U562" s="66">
        <f t="shared" si="101"/>
        <v>3.0751119619932581E-2</v>
      </c>
      <c r="V562" s="66"/>
    </row>
    <row r="563" spans="1:22" x14ac:dyDescent="0.25">
      <c r="A563">
        <v>562</v>
      </c>
      <c r="B563">
        <v>7.2856326484193896E-4</v>
      </c>
      <c r="C563" s="16">
        <v>1.19420608039871E-8</v>
      </c>
      <c r="D563">
        <v>1.41724928314759E-3</v>
      </c>
      <c r="E563" s="16">
        <v>3.3900055694219599E-5</v>
      </c>
      <c r="F563" s="16">
        <v>6.7910560897365997E-6</v>
      </c>
      <c r="G563" s="16">
        <v>9.3558402300653703E-7</v>
      </c>
      <c r="H563">
        <v>9.9813453344986406E-4</v>
      </c>
      <c r="J563">
        <v>0.95341129970502803</v>
      </c>
      <c r="K563">
        <f t="shared" si="93"/>
        <v>1.1412640195078557E-8</v>
      </c>
      <c r="L563">
        <f t="shared" si="91"/>
        <v>1.4317550372892657E-3</v>
      </c>
      <c r="M563" s="16">
        <f t="shared" si="92"/>
        <v>2.5371492394612183E-5</v>
      </c>
      <c r="N563" s="16">
        <f t="shared" si="94"/>
        <v>0.22985635525264786</v>
      </c>
      <c r="O563" s="16">
        <f t="shared" si="95"/>
        <v>1.3347833832244171</v>
      </c>
      <c r="P563" s="16">
        <f t="shared" si="96"/>
        <v>0.22219472566213386</v>
      </c>
      <c r="Q563" s="16">
        <f t="shared" si="97"/>
        <v>4.6496751416975313</v>
      </c>
      <c r="R563" s="16">
        <f t="shared" si="98"/>
        <v>9.6589937143647608E-2</v>
      </c>
      <c r="S563" s="16">
        <f t="shared" si="99"/>
        <v>0.28494923521002874</v>
      </c>
      <c r="T563" s="16">
        <f t="shared" si="100"/>
        <v>4.6499583224217815</v>
      </c>
      <c r="U563" s="66">
        <f t="shared" si="101"/>
        <v>11.468007100612187</v>
      </c>
      <c r="V563" s="66"/>
    </row>
    <row r="564" spans="1:22" x14ac:dyDescent="0.25">
      <c r="A564">
        <v>563</v>
      </c>
      <c r="B564">
        <v>5.1655324581917795E-4</v>
      </c>
      <c r="C564" s="16">
        <v>6.19287764788796E-9</v>
      </c>
      <c r="D564">
        <v>1.02786290238896E-3</v>
      </c>
      <c r="E564" s="16">
        <v>1.2801443689885E-5</v>
      </c>
      <c r="F564" s="16">
        <v>9.4205579123642206E-6</v>
      </c>
      <c r="G564" s="16">
        <v>1.79677561913789E-6</v>
      </c>
      <c r="H564">
        <v>3.7691191870632001E-4</v>
      </c>
      <c r="J564">
        <v>0.95520078146200205</v>
      </c>
      <c r="K564">
        <f t="shared" si="93"/>
        <v>5.9043595271870766E-9</v>
      </c>
      <c r="L564">
        <f t="shared" si="91"/>
        <v>1.0484946009551783E-3</v>
      </c>
      <c r="M564" s="16">
        <f t="shared" si="92"/>
        <v>-1.5388109316822507E-5</v>
      </c>
      <c r="N564" s="16">
        <f t="shared" si="94"/>
        <v>2.3933717284748235E-3</v>
      </c>
      <c r="O564" s="16">
        <f t="shared" si="95"/>
        <v>1.3854134287739088E-2</v>
      </c>
      <c r="P564" s="16">
        <f t="shared" si="96"/>
        <v>4.5048186075167642E-3</v>
      </c>
      <c r="Q564" s="16">
        <f t="shared" si="97"/>
        <v>3.6823971275411232E-2</v>
      </c>
      <c r="R564" s="16">
        <f t="shared" si="98"/>
        <v>1.9295201370788777E-3</v>
      </c>
      <c r="S564" s="16">
        <f t="shared" si="99"/>
        <v>1.0958289564266919E-2</v>
      </c>
      <c r="T564" s="16">
        <f t="shared" si="100"/>
        <v>3.6825325399963027E-2</v>
      </c>
      <c r="U564" s="66">
        <f t="shared" si="101"/>
        <v>0.10728943100045073</v>
      </c>
      <c r="V564" s="66"/>
    </row>
    <row r="565" spans="1:22" x14ac:dyDescent="0.25">
      <c r="A565">
        <v>564</v>
      </c>
      <c r="B565">
        <v>5.3456294431082499E-4</v>
      </c>
      <c r="C565" s="16">
        <v>6.7689974751567298E-9</v>
      </c>
      <c r="D565">
        <v>1.08707335392578E-3</v>
      </c>
      <c r="E565" s="16">
        <v>1.4789016333652199E-5</v>
      </c>
      <c r="F565" s="16">
        <v>9.1268819967386501E-6</v>
      </c>
      <c r="G565" s="16">
        <v>1.64490243161054E-6</v>
      </c>
      <c r="H565">
        <v>4.35433056409538E-4</v>
      </c>
      <c r="J565">
        <v>0.95491980578288804</v>
      </c>
      <c r="K565">
        <f t="shared" si="93"/>
        <v>6.4657516779840272E-9</v>
      </c>
      <c r="L565">
        <f t="shared" si="91"/>
        <v>1.1069652513533929E-3</v>
      </c>
      <c r="M565" s="16">
        <f t="shared" si="92"/>
        <v>-3.7839362731742681E-5</v>
      </c>
      <c r="N565" s="16">
        <f t="shared" si="94"/>
        <v>7.3090374583388079E-3</v>
      </c>
      <c r="O565" s="16">
        <f t="shared" si="95"/>
        <v>4.9143310381994078E-2</v>
      </c>
      <c r="P565" s="16">
        <f t="shared" si="96"/>
        <v>1.6535310794897395E-2</v>
      </c>
      <c r="Q565" s="16">
        <f t="shared" si="97"/>
        <v>0.14209233507518088</v>
      </c>
      <c r="R565" s="16">
        <f t="shared" si="98"/>
        <v>5.4362439027359002E-3</v>
      </c>
      <c r="S565" s="16">
        <f t="shared" si="99"/>
        <v>3.2529361257545721E-2</v>
      </c>
      <c r="T565" s="16">
        <f t="shared" si="100"/>
        <v>0.14209824445334529</v>
      </c>
      <c r="U565" s="66">
        <f t="shared" si="101"/>
        <v>0.39514384332403807</v>
      </c>
      <c r="V565" s="66"/>
    </row>
    <row r="566" spans="1:22" x14ac:dyDescent="0.25">
      <c r="A566">
        <v>565</v>
      </c>
      <c r="B566">
        <v>4.7112515193700798E-4</v>
      </c>
      <c r="C566" s="16">
        <v>5.3148612573000397E-9</v>
      </c>
      <c r="D566">
        <v>9.6589607423949102E-4</v>
      </c>
      <c r="E566" s="16">
        <v>1.0330763099626601E-5</v>
      </c>
      <c r="F566" s="16">
        <v>1.0301751913752301E-5</v>
      </c>
      <c r="G566" s="16">
        <v>2.0922453357315001E-6</v>
      </c>
      <c r="H566">
        <v>3.04167025897308E-4</v>
      </c>
      <c r="J566">
        <v>0.95548570786687803</v>
      </c>
      <c r="K566">
        <f t="shared" si="93"/>
        <v>5.0752662795839504E-9</v>
      </c>
      <c r="L566">
        <f t="shared" si="91"/>
        <v>9.8858650854146985E-4</v>
      </c>
      <c r="M566" s="16">
        <f t="shared" si="92"/>
        <v>-4.6336204667453895E-5</v>
      </c>
      <c r="N566" s="16">
        <f t="shared" si="94"/>
        <v>1.8770545154026966E-3</v>
      </c>
      <c r="O566" s="16">
        <f t="shared" si="95"/>
        <v>1.6615943526341623E-3</v>
      </c>
      <c r="P566" s="16">
        <f t="shared" si="96"/>
        <v>7.7536984964585985E-6</v>
      </c>
      <c r="Q566" s="16">
        <f t="shared" si="97"/>
        <v>1.4546846220556769E-3</v>
      </c>
      <c r="R566" s="16">
        <f t="shared" si="98"/>
        <v>2.070643512199149E-3</v>
      </c>
      <c r="S566" s="16">
        <f t="shared" si="99"/>
        <v>1.8103510920499013E-3</v>
      </c>
      <c r="T566" s="16">
        <f t="shared" si="100"/>
        <v>1.4546688103809784E-3</v>
      </c>
      <c r="U566" s="66">
        <f t="shared" si="101"/>
        <v>1.0336750603219024E-2</v>
      </c>
      <c r="V566" s="66"/>
    </row>
    <row r="567" spans="1:22" x14ac:dyDescent="0.25">
      <c r="A567">
        <v>566</v>
      </c>
      <c r="B567">
        <v>5.3327013869990103E-4</v>
      </c>
      <c r="C567" s="16">
        <v>6.5551811739487098E-9</v>
      </c>
      <c r="D567">
        <v>1.05450440733751E-3</v>
      </c>
      <c r="E567" s="16">
        <v>1.38977118649588E-5</v>
      </c>
      <c r="F567" s="16">
        <v>9.1356898292927904E-6</v>
      </c>
      <c r="G567" s="16">
        <v>1.69794651881503E-6</v>
      </c>
      <c r="H567">
        <v>4.0918974865088902E-4</v>
      </c>
      <c r="J567">
        <v>0.95507714742783401</v>
      </c>
      <c r="K567">
        <f t="shared" si="93"/>
        <v>6.2633819241860155E-9</v>
      </c>
      <c r="L567">
        <f t="shared" si="91"/>
        <v>1.0744671783337368E-3</v>
      </c>
      <c r="M567" s="16">
        <f t="shared" si="92"/>
        <v>-7.9269009339346502E-6</v>
      </c>
      <c r="N567" s="16">
        <f t="shared" si="94"/>
        <v>6.8670581937074456E-3</v>
      </c>
      <c r="O567" s="16">
        <f t="shared" si="95"/>
        <v>3.3523006059854255E-2</v>
      </c>
      <c r="P567" s="16">
        <f t="shared" si="96"/>
        <v>8.9826634976858857E-3</v>
      </c>
      <c r="Q567" s="16">
        <f t="shared" si="97"/>
        <v>8.6415574962663541E-2</v>
      </c>
      <c r="R567" s="16">
        <f t="shared" si="98"/>
        <v>5.3052284192222068E-3</v>
      </c>
      <c r="S567" s="16">
        <f t="shared" si="99"/>
        <v>2.3693692859519166E-2</v>
      </c>
      <c r="T567" s="16">
        <f t="shared" si="100"/>
        <v>8.6418739236403599E-2</v>
      </c>
      <c r="U567" s="66">
        <f t="shared" si="101"/>
        <v>0.25120596322905608</v>
      </c>
      <c r="V567" s="66"/>
    </row>
    <row r="568" spans="1:22" x14ac:dyDescent="0.25">
      <c r="A568">
        <v>567</v>
      </c>
      <c r="B568">
        <v>3.8854493165202403E-4</v>
      </c>
      <c r="C568" s="16">
        <v>3.47916859902906E-9</v>
      </c>
      <c r="D568">
        <v>7.6319339398249703E-4</v>
      </c>
      <c r="E568" s="16">
        <v>5.3550671127853604E-6</v>
      </c>
      <c r="F568" s="16">
        <v>1.23802621285657E-5</v>
      </c>
      <c r="G568" s="16">
        <v>3.1891453119087298E-6</v>
      </c>
      <c r="H568">
        <v>1.5766695646106301E-4</v>
      </c>
      <c r="J568">
        <v>0.95645294766704902</v>
      </c>
      <c r="K568">
        <f t="shared" si="93"/>
        <v>3.3228744209811681E-9</v>
      </c>
      <c r="L568">
        <f t="shared" si="91"/>
        <v>7.9113958438293804E-4</v>
      </c>
      <c r="M568" s="16">
        <f t="shared" si="92"/>
        <v>-1.4049721078890051E-5</v>
      </c>
      <c r="N568" s="16">
        <f t="shared" si="94"/>
        <v>4.4526838022238592E-2</v>
      </c>
      <c r="O568" s="16">
        <f t="shared" si="95"/>
        <v>0.13843782003394101</v>
      </c>
      <c r="P568" s="16">
        <f t="shared" si="96"/>
        <v>4.3122483863513542E-2</v>
      </c>
      <c r="Q568" s="16">
        <f t="shared" si="97"/>
        <v>0.25141121903902963</v>
      </c>
      <c r="R568" s="16">
        <f t="shared" si="98"/>
        <v>6.5765676300028289E-2</v>
      </c>
      <c r="S568" s="16">
        <f t="shared" si="99"/>
        <v>0.34706736549293749</v>
      </c>
      <c r="T568" s="16">
        <f t="shared" si="100"/>
        <v>0.25141567322659686</v>
      </c>
      <c r="U568" s="66">
        <f t="shared" si="101"/>
        <v>1.1417470759782855</v>
      </c>
      <c r="V568" s="66"/>
    </row>
    <row r="569" spans="1:22" x14ac:dyDescent="0.25">
      <c r="A569">
        <v>568</v>
      </c>
      <c r="B569">
        <v>5.2533479064026595E-4</v>
      </c>
      <c r="C569" s="16">
        <v>6.3409668177485998E-9</v>
      </c>
      <c r="D569">
        <v>1.03500336885755E-3</v>
      </c>
      <c r="E569" s="16">
        <v>1.3197679577841701E-5</v>
      </c>
      <c r="F569" s="16">
        <v>9.2657903066767807E-6</v>
      </c>
      <c r="G569" s="16">
        <v>1.7549393865158601E-6</v>
      </c>
      <c r="H569">
        <v>3.8857838022738603E-4</v>
      </c>
      <c r="J569">
        <v>0.95516919788195398</v>
      </c>
      <c r="K569">
        <f t="shared" si="93"/>
        <v>6.0648364038945963E-9</v>
      </c>
      <c r="L569">
        <f t="shared" si="91"/>
        <v>1.0552835478906018E-3</v>
      </c>
      <c r="M569" s="16">
        <f t="shared" si="92"/>
        <v>-4.6139666100697303E-6</v>
      </c>
      <c r="N569" s="16">
        <f t="shared" si="94"/>
        <v>4.4561042334775123E-3</v>
      </c>
      <c r="O569" s="16">
        <f t="shared" si="95"/>
        <v>2.0860322855187751E-2</v>
      </c>
      <c r="P569" s="16">
        <f t="shared" si="96"/>
        <v>5.5548868109088229E-3</v>
      </c>
      <c r="Q569" s="16">
        <f t="shared" si="97"/>
        <v>5.2343861327815266E-2</v>
      </c>
      <c r="R569" s="16">
        <f t="shared" si="98"/>
        <v>3.5561376407913241E-3</v>
      </c>
      <c r="S569" s="16">
        <f t="shared" si="99"/>
        <v>1.5757402165056417E-2</v>
      </c>
      <c r="T569" s="16">
        <f t="shared" si="100"/>
        <v>5.2345697727215992E-2</v>
      </c>
      <c r="U569" s="66">
        <f t="shared" si="101"/>
        <v>0.15487441276045311</v>
      </c>
      <c r="V569" s="66"/>
    </row>
    <row r="570" spans="1:22" x14ac:dyDescent="0.25">
      <c r="A570">
        <v>569</v>
      </c>
      <c r="B570">
        <v>5.9048121713647895E-4</v>
      </c>
      <c r="C570" s="16">
        <v>7.8157509566620493E-9</v>
      </c>
      <c r="D570">
        <v>1.13752328897735E-3</v>
      </c>
      <c r="E570" s="16">
        <v>1.7859369038167398E-5</v>
      </c>
      <c r="F570" s="16">
        <v>8.2798493860145598E-6</v>
      </c>
      <c r="G570" s="16">
        <v>1.4253357280123899E-6</v>
      </c>
      <c r="H570">
        <v>5.2583462382566699E-4</v>
      </c>
      <c r="J570">
        <v>0.95469433235318701</v>
      </c>
      <c r="K570">
        <f t="shared" si="93"/>
        <v>7.4653645721200046E-9</v>
      </c>
      <c r="L570">
        <f t="shared" si="91"/>
        <v>1.155500507726435E-3</v>
      </c>
      <c r="M570" s="16">
        <f t="shared" si="92"/>
        <v>2.546192654652302E-5</v>
      </c>
      <c r="N570" s="16">
        <f t="shared" si="94"/>
        <v>3.9617533170410987E-2</v>
      </c>
      <c r="O570" s="16">
        <f t="shared" si="95"/>
        <v>0.16859496776813551</v>
      </c>
      <c r="P570" s="16">
        <f t="shared" si="96"/>
        <v>3.2748825097218555E-2</v>
      </c>
      <c r="Q570" s="16">
        <f t="shared" si="97"/>
        <v>0.43933129521174813</v>
      </c>
      <c r="R570" s="16">
        <f t="shared" si="98"/>
        <v>2.5502347491043801E-2</v>
      </c>
      <c r="S570" s="16">
        <f t="shared" si="99"/>
        <v>8.3965040118111872E-2</v>
      </c>
      <c r="T570" s="16">
        <f t="shared" si="100"/>
        <v>0.4393487173501408</v>
      </c>
      <c r="U570" s="66">
        <f t="shared" si="101"/>
        <v>1.2291087262068097</v>
      </c>
      <c r="V570" s="66"/>
    </row>
    <row r="571" spans="1:22" x14ac:dyDescent="0.25">
      <c r="A571">
        <v>570</v>
      </c>
      <c r="B571">
        <v>4.5074996580637998E-4</v>
      </c>
      <c r="C571" s="16">
        <v>4.6369793893801801E-9</v>
      </c>
      <c r="D571">
        <v>8.7905200934865495E-4</v>
      </c>
      <c r="E571" s="16">
        <v>8.21052727459835E-6</v>
      </c>
      <c r="F571" s="16">
        <v>1.07256625516115E-5</v>
      </c>
      <c r="G571" s="16">
        <v>2.3958176256297799E-6</v>
      </c>
      <c r="H571">
        <v>2.4174028929890401E-4</v>
      </c>
      <c r="J571">
        <v>0.95590639959210399</v>
      </c>
      <c r="K571">
        <f t="shared" si="93"/>
        <v>4.4268979422797995E-9</v>
      </c>
      <c r="L571">
        <f t="shared" si="91"/>
        <v>9.0289451509811846E-4</v>
      </c>
      <c r="M571" s="16">
        <f t="shared" si="92"/>
        <v>-1.3945834853584308E-6</v>
      </c>
      <c r="N571" s="16">
        <f t="shared" si="94"/>
        <v>7.173954177947966E-3</v>
      </c>
      <c r="O571" s="16">
        <f t="shared" si="95"/>
        <v>2.6604286362798303E-2</v>
      </c>
      <c r="P571" s="16">
        <f t="shared" si="96"/>
        <v>7.6345958478209394E-3</v>
      </c>
      <c r="Q571" s="16">
        <f t="shared" si="97"/>
        <v>5.5482743654644118E-2</v>
      </c>
      <c r="R571" s="16">
        <f t="shared" si="98"/>
        <v>7.8368831465742746E-3</v>
      </c>
      <c r="S571" s="16">
        <f t="shared" si="99"/>
        <v>3.7564539068990543E-2</v>
      </c>
      <c r="T571" s="16">
        <f t="shared" si="100"/>
        <v>5.5484108347298805E-2</v>
      </c>
      <c r="U571" s="66">
        <f t="shared" si="101"/>
        <v>0.19778111060607495</v>
      </c>
      <c r="V571" s="66"/>
    </row>
    <row r="572" spans="1:22" x14ac:dyDescent="0.25">
      <c r="A572">
        <v>571</v>
      </c>
      <c r="B572">
        <v>5.0567448515105801E-4</v>
      </c>
      <c r="C572" s="16">
        <v>5.7471801508793596E-9</v>
      </c>
      <c r="D572">
        <v>9.7320023489102798E-4</v>
      </c>
      <c r="E572" s="16">
        <v>1.12550180179184E-5</v>
      </c>
      <c r="F572" s="16">
        <v>9.5997974288099697E-6</v>
      </c>
      <c r="G572" s="16">
        <v>1.9349548875207199E-6</v>
      </c>
      <c r="H572" s="16">
        <v>3.3137978531554E-4</v>
      </c>
      <c r="J572">
        <v>0.95546435195601198</v>
      </c>
      <c r="K572">
        <f t="shared" si="93"/>
        <v>5.493766285834294E-9</v>
      </c>
      <c r="L572">
        <f t="shared" si="91"/>
        <v>9.9432903745601785E-4</v>
      </c>
      <c r="M572" s="16">
        <f t="shared" si="92"/>
        <v>1.7019932846098216E-5</v>
      </c>
      <c r="N572" s="16">
        <f t="shared" si="94"/>
        <v>7.1992917652766652E-4</v>
      </c>
      <c r="O572" s="16">
        <f t="shared" si="95"/>
        <v>1.3885434382031104E-3</v>
      </c>
      <c r="P572" s="16">
        <f t="shared" si="96"/>
        <v>1.0748836832722974E-4</v>
      </c>
      <c r="Q572" s="16">
        <f t="shared" si="97"/>
        <v>2.2957203769888058E-3</v>
      </c>
      <c r="R572" s="16">
        <f t="shared" si="98"/>
        <v>6.6232323008031378E-4</v>
      </c>
      <c r="S572" s="16">
        <f t="shared" si="99"/>
        <v>1.283665946694751E-3</v>
      </c>
      <c r="T572" s="16">
        <f t="shared" si="100"/>
        <v>2.2957625851208335E-3</v>
      </c>
      <c r="U572" s="66">
        <f t="shared" si="101"/>
        <v>8.7534331219427108E-3</v>
      </c>
      <c r="V572" s="66"/>
    </row>
    <row r="573" spans="1:22" x14ac:dyDescent="0.25">
      <c r="A573">
        <v>572</v>
      </c>
      <c r="B573">
        <v>5.1743881411880205E-4</v>
      </c>
      <c r="C573" s="16">
        <v>6.3489435419853897E-9</v>
      </c>
      <c r="D573">
        <v>1.0525572126243901E-3</v>
      </c>
      <c r="E573" s="16">
        <v>1.34357238812514E-5</v>
      </c>
      <c r="F573" s="16">
        <v>9.4148730278912107E-6</v>
      </c>
      <c r="G573" s="16">
        <v>1.7530871756342199E-6</v>
      </c>
      <c r="H573">
        <v>3.95587441308931E-4</v>
      </c>
      <c r="J573">
        <v>0.95508091329168199</v>
      </c>
      <c r="K573">
        <f t="shared" si="93"/>
        <v>6.0661892269483775E-9</v>
      </c>
      <c r="L573">
        <f t="shared" si="91"/>
        <v>1.0731336969122649E-3</v>
      </c>
      <c r="M573" s="16">
        <f t="shared" si="92"/>
        <v>-3.8256068674660706E-5</v>
      </c>
      <c r="N573" s="16">
        <f t="shared" si="94"/>
        <v>2.5725538150069018E-3</v>
      </c>
      <c r="O573" s="16">
        <f t="shared" si="95"/>
        <v>2.1278257458480072E-2</v>
      </c>
      <c r="P573" s="16">
        <f t="shared" si="96"/>
        <v>8.6035557838372231E-3</v>
      </c>
      <c r="Q573" s="16">
        <f t="shared" si="97"/>
        <v>6.2976527554279044E-2</v>
      </c>
      <c r="R573" s="16">
        <f t="shared" si="98"/>
        <v>1.9805393585598536E-3</v>
      </c>
      <c r="S573" s="16">
        <f t="shared" si="99"/>
        <v>1.5989964786945431E-2</v>
      </c>
      <c r="T573" s="16">
        <f t="shared" si="100"/>
        <v>6.2979116049641543E-2</v>
      </c>
      <c r="U573" s="66">
        <f t="shared" si="101"/>
        <v>0.17638051480675007</v>
      </c>
      <c r="V573" s="66"/>
    </row>
    <row r="574" spans="1:22" x14ac:dyDescent="0.25">
      <c r="A574">
        <v>573</v>
      </c>
      <c r="B574">
        <v>3.70411635617715E-4</v>
      </c>
      <c r="C574" s="16">
        <v>3.1804674567144499E-9</v>
      </c>
      <c r="D574">
        <v>7.3131267264310801E-4</v>
      </c>
      <c r="E574" s="16">
        <v>4.6923916561671098E-6</v>
      </c>
      <c r="F574" s="16">
        <v>1.2968515198754999E-5</v>
      </c>
      <c r="G574" s="16">
        <v>3.4874818360543899E-6</v>
      </c>
      <c r="H574">
        <v>1.3815589508200501E-4</v>
      </c>
      <c r="J574">
        <v>0.95660200430963804</v>
      </c>
      <c r="K574">
        <f t="shared" si="93"/>
        <v>3.0376037632533098E-9</v>
      </c>
      <c r="L574">
        <f t="shared" si="91"/>
        <v>7.6073400440921572E-4</v>
      </c>
      <c r="M574" s="16">
        <f t="shared" si="92"/>
        <v>-1.9910733173785729E-5</v>
      </c>
      <c r="N574" s="16">
        <f t="shared" si="94"/>
        <v>6.1422496183343306E-2</v>
      </c>
      <c r="O574" s="16">
        <f t="shared" si="95"/>
        <v>0.18146112634422229</v>
      </c>
      <c r="P574" s="16">
        <f t="shared" si="96"/>
        <v>5.7964325082855248E-2</v>
      </c>
      <c r="Q574" s="16">
        <f t="shared" si="97"/>
        <v>0.31709121412235097</v>
      </c>
      <c r="R574" s="16">
        <f t="shared" si="98"/>
        <v>9.9950082052201086E-2</v>
      </c>
      <c r="S574" s="16">
        <f t="shared" si="99"/>
        <v>0.54432347788041613</v>
      </c>
      <c r="T574" s="16">
        <f t="shared" si="100"/>
        <v>0.3170962762475007</v>
      </c>
      <c r="U574" s="66">
        <f t="shared" si="101"/>
        <v>1.5793089979128898</v>
      </c>
      <c r="V574" s="66"/>
    </row>
    <row r="575" spans="1:22" x14ac:dyDescent="0.25">
      <c r="A575">
        <v>574</v>
      </c>
      <c r="B575">
        <v>5.6701042972576296E-4</v>
      </c>
      <c r="C575" s="16">
        <v>6.8714837799178004E-9</v>
      </c>
      <c r="D575">
        <v>1.03919054292323E-3</v>
      </c>
      <c r="E575" s="16">
        <v>1.43595127724737E-5</v>
      </c>
      <c r="F575" s="16">
        <v>8.5852631896437204E-6</v>
      </c>
      <c r="G575" s="16">
        <v>1.61947216423369E-6</v>
      </c>
      <c r="H575">
        <v>4.2278618231831201E-4</v>
      </c>
      <c r="J575">
        <v>0.95516272107632905</v>
      </c>
      <c r="K575">
        <f t="shared" si="93"/>
        <v>6.573275156450536E-9</v>
      </c>
      <c r="L575">
        <f t="shared" si="91"/>
        <v>1.0579736699829713E-3</v>
      </c>
      <c r="M575" s="16">
        <f t="shared" si="92"/>
        <v>7.604718946855479E-5</v>
      </c>
      <c r="N575" s="16">
        <f t="shared" si="94"/>
        <v>2.2916310983061471E-2</v>
      </c>
      <c r="O575" s="16">
        <f t="shared" si="95"/>
        <v>5.7686359829242896E-2</v>
      </c>
      <c r="P575" s="16">
        <f t="shared" si="96"/>
        <v>6.2217703072772034E-3</v>
      </c>
      <c r="Q575" s="16">
        <f t="shared" si="97"/>
        <v>0.11354329484144342</v>
      </c>
      <c r="R575" s="16">
        <f t="shared" si="98"/>
        <v>1.6563356540604424E-2</v>
      </c>
      <c r="S575" s="16">
        <f t="shared" si="99"/>
        <v>3.7260838331130385E-2</v>
      </c>
      <c r="T575" s="16">
        <f t="shared" si="100"/>
        <v>0.11354629415947828</v>
      </c>
      <c r="U575" s="66">
        <f t="shared" si="101"/>
        <v>0.36773822499223807</v>
      </c>
      <c r="V575" s="66"/>
    </row>
    <row r="576" spans="1:22" x14ac:dyDescent="0.25">
      <c r="A576">
        <v>575</v>
      </c>
      <c r="B576">
        <v>3.7058752770866802E-4</v>
      </c>
      <c r="C576" s="16">
        <v>3.1703456896384099E-9</v>
      </c>
      <c r="D576">
        <v>7.2859139444506396E-4</v>
      </c>
      <c r="E576" s="16">
        <v>4.66019966237996E-6</v>
      </c>
      <c r="F576" s="16">
        <v>1.2960686807575501E-5</v>
      </c>
      <c r="G576" s="16">
        <v>3.4985048489890501E-6</v>
      </c>
      <c r="H576">
        <v>1.3720806349403099E-4</v>
      </c>
      <c r="J576">
        <v>0.956616023875696</v>
      </c>
      <c r="K576">
        <f t="shared" si="93"/>
        <v>3.0281960156676345E-9</v>
      </c>
      <c r="L576">
        <f t="shared" si="91"/>
        <v>7.5800810256351433E-4</v>
      </c>
      <c r="M576" s="16">
        <f t="shared" si="92"/>
        <v>-1.6833047146178339E-5</v>
      </c>
      <c r="N576" s="16">
        <f t="shared" si="94"/>
        <v>6.1245585066972537E-2</v>
      </c>
      <c r="O576" s="16">
        <f t="shared" si="95"/>
        <v>0.18302083149050904</v>
      </c>
      <c r="P576" s="16">
        <f t="shared" si="96"/>
        <v>5.9332687885075362E-2</v>
      </c>
      <c r="Q576" s="16">
        <f t="shared" si="97"/>
        <v>0.3204757846757379</v>
      </c>
      <c r="R576" s="16">
        <f t="shared" si="98"/>
        <v>9.9448360450238027E-2</v>
      </c>
      <c r="S576" s="16">
        <f t="shared" si="99"/>
        <v>0.55245844897381635</v>
      </c>
      <c r="T576" s="16">
        <f t="shared" si="100"/>
        <v>0.32048090240555316</v>
      </c>
      <c r="U576" s="66">
        <f t="shared" si="101"/>
        <v>1.5964626009479024</v>
      </c>
      <c r="V576" s="66"/>
    </row>
    <row r="577" spans="1:22" x14ac:dyDescent="0.25">
      <c r="A577">
        <v>576</v>
      </c>
      <c r="B577">
        <v>4.8249458254512599E-4</v>
      </c>
      <c r="C577" s="16">
        <v>5.12037835967277E-9</v>
      </c>
      <c r="D577">
        <v>9.0736560181665102E-4</v>
      </c>
      <c r="E577" s="16">
        <v>9.3558324396374693E-6</v>
      </c>
      <c r="F577" s="16">
        <v>1.0031666449343301E-5</v>
      </c>
      <c r="G577" s="16">
        <v>2.17025824943495E-6</v>
      </c>
      <c r="H577">
        <v>2.7546152241113801E-4</v>
      </c>
      <c r="J577">
        <v>0.95578026997238097</v>
      </c>
      <c r="K577">
        <f t="shared" si="93"/>
        <v>4.8982359871693238E-9</v>
      </c>
      <c r="L577">
        <f t="shared" si="91"/>
        <v>9.2959407258641285E-4</v>
      </c>
      <c r="M577" s="16">
        <f t="shared" si="92"/>
        <v>3.5395092503839118E-5</v>
      </c>
      <c r="N577" s="16">
        <f t="shared" si="94"/>
        <v>4.0957751835558908E-4</v>
      </c>
      <c r="O577" s="16">
        <f t="shared" si="95"/>
        <v>5.7552465565312667E-3</v>
      </c>
      <c r="P577" s="16">
        <f t="shared" si="96"/>
        <v>3.3618264409526325E-3</v>
      </c>
      <c r="Q577" s="16">
        <f t="shared" si="97"/>
        <v>1.6618449630215609E-2</v>
      </c>
      <c r="R577" s="16">
        <f t="shared" si="98"/>
        <v>3.2738875372330194E-4</v>
      </c>
      <c r="S577" s="16">
        <f t="shared" si="99"/>
        <v>6.6294441043202581E-3</v>
      </c>
      <c r="T577" s="16">
        <f t="shared" si="100"/>
        <v>1.6619032356523022E-2</v>
      </c>
      <c r="U577" s="66">
        <f t="shared" si="101"/>
        <v>4.9720965360621677E-2</v>
      </c>
      <c r="V577" s="66"/>
    </row>
    <row r="578" spans="1:22" x14ac:dyDescent="0.25">
      <c r="A578">
        <v>577</v>
      </c>
      <c r="B578">
        <v>4.7479462998214898E-4</v>
      </c>
      <c r="C578" s="16">
        <v>5.1163446517766698E-9</v>
      </c>
      <c r="D578">
        <v>9.2167712045546502E-4</v>
      </c>
      <c r="E578" s="16">
        <v>9.4943206002808008E-6</v>
      </c>
      <c r="F578" s="16">
        <v>1.0201366415384401E-5</v>
      </c>
      <c r="G578" s="16">
        <v>2.1723371404854498E-6</v>
      </c>
      <c r="H578">
        <v>2.7953919381440499E-4</v>
      </c>
      <c r="J578">
        <v>0.95570581445417402</v>
      </c>
      <c r="K578">
        <f t="shared" si="93"/>
        <v>4.8901012725468527E-9</v>
      </c>
      <c r="L578">
        <f t="shared" si="91"/>
        <v>9.4424707408206758E-4</v>
      </c>
      <c r="M578" s="16">
        <f t="shared" si="92"/>
        <v>5.3421858822304392E-6</v>
      </c>
      <c r="N578" s="16">
        <f t="shared" si="94"/>
        <v>1.2869209591258276E-3</v>
      </c>
      <c r="O578" s="16">
        <f t="shared" si="95"/>
        <v>5.8662354170550615E-3</v>
      </c>
      <c r="P578" s="16">
        <f t="shared" si="96"/>
        <v>1.8596078346525726E-3</v>
      </c>
      <c r="Q578" s="16">
        <f t="shared" si="97"/>
        <v>1.3460278029481462E-2</v>
      </c>
      <c r="R578" s="16">
        <f t="shared" si="98"/>
        <v>1.2472480679502267E-3</v>
      </c>
      <c r="S578" s="16">
        <f t="shared" si="99"/>
        <v>6.7992050390326122E-3</v>
      </c>
      <c r="T578" s="16">
        <f t="shared" si="100"/>
        <v>1.3460665073610942E-2</v>
      </c>
      <c r="U578" s="66">
        <f t="shared" si="101"/>
        <v>4.3980160420908708E-2</v>
      </c>
      <c r="V578" s="66"/>
    </row>
    <row r="579" spans="1:22" x14ac:dyDescent="0.25">
      <c r="A579">
        <v>578</v>
      </c>
      <c r="B579">
        <v>4.9318114903214403E-4</v>
      </c>
      <c r="C579" s="16">
        <v>5.4054293092701203E-9</v>
      </c>
      <c r="D579">
        <v>9.3776739576631105E-4</v>
      </c>
      <c r="E579" s="16">
        <v>1.0204235924967201E-5</v>
      </c>
      <c r="F579" s="16">
        <v>9.82755404740614E-6</v>
      </c>
      <c r="G579" s="16">
        <v>2.0564951911683899E-6</v>
      </c>
      <c r="H579">
        <v>3.0044127996211098E-4</v>
      </c>
      <c r="J579">
        <v>0.95563408390941396</v>
      </c>
      <c r="K579">
        <f t="shared" si="93"/>
        <v>5.1660002204904638E-9</v>
      </c>
      <c r="L579">
        <f t="shared" ref="L579:L642" si="102">SUM($Z$9*B579,$AA$9*C579,$AB$9*D579,$AC$9*E579,$AD$9*F579,$AE$9*G579)</f>
        <v>9.5947359362298255E-4</v>
      </c>
      <c r="M579" s="16">
        <f t="shared" ref="M579:M642" si="103">$Z$8*B579+$AA$8*C579+$AB$8*D579+$AD$8*F579+$AE$8*G579</f>
        <v>2.6888704441305571E-5</v>
      </c>
      <c r="N579" s="16">
        <f t="shared" si="94"/>
        <v>2.1383449977220473E-6</v>
      </c>
      <c r="O579" s="16">
        <f t="shared" si="95"/>
        <v>5.961774971639447E-4</v>
      </c>
      <c r="P579" s="16">
        <f t="shared" si="96"/>
        <v>6.979314661285348E-4</v>
      </c>
      <c r="Q579" s="16">
        <f t="shared" si="97"/>
        <v>2.4920874475062808E-3</v>
      </c>
      <c r="R579" s="16">
        <f t="shared" si="98"/>
        <v>6.8700328438099279E-6</v>
      </c>
      <c r="S579" s="16">
        <f t="shared" si="99"/>
        <v>6.1178188603811055E-4</v>
      </c>
      <c r="T579" s="16">
        <f t="shared" si="100"/>
        <v>2.4922016074872383E-3</v>
      </c>
      <c r="U579" s="66">
        <f t="shared" si="101"/>
        <v>6.8991882821656421E-3</v>
      </c>
      <c r="V579" s="66"/>
    </row>
    <row r="580" spans="1:22" x14ac:dyDescent="0.25">
      <c r="A580">
        <v>579</v>
      </c>
      <c r="B580">
        <v>4.4274272092913202E-4</v>
      </c>
      <c r="C580" s="16">
        <v>4.6798070008433297E-9</v>
      </c>
      <c r="D580">
        <v>9.0375606314493896E-4</v>
      </c>
      <c r="E580" s="16">
        <v>8.5167966251417097E-6</v>
      </c>
      <c r="F580" s="16">
        <v>1.09324636523463E-5</v>
      </c>
      <c r="G580" s="16">
        <v>2.3745783129090101E-6</v>
      </c>
      <c r="H580">
        <v>2.50757995238514E-4</v>
      </c>
      <c r="J580">
        <v>0.95577928559472702</v>
      </c>
      <c r="K580">
        <f t="shared" ref="K580:K643" si="104">C580*J579</f>
        <v>4.4721830761237773E-9</v>
      </c>
      <c r="L580">
        <f t="shared" si="102"/>
        <v>9.2799088895553978E-4</v>
      </c>
      <c r="M580" s="16">
        <f t="shared" si="103"/>
        <v>-4.2505447097275727E-5</v>
      </c>
      <c r="N580" s="16">
        <f t="shared" ref="N580:N643" si="105">(B580-$B$2)^2/$B$2/$B$2</f>
        <v>1.0192689469160184E-2</v>
      </c>
      <c r="O580" s="16">
        <f t="shared" ref="O580:O643" si="106">(C580-$C$2)^2/$C$2/$C$2</f>
        <v>2.4142505311708404E-2</v>
      </c>
      <c r="P580" s="16">
        <f t="shared" ref="P580:P643" si="107">(D580-$D$2)^2/$D$2/$D$2</f>
        <v>3.8104261956558695E-3</v>
      </c>
      <c r="Q580" s="16">
        <f t="shared" ref="Q580:Q643" si="108">(E580-$E$2)^2/$E$2/$E$2</f>
        <v>4.2862302951390818E-2</v>
      </c>
      <c r="R580" s="16">
        <f t="shared" ref="R580:R643" si="109">(F580-$F$2)^2/$F$2/$F$2</f>
        <v>1.1993317233705199E-2</v>
      </c>
      <c r="S580" s="16">
        <f t="shared" ref="S580:S643" si="110">(G580-$G$2)^2/$G$2/$G$2</f>
        <v>3.3574099317677755E-2</v>
      </c>
      <c r="T580" s="16">
        <f t="shared" ref="T580:T643" si="111">(H580-$H$2)^2/$H$2/$H$2</f>
        <v>4.2863151804083427E-2</v>
      </c>
      <c r="U580" s="66">
        <f t="shared" ref="U580:U643" si="112">SUM(N580:T580)</f>
        <v>0.16943849228338168</v>
      </c>
      <c r="V580" s="66"/>
    </row>
    <row r="581" spans="1:22" x14ac:dyDescent="0.25">
      <c r="A581">
        <v>580</v>
      </c>
      <c r="B581">
        <v>4.3094704391565599E-4</v>
      </c>
      <c r="C581" s="16">
        <v>4.3254770214967298E-9</v>
      </c>
      <c r="D581">
        <v>8.5728339347511796E-4</v>
      </c>
      <c r="E581" s="16">
        <v>7.4709497778016002E-6</v>
      </c>
      <c r="F581" s="16">
        <v>1.12083503607496E-5</v>
      </c>
      <c r="G581" s="16">
        <v>2.56777999397319E-6</v>
      </c>
      <c r="H581" s="16">
        <v>2.1996490891557899E-4</v>
      </c>
      <c r="J581">
        <v>0.95600476554148806</v>
      </c>
      <c r="K581">
        <f t="shared" si="104"/>
        <v>4.1342013374625522E-9</v>
      </c>
      <c r="L581">
        <f t="shared" si="102"/>
        <v>8.8226354871356882E-4</v>
      </c>
      <c r="M581" s="16">
        <f t="shared" si="103"/>
        <v>-2.0369460882256893E-5</v>
      </c>
      <c r="N581" s="16">
        <f t="shared" si="105"/>
        <v>1.5602847709551596E-2</v>
      </c>
      <c r="O581" s="16">
        <f t="shared" si="106"/>
        <v>4.8105125650503358E-2</v>
      </c>
      <c r="P581" s="16">
        <f t="shared" si="107"/>
        <v>1.2094754447025772E-2</v>
      </c>
      <c r="Q581" s="16">
        <f t="shared" si="108"/>
        <v>9.2663692023438743E-2</v>
      </c>
      <c r="R581" s="16">
        <f t="shared" si="109"/>
        <v>1.8909879726328148E-2</v>
      </c>
      <c r="S581" s="16">
        <f t="shared" si="110"/>
        <v>7.8122001894759804E-2</v>
      </c>
      <c r="T581" s="16">
        <f t="shared" si="111"/>
        <v>9.2665689920880798E-2</v>
      </c>
      <c r="U581" s="66">
        <f t="shared" si="112"/>
        <v>0.35816399137248822</v>
      </c>
      <c r="V581" s="66"/>
    </row>
    <row r="582" spans="1:22" x14ac:dyDescent="0.25">
      <c r="A582">
        <v>581</v>
      </c>
      <c r="B582" s="16">
        <v>4.9079055160976596E-4</v>
      </c>
      <c r="C582" s="16">
        <v>5.5033878852569301E-9</v>
      </c>
      <c r="D582" s="16">
        <v>9.5991082511047898E-4</v>
      </c>
      <c r="E582" s="16">
        <v>1.0631836551264699E-5</v>
      </c>
      <c r="F582" s="16">
        <v>9.8854961956673903E-6</v>
      </c>
      <c r="G582" s="16">
        <v>2.02039744213242E-6</v>
      </c>
      <c r="H582" s="16">
        <v>3.13031369868359E-4</v>
      </c>
      <c r="J582">
        <v>0.95552375233519005</v>
      </c>
      <c r="K582">
        <f t="shared" si="104"/>
        <v>5.2612650449289172E-9</v>
      </c>
      <c r="L582">
        <f t="shared" si="102"/>
        <v>9.8169671155606104E-4</v>
      </c>
      <c r="M582" s="16">
        <f t="shared" si="103"/>
        <v>-1.1560833652910333E-7</v>
      </c>
      <c r="N582" s="16">
        <f t="shared" si="105"/>
        <v>1.1506213717977819E-5</v>
      </c>
      <c r="O582" s="16">
        <f t="shared" si="106"/>
        <v>4.538685052472527E-5</v>
      </c>
      <c r="P582" s="16">
        <f t="shared" si="107"/>
        <v>1.1759995645259698E-5</v>
      </c>
      <c r="Q582" s="16">
        <f t="shared" si="108"/>
        <v>1.0218130878268112E-4</v>
      </c>
      <c r="R582" s="16">
        <f t="shared" si="109"/>
        <v>1.0623419141793548E-5</v>
      </c>
      <c r="S582" s="16">
        <f t="shared" si="110"/>
        <v>4.5522289967502607E-5</v>
      </c>
      <c r="T582" s="16">
        <f t="shared" si="111"/>
        <v>1.0218429076875072E-4</v>
      </c>
      <c r="U582" s="66">
        <f t="shared" si="112"/>
        <v>3.2916436854869076E-4</v>
      </c>
      <c r="V582" s="66"/>
    </row>
    <row r="583" spans="1:22" x14ac:dyDescent="0.25">
      <c r="A583">
        <v>582</v>
      </c>
      <c r="B583">
        <v>4.7813291237666102E-4</v>
      </c>
      <c r="C583" s="16">
        <v>5.1162510340612999E-9</v>
      </c>
      <c r="D583">
        <v>9.1507793434421705E-4</v>
      </c>
      <c r="E583" s="16">
        <v>9.4268952332979196E-6</v>
      </c>
      <c r="F583" s="16">
        <v>1.01269394753477E-5</v>
      </c>
      <c r="G583" s="16">
        <v>2.1722077561733998E-6</v>
      </c>
      <c r="H583">
        <v>2.77553913199368E-4</v>
      </c>
      <c r="J583">
        <v>0.95574004345100605</v>
      </c>
      <c r="K583">
        <f t="shared" si="104"/>
        <v>4.8886993859550498E-9</v>
      </c>
      <c r="L583">
        <f t="shared" si="102"/>
        <v>9.3749890480005176E-4</v>
      </c>
      <c r="M583" s="16">
        <f t="shared" si="103"/>
        <v>1.8766919953270246E-5</v>
      </c>
      <c r="N583" s="16">
        <f t="shared" si="105"/>
        <v>8.4651353742318431E-4</v>
      </c>
      <c r="O583" s="16">
        <f t="shared" si="106"/>
        <v>5.8688239269143513E-3</v>
      </c>
      <c r="P583" s="16">
        <f t="shared" si="107"/>
        <v>2.4974392253847622E-3</v>
      </c>
      <c r="Q583" s="16">
        <f t="shared" si="108"/>
        <v>1.4956352783453456E-2</v>
      </c>
      <c r="R583" s="16">
        <f t="shared" si="109"/>
        <v>7.7078179357153434E-4</v>
      </c>
      <c r="S583" s="16">
        <f t="shared" si="110"/>
        <v>6.7885769688388557E-3</v>
      </c>
      <c r="T583" s="16">
        <f t="shared" si="111"/>
        <v>1.495682776491618E-2</v>
      </c>
      <c r="U583" s="66">
        <f t="shared" si="112"/>
        <v>4.6685316000502318E-2</v>
      </c>
      <c r="V583" s="66"/>
    </row>
    <row r="584" spans="1:22" x14ac:dyDescent="0.25">
      <c r="A584">
        <v>583</v>
      </c>
      <c r="B584">
        <v>4.9413582276536597E-4</v>
      </c>
      <c r="C584" s="16">
        <v>5.9012580951686901E-9</v>
      </c>
      <c r="D584">
        <v>1.0238441099710699E-3</v>
      </c>
      <c r="E584" s="16">
        <v>1.2151232358623E-5</v>
      </c>
      <c r="F584" s="16">
        <v>9.8469509424091305E-6</v>
      </c>
      <c r="G584" s="16">
        <v>1.8855193793505E-6</v>
      </c>
      <c r="H584">
        <v>3.5776775908881702E-4</v>
      </c>
      <c r="J584">
        <v>0.95521163199094805</v>
      </c>
      <c r="K584">
        <f t="shared" si="104"/>
        <v>5.6400686682921248E-9</v>
      </c>
      <c r="L584">
        <f t="shared" si="102"/>
        <v>1.0454176299771435E-3</v>
      </c>
      <c r="M584" s="16">
        <f t="shared" si="103"/>
        <v>-5.714598444641147E-5</v>
      </c>
      <c r="N584" s="16">
        <f t="shared" si="105"/>
        <v>1.1566021271702458E-5</v>
      </c>
      <c r="O584" s="16">
        <f t="shared" si="106"/>
        <v>4.2342970104438044E-3</v>
      </c>
      <c r="P584" s="16">
        <f t="shared" si="107"/>
        <v>3.9621575789664347E-3</v>
      </c>
      <c r="Q584" s="16">
        <f t="shared" si="108"/>
        <v>1.7254641674964866E-2</v>
      </c>
      <c r="R584" s="16">
        <f t="shared" si="109"/>
        <v>4.2578552514255366E-7</v>
      </c>
      <c r="S584" s="16">
        <f t="shared" si="110"/>
        <v>3.6556028171302679E-3</v>
      </c>
      <c r="T584" s="16">
        <f t="shared" si="111"/>
        <v>1.7255490316204779E-2</v>
      </c>
      <c r="U584" s="66">
        <f t="shared" si="112"/>
        <v>4.6374181204506995E-2</v>
      </c>
      <c r="V584" s="66"/>
    </row>
    <row r="585" spans="1:22" x14ac:dyDescent="0.25">
      <c r="A585">
        <v>584</v>
      </c>
      <c r="B585">
        <v>6.6001040998149205E-4</v>
      </c>
      <c r="C585" s="16">
        <v>1.0086519228780701E-8</v>
      </c>
      <c r="D585">
        <v>1.31859383972299E-3</v>
      </c>
      <c r="E585" s="16">
        <v>2.6666344401871E-5</v>
      </c>
      <c r="F585" s="16">
        <v>7.4655473702611297E-6</v>
      </c>
      <c r="G585" s="16">
        <v>1.1065718884376799E-6</v>
      </c>
      <c r="H585">
        <v>7.8514557982421903E-4</v>
      </c>
      <c r="J585">
        <v>0.95385488734472601</v>
      </c>
      <c r="K585">
        <f t="shared" si="104"/>
        <v>9.6347604936316916E-9</v>
      </c>
      <c r="L585">
        <f t="shared" si="102"/>
        <v>1.3346214198327211E-3</v>
      </c>
      <c r="M585" s="16">
        <f t="shared" si="103"/>
        <v>-1.460059986973704E-5</v>
      </c>
      <c r="N585" s="16">
        <f t="shared" si="105"/>
        <v>0.11575559358366005</v>
      </c>
      <c r="O585" s="16">
        <f t="shared" si="106"/>
        <v>0.67311557561764346</v>
      </c>
      <c r="P585" s="16">
        <f t="shared" si="107"/>
        <v>0.13612570267096916</v>
      </c>
      <c r="Q585" s="16">
        <f t="shared" si="108"/>
        <v>2.1987138261868062</v>
      </c>
      <c r="R585" s="16">
        <f t="shared" si="109"/>
        <v>5.8726948824945738E-2</v>
      </c>
      <c r="S585" s="16">
        <f t="shared" si="110"/>
        <v>0.20124604440065513</v>
      </c>
      <c r="T585" s="16">
        <f t="shared" si="111"/>
        <v>2.1988337127599467</v>
      </c>
      <c r="U585" s="66">
        <f t="shared" si="112"/>
        <v>5.5825174040446264</v>
      </c>
      <c r="V585" s="66"/>
    </row>
    <row r="586" spans="1:22" x14ac:dyDescent="0.25">
      <c r="A586">
        <v>585</v>
      </c>
      <c r="B586">
        <v>4.5398777139014901E-4</v>
      </c>
      <c r="C586" s="16">
        <v>4.6088831616494403E-9</v>
      </c>
      <c r="D586">
        <v>8.6724732252971498E-4</v>
      </c>
      <c r="E586" s="16">
        <v>8.0522854388889E-6</v>
      </c>
      <c r="F586" s="16">
        <v>1.0643215391663399E-5</v>
      </c>
      <c r="G586" s="16">
        <v>2.4100908445904699E-6</v>
      </c>
      <c r="H586">
        <v>2.37081082951853E-4</v>
      </c>
      <c r="J586">
        <v>0.95596698450597595</v>
      </c>
      <c r="K586">
        <f t="shared" si="104"/>
        <v>4.3962057289401317E-9</v>
      </c>
      <c r="L586">
        <f t="shared" si="102"/>
        <v>8.9093923527447058E-4</v>
      </c>
      <c r="M586" s="16">
        <f t="shared" si="103"/>
        <v>1.7036307505827389E-5</v>
      </c>
      <c r="N586" s="16">
        <f t="shared" si="105"/>
        <v>6.1034302027054947E-3</v>
      </c>
      <c r="O586" s="16">
        <f t="shared" si="106"/>
        <v>2.8284199839014795E-2</v>
      </c>
      <c r="P586" s="16">
        <f t="shared" si="107"/>
        <v>9.9264742883924412E-3</v>
      </c>
      <c r="Q586" s="16">
        <f t="shared" si="108"/>
        <v>6.2640615272639089E-2</v>
      </c>
      <c r="R586" s="16">
        <f t="shared" si="109"/>
        <v>6.4254290047974861E-3</v>
      </c>
      <c r="S586" s="16">
        <f t="shared" si="110"/>
        <v>4.0372044937044341E-2</v>
      </c>
      <c r="T586" s="16">
        <f t="shared" si="111"/>
        <v>6.2642252081752295E-2</v>
      </c>
      <c r="U586" s="66">
        <f t="shared" si="112"/>
        <v>0.21639444562634597</v>
      </c>
      <c r="V586" s="66"/>
    </row>
    <row r="587" spans="1:22" x14ac:dyDescent="0.25">
      <c r="A587">
        <v>586</v>
      </c>
      <c r="B587">
        <v>6.0581543654794102E-4</v>
      </c>
      <c r="C587" s="16">
        <v>8.0659732962582607E-9</v>
      </c>
      <c r="D587">
        <v>1.1443818755187301E-3</v>
      </c>
      <c r="E587" s="16">
        <v>1.8541067407210399E-5</v>
      </c>
      <c r="F587" s="16">
        <v>8.0724184248320497E-6</v>
      </c>
      <c r="G587" s="16">
        <v>1.38120941869003E-6</v>
      </c>
      <c r="H587">
        <v>5.4590606973743E-4</v>
      </c>
      <c r="J587">
        <v>0.95466564606305504</v>
      </c>
      <c r="K587">
        <f t="shared" si="104"/>
        <v>7.7108041691297362E-9</v>
      </c>
      <c r="L587">
        <f t="shared" si="102"/>
        <v>1.161899855813788E-3</v>
      </c>
      <c r="M587" s="16">
        <f t="shared" si="103"/>
        <v>4.9731017282094018E-5</v>
      </c>
      <c r="N587" s="16">
        <f t="shared" si="105"/>
        <v>5.2982589194853089E-2</v>
      </c>
      <c r="O587" s="16">
        <f t="shared" si="106"/>
        <v>0.20772066856966143</v>
      </c>
      <c r="P587" s="16">
        <f t="shared" si="107"/>
        <v>3.5376677026062626E-2</v>
      </c>
      <c r="Q587" s="16">
        <f t="shared" si="108"/>
        <v>0.52749884900658706</v>
      </c>
      <c r="R587" s="16">
        <f t="shared" si="109"/>
        <v>3.2669225057789762E-2</v>
      </c>
      <c r="S587" s="16">
        <f t="shared" si="110"/>
        <v>9.7191170817218842E-2</v>
      </c>
      <c r="T587" s="16">
        <f t="shared" si="111"/>
        <v>0.52751937653884351</v>
      </c>
      <c r="U587" s="66">
        <f t="shared" si="112"/>
        <v>1.4809585562110164</v>
      </c>
      <c r="V587" s="66"/>
    </row>
    <row r="588" spans="1:22" x14ac:dyDescent="0.25">
      <c r="A588">
        <v>587</v>
      </c>
      <c r="B588">
        <v>5.1438425447775397E-4</v>
      </c>
      <c r="C588" s="16">
        <v>5.9906111339380697E-9</v>
      </c>
      <c r="D588">
        <v>9.9779671944276102E-4</v>
      </c>
      <c r="E588" s="16">
        <v>1.20250673277212E-5</v>
      </c>
      <c r="F588" s="16">
        <v>9.4474991529277307E-6</v>
      </c>
      <c r="G588" s="16">
        <v>1.85682348469502E-6</v>
      </c>
      <c r="H588">
        <v>3.5405262971391599E-4</v>
      </c>
      <c r="J588">
        <v>0.955346948889363</v>
      </c>
      <c r="K588">
        <f t="shared" si="104"/>
        <v>5.7190306484935185E-9</v>
      </c>
      <c r="L588">
        <f t="shared" si="102"/>
        <v>1.0185425506221777E-3</v>
      </c>
      <c r="M588" s="16">
        <f t="shared" si="103"/>
        <v>1.0225958333330336E-5</v>
      </c>
      <c r="N588" s="16">
        <f t="shared" si="105"/>
        <v>1.9818262040680154E-3</v>
      </c>
      <c r="O588" s="16">
        <f t="shared" si="106"/>
        <v>6.5931315386844741E-3</v>
      </c>
      <c r="P588" s="16">
        <f t="shared" si="107"/>
        <v>1.2890618130712774E-3</v>
      </c>
      <c r="Q588" s="16">
        <f t="shared" si="108"/>
        <v>1.4306590106440349E-2</v>
      </c>
      <c r="R588" s="16">
        <f t="shared" si="109"/>
        <v>1.6967883217896844E-3</v>
      </c>
      <c r="S588" s="16">
        <f t="shared" si="110"/>
        <v>5.5891329339077915E-3</v>
      </c>
      <c r="T588" s="16">
        <f t="shared" si="111"/>
        <v>1.4307004957870349E-2</v>
      </c>
      <c r="U588" s="66">
        <f t="shared" si="112"/>
        <v>4.5763535875831943E-2</v>
      </c>
      <c r="V588" s="66"/>
    </row>
    <row r="589" spans="1:22" x14ac:dyDescent="0.25">
      <c r="A589">
        <v>588</v>
      </c>
      <c r="B589">
        <v>5.57490865098603E-4</v>
      </c>
      <c r="C589" s="16">
        <v>7.1551502224820801E-9</v>
      </c>
      <c r="D589">
        <v>1.10216895611287E-3</v>
      </c>
      <c r="E589" s="16">
        <v>1.5847437535495E-5</v>
      </c>
      <c r="F589" s="16">
        <v>8.7568143923810694E-6</v>
      </c>
      <c r="G589" s="16">
        <v>1.556361221634E-6</v>
      </c>
      <c r="H589">
        <v>4.6659645325037202E-4</v>
      </c>
      <c r="J589">
        <v>0.95485452168728202</v>
      </c>
      <c r="K589">
        <f t="shared" si="104"/>
        <v>6.8356509338933024E-9</v>
      </c>
      <c r="L589">
        <f t="shared" si="102"/>
        <v>1.1212317909690436E-3</v>
      </c>
      <c r="M589" s="16">
        <f t="shared" si="103"/>
        <v>-6.2500607718376298E-6</v>
      </c>
      <c r="N589" s="16">
        <f t="shared" si="105"/>
        <v>1.7437399966220322E-2</v>
      </c>
      <c r="O589" s="16">
        <f t="shared" si="106"/>
        <v>8.4900302782511733E-2</v>
      </c>
      <c r="P589" s="16">
        <f t="shared" si="107"/>
        <v>2.0811471765947696E-2</v>
      </c>
      <c r="Q589" s="16">
        <f t="shared" si="108"/>
        <v>0.22609749903162329</v>
      </c>
      <c r="R589" s="16">
        <f t="shared" si="109"/>
        <v>1.2385088820223822E-2</v>
      </c>
      <c r="S589" s="16">
        <f t="shared" si="110"/>
        <v>5.0390515125157312E-2</v>
      </c>
      <c r="T589" s="16">
        <f t="shared" si="111"/>
        <v>0.22610638272782374</v>
      </c>
      <c r="U589" s="66">
        <f t="shared" si="112"/>
        <v>0.63812866021950787</v>
      </c>
      <c r="V589" s="66"/>
    </row>
    <row r="590" spans="1:22" x14ac:dyDescent="0.25">
      <c r="A590">
        <v>589</v>
      </c>
      <c r="B590">
        <v>4.6584263238535399E-4</v>
      </c>
      <c r="C590" s="16">
        <v>4.9528859731112003E-9</v>
      </c>
      <c r="D590">
        <v>9.0912807286351398E-4</v>
      </c>
      <c r="E590" s="16">
        <v>9.0670403118999293E-6</v>
      </c>
      <c r="F590" s="16">
        <v>1.03918199747044E-5</v>
      </c>
      <c r="G590" s="16">
        <v>2.2437332853847801E-6</v>
      </c>
      <c r="H590">
        <v>2.6695872660012802E-4</v>
      </c>
      <c r="J590">
        <v>0.95576398194895296</v>
      </c>
      <c r="K590">
        <f t="shared" si="104"/>
        <v>4.7292855668267435E-9</v>
      </c>
      <c r="L590">
        <f t="shared" si="102"/>
        <v>9.3215049321233444E-4</v>
      </c>
      <c r="M590" s="16">
        <f t="shared" si="103"/>
        <v>-4.6522844162648161E-7</v>
      </c>
      <c r="N590" s="16">
        <f t="shared" si="105"/>
        <v>2.9215932161631986E-3</v>
      </c>
      <c r="O590" s="16">
        <f t="shared" si="106"/>
        <v>1.1255665156672241E-2</v>
      </c>
      <c r="P590" s="16">
        <f t="shared" si="107"/>
        <v>3.1529884741756924E-3</v>
      </c>
      <c r="Q590" s="16">
        <f t="shared" si="108"/>
        <v>2.4273935246195089E-2</v>
      </c>
      <c r="R590" s="16">
        <f t="shared" si="109"/>
        <v>2.9860926999337113E-3</v>
      </c>
      <c r="S590" s="16">
        <f t="shared" si="110"/>
        <v>1.3931881061981417E-2</v>
      </c>
      <c r="T590" s="16">
        <f t="shared" si="111"/>
        <v>2.427457709102316E-2</v>
      </c>
      <c r="U590" s="66">
        <f t="shared" si="112"/>
        <v>8.2796732946144508E-2</v>
      </c>
      <c r="V590" s="66"/>
    </row>
    <row r="591" spans="1:22" x14ac:dyDescent="0.25">
      <c r="A591">
        <v>590</v>
      </c>
      <c r="B591">
        <v>2.8756473358229802E-4</v>
      </c>
      <c r="C591" s="16">
        <v>1.9368992420587898E-9</v>
      </c>
      <c r="D591">
        <v>5.7169428734553298E-4</v>
      </c>
      <c r="E591" s="16">
        <v>2.2376472663745801E-6</v>
      </c>
      <c r="F591" s="16">
        <v>1.6591459409863498E-5</v>
      </c>
      <c r="G591" s="16">
        <v>5.7169963202685601E-6</v>
      </c>
      <c r="H591" s="16">
        <v>6.58815585724545E-5</v>
      </c>
      <c r="J591">
        <v>0.95734182208121399</v>
      </c>
      <c r="K591">
        <f t="shared" si="104"/>
        <v>1.8512185322240178E-9</v>
      </c>
      <c r="L591">
        <f t="shared" si="102"/>
        <v>6.1059226558628655E-4</v>
      </c>
      <c r="M591" s="16">
        <f t="shared" si="103"/>
        <v>-3.5462798421690491E-5</v>
      </c>
      <c r="N591" s="16">
        <f t="shared" si="105"/>
        <v>0.17311091510005594</v>
      </c>
      <c r="O591" s="16">
        <f t="shared" si="106"/>
        <v>0.42305183496527815</v>
      </c>
      <c r="P591" s="16">
        <f t="shared" si="107"/>
        <v>0.16521962864548298</v>
      </c>
      <c r="Q591" s="16">
        <f t="shared" si="108"/>
        <v>0.62672686117631904</v>
      </c>
      <c r="R591" s="16">
        <f t="shared" si="109"/>
        <v>0.46762926140440242</v>
      </c>
      <c r="S591" s="16">
        <f t="shared" si="110"/>
        <v>3.4178066539656506</v>
      </c>
      <c r="T591" s="16">
        <f t="shared" si="111"/>
        <v>0.62673247989056169</v>
      </c>
      <c r="U591" s="66">
        <f t="shared" si="112"/>
        <v>5.9002776351477504</v>
      </c>
      <c r="V591" s="66"/>
    </row>
    <row r="592" spans="1:22" x14ac:dyDescent="0.25">
      <c r="A592">
        <v>591</v>
      </c>
      <c r="B592">
        <v>3.73567281991304E-4</v>
      </c>
      <c r="C592" s="16">
        <v>3.1170768216734199E-9</v>
      </c>
      <c r="D592">
        <v>7.1031685402696005E-4</v>
      </c>
      <c r="E592" s="16">
        <v>4.4679340668013403E-6</v>
      </c>
      <c r="F592" s="16">
        <v>1.28459870654063E-5</v>
      </c>
      <c r="G592" s="16">
        <v>3.5575200991190899E-6</v>
      </c>
      <c r="H592">
        <v>1.3154716217245299E-4</v>
      </c>
      <c r="J592">
        <v>0.95671169709993198</v>
      </c>
      <c r="K592">
        <f t="shared" si="104"/>
        <v>2.9841080040279512E-9</v>
      </c>
      <c r="L592">
        <f t="shared" si="102"/>
        <v>7.3956323118007004E-4</v>
      </c>
      <c r="M592" s="16">
        <f t="shared" si="103"/>
        <v>7.5713328025379617E-6</v>
      </c>
      <c r="N592" s="16">
        <f t="shared" si="105"/>
        <v>5.8287340281903723E-2</v>
      </c>
      <c r="O592" s="16">
        <f t="shared" si="106"/>
        <v>0.19133924615475875</v>
      </c>
      <c r="P592" s="16">
        <f t="shared" si="107"/>
        <v>6.8935381487060118E-2</v>
      </c>
      <c r="Q592" s="16">
        <f t="shared" si="108"/>
        <v>0.34106412383882051</v>
      </c>
      <c r="R592" s="16">
        <f t="shared" si="109"/>
        <v>9.2242006868977308E-2</v>
      </c>
      <c r="S592" s="16">
        <f t="shared" si="110"/>
        <v>0.59703791888691982</v>
      </c>
      <c r="T592" s="16">
        <f t="shared" si="111"/>
        <v>0.3410696138783898</v>
      </c>
      <c r="U592" s="66">
        <f t="shared" si="112"/>
        <v>1.6899756313968302</v>
      </c>
      <c r="V592" s="66"/>
    </row>
    <row r="593" spans="1:22" x14ac:dyDescent="0.25">
      <c r="A593">
        <v>592</v>
      </c>
      <c r="B593" s="16">
        <v>3.8295383124370002E-4</v>
      </c>
      <c r="C593" s="16">
        <v>3.3139649235052899E-9</v>
      </c>
      <c r="D593" s="16">
        <v>7.3712250649543998E-4</v>
      </c>
      <c r="E593" s="16">
        <v>4.9279687476582703E-6</v>
      </c>
      <c r="F593" s="16">
        <v>1.25461304260199E-5</v>
      </c>
      <c r="G593" s="16">
        <v>3.3471489723168901E-6</v>
      </c>
      <c r="H593">
        <v>1.4509190857472199E-4</v>
      </c>
      <c r="J593">
        <v>0.95658166385352394</v>
      </c>
      <c r="K593">
        <f t="shared" si="104"/>
        <v>3.1705090060963924E-9</v>
      </c>
      <c r="L593">
        <f t="shared" si="102"/>
        <v>7.6555860235487318E-4</v>
      </c>
      <c r="M593" s="16">
        <f t="shared" si="103"/>
        <v>3.4906013252690826E-7</v>
      </c>
      <c r="N593" s="16">
        <f t="shared" si="105"/>
        <v>4.9447180737932896E-2</v>
      </c>
      <c r="O593" s="16">
        <f t="shared" si="106"/>
        <v>0.16151447786755754</v>
      </c>
      <c r="P593" s="16">
        <f t="shared" si="107"/>
        <v>5.5096340772849632E-2</v>
      </c>
      <c r="Q593" s="16">
        <f t="shared" si="108"/>
        <v>0.29287016857905557</v>
      </c>
      <c r="R593" s="16">
        <f t="shared" si="109"/>
        <v>7.4682962971063541E-2</v>
      </c>
      <c r="S593" s="16">
        <f t="shared" si="110"/>
        <v>0.44603180854684993</v>
      </c>
      <c r="T593" s="16">
        <f t="shared" si="111"/>
        <v>0.2928751844747981</v>
      </c>
      <c r="U593" s="66">
        <f t="shared" si="112"/>
        <v>1.3725181239501072</v>
      </c>
      <c r="V593" s="66"/>
    </row>
    <row r="594" spans="1:22" x14ac:dyDescent="0.25">
      <c r="A594">
        <v>593</v>
      </c>
      <c r="B594">
        <v>5.1644359701210805E-4</v>
      </c>
      <c r="C594" s="16">
        <v>6.2393730279022797E-9</v>
      </c>
      <c r="D594">
        <v>1.0359935827888101E-3</v>
      </c>
      <c r="E594" s="16">
        <v>1.2998416330133999E-5</v>
      </c>
      <c r="F594" s="16">
        <v>9.4260172192516297E-6</v>
      </c>
      <c r="G594" s="16">
        <v>1.7835473575006999E-6</v>
      </c>
      <c r="H594">
        <v>3.82711515990578E-4</v>
      </c>
      <c r="J594">
        <v>0.95516111314157703</v>
      </c>
      <c r="K594">
        <f t="shared" si="104"/>
        <v>5.9684698324335625E-9</v>
      </c>
      <c r="L594">
        <f t="shared" si="102"/>
        <v>1.056622925211786E-3</v>
      </c>
      <c r="M594" s="16">
        <f t="shared" si="103"/>
        <v>-2.3735731187569939E-5</v>
      </c>
      <c r="N594" s="16">
        <f t="shared" si="105"/>
        <v>2.3716358240211863E-3</v>
      </c>
      <c r="O594" s="16">
        <f t="shared" si="106"/>
        <v>1.5899992037772159E-2</v>
      </c>
      <c r="P594" s="16">
        <f t="shared" si="107"/>
        <v>5.7091842668794664E-3</v>
      </c>
      <c r="Q594" s="16">
        <f t="shared" si="108"/>
        <v>4.4198811700847537E-2</v>
      </c>
      <c r="R594" s="16">
        <f t="shared" si="109"/>
        <v>1.8811520069169801E-3</v>
      </c>
      <c r="S594" s="16">
        <f t="shared" si="110"/>
        <v>1.2381765222732016E-2</v>
      </c>
      <c r="T594" s="16">
        <f t="shared" si="111"/>
        <v>4.42005135750064E-2</v>
      </c>
      <c r="U594" s="66">
        <f t="shared" si="112"/>
        <v>0.12664305463417574</v>
      </c>
      <c r="V594" s="66"/>
    </row>
    <row r="595" spans="1:22" x14ac:dyDescent="0.25">
      <c r="A595">
        <v>594</v>
      </c>
      <c r="B595">
        <v>4.3601023919578598E-4</v>
      </c>
      <c r="C595" s="16">
        <v>4.3075831473534099E-9</v>
      </c>
      <c r="D595">
        <v>8.4353880579965802E-4</v>
      </c>
      <c r="E595" s="16">
        <v>7.3219389895803302E-6</v>
      </c>
      <c r="F595" s="16">
        <v>1.10708720563793E-5</v>
      </c>
      <c r="G595" s="16">
        <v>2.5780268677937502E-6</v>
      </c>
      <c r="H595">
        <v>2.1557748410681399E-4</v>
      </c>
      <c r="J595">
        <v>0.95607641832391199</v>
      </c>
      <c r="K595">
        <f t="shared" si="104"/>
        <v>4.1144359139759812E-9</v>
      </c>
      <c r="L595">
        <f t="shared" si="102"/>
        <v>8.6825426919706302E-4</v>
      </c>
      <c r="M595" s="16">
        <f t="shared" si="103"/>
        <v>3.7662091945089598E-6</v>
      </c>
      <c r="N595" s="16">
        <f t="shared" si="105"/>
        <v>1.3140024541989767E-2</v>
      </c>
      <c r="O595" s="16">
        <f t="shared" si="106"/>
        <v>4.9532210791602409E-2</v>
      </c>
      <c r="P595" s="16">
        <f t="shared" si="107"/>
        <v>1.5436984101748055E-2</v>
      </c>
      <c r="Q595" s="16">
        <f t="shared" si="108"/>
        <v>0.10130277369012149</v>
      </c>
      <c r="R595" s="16">
        <f t="shared" si="109"/>
        <v>1.5267270935236206E-2</v>
      </c>
      <c r="S595" s="16">
        <f t="shared" si="110"/>
        <v>8.1002319790964103E-2</v>
      </c>
      <c r="T595" s="16">
        <f t="shared" si="111"/>
        <v>0.10130511358028561</v>
      </c>
      <c r="U595" s="66">
        <f t="shared" si="112"/>
        <v>0.37698669743194763</v>
      </c>
      <c r="V595" s="66"/>
    </row>
    <row r="596" spans="1:22" x14ac:dyDescent="0.25">
      <c r="A596">
        <v>595</v>
      </c>
      <c r="B596">
        <v>4.24561567206584E-4</v>
      </c>
      <c r="C596" s="16">
        <v>4.1362686469187202E-9</v>
      </c>
      <c r="D596">
        <v>8.3162409243758102E-4</v>
      </c>
      <c r="E596" s="16">
        <v>6.9322685308417302E-6</v>
      </c>
      <c r="F596" s="16">
        <v>1.1363802184267699E-5</v>
      </c>
      <c r="G596" s="16">
        <v>2.6844765446049301E-6</v>
      </c>
      <c r="H596">
        <v>2.04104440208339E-4</v>
      </c>
      <c r="J596">
        <v>0.95612988618962802</v>
      </c>
      <c r="K596">
        <f t="shared" si="104"/>
        <v>3.9545889131715436E-9</v>
      </c>
      <c r="L596">
        <f t="shared" si="102"/>
        <v>8.5703203708207447E-4</v>
      </c>
      <c r="M596" s="16">
        <f t="shared" si="103"/>
        <v>-7.9089026689064097E-6</v>
      </c>
      <c r="N596" s="16">
        <f t="shared" si="105"/>
        <v>1.9010293421602025E-2</v>
      </c>
      <c r="O596" s="16">
        <f t="shared" si="106"/>
        <v>6.4250859565285381E-2</v>
      </c>
      <c r="P596" s="16">
        <f t="shared" si="107"/>
        <v>1.8663769613849475E-2</v>
      </c>
      <c r="Q596" s="16">
        <f t="shared" si="108"/>
        <v>0.12571404287476276</v>
      </c>
      <c r="R596" s="16">
        <f t="shared" si="109"/>
        <v>2.349773057360972E-2</v>
      </c>
      <c r="S596" s="16">
        <f t="shared" si="110"/>
        <v>0.11400890134194572</v>
      </c>
      <c r="T596" s="16">
        <f t="shared" si="111"/>
        <v>0.12571674056288043</v>
      </c>
      <c r="U596" s="66">
        <f t="shared" si="112"/>
        <v>0.49086233795393552</v>
      </c>
      <c r="V596" s="66"/>
    </row>
    <row r="597" spans="1:22" x14ac:dyDescent="0.25">
      <c r="A597">
        <v>596</v>
      </c>
      <c r="B597">
        <v>5.5491830369097802E-4</v>
      </c>
      <c r="C597" s="16">
        <v>7.1780626169395902E-9</v>
      </c>
      <c r="D597">
        <v>1.11105308782627E-3</v>
      </c>
      <c r="E597" s="16">
        <v>1.6024755622195098E-5</v>
      </c>
      <c r="F597" s="16">
        <v>8.8009666674897803E-6</v>
      </c>
      <c r="G597" s="16">
        <v>1.5515477150982599E-6</v>
      </c>
      <c r="H597">
        <v>4.7181743527834898E-4</v>
      </c>
      <c r="J597">
        <v>0.95481089415756104</v>
      </c>
      <c r="K597">
        <f t="shared" si="104"/>
        <v>6.8631601929964741E-9</v>
      </c>
      <c r="L597">
        <f t="shared" si="102"/>
        <v>1.1301993908137309E-3</v>
      </c>
      <c r="M597" s="16">
        <f t="shared" si="103"/>
        <v>-2.0362783431774822E-5</v>
      </c>
      <c r="N597" s="16">
        <f t="shared" si="105"/>
        <v>1.6085052237298527E-2</v>
      </c>
      <c r="O597" s="16">
        <f t="shared" si="106"/>
        <v>8.7327249007366867E-2</v>
      </c>
      <c r="P597" s="16">
        <f t="shared" si="107"/>
        <v>2.3557719425931489E-2</v>
      </c>
      <c r="Q597" s="16">
        <f t="shared" si="108"/>
        <v>0.24207044286741342</v>
      </c>
      <c r="R597" s="16">
        <f t="shared" si="109"/>
        <v>1.1407817983351434E-2</v>
      </c>
      <c r="S597" s="16">
        <f t="shared" si="110"/>
        <v>5.147310391504762E-2</v>
      </c>
      <c r="T597" s="16">
        <f t="shared" si="111"/>
        <v>0.24208036546214748</v>
      </c>
      <c r="U597" s="66">
        <f t="shared" si="112"/>
        <v>0.67400175089855685</v>
      </c>
      <c r="V597" s="66"/>
    </row>
    <row r="598" spans="1:22" x14ac:dyDescent="0.25">
      <c r="A598">
        <v>597</v>
      </c>
      <c r="B598">
        <v>4.6344996602947798E-4</v>
      </c>
      <c r="C598" s="16">
        <v>4.9394745747435797E-9</v>
      </c>
      <c r="D598">
        <v>9.1140042494532701E-4</v>
      </c>
      <c r="E598" s="16">
        <v>9.0648370203993007E-6</v>
      </c>
      <c r="F598" s="16">
        <v>1.0446667381129601E-5</v>
      </c>
      <c r="G598" s="16">
        <v>2.2498888541675002E-6</v>
      </c>
      <c r="H598">
        <v>2.66893887077797E-4</v>
      </c>
      <c r="J598">
        <v>0.955751570702149</v>
      </c>
      <c r="K598">
        <f t="shared" si="104"/>
        <v>4.7162641353794558E-9</v>
      </c>
      <c r="L598">
        <f t="shared" si="102"/>
        <v>9.34538709087179E-4</v>
      </c>
      <c r="M598" s="16">
        <f t="shared" si="103"/>
        <v>-7.6387770282230489E-6</v>
      </c>
      <c r="N598" s="16">
        <f t="shared" si="105"/>
        <v>3.4704298764608086E-3</v>
      </c>
      <c r="O598" s="16">
        <f t="shared" si="106"/>
        <v>1.1775122607237357E-2</v>
      </c>
      <c r="P598" s="16">
        <f t="shared" si="107"/>
        <v>2.893616123084127E-3</v>
      </c>
      <c r="Q598" s="16">
        <f t="shared" si="108"/>
        <v>2.4337899477204175E-2</v>
      </c>
      <c r="R598" s="16">
        <f t="shared" si="109"/>
        <v>3.6254255545441869E-3</v>
      </c>
      <c r="S598" s="16">
        <f t="shared" si="110"/>
        <v>1.4665369286125983E-2</v>
      </c>
      <c r="T598" s="16">
        <f t="shared" si="111"/>
        <v>2.433851096110471E-2</v>
      </c>
      <c r="U598" s="66">
        <f t="shared" si="112"/>
        <v>8.5106373885761338E-2</v>
      </c>
      <c r="V598" s="66"/>
    </row>
    <row r="599" spans="1:22" x14ac:dyDescent="0.25">
      <c r="A599">
        <v>598</v>
      </c>
      <c r="B599">
        <v>5.3465328543772798E-4</v>
      </c>
      <c r="C599" s="16">
        <v>6.3896730486857197E-9</v>
      </c>
      <c r="D599">
        <v>1.02451269041001E-3</v>
      </c>
      <c r="E599" s="16">
        <v>1.31658720324819E-5</v>
      </c>
      <c r="F599" s="16">
        <v>9.0997100408607501E-6</v>
      </c>
      <c r="G599" s="16">
        <v>1.7413460123356601E-6</v>
      </c>
      <c r="H599">
        <v>3.87641668476164E-4</v>
      </c>
      <c r="J599">
        <v>0.95522365816612298</v>
      </c>
      <c r="K599">
        <f t="shared" si="104"/>
        <v>6.1069400525545658E-9</v>
      </c>
      <c r="L599">
        <f t="shared" si="102"/>
        <v>1.0444470668310186E-3</v>
      </c>
      <c r="M599" s="16">
        <f t="shared" si="103"/>
        <v>2.4859504044437533E-5</v>
      </c>
      <c r="N599" s="16">
        <f t="shared" si="105"/>
        <v>7.3404381657418624E-3</v>
      </c>
      <c r="O599" s="16">
        <f t="shared" si="106"/>
        <v>2.3476869282282355E-2</v>
      </c>
      <c r="P599" s="16">
        <f t="shared" si="107"/>
        <v>4.0500223361106162E-3</v>
      </c>
      <c r="Q599" s="16">
        <f t="shared" si="108"/>
        <v>5.0997528605365182E-2</v>
      </c>
      <c r="R599" s="16">
        <f t="shared" si="109"/>
        <v>5.8504931073985814E-3</v>
      </c>
      <c r="S599" s="16">
        <f t="shared" si="110"/>
        <v>1.7503807365284788E-2</v>
      </c>
      <c r="T599" s="16">
        <f t="shared" si="111"/>
        <v>5.0999044981807885E-2</v>
      </c>
      <c r="U599" s="66">
        <f t="shared" si="112"/>
        <v>0.16021820384399127</v>
      </c>
      <c r="V599" s="66"/>
    </row>
    <row r="600" spans="1:22" x14ac:dyDescent="0.25">
      <c r="A600">
        <v>599</v>
      </c>
      <c r="B600">
        <v>4.5393551453187802E-4</v>
      </c>
      <c r="C600" s="16">
        <v>4.65628123540077E-9</v>
      </c>
      <c r="D600">
        <v>8.7645673022413502E-4</v>
      </c>
      <c r="E600" s="16">
        <v>8.2206320088113193E-6</v>
      </c>
      <c r="F600" s="16">
        <v>1.06489648214407E-5</v>
      </c>
      <c r="G600" s="16">
        <v>2.3858072549918599E-6</v>
      </c>
      <c r="H600">
        <v>2.42037766930237E-4</v>
      </c>
      <c r="J600">
        <v>0.95592094484802304</v>
      </c>
      <c r="K600">
        <f t="shared" si="104"/>
        <v>4.4477899951297984E-9</v>
      </c>
      <c r="L600">
        <f t="shared" si="102"/>
        <v>9.0013581084077293E-4</v>
      </c>
      <c r="M600" s="16">
        <f t="shared" si="103"/>
        <v>7.735218222983132E-6</v>
      </c>
      <c r="N600" s="16">
        <f t="shared" si="105"/>
        <v>6.1200216115986743E-3</v>
      </c>
      <c r="O600" s="16">
        <f t="shared" si="106"/>
        <v>2.5480002289261814E-2</v>
      </c>
      <c r="P600" s="16">
        <f t="shared" si="107"/>
        <v>8.1127075129276589E-3</v>
      </c>
      <c r="Q600" s="16">
        <f t="shared" si="108"/>
        <v>5.5040415095170069E-2</v>
      </c>
      <c r="R600" s="16">
        <f t="shared" si="109"/>
        <v>6.5193144752284E-3</v>
      </c>
      <c r="S600" s="16">
        <f t="shared" si="110"/>
        <v>3.565588196928441E-2</v>
      </c>
      <c r="T600" s="16">
        <f t="shared" si="111"/>
        <v>5.5041825376362694E-2</v>
      </c>
      <c r="U600" s="66">
        <f t="shared" si="112"/>
        <v>0.19197016832983371</v>
      </c>
      <c r="V600" s="66"/>
    </row>
    <row r="601" spans="1:22" x14ac:dyDescent="0.25">
      <c r="A601">
        <v>600</v>
      </c>
      <c r="B601">
        <v>6.1633948216821002E-4</v>
      </c>
      <c r="C601" s="16">
        <v>8.8374701726919201E-9</v>
      </c>
      <c r="D601">
        <v>1.23492797339202E-3</v>
      </c>
      <c r="E601" s="16">
        <v>2.1900625552935502E-5</v>
      </c>
      <c r="F601" s="16">
        <v>7.9661575581339892E-6</v>
      </c>
      <c r="G601" s="16">
        <v>1.26186534801271E-6</v>
      </c>
      <c r="H601">
        <v>6.4482453732880797E-4</v>
      </c>
      <c r="J601">
        <v>0.95423749383761403</v>
      </c>
      <c r="K601">
        <f t="shared" si="104"/>
        <v>8.447922837545881E-9</v>
      </c>
      <c r="L601">
        <f t="shared" si="102"/>
        <v>1.2521133163861278E-3</v>
      </c>
      <c r="M601" s="16">
        <f t="shared" si="103"/>
        <v>-1.9434352049707902E-5</v>
      </c>
      <c r="N601" s="16">
        <f t="shared" si="105"/>
        <v>6.3277293672492269E-2</v>
      </c>
      <c r="O601" s="16">
        <f t="shared" si="106"/>
        <v>0.35403119892990648</v>
      </c>
      <c r="P601" s="16">
        <f t="shared" si="107"/>
        <v>7.9575346230485164E-2</v>
      </c>
      <c r="Q601" s="16">
        <f t="shared" si="108"/>
        <v>1.079702552722082</v>
      </c>
      <c r="R601" s="16">
        <f t="shared" si="109"/>
        <v>3.6683934115032263E-2</v>
      </c>
      <c r="S601" s="16">
        <f t="shared" si="110"/>
        <v>0.13780661225808902</v>
      </c>
      <c r="T601" s="16">
        <f t="shared" si="111"/>
        <v>1.0797552455798245</v>
      </c>
      <c r="U601" s="66">
        <f t="shared" si="112"/>
        <v>2.830832183507912</v>
      </c>
      <c r="V601" s="66"/>
    </row>
    <row r="602" spans="1:22" x14ac:dyDescent="0.25">
      <c r="A602">
        <v>601</v>
      </c>
      <c r="B602">
        <v>6.2174000570576298E-4</v>
      </c>
      <c r="C602" s="16">
        <v>8.7378779291314294E-9</v>
      </c>
      <c r="D602">
        <v>1.2097140616953001E-3</v>
      </c>
      <c r="E602" s="16">
        <v>2.1217497033824099E-5</v>
      </c>
      <c r="F602" s="16">
        <v>7.88811702348204E-6</v>
      </c>
      <c r="G602" s="16">
        <v>1.2758957130572901E-6</v>
      </c>
      <c r="H602">
        <v>6.2471029419229195E-4</v>
      </c>
      <c r="J602">
        <v>0.95435824555927795</v>
      </c>
      <c r="K602">
        <f t="shared" si="104"/>
        <v>8.338010736553376E-9</v>
      </c>
      <c r="L602">
        <f t="shared" si="102"/>
        <v>1.2267574535773922E-3</v>
      </c>
      <c r="M602" s="16">
        <f t="shared" si="103"/>
        <v>1.6722557834133724E-5</v>
      </c>
      <c r="N602" s="16">
        <f t="shared" si="105"/>
        <v>6.8914745647566347E-2</v>
      </c>
      <c r="O602" s="16">
        <f t="shared" si="106"/>
        <v>0.33296430355064432</v>
      </c>
      <c r="P602" s="16">
        <f t="shared" si="107"/>
        <v>6.5492062519078437E-2</v>
      </c>
      <c r="Q602" s="16">
        <f t="shared" si="108"/>
        <v>0.95156856702635173</v>
      </c>
      <c r="R602" s="16">
        <f t="shared" si="109"/>
        <v>3.9780575002051427E-2</v>
      </c>
      <c r="S602" s="16">
        <f t="shared" si="110"/>
        <v>0.13266488960779582</v>
      </c>
      <c r="T602" s="16">
        <f t="shared" si="111"/>
        <v>0.95161185006811744</v>
      </c>
      <c r="U602" s="66">
        <f t="shared" si="112"/>
        <v>2.5429969934216055</v>
      </c>
      <c r="V602" s="66"/>
    </row>
    <row r="603" spans="1:22" x14ac:dyDescent="0.25">
      <c r="A603">
        <v>602</v>
      </c>
      <c r="B603">
        <v>5.7160012526571795E-4</v>
      </c>
      <c r="C603" s="16">
        <v>7.74961081808527E-9</v>
      </c>
      <c r="D603">
        <v>1.1659326322725799E-3</v>
      </c>
      <c r="E603" s="16">
        <v>1.8144699361851001E-5</v>
      </c>
      <c r="F603" s="16">
        <v>8.5645714075313796E-6</v>
      </c>
      <c r="G603" s="16">
        <v>1.4379645621282601E-6</v>
      </c>
      <c r="H603">
        <v>5.3423636950909205E-4</v>
      </c>
      <c r="J603">
        <v>0.95455290419671301</v>
      </c>
      <c r="K603">
        <f t="shared" si="104"/>
        <v>7.3959049841150593E-9</v>
      </c>
      <c r="L603">
        <f t="shared" si="102"/>
        <v>1.1844919900389529E-3</v>
      </c>
      <c r="M603" s="16">
        <f t="shared" si="103"/>
        <v>-4.1291739507516978E-5</v>
      </c>
      <c r="N603" s="16">
        <f t="shared" si="105"/>
        <v>2.5824894752218972E-2</v>
      </c>
      <c r="O603" s="16">
        <f t="shared" si="106"/>
        <v>0.15893463073571745</v>
      </c>
      <c r="P603" s="16">
        <f t="shared" si="107"/>
        <v>4.4293700841779284E-2</v>
      </c>
      <c r="Q603" s="16">
        <f t="shared" si="108"/>
        <v>0.47525412822216362</v>
      </c>
      <c r="R603" s="16">
        <f t="shared" si="109"/>
        <v>1.7108292685459724E-2</v>
      </c>
      <c r="S603" s="16">
        <f t="shared" si="110"/>
        <v>8.0357721562990772E-2</v>
      </c>
      <c r="T603" s="16">
        <f t="shared" si="111"/>
        <v>0.47527578842800544</v>
      </c>
      <c r="U603" s="66">
        <f t="shared" si="112"/>
        <v>1.2770491572283353</v>
      </c>
      <c r="V603" s="66"/>
    </row>
    <row r="604" spans="1:22" x14ac:dyDescent="0.25">
      <c r="A604">
        <v>603</v>
      </c>
      <c r="B604">
        <v>3.5874610282266597E-4</v>
      </c>
      <c r="C604" s="16">
        <v>2.8195472442316099E-9</v>
      </c>
      <c r="D604">
        <v>6.6842367323878701E-4</v>
      </c>
      <c r="E604" s="16">
        <v>3.80484094008763E-6</v>
      </c>
      <c r="F604" s="16">
        <v>1.3351695106697301E-5</v>
      </c>
      <c r="G604" s="16">
        <v>3.9311106263078801E-6</v>
      </c>
      <c r="H604" s="16">
        <v>1.1202383194535401E-4</v>
      </c>
      <c r="J604">
        <v>0.95691508197752195</v>
      </c>
      <c r="K604">
        <f t="shared" si="104"/>
        <v>2.6914070105011222E-9</v>
      </c>
      <c r="L604">
        <f t="shared" si="102"/>
        <v>6.9905535453124526E-4</v>
      </c>
      <c r="M604" s="16">
        <f t="shared" si="103"/>
        <v>1.843685111408669E-5</v>
      </c>
      <c r="N604" s="16">
        <f t="shared" si="105"/>
        <v>7.3725206120721934E-2</v>
      </c>
      <c r="O604" s="16">
        <f t="shared" si="106"/>
        <v>0.24120099721806137</v>
      </c>
      <c r="P604" s="16">
        <f t="shared" si="107"/>
        <v>9.3665747475824415E-2</v>
      </c>
      <c r="Q604" s="16">
        <f t="shared" si="108"/>
        <v>0.41698678295975705</v>
      </c>
      <c r="R604" s="16">
        <f t="shared" si="109"/>
        <v>0.12605126862710114</v>
      </c>
      <c r="S604" s="16">
        <f t="shared" si="110"/>
        <v>0.91937280349713446</v>
      </c>
      <c r="T604" s="16">
        <f t="shared" si="111"/>
        <v>0.41699280542626777</v>
      </c>
      <c r="U604" s="66">
        <f t="shared" si="112"/>
        <v>2.2879956113248681</v>
      </c>
      <c r="V604" s="66"/>
    </row>
    <row r="605" spans="1:22" x14ac:dyDescent="0.25">
      <c r="A605">
        <v>604</v>
      </c>
      <c r="B605">
        <v>4.69608033899187E-4</v>
      </c>
      <c r="C605" s="16">
        <v>4.6181699898126801E-9</v>
      </c>
      <c r="D605">
        <v>8.3951175982527998E-4</v>
      </c>
      <c r="E605" s="16">
        <v>7.8130444422977707E-6</v>
      </c>
      <c r="F605" s="16">
        <v>1.02752968604837E-5</v>
      </c>
      <c r="G605" s="16">
        <v>2.4044435541959598E-6</v>
      </c>
      <c r="H605" s="16">
        <v>2.30036863118371E-4</v>
      </c>
      <c r="J605">
        <v>0.95611352065107302</v>
      </c>
      <c r="K605">
        <f t="shared" si="104"/>
        <v>4.4191965143877326E-9</v>
      </c>
      <c r="L605">
        <f t="shared" si="102"/>
        <v>8.6246217893045361E-4</v>
      </c>
      <c r="M605" s="16">
        <f t="shared" si="103"/>
        <v>7.6753888867920418E-5</v>
      </c>
      <c r="N605" s="16">
        <f t="shared" si="105"/>
        <v>2.1534865555462206E-3</v>
      </c>
      <c r="O605" s="16">
        <f t="shared" si="106"/>
        <v>2.7723237176420178E-2</v>
      </c>
      <c r="P605" s="16">
        <f t="shared" si="107"/>
        <v>1.6493366649763405E-2</v>
      </c>
      <c r="Q605" s="16">
        <f t="shared" si="108"/>
        <v>7.4286734504546467E-2</v>
      </c>
      <c r="R605" s="16">
        <f t="shared" si="109"/>
        <v>1.8335055839099775E-3</v>
      </c>
      <c r="S605" s="16">
        <f t="shared" si="110"/>
        <v>3.9249142079090804E-2</v>
      </c>
      <c r="T605" s="16">
        <f t="shared" si="111"/>
        <v>7.4289010833627281E-2</v>
      </c>
      <c r="U605" s="66">
        <f t="shared" si="112"/>
        <v>0.23602848338290433</v>
      </c>
      <c r="V605" s="66"/>
    </row>
    <row r="606" spans="1:22" x14ac:dyDescent="0.25">
      <c r="A606">
        <v>605</v>
      </c>
      <c r="B606">
        <v>4.8642173666457701E-4</v>
      </c>
      <c r="C606" s="16">
        <v>5.3395457055028597E-9</v>
      </c>
      <c r="D606">
        <v>9.3925518572877704E-4</v>
      </c>
      <c r="E606" s="16">
        <v>1.009562241002E-5</v>
      </c>
      <c r="F606" s="16">
        <v>9.9650593406028105E-6</v>
      </c>
      <c r="G606" s="16">
        <v>2.0819182354316799E-6</v>
      </c>
      <c r="H606">
        <v>2.9724342288670898E-4</v>
      </c>
      <c r="J606">
        <v>0.95562387658935599</v>
      </c>
      <c r="K606">
        <f t="shared" si="104"/>
        <v>5.1052118431656565E-9</v>
      </c>
      <c r="L606">
        <f t="shared" si="102"/>
        <v>9.6126188309970885E-4</v>
      </c>
      <c r="M606" s="16">
        <f t="shared" si="103"/>
        <v>1.1581590229445217E-5</v>
      </c>
      <c r="N606" s="16">
        <f t="shared" si="105"/>
        <v>1.5039278064958236E-4</v>
      </c>
      <c r="O606" s="16">
        <f t="shared" si="106"/>
        <v>1.3182387431748214E-3</v>
      </c>
      <c r="P606" s="16">
        <f t="shared" si="107"/>
        <v>6.1870505703690915E-4</v>
      </c>
      <c r="Q606" s="16">
        <f t="shared" si="108"/>
        <v>3.604011515589253E-3</v>
      </c>
      <c r="R606" s="16">
        <f t="shared" si="109"/>
        <v>1.2846100962187891E-4</v>
      </c>
      <c r="S606" s="16">
        <f t="shared" si="110"/>
        <v>1.3989330720878548E-3</v>
      </c>
      <c r="T606" s="16">
        <f t="shared" si="111"/>
        <v>3.6041363481597965E-3</v>
      </c>
      <c r="U606" s="66">
        <f t="shared" si="112"/>
        <v>1.0822878526320096E-2</v>
      </c>
      <c r="V606" s="66"/>
    </row>
    <row r="607" spans="1:22" x14ac:dyDescent="0.25">
      <c r="A607">
        <v>606</v>
      </c>
      <c r="B607">
        <v>4.1755684659584402E-4</v>
      </c>
      <c r="C607" s="16">
        <v>4.1250091576971399E-9</v>
      </c>
      <c r="D607">
        <v>8.4352611898157995E-4</v>
      </c>
      <c r="E607" s="16">
        <v>7.0113349147788302E-6</v>
      </c>
      <c r="F607" s="16">
        <v>1.15612397773371E-5</v>
      </c>
      <c r="G607" s="16">
        <v>2.6921943405424399E-6</v>
      </c>
      <c r="H607">
        <v>2.0643248878390901E-4</v>
      </c>
      <c r="J607">
        <v>0.95606605942461198</v>
      </c>
      <c r="K607">
        <f t="shared" si="104"/>
        <v>3.9419572422451349E-9</v>
      </c>
      <c r="L607">
        <f t="shared" si="102"/>
        <v>8.6933666786763886E-4</v>
      </c>
      <c r="M607" s="16">
        <f t="shared" si="103"/>
        <v>-3.4222974675950835E-5</v>
      </c>
      <c r="N607" s="16">
        <f t="shared" si="105"/>
        <v>2.313493608611164E-2</v>
      </c>
      <c r="O607" s="16">
        <f t="shared" si="106"/>
        <v>6.5285190935267995E-2</v>
      </c>
      <c r="P607" s="16">
        <f t="shared" si="107"/>
        <v>1.5440257238777413E-2</v>
      </c>
      <c r="Q607" s="16">
        <f t="shared" si="108"/>
        <v>0.12054796436566224</v>
      </c>
      <c r="R607" s="16">
        <f t="shared" si="109"/>
        <v>3.0042333441268033E-2</v>
      </c>
      <c r="S607" s="16">
        <f t="shared" si="110"/>
        <v>0.11662071632711157</v>
      </c>
      <c r="T607" s="16">
        <f t="shared" si="111"/>
        <v>0.12055036443677632</v>
      </c>
      <c r="U607" s="66">
        <f t="shared" si="112"/>
        <v>0.4916217628309752</v>
      </c>
      <c r="V607" s="66"/>
    </row>
    <row r="608" spans="1:22" x14ac:dyDescent="0.25">
      <c r="A608">
        <v>607</v>
      </c>
      <c r="B608">
        <v>5.6164150639125996E-4</v>
      </c>
      <c r="C608" s="16">
        <v>6.9807039527446098E-9</v>
      </c>
      <c r="D608">
        <v>1.06647522211463E-3</v>
      </c>
      <c r="E608" s="16">
        <v>1.49662325215941E-5</v>
      </c>
      <c r="F608" s="16">
        <v>8.6781118154237403E-6</v>
      </c>
      <c r="G608" s="16">
        <v>1.5946218424883401E-6</v>
      </c>
      <c r="H608">
        <v>4.4065036638697702E-4</v>
      </c>
      <c r="J608">
        <v>0.95502843774874602</v>
      </c>
      <c r="K608">
        <f t="shared" si="104"/>
        <v>6.6740141201103516E-9</v>
      </c>
      <c r="L608">
        <f t="shared" si="102"/>
        <v>1.0854190868840128E-3</v>
      </c>
      <c r="M608" s="16">
        <f t="shared" si="103"/>
        <v>3.786392589850696E-5</v>
      </c>
      <c r="N608" s="16">
        <f t="shared" si="105"/>
        <v>1.9734381145050342E-2</v>
      </c>
      <c r="O608" s="16">
        <f t="shared" si="106"/>
        <v>6.7543922092102901E-2</v>
      </c>
      <c r="P608" s="16">
        <f t="shared" si="107"/>
        <v>1.1492891812938688E-2</v>
      </c>
      <c r="Q608" s="16">
        <f t="shared" si="108"/>
        <v>0.1548039431978501</v>
      </c>
      <c r="R608" s="16">
        <f t="shared" si="109"/>
        <v>1.4226688324845884E-2</v>
      </c>
      <c r="S608" s="16">
        <f t="shared" si="110"/>
        <v>4.2194653701743169E-2</v>
      </c>
      <c r="T608" s="16">
        <f t="shared" si="111"/>
        <v>0.15480902348076622</v>
      </c>
      <c r="U608" s="66">
        <f t="shared" si="112"/>
        <v>0.46480550375529728</v>
      </c>
      <c r="V608" s="66"/>
    </row>
    <row r="609" spans="1:22" x14ac:dyDescent="0.25">
      <c r="A609">
        <v>608</v>
      </c>
      <c r="B609">
        <v>3.9303293811814201E-4</v>
      </c>
      <c r="C609" s="16">
        <v>3.3416239331490801E-9</v>
      </c>
      <c r="D609">
        <v>7.2396184738605397E-4</v>
      </c>
      <c r="E609" s="16">
        <v>4.8811929473234597E-6</v>
      </c>
      <c r="F609" s="16">
        <v>1.22160411584875E-5</v>
      </c>
      <c r="G609" s="16">
        <v>3.3188854837990901E-6</v>
      </c>
      <c r="H609" s="16">
        <v>1.4371461185453099E-4</v>
      </c>
      <c r="J609">
        <v>0.95665588460527895</v>
      </c>
      <c r="K609">
        <f t="shared" si="104"/>
        <v>3.1913458844191859E-9</v>
      </c>
      <c r="L609">
        <f t="shared" si="102"/>
        <v>7.5170947356289488E-4</v>
      </c>
      <c r="M609" s="16">
        <f t="shared" si="103"/>
        <v>3.4356402673389134E-5</v>
      </c>
      <c r="N609" s="16">
        <f t="shared" si="105"/>
        <v>4.0763775123150103E-2</v>
      </c>
      <c r="O609" s="16">
        <f t="shared" si="106"/>
        <v>0.15752697649189643</v>
      </c>
      <c r="P609" s="16">
        <f t="shared" si="107"/>
        <v>6.1697281264546336E-2</v>
      </c>
      <c r="Q609" s="16">
        <f t="shared" si="108"/>
        <v>0.2976029026136191</v>
      </c>
      <c r="R609" s="16">
        <f t="shared" si="109"/>
        <v>5.7495280135382403E-2</v>
      </c>
      <c r="S609" s="16">
        <f t="shared" si="110"/>
        <v>0.42741870463845888</v>
      </c>
      <c r="T609" s="16">
        <f t="shared" si="111"/>
        <v>0.29760825048169909</v>
      </c>
      <c r="U609" s="66">
        <f t="shared" si="112"/>
        <v>1.3401131707487524</v>
      </c>
      <c r="V609" s="66"/>
    </row>
    <row r="610" spans="1:22" x14ac:dyDescent="0.25">
      <c r="A610">
        <v>609</v>
      </c>
      <c r="B610">
        <v>4.85428553993052E-4</v>
      </c>
      <c r="C610" s="16">
        <v>5.1113587479044103E-9</v>
      </c>
      <c r="D610">
        <v>9.0013508785729201E-4</v>
      </c>
      <c r="E610" s="16">
        <v>9.2657058473297006E-6</v>
      </c>
      <c r="F610" s="16">
        <v>9.96760700345088E-6</v>
      </c>
      <c r="G610" s="16">
        <v>2.1739038700731001E-6</v>
      </c>
      <c r="H610">
        <v>2.7280785048626103E-4</v>
      </c>
      <c r="J610">
        <v>0.95581750251898301</v>
      </c>
      <c r="K610">
        <f t="shared" si="104"/>
        <v>4.8898114245114251E-9</v>
      </c>
      <c r="L610">
        <f t="shared" si="102"/>
        <v>9.2223909437551895E-4</v>
      </c>
      <c r="M610" s="16">
        <f t="shared" si="103"/>
        <v>4.8618013610585045E-5</v>
      </c>
      <c r="N610" s="16">
        <f t="shared" si="105"/>
        <v>2.0392547208087833E-4</v>
      </c>
      <c r="O610" s="16">
        <f t="shared" si="106"/>
        <v>6.004889150662965E-3</v>
      </c>
      <c r="P610" s="16">
        <f t="shared" si="107"/>
        <v>4.2886668050142341E-3</v>
      </c>
      <c r="Q610" s="16">
        <f t="shared" si="108"/>
        <v>1.8852367578453353E-2</v>
      </c>
      <c r="R610" s="16">
        <f t="shared" si="109"/>
        <v>1.3438887010481932E-4</v>
      </c>
      <c r="S610" s="16">
        <f t="shared" si="110"/>
        <v>6.9285613751262744E-3</v>
      </c>
      <c r="T610" s="16">
        <f t="shared" si="111"/>
        <v>1.8853065938433368E-2</v>
      </c>
      <c r="U610" s="66">
        <f t="shared" si="112"/>
        <v>5.5265865189875897E-2</v>
      </c>
      <c r="V610" s="66"/>
    </row>
    <row r="611" spans="1:22" x14ac:dyDescent="0.25">
      <c r="A611">
        <v>610</v>
      </c>
      <c r="B611">
        <v>5.3187530515328904E-4</v>
      </c>
      <c r="C611" s="16">
        <v>6.4570713128967598E-9</v>
      </c>
      <c r="D611">
        <v>1.04112893500894E-3</v>
      </c>
      <c r="E611" s="16">
        <v>1.35180332108113E-5</v>
      </c>
      <c r="F611" s="16">
        <v>9.1541774846042407E-6</v>
      </c>
      <c r="G611" s="16">
        <v>1.7234918565919299E-6</v>
      </c>
      <c r="H611">
        <v>3.9801063651126602E-4</v>
      </c>
      <c r="J611">
        <v>0.95514169632114498</v>
      </c>
      <c r="K611">
        <f t="shared" si="104"/>
        <v>6.1717817758799515E-9</v>
      </c>
      <c r="L611">
        <f t="shared" si="102"/>
        <v>1.0611543247634272E-3</v>
      </c>
      <c r="M611" s="16">
        <f t="shared" si="103"/>
        <v>2.5962855431506895E-6</v>
      </c>
      <c r="N611" s="16">
        <f t="shared" si="105"/>
        <v>6.4056558913767533E-3</v>
      </c>
      <c r="O611" s="16">
        <f t="shared" si="106"/>
        <v>2.7352467812946861E-2</v>
      </c>
      <c r="P611" s="16">
        <f t="shared" si="107"/>
        <v>6.5432924487318833E-3</v>
      </c>
      <c r="Q611" s="16">
        <f t="shared" si="108"/>
        <v>6.6881597625037481E-2</v>
      </c>
      <c r="R611" s="16">
        <f t="shared" si="109"/>
        <v>5.0354242915182862E-3</v>
      </c>
      <c r="S611" s="16">
        <f t="shared" si="110"/>
        <v>1.9937025049338104E-2</v>
      </c>
      <c r="T611" s="16">
        <f t="shared" si="111"/>
        <v>6.688389736987195E-2</v>
      </c>
      <c r="U611" s="66">
        <f t="shared" si="112"/>
        <v>0.19903936048882132</v>
      </c>
      <c r="V611" s="66"/>
    </row>
    <row r="612" spans="1:22" x14ac:dyDescent="0.25">
      <c r="A612">
        <v>611</v>
      </c>
      <c r="B612">
        <v>3.6875606894436902E-4</v>
      </c>
      <c r="C612" s="16">
        <v>3.0533983536327801E-9</v>
      </c>
      <c r="D612">
        <v>7.0480305762164795E-4</v>
      </c>
      <c r="E612" s="16">
        <v>4.3429247031658303E-6</v>
      </c>
      <c r="F612" s="16">
        <v>1.3010650918144999E-5</v>
      </c>
      <c r="G612" s="16">
        <v>3.6315098821664E-6</v>
      </c>
      <c r="H612">
        <v>1.27866544750875E-4</v>
      </c>
      <c r="J612">
        <v>0.95673624231083498</v>
      </c>
      <c r="K612">
        <f t="shared" si="104"/>
        <v>2.9164280830330047E-9</v>
      </c>
      <c r="L612">
        <f t="shared" si="102"/>
        <v>7.3445281594175071E-4</v>
      </c>
      <c r="M612" s="16">
        <f t="shared" si="103"/>
        <v>3.0593219469872862E-6</v>
      </c>
      <c r="N612" s="16">
        <f t="shared" si="105"/>
        <v>6.3100156924489254E-2</v>
      </c>
      <c r="O612" s="16">
        <f t="shared" si="106"/>
        <v>0.20152579175120389</v>
      </c>
      <c r="P612" s="16">
        <f t="shared" si="107"/>
        <v>7.1974081198155168E-2</v>
      </c>
      <c r="Q612" s="16">
        <f t="shared" si="108"/>
        <v>0.35479430169024573</v>
      </c>
      <c r="R612" s="16">
        <f t="shared" si="109"/>
        <v>0.10267224430205257</v>
      </c>
      <c r="S612" s="16">
        <f t="shared" si="110"/>
        <v>0.65537245548925571</v>
      </c>
      <c r="T612" s="16">
        <f t="shared" si="111"/>
        <v>0.35479985318866647</v>
      </c>
      <c r="U612" s="66">
        <f t="shared" si="112"/>
        <v>1.8042388845440687</v>
      </c>
      <c r="V612" s="66"/>
    </row>
    <row r="613" spans="1:22" x14ac:dyDescent="0.25">
      <c r="A613">
        <v>612</v>
      </c>
      <c r="B613">
        <v>6.35510612695816E-4</v>
      </c>
      <c r="C613" s="16">
        <v>9.2997743827589502E-9</v>
      </c>
      <c r="D613">
        <v>1.26103358082003E-3</v>
      </c>
      <c r="E613" s="16">
        <v>2.3527172272205599E-5</v>
      </c>
      <c r="F613" s="16">
        <v>7.7343453281040494E-6</v>
      </c>
      <c r="G613" s="16">
        <v>1.1994609421081601E-6</v>
      </c>
      <c r="H613">
        <v>6.9271610184160905E-4</v>
      </c>
      <c r="J613">
        <v>0.95411908390280098</v>
      </c>
      <c r="K613">
        <f t="shared" si="104"/>
        <v>8.8974311972993632E-9</v>
      </c>
      <c r="L613">
        <f t="shared" si="102"/>
        <v>1.2776924326439636E-3</v>
      </c>
      <c r="M613" s="16">
        <f t="shared" si="103"/>
        <v>-6.671207252331639E-6</v>
      </c>
      <c r="N613" s="16">
        <f t="shared" si="105"/>
        <v>8.4378060036399902E-2</v>
      </c>
      <c r="O613" s="16">
        <f t="shared" si="106"/>
        <v>0.46028469474177652</v>
      </c>
      <c r="P613" s="16">
        <f t="shared" si="107"/>
        <v>9.5600700618625176E-2</v>
      </c>
      <c r="Q613" s="16">
        <f t="shared" si="108"/>
        <v>1.4173597705594154</v>
      </c>
      <c r="R613" s="16">
        <f t="shared" si="109"/>
        <v>4.6249369948932924E-2</v>
      </c>
      <c r="S613" s="16">
        <f t="shared" si="110"/>
        <v>0.16186035216897696</v>
      </c>
      <c r="T613" s="16">
        <f t="shared" si="111"/>
        <v>1.4174308107121669</v>
      </c>
      <c r="U613" s="66">
        <f t="shared" si="112"/>
        <v>3.6831637587862938</v>
      </c>
      <c r="V613" s="66"/>
    </row>
    <row r="614" spans="1:22" x14ac:dyDescent="0.25">
      <c r="A614">
        <v>613</v>
      </c>
      <c r="B614">
        <v>4.7288006189452798E-4</v>
      </c>
      <c r="C614" s="16">
        <v>5.1710541641105303E-9</v>
      </c>
      <c r="D614">
        <v>9.3561180920158804E-4</v>
      </c>
      <c r="E614" s="16">
        <v>9.7393902718419205E-6</v>
      </c>
      <c r="F614" s="16">
        <v>1.0249282267334001E-5</v>
      </c>
      <c r="G614" s="16">
        <v>2.1496955956138301E-6</v>
      </c>
      <c r="H614">
        <v>2.86754917171444E-4</v>
      </c>
      <c r="J614">
        <v>0.95563594184271305</v>
      </c>
      <c r="K614">
        <f t="shared" si="104"/>
        <v>4.9338014618729031E-9</v>
      </c>
      <c r="L614">
        <f t="shared" si="102"/>
        <v>9.5825489827770576E-4</v>
      </c>
      <c r="M614" s="16">
        <f t="shared" si="103"/>
        <v>-1.2494774488649838E-5</v>
      </c>
      <c r="N614" s="16">
        <f t="shared" si="105"/>
        <v>1.5809718082868444E-3</v>
      </c>
      <c r="O614" s="16">
        <f t="shared" si="106"/>
        <v>4.4511935190738169E-3</v>
      </c>
      <c r="P614" s="16">
        <f t="shared" si="107"/>
        <v>8.2118370158635831E-4</v>
      </c>
      <c r="Q614" s="16">
        <f t="shared" si="108"/>
        <v>8.6864068400551199E-3</v>
      </c>
      <c r="R614" s="16">
        <f t="shared" si="109"/>
        <v>1.6143748617530023E-3</v>
      </c>
      <c r="S614" s="16">
        <f t="shared" si="110"/>
        <v>5.0659092642710889E-3</v>
      </c>
      <c r="T614" s="16">
        <f t="shared" si="111"/>
        <v>8.6866132593914555E-3</v>
      </c>
      <c r="U614" s="66">
        <f t="shared" si="112"/>
        <v>3.0906653254417684E-2</v>
      </c>
      <c r="V614" s="66"/>
    </row>
    <row r="615" spans="1:22" x14ac:dyDescent="0.25">
      <c r="A615">
        <v>614</v>
      </c>
      <c r="B615">
        <v>5.8534022503911002E-4</v>
      </c>
      <c r="C615" s="16">
        <v>8.1694281271254801E-9</v>
      </c>
      <c r="D615">
        <v>1.20117284704142E-3</v>
      </c>
      <c r="E615" s="16">
        <v>1.9698487457431299E-5</v>
      </c>
      <c r="F615" s="16">
        <v>8.3762474039395193E-6</v>
      </c>
      <c r="G615" s="16">
        <v>1.3645796565313799E-6</v>
      </c>
      <c r="H615">
        <v>5.79985664632319E-4</v>
      </c>
      <c r="J615">
        <v>0.95438908789504295</v>
      </c>
      <c r="K615">
        <f t="shared" si="104"/>
        <v>7.8069991425819094E-9</v>
      </c>
      <c r="L615">
        <f t="shared" si="102"/>
        <v>1.2192817520777033E-3</v>
      </c>
      <c r="M615" s="16">
        <f t="shared" si="103"/>
        <v>-4.8601301999483348E-5</v>
      </c>
      <c r="N615" s="16">
        <f t="shared" si="105"/>
        <v>3.5570770002603815E-2</v>
      </c>
      <c r="O615" s="16">
        <f t="shared" si="106"/>
        <v>0.22508911514997282</v>
      </c>
      <c r="P615" s="16">
        <f t="shared" si="107"/>
        <v>6.1032100939717643E-2</v>
      </c>
      <c r="Q615" s="16">
        <f t="shared" si="108"/>
        <v>0.69564660748184937</v>
      </c>
      <c r="R615" s="16">
        <f t="shared" si="109"/>
        <v>2.2473398202302146E-2</v>
      </c>
      <c r="S615" s="16">
        <f t="shared" si="110"/>
        <v>0.10242653329467007</v>
      </c>
      <c r="T615" s="16">
        <f t="shared" si="111"/>
        <v>0.69568002702781739</v>
      </c>
      <c r="U615" s="66">
        <f t="shared" si="112"/>
        <v>1.8379185520989334</v>
      </c>
      <c r="V615" s="66"/>
    </row>
    <row r="616" spans="1:22" x14ac:dyDescent="0.25">
      <c r="A616">
        <v>615</v>
      </c>
      <c r="B616">
        <v>6.3033526124197802E-4</v>
      </c>
      <c r="C616" s="16">
        <v>9.2367663519708796E-9</v>
      </c>
      <c r="D616">
        <v>1.26283135423891E-3</v>
      </c>
      <c r="E616" s="16">
        <v>2.34005708881637E-5</v>
      </c>
      <c r="F616" s="16">
        <v>7.7985508232471204E-6</v>
      </c>
      <c r="G616" s="16">
        <v>1.20766978415081E-6</v>
      </c>
      <c r="H616">
        <v>6.8898861441325104E-4</v>
      </c>
      <c r="J616">
        <v>0.95410937920720995</v>
      </c>
      <c r="K616">
        <f t="shared" si="104"/>
        <v>8.8154690137571109E-9</v>
      </c>
      <c r="L616">
        <f t="shared" si="102"/>
        <v>1.2796268889032031E-3</v>
      </c>
      <c r="M616" s="16">
        <f t="shared" si="103"/>
        <v>-1.8956366419246991E-5</v>
      </c>
      <c r="N616" s="16">
        <f t="shared" si="105"/>
        <v>7.8383121739619976E-2</v>
      </c>
      <c r="O616" s="16">
        <f t="shared" si="106"/>
        <v>0.44498375058438677</v>
      </c>
      <c r="P616" s="16">
        <f t="shared" si="107"/>
        <v>9.6758361995293904E-2</v>
      </c>
      <c r="Q616" s="16">
        <f t="shared" si="108"/>
        <v>1.3894322418841978</v>
      </c>
      <c r="R616" s="16">
        <f t="shared" si="109"/>
        <v>4.3489172988081685E-2</v>
      </c>
      <c r="S616" s="16">
        <f t="shared" si="110"/>
        <v>0.15858579709290802</v>
      </c>
      <c r="T616" s="16">
        <f t="shared" si="111"/>
        <v>1.3895027003357681</v>
      </c>
      <c r="U616" s="66">
        <f t="shared" si="112"/>
        <v>3.6011351466202566</v>
      </c>
      <c r="V616" s="66"/>
    </row>
    <row r="617" spans="1:22" x14ac:dyDescent="0.25">
      <c r="A617">
        <v>616</v>
      </c>
      <c r="B617">
        <v>3.8808395584401798E-4</v>
      </c>
      <c r="C617" s="16">
        <v>3.40723785927153E-9</v>
      </c>
      <c r="D617">
        <v>7.4803302671384603E-4</v>
      </c>
      <c r="E617" s="16">
        <v>5.14106297222281E-6</v>
      </c>
      <c r="F617" s="16">
        <v>1.2386207355065501E-5</v>
      </c>
      <c r="G617" s="16">
        <v>3.2559047576592299E-6</v>
      </c>
      <c r="H617">
        <v>1.5136601617452101E-4</v>
      </c>
      <c r="J617">
        <v>0.95652970276777505</v>
      </c>
      <c r="K617">
        <f t="shared" si="104"/>
        <v>3.2508775987208627E-9</v>
      </c>
      <c r="L617">
        <f t="shared" si="102"/>
        <v>7.7605793894377703E-4</v>
      </c>
      <c r="M617" s="16">
        <f t="shared" si="103"/>
        <v>1.0997274425895706E-7</v>
      </c>
      <c r="N617" s="16">
        <f t="shared" si="105"/>
        <v>4.4922759812895882E-2</v>
      </c>
      <c r="O617" s="16">
        <f t="shared" si="106"/>
        <v>0.14826700105686674</v>
      </c>
      <c r="P617" s="16">
        <f t="shared" si="107"/>
        <v>4.9907065919574722E-2</v>
      </c>
      <c r="Q617" s="16">
        <f t="shared" si="108"/>
        <v>0.27178953376194964</v>
      </c>
      <c r="R617" s="16">
        <f t="shared" si="109"/>
        <v>6.6075506248058594E-2</v>
      </c>
      <c r="S617" s="16">
        <f t="shared" si="110"/>
        <v>0.3873691942457248</v>
      </c>
      <c r="T617" s="16">
        <f t="shared" si="111"/>
        <v>0.27179433489659643</v>
      </c>
      <c r="U617" s="66">
        <f t="shared" si="112"/>
        <v>1.2401253959416669</v>
      </c>
      <c r="V617" s="66"/>
    </row>
    <row r="618" spans="1:22" x14ac:dyDescent="0.25">
      <c r="A618">
        <v>617</v>
      </c>
      <c r="B618">
        <v>4.7550305783088901E-4</v>
      </c>
      <c r="C618" s="16">
        <v>5.21058887044371E-9</v>
      </c>
      <c r="D618">
        <v>9.3760262864774101E-4</v>
      </c>
      <c r="E618" s="16">
        <v>9.8345419442329893E-6</v>
      </c>
      <c r="F618" s="16">
        <v>1.01935607158117E-5</v>
      </c>
      <c r="G618" s="16">
        <v>2.13342711518732E-6</v>
      </c>
      <c r="H618">
        <v>2.8955647274633899E-4</v>
      </c>
      <c r="J618">
        <v>0.95562727516824097</v>
      </c>
      <c r="K618">
        <f t="shared" si="104"/>
        <v>4.9840830234905986E-9</v>
      </c>
      <c r="L618">
        <f t="shared" si="102"/>
        <v>9.6011796660568126E-4</v>
      </c>
      <c r="M618" s="16">
        <f t="shared" si="103"/>
        <v>-9.1118509439032958E-6</v>
      </c>
      <c r="N618" s="16">
        <f t="shared" si="105"/>
        <v>1.1857784915851983E-3</v>
      </c>
      <c r="O618" s="16">
        <f t="shared" si="106"/>
        <v>3.5500097848765208E-3</v>
      </c>
      <c r="P618" s="16">
        <f t="shared" si="107"/>
        <v>7.069989736829057E-4</v>
      </c>
      <c r="Q618" s="16">
        <f t="shared" si="108"/>
        <v>7.1135172812657665E-3</v>
      </c>
      <c r="R618" s="16">
        <f t="shared" si="109"/>
        <v>1.1919213858600946E-3</v>
      </c>
      <c r="S618" s="16">
        <f t="shared" si="110"/>
        <v>3.977667791198289E-3</v>
      </c>
      <c r="T618" s="16">
        <f t="shared" si="111"/>
        <v>7.1136931333001729E-3</v>
      </c>
      <c r="U618" s="66">
        <f t="shared" si="112"/>
        <v>2.483958684176895E-2</v>
      </c>
      <c r="V618" s="66"/>
    </row>
    <row r="619" spans="1:22" x14ac:dyDescent="0.25">
      <c r="A619">
        <v>618</v>
      </c>
      <c r="B619">
        <v>3.64366167167826E-4</v>
      </c>
      <c r="C619" s="16">
        <v>2.9427782714844699E-9</v>
      </c>
      <c r="D619">
        <v>6.8717290605667598E-4</v>
      </c>
      <c r="E619" s="16">
        <v>4.08168398515941E-6</v>
      </c>
      <c r="F619" s="16">
        <v>1.3156870365845399E-5</v>
      </c>
      <c r="G619" s="16">
        <v>3.7672767338744901E-6</v>
      </c>
      <c r="H619" s="16">
        <v>1.20174869941581E-4</v>
      </c>
      <c r="J619">
        <v>0.95682321646102297</v>
      </c>
      <c r="K619">
        <f t="shared" si="104"/>
        <v>2.8121991810030102E-9</v>
      </c>
      <c r="L619">
        <f t="shared" si="102"/>
        <v>7.1725098074396977E-4</v>
      </c>
      <c r="M619" s="16">
        <f t="shared" si="103"/>
        <v>1.1481353591682227E-5</v>
      </c>
      <c r="N619" s="16">
        <f t="shared" si="105"/>
        <v>6.7658074517083389E-2</v>
      </c>
      <c r="O619" s="16">
        <f t="shared" si="106"/>
        <v>0.21984956705739558</v>
      </c>
      <c r="P619" s="16">
        <f t="shared" si="107"/>
        <v>8.212999908264286E-2</v>
      </c>
      <c r="Q619" s="16">
        <f t="shared" si="108"/>
        <v>0.38436192252741336</v>
      </c>
      <c r="R619" s="16">
        <f t="shared" si="109"/>
        <v>0.11240236573108041</v>
      </c>
      <c r="S619" s="16">
        <f t="shared" si="110"/>
        <v>0.76948379102915587</v>
      </c>
      <c r="T619" s="16">
        <f t="shared" si="111"/>
        <v>0.38436772925429308</v>
      </c>
      <c r="U619" s="66">
        <f t="shared" si="112"/>
        <v>2.0202534491990645</v>
      </c>
      <c r="V619" s="66"/>
    </row>
    <row r="620" spans="1:22" x14ac:dyDescent="0.25">
      <c r="A620">
        <v>619</v>
      </c>
      <c r="B620">
        <v>5.0969632196009305E-4</v>
      </c>
      <c r="C620" s="16">
        <v>6.0922650927248797E-9</v>
      </c>
      <c r="D620">
        <v>1.0247049855497299E-3</v>
      </c>
      <c r="E620" s="16">
        <v>1.2555136467833799E-5</v>
      </c>
      <c r="F620" s="16">
        <v>9.5461608040887605E-6</v>
      </c>
      <c r="G620" s="16">
        <v>1.8263957201341299E-6</v>
      </c>
      <c r="H620">
        <v>3.6965986835516099E-4</v>
      </c>
      <c r="J620">
        <v>0.95521359039610199</v>
      </c>
      <c r="K620">
        <f t="shared" si="104"/>
        <v>5.8292206815542318E-9</v>
      </c>
      <c r="L620">
        <f t="shared" si="102"/>
        <v>1.0456176106129486E-3</v>
      </c>
      <c r="M620" s="16">
        <f t="shared" si="103"/>
        <v>-2.6224966692762675E-5</v>
      </c>
      <c r="N620" s="16">
        <f t="shared" si="105"/>
        <v>1.2248815965960349E-3</v>
      </c>
      <c r="O620" s="16">
        <f t="shared" si="106"/>
        <v>9.9091713736523309E-3</v>
      </c>
      <c r="P620" s="16">
        <f t="shared" si="107"/>
        <v>4.0754721672342396E-3</v>
      </c>
      <c r="Q620" s="16">
        <f t="shared" si="108"/>
        <v>2.8548482915731303E-2</v>
      </c>
      <c r="R620" s="16">
        <f t="shared" si="109"/>
        <v>9.721372537147406E-4</v>
      </c>
      <c r="S620" s="16">
        <f t="shared" si="110"/>
        <v>8.0860384753427793E-3</v>
      </c>
      <c r="T620" s="16">
        <f t="shared" si="111"/>
        <v>2.8549603310387583E-2</v>
      </c>
      <c r="U620" s="66">
        <f t="shared" si="112"/>
        <v>8.1365787092659014E-2</v>
      </c>
      <c r="V620" s="66"/>
    </row>
    <row r="621" spans="1:22" x14ac:dyDescent="0.25">
      <c r="A621">
        <v>620</v>
      </c>
      <c r="B621">
        <v>5.0841265010264302E-4</v>
      </c>
      <c r="C621" s="16">
        <v>5.7819862845508898E-9</v>
      </c>
      <c r="D621">
        <v>9.7383032486775799E-4</v>
      </c>
      <c r="E621" s="16">
        <v>1.1330460101688099E-5</v>
      </c>
      <c r="F621" s="16">
        <v>9.5482747370136998E-6</v>
      </c>
      <c r="G621" s="16">
        <v>1.9233158175459902E-6</v>
      </c>
      <c r="H621">
        <v>3.3360102161806199E-4</v>
      </c>
      <c r="J621">
        <v>0.95546232319929802</v>
      </c>
      <c r="K621">
        <f t="shared" si="104"/>
        <v>5.523031878486873E-9</v>
      </c>
      <c r="L621">
        <f t="shared" si="102"/>
        <v>9.9484440817304695E-4</v>
      </c>
      <c r="M621" s="16">
        <f t="shared" si="103"/>
        <v>2.1980892032239175E-5</v>
      </c>
      <c r="N621" s="16">
        <f t="shared" si="105"/>
        <v>1.0492197573838478E-3</v>
      </c>
      <c r="O621" s="16">
        <f t="shared" si="106"/>
        <v>1.8961712802324174E-3</v>
      </c>
      <c r="P621" s="16">
        <f t="shared" si="107"/>
        <v>1.2148037135524844E-4</v>
      </c>
      <c r="Q621" s="16">
        <f t="shared" si="108"/>
        <v>3.0181633585327191E-3</v>
      </c>
      <c r="R621" s="16">
        <f t="shared" si="109"/>
        <v>9.5880501736285689E-4</v>
      </c>
      <c r="S621" s="16">
        <f t="shared" si="110"/>
        <v>1.7328849444923037E-3</v>
      </c>
      <c r="T621" s="16">
        <f t="shared" si="111"/>
        <v>3.0182143349421924E-3</v>
      </c>
      <c r="U621" s="66">
        <f t="shared" si="112"/>
        <v>1.1794939064301586E-2</v>
      </c>
      <c r="V621" s="66"/>
    </row>
    <row r="622" spans="1:22" x14ac:dyDescent="0.25">
      <c r="A622">
        <v>621</v>
      </c>
      <c r="B622">
        <v>7.9314714483394899E-4</v>
      </c>
      <c r="C622" s="16">
        <v>1.43358518034848E-8</v>
      </c>
      <c r="D622">
        <v>1.5678219747121099E-3</v>
      </c>
      <c r="E622" s="16">
        <v>4.4950089666813499E-5</v>
      </c>
      <c r="F622" s="16">
        <v>6.2774302180640301E-6</v>
      </c>
      <c r="G622" s="16">
        <v>7.8056791461062601E-7</v>
      </c>
      <c r="H622">
        <v>1.3234949048613301E-3</v>
      </c>
      <c r="J622">
        <v>0.95273662473486898</v>
      </c>
      <c r="K622">
        <f t="shared" si="104"/>
        <v>1.3697366269198434E-8</v>
      </c>
      <c r="L622">
        <f t="shared" si="102"/>
        <v>1.5811430672110452E-3</v>
      </c>
      <c r="M622" s="16">
        <f t="shared" si="103"/>
        <v>5.151222456852792E-6</v>
      </c>
      <c r="N622" s="16">
        <f t="shared" si="105"/>
        <v>0.37280614204329954</v>
      </c>
      <c r="O622" s="16">
        <f t="shared" si="106"/>
        <v>2.5197266700446819</v>
      </c>
      <c r="P622" s="16">
        <f t="shared" si="107"/>
        <v>0.39400548034677968</v>
      </c>
      <c r="Q622" s="16">
        <f t="shared" si="108"/>
        <v>10.145109804349584</v>
      </c>
      <c r="R622" s="16">
        <f t="shared" si="109"/>
        <v>0.13170808498581607</v>
      </c>
      <c r="S622" s="16">
        <f t="shared" si="110"/>
        <v>0.3733815959330346</v>
      </c>
      <c r="T622" s="16">
        <f t="shared" si="111"/>
        <v>10.145851162052855</v>
      </c>
      <c r="U622" s="66">
        <f t="shared" si="112"/>
        <v>24.08258893975605</v>
      </c>
      <c r="V622" s="66"/>
    </row>
    <row r="623" spans="1:22" x14ac:dyDescent="0.25">
      <c r="A623">
        <v>622</v>
      </c>
      <c r="B623">
        <v>4.65894381139599E-4</v>
      </c>
      <c r="C623" s="16">
        <v>4.9409779874337499E-9</v>
      </c>
      <c r="D623">
        <v>9.0679195184811205E-4</v>
      </c>
      <c r="E623" s="16">
        <v>9.0222340994056601E-6</v>
      </c>
      <c r="F623" s="16">
        <v>1.0389549823753301E-5</v>
      </c>
      <c r="G623" s="16">
        <v>2.2490812936605201E-6</v>
      </c>
      <c r="H623">
        <v>2.6563947852787002E-4</v>
      </c>
      <c r="J623">
        <v>0.95577561262448896</v>
      </c>
      <c r="K623">
        <f t="shared" si="104"/>
        <v>4.707450690636917E-9</v>
      </c>
      <c r="L623">
        <f t="shared" si="102"/>
        <v>9.2981519181129174E-4</v>
      </c>
      <c r="M623" s="16">
        <f t="shared" si="103"/>
        <v>1.9735704679062695E-6</v>
      </c>
      <c r="N623" s="16">
        <f t="shared" si="105"/>
        <v>2.9102445309897576E-3</v>
      </c>
      <c r="O623" s="16">
        <f t="shared" si="106"/>
        <v>1.1716308467204695E-2</v>
      </c>
      <c r="P623" s="16">
        <f t="shared" si="107"/>
        <v>3.4312435590084173E-3</v>
      </c>
      <c r="Q623" s="16">
        <f t="shared" si="108"/>
        <v>2.5591261716617644E-2</v>
      </c>
      <c r="R623" s="16">
        <f t="shared" si="109"/>
        <v>2.9609660478984029E-3</v>
      </c>
      <c r="S623" s="16">
        <f t="shared" si="110"/>
        <v>1.4568069258767519E-2</v>
      </c>
      <c r="T623" s="16">
        <f t="shared" si="111"/>
        <v>2.5591947175374448E-2</v>
      </c>
      <c r="U623" s="66">
        <f t="shared" si="112"/>
        <v>8.677004075586088E-2</v>
      </c>
      <c r="V623" s="66"/>
    </row>
    <row r="624" spans="1:22" x14ac:dyDescent="0.25">
      <c r="A624">
        <v>623</v>
      </c>
      <c r="B624">
        <v>4.9677197140245101E-4</v>
      </c>
      <c r="C624" s="16">
        <v>5.8463193989210098E-9</v>
      </c>
      <c r="D624">
        <v>1.0085701355733901E-3</v>
      </c>
      <c r="E624" s="16">
        <v>1.1860543720011101E-5</v>
      </c>
      <c r="F624" s="16">
        <v>9.7878426330457699E-6</v>
      </c>
      <c r="G624" s="16">
        <v>1.9029097790490401E-6</v>
      </c>
      <c r="H624">
        <v>3.4920878145021199E-4</v>
      </c>
      <c r="J624">
        <v>0.955287312799729</v>
      </c>
      <c r="K624">
        <f t="shared" si="104"/>
        <v>5.587769505102162E-9</v>
      </c>
      <c r="L624">
        <f t="shared" si="102"/>
        <v>1.0300428842991316E-3</v>
      </c>
      <c r="M624" s="16">
        <f t="shared" si="103"/>
        <v>-3.6498941494229755E-5</v>
      </c>
      <c r="N624" s="16">
        <f t="shared" si="105"/>
        <v>7.66306796753322E-5</v>
      </c>
      <c r="O624" s="16">
        <f t="shared" si="106"/>
        <v>3.0421870592264926E-3</v>
      </c>
      <c r="P624" s="16">
        <f t="shared" si="107"/>
        <v>2.2173145814796177E-3</v>
      </c>
      <c r="Q624" s="16">
        <f t="shared" si="108"/>
        <v>1.0876814139372771E-2</v>
      </c>
      <c r="R624" s="16">
        <f t="shared" si="109"/>
        <v>4.423988820856063E-5</v>
      </c>
      <c r="S624" s="16">
        <f t="shared" si="110"/>
        <v>2.6828351153598082E-3</v>
      </c>
      <c r="T624" s="16">
        <f t="shared" si="111"/>
        <v>1.0877303353997881E-2</v>
      </c>
      <c r="U624" s="66">
        <f t="shared" si="112"/>
        <v>2.9817324817320464E-2</v>
      </c>
      <c r="V624" s="66"/>
    </row>
    <row r="625" spans="1:22" x14ac:dyDescent="0.25">
      <c r="A625">
        <v>624</v>
      </c>
      <c r="B625">
        <v>5.9740616465938203E-4</v>
      </c>
      <c r="C625" s="16">
        <v>8.2803709144134397E-9</v>
      </c>
      <c r="D625">
        <v>1.19264783445847E-3</v>
      </c>
      <c r="E625" s="16">
        <v>1.9826258875924799E-5</v>
      </c>
      <c r="F625" s="16">
        <v>8.2037311348626992E-6</v>
      </c>
      <c r="G625" s="16">
        <v>1.3461617450103799E-6</v>
      </c>
      <c r="H625">
        <v>5.8374740417893795E-4</v>
      </c>
      <c r="J625">
        <v>0.954432954553601</v>
      </c>
      <c r="K625">
        <f t="shared" si="104"/>
        <v>7.9101332798150499E-9</v>
      </c>
      <c r="L625">
        <f t="shared" si="102"/>
        <v>1.2103931781022915E-3</v>
      </c>
      <c r="M625" s="16">
        <f t="shared" si="103"/>
        <v>-1.5580848783527404E-5</v>
      </c>
      <c r="N625" s="16">
        <f t="shared" si="105"/>
        <v>4.5413083142152193E-2</v>
      </c>
      <c r="O625" s="16">
        <f t="shared" si="106"/>
        <v>0.24448946830215526</v>
      </c>
      <c r="P625" s="16">
        <f t="shared" si="107"/>
        <v>5.6737414375464576E-2</v>
      </c>
      <c r="Q625" s="16">
        <f t="shared" si="108"/>
        <v>0.71563250224925479</v>
      </c>
      <c r="R625" s="16">
        <f t="shared" si="109"/>
        <v>2.8029333962590271E-2</v>
      </c>
      <c r="S625" s="16">
        <f t="shared" si="110"/>
        <v>0.10838511420956695</v>
      </c>
      <c r="T625" s="16">
        <f t="shared" si="111"/>
        <v>0.71566525705246564</v>
      </c>
      <c r="U625" s="66">
        <f t="shared" si="112"/>
        <v>1.9143521732936497</v>
      </c>
      <c r="V625" s="66"/>
    </row>
    <row r="626" spans="1:22" x14ac:dyDescent="0.25">
      <c r="A626">
        <v>625</v>
      </c>
      <c r="B626">
        <v>6.2931121355568195E-4</v>
      </c>
      <c r="C626" s="16">
        <v>9.1669968409572699E-9</v>
      </c>
      <c r="D626">
        <v>1.2551176841428401E-3</v>
      </c>
      <c r="E626" s="16">
        <v>2.3083841967675301E-5</v>
      </c>
      <c r="F626" s="16">
        <v>7.8086246778863096E-6</v>
      </c>
      <c r="G626" s="16">
        <v>1.21676094349857E-6</v>
      </c>
      <c r="H626">
        <v>6.7966284304640096E-4</v>
      </c>
      <c r="J626">
        <v>0.95414545232289905</v>
      </c>
      <c r="K626">
        <f t="shared" si="104"/>
        <v>8.7492838792983731E-9</v>
      </c>
      <c r="L626">
        <f t="shared" si="102"/>
        <v>1.2719425274452705E-3</v>
      </c>
      <c r="M626" s="16">
        <f t="shared" si="103"/>
        <v>-1.3320100333906501E-5</v>
      </c>
      <c r="N626" s="16">
        <f t="shared" si="105"/>
        <v>7.7223079636042968E-2</v>
      </c>
      <c r="O626" s="16">
        <f t="shared" si="106"/>
        <v>0.42834259849325995</v>
      </c>
      <c r="P626" s="16">
        <f t="shared" si="107"/>
        <v>9.1840393097729317E-2</v>
      </c>
      <c r="Q626" s="16">
        <f t="shared" si="108"/>
        <v>1.3207809180859782</v>
      </c>
      <c r="R626" s="16">
        <f t="shared" si="109"/>
        <v>4.3063804689964166E-2</v>
      </c>
      <c r="S626" s="16">
        <f t="shared" si="110"/>
        <v>0.1549983315162905</v>
      </c>
      <c r="T626" s="16">
        <f t="shared" si="111"/>
        <v>1.3208468967595492</v>
      </c>
      <c r="U626" s="66">
        <f t="shared" si="112"/>
        <v>3.4370960222788143</v>
      </c>
      <c r="V626" s="66"/>
    </row>
    <row r="627" spans="1:22" x14ac:dyDescent="0.25">
      <c r="A627">
        <v>626</v>
      </c>
      <c r="B627">
        <v>4.0099806880099302E-4</v>
      </c>
      <c r="C627" s="16">
        <v>3.7931533477998498E-9</v>
      </c>
      <c r="D627">
        <v>8.0703766952887996E-4</v>
      </c>
      <c r="E627" s="16">
        <v>6.1707885998516697E-6</v>
      </c>
      <c r="F627" s="16">
        <v>1.2019422078644399E-5</v>
      </c>
      <c r="G627" s="16">
        <v>2.9265769177294898E-6</v>
      </c>
      <c r="H627">
        <v>1.8168425758728401E-4</v>
      </c>
      <c r="J627">
        <v>0.95623937864408204</v>
      </c>
      <c r="K627">
        <f t="shared" si="104"/>
        <v>3.6192200167666063E-9</v>
      </c>
      <c r="L627">
        <f t="shared" si="102"/>
        <v>8.3399929745055039E-4</v>
      </c>
      <c r="M627" s="16">
        <f t="shared" si="103"/>
        <v>-3.2003159848564369E-5</v>
      </c>
      <c r="N627" s="16">
        <f t="shared" si="105"/>
        <v>3.4494249070655528E-2</v>
      </c>
      <c r="O627" s="16">
        <f t="shared" si="106"/>
        <v>9.9479496307363205E-2</v>
      </c>
      <c r="P627" s="16">
        <f t="shared" si="107"/>
        <v>2.6289641946175581E-2</v>
      </c>
      <c r="Q627" s="16">
        <f t="shared" si="108"/>
        <v>0.18101653553499616</v>
      </c>
      <c r="R627" s="16">
        <f t="shared" si="109"/>
        <v>4.8324021947595656E-2</v>
      </c>
      <c r="S627" s="16">
        <f t="shared" si="110"/>
        <v>0.21002845713043833</v>
      </c>
      <c r="T627" s="16">
        <f t="shared" si="111"/>
        <v>0.18101991834367673</v>
      </c>
      <c r="U627" s="66">
        <f t="shared" si="112"/>
        <v>0.78065232028090126</v>
      </c>
      <c r="V627" s="66"/>
    </row>
    <row r="628" spans="1:22" x14ac:dyDescent="0.25">
      <c r="A628">
        <v>627</v>
      </c>
      <c r="B628" s="16">
        <v>4.66850945906965E-4</v>
      </c>
      <c r="C628" s="16">
        <v>5.0228526134415699E-9</v>
      </c>
      <c r="D628" s="16">
        <v>9.2021567777663597E-4</v>
      </c>
      <c r="E628" s="16">
        <v>9.3061251430820106E-6</v>
      </c>
      <c r="F628" s="16">
        <v>1.0374601338255801E-5</v>
      </c>
      <c r="G628" s="16">
        <v>2.2127533937109902E-6</v>
      </c>
      <c r="H628" s="16">
        <v>2.7399818693195197E-4</v>
      </c>
      <c r="J628">
        <v>0.95570942599368502</v>
      </c>
      <c r="K628">
        <f t="shared" si="104"/>
        <v>4.80304946209817E-9</v>
      </c>
      <c r="L628">
        <f t="shared" si="102"/>
        <v>9.4317261099424504E-4</v>
      </c>
      <c r="M628" s="16">
        <f t="shared" si="103"/>
        <v>-9.4707191803151381E-6</v>
      </c>
      <c r="N628" s="16">
        <f t="shared" si="105"/>
        <v>2.7044435856300956E-3</v>
      </c>
      <c r="O628" s="16">
        <f t="shared" si="106"/>
        <v>8.7357049497267698E-3</v>
      </c>
      <c r="P628" s="16">
        <f t="shared" si="107"/>
        <v>1.992767726845872E-3</v>
      </c>
      <c r="Q628" s="16">
        <f t="shared" si="108"/>
        <v>1.7833100105445948E-2</v>
      </c>
      <c r="R628" s="16">
        <f t="shared" si="109"/>
        <v>2.7981632151548594E-3</v>
      </c>
      <c r="S628" s="16">
        <f t="shared" si="110"/>
        <v>1.0526015267072707E-2</v>
      </c>
      <c r="T628" s="16">
        <f t="shared" si="111"/>
        <v>1.7833544726829964E-2</v>
      </c>
      <c r="U628" s="66">
        <f t="shared" si="112"/>
        <v>6.2423739576706216E-2</v>
      </c>
      <c r="V628" s="66"/>
    </row>
    <row r="629" spans="1:22" x14ac:dyDescent="0.25">
      <c r="A629">
        <v>628</v>
      </c>
      <c r="B629">
        <v>4.2360250589888499E-4</v>
      </c>
      <c r="C629" s="16">
        <v>3.9314255967020803E-9</v>
      </c>
      <c r="D629">
        <v>7.9147799701098295E-4</v>
      </c>
      <c r="E629" s="16">
        <v>6.2737257379639398E-6</v>
      </c>
      <c r="F629" s="16">
        <v>1.13683507735275E-5</v>
      </c>
      <c r="G629" s="16">
        <v>2.8230539414366902E-6</v>
      </c>
      <c r="H629" s="16">
        <v>1.84714838582779E-4</v>
      </c>
      <c r="J629">
        <v>0.95633177374236999</v>
      </c>
      <c r="K629">
        <f t="shared" si="104"/>
        <v>3.7573005003610255E-9</v>
      </c>
      <c r="L629">
        <f t="shared" si="102"/>
        <v>8.1703382107387794E-4</v>
      </c>
      <c r="M629" s="16">
        <f t="shared" si="103"/>
        <v>3.0171190723892076E-5</v>
      </c>
      <c r="N629" s="16">
        <f t="shared" si="105"/>
        <v>1.9551116582548971E-2</v>
      </c>
      <c r="O629" s="16">
        <f t="shared" si="106"/>
        <v>8.4360062382178871E-2</v>
      </c>
      <c r="P629" s="16">
        <f t="shared" si="107"/>
        <v>3.178900715698086E-2</v>
      </c>
      <c r="Q629" s="16">
        <f t="shared" si="108"/>
        <v>0.17295307960885753</v>
      </c>
      <c r="R629" s="16">
        <f t="shared" si="109"/>
        <v>2.3639469083937947E-2</v>
      </c>
      <c r="S629" s="16">
        <f t="shared" si="110"/>
        <v>0.16540813625759662</v>
      </c>
      <c r="T629" s="16">
        <f t="shared" si="111"/>
        <v>0.17295686031104007</v>
      </c>
      <c r="U629" s="66">
        <f t="shared" si="112"/>
        <v>0.67065773138314089</v>
      </c>
      <c r="V629" s="66"/>
    </row>
    <row r="630" spans="1:22" x14ac:dyDescent="0.25">
      <c r="A630">
        <v>629</v>
      </c>
      <c r="B630" s="16">
        <v>5.5737737072465601E-4</v>
      </c>
      <c r="C630" s="16">
        <v>7.04831512684986E-9</v>
      </c>
      <c r="D630" s="16">
        <v>1.08552158183799E-3</v>
      </c>
      <c r="E630" s="16">
        <v>1.5377814355447898E-5</v>
      </c>
      <c r="F630" s="16">
        <v>8.7520820957592799E-6</v>
      </c>
      <c r="G630" s="16">
        <v>1.5796623570865501E-6</v>
      </c>
      <c r="H630" s="16">
        <v>4.5276897189627498E-4</v>
      </c>
      <c r="J630">
        <v>0.95493486557810403</v>
      </c>
      <c r="K630">
        <f t="shared" si="104"/>
        <v>6.7405277071555042E-9</v>
      </c>
      <c r="L630">
        <f t="shared" si="102"/>
        <v>1.1045983600714681E-3</v>
      </c>
      <c r="M630" s="16">
        <f t="shared" si="103"/>
        <v>1.0156381377843774E-5</v>
      </c>
      <c r="N630" s="16">
        <f t="shared" si="105"/>
        <v>1.7376587279786061E-2</v>
      </c>
      <c r="O630" s="16">
        <f t="shared" si="106"/>
        <v>7.4035548862817893E-2</v>
      </c>
      <c r="P630" s="16">
        <f t="shared" si="107"/>
        <v>1.6123581035211765E-2</v>
      </c>
      <c r="Q630" s="16">
        <f t="shared" si="108"/>
        <v>0.18642723777106132</v>
      </c>
      <c r="R630" s="16">
        <f t="shared" si="109"/>
        <v>1.2492216664466515E-2</v>
      </c>
      <c r="S630" s="16">
        <f t="shared" si="110"/>
        <v>4.5312597361678461E-2</v>
      </c>
      <c r="T630" s="16">
        <f t="shared" si="111"/>
        <v>0.18643409417116363</v>
      </c>
      <c r="U630" s="66">
        <f t="shared" si="112"/>
        <v>0.53820186314618568</v>
      </c>
      <c r="V630" s="66"/>
    </row>
    <row r="631" spans="1:22" x14ac:dyDescent="0.25">
      <c r="A631">
        <v>630</v>
      </c>
      <c r="B631">
        <v>4.66175339292816E-4</v>
      </c>
      <c r="C631" s="16">
        <v>5.0784493180118001E-9</v>
      </c>
      <c r="D631">
        <v>9.3200723001042596E-4</v>
      </c>
      <c r="E631" s="16">
        <v>9.5284404068442508E-6</v>
      </c>
      <c r="F631" s="16">
        <v>1.03952743581808E-5</v>
      </c>
      <c r="G631" s="16">
        <v>2.1888215018621602E-6</v>
      </c>
      <c r="H631">
        <v>2.8054392306294299E-4</v>
      </c>
      <c r="J631">
        <v>0.95565069906830402</v>
      </c>
      <c r="K631">
        <f t="shared" si="104"/>
        <v>4.8495883168408123E-9</v>
      </c>
      <c r="L631">
        <f t="shared" si="102"/>
        <v>9.549815217793318E-4</v>
      </c>
      <c r="M631" s="16">
        <f t="shared" si="103"/>
        <v>-2.2630843193699743E-5</v>
      </c>
      <c r="N631" s="16">
        <f t="shared" si="105"/>
        <v>2.8490148550595553E-3</v>
      </c>
      <c r="O631" s="16">
        <f t="shared" si="106"/>
        <v>6.9606955472935432E-3</v>
      </c>
      <c r="P631" s="16">
        <f t="shared" si="107"/>
        <v>1.0496656813355431E-3</v>
      </c>
      <c r="Q631" s="16">
        <f t="shared" si="108"/>
        <v>1.2733241941260371E-2</v>
      </c>
      <c r="R631" s="16">
        <f t="shared" si="109"/>
        <v>3.0245304378332012E-3</v>
      </c>
      <c r="S631" s="16">
        <f t="shared" si="110"/>
        <v>8.2212865629238598E-3</v>
      </c>
      <c r="T631" s="16">
        <f t="shared" si="111"/>
        <v>1.2733514624933755E-2</v>
      </c>
      <c r="U631" s="66">
        <f t="shared" si="112"/>
        <v>4.7571949650639822E-2</v>
      </c>
      <c r="V631" s="66"/>
    </row>
    <row r="632" spans="1:22" x14ac:dyDescent="0.25">
      <c r="A632">
        <v>631</v>
      </c>
      <c r="B632">
        <v>4.12558308877946E-4</v>
      </c>
      <c r="C632" s="16">
        <v>3.90397116995902E-9</v>
      </c>
      <c r="D632">
        <v>8.0731884503913004E-4</v>
      </c>
      <c r="E632" s="16">
        <v>6.3533653189930299E-6</v>
      </c>
      <c r="F632" s="16">
        <v>1.16820011261568E-5</v>
      </c>
      <c r="G632" s="16">
        <v>2.8434657903169099E-6</v>
      </c>
      <c r="H632">
        <v>1.87059786563071E-4</v>
      </c>
      <c r="J632">
        <v>0.95624519489650595</v>
      </c>
      <c r="K632">
        <f t="shared" si="104"/>
        <v>3.730832777713842E-9</v>
      </c>
      <c r="L632">
        <f t="shared" si="102"/>
        <v>8.3352240911059052E-4</v>
      </c>
      <c r="M632" s="16">
        <f t="shared" si="103"/>
        <v>-8.4057913546985691E-6</v>
      </c>
      <c r="N632" s="16">
        <f t="shared" si="105"/>
        <v>2.6325662156767179E-2</v>
      </c>
      <c r="O632" s="16">
        <f t="shared" si="106"/>
        <v>8.7262973774946115E-2</v>
      </c>
      <c r="P632" s="16">
        <f t="shared" si="107"/>
        <v>2.6195064859322961E-2</v>
      </c>
      <c r="Q632" s="16">
        <f t="shared" si="108"/>
        <v>0.16684065671290468</v>
      </c>
      <c r="R632" s="16">
        <f t="shared" si="109"/>
        <v>3.4441076998514654E-2</v>
      </c>
      <c r="S632" s="16">
        <f t="shared" si="110"/>
        <v>0.17378480168725097</v>
      </c>
      <c r="T632" s="16">
        <f t="shared" si="111"/>
        <v>0.16684402672241594</v>
      </c>
      <c r="U632" s="66">
        <f t="shared" si="112"/>
        <v>0.68169426291212243</v>
      </c>
      <c r="V632" s="66"/>
    </row>
    <row r="633" spans="1:22" x14ac:dyDescent="0.25">
      <c r="A633">
        <v>632</v>
      </c>
      <c r="B633">
        <v>4.9740828025545097E-4</v>
      </c>
      <c r="C633" s="16">
        <v>5.3661404112972696E-9</v>
      </c>
      <c r="D633">
        <v>9.2270833323541805E-4</v>
      </c>
      <c r="E633" s="16">
        <v>9.9691071618027204E-6</v>
      </c>
      <c r="F633" s="16">
        <v>9.7371687094297596E-6</v>
      </c>
      <c r="G633" s="16">
        <v>2.0711924005814099E-6</v>
      </c>
      <c r="H633">
        <v>2.9351821730911601E-4</v>
      </c>
      <c r="J633">
        <v>0.95571041136709001</v>
      </c>
      <c r="K633">
        <f t="shared" si="104"/>
        <v>5.1313459834429742E-9</v>
      </c>
      <c r="L633">
        <f t="shared" si="102"/>
        <v>9.4424849691444781E-4</v>
      </c>
      <c r="M633" s="16">
        <f t="shared" si="103"/>
        <v>5.056806359645433E-5</v>
      </c>
      <c r="N633" s="16">
        <f t="shared" si="105"/>
        <v>1.0092201661510928E-4</v>
      </c>
      <c r="O633" s="16">
        <f t="shared" si="106"/>
        <v>9.9273447917052541E-4</v>
      </c>
      <c r="P633" s="16">
        <f t="shared" si="107"/>
        <v>1.7684190430943814E-3</v>
      </c>
      <c r="Q633" s="16">
        <f t="shared" si="108"/>
        <v>5.1570772817284109E-3</v>
      </c>
      <c r="R633" s="16">
        <f t="shared" si="109"/>
        <v>1.3910086639454234E-4</v>
      </c>
      <c r="S633" s="16">
        <f t="shared" si="110"/>
        <v>1.0276974500828245E-3</v>
      </c>
      <c r="T633" s="16">
        <f t="shared" si="111"/>
        <v>5.1573346666416078E-3</v>
      </c>
      <c r="U633" s="66">
        <f t="shared" si="112"/>
        <v>1.4343285803727401E-2</v>
      </c>
      <c r="V633" s="66"/>
    </row>
    <row r="634" spans="1:22" x14ac:dyDescent="0.25">
      <c r="A634">
        <v>633</v>
      </c>
      <c r="B634">
        <v>4.57456487732051E-4</v>
      </c>
      <c r="C634" s="16">
        <v>4.8572613322366196E-9</v>
      </c>
      <c r="D634">
        <v>9.0791142409279004E-4</v>
      </c>
      <c r="E634" s="16">
        <v>8.88012541492419E-6</v>
      </c>
      <c r="F634" s="16">
        <v>1.0582124393406399E-5</v>
      </c>
      <c r="G634" s="16">
        <v>2.28789489321791E-6</v>
      </c>
      <c r="H634">
        <v>2.61455430355258E-4</v>
      </c>
      <c r="J634">
        <v>0.95576602591084703</v>
      </c>
      <c r="K634">
        <f t="shared" si="104"/>
        <v>4.6421352259493196E-9</v>
      </c>
      <c r="L634">
        <f t="shared" si="102"/>
        <v>9.3135871051148859E-4</v>
      </c>
      <c r="M634" s="16">
        <f t="shared" si="103"/>
        <v>-1.6445735047386553E-5</v>
      </c>
      <c r="N634" s="16">
        <f t="shared" si="105"/>
        <v>5.0524825360491552E-3</v>
      </c>
      <c r="O634" s="16">
        <f t="shared" si="106"/>
        <v>1.5215532352570862E-2</v>
      </c>
      <c r="P634" s="16">
        <f t="shared" si="107"/>
        <v>3.2964353350577857E-3</v>
      </c>
      <c r="Q634" s="16">
        <f t="shared" si="108"/>
        <v>2.9999595070190638E-2</v>
      </c>
      <c r="R634" s="16">
        <f t="shared" si="109"/>
        <v>5.4698996222732228E-3</v>
      </c>
      <c r="S634" s="16">
        <f t="shared" si="110"/>
        <v>1.961085056838225E-2</v>
      </c>
      <c r="T634" s="16">
        <f t="shared" si="111"/>
        <v>3.0000299459237968E-2</v>
      </c>
      <c r="U634" s="66">
        <f t="shared" si="112"/>
        <v>0.10864509494376187</v>
      </c>
      <c r="V634" s="66"/>
    </row>
    <row r="635" spans="1:22" x14ac:dyDescent="0.25">
      <c r="A635">
        <v>634</v>
      </c>
      <c r="B635">
        <v>5.7965750566889805E-4</v>
      </c>
      <c r="C635" s="16">
        <v>7.9256482768301099E-9</v>
      </c>
      <c r="D635">
        <v>1.1760990819236E-3</v>
      </c>
      <c r="E635" s="16">
        <v>1.8716725824611699E-5</v>
      </c>
      <c r="F635" s="16">
        <v>8.4491359670759092E-6</v>
      </c>
      <c r="G635" s="16">
        <v>1.4061738938804201E-6</v>
      </c>
      <c r="H635">
        <v>5.5107885888607097E-4</v>
      </c>
      <c r="J635">
        <v>0.95450676927971301</v>
      </c>
      <c r="K635">
        <f t="shared" si="104"/>
        <v>7.5750653563130674E-9</v>
      </c>
      <c r="L635">
        <f t="shared" si="102"/>
        <v>1.1943956021033555E-3</v>
      </c>
      <c r="M635" s="16">
        <f t="shared" si="103"/>
        <v>-3.5080590765559311E-5</v>
      </c>
      <c r="N635" s="16">
        <f t="shared" si="105"/>
        <v>3.1351205956317386E-2</v>
      </c>
      <c r="O635" s="16">
        <f t="shared" si="106"/>
        <v>0.18527659213952857</v>
      </c>
      <c r="P635" s="16">
        <f t="shared" si="107"/>
        <v>4.8847808368444608E-2</v>
      </c>
      <c r="Q635" s="16">
        <f t="shared" si="108"/>
        <v>0.55152319195644794</v>
      </c>
      <c r="R635" s="16">
        <f t="shared" si="109"/>
        <v>2.031023612859115E-2</v>
      </c>
      <c r="S635" s="16">
        <f t="shared" si="110"/>
        <v>8.9589707243192304E-2</v>
      </c>
      <c r="T635" s="16">
        <f t="shared" si="111"/>
        <v>0.55154844299180439</v>
      </c>
      <c r="U635" s="66">
        <f t="shared" si="112"/>
        <v>1.4784471847843264</v>
      </c>
      <c r="V635" s="66"/>
    </row>
    <row r="636" spans="1:22" x14ac:dyDescent="0.25">
      <c r="A636">
        <v>635</v>
      </c>
      <c r="B636">
        <v>5.3714005699220097E-4</v>
      </c>
      <c r="C636" s="16">
        <v>6.4893207291556101E-9</v>
      </c>
      <c r="D636">
        <v>1.0359408818031901E-3</v>
      </c>
      <c r="E636" s="16">
        <v>1.3518675770295701E-5</v>
      </c>
      <c r="F636" s="16">
        <v>9.0621806194121801E-6</v>
      </c>
      <c r="G636" s="16">
        <v>1.7148208764850299E-6</v>
      </c>
      <c r="H636" s="16">
        <v>3.9802945080058202E-4</v>
      </c>
      <c r="J636">
        <v>0.95516879374319896</v>
      </c>
      <c r="K636">
        <f t="shared" si="104"/>
        <v>6.1941005640061932E-9</v>
      </c>
      <c r="L636">
        <f t="shared" si="102"/>
        <v>1.0557735745977703E-3</v>
      </c>
      <c r="M636" s="16">
        <f t="shared" si="103"/>
        <v>1.8506539386631661E-5</v>
      </c>
      <c r="N636" s="16">
        <f t="shared" si="105"/>
        <v>8.2312141741362806E-3</v>
      </c>
      <c r="O636" s="16">
        <f t="shared" si="106"/>
        <v>2.9311582614894381E-2</v>
      </c>
      <c r="P636" s="16">
        <f t="shared" si="107"/>
        <v>5.7009190219773779E-3</v>
      </c>
      <c r="Q636" s="16">
        <f t="shared" si="108"/>
        <v>6.6912545169653614E-2</v>
      </c>
      <c r="R636" s="16">
        <f t="shared" si="109"/>
        <v>6.4476567988028767E-3</v>
      </c>
      <c r="S636" s="16">
        <f t="shared" si="110"/>
        <v>2.1175839589262776E-2</v>
      </c>
      <c r="T636" s="16">
        <f t="shared" si="111"/>
        <v>6.6914674507788499E-2</v>
      </c>
      <c r="U636" s="66">
        <f t="shared" si="112"/>
        <v>0.20469443187651581</v>
      </c>
      <c r="V636" s="66"/>
    </row>
    <row r="637" spans="1:22" x14ac:dyDescent="0.25">
      <c r="A637">
        <v>636</v>
      </c>
      <c r="B637" s="16">
        <v>4.9179974650048503E-4</v>
      </c>
      <c r="C637" s="16">
        <v>5.7192182819741801E-9</v>
      </c>
      <c r="D637" s="16">
        <v>9.9634727883205995E-4</v>
      </c>
      <c r="E637" s="16">
        <v>1.14635711472471E-5</v>
      </c>
      <c r="F637" s="16">
        <v>9.8815165649164394E-6</v>
      </c>
      <c r="G637" s="16">
        <v>1.9449430661878299E-6</v>
      </c>
      <c r="H637" s="16">
        <v>3.3752057030354398E-4</v>
      </c>
      <c r="J637">
        <v>0.95534511239356201</v>
      </c>
      <c r="K637">
        <f t="shared" si="104"/>
        <v>5.4628188275473279E-9</v>
      </c>
      <c r="L637">
        <f t="shared" si="102"/>
        <v>1.0180495358097989E-3</v>
      </c>
      <c r="M637" s="16">
        <f t="shared" si="103"/>
        <v>-3.4450042808828697E-5</v>
      </c>
      <c r="N637" s="16">
        <f t="shared" si="105"/>
        <v>1.8030907593623918E-6</v>
      </c>
      <c r="O637" s="16">
        <f t="shared" si="106"/>
        <v>1.0379059458925997E-3</v>
      </c>
      <c r="P637" s="16">
        <f t="shared" si="107"/>
        <v>1.183271309846726E-3</v>
      </c>
      <c r="Q637" s="16">
        <f t="shared" si="108"/>
        <v>4.5335036234684968E-3</v>
      </c>
      <c r="R637" s="16">
        <f t="shared" si="109"/>
        <v>8.153731117740298E-6</v>
      </c>
      <c r="S637" s="16">
        <f t="shared" si="110"/>
        <v>9.5180017608166589E-4</v>
      </c>
      <c r="T637" s="16">
        <f t="shared" si="111"/>
        <v>4.5337287921204169E-3</v>
      </c>
      <c r="U637" s="66">
        <f t="shared" si="112"/>
        <v>1.2250166669287008E-2</v>
      </c>
      <c r="V637" s="66"/>
    </row>
    <row r="638" spans="1:22" x14ac:dyDescent="0.25">
      <c r="A638">
        <v>637</v>
      </c>
      <c r="B638">
        <v>5.8691040567735299E-4</v>
      </c>
      <c r="C638" s="16">
        <v>8.1398729567597899E-9</v>
      </c>
      <c r="D638">
        <v>1.19341478182774E-3</v>
      </c>
      <c r="E638" s="16">
        <v>1.9502099415618499E-5</v>
      </c>
      <c r="F638" s="16">
        <v>8.3509468847044199E-6</v>
      </c>
      <c r="G638" s="16">
        <v>1.36941761752271E-6</v>
      </c>
      <c r="H638">
        <v>5.7420316773952097E-4</v>
      </c>
      <c r="J638">
        <v>0.95442639882584401</v>
      </c>
      <c r="K638">
        <f t="shared" si="104"/>
        <v>7.7763878447449977E-9</v>
      </c>
      <c r="L638">
        <f t="shared" si="102"/>
        <v>1.2114779533417149E-3</v>
      </c>
      <c r="M638" s="16">
        <f t="shared" si="103"/>
        <v>-3.7657141987008897E-5</v>
      </c>
      <c r="N638" s="16">
        <f t="shared" si="105"/>
        <v>3.6783628032063878E-2</v>
      </c>
      <c r="O638" s="16">
        <f t="shared" si="106"/>
        <v>0.22005611974386652</v>
      </c>
      <c r="P638" s="16">
        <f t="shared" si="107"/>
        <v>5.7117369957681463E-2</v>
      </c>
      <c r="Q638" s="16">
        <f t="shared" si="108"/>
        <v>0.66547962422910711</v>
      </c>
      <c r="R638" s="16">
        <f t="shared" si="109"/>
        <v>2.3249845599981743E-2</v>
      </c>
      <c r="S638" s="16">
        <f t="shared" si="110"/>
        <v>0.10088928724201866</v>
      </c>
      <c r="T638" s="16">
        <f t="shared" si="111"/>
        <v>0.66551088685270909</v>
      </c>
      <c r="U638" s="66">
        <f t="shared" si="112"/>
        <v>1.7690867616574284</v>
      </c>
      <c r="V638" s="66"/>
    </row>
    <row r="639" spans="1:22" x14ac:dyDescent="0.25">
      <c r="A639">
        <v>638</v>
      </c>
      <c r="B639">
        <v>6.3934254604336601E-4</v>
      </c>
      <c r="C639" s="16">
        <v>9.5286955743644894E-9</v>
      </c>
      <c r="D639">
        <v>1.2850106194570499E-3</v>
      </c>
      <c r="E639" s="16">
        <v>2.4558456603056801E-5</v>
      </c>
      <c r="F639" s="16">
        <v>7.6959742462973006E-6</v>
      </c>
      <c r="G639" s="16">
        <v>1.1709438108313899E-6</v>
      </c>
      <c r="H639">
        <v>7.2308126265112902E-4</v>
      </c>
      <c r="J639">
        <v>0.95400732502528396</v>
      </c>
      <c r="K639">
        <f t="shared" si="104"/>
        <v>9.0944386025484569E-9</v>
      </c>
      <c r="L639">
        <f t="shared" si="102"/>
        <v>1.3015639830649016E-3</v>
      </c>
      <c r="M639" s="16">
        <f t="shared" si="103"/>
        <v>-2.2878890978169597E-5</v>
      </c>
      <c r="N639" s="16">
        <f t="shared" si="105"/>
        <v>8.8959152531334587E-2</v>
      </c>
      <c r="O639" s="16">
        <f t="shared" si="106"/>
        <v>0.51805305243598943</v>
      </c>
      <c r="P639" s="16">
        <f t="shared" si="107"/>
        <v>0.11161370513483507</v>
      </c>
      <c r="Q639" s="16">
        <f t="shared" si="108"/>
        <v>1.6552065803410516</v>
      </c>
      <c r="R639" s="16">
        <f t="shared" si="109"/>
        <v>4.7939484196897392E-2</v>
      </c>
      <c r="S639" s="16">
        <f t="shared" si="110"/>
        <v>0.1734960461731675</v>
      </c>
      <c r="T639" s="16">
        <f t="shared" si="111"/>
        <v>1.6552933237294138</v>
      </c>
      <c r="U639" s="66">
        <f t="shared" si="112"/>
        <v>4.2505613445426889</v>
      </c>
      <c r="V639" s="66"/>
    </row>
    <row r="640" spans="1:22" x14ac:dyDescent="0.25">
      <c r="A640">
        <v>639</v>
      </c>
      <c r="B640">
        <v>5.2908746861241799E-4</v>
      </c>
      <c r="C640" s="16">
        <v>6.4987975364283104E-9</v>
      </c>
      <c r="D640">
        <v>1.0536864023192899E-3</v>
      </c>
      <c r="E640" s="16">
        <v>1.37675619632451E-5</v>
      </c>
      <c r="F640" s="16">
        <v>9.2076982661853802E-6</v>
      </c>
      <c r="G640" s="16">
        <v>1.71266814619033E-6</v>
      </c>
      <c r="H640">
        <v>4.0535774068425998E-4</v>
      </c>
      <c r="J640">
        <v>0.95507965002811501</v>
      </c>
      <c r="K640">
        <f t="shared" si="104"/>
        <v>6.199900453608878E-9</v>
      </c>
      <c r="L640">
        <f t="shared" si="102"/>
        <v>1.0738079682003146E-3</v>
      </c>
      <c r="M640" s="16">
        <f t="shared" si="103"/>
        <v>-1.563303097547869E-5</v>
      </c>
      <c r="N640" s="16">
        <f t="shared" si="105"/>
        <v>5.5315382323679616E-3</v>
      </c>
      <c r="O640" s="16">
        <f t="shared" si="106"/>
        <v>2.9900168413219023E-2</v>
      </c>
      <c r="P640" s="16">
        <f t="shared" si="107"/>
        <v>8.8224069996463705E-3</v>
      </c>
      <c r="Q640" s="16">
        <f t="shared" si="108"/>
        <v>7.9438001332636593E-2</v>
      </c>
      <c r="R640" s="16">
        <f t="shared" si="109"/>
        <v>4.2940506075021647E-3</v>
      </c>
      <c r="S640" s="16">
        <f t="shared" si="110"/>
        <v>2.1489183477094144E-2</v>
      </c>
      <c r="T640" s="16">
        <f t="shared" si="111"/>
        <v>7.9440989184480865E-2</v>
      </c>
      <c r="U640" s="66">
        <f t="shared" si="112"/>
        <v>0.2289163382469471</v>
      </c>
      <c r="V640" s="66"/>
    </row>
    <row r="641" spans="1:22" x14ac:dyDescent="0.25">
      <c r="A641">
        <v>640</v>
      </c>
      <c r="B641">
        <v>3.3821981366985101E-4</v>
      </c>
      <c r="C641" s="16">
        <v>2.56426334212714E-9</v>
      </c>
      <c r="D641">
        <v>6.4447907319977002E-4</v>
      </c>
      <c r="E641" s="16">
        <v>3.33717854390375E-6</v>
      </c>
      <c r="F641" s="16">
        <v>1.41482737251902E-5</v>
      </c>
      <c r="G641" s="16">
        <v>4.3214378191067498E-6</v>
      </c>
      <c r="H641" s="16">
        <v>9.8254611647868094E-5</v>
      </c>
      <c r="J641">
        <v>0.95702051929987997</v>
      </c>
      <c r="K641">
        <f t="shared" si="104"/>
        <v>2.4490757353787136E-9</v>
      </c>
      <c r="L641">
        <f t="shared" si="102"/>
        <v>6.7709449420591506E-4</v>
      </c>
      <c r="M641" s="16">
        <f t="shared" si="103"/>
        <v>-6.5486686621300608E-7</v>
      </c>
      <c r="N641" s="16">
        <f t="shared" si="105"/>
        <v>9.8097311063845519E-2</v>
      </c>
      <c r="O641" s="16">
        <f t="shared" si="106"/>
        <v>0.28857992627432261</v>
      </c>
      <c r="P641" s="16">
        <f t="shared" si="107"/>
        <v>0.10949988591822241</v>
      </c>
      <c r="Q641" s="16">
        <f t="shared" si="108"/>
        <v>0.4751172269695772</v>
      </c>
      <c r="R641" s="16">
        <f t="shared" si="109"/>
        <v>0.18999152844518011</v>
      </c>
      <c r="S641" s="16">
        <f t="shared" si="110"/>
        <v>1.3301840471752957</v>
      </c>
      <c r="T641" s="16">
        <f t="shared" si="111"/>
        <v>0.47512327719066272</v>
      </c>
      <c r="U641" s="66">
        <f t="shared" si="112"/>
        <v>2.9665932030371063</v>
      </c>
      <c r="V641" s="66"/>
    </row>
    <row r="642" spans="1:22" x14ac:dyDescent="0.25">
      <c r="A642">
        <v>641</v>
      </c>
      <c r="B642">
        <v>4.7230876875661301E-4</v>
      </c>
      <c r="C642" s="16">
        <v>5.1187358520375704E-9</v>
      </c>
      <c r="D642">
        <v>9.2708288087754503E-4</v>
      </c>
      <c r="E642" s="16">
        <v>9.5538691250256192E-6</v>
      </c>
      <c r="F642" s="16">
        <v>1.02577026818335E-5</v>
      </c>
      <c r="G642" s="16">
        <v>2.1714602198912702E-6</v>
      </c>
      <c r="H642">
        <v>2.81292542692208E-4</v>
      </c>
      <c r="J642">
        <v>0.95567790152187304</v>
      </c>
      <c r="K642">
        <f t="shared" si="104"/>
        <v>4.8987352432759089E-9</v>
      </c>
      <c r="L642">
        <f t="shared" si="102"/>
        <v>9.497646277252513E-4</v>
      </c>
      <c r="M642" s="16">
        <f t="shared" si="103"/>
        <v>-5.147090212025222E-6</v>
      </c>
      <c r="N642" s="16">
        <f t="shared" si="105"/>
        <v>1.6745703146323003E-3</v>
      </c>
      <c r="O642" s="16">
        <f t="shared" si="106"/>
        <v>5.8003127835379552E-3</v>
      </c>
      <c r="P642" s="16">
        <f t="shared" si="107"/>
        <v>1.407072049031607E-3</v>
      </c>
      <c r="Q642" s="16">
        <f t="shared" si="108"/>
        <v>1.2204525085869836E-2</v>
      </c>
      <c r="R642" s="16">
        <f t="shared" si="109"/>
        <v>1.6837772657775469E-3</v>
      </c>
      <c r="S642" s="16">
        <f t="shared" si="110"/>
        <v>6.7273345447521234E-3</v>
      </c>
      <c r="T642" s="16">
        <f t="shared" si="111"/>
        <v>1.2204843711829651E-2</v>
      </c>
      <c r="U642" s="66">
        <f t="shared" si="112"/>
        <v>4.1702435755431019E-2</v>
      </c>
      <c r="V642" s="66"/>
    </row>
    <row r="643" spans="1:22" x14ac:dyDescent="0.25">
      <c r="A643">
        <v>642</v>
      </c>
      <c r="B643">
        <v>5.5697066760500096E-4</v>
      </c>
      <c r="C643" s="16">
        <v>7.4230506561659897E-9</v>
      </c>
      <c r="D643">
        <v>1.1456342806555699E-3</v>
      </c>
      <c r="E643" s="16">
        <v>1.7081092223990199E-5</v>
      </c>
      <c r="F643" s="16">
        <v>8.7819883390580803E-6</v>
      </c>
      <c r="G643" s="16">
        <v>1.5009073075961501E-6</v>
      </c>
      <c r="H643">
        <v>5.0292000839203199E-4</v>
      </c>
      <c r="J643">
        <v>0.954645480992385</v>
      </c>
      <c r="K643">
        <f t="shared" si="104"/>
        <v>7.094045473975276E-9</v>
      </c>
      <c r="L643">
        <f t="shared" ref="L643:L706" si="113">SUM($Z$9*B643,$AA$9*C643,$AB$9*D643,$AC$9*E643,$AD$9*F643,$AE$9*G643)</f>
        <v>1.1646917415906262E-3</v>
      </c>
      <c r="M643" s="16">
        <f t="shared" ref="M643:M706" si="114">$Z$8*B643+$AA$8*C643+$AB$8*D643+$AD$8*F643+$AE$8*G643</f>
        <v>-5.0750406380624186E-5</v>
      </c>
      <c r="N643" s="16">
        <f t="shared" si="105"/>
        <v>1.715953951747546E-2</v>
      </c>
      <c r="O643" s="16">
        <f t="shared" si="106"/>
        <v>0.11541497751098063</v>
      </c>
      <c r="P643" s="16">
        <f t="shared" si="107"/>
        <v>3.5867482192897662E-2</v>
      </c>
      <c r="Q643" s="16">
        <f t="shared" si="108"/>
        <v>0.34852279924965873</v>
      </c>
      <c r="R643" s="16">
        <f t="shared" si="109"/>
        <v>1.1822965352885942E-2</v>
      </c>
      <c r="S643" s="16">
        <f t="shared" si="110"/>
        <v>6.3559722265263505E-2</v>
      </c>
      <c r="T643" s="16">
        <f t="shared" si="111"/>
        <v>0.34853854419322622</v>
      </c>
      <c r="U643" s="66">
        <f t="shared" si="112"/>
        <v>0.94088603028238826</v>
      </c>
      <c r="V643" s="66"/>
    </row>
    <row r="644" spans="1:22" x14ac:dyDescent="0.25">
      <c r="A644">
        <v>643</v>
      </c>
      <c r="B644">
        <v>5.6796480760089405E-4</v>
      </c>
      <c r="C644" s="16">
        <v>7.2899863532813304E-9</v>
      </c>
      <c r="D644">
        <v>1.10221478516803E-3</v>
      </c>
      <c r="E644" s="16">
        <v>1.6146858520569602E-5</v>
      </c>
      <c r="F644" s="16">
        <v>8.5950865346269998E-6</v>
      </c>
      <c r="G644" s="16">
        <v>1.52756407299043E-6</v>
      </c>
      <c r="H644">
        <v>4.7541229778973101E-4</v>
      </c>
      <c r="J644">
        <v>0.954857558524151</v>
      </c>
      <c r="K644">
        <f t="shared" ref="K644:K707" si="115">C644*J643</f>
        <v>6.959352528656178E-9</v>
      </c>
      <c r="L644">
        <f t="shared" si="113"/>
        <v>1.1209252323239212E-3</v>
      </c>
      <c r="M644" s="16">
        <f t="shared" si="114"/>
        <v>1.500438287786696E-5</v>
      </c>
      <c r="N644" s="16">
        <f t="shared" ref="N644:N707" si="116">(B644-$B$2)^2/$B$2/$B$2</f>
        <v>2.3506813701573974E-2</v>
      </c>
      <c r="O644" s="16">
        <f t="shared" ref="O644:O707" si="117">(C644-$C$2)^2/$C$2/$C$2</f>
        <v>9.9674113553487348E-2</v>
      </c>
      <c r="P644" s="16">
        <f t="shared" ref="P644:P707" si="118">(D644-$D$2)^2/$D$2/$D$2</f>
        <v>2.0825201785001166E-2</v>
      </c>
      <c r="Q644" s="16">
        <f t="shared" ref="Q644:Q707" si="119">(E644-$E$2)^2/$E$2/$E$2</f>
        <v>0.25338649441863886</v>
      </c>
      <c r="R644" s="16">
        <f t="shared" ref="R644:R707" si="120">(F644-$F$2)^2/$F$2/$F$2</f>
        <v>1.6307737654587914E-2</v>
      </c>
      <c r="S644" s="16">
        <f t="shared" ref="S644:S707" si="121">(G644-$G$2)^2/$G$2/$G$2</f>
        <v>5.7038667531803415E-2</v>
      </c>
      <c r="T644" s="16">
        <f t="shared" ref="T644:T707" si="122">(H644-$H$2)^2/$H$2/$H$2</f>
        <v>0.25339603164251417</v>
      </c>
      <c r="U644" s="66">
        <f t="shared" ref="U644:U707" si="123">SUM(N644:T644)</f>
        <v>0.72413506028760688</v>
      </c>
      <c r="V644" s="66"/>
    </row>
    <row r="645" spans="1:22" x14ac:dyDescent="0.25">
      <c r="A645">
        <v>644</v>
      </c>
      <c r="B645">
        <v>7.73134120100511E-4</v>
      </c>
      <c r="C645" s="16">
        <v>1.37637284194966E-8</v>
      </c>
      <c r="D645">
        <v>1.5434311102429999E-3</v>
      </c>
      <c r="E645" s="16">
        <v>4.2495122873188097E-5</v>
      </c>
      <c r="F645" s="16">
        <v>6.4335026226872299E-6</v>
      </c>
      <c r="G645" s="16">
        <v>8.1281454317106603E-7</v>
      </c>
      <c r="H645">
        <v>1.2512103092847701E-3</v>
      </c>
      <c r="J645">
        <v>0.95284356941046799</v>
      </c>
      <c r="K645">
        <f t="shared" si="115"/>
        <v>1.3142400114829995E-8</v>
      </c>
      <c r="L645">
        <f t="shared" si="113"/>
        <v>1.5570971663031257E-3</v>
      </c>
      <c r="M645" s="16">
        <f t="shared" si="114"/>
        <v>-1.0828926102103849E-5</v>
      </c>
      <c r="N645" s="16">
        <f t="shared" si="116"/>
        <v>0.32483129684705425</v>
      </c>
      <c r="O645" s="16">
        <f t="shared" si="117"/>
        <v>2.20257258264032</v>
      </c>
      <c r="P645" s="16">
        <f t="shared" si="118"/>
        <v>0.36285706725074884</v>
      </c>
      <c r="Q645" s="16">
        <f t="shared" si="119"/>
        <v>8.7412818902882652</v>
      </c>
      <c r="R645" s="16">
        <f t="shared" si="120"/>
        <v>0.12046217127587272</v>
      </c>
      <c r="S645" s="16">
        <f t="shared" si="121"/>
        <v>0.35400282137073469</v>
      </c>
      <c r="T645" s="16">
        <f t="shared" si="122"/>
        <v>8.7419062501322689</v>
      </c>
      <c r="U645" s="66">
        <f t="shared" si="123"/>
        <v>20.847914079805264</v>
      </c>
      <c r="V645" s="66"/>
    </row>
    <row r="646" spans="1:22" x14ac:dyDescent="0.25">
      <c r="A646">
        <v>645</v>
      </c>
      <c r="B646">
        <v>5.8866993538196405E-4</v>
      </c>
      <c r="C646" s="16">
        <v>8.1554445725871108E-9</v>
      </c>
      <c r="D646">
        <v>1.1920854390522499E-3</v>
      </c>
      <c r="E646" s="16">
        <v>1.9517942759627299E-5</v>
      </c>
      <c r="F646" s="16">
        <v>8.3254594591261399E-6</v>
      </c>
      <c r="G646" s="16">
        <v>1.36678163194662E-6</v>
      </c>
      <c r="H646">
        <v>5.7466960673933302E-4</v>
      </c>
      <c r="J646">
        <v>0.95443321538389403</v>
      </c>
      <c r="K646">
        <f t="shared" si="115"/>
        <v>7.7708629166731304E-9</v>
      </c>
      <c r="L646">
        <f t="shared" si="113"/>
        <v>1.2100949841578764E-3</v>
      </c>
      <c r="M646" s="16">
        <f t="shared" si="114"/>
        <v>-3.275511339394823E-5</v>
      </c>
      <c r="N646" s="16">
        <f t="shared" si="116"/>
        <v>3.8166903279635865E-2</v>
      </c>
      <c r="O646" s="16">
        <f t="shared" si="117"/>
        <v>0.22270074131628642</v>
      </c>
      <c r="P646" s="16">
        <f t="shared" si="118"/>
        <v>5.6459602275320042E-2</v>
      </c>
      <c r="Q646" s="16">
        <f t="shared" si="119"/>
        <v>0.66788850897994101</v>
      </c>
      <c r="R646" s="16">
        <f t="shared" si="120"/>
        <v>2.4045361603130141E-2</v>
      </c>
      <c r="S646" s="16">
        <f t="shared" si="121"/>
        <v>0.10172542171817528</v>
      </c>
      <c r="T646" s="16">
        <f t="shared" si="122"/>
        <v>0.66791965252586216</v>
      </c>
      <c r="U646" s="66">
        <f t="shared" si="123"/>
        <v>1.7789061916983511</v>
      </c>
      <c r="V646" s="66"/>
    </row>
    <row r="647" spans="1:22" x14ac:dyDescent="0.25">
      <c r="A647">
        <v>646</v>
      </c>
      <c r="B647">
        <v>5.9265072060004601E-4</v>
      </c>
      <c r="C647" s="16">
        <v>8.1515390832112307E-9</v>
      </c>
      <c r="D647">
        <v>1.1832703230370001E-3</v>
      </c>
      <c r="E647" s="16">
        <v>1.9366219488699199E-5</v>
      </c>
      <c r="F647" s="16">
        <v>8.2662352732604704E-6</v>
      </c>
      <c r="G647" s="16">
        <v>1.3673020006247301E-6</v>
      </c>
      <c r="H647">
        <v>5.7020215294385399E-4</v>
      </c>
      <c r="J647">
        <v>0.95447627948076097</v>
      </c>
      <c r="K647">
        <f t="shared" si="115"/>
        <v>7.7800996575167742E-9</v>
      </c>
      <c r="L647">
        <f t="shared" si="113"/>
        <v>1.2011619440450625E-3</v>
      </c>
      <c r="M647" s="16">
        <f t="shared" si="114"/>
        <v>-1.586050284497046E-5</v>
      </c>
      <c r="N647" s="16">
        <f t="shared" si="116"/>
        <v>4.139066885067387E-2</v>
      </c>
      <c r="O647" s="16">
        <f t="shared" si="117"/>
        <v>0.22203596434061962</v>
      </c>
      <c r="P647" s="16">
        <f t="shared" si="118"/>
        <v>5.2194209433123258E-2</v>
      </c>
      <c r="Q647" s="16">
        <f t="shared" si="119"/>
        <v>0.6449986192662982</v>
      </c>
      <c r="R647" s="16">
        <f t="shared" si="120"/>
        <v>2.5945546580842728E-2</v>
      </c>
      <c r="S647" s="16">
        <f t="shared" si="121"/>
        <v>0.10156008745521222</v>
      </c>
      <c r="T647" s="16">
        <f t="shared" si="122"/>
        <v>0.64502774909761718</v>
      </c>
      <c r="U647" s="66">
        <f t="shared" si="123"/>
        <v>1.7331528450243869</v>
      </c>
      <c r="V647" s="66"/>
    </row>
    <row r="648" spans="1:22" x14ac:dyDescent="0.25">
      <c r="A648">
        <v>647</v>
      </c>
      <c r="B648">
        <v>4.9868729563349202E-4</v>
      </c>
      <c r="C648" s="16">
        <v>5.8855593299230402E-9</v>
      </c>
      <c r="D648">
        <v>1.0115046288295901E-3</v>
      </c>
      <c r="E648" s="16">
        <v>1.19745247261531E-5</v>
      </c>
      <c r="F648" s="16">
        <v>9.7514746436550192E-6</v>
      </c>
      <c r="G648" s="16">
        <v>1.89028124242878E-6</v>
      </c>
      <c r="H648">
        <v>3.52564758816834E-4</v>
      </c>
      <c r="J648">
        <v>0.95527373651991399</v>
      </c>
      <c r="K648">
        <f t="shared" si="115"/>
        <v>5.6176267718882243E-9</v>
      </c>
      <c r="L648">
        <f t="shared" si="113"/>
        <v>1.0328919737999989E-3</v>
      </c>
      <c r="M648" s="16">
        <f t="shared" si="114"/>
        <v>-3.5517382533015008E-5</v>
      </c>
      <c r="N648" s="16">
        <f t="shared" si="116"/>
        <v>1.5985015619646631E-4</v>
      </c>
      <c r="O648" s="16">
        <f t="shared" si="117"/>
        <v>3.8735848243218098E-3</v>
      </c>
      <c r="P648" s="16">
        <f t="shared" si="118"/>
        <v>2.5135116280984504E-3</v>
      </c>
      <c r="Q648" s="16">
        <f t="shared" si="119"/>
        <v>1.3203003120645004E-2</v>
      </c>
      <c r="R648" s="16">
        <f t="shared" si="120"/>
        <v>1.0696156018510357E-4</v>
      </c>
      <c r="S648" s="16">
        <f t="shared" si="121"/>
        <v>3.374306952646915E-3</v>
      </c>
      <c r="T648" s="16">
        <f t="shared" si="122"/>
        <v>1.3203580873940518E-2</v>
      </c>
      <c r="U648" s="66">
        <f t="shared" si="123"/>
        <v>3.6434799116034262E-2</v>
      </c>
      <c r="V648" s="66"/>
    </row>
    <row r="649" spans="1:22" x14ac:dyDescent="0.25">
      <c r="A649">
        <v>648</v>
      </c>
      <c r="B649">
        <v>3.3900640451222101E-4</v>
      </c>
      <c r="C649" s="16">
        <v>2.5489275686694299E-9</v>
      </c>
      <c r="D649">
        <v>6.3905218168179903E-4</v>
      </c>
      <c r="E649" s="16">
        <v>3.28949963985349E-6</v>
      </c>
      <c r="F649" s="16">
        <v>1.41117108463726E-5</v>
      </c>
      <c r="G649" s="16">
        <v>4.3471545595127697E-6</v>
      </c>
      <c r="H649" s="16">
        <v>9.6850803978180006E-5</v>
      </c>
      <c r="J649">
        <v>0.95704930223622398</v>
      </c>
      <c r="K649">
        <f t="shared" si="115"/>
        <v>2.4349235626414659E-9</v>
      </c>
      <c r="L649">
        <f t="shared" si="113"/>
        <v>6.7162020900648838E-4</v>
      </c>
      <c r="M649" s="16">
        <f t="shared" si="114"/>
        <v>6.3926000179537133E-6</v>
      </c>
      <c r="N649" s="16">
        <f t="shared" si="116"/>
        <v>9.7099319744639853E-2</v>
      </c>
      <c r="O649" s="16">
        <f t="shared" si="117"/>
        <v>0.29156132641402432</v>
      </c>
      <c r="P649" s="16">
        <f t="shared" si="118"/>
        <v>0.11326039616879227</v>
      </c>
      <c r="Q649" s="16">
        <f t="shared" si="119"/>
        <v>0.481256715691668</v>
      </c>
      <c r="R649" s="16">
        <f t="shared" si="120"/>
        <v>0.18677046187545879</v>
      </c>
      <c r="S649" s="16">
        <f t="shared" si="121"/>
        <v>1.3599069567510891</v>
      </c>
      <c r="T649" s="16">
        <f t="shared" si="122"/>
        <v>0.48126282915197527</v>
      </c>
      <c r="U649" s="66">
        <f t="shared" si="123"/>
        <v>3.0111180057976479</v>
      </c>
      <c r="V649" s="66"/>
    </row>
    <row r="650" spans="1:22" x14ac:dyDescent="0.25">
      <c r="A650">
        <v>649</v>
      </c>
      <c r="B650">
        <v>4.3691480936883101E-4</v>
      </c>
      <c r="C650" s="16">
        <v>4.38689153759364E-9</v>
      </c>
      <c r="D650">
        <v>8.5757232621230502E-4</v>
      </c>
      <c r="E650" s="16">
        <v>7.5796092070718897E-6</v>
      </c>
      <c r="F650" s="16">
        <v>1.1055072849296399E-5</v>
      </c>
      <c r="G650" s="16">
        <v>2.5318218375339598E-6</v>
      </c>
      <c r="H650">
        <v>2.2316413174945901E-4</v>
      </c>
      <c r="J650">
        <v>0.95600656992970801</v>
      </c>
      <c r="K650">
        <f t="shared" si="115"/>
        <v>4.198471485039989E-9</v>
      </c>
      <c r="L650">
        <f t="shared" si="113"/>
        <v>8.8220990685689417E-4</v>
      </c>
      <c r="M650" s="16">
        <f t="shared" si="114"/>
        <v>-8.3802881192321072E-6</v>
      </c>
      <c r="N650" s="16">
        <f t="shared" si="116"/>
        <v>1.2722285664892688E-2</v>
      </c>
      <c r="O650" s="16">
        <f t="shared" si="117"/>
        <v>4.3365807636099478E-2</v>
      </c>
      <c r="P650" s="16">
        <f t="shared" si="118"/>
        <v>1.2028865916932127E-2</v>
      </c>
      <c r="Q650" s="16">
        <f t="shared" si="119"/>
        <v>8.6606740918820993E-2</v>
      </c>
      <c r="R650" s="16">
        <f t="shared" si="120"/>
        <v>1.4873599710970591E-2</v>
      </c>
      <c r="S650" s="16">
        <f t="shared" si="121"/>
        <v>6.8426967325528498E-2</v>
      </c>
      <c r="T650" s="16">
        <f t="shared" si="122"/>
        <v>8.6608707570510715E-2</v>
      </c>
      <c r="U650" s="66">
        <f t="shared" si="123"/>
        <v>0.32463297474375513</v>
      </c>
      <c r="V650" s="66"/>
    </row>
    <row r="651" spans="1:22" x14ac:dyDescent="0.25">
      <c r="A651">
        <v>650</v>
      </c>
      <c r="B651">
        <v>3.6721807143444603E-4</v>
      </c>
      <c r="C651" s="16">
        <v>2.9909183643147002E-9</v>
      </c>
      <c r="D651">
        <v>6.9308127374789101E-4</v>
      </c>
      <c r="E651" s="16">
        <v>4.1838603176725203E-6</v>
      </c>
      <c r="F651" s="16">
        <v>1.3058063579802901E-5</v>
      </c>
      <c r="G651" s="16">
        <v>3.7068767316405098E-6</v>
      </c>
      <c r="H651">
        <v>1.2318322554376199E-4</v>
      </c>
      <c r="J651">
        <v>0.95679514208023597</v>
      </c>
      <c r="K651">
        <f t="shared" si="115"/>
        <v>2.8593376064082694E-9</v>
      </c>
      <c r="L651">
        <f t="shared" si="113"/>
        <v>7.2290128672077307E-4</v>
      </c>
      <c r="M651" s="16">
        <f t="shared" si="114"/>
        <v>1.1534856148119047E-5</v>
      </c>
      <c r="N651" s="16">
        <f t="shared" si="116"/>
        <v>6.467893242007175E-2</v>
      </c>
      <c r="O651" s="16">
        <f t="shared" si="117"/>
        <v>0.21177737752732231</v>
      </c>
      <c r="P651" s="16">
        <f t="shared" si="118"/>
        <v>7.8651813152761957E-2</v>
      </c>
      <c r="Q651" s="16">
        <f t="shared" si="119"/>
        <v>0.37265655962610789</v>
      </c>
      <c r="R651" s="16">
        <f t="shared" si="120"/>
        <v>0.10577905162617987</v>
      </c>
      <c r="S651" s="16">
        <f t="shared" si="121"/>
        <v>0.71758762631594064</v>
      </c>
      <c r="T651" s="16">
        <f t="shared" si="122"/>
        <v>0.37266229796802303</v>
      </c>
      <c r="U651" s="66">
        <f t="shared" si="123"/>
        <v>1.9237936586364073</v>
      </c>
      <c r="V651" s="66"/>
    </row>
    <row r="652" spans="1:22" x14ac:dyDescent="0.25">
      <c r="A652">
        <v>651</v>
      </c>
      <c r="B652">
        <v>5.7578357654114898E-4</v>
      </c>
      <c r="C652" s="16">
        <v>7.2540414565493298E-9</v>
      </c>
      <c r="D652">
        <v>1.0813602091421101E-3</v>
      </c>
      <c r="E652" s="16">
        <v>1.57669077594378E-5</v>
      </c>
      <c r="F652" s="16">
        <v>8.4702788788686406E-6</v>
      </c>
      <c r="G652" s="16">
        <v>1.53477248381101E-6</v>
      </c>
      <c r="H652">
        <v>4.6422493170935399E-4</v>
      </c>
      <c r="J652">
        <v>0.95496065829785104</v>
      </c>
      <c r="K652">
        <f t="shared" si="115"/>
        <v>6.9406316260750382E-9</v>
      </c>
      <c r="L652">
        <f t="shared" si="113"/>
        <v>1.0998282853422019E-3</v>
      </c>
      <c r="M652" s="16">
        <f t="shared" si="114"/>
        <v>5.1738867740096112E-5</v>
      </c>
      <c r="N652" s="16">
        <f t="shared" si="116"/>
        <v>2.8627370680267904E-2</v>
      </c>
      <c r="O652" s="16">
        <f t="shared" si="117"/>
        <v>9.5619892351489988E-2</v>
      </c>
      <c r="P652" s="16">
        <f t="shared" si="118"/>
        <v>1.5045074332634559E-2</v>
      </c>
      <c r="Q652" s="16">
        <f t="shared" si="119"/>
        <v>0.21902332004716624</v>
      </c>
      <c r="R652" s="16">
        <f t="shared" si="120"/>
        <v>1.9703241015049749E-2</v>
      </c>
      <c r="S652" s="16">
        <f t="shared" si="121"/>
        <v>5.5335883417652325E-2</v>
      </c>
      <c r="T652" s="16">
        <f t="shared" si="122"/>
        <v>0.21903059382359796</v>
      </c>
      <c r="U652" s="66">
        <f t="shared" si="123"/>
        <v>0.6523853756678587</v>
      </c>
      <c r="V652" s="66"/>
    </row>
    <row r="653" spans="1:22" x14ac:dyDescent="0.25">
      <c r="A653">
        <v>652</v>
      </c>
      <c r="B653">
        <v>3.8741004088556097E-4</v>
      </c>
      <c r="C653" s="16">
        <v>3.52569262418966E-9</v>
      </c>
      <c r="D653">
        <v>7.7590206454292696E-4</v>
      </c>
      <c r="E653" s="16">
        <v>5.5162322502896697E-6</v>
      </c>
      <c r="F653" s="16">
        <v>1.24239960011241E-5</v>
      </c>
      <c r="G653" s="16">
        <v>3.1475283686012099E-6</v>
      </c>
      <c r="H653">
        <v>1.6241217130051399E-4</v>
      </c>
      <c r="J653">
        <v>0.95638769697470405</v>
      </c>
      <c r="K653">
        <f t="shared" si="115"/>
        <v>3.3668977493520356E-9</v>
      </c>
      <c r="L653">
        <f t="shared" si="113"/>
        <v>8.0389405922115227E-4</v>
      </c>
      <c r="M653" s="16">
        <f t="shared" si="114"/>
        <v>-2.9073977450030289E-5</v>
      </c>
      <c r="N653" s="16">
        <f t="shared" si="116"/>
        <v>4.5504723931875476E-2</v>
      </c>
      <c r="O653" s="16">
        <f t="shared" si="117"/>
        <v>0.13225992587675642</v>
      </c>
      <c r="P653" s="16">
        <f t="shared" si="118"/>
        <v>3.7816835277747353E-2</v>
      </c>
      <c r="Q653" s="16">
        <f t="shared" si="119"/>
        <v>0.23658859340133237</v>
      </c>
      <c r="R653" s="16">
        <f t="shared" si="120"/>
        <v>6.8061848309994732E-2</v>
      </c>
      <c r="S653" s="16">
        <f t="shared" si="121"/>
        <v>0.32306362702210967</v>
      </c>
      <c r="T653" s="16">
        <f t="shared" si="122"/>
        <v>0.2365927414656937</v>
      </c>
      <c r="U653" s="66">
        <f t="shared" si="123"/>
        <v>1.0798882952855098</v>
      </c>
      <c r="V653" s="66"/>
    </row>
    <row r="654" spans="1:22" x14ac:dyDescent="0.25">
      <c r="A654">
        <v>653</v>
      </c>
      <c r="B654">
        <v>4.9588099692775202E-4</v>
      </c>
      <c r="C654" s="16">
        <v>5.6544960405602999E-9</v>
      </c>
      <c r="D654">
        <v>9.7650884208370795E-4</v>
      </c>
      <c r="E654" s="16">
        <v>1.11106510429429E-5</v>
      </c>
      <c r="F654" s="16">
        <v>9.7912180465548294E-6</v>
      </c>
      <c r="G654" s="16">
        <v>1.96676158745382E-6</v>
      </c>
      <c r="H654">
        <v>3.2712927381192702E-4</v>
      </c>
      <c r="J654">
        <v>0.95544415665034499</v>
      </c>
      <c r="K654">
        <f t="shared" si="115"/>
        <v>5.4078904457840484E-9</v>
      </c>
      <c r="L654">
        <f t="shared" si="113"/>
        <v>9.9805238526823087E-4</v>
      </c>
      <c r="M654" s="16">
        <f t="shared" si="114"/>
        <v>-6.2903914127267142E-6</v>
      </c>
      <c r="N654" s="16">
        <f t="shared" si="116"/>
        <v>4.8228395416925243E-5</v>
      </c>
      <c r="O654" s="16">
        <f t="shared" si="117"/>
        <v>4.2170024678203746E-4</v>
      </c>
      <c r="P654" s="16">
        <f t="shared" si="118"/>
        <v>1.9051247677451041E-4</v>
      </c>
      <c r="Q654" s="16">
        <f t="shared" si="119"/>
        <v>1.1883321471575844E-3</v>
      </c>
      <c r="R654" s="16">
        <f t="shared" si="120"/>
        <v>3.9800241371194704E-5</v>
      </c>
      <c r="S654" s="16">
        <f t="shared" si="121"/>
        <v>3.9917137397454434E-4</v>
      </c>
      <c r="T654" s="16">
        <f t="shared" si="122"/>
        <v>1.1883759486197964E-3</v>
      </c>
      <c r="U654" s="66">
        <f t="shared" si="123"/>
        <v>3.4761208300965931E-3</v>
      </c>
      <c r="V654" s="66"/>
    </row>
    <row r="655" spans="1:22" x14ac:dyDescent="0.25">
      <c r="A655">
        <v>654</v>
      </c>
      <c r="B655">
        <v>6.0315106773001996E-4</v>
      </c>
      <c r="C655" s="16">
        <v>8.4971818820444996E-9</v>
      </c>
      <c r="D655">
        <v>1.2127573003863799E-3</v>
      </c>
      <c r="E655" s="16">
        <v>2.0684040679864802E-5</v>
      </c>
      <c r="F655" s="16">
        <v>8.1326781011303492E-6</v>
      </c>
      <c r="G655" s="16">
        <v>1.3120951243311799E-6</v>
      </c>
      <c r="H655">
        <v>6.0900376668029303E-4</v>
      </c>
      <c r="J655">
        <v>0.95433900787557502</v>
      </c>
      <c r="K655">
        <f t="shared" si="115"/>
        <v>8.1185827771945982E-9</v>
      </c>
      <c r="L655">
        <f t="shared" si="113"/>
        <v>1.2303262545310899E-3</v>
      </c>
      <c r="M655" s="16">
        <f t="shared" si="114"/>
        <v>-2.4024119071049924E-5</v>
      </c>
      <c r="N655" s="16">
        <f t="shared" si="116"/>
        <v>5.0521174191241421E-2</v>
      </c>
      <c r="O655" s="16">
        <f t="shared" si="117"/>
        <v>0.28471750112213617</v>
      </c>
      <c r="P655" s="16">
        <f t="shared" si="118"/>
        <v>6.7119147333970564E-2</v>
      </c>
      <c r="Q655" s="16">
        <f t="shared" si="119"/>
        <v>0.85713449764289407</v>
      </c>
      <c r="R655" s="16">
        <f t="shared" si="120"/>
        <v>3.0495869331508919E-2</v>
      </c>
      <c r="S655" s="16">
        <f t="shared" si="121"/>
        <v>0.11985032422247058</v>
      </c>
      <c r="T655" s="16">
        <f t="shared" si="122"/>
        <v>0.85717522707014582</v>
      </c>
      <c r="U655" s="66">
        <f t="shared" si="123"/>
        <v>2.2670137409143676</v>
      </c>
      <c r="V655" s="66"/>
    </row>
    <row r="656" spans="1:22" x14ac:dyDescent="0.25">
      <c r="A656">
        <v>655</v>
      </c>
      <c r="B656">
        <v>5.5513904399628303E-4</v>
      </c>
      <c r="C656" s="16">
        <v>7.0074661398288499E-9</v>
      </c>
      <c r="D656">
        <v>1.08353640581255E-3</v>
      </c>
      <c r="E656" s="16">
        <v>1.52610374613154E-5</v>
      </c>
      <c r="F656" s="16">
        <v>8.7866475955176098E-6</v>
      </c>
      <c r="G656" s="16">
        <v>1.5888385752534001E-6</v>
      </c>
      <c r="H656">
        <v>4.4933067094716698E-4</v>
      </c>
      <c r="J656">
        <v>0.95494375039333601</v>
      </c>
      <c r="K656">
        <f t="shared" si="115"/>
        <v>6.6874982836059501E-9</v>
      </c>
      <c r="L656">
        <f t="shared" si="113"/>
        <v>1.1026915321126986E-3</v>
      </c>
      <c r="M656" s="16">
        <f t="shared" si="114"/>
        <v>7.5865558798673677E-6</v>
      </c>
      <c r="N656" s="16">
        <f t="shared" si="116"/>
        <v>1.6198950681092051E-2</v>
      </c>
      <c r="O656" s="16">
        <f t="shared" si="117"/>
        <v>7.007785975638299E-2</v>
      </c>
      <c r="P656" s="16">
        <f t="shared" si="118"/>
        <v>1.5604424765637523E-2</v>
      </c>
      <c r="Q656" s="16">
        <f t="shared" si="119"/>
        <v>0.17715641872978669</v>
      </c>
      <c r="R656" s="16">
        <f t="shared" si="120"/>
        <v>1.1720357828113063E-2</v>
      </c>
      <c r="S656" s="16">
        <f t="shared" si="121"/>
        <v>4.3386859546393361E-2</v>
      </c>
      <c r="T656" s="16">
        <f t="shared" si="122"/>
        <v>0.17716294795988116</v>
      </c>
      <c r="U656" s="66">
        <f t="shared" si="123"/>
        <v>0.51130781926728686</v>
      </c>
      <c r="V656" s="66"/>
    </row>
    <row r="657" spans="1:22" x14ac:dyDescent="0.25">
      <c r="A657">
        <v>656</v>
      </c>
      <c r="B657">
        <v>4.9725272790313599E-4</v>
      </c>
      <c r="C657" s="16">
        <v>5.7514844726242999E-9</v>
      </c>
      <c r="D657">
        <v>9.9084422446272711E-4</v>
      </c>
      <c r="E657" s="16">
        <v>1.1465326811768201E-5</v>
      </c>
      <c r="F657" s="16">
        <v>9.7705141942397293E-6</v>
      </c>
      <c r="G657" s="16">
        <v>1.93390315289612E-6</v>
      </c>
      <c r="H657">
        <v>3.3757216718759597E-4</v>
      </c>
      <c r="J657">
        <v>0.955374324075697</v>
      </c>
      <c r="K657">
        <f t="shared" si="115"/>
        <v>5.4923441526168869E-9</v>
      </c>
      <c r="L657">
        <f t="shared" si="113"/>
        <v>1.01231340451963E-3</v>
      </c>
      <c r="M657" s="16">
        <f t="shared" si="114"/>
        <v>-1.7807948713357996E-5</v>
      </c>
      <c r="N657" s="16">
        <f t="shared" si="116"/>
        <v>9.4675385317319417E-5</v>
      </c>
      <c r="O657" s="16">
        <f t="shared" si="117"/>
        <v>1.4470429445995372E-3</v>
      </c>
      <c r="P657" s="16">
        <f t="shared" si="118"/>
        <v>8.2285732078827948E-4</v>
      </c>
      <c r="Q657" s="16">
        <f t="shared" si="119"/>
        <v>4.5555427655804498E-3</v>
      </c>
      <c r="R657" s="16">
        <f t="shared" si="120"/>
        <v>7.0727024615762027E-5</v>
      </c>
      <c r="S657" s="16">
        <f t="shared" si="121"/>
        <v>1.3214936902670926E-3</v>
      </c>
      <c r="T657" s="16">
        <f t="shared" si="122"/>
        <v>4.5557279875719841E-3</v>
      </c>
      <c r="U657" s="66">
        <f t="shared" si="123"/>
        <v>1.2868067118740424E-2</v>
      </c>
      <c r="V657" s="66"/>
    </row>
    <row r="658" spans="1:22" x14ac:dyDescent="0.25">
      <c r="A658">
        <v>657</v>
      </c>
      <c r="B658">
        <v>4.0690894891169102E-4</v>
      </c>
      <c r="C658" s="16">
        <v>3.8477386818556396E-9</v>
      </c>
      <c r="D658">
        <v>8.0673945639499699E-4</v>
      </c>
      <c r="E658" s="16">
        <v>6.2573500997236998E-6</v>
      </c>
      <c r="F658" s="16">
        <v>1.1844250618700499E-5</v>
      </c>
      <c r="G658" s="16">
        <v>2.8850250927074702E-6</v>
      </c>
      <c r="H658">
        <v>1.84232846920949E-4</v>
      </c>
      <c r="J658">
        <v>0.95624463338959098</v>
      </c>
      <c r="K658">
        <f t="shared" si="115"/>
        <v>3.6760307423977449E-9</v>
      </c>
      <c r="L658">
        <f t="shared" si="113"/>
        <v>8.3330913498642358E-4</v>
      </c>
      <c r="M658" s="16">
        <f t="shared" si="114"/>
        <v>-1.9491237163041606E-5</v>
      </c>
      <c r="N658" s="16">
        <f t="shared" si="116"/>
        <v>3.0179867501069931E-2</v>
      </c>
      <c r="O658" s="16">
        <f t="shared" si="117"/>
        <v>9.3362041675407709E-2</v>
      </c>
      <c r="P658" s="16">
        <f t="shared" si="118"/>
        <v>2.6390136092848401E-2</v>
      </c>
      <c r="Q658" s="16">
        <f t="shared" si="119"/>
        <v>0.17422355736640344</v>
      </c>
      <c r="R658" s="16">
        <f t="shared" si="120"/>
        <v>4.0823980859793184E-2</v>
      </c>
      <c r="S658" s="16">
        <f t="shared" si="121"/>
        <v>0.19147948876521484</v>
      </c>
      <c r="T658" s="16">
        <f t="shared" si="122"/>
        <v>0.17422694653561649</v>
      </c>
      <c r="U658" s="66">
        <f t="shared" si="123"/>
        <v>0.73068601879635398</v>
      </c>
      <c r="V658" s="66"/>
    </row>
    <row r="659" spans="1:22" x14ac:dyDescent="0.25">
      <c r="A659">
        <v>658</v>
      </c>
      <c r="B659">
        <v>6.6830144750441205E-4</v>
      </c>
      <c r="C659" s="16">
        <v>1.01987724253421E-8</v>
      </c>
      <c r="D659">
        <v>1.3166602831349199E-3</v>
      </c>
      <c r="E659" s="16">
        <v>2.6924236044193199E-5</v>
      </c>
      <c r="F659" s="16">
        <v>7.3721872452530499E-6</v>
      </c>
      <c r="G659" s="16">
        <v>1.09436526960689E-6</v>
      </c>
      <c r="H659">
        <v>7.9273867791766501E-4</v>
      </c>
      <c r="J659">
        <v>0.95386570776508395</v>
      </c>
      <c r="K659">
        <f t="shared" si="115"/>
        <v>9.7525213988951259E-9</v>
      </c>
      <c r="L659">
        <f t="shared" si="113"/>
        <v>1.3324888241226076E-3</v>
      </c>
      <c r="M659" s="16">
        <f t="shared" si="114"/>
        <v>4.1140708862165344E-6</v>
      </c>
      <c r="N659" s="16">
        <f t="shared" si="116"/>
        <v>0.12749517402562863</v>
      </c>
      <c r="O659" s="16">
        <f t="shared" si="117"/>
        <v>0.70676960240918363</v>
      </c>
      <c r="P659" s="16">
        <f t="shared" si="118"/>
        <v>0.13464846248581333</v>
      </c>
      <c r="Q659" s="16">
        <f t="shared" si="119"/>
        <v>2.2704987224946644</v>
      </c>
      <c r="R659" s="16">
        <f t="shared" si="120"/>
        <v>6.3408966448989357E-2</v>
      </c>
      <c r="S659" s="16">
        <f t="shared" si="121"/>
        <v>0.20674027494286887</v>
      </c>
      <c r="T659" s="16">
        <f t="shared" si="122"/>
        <v>2.2706209015398917</v>
      </c>
      <c r="U659" s="66">
        <f t="shared" si="123"/>
        <v>5.7801821043470394</v>
      </c>
      <c r="V659" s="66"/>
    </row>
    <row r="660" spans="1:22" x14ac:dyDescent="0.25">
      <c r="A660">
        <v>659</v>
      </c>
      <c r="B660">
        <v>4.1712198284652601E-4</v>
      </c>
      <c r="C660" s="16">
        <v>4.0697968733322099E-9</v>
      </c>
      <c r="D660">
        <v>8.3289553010682199E-4</v>
      </c>
      <c r="E660" s="16">
        <v>6.8311273684653301E-6</v>
      </c>
      <c r="F660" s="16">
        <v>1.1567624919391501E-5</v>
      </c>
      <c r="G660" s="16">
        <v>2.7283883541974399E-6</v>
      </c>
      <c r="H660">
        <v>2.01126595364E-4</v>
      </c>
      <c r="J660">
        <v>0.95611916813495301</v>
      </c>
      <c r="K660">
        <f t="shared" si="115"/>
        <v>3.8820396750411542E-9</v>
      </c>
      <c r="L660">
        <f t="shared" si="113"/>
        <v>8.5875509850292912E-4</v>
      </c>
      <c r="M660" s="16">
        <f t="shared" si="114"/>
        <v>-2.4511132809877092E-5</v>
      </c>
      <c r="N660" s="16">
        <f t="shared" si="116"/>
        <v>2.3404340271201425E-2</v>
      </c>
      <c r="O660" s="16">
        <f t="shared" si="117"/>
        <v>7.0476709197125245E-2</v>
      </c>
      <c r="P660" s="16">
        <f t="shared" si="118"/>
        <v>1.8304848674331915E-2</v>
      </c>
      <c r="Q660" s="16">
        <f t="shared" si="119"/>
        <v>0.1324804550712502</v>
      </c>
      <c r="R660" s="16">
        <f t="shared" si="120"/>
        <v>3.0267390802908464E-2</v>
      </c>
      <c r="S660" s="16">
        <f t="shared" si="121"/>
        <v>0.12926392525092895</v>
      </c>
      <c r="T660" s="16">
        <f t="shared" si="122"/>
        <v>0.13248313743795589</v>
      </c>
      <c r="U660" s="66">
        <f t="shared" si="123"/>
        <v>0.53668080670570206</v>
      </c>
      <c r="V660" s="66"/>
    </row>
    <row r="661" spans="1:22" x14ac:dyDescent="0.25">
      <c r="A661">
        <v>660</v>
      </c>
      <c r="B661">
        <v>3.9388030659012697E-4</v>
      </c>
      <c r="C661" s="16">
        <v>3.44278573043874E-9</v>
      </c>
      <c r="D661">
        <v>7.4464015949694904E-4</v>
      </c>
      <c r="E661" s="16">
        <v>5.1713849772709601E-6</v>
      </c>
      <c r="F661" s="16">
        <v>1.22015434994571E-5</v>
      </c>
      <c r="G661" s="16">
        <v>3.2221311401617701E-6</v>
      </c>
      <c r="H661">
        <v>1.5225874346206701E-4</v>
      </c>
      <c r="J661">
        <v>0.95655095319065897</v>
      </c>
      <c r="K661">
        <f t="shared" si="115"/>
        <v>3.2917134286539747E-9</v>
      </c>
      <c r="L661">
        <f t="shared" si="113"/>
        <v>7.7226193485029461E-4</v>
      </c>
      <c r="M661" s="16">
        <f t="shared" si="114"/>
        <v>1.5498678329959375E-5</v>
      </c>
      <c r="N661" s="16">
        <f t="shared" si="116"/>
        <v>4.007192334693991E-2</v>
      </c>
      <c r="O661" s="16">
        <f t="shared" si="117"/>
        <v>0.14336733207282351</v>
      </c>
      <c r="P661" s="16">
        <f t="shared" si="118"/>
        <v>5.1493293711495781E-2</v>
      </c>
      <c r="Q661" s="16">
        <f t="shared" si="119"/>
        <v>0.26885387155647822</v>
      </c>
      <c r="R661" s="16">
        <f t="shared" si="120"/>
        <v>5.679184473147484E-2</v>
      </c>
      <c r="S661" s="16">
        <f t="shared" si="121"/>
        <v>0.36670387802858861</v>
      </c>
      <c r="T661" s="16">
        <f t="shared" si="122"/>
        <v>0.26885877302805811</v>
      </c>
      <c r="U661" s="66">
        <f t="shared" si="123"/>
        <v>1.196140916475859</v>
      </c>
      <c r="V661" s="66"/>
    </row>
    <row r="662" spans="1:22" x14ac:dyDescent="0.25">
      <c r="A662">
        <v>661</v>
      </c>
      <c r="B662">
        <v>5.1041742504424003E-4</v>
      </c>
      <c r="C662" s="16">
        <v>5.9061321167670701E-9</v>
      </c>
      <c r="D662">
        <v>9.9122785647344394E-4</v>
      </c>
      <c r="E662" s="16">
        <v>1.17782563653182E-5</v>
      </c>
      <c r="F662" s="16">
        <v>9.5182213351112999E-6</v>
      </c>
      <c r="G662" s="16">
        <v>1.8832511376962801E-6</v>
      </c>
      <c r="H662">
        <v>3.4678570138473101E-4</v>
      </c>
      <c r="J662">
        <v>0.95537764114264401</v>
      </c>
      <c r="K662">
        <f t="shared" si="115"/>
        <v>5.6495163059635055E-9</v>
      </c>
      <c r="L662">
        <f t="shared" si="113"/>
        <v>1.0121416441492459E-3</v>
      </c>
      <c r="M662" s="16">
        <f t="shared" si="114"/>
        <v>8.6932059392340289E-6</v>
      </c>
      <c r="N662" s="16">
        <f t="shared" si="116"/>
        <v>1.3295206938875922E-3</v>
      </c>
      <c r="O662" s="16">
        <f t="shared" si="117"/>
        <v>4.3495541649907704E-3</v>
      </c>
      <c r="P662" s="16">
        <f t="shared" si="118"/>
        <v>8.458658519460531E-4</v>
      </c>
      <c r="Q662" s="16">
        <f t="shared" si="119"/>
        <v>9.3374516712335029E-3</v>
      </c>
      <c r="R662" s="16">
        <f t="shared" si="120"/>
        <v>1.1569955190171991E-3</v>
      </c>
      <c r="S662" s="16">
        <f t="shared" si="121"/>
        <v>3.79355315750748E-3</v>
      </c>
      <c r="T662" s="16">
        <f t="shared" si="122"/>
        <v>9.3377173208563178E-3</v>
      </c>
      <c r="U662" s="66">
        <f t="shared" si="123"/>
        <v>3.0150658379438915E-2</v>
      </c>
      <c r="V662" s="66"/>
    </row>
    <row r="663" spans="1:22" x14ac:dyDescent="0.25">
      <c r="A663">
        <v>662</v>
      </c>
      <c r="B663">
        <v>5.3519618528270502E-4</v>
      </c>
      <c r="C663" s="16">
        <v>6.7392732962228099E-9</v>
      </c>
      <c r="D663">
        <v>1.0808649749876999E-3</v>
      </c>
      <c r="E663" s="16">
        <v>1.4640982443838E-5</v>
      </c>
      <c r="F663" s="16">
        <v>9.1135309999297995E-6</v>
      </c>
      <c r="G663" s="16">
        <v>1.6520435181173999E-6</v>
      </c>
      <c r="H663">
        <v>4.31074366836812E-4</v>
      </c>
      <c r="J663">
        <v>0.95495004036804398</v>
      </c>
      <c r="K663">
        <f t="shared" si="115"/>
        <v>6.438551024760959E-9</v>
      </c>
      <c r="L663">
        <f t="shared" si="113"/>
        <v>1.1007373412323807E-3</v>
      </c>
      <c r="M663" s="16">
        <f t="shared" si="114"/>
        <v>-3.0344970666970544E-5</v>
      </c>
      <c r="N663" s="16">
        <f t="shared" si="116"/>
        <v>7.5305564959671162E-3</v>
      </c>
      <c r="O663" s="16">
        <f t="shared" si="117"/>
        <v>4.6793573463705503E-2</v>
      </c>
      <c r="P663" s="16">
        <f t="shared" si="118"/>
        <v>1.4919209671000865E-2</v>
      </c>
      <c r="Q663" s="16">
        <f t="shared" si="119"/>
        <v>0.13189134057847571</v>
      </c>
      <c r="R663" s="16">
        <f t="shared" si="120"/>
        <v>5.6378855485463416E-3</v>
      </c>
      <c r="S663" s="16">
        <f t="shared" si="121"/>
        <v>3.1258464760188141E-2</v>
      </c>
      <c r="T663" s="16">
        <f t="shared" si="122"/>
        <v>0.13189668457016621</v>
      </c>
      <c r="U663" s="66">
        <f t="shared" si="123"/>
        <v>0.36992771508804989</v>
      </c>
      <c r="V663" s="66"/>
    </row>
    <row r="664" spans="1:22" x14ac:dyDescent="0.25">
      <c r="A664">
        <v>663</v>
      </c>
      <c r="B664">
        <v>4.6804695612492599E-4</v>
      </c>
      <c r="C664" s="16">
        <v>4.8541898518583201E-9</v>
      </c>
      <c r="D664">
        <v>8.8633838994512998E-4</v>
      </c>
      <c r="E664" s="16">
        <v>8.6658327159613598E-6</v>
      </c>
      <c r="F664" s="16">
        <v>1.0331955865945899E-5</v>
      </c>
      <c r="G664" s="16">
        <v>2.28875750436953E-6</v>
      </c>
      <c r="H664">
        <v>2.5514578929078201E-4</v>
      </c>
      <c r="J664">
        <v>0.95587842630123299</v>
      </c>
      <c r="K664">
        <f t="shared" si="115"/>
        <v>4.6355087949862522E-9</v>
      </c>
      <c r="L664">
        <f t="shared" si="113"/>
        <v>9.092862049915394E-4</v>
      </c>
      <c r="M664" s="16">
        <f t="shared" si="114"/>
        <v>2.6807707258312509E-5</v>
      </c>
      <c r="N664" s="16">
        <f t="shared" si="116"/>
        <v>2.4577426640367698E-3</v>
      </c>
      <c r="O664" s="16">
        <f t="shared" si="117"/>
        <v>1.5352598510166451E-2</v>
      </c>
      <c r="P664" s="16">
        <f t="shared" si="118"/>
        <v>6.369878741137939E-3</v>
      </c>
      <c r="Q664" s="16">
        <f t="shared" si="119"/>
        <v>3.7309210750101032E-2</v>
      </c>
      <c r="R664" s="16">
        <f t="shared" si="120"/>
        <v>2.3590121808074989E-3</v>
      </c>
      <c r="S664" s="16">
        <f t="shared" si="121"/>
        <v>1.9731421556013488E-2</v>
      </c>
      <c r="T664" s="16">
        <f t="shared" si="122"/>
        <v>3.7310309437964734E-2</v>
      </c>
      <c r="U664" s="66">
        <f t="shared" si="123"/>
        <v>0.1208901738402279</v>
      </c>
      <c r="V664" s="66"/>
    </row>
    <row r="665" spans="1:22" x14ac:dyDescent="0.25">
      <c r="A665">
        <v>664</v>
      </c>
      <c r="B665">
        <v>3.55302867687989E-4</v>
      </c>
      <c r="C665" s="16">
        <v>2.84697252407153E-9</v>
      </c>
      <c r="D665">
        <v>6.8169312922578495E-4</v>
      </c>
      <c r="E665" s="16">
        <v>3.9174926412622203E-6</v>
      </c>
      <c r="F665" s="16">
        <v>1.3489911900516599E-5</v>
      </c>
      <c r="G665" s="16">
        <v>3.8938694956405298E-6</v>
      </c>
      <c r="H665">
        <v>1.15340648863498E-4</v>
      </c>
      <c r="J665">
        <v>0.95684393660266598</v>
      </c>
      <c r="K665">
        <f t="shared" si="115"/>
        <v>2.7213596160323432E-9</v>
      </c>
      <c r="L665">
        <f t="shared" si="113"/>
        <v>7.1256397554993471E-4</v>
      </c>
      <c r="M665" s="16">
        <f t="shared" si="114"/>
        <v>-1.9582401739566289E-6</v>
      </c>
      <c r="N665" s="16">
        <f t="shared" si="116"/>
        <v>7.7571024660633953E-2</v>
      </c>
      <c r="O665" s="16">
        <f t="shared" si="117"/>
        <v>0.23636361161762595</v>
      </c>
      <c r="P665" s="16">
        <f t="shared" si="118"/>
        <v>8.542314074206997E-2</v>
      </c>
      <c r="Q665" s="16">
        <f t="shared" si="119"/>
        <v>0.40355088274517403</v>
      </c>
      <c r="R665" s="16">
        <f t="shared" si="120"/>
        <v>0.13620848986351794</v>
      </c>
      <c r="S665" s="16">
        <f t="shared" si="121"/>
        <v>0.88413091377730946</v>
      </c>
      <c r="T665" s="16">
        <f t="shared" si="122"/>
        <v>0.40355668126708333</v>
      </c>
      <c r="U665" s="66">
        <f t="shared" si="123"/>
        <v>2.2268047446734145</v>
      </c>
      <c r="V665" s="66"/>
    </row>
    <row r="666" spans="1:22" x14ac:dyDescent="0.25">
      <c r="A666">
        <v>665</v>
      </c>
      <c r="B666">
        <v>6.3746204663969795E-4</v>
      </c>
      <c r="C666" s="16">
        <v>9.2952153169304092E-9</v>
      </c>
      <c r="D666">
        <v>1.25642508172016E-3</v>
      </c>
      <c r="E666" s="16">
        <v>2.3430873875144801E-5</v>
      </c>
      <c r="F666" s="16">
        <v>7.7090814721168492E-6</v>
      </c>
      <c r="G666" s="16">
        <v>1.1999884381525999E-6</v>
      </c>
      <c r="H666">
        <v>6.8988061199735202E-4</v>
      </c>
      <c r="J666">
        <v>0.95414124965942504</v>
      </c>
      <c r="K666">
        <f t="shared" si="115"/>
        <v>8.8940704154210895E-9</v>
      </c>
      <c r="L666">
        <f t="shared" si="113"/>
        <v>1.2730339378872295E-3</v>
      </c>
      <c r="M666" s="16">
        <f t="shared" si="114"/>
        <v>1.8901553921664904E-6</v>
      </c>
      <c r="N666" s="16">
        <f t="shared" si="116"/>
        <v>8.6695876007859274E-2</v>
      </c>
      <c r="O666" s="16">
        <f t="shared" si="117"/>
        <v>0.45916888581937049</v>
      </c>
      <c r="P666" s="16">
        <f t="shared" si="118"/>
        <v>9.2664917011479636E-2</v>
      </c>
      <c r="Q666" s="16">
        <f t="shared" si="119"/>
        <v>1.3960916078343044</v>
      </c>
      <c r="R666" s="16">
        <f t="shared" si="120"/>
        <v>4.7358745285701193E-2</v>
      </c>
      <c r="S666" s="16">
        <f t="shared" si="121"/>
        <v>0.16164892485394575</v>
      </c>
      <c r="T666" s="16">
        <f t="shared" si="122"/>
        <v>1.3961606784300187</v>
      </c>
      <c r="U666" s="66">
        <f t="shared" si="123"/>
        <v>3.6397896352426793</v>
      </c>
      <c r="V666" s="66"/>
    </row>
    <row r="667" spans="1:22" x14ac:dyDescent="0.25">
      <c r="A667">
        <v>666</v>
      </c>
      <c r="B667">
        <v>6.9552550637683305E-4</v>
      </c>
      <c r="C667" s="16">
        <v>1.12658881061346E-8</v>
      </c>
      <c r="D667">
        <v>1.4000249175736899E-3</v>
      </c>
      <c r="E667" s="16">
        <v>3.1597162983147597E-5</v>
      </c>
      <c r="F667" s="16">
        <v>7.10879006037239E-6</v>
      </c>
      <c r="G667" s="16">
        <v>9.9157102349638607E-7</v>
      </c>
      <c r="H667">
        <v>9.3032873310036298E-4</v>
      </c>
      <c r="J667">
        <v>0.95348447770233902</v>
      </c>
      <c r="K667">
        <f t="shared" si="115"/>
        <v>1.074924855611052E-8</v>
      </c>
      <c r="L667">
        <f t="shared" si="113"/>
        <v>1.415222802829825E-3</v>
      </c>
      <c r="M667" s="16">
        <f t="shared" si="114"/>
        <v>-2.4171790076158901E-5</v>
      </c>
      <c r="N667" s="16">
        <f t="shared" si="116"/>
        <v>0.17002948433004897</v>
      </c>
      <c r="O667" s="16">
        <f t="shared" si="117"/>
        <v>1.067690676573211</v>
      </c>
      <c r="P667" s="16">
        <f t="shared" si="118"/>
        <v>0.20565605997055125</v>
      </c>
      <c r="Q667" s="16">
        <f t="shared" si="119"/>
        <v>3.770962399087995</v>
      </c>
      <c r="R667" s="16">
        <f t="shared" si="120"/>
        <v>7.758621816194583E-2</v>
      </c>
      <c r="S667" s="16">
        <f t="shared" si="121"/>
        <v>0.25594342486609634</v>
      </c>
      <c r="T667" s="16">
        <f t="shared" si="122"/>
        <v>3.771191523183969</v>
      </c>
      <c r="U667" s="66">
        <f t="shared" si="123"/>
        <v>9.3190597861738169</v>
      </c>
      <c r="V667" s="66"/>
    </row>
    <row r="668" spans="1:22" x14ac:dyDescent="0.25">
      <c r="A668">
        <v>667</v>
      </c>
      <c r="B668">
        <v>3.8089099036083798E-4</v>
      </c>
      <c r="C668" s="16">
        <v>3.2827761726060501E-9</v>
      </c>
      <c r="D668">
        <v>7.3409168849875603E-4</v>
      </c>
      <c r="E668" s="16">
        <v>4.8616710104867297E-6</v>
      </c>
      <c r="F668" s="16">
        <v>1.2612455563867101E-5</v>
      </c>
      <c r="G668" s="16">
        <v>3.3788422319720001E-6</v>
      </c>
      <c r="H668">
        <v>1.4313991643766E-4</v>
      </c>
      <c r="J668">
        <v>0.95659563414082405</v>
      </c>
      <c r="K668">
        <f t="shared" si="115"/>
        <v>3.1300761243509631E-9</v>
      </c>
      <c r="L668">
        <f t="shared" si="113"/>
        <v>7.6269215908228969E-4</v>
      </c>
      <c r="M668" s="16">
        <f t="shared" si="114"/>
        <v>-9.1017836061362417E-7</v>
      </c>
      <c r="N668" s="16">
        <f t="shared" si="116"/>
        <v>5.1327648963548154E-2</v>
      </c>
      <c r="O668" s="16">
        <f t="shared" si="117"/>
        <v>0.16607063507553116</v>
      </c>
      <c r="P668" s="16">
        <f t="shared" si="118"/>
        <v>5.658340480375406E-2</v>
      </c>
      <c r="Q668" s="16">
        <f t="shared" si="119"/>
        <v>0.29958933456029757</v>
      </c>
      <c r="R668" s="16">
        <f t="shared" si="120"/>
        <v>7.8407305024488838E-2</v>
      </c>
      <c r="S668" s="16">
        <f t="shared" si="121"/>
        <v>0.46737542585997149</v>
      </c>
      <c r="T668" s="16">
        <f t="shared" si="122"/>
        <v>0.29959440336105408</v>
      </c>
      <c r="U668" s="66">
        <f t="shared" si="123"/>
        <v>1.4189481576486453</v>
      </c>
      <c r="V668" s="66"/>
    </row>
    <row r="669" spans="1:22" x14ac:dyDescent="0.25">
      <c r="A669">
        <v>668</v>
      </c>
      <c r="B669">
        <v>7.8968179192783698E-4</v>
      </c>
      <c r="C669" s="16">
        <v>1.4270197489002299E-8</v>
      </c>
      <c r="D669">
        <v>1.5674827512455699E-3</v>
      </c>
      <c r="E669" s="16">
        <v>4.4734652415521498E-5</v>
      </c>
      <c r="F669" s="16">
        <v>6.3049176782439196E-6</v>
      </c>
      <c r="G669" s="16">
        <v>7.8415732287810405E-7</v>
      </c>
      <c r="H669" s="16">
        <v>1.3171516308604001E-3</v>
      </c>
      <c r="J669">
        <v>0.95273763990856797</v>
      </c>
      <c r="K669">
        <f t="shared" si="115"/>
        <v>1.365080861630695E-8</v>
      </c>
      <c r="L669">
        <f t="shared" si="113"/>
        <v>1.5808624737274467E-3</v>
      </c>
      <c r="M669" s="16">
        <f t="shared" si="114"/>
        <v>-1.4988898717729444E-6</v>
      </c>
      <c r="N669" s="16">
        <f t="shared" si="116"/>
        <v>0.36426261273190014</v>
      </c>
      <c r="O669" s="16">
        <f t="shared" si="117"/>
        <v>2.4822483491708098</v>
      </c>
      <c r="P669" s="16">
        <f t="shared" si="118"/>
        <v>0.39356348021786408</v>
      </c>
      <c r="Q669" s="16">
        <f t="shared" si="119"/>
        <v>10.017733445136107</v>
      </c>
      <c r="R669" s="16">
        <f t="shared" si="120"/>
        <v>0.12969105107855694</v>
      </c>
      <c r="S669" s="16">
        <f t="shared" si="121"/>
        <v>0.37119898269348955</v>
      </c>
      <c r="T669" s="16">
        <f t="shared" si="122"/>
        <v>10.018466322420462</v>
      </c>
      <c r="U669" s="66">
        <f t="shared" si="123"/>
        <v>23.777164243449192</v>
      </c>
      <c r="V669" s="66"/>
    </row>
    <row r="670" spans="1:22" x14ac:dyDescent="0.25">
      <c r="A670">
        <v>669</v>
      </c>
      <c r="B670" s="16">
        <v>4.72330489003484E-4</v>
      </c>
      <c r="C670" s="16">
        <v>5.1146273118999097E-9</v>
      </c>
      <c r="D670" s="16">
        <v>9.2627875704667697E-4</v>
      </c>
      <c r="E670" s="16">
        <v>9.5380063838329095E-6</v>
      </c>
      <c r="F670" s="16">
        <v>1.02568526355028E-5</v>
      </c>
      <c r="G670" s="16">
        <v>2.1731847944818799E-6</v>
      </c>
      <c r="H670" s="16">
        <v>2.8082548868554099E-4</v>
      </c>
      <c r="J670">
        <v>0.95568189482310095</v>
      </c>
      <c r="K670">
        <f t="shared" si="115"/>
        <v>4.8728979541514232E-9</v>
      </c>
      <c r="L670">
        <f t="shared" si="113"/>
        <v>9.4896053248485243E-4</v>
      </c>
      <c r="M670" s="16">
        <f t="shared" si="114"/>
        <v>-4.2995544778845E-6</v>
      </c>
      <c r="N670" s="16">
        <f t="shared" si="116"/>
        <v>1.670962531022942E-3</v>
      </c>
      <c r="O670" s="16">
        <f t="shared" si="117"/>
        <v>5.9138103297547559E-3</v>
      </c>
      <c r="P670" s="16">
        <f t="shared" si="118"/>
        <v>1.4703998501953779E-3</v>
      </c>
      <c r="Q670" s="16">
        <f t="shared" si="119"/>
        <v>1.2533029613777533E-2</v>
      </c>
      <c r="R670" s="16">
        <f t="shared" si="120"/>
        <v>1.6767047668608465E-3</v>
      </c>
      <c r="S670" s="16">
        <f t="shared" si="121"/>
        <v>6.8690398744130389E-3</v>
      </c>
      <c r="T670" s="16">
        <f t="shared" si="122"/>
        <v>1.2533359526337218E-2</v>
      </c>
      <c r="U670" s="66">
        <f t="shared" si="123"/>
        <v>4.2667306492361709E-2</v>
      </c>
      <c r="V670" s="66"/>
    </row>
    <row r="671" spans="1:22" x14ac:dyDescent="0.25">
      <c r="A671">
        <v>670</v>
      </c>
      <c r="B671">
        <v>5.4191128319634795E-4</v>
      </c>
      <c r="C671" s="16">
        <v>6.5531495911103302E-9</v>
      </c>
      <c r="D671">
        <v>1.0369354849690199E-3</v>
      </c>
      <c r="E671" s="16">
        <v>1.36646530093022E-5</v>
      </c>
      <c r="F671" s="16">
        <v>8.9826602948283607E-6</v>
      </c>
      <c r="G671" s="16">
        <v>1.69813066533336E-6</v>
      </c>
      <c r="H671">
        <v>4.0232746124625599E-4</v>
      </c>
      <c r="J671">
        <v>0.95516557940701796</v>
      </c>
      <c r="K671">
        <f t="shared" si="115"/>
        <v>6.26272641829155E-9</v>
      </c>
      <c r="L671">
        <f t="shared" si="113"/>
        <v>1.0565923830744191E-3</v>
      </c>
      <c r="M671" s="16">
        <f t="shared" si="114"/>
        <v>2.7230183318277006E-5</v>
      </c>
      <c r="N671" s="16">
        <f t="shared" si="116"/>
        <v>1.0083086851433835E-2</v>
      </c>
      <c r="O671" s="16">
        <f t="shared" si="117"/>
        <v>3.3388873234136113E-2</v>
      </c>
      <c r="P671" s="16">
        <f t="shared" si="118"/>
        <v>5.8579151959246411E-3</v>
      </c>
      <c r="Q671" s="16">
        <f t="shared" si="119"/>
        <v>7.4128775569525227E-2</v>
      </c>
      <c r="R671" s="16">
        <f t="shared" si="120"/>
        <v>7.8088437289653536E-3</v>
      </c>
      <c r="S671" s="16">
        <f t="shared" si="121"/>
        <v>2.3665452906895448E-2</v>
      </c>
      <c r="T671" s="16">
        <f t="shared" si="122"/>
        <v>7.413106256684375E-2</v>
      </c>
      <c r="U671" s="66">
        <f t="shared" si="123"/>
        <v>0.22906401005372434</v>
      </c>
      <c r="V671" s="66"/>
    </row>
    <row r="672" spans="1:22" x14ac:dyDescent="0.25">
      <c r="A672">
        <v>671</v>
      </c>
      <c r="B672">
        <v>7.5578557998734204E-4</v>
      </c>
      <c r="C672" s="16">
        <v>1.30814324580741E-8</v>
      </c>
      <c r="D672">
        <v>1.49918183958299E-3</v>
      </c>
      <c r="E672" s="16">
        <v>3.9248240763458101E-5</v>
      </c>
      <c r="F672" s="16">
        <v>6.5690561879269597E-6</v>
      </c>
      <c r="G672" s="16">
        <v>8.5482103939819097E-7</v>
      </c>
      <c r="H672">
        <v>1.1556079598604399E-3</v>
      </c>
      <c r="J672">
        <v>0.95304129190838005</v>
      </c>
      <c r="K672">
        <f t="shared" si="115"/>
        <v>1.2494934013290118E-8</v>
      </c>
      <c r="L672">
        <f t="shared" si="113"/>
        <v>1.5131616915657839E-3</v>
      </c>
      <c r="M672" s="16">
        <f t="shared" si="114"/>
        <v>-1.5905315910999175E-6</v>
      </c>
      <c r="N672" s="16">
        <f t="shared" si="116"/>
        <v>0.28591636733895398</v>
      </c>
      <c r="O672" s="16">
        <f t="shared" si="117"/>
        <v>1.8522242367103268</v>
      </c>
      <c r="P672" s="16">
        <f t="shared" si="118"/>
        <v>0.30962212671246725</v>
      </c>
      <c r="Q672" s="16">
        <f t="shared" si="119"/>
        <v>7.0450990363886596</v>
      </c>
      <c r="R672" s="16">
        <f t="shared" si="120"/>
        <v>0.11110191929870421</v>
      </c>
      <c r="S672" s="16">
        <f t="shared" si="121"/>
        <v>0.32953326369050673</v>
      </c>
      <c r="T672" s="16">
        <f t="shared" si="122"/>
        <v>7.0455767438268495</v>
      </c>
      <c r="U672" s="66">
        <f t="shared" si="123"/>
        <v>16.97907369396647</v>
      </c>
      <c r="V672" s="66"/>
    </row>
    <row r="673" spans="1:22" x14ac:dyDescent="0.25">
      <c r="A673">
        <v>672</v>
      </c>
      <c r="B673">
        <v>4.3740316651648501E-4</v>
      </c>
      <c r="C673" s="16">
        <v>4.4317948865910403E-9</v>
      </c>
      <c r="D673">
        <v>8.6554416701705198E-4</v>
      </c>
      <c r="E673" s="16">
        <v>7.7276838609251099E-6</v>
      </c>
      <c r="F673" s="16">
        <v>1.1046768041476E-5</v>
      </c>
      <c r="G673" s="16">
        <v>2.5063948770772602E-6</v>
      </c>
      <c r="H673">
        <v>2.27523933794741E-4</v>
      </c>
      <c r="J673">
        <v>0.95596694768261503</v>
      </c>
      <c r="K673">
        <f t="shared" si="115"/>
        <v>4.2236835241896781E-9</v>
      </c>
      <c r="L673">
        <f t="shared" si="113"/>
        <v>8.9013966618219456E-4</v>
      </c>
      <c r="M673" s="16">
        <f t="shared" si="114"/>
        <v>-1.5333333149224642E-5</v>
      </c>
      <c r="N673" s="16">
        <f t="shared" si="116"/>
        <v>1.2499562746360013E-2</v>
      </c>
      <c r="O673" s="16">
        <f t="shared" si="117"/>
        <v>4.0056153772118845E-2</v>
      </c>
      <c r="P673" s="16">
        <f t="shared" si="118"/>
        <v>1.0281938463250918E-2</v>
      </c>
      <c r="Q673" s="16">
        <f t="shared" si="119"/>
        <v>7.8682236805351913E-2</v>
      </c>
      <c r="R673" s="16">
        <f t="shared" si="120"/>
        <v>1.4668729371913772E-2</v>
      </c>
      <c r="S673" s="16">
        <f t="shared" si="121"/>
        <v>6.1958899987236679E-2</v>
      </c>
      <c r="T673" s="16">
        <f t="shared" si="122"/>
        <v>7.8683997173743317E-2</v>
      </c>
      <c r="U673" s="66">
        <f t="shared" si="123"/>
        <v>0.29683151831997545</v>
      </c>
      <c r="V673" s="66"/>
    </row>
    <row r="674" spans="1:22" x14ac:dyDescent="0.25">
      <c r="A674">
        <v>673</v>
      </c>
      <c r="B674">
        <v>4.22410271288656E-4</v>
      </c>
      <c r="C674" s="16">
        <v>3.9187398548299002E-9</v>
      </c>
      <c r="D674">
        <v>7.9114716716143299E-4</v>
      </c>
      <c r="E674" s="16">
        <v>6.2508819023627397E-6</v>
      </c>
      <c r="F674" s="16">
        <v>1.1400334469754901E-5</v>
      </c>
      <c r="G674" s="16">
        <v>2.8321864005790198E-6</v>
      </c>
      <c r="H674">
        <v>1.8404225483551501E-4</v>
      </c>
      <c r="J674">
        <v>0.956332755324935</v>
      </c>
      <c r="K674">
        <f t="shared" si="115"/>
        <v>3.7461857777839534E-9</v>
      </c>
      <c r="L674">
        <f t="shared" si="113"/>
        <v>8.1677610376166697E-4</v>
      </c>
      <c r="M674" s="16">
        <f t="shared" si="114"/>
        <v>2.8044438815645043E-5</v>
      </c>
      <c r="N674" s="16">
        <f t="shared" si="116"/>
        <v>2.0234004152872302E-2</v>
      </c>
      <c r="O674" s="16">
        <f t="shared" si="117"/>
        <v>8.5695294666970109E-2</v>
      </c>
      <c r="P674" s="16">
        <f t="shared" si="118"/>
        <v>3.1911600956423251E-2</v>
      </c>
      <c r="Q674" s="16">
        <f t="shared" si="119"/>
        <v>0.17472666302277837</v>
      </c>
      <c r="R674" s="16">
        <f t="shared" si="120"/>
        <v>2.464814717460111E-2</v>
      </c>
      <c r="S674" s="16">
        <f t="shared" si="121"/>
        <v>0.16913036114781368</v>
      </c>
      <c r="T674" s="16">
        <f t="shared" si="122"/>
        <v>0.17473045367378712</v>
      </c>
      <c r="U674" s="66">
        <f t="shared" si="123"/>
        <v>0.68107652479524594</v>
      </c>
      <c r="V674" s="66"/>
    </row>
    <row r="675" spans="1:22" x14ac:dyDescent="0.25">
      <c r="A675">
        <v>674</v>
      </c>
      <c r="B675">
        <v>5.8241974391151305E-4</v>
      </c>
      <c r="C675" s="16">
        <v>7.9278744792216908E-9</v>
      </c>
      <c r="D675">
        <v>1.1707031540627601E-3</v>
      </c>
      <c r="E675" s="16">
        <v>1.86372036999204E-5</v>
      </c>
      <c r="F675" s="16">
        <v>8.4069953019710597E-6</v>
      </c>
      <c r="G675" s="16">
        <v>1.405693865505E-6</v>
      </c>
      <c r="H675">
        <v>5.4873733505076197E-4</v>
      </c>
      <c r="J675">
        <v>0.95453330277797099</v>
      </c>
      <c r="K675">
        <f t="shared" si="115"/>
        <v>7.5816860445843142E-9</v>
      </c>
      <c r="L675">
        <f t="shared" si="113"/>
        <v>1.1889149106577279E-3</v>
      </c>
      <c r="M675" s="16">
        <f t="shared" si="114"/>
        <v>-2.4075422834701832E-5</v>
      </c>
      <c r="N675" s="16">
        <f t="shared" si="116"/>
        <v>3.3368974493987721E-2</v>
      </c>
      <c r="O675" s="16">
        <f t="shared" si="117"/>
        <v>0.18562264441555318</v>
      </c>
      <c r="P675" s="16">
        <f t="shared" si="118"/>
        <v>4.6402932741098801E-2</v>
      </c>
      <c r="Q675" s="16">
        <f t="shared" si="119"/>
        <v>0.54058088606988608</v>
      </c>
      <c r="R675" s="16">
        <f t="shared" si="120"/>
        <v>2.1547526653264207E-2</v>
      </c>
      <c r="S675" s="16">
        <f t="shared" si="121"/>
        <v>8.9732953408055371E-2</v>
      </c>
      <c r="T675" s="16">
        <f t="shared" si="122"/>
        <v>0.54060510884841073</v>
      </c>
      <c r="U675" s="66">
        <f t="shared" si="123"/>
        <v>1.4578610266302561</v>
      </c>
      <c r="V675" s="66"/>
    </row>
    <row r="676" spans="1:22" x14ac:dyDescent="0.25">
      <c r="A676">
        <v>675</v>
      </c>
      <c r="B676">
        <v>4.1836337771541601E-4</v>
      </c>
      <c r="C676" s="16">
        <v>3.8007083988184901E-9</v>
      </c>
      <c r="D676">
        <v>7.7444143964721399E-4</v>
      </c>
      <c r="E676" s="16">
        <v>5.9356865523080203E-6</v>
      </c>
      <c r="F676" s="16">
        <v>1.1501891274734501E-5</v>
      </c>
      <c r="G676" s="16">
        <v>2.9195951590631898E-6</v>
      </c>
      <c r="H676" s="16">
        <v>1.7476194850020801E-4</v>
      </c>
      <c r="J676">
        <v>0.956415000056</v>
      </c>
      <c r="K676">
        <f t="shared" si="115"/>
        <v>3.6279027408201873E-9</v>
      </c>
      <c r="L676">
        <f t="shared" si="113"/>
        <v>8.0036101664734732E-4</v>
      </c>
      <c r="M676" s="16">
        <f t="shared" si="114"/>
        <v>3.6365738783484674E-5</v>
      </c>
      <c r="N676" s="16">
        <f t="shared" si="116"/>
        <v>2.2639407211239811E-2</v>
      </c>
      <c r="O676" s="16">
        <f t="shared" si="117"/>
        <v>9.8621217192062349E-2</v>
      </c>
      <c r="P676" s="16">
        <f t="shared" si="118"/>
        <v>3.8408912699645442E-2</v>
      </c>
      <c r="Q676" s="16">
        <f t="shared" si="119"/>
        <v>0.20012191050838091</v>
      </c>
      <c r="R676" s="16">
        <f t="shared" si="120"/>
        <v>2.79906559330938E-2</v>
      </c>
      <c r="S676" s="16">
        <f t="shared" si="121"/>
        <v>0.20685183247441125</v>
      </c>
      <c r="T676" s="16">
        <f t="shared" si="122"/>
        <v>0.2001261411147493</v>
      </c>
      <c r="U676" s="66">
        <f t="shared" si="123"/>
        <v>0.79476007713358277</v>
      </c>
      <c r="V676" s="66"/>
    </row>
    <row r="677" spans="1:22" x14ac:dyDescent="0.25">
      <c r="A677">
        <v>676</v>
      </c>
      <c r="B677">
        <v>6.0438953498758504E-4</v>
      </c>
      <c r="C677" s="16">
        <v>8.2181852847695592E-9</v>
      </c>
      <c r="D677">
        <v>1.16939102997243E-3</v>
      </c>
      <c r="E677" s="16">
        <v>1.9298563874770699E-5</v>
      </c>
      <c r="F677" s="16">
        <v>8.1004702559485193E-6</v>
      </c>
      <c r="G677" s="16">
        <v>1.35599893024254E-6</v>
      </c>
      <c r="H677">
        <v>5.6820976943899805E-4</v>
      </c>
      <c r="J677">
        <v>0.95454564977552903</v>
      </c>
      <c r="K677">
        <f t="shared" si="115"/>
        <v>7.8599956795930961E-9</v>
      </c>
      <c r="L677">
        <f t="shared" si="113"/>
        <v>1.1869397512292846E-3</v>
      </c>
      <c r="M677" s="16">
        <f t="shared" si="114"/>
        <v>2.1839318745885337E-5</v>
      </c>
      <c r="N677" s="16">
        <f t="shared" si="116"/>
        <v>5.1658021628777466E-2</v>
      </c>
      <c r="O677" s="16">
        <f t="shared" si="117"/>
        <v>0.2335164225575794</v>
      </c>
      <c r="P677" s="16">
        <f t="shared" si="118"/>
        <v>4.5817900937676008E-2</v>
      </c>
      <c r="Q677" s="16">
        <f t="shared" si="119"/>
        <v>0.63492034848985024</v>
      </c>
      <c r="R677" s="16">
        <f t="shared" si="120"/>
        <v>3.1648187867754821E-2</v>
      </c>
      <c r="S677" s="16">
        <f t="shared" si="121"/>
        <v>0.10518161974709352</v>
      </c>
      <c r="T677" s="16">
        <f t="shared" si="122"/>
        <v>0.63494718167584641</v>
      </c>
      <c r="U677" s="66">
        <f t="shared" si="123"/>
        <v>1.7376896829045778</v>
      </c>
      <c r="V677" s="66"/>
    </row>
    <row r="678" spans="1:22" x14ac:dyDescent="0.25">
      <c r="A678">
        <v>677</v>
      </c>
      <c r="B678">
        <v>5.1037424625847603E-4</v>
      </c>
      <c r="C678" s="16">
        <v>6.0626564928549801E-9</v>
      </c>
      <c r="D678">
        <v>1.0182171324575699E-3</v>
      </c>
      <c r="E678" s="16">
        <v>1.2415905921326899E-5</v>
      </c>
      <c r="F678" s="16">
        <v>9.5306649402205102E-6</v>
      </c>
      <c r="G678" s="16">
        <v>1.83518190997921E-6</v>
      </c>
      <c r="H678">
        <v>3.6556040175712899E-4</v>
      </c>
      <c r="J678">
        <v>0.95524552111902905</v>
      </c>
      <c r="K678">
        <f t="shared" si="115"/>
        <v>5.7870823813380872E-9</v>
      </c>
      <c r="L678">
        <f t="shared" si="113"/>
        <v>1.0391075815914972E-3</v>
      </c>
      <c r="M678" s="16">
        <f t="shared" si="114"/>
        <v>-1.8359089074545183E-5</v>
      </c>
      <c r="N678" s="16">
        <f t="shared" si="116"/>
        <v>1.323134330362741E-3</v>
      </c>
      <c r="O678" s="16">
        <f t="shared" si="117"/>
        <v>8.873828124579446E-3</v>
      </c>
      <c r="P678" s="16">
        <f t="shared" si="118"/>
        <v>3.2608433590911707E-3</v>
      </c>
      <c r="Q678" s="16">
        <f t="shared" si="119"/>
        <v>2.4335911014435E-2</v>
      </c>
      <c r="R678" s="16">
        <f t="shared" si="120"/>
        <v>1.072677788837448E-3</v>
      </c>
      <c r="S678" s="16">
        <f t="shared" si="121"/>
        <v>7.3178303690931857E-3</v>
      </c>
      <c r="T678" s="16">
        <f t="shared" si="122"/>
        <v>2.4336822616664262E-2</v>
      </c>
      <c r="U678" s="66">
        <f t="shared" si="123"/>
        <v>7.0521047603063242E-2</v>
      </c>
      <c r="V678" s="66"/>
    </row>
    <row r="679" spans="1:22" x14ac:dyDescent="0.25">
      <c r="A679">
        <v>678</v>
      </c>
      <c r="B679">
        <v>4.8160798867638501E-4</v>
      </c>
      <c r="C679" s="16">
        <v>5.4593104056187004E-9</v>
      </c>
      <c r="D679">
        <v>9.7063753066972301E-4</v>
      </c>
      <c r="E679" s="16">
        <v>1.06631780557672E-5</v>
      </c>
      <c r="F679" s="16">
        <v>1.00792613039782E-5</v>
      </c>
      <c r="G679" s="16">
        <v>2.0369727735140702E-6</v>
      </c>
      <c r="H679">
        <v>3.1395432319475001E-4</v>
      </c>
      <c r="J679">
        <v>0.95546702282109397</v>
      </c>
      <c r="K679">
        <f t="shared" si="115"/>
        <v>5.2149818133657736E-9</v>
      </c>
      <c r="L679">
        <f t="shared" si="113"/>
        <v>9.9282756674078771E-4</v>
      </c>
      <c r="M679" s="16">
        <f t="shared" si="114"/>
        <v>-2.9611589388017807E-5</v>
      </c>
      <c r="N679" s="16">
        <f t="shared" si="116"/>
        <v>4.8568907753798756E-4</v>
      </c>
      <c r="O679" s="16">
        <f t="shared" si="117"/>
        <v>2.1585993628434589E-4</v>
      </c>
      <c r="P679" s="16">
        <f t="shared" si="118"/>
        <v>5.9399135247131553E-5</v>
      </c>
      <c r="Q679" s="16">
        <f t="shared" si="119"/>
        <v>5.1701620708978389E-5</v>
      </c>
      <c r="R679" s="16">
        <f t="shared" si="120"/>
        <v>5.2551868801547369E-4</v>
      </c>
      <c r="S679" s="16">
        <f t="shared" si="121"/>
        <v>2.2519110394404152E-4</v>
      </c>
      <c r="T679" s="16">
        <f t="shared" si="122"/>
        <v>5.1695985645530314E-5</v>
      </c>
      <c r="U679" s="66">
        <f t="shared" si="123"/>
        <v>1.615055547383489E-3</v>
      </c>
      <c r="V679" s="66"/>
    </row>
    <row r="680" spans="1:22" x14ac:dyDescent="0.25">
      <c r="A680">
        <v>679</v>
      </c>
      <c r="B680">
        <v>3.4369555644617899E-4</v>
      </c>
      <c r="C680" s="16">
        <v>2.4864865894387101E-9</v>
      </c>
      <c r="D680">
        <v>6.1451398864735302E-4</v>
      </c>
      <c r="E680" s="16">
        <v>3.08661105543436E-6</v>
      </c>
      <c r="F680" s="16">
        <v>1.39023713283964E-5</v>
      </c>
      <c r="G680" s="16">
        <v>4.4549943296013296E-6</v>
      </c>
      <c r="H680" s="16">
        <v>9.0877166276315095E-5</v>
      </c>
      <c r="J680">
        <v>0.95718076426193399</v>
      </c>
      <c r="K680">
        <f t="shared" si="115"/>
        <v>2.3757559388955801E-9</v>
      </c>
      <c r="L680">
        <f t="shared" si="113"/>
        <v>6.4677123914715768E-4</v>
      </c>
      <c r="M680" s="16">
        <f t="shared" si="114"/>
        <v>4.0619873745200268E-5</v>
      </c>
      <c r="N680" s="16">
        <f t="shared" si="116"/>
        <v>9.1255808311526673E-2</v>
      </c>
      <c r="O680" s="16">
        <f t="shared" si="117"/>
        <v>0.30385855809552503</v>
      </c>
      <c r="P680" s="16">
        <f t="shared" si="118"/>
        <v>0.13105641607127905</v>
      </c>
      <c r="Q680" s="16">
        <f t="shared" si="119"/>
        <v>0.50782284998019989</v>
      </c>
      <c r="R680" s="16">
        <f t="shared" si="120"/>
        <v>0.16885855946312295</v>
      </c>
      <c r="S680" s="16">
        <f t="shared" si="121"/>
        <v>1.4881221825151789</v>
      </c>
      <c r="T680" s="16">
        <f t="shared" si="122"/>
        <v>0.50782923109358946</v>
      </c>
      <c r="U680" s="66">
        <f t="shared" si="123"/>
        <v>3.1988036055304221</v>
      </c>
      <c r="V680" s="66"/>
    </row>
    <row r="681" spans="1:22" x14ac:dyDescent="0.25">
      <c r="A681">
        <v>680</v>
      </c>
      <c r="B681">
        <v>5.3514886751834996E-4</v>
      </c>
      <c r="C681" s="16">
        <v>6.3690825941640601E-9</v>
      </c>
      <c r="D681">
        <v>1.0201625520791799E-3</v>
      </c>
      <c r="E681" s="16">
        <v>1.30683530983602E-5</v>
      </c>
      <c r="F681" s="16">
        <v>9.0894824792151807E-6</v>
      </c>
      <c r="G681" s="16">
        <v>1.7468903852368699E-6</v>
      </c>
      <c r="H681">
        <v>3.8477034700871402E-4</v>
      </c>
      <c r="J681">
        <v>0.95524506983177704</v>
      </c>
      <c r="K681">
        <f t="shared" si="115"/>
        <v>6.096363345129336E-9</v>
      </c>
      <c r="L681">
        <f t="shared" si="113"/>
        <v>1.040082038340253E-3</v>
      </c>
      <c r="M681" s="16">
        <f t="shared" si="114"/>
        <v>3.0215696696446984E-5</v>
      </c>
      <c r="N681" s="16">
        <f t="shared" si="116"/>
        <v>7.5138895744797712E-3</v>
      </c>
      <c r="O681" s="16">
        <f t="shared" si="117"/>
        <v>2.2351872391671607E-2</v>
      </c>
      <c r="P681" s="16">
        <f t="shared" si="118"/>
        <v>3.4955896267297145E-3</v>
      </c>
      <c r="Q681" s="16">
        <f t="shared" si="119"/>
        <v>4.6979128371315022E-2</v>
      </c>
      <c r="R681" s="16">
        <f t="shared" si="120"/>
        <v>6.0103568193529567E-3</v>
      </c>
      <c r="S681" s="16">
        <f t="shared" si="121"/>
        <v>1.6780414948735722E-2</v>
      </c>
      <c r="T681" s="16">
        <f t="shared" si="122"/>
        <v>4.6980463811060108E-2</v>
      </c>
      <c r="U681" s="66">
        <f t="shared" si="123"/>
        <v>0.1501117155433449</v>
      </c>
      <c r="V681" s="66"/>
    </row>
    <row r="682" spans="1:22" x14ac:dyDescent="0.25">
      <c r="A682">
        <v>681</v>
      </c>
      <c r="B682">
        <v>4.3365591877970902E-4</v>
      </c>
      <c r="C682" s="16">
        <v>4.29386077149267E-9</v>
      </c>
      <c r="D682">
        <v>8.4545995781820996E-4</v>
      </c>
      <c r="E682" s="16">
        <v>7.31505693327421E-6</v>
      </c>
      <c r="F682" s="16">
        <v>1.1132096999263699E-5</v>
      </c>
      <c r="G682" s="16">
        <v>2.5863299195370201E-6</v>
      </c>
      <c r="H682">
        <v>2.1537488005166799E-4</v>
      </c>
      <c r="J682">
        <v>0.95606550012739799</v>
      </c>
      <c r="K682">
        <f t="shared" si="115"/>
        <v>4.1016893325124435E-9</v>
      </c>
      <c r="L682">
        <f t="shared" si="113"/>
        <v>8.7030618787550297E-4</v>
      </c>
      <c r="M682" s="16">
        <f t="shared" si="114"/>
        <v>-2.994350316084837E-6</v>
      </c>
      <c r="N682" s="16">
        <f t="shared" si="116"/>
        <v>1.4258908230796553E-2</v>
      </c>
      <c r="O682" s="16">
        <f t="shared" si="117"/>
        <v>5.0640739737446656E-2</v>
      </c>
      <c r="P682" s="16">
        <f t="shared" si="118"/>
        <v>1.4945340665788292E-2</v>
      </c>
      <c r="Q682" s="16">
        <f t="shared" si="119"/>
        <v>0.10171106970413363</v>
      </c>
      <c r="R682" s="16">
        <f t="shared" si="120"/>
        <v>1.6841393932208789E-2</v>
      </c>
      <c r="S682" s="16">
        <f t="shared" si="121"/>
        <v>8.3374486725239255E-2</v>
      </c>
      <c r="T682" s="16">
        <f t="shared" si="122"/>
        <v>0.10171336751361665</v>
      </c>
      <c r="U682" s="66">
        <f t="shared" si="123"/>
        <v>0.3834853065092298</v>
      </c>
      <c r="V682" s="66"/>
    </row>
    <row r="683" spans="1:22" x14ac:dyDescent="0.25">
      <c r="A683">
        <v>682</v>
      </c>
      <c r="B683">
        <v>5.2123795038147396E-4</v>
      </c>
      <c r="C683" s="16">
        <v>6.4003879651863998E-9</v>
      </c>
      <c r="D683">
        <v>1.0533645328591301E-3</v>
      </c>
      <c r="E683" s="16">
        <v>1.35549030018657E-5</v>
      </c>
      <c r="F683" s="16">
        <v>9.3464693790866796E-6</v>
      </c>
      <c r="G683" s="16">
        <v>1.73900637954589E-6</v>
      </c>
      <c r="H683">
        <v>3.9909643682863201E-4</v>
      </c>
      <c r="J683">
        <v>0.95507838933553901</v>
      </c>
      <c r="K683">
        <f t="shared" si="115"/>
        <v>6.1191901209453144E-9</v>
      </c>
      <c r="L683">
        <f t="shared" si="113"/>
        <v>1.073790077608884E-3</v>
      </c>
      <c r="M683" s="16">
        <f t="shared" si="114"/>
        <v>-3.1314176845936135E-5</v>
      </c>
      <c r="N683" s="16">
        <f t="shared" si="116"/>
        <v>3.4146424442428815E-3</v>
      </c>
      <c r="O683" s="16">
        <f t="shared" si="117"/>
        <v>2.4073224582505826E-2</v>
      </c>
      <c r="P683" s="16">
        <f t="shared" si="118"/>
        <v>8.7597445568500677E-3</v>
      </c>
      <c r="Q683" s="16">
        <f t="shared" si="119"/>
        <v>6.8668933451024788E-2</v>
      </c>
      <c r="R683" s="16">
        <f t="shared" si="120"/>
        <v>2.6466293300163569E-3</v>
      </c>
      <c r="S683" s="16">
        <f t="shared" si="121"/>
        <v>1.7813646846878483E-2</v>
      </c>
      <c r="T683" s="16">
        <f t="shared" si="122"/>
        <v>6.8671676601115852E-2</v>
      </c>
      <c r="U683" s="66">
        <f t="shared" si="123"/>
        <v>0.19404849781263422</v>
      </c>
      <c r="V683" s="66"/>
    </row>
    <row r="684" spans="1:22" x14ac:dyDescent="0.25">
      <c r="A684">
        <v>683</v>
      </c>
      <c r="B684">
        <v>4.20567593884057E-4</v>
      </c>
      <c r="C684" s="16">
        <v>4.1802994557249298E-9</v>
      </c>
      <c r="D684">
        <v>8.4881157612372695E-4</v>
      </c>
      <c r="E684" s="16">
        <v>7.1494361195455103E-6</v>
      </c>
      <c r="F684" s="16">
        <v>1.1481095319835899E-5</v>
      </c>
      <c r="G684" s="16">
        <v>2.6567356514171698E-6</v>
      </c>
      <c r="H684">
        <v>2.1049860731375299E-4</v>
      </c>
      <c r="J684">
        <v>0.95604132149671295</v>
      </c>
      <c r="K684">
        <f t="shared" si="115"/>
        <v>3.9925136711139963E-9</v>
      </c>
      <c r="L684">
        <f t="shared" si="113"/>
        <v>8.7442632211536008E-4</v>
      </c>
      <c r="M684" s="16">
        <f t="shared" si="114"/>
        <v>-3.3291134347246141E-5</v>
      </c>
      <c r="N684" s="16">
        <f t="shared" si="116"/>
        <v>2.1312511632230104E-2</v>
      </c>
      <c r="O684" s="16">
        <f t="shared" si="117"/>
        <v>6.0285353938104053E-2</v>
      </c>
      <c r="P684" s="16">
        <f t="shared" si="118"/>
        <v>1.4106673476588408E-2</v>
      </c>
      <c r="Q684" s="16">
        <f t="shared" si="119"/>
        <v>0.11178462621125906</v>
      </c>
      <c r="R684" s="16">
        <f t="shared" si="120"/>
        <v>2.7288906355483911E-2</v>
      </c>
      <c r="S684" s="16">
        <f t="shared" si="121"/>
        <v>0.1048652137893102</v>
      </c>
      <c r="T684" s="16">
        <f t="shared" si="122"/>
        <v>0.11178687935133068</v>
      </c>
      <c r="U684" s="66">
        <f t="shared" si="123"/>
        <v>0.45143016475430642</v>
      </c>
      <c r="V684" s="66"/>
    </row>
    <row r="685" spans="1:22" x14ac:dyDescent="0.25">
      <c r="A685">
        <v>684</v>
      </c>
      <c r="B685">
        <v>4.10524448791453E-4</v>
      </c>
      <c r="C685" s="16">
        <v>3.7471878524993402E-9</v>
      </c>
      <c r="D685">
        <v>7.7820261119089702E-4</v>
      </c>
      <c r="E685" s="16">
        <v>5.8802085471477198E-6</v>
      </c>
      <c r="F685" s="16">
        <v>1.17240924044995E-5</v>
      </c>
      <c r="G685" s="16">
        <v>2.9614554776389099E-6</v>
      </c>
      <c r="H685">
        <v>1.7312857102889701E-4</v>
      </c>
      <c r="J685">
        <v>0.95639117456038003</v>
      </c>
      <c r="K685">
        <f t="shared" si="115"/>
        <v>3.582466426399899E-9</v>
      </c>
      <c r="L685">
        <f t="shared" si="113"/>
        <v>8.0460850428968234E-4</v>
      </c>
      <c r="M685" s="16">
        <f t="shared" si="114"/>
        <v>1.6440393293223623E-5</v>
      </c>
      <c r="N685" s="16">
        <f t="shared" si="116"/>
        <v>2.7682916669715115E-2</v>
      </c>
      <c r="O685" s="16">
        <f t="shared" si="117"/>
        <v>0.10478146534856293</v>
      </c>
      <c r="P685" s="16">
        <f t="shared" si="118"/>
        <v>3.6893614313036421E-2</v>
      </c>
      <c r="Q685" s="16">
        <f t="shared" si="119"/>
        <v>0.20477003296450974</v>
      </c>
      <c r="R685" s="16">
        <f t="shared" si="120"/>
        <v>3.6044857693025498E-2</v>
      </c>
      <c r="S685" s="16">
        <f t="shared" si="121"/>
        <v>0.22626034134967374</v>
      </c>
      <c r="T685" s="16">
        <f t="shared" si="122"/>
        <v>0.20477416268556059</v>
      </c>
      <c r="U685" s="66">
        <f t="shared" si="123"/>
        <v>0.84120739102408404</v>
      </c>
      <c r="V685" s="66"/>
    </row>
    <row r="686" spans="1:22" x14ac:dyDescent="0.25">
      <c r="A686">
        <v>685</v>
      </c>
      <c r="B686">
        <v>3.8421866557581899E-4</v>
      </c>
      <c r="C686" s="16">
        <v>3.2660105653868098E-9</v>
      </c>
      <c r="D686">
        <v>7.2383126919396896E-4</v>
      </c>
      <c r="E686" s="16">
        <v>4.7698235303755398E-6</v>
      </c>
      <c r="F686" s="16">
        <v>1.24969169190469E-5</v>
      </c>
      <c r="G686" s="16">
        <v>3.39576515341359E-6</v>
      </c>
      <c r="H686" s="16">
        <v>1.4043562286847E-4</v>
      </c>
      <c r="J686">
        <v>0.95665040572615201</v>
      </c>
      <c r="K686">
        <f t="shared" si="115"/>
        <v>3.123583680756902E-9</v>
      </c>
      <c r="L686">
        <f t="shared" si="113"/>
        <v>7.5221760217491097E-4</v>
      </c>
      <c r="M686" s="16">
        <f t="shared" si="114"/>
        <v>1.6219728976727027E-5</v>
      </c>
      <c r="N686" s="16">
        <f t="shared" si="116"/>
        <v>4.8311523754518693E-2</v>
      </c>
      <c r="O686" s="16">
        <f t="shared" si="117"/>
        <v>0.16854599994345928</v>
      </c>
      <c r="P686" s="16">
        <f t="shared" si="118"/>
        <v>6.176464550071549E-2</v>
      </c>
      <c r="Q686" s="16">
        <f t="shared" si="119"/>
        <v>0.3090238410144478</v>
      </c>
      <c r="R686" s="16">
        <f t="shared" si="120"/>
        <v>7.1978052260754724E-2</v>
      </c>
      <c r="S686" s="16">
        <f t="shared" si="121"/>
        <v>0.47897633481156354</v>
      </c>
      <c r="T686" s="16">
        <f t="shared" si="122"/>
        <v>0.30902914126185627</v>
      </c>
      <c r="U686" s="66">
        <f t="shared" si="123"/>
        <v>1.4476295385473157</v>
      </c>
      <c r="V686" s="66"/>
    </row>
    <row r="687" spans="1:22" x14ac:dyDescent="0.25">
      <c r="A687">
        <v>686</v>
      </c>
      <c r="B687" s="16">
        <v>4.1106350655372402E-4</v>
      </c>
      <c r="C687" s="16">
        <v>3.9354583136211499E-9</v>
      </c>
      <c r="D687" s="16">
        <v>8.1697992853591104E-4</v>
      </c>
      <c r="E687" s="16">
        <v>6.4805283724939202E-6</v>
      </c>
      <c r="F687" s="16">
        <v>1.1729845771348099E-5</v>
      </c>
      <c r="G687" s="16">
        <v>2.8210333773694902E-6</v>
      </c>
      <c r="H687" s="16">
        <v>1.9080388987571299E-4</v>
      </c>
      <c r="J687">
        <v>0.95619558509952396</v>
      </c>
      <c r="K687">
        <f t="shared" si="115"/>
        <v>3.7648577924440313E-9</v>
      </c>
      <c r="L687">
        <f t="shared" si="113"/>
        <v>8.4325671799766319E-4</v>
      </c>
      <c r="M687" s="16">
        <f t="shared" si="114"/>
        <v>-2.1129704890215076E-5</v>
      </c>
      <c r="N687" s="16">
        <f t="shared" si="116"/>
        <v>2.7319865028740203E-2</v>
      </c>
      <c r="O687" s="16">
        <f t="shared" si="117"/>
        <v>8.393779665498273E-2</v>
      </c>
      <c r="P687" s="16">
        <f t="shared" si="118"/>
        <v>2.3048961957015553E-2</v>
      </c>
      <c r="Q687" s="16">
        <f t="shared" si="119"/>
        <v>0.15730872547190239</v>
      </c>
      <c r="R687" s="16">
        <f t="shared" si="120"/>
        <v>3.6266910255209249E-2</v>
      </c>
      <c r="S687" s="16">
        <f t="shared" si="121"/>
        <v>0.16459018636631609</v>
      </c>
      <c r="T687" s="16">
        <f t="shared" si="122"/>
        <v>0.15731184120833763</v>
      </c>
      <c r="U687" s="66">
        <f t="shared" si="123"/>
        <v>0.64978428694250379</v>
      </c>
      <c r="V687" s="66"/>
    </row>
    <row r="688" spans="1:22" x14ac:dyDescent="0.25">
      <c r="A688">
        <v>687</v>
      </c>
      <c r="B688">
        <v>5.4211968023598503E-4</v>
      </c>
      <c r="C688" s="16">
        <v>6.74490507935054E-9</v>
      </c>
      <c r="D688">
        <v>1.0676177123690499E-3</v>
      </c>
      <c r="E688" s="16">
        <v>1.4475796428157799E-5</v>
      </c>
      <c r="F688" s="16">
        <v>8.9916017547561106E-6</v>
      </c>
      <c r="G688" s="16">
        <v>1.65041383876662E-6</v>
      </c>
      <c r="H688">
        <v>4.2621051951248799E-4</v>
      </c>
      <c r="J688">
        <v>0.95501654919009105</v>
      </c>
      <c r="K688">
        <f t="shared" si="115"/>
        <v>6.4494484587903411E-9</v>
      </c>
      <c r="L688">
        <f t="shared" si="113"/>
        <v>1.0872445848122494E-3</v>
      </c>
      <c r="M688" s="16">
        <f t="shared" si="114"/>
        <v>-3.0052243402793475E-6</v>
      </c>
      <c r="N688" s="16">
        <f t="shared" si="116"/>
        <v>1.0168251741646726E-2</v>
      </c>
      <c r="O688" s="16">
        <f t="shared" si="117"/>
        <v>4.7234353892998786E-2</v>
      </c>
      <c r="P688" s="16">
        <f t="shared" si="118"/>
        <v>1.1748615114505319E-2</v>
      </c>
      <c r="Q688" s="16">
        <f t="shared" si="119"/>
        <v>0.12095691493235471</v>
      </c>
      <c r="R688" s="16">
        <f t="shared" si="120"/>
        <v>7.6492885503345711E-3</v>
      </c>
      <c r="S688" s="16">
        <f t="shared" si="121"/>
        <v>3.1546268047281049E-2</v>
      </c>
      <c r="T688" s="16">
        <f t="shared" si="122"/>
        <v>0.12096136697967873</v>
      </c>
      <c r="U688" s="66">
        <f t="shared" si="123"/>
        <v>0.35026505925879986</v>
      </c>
      <c r="V688" s="66"/>
    </row>
    <row r="689" spans="1:22" x14ac:dyDescent="0.25">
      <c r="A689">
        <v>688</v>
      </c>
      <c r="B689">
        <v>4.83427899126769E-4</v>
      </c>
      <c r="C689" s="16">
        <v>5.1435066414024397E-9</v>
      </c>
      <c r="D689">
        <v>9.0975342974457403E-4</v>
      </c>
      <c r="E689" s="16">
        <v>9.4225809645514796E-6</v>
      </c>
      <c r="F689" s="16">
        <v>1.00133585537353E-5</v>
      </c>
      <c r="G689" s="16">
        <v>2.1605557757237201E-6</v>
      </c>
      <c r="H689">
        <v>2.7742681334611902E-4</v>
      </c>
      <c r="J689">
        <v>0.95576881124437196</v>
      </c>
      <c r="K689">
        <f t="shared" si="115"/>
        <v>4.9121339634084729E-9</v>
      </c>
      <c r="L689">
        <f t="shared" si="113"/>
        <v>9.3193555912112695E-4</v>
      </c>
      <c r="M689" s="16">
        <f t="shared" si="114"/>
        <v>3.4920239132411082E-5</v>
      </c>
      <c r="N689" s="16">
        <f t="shared" si="116"/>
        <v>3.3645877222843537E-4</v>
      </c>
      <c r="O689" s="16">
        <f t="shared" si="117"/>
        <v>5.1393271129750312E-3</v>
      </c>
      <c r="P689" s="16">
        <f t="shared" si="118"/>
        <v>3.080498433032691E-3</v>
      </c>
      <c r="Q689" s="16">
        <f t="shared" si="119"/>
        <v>1.5054763410018993E-2</v>
      </c>
      <c r="R689" s="16">
        <f t="shared" si="120"/>
        <v>2.636029959912742E-4</v>
      </c>
      <c r="S689" s="16">
        <f t="shared" si="121"/>
        <v>5.8655283495319477E-3</v>
      </c>
      <c r="T689" s="16">
        <f t="shared" si="122"/>
        <v>1.5055298578060062E-2</v>
      </c>
      <c r="U689" s="66">
        <f t="shared" si="123"/>
        <v>4.4795477651838431E-2</v>
      </c>
      <c r="V689" s="66"/>
    </row>
    <row r="690" spans="1:22" x14ac:dyDescent="0.25">
      <c r="A690">
        <v>689</v>
      </c>
      <c r="B690">
        <v>5.3443416585092097E-4</v>
      </c>
      <c r="C690" s="16">
        <v>6.6328291633307897E-9</v>
      </c>
      <c r="D690">
        <v>1.064923288015E-3</v>
      </c>
      <c r="E690" s="16">
        <v>1.41996688443445E-5</v>
      </c>
      <c r="F690" s="16">
        <v>9.1200257326461003E-6</v>
      </c>
      <c r="G690" s="16">
        <v>1.67826118696585E-6</v>
      </c>
      <c r="H690">
        <v>4.18080459342276E-4</v>
      </c>
      <c r="J690">
        <v>0.95502698618416204</v>
      </c>
      <c r="K690">
        <f t="shared" si="115"/>
        <v>6.3394512446236714E-9</v>
      </c>
      <c r="L690">
        <f t="shared" si="113"/>
        <v>1.0848349678380948E-3</v>
      </c>
      <c r="M690" s="16">
        <f t="shared" si="114"/>
        <v>-1.5966636136252858E-5</v>
      </c>
      <c r="N690" s="16">
        <f t="shared" si="116"/>
        <v>7.2643930827281404E-3</v>
      </c>
      <c r="O690" s="16">
        <f t="shared" si="117"/>
        <v>3.8851154326008525E-2</v>
      </c>
      <c r="P690" s="16">
        <f t="shared" si="118"/>
        <v>1.1150029864268862E-2</v>
      </c>
      <c r="Q690" s="16">
        <f t="shared" si="119"/>
        <v>0.10373512347054079</v>
      </c>
      <c r="R690" s="16">
        <f t="shared" si="120"/>
        <v>5.539336203951006E-3</v>
      </c>
      <c r="S690" s="16">
        <f t="shared" si="121"/>
        <v>2.6809671613861597E-2</v>
      </c>
      <c r="T690" s="16">
        <f t="shared" si="122"/>
        <v>0.1037390812234579</v>
      </c>
      <c r="U690" s="66">
        <f t="shared" si="123"/>
        <v>0.29708878978481679</v>
      </c>
      <c r="V690" s="66"/>
    </row>
    <row r="691" spans="1:22" x14ac:dyDescent="0.25">
      <c r="A691">
        <v>690</v>
      </c>
      <c r="B691">
        <v>3.8659975498921899E-4</v>
      </c>
      <c r="C691" s="16">
        <v>3.37608355357324E-9</v>
      </c>
      <c r="D691">
        <v>7.4397030124613898E-4</v>
      </c>
      <c r="E691" s="16">
        <v>5.0666119695450797E-6</v>
      </c>
      <c r="F691" s="16">
        <v>1.24315095401796E-5</v>
      </c>
      <c r="G691" s="16">
        <v>3.2858035739144899E-6</v>
      </c>
      <c r="H691">
        <v>1.4917396150271E-4</v>
      </c>
      <c r="J691">
        <v>0.95654935233870697</v>
      </c>
      <c r="K691">
        <f t="shared" si="115"/>
        <v>3.2242509012749672E-9</v>
      </c>
      <c r="L691">
        <f t="shared" si="113"/>
        <v>7.7211574781685909E-4</v>
      </c>
      <c r="M691" s="16">
        <f t="shared" si="114"/>
        <v>1.0837621615788691E-6</v>
      </c>
      <c r="N691" s="16">
        <f t="shared" si="116"/>
        <v>4.6209411078579961E-2</v>
      </c>
      <c r="O691" s="16">
        <f t="shared" si="117"/>
        <v>0.15262878211332076</v>
      </c>
      <c r="P691" s="16">
        <f t="shared" si="118"/>
        <v>5.1809398046131487E-2</v>
      </c>
      <c r="Q691" s="16">
        <f t="shared" si="119"/>
        <v>0.2790652196710704</v>
      </c>
      <c r="R691" s="16">
        <f t="shared" si="120"/>
        <v>6.846029973688296E-2</v>
      </c>
      <c r="S691" s="16">
        <f t="shared" si="121"/>
        <v>0.40613629258692763</v>
      </c>
      <c r="T691" s="16">
        <f t="shared" si="122"/>
        <v>0.27907010480343658</v>
      </c>
      <c r="U691" s="66">
        <f t="shared" si="123"/>
        <v>1.2833795080363497</v>
      </c>
      <c r="V691" s="66"/>
    </row>
    <row r="692" spans="1:22" x14ac:dyDescent="0.25">
      <c r="A692">
        <v>691</v>
      </c>
      <c r="B692">
        <v>4.53291022516777E-4</v>
      </c>
      <c r="C692" s="16">
        <v>4.5993921698159698E-9</v>
      </c>
      <c r="D692">
        <v>8.6678367417161002E-4</v>
      </c>
      <c r="E692" s="16">
        <v>8.0314430708048901E-6</v>
      </c>
      <c r="F692" s="16">
        <v>1.06593810238527E-5</v>
      </c>
      <c r="G692" s="16">
        <v>2.4150533210245402E-6</v>
      </c>
      <c r="H692">
        <v>2.3646742281167101E-4</v>
      </c>
      <c r="J692">
        <v>0.95596895617609401</v>
      </c>
      <c r="K692">
        <f t="shared" si="115"/>
        <v>4.3995456011891859E-9</v>
      </c>
      <c r="L692">
        <f t="shared" si="113"/>
        <v>8.9051289014817011E-4</v>
      </c>
      <c r="M692" s="16">
        <f t="shared" si="114"/>
        <v>1.6069154885383898E-5</v>
      </c>
      <c r="N692" s="16">
        <f t="shared" si="116"/>
        <v>6.3264976677247812E-3</v>
      </c>
      <c r="O692" s="16">
        <f t="shared" si="117"/>
        <v>2.8863300133257108E-2</v>
      </c>
      <c r="P692" s="16">
        <f t="shared" si="118"/>
        <v>1.0022622522784731E-2</v>
      </c>
      <c r="Q692" s="16">
        <f t="shared" si="119"/>
        <v>6.3615750344235916E-2</v>
      </c>
      <c r="R692" s="16">
        <f t="shared" si="120"/>
        <v>6.691140466179568E-3</v>
      </c>
      <c r="S692" s="16">
        <f t="shared" si="121"/>
        <v>4.1371852799574879E-2</v>
      </c>
      <c r="T692" s="16">
        <f t="shared" si="122"/>
        <v>6.3617402590576827E-2</v>
      </c>
      <c r="U692" s="66">
        <f t="shared" si="123"/>
        <v>0.22050856652433379</v>
      </c>
      <c r="V692" s="66"/>
    </row>
    <row r="693" spans="1:22" x14ac:dyDescent="0.25">
      <c r="A693">
        <v>692</v>
      </c>
      <c r="B693">
        <v>4.76662672604512E-4</v>
      </c>
      <c r="C693" s="16">
        <v>5.3890507717290801E-9</v>
      </c>
      <c r="D693">
        <v>9.6803793436780095E-4</v>
      </c>
      <c r="E693" s="16">
        <v>1.04980064820174E-5</v>
      </c>
      <c r="F693" s="16">
        <v>1.01828323240787E-5</v>
      </c>
      <c r="G693" s="16">
        <v>2.06347985846247E-6</v>
      </c>
      <c r="H693">
        <v>3.0909117027402697E-4</v>
      </c>
      <c r="J693">
        <v>0.955477647051856</v>
      </c>
      <c r="K693">
        <f t="shared" si="115"/>
        <v>5.1517652410298227E-9</v>
      </c>
      <c r="L693">
        <f t="shared" si="113"/>
        <v>9.9046168982364915E-4</v>
      </c>
      <c r="M693" s="16">
        <f t="shared" si="114"/>
        <v>-3.7136344614625103E-5</v>
      </c>
      <c r="N693" s="16">
        <f t="shared" si="116"/>
        <v>1.029152090713296E-3</v>
      </c>
      <c r="O693" s="16">
        <f t="shared" si="117"/>
        <v>7.4926903878973141E-4</v>
      </c>
      <c r="P693" s="16">
        <f t="shared" si="118"/>
        <v>2.5082128705140419E-5</v>
      </c>
      <c r="Q693" s="16">
        <f t="shared" si="119"/>
        <v>5.0935554934632089E-4</v>
      </c>
      <c r="R693" s="16">
        <f t="shared" si="120"/>
        <v>1.1179267311062604E-3</v>
      </c>
      <c r="S693" s="16">
        <f t="shared" si="121"/>
        <v>7.9606511191263854E-4</v>
      </c>
      <c r="T693" s="16">
        <f t="shared" si="122"/>
        <v>5.0934263162972159E-4</v>
      </c>
      <c r="U693" s="66">
        <f t="shared" si="123"/>
        <v>4.7361932822031095E-3</v>
      </c>
      <c r="V693" s="66"/>
    </row>
    <row r="694" spans="1:22" x14ac:dyDescent="0.25">
      <c r="A694">
        <v>693</v>
      </c>
      <c r="B694">
        <v>4.9848207589045501E-4</v>
      </c>
      <c r="C694" s="16">
        <v>5.4863896607665998E-9</v>
      </c>
      <c r="D694">
        <v>9.41769239651388E-4</v>
      </c>
      <c r="E694" s="16">
        <v>1.04008565018588E-5</v>
      </c>
      <c r="F694" s="16">
        <v>9.7246284212306908E-6</v>
      </c>
      <c r="G694" s="16">
        <v>2.02622953062615E-6</v>
      </c>
      <c r="H694" s="16">
        <v>3.06230391788987E-4</v>
      </c>
      <c r="J694">
        <v>0.955616474526503</v>
      </c>
      <c r="K694">
        <f t="shared" si="115"/>
        <v>5.242122683878901E-9</v>
      </c>
      <c r="L694">
        <f t="shared" si="113"/>
        <v>9.6323923963481488E-4</v>
      </c>
      <c r="M694" s="16">
        <f t="shared" si="114"/>
        <v>3.3724912146095219E-5</v>
      </c>
      <c r="N694" s="16">
        <f t="shared" si="116"/>
        <v>1.4948640580958911E-4</v>
      </c>
      <c r="O694" s="16">
        <f t="shared" si="117"/>
        <v>9.6135116482393664E-5</v>
      </c>
      <c r="P694" s="16">
        <f t="shared" si="118"/>
        <v>4.9567298496305898E-4</v>
      </c>
      <c r="Q694" s="16">
        <f t="shared" si="119"/>
        <v>9.9945681987153949E-4</v>
      </c>
      <c r="R694" s="16">
        <f t="shared" si="120"/>
        <v>1.7074105204079176E-4</v>
      </c>
      <c r="S694" s="16">
        <f t="shared" si="121"/>
        <v>9.318236615192073E-5</v>
      </c>
      <c r="T694" s="16">
        <f t="shared" si="122"/>
        <v>9.9952022027914285E-4</v>
      </c>
      <c r="U694" s="66">
        <f t="shared" si="123"/>
        <v>3.0041949655984367E-3</v>
      </c>
      <c r="V694" s="66"/>
    </row>
    <row r="695" spans="1:22" x14ac:dyDescent="0.25">
      <c r="A695">
        <v>694</v>
      </c>
      <c r="B695" s="16">
        <v>4.0267933769654198E-4</v>
      </c>
      <c r="C695" s="16">
        <v>3.8380305413203301E-9</v>
      </c>
      <c r="D695" s="16">
        <v>8.1329269301179201E-4</v>
      </c>
      <c r="E695" s="16">
        <v>6.2917582962685297E-6</v>
      </c>
      <c r="F695" s="16">
        <v>1.19725997673704E-5</v>
      </c>
      <c r="G695" s="16">
        <v>2.8925572086681699E-6</v>
      </c>
      <c r="H695" s="16">
        <v>1.85245976595788E-4</v>
      </c>
      <c r="J695">
        <v>0.95620892406248803</v>
      </c>
      <c r="K695">
        <f t="shared" si="115"/>
        <v>3.66768521502158E-9</v>
      </c>
      <c r="L695">
        <f t="shared" si="113"/>
        <v>8.4012661172465971E-4</v>
      </c>
      <c r="M695" s="16">
        <f t="shared" si="114"/>
        <v>-3.4767936331575745E-5</v>
      </c>
      <c r="N695" s="16">
        <f t="shared" si="116"/>
        <v>3.3237760298910006E-2</v>
      </c>
      <c r="O695" s="16">
        <f t="shared" si="117"/>
        <v>9.4435854988843465E-2</v>
      </c>
      <c r="P695" s="16">
        <f t="shared" si="118"/>
        <v>2.4225957586818374E-2</v>
      </c>
      <c r="Q695" s="16">
        <f t="shared" si="119"/>
        <v>0.17155943105949142</v>
      </c>
      <c r="R695" s="16">
        <f t="shared" si="120"/>
        <v>4.6257406818206503E-2</v>
      </c>
      <c r="S695" s="16">
        <f t="shared" si="121"/>
        <v>0.19477824461005203</v>
      </c>
      <c r="T695" s="16">
        <f t="shared" si="122"/>
        <v>0.17156265066534246</v>
      </c>
      <c r="U695" s="66">
        <f t="shared" si="123"/>
        <v>0.73605730602766428</v>
      </c>
      <c r="V695" s="66"/>
    </row>
    <row r="696" spans="1:22" x14ac:dyDescent="0.25">
      <c r="A696">
        <v>695</v>
      </c>
      <c r="B696">
        <v>5.3564343680504497E-4</v>
      </c>
      <c r="C696" s="16">
        <v>6.4429255647341303E-9</v>
      </c>
      <c r="D696">
        <v>1.03130080678212E-3</v>
      </c>
      <c r="E696" s="16">
        <v>1.3362571576534401E-5</v>
      </c>
      <c r="F696" s="16">
        <v>9.0856430929258103E-6</v>
      </c>
      <c r="G696" s="16">
        <v>1.7270822537083801E-6</v>
      </c>
      <c r="H696">
        <v>3.9343320144480598E-4</v>
      </c>
      <c r="J696">
        <v>0.95519089003404201</v>
      </c>
      <c r="K696">
        <f t="shared" si="115"/>
        <v>6.1607829220691208E-9</v>
      </c>
      <c r="L696">
        <f t="shared" si="113"/>
        <v>1.0511927322961153E-3</v>
      </c>
      <c r="M696" s="16">
        <f t="shared" si="114"/>
        <v>2.0094141313974717E-5</v>
      </c>
      <c r="N696" s="16">
        <f t="shared" si="116"/>
        <v>7.689005736479783E-3</v>
      </c>
      <c r="O696" s="16">
        <f t="shared" si="117"/>
        <v>2.6514507937971769E-2</v>
      </c>
      <c r="P696" s="16">
        <f t="shared" si="118"/>
        <v>4.9966727035555582E-3</v>
      </c>
      <c r="Q696" s="16">
        <f t="shared" si="119"/>
        <v>5.9604486618854577E-2</v>
      </c>
      <c r="R696" s="16">
        <f t="shared" si="120"/>
        <v>6.0709253031862908E-3</v>
      </c>
      <c r="S696" s="16">
        <f t="shared" si="121"/>
        <v>1.9434999207942658E-2</v>
      </c>
      <c r="T696" s="16">
        <f t="shared" si="122"/>
        <v>5.9606343093479966E-2</v>
      </c>
      <c r="U696" s="66">
        <f t="shared" si="123"/>
        <v>0.1839169406014706</v>
      </c>
      <c r="V696" s="66"/>
    </row>
    <row r="697" spans="1:22" x14ac:dyDescent="0.25">
      <c r="A697">
        <v>696</v>
      </c>
      <c r="B697">
        <v>4.2217006912733101E-4</v>
      </c>
      <c r="C697" s="16">
        <v>3.9198375052850199E-9</v>
      </c>
      <c r="D697">
        <v>7.9183243876121195E-4</v>
      </c>
      <c r="E697" s="16">
        <v>6.2579979544602303E-6</v>
      </c>
      <c r="F697" s="16">
        <v>1.14072000805572E-5</v>
      </c>
      <c r="G697" s="16">
        <v>2.8314165027632699E-6</v>
      </c>
      <c r="H697">
        <v>1.8425177614790199E-4</v>
      </c>
      <c r="J697">
        <v>0.95632914874395203</v>
      </c>
      <c r="K697">
        <f t="shared" si="115"/>
        <v>3.744193075462017E-9</v>
      </c>
      <c r="L697">
        <f t="shared" si="113"/>
        <v>8.1747433558758441E-4</v>
      </c>
      <c r="M697" s="16">
        <f t="shared" si="114"/>
        <v>2.6865802667077652E-5</v>
      </c>
      <c r="N697" s="16">
        <f t="shared" si="116"/>
        <v>2.0373005791128034E-2</v>
      </c>
      <c r="O697" s="16">
        <f t="shared" si="117"/>
        <v>8.55793476141503E-2</v>
      </c>
      <c r="P697" s="16">
        <f t="shared" si="118"/>
        <v>3.1657925420685719E-2</v>
      </c>
      <c r="Q697" s="16">
        <f t="shared" si="119"/>
        <v>0.17417320626154165</v>
      </c>
      <c r="R697" s="16">
        <f t="shared" si="120"/>
        <v>2.4867416926726386E-2</v>
      </c>
      <c r="S697" s="16">
        <f t="shared" si="121"/>
        <v>0.16881496614781744</v>
      </c>
      <c r="T697" s="16">
        <f t="shared" si="122"/>
        <v>0.1741769788685304</v>
      </c>
      <c r="U697" s="66">
        <f t="shared" si="123"/>
        <v>0.67964284703057998</v>
      </c>
      <c r="V697" s="66"/>
    </row>
    <row r="698" spans="1:22" x14ac:dyDescent="0.25">
      <c r="A698">
        <v>697</v>
      </c>
      <c r="B698">
        <v>6.6457125086517399E-4</v>
      </c>
      <c r="C698" s="16">
        <v>1.00091075598491E-8</v>
      </c>
      <c r="D698">
        <v>1.29892196760756E-3</v>
      </c>
      <c r="E698" s="16">
        <v>2.6072391361554099E-5</v>
      </c>
      <c r="F698" s="16">
        <v>7.4079107532212503E-6</v>
      </c>
      <c r="G698" s="16">
        <v>1.1148931652205401E-6</v>
      </c>
      <c r="H698">
        <v>7.6765691244809801E-4</v>
      </c>
      <c r="J698">
        <v>0.95394782970687297</v>
      </c>
      <c r="K698">
        <f t="shared" si="115"/>
        <v>9.5720013123971445E-9</v>
      </c>
      <c r="L698">
        <f t="shared" si="113"/>
        <v>1.3148426731716633E-3</v>
      </c>
      <c r="M698" s="16">
        <f t="shared" si="114"/>
        <v>1.4299828558684829E-5</v>
      </c>
      <c r="N698" s="16">
        <f t="shared" si="116"/>
        <v>0.12214330259759036</v>
      </c>
      <c r="O698" s="16">
        <f t="shared" si="117"/>
        <v>0.65038545703135187</v>
      </c>
      <c r="P698" s="16">
        <f t="shared" si="118"/>
        <v>0.12147247030827912</v>
      </c>
      <c r="Q698" s="16">
        <f t="shared" si="119"/>
        <v>2.0377712779404598</v>
      </c>
      <c r="R698" s="16">
        <f t="shared" si="120"/>
        <v>6.1596222571536775E-2</v>
      </c>
      <c r="S698" s="16">
        <f t="shared" si="121"/>
        <v>0.19754302955420747</v>
      </c>
      <c r="T698" s="16">
        <f t="shared" si="122"/>
        <v>2.0378776142079165</v>
      </c>
      <c r="U698" s="66">
        <f t="shared" si="123"/>
        <v>5.2287893742113418</v>
      </c>
      <c r="V698" s="66"/>
    </row>
    <row r="699" spans="1:22" x14ac:dyDescent="0.25">
      <c r="A699">
        <v>698</v>
      </c>
      <c r="B699">
        <v>6.24828953926911E-4</v>
      </c>
      <c r="C699" s="16">
        <v>8.9099551142454603E-9</v>
      </c>
      <c r="D699">
        <v>1.22793596975762E-3</v>
      </c>
      <c r="E699" s="16">
        <v>2.1956985493363199E-5</v>
      </c>
      <c r="F699" s="16">
        <v>7.8553559944439203E-6</v>
      </c>
      <c r="G699" s="16">
        <v>1.25149906960946E-6</v>
      </c>
      <c r="H699">
        <v>6.46483727218296E-4</v>
      </c>
      <c r="J699">
        <v>0.95427268508204699</v>
      </c>
      <c r="K699">
        <f t="shared" si="115"/>
        <v>8.4996323440201106E-9</v>
      </c>
      <c r="L699">
        <f t="shared" si="113"/>
        <v>1.2448892708610032E-3</v>
      </c>
      <c r="M699" s="16">
        <f t="shared" si="114"/>
        <v>4.7686369928189063E-6</v>
      </c>
      <c r="N699" s="16">
        <f t="shared" si="116"/>
        <v>7.2247340641885122E-2</v>
      </c>
      <c r="O699" s="16">
        <f t="shared" si="117"/>
        <v>0.36977033943907478</v>
      </c>
      <c r="P699" s="16">
        <f t="shared" si="118"/>
        <v>7.5532622699497787E-2</v>
      </c>
      <c r="Q699" s="16">
        <f t="shared" si="119"/>
        <v>1.0906352450569303</v>
      </c>
      <c r="R699" s="16">
        <f t="shared" si="120"/>
        <v>4.1117917532859288E-2</v>
      </c>
      <c r="S699" s="16">
        <f t="shared" si="121"/>
        <v>0.14166834749161006</v>
      </c>
      <c r="T699" s="16">
        <f t="shared" si="122"/>
        <v>1.0906868395628428</v>
      </c>
      <c r="U699" s="66">
        <f t="shared" si="123"/>
        <v>2.8816586524247003</v>
      </c>
      <c r="V699" s="66"/>
    </row>
    <row r="700" spans="1:22" x14ac:dyDescent="0.25">
      <c r="A700">
        <v>699</v>
      </c>
      <c r="B700">
        <v>4.5752802790692098E-4</v>
      </c>
      <c r="C700" s="16">
        <v>4.9748084557400404E-9</v>
      </c>
      <c r="D700">
        <v>9.3022162754210504E-4</v>
      </c>
      <c r="E700" s="16">
        <v>9.3162007808341993E-6</v>
      </c>
      <c r="F700" s="16">
        <v>1.05912825024881E-5</v>
      </c>
      <c r="G700" s="16">
        <v>2.2343974681459301E-6</v>
      </c>
      <c r="H700">
        <v>2.7429498276329301E-4</v>
      </c>
      <c r="J700">
        <v>0.955655432424805</v>
      </c>
      <c r="K700">
        <f t="shared" si="115"/>
        <v>4.7473238228279202E-9</v>
      </c>
      <c r="L700">
        <f t="shared" si="113"/>
        <v>9.5363361520677144E-4</v>
      </c>
      <c r="M700" s="16">
        <f t="shared" si="114"/>
        <v>-3.85775593929295E-5</v>
      </c>
      <c r="N700" s="16">
        <f t="shared" si="116"/>
        <v>5.0318517144107228E-3</v>
      </c>
      <c r="O700" s="16">
        <f t="shared" si="117"/>
        <v>1.0431783706747626E-2</v>
      </c>
      <c r="P700" s="16">
        <f t="shared" si="118"/>
        <v>1.1732228451197806E-3</v>
      </c>
      <c r="Q700" s="16">
        <f t="shared" si="119"/>
        <v>1.7583429645551162E-2</v>
      </c>
      <c r="R700" s="16">
        <f t="shared" si="120"/>
        <v>5.6082437022331134E-3</v>
      </c>
      <c r="S700" s="16">
        <f t="shared" si="121"/>
        <v>1.2855348792032704E-2</v>
      </c>
      <c r="T700" s="16">
        <f t="shared" si="122"/>
        <v>1.7583753324598127E-2</v>
      </c>
      <c r="U700" s="66">
        <f t="shared" si="123"/>
        <v>7.0267633730693238E-2</v>
      </c>
      <c r="V700" s="66"/>
    </row>
    <row r="701" spans="1:22" x14ac:dyDescent="0.25">
      <c r="A701">
        <v>700</v>
      </c>
      <c r="B701">
        <v>6.0181709855593299E-4</v>
      </c>
      <c r="C701" s="16">
        <v>8.5874793905326797E-9</v>
      </c>
      <c r="D701">
        <v>1.22880547310064E-3</v>
      </c>
      <c r="E701" s="16">
        <v>2.1176807008434299E-5</v>
      </c>
      <c r="F701" s="16">
        <v>8.1564826485962904E-6</v>
      </c>
      <c r="G701" s="16">
        <v>1.29852492908988E-6</v>
      </c>
      <c r="H701">
        <v>6.2351284515864305E-4</v>
      </c>
      <c r="J701">
        <v>0.95426265592910597</v>
      </c>
      <c r="K701">
        <f t="shared" si="115"/>
        <v>8.2066713303986093E-9</v>
      </c>
      <c r="L701">
        <f t="shared" si="113"/>
        <v>1.2464083758475318E-3</v>
      </c>
      <c r="M701" s="16">
        <f t="shared" si="114"/>
        <v>-4.2774178735665876E-5</v>
      </c>
      <c r="N701" s="16">
        <f t="shared" si="116"/>
        <v>4.9310810729131821E-2</v>
      </c>
      <c r="O701" s="16">
        <f t="shared" si="117"/>
        <v>0.3023749944671657</v>
      </c>
      <c r="P701" s="16">
        <f t="shared" si="118"/>
        <v>7.6029625024605196E-2</v>
      </c>
      <c r="Q701" s="16">
        <f t="shared" si="119"/>
        <v>0.94419167959281014</v>
      </c>
      <c r="R701" s="16">
        <f t="shared" si="120"/>
        <v>2.9657933650787036E-2</v>
      </c>
      <c r="S701" s="16">
        <f t="shared" si="121"/>
        <v>0.12457791652636413</v>
      </c>
      <c r="T701" s="16">
        <f t="shared" si="122"/>
        <v>0.94423836332001276</v>
      </c>
      <c r="U701" s="66">
        <f t="shared" si="123"/>
        <v>2.4703813233108769</v>
      </c>
      <c r="V701" s="66"/>
    </row>
    <row r="702" spans="1:22" x14ac:dyDescent="0.25">
      <c r="A702">
        <v>701</v>
      </c>
      <c r="B702">
        <v>4.6691330894742201E-4</v>
      </c>
      <c r="C702" s="16">
        <v>5.0844949310514701E-9</v>
      </c>
      <c r="D702">
        <v>9.3163225538325605E-4</v>
      </c>
      <c r="E702" s="16">
        <v>9.5359924574036797E-6</v>
      </c>
      <c r="F702" s="16">
        <v>1.03786333841568E-5</v>
      </c>
      <c r="G702" s="16">
        <v>2.1862080129432599E-6</v>
      </c>
      <c r="H702">
        <v>2.8076627065739998E-4</v>
      </c>
      <c r="J702">
        <v>0.95565289807855702</v>
      </c>
      <c r="K702">
        <f t="shared" si="115"/>
        <v>4.8519436369632527E-9</v>
      </c>
      <c r="L702">
        <f t="shared" si="113"/>
        <v>9.5457064566958189E-4</v>
      </c>
      <c r="M702" s="16">
        <f t="shared" si="114"/>
        <v>-2.0744027774737784E-5</v>
      </c>
      <c r="N702" s="16">
        <f t="shared" si="116"/>
        <v>2.6912884514256135E-3</v>
      </c>
      <c r="O702" s="16">
        <f t="shared" si="117"/>
        <v>6.7798192814655838E-3</v>
      </c>
      <c r="P702" s="16">
        <f t="shared" si="118"/>
        <v>1.0750424315596821E-3</v>
      </c>
      <c r="Q702" s="16">
        <f t="shared" si="119"/>
        <v>1.257504849611309E-2</v>
      </c>
      <c r="R702" s="16">
        <f t="shared" si="120"/>
        <v>2.8416225717483069E-3</v>
      </c>
      <c r="S702" s="16">
        <f t="shared" si="121"/>
        <v>7.986823715708833E-3</v>
      </c>
      <c r="T702" s="16">
        <f t="shared" si="122"/>
        <v>1.2575323870210917E-2</v>
      </c>
      <c r="U702" s="66">
        <f t="shared" si="123"/>
        <v>4.6524968818232024E-2</v>
      </c>
      <c r="V702" s="66"/>
    </row>
    <row r="703" spans="1:22" x14ac:dyDescent="0.25">
      <c r="A703">
        <v>702</v>
      </c>
      <c r="B703">
        <v>4.1144966208446498E-4</v>
      </c>
      <c r="C703" s="16">
        <v>3.6097046968616101E-9</v>
      </c>
      <c r="D703">
        <v>7.4741417045955105E-4</v>
      </c>
      <c r="E703" s="16">
        <v>5.4422780363466202E-6</v>
      </c>
      <c r="F703" s="16">
        <v>1.1680821716434E-5</v>
      </c>
      <c r="G703" s="16">
        <v>3.0731535285263201E-6</v>
      </c>
      <c r="H703" s="16">
        <v>1.6023452909285301E-4</v>
      </c>
      <c r="J703">
        <v>0.95654818641170802</v>
      </c>
      <c r="K703">
        <f t="shared" si="115"/>
        <v>3.449624754763577E-9</v>
      </c>
      <c r="L703">
        <f t="shared" si="113"/>
        <v>7.7384535771624855E-4</v>
      </c>
      <c r="M703" s="16">
        <f t="shared" si="114"/>
        <v>4.9053966452681412E-5</v>
      </c>
      <c r="N703" s="16">
        <f t="shared" si="116"/>
        <v>2.7061265169213408E-2</v>
      </c>
      <c r="O703" s="16">
        <f t="shared" si="117"/>
        <v>0.12146124297386632</v>
      </c>
      <c r="P703" s="16">
        <f t="shared" si="118"/>
        <v>5.019454225057144E-2</v>
      </c>
      <c r="Q703" s="16">
        <f t="shared" si="119"/>
        <v>0.24333437502926714</v>
      </c>
      <c r="R703" s="16">
        <f t="shared" si="120"/>
        <v>3.4396664241781123E-2</v>
      </c>
      <c r="S703" s="16">
        <f t="shared" si="121"/>
        <v>0.28230785786078483</v>
      </c>
      <c r="T703" s="16">
        <f t="shared" si="122"/>
        <v>0.24333926955340449</v>
      </c>
      <c r="U703" s="66">
        <f t="shared" si="123"/>
        <v>1.0020952170788888</v>
      </c>
      <c r="V703" s="66"/>
    </row>
    <row r="704" spans="1:22" x14ac:dyDescent="0.25">
      <c r="A704">
        <v>703</v>
      </c>
      <c r="B704">
        <v>4.4575086403863699E-4</v>
      </c>
      <c r="C704" s="16">
        <v>4.4289852700170302E-9</v>
      </c>
      <c r="D704">
        <v>8.48437303372949E-4</v>
      </c>
      <c r="E704" s="16">
        <v>7.5716825601209098E-6</v>
      </c>
      <c r="F704" s="16">
        <v>1.08308895620286E-5</v>
      </c>
      <c r="G704" s="16">
        <v>2.5074716722313E-6</v>
      </c>
      <c r="H704">
        <v>2.2293064407045E-4</v>
      </c>
      <c r="J704">
        <v>0.95605699846597902</v>
      </c>
      <c r="K704">
        <f t="shared" si="115"/>
        <v>4.2365378276789589E-9</v>
      </c>
      <c r="L704">
        <f t="shared" si="113"/>
        <v>8.7260212518396757E-4</v>
      </c>
      <c r="M704" s="16">
        <f t="shared" si="114"/>
        <v>1.8899602893306482E-5</v>
      </c>
      <c r="N704" s="16">
        <f t="shared" si="116"/>
        <v>8.9966101632490084E-3</v>
      </c>
      <c r="O704" s="16">
        <f t="shared" si="117"/>
        <v>4.0259387435797128E-2</v>
      </c>
      <c r="P704" s="16">
        <f t="shared" si="118"/>
        <v>1.4199125744752537E-2</v>
      </c>
      <c r="Q704" s="16">
        <f t="shared" si="119"/>
        <v>8.7041670446921612E-2</v>
      </c>
      <c r="R704" s="16">
        <f t="shared" si="120"/>
        <v>9.8417217498640019E-3</v>
      </c>
      <c r="S704" s="16">
        <f t="shared" si="121"/>
        <v>6.2226303006997941E-2</v>
      </c>
      <c r="T704" s="16">
        <f t="shared" si="122"/>
        <v>8.7043837423498999E-2</v>
      </c>
      <c r="U704" s="66">
        <f t="shared" si="123"/>
        <v>0.30960865597108123</v>
      </c>
      <c r="V704" s="66"/>
    </row>
    <row r="705" spans="1:22" x14ac:dyDescent="0.25">
      <c r="A705">
        <v>704</v>
      </c>
      <c r="B705" s="16">
        <v>4.2672112950982102E-4</v>
      </c>
      <c r="C705" s="16">
        <v>3.8802418533643702E-9</v>
      </c>
      <c r="D705" s="16">
        <v>7.7515722113208005E-4</v>
      </c>
      <c r="E705" s="16">
        <v>6.0655143552199197E-6</v>
      </c>
      <c r="F705" s="16">
        <v>1.12764857559822E-5</v>
      </c>
      <c r="G705" s="16">
        <v>2.8597440148043799E-6</v>
      </c>
      <c r="H705" s="16">
        <v>1.78584412390942E-4</v>
      </c>
      <c r="J705">
        <v>0.95641624822742999</v>
      </c>
      <c r="K705">
        <f t="shared" si="115"/>
        <v>3.7097323796496071E-9</v>
      </c>
      <c r="L705">
        <f t="shared" si="113"/>
        <v>8.0056605641699548E-4</v>
      </c>
      <c r="M705" s="16">
        <f t="shared" si="114"/>
        <v>5.2876202602646635E-5</v>
      </c>
      <c r="N705" s="16">
        <f t="shared" si="116"/>
        <v>1.7820267704509653E-2</v>
      </c>
      <c r="O705" s="16">
        <f t="shared" si="117"/>
        <v>8.9811570928124779E-2</v>
      </c>
      <c r="P705" s="16">
        <f t="shared" si="118"/>
        <v>3.8118189599713311E-2</v>
      </c>
      <c r="Q705" s="16">
        <f t="shared" si="119"/>
        <v>0.18945307970498515</v>
      </c>
      <c r="R705" s="16">
        <f t="shared" si="120"/>
        <v>2.0859483058580968E-2</v>
      </c>
      <c r="S705" s="16">
        <f t="shared" si="121"/>
        <v>0.18061339373312077</v>
      </c>
      <c r="T705" s="16">
        <f t="shared" si="122"/>
        <v>0.18945729173244563</v>
      </c>
      <c r="U705" s="66">
        <f t="shared" si="123"/>
        <v>0.72613327646148029</v>
      </c>
      <c r="V705" s="66"/>
    </row>
    <row r="706" spans="1:22" x14ac:dyDescent="0.25">
      <c r="A706">
        <v>705</v>
      </c>
      <c r="B706">
        <v>4.9254023646814896E-4</v>
      </c>
      <c r="C706" s="16">
        <v>5.5338396054094E-9</v>
      </c>
      <c r="D706">
        <v>9.6183303860650497E-4</v>
      </c>
      <c r="E706" s="16">
        <v>1.0711862396997499E-5</v>
      </c>
      <c r="F706" s="16">
        <v>9.8511752896612306E-6</v>
      </c>
      <c r="G706" s="16">
        <v>2.0093195470169401E-6</v>
      </c>
      <c r="H706">
        <v>3.1538758375076499E-4</v>
      </c>
      <c r="J706">
        <v>0.95551500883305696</v>
      </c>
      <c r="K706">
        <f t="shared" si="115"/>
        <v>5.2926541136980195E-9</v>
      </c>
      <c r="L706">
        <f t="shared" si="113"/>
        <v>9.8353917489323907E-4</v>
      </c>
      <c r="M706" s="16">
        <f t="shared" si="114"/>
        <v>1.5412980430588482E-6</v>
      </c>
      <c r="N706" s="16">
        <f t="shared" si="116"/>
        <v>2.5875872300516962E-8</v>
      </c>
      <c r="O706" s="16">
        <f t="shared" si="117"/>
        <v>1.5400458694735629E-6</v>
      </c>
      <c r="P706" s="16">
        <f t="shared" si="118"/>
        <v>2.0553820919046687E-6</v>
      </c>
      <c r="Q706" s="16">
        <f t="shared" si="119"/>
        <v>7.0626382497743144E-6</v>
      </c>
      <c r="R706" s="16">
        <f t="shared" si="120"/>
        <v>5.0087257828325705E-8</v>
      </c>
      <c r="S706" s="16">
        <f t="shared" si="121"/>
        <v>1.5055266242845654E-6</v>
      </c>
      <c r="T706" s="16">
        <f t="shared" si="122"/>
        <v>7.0629842676956671E-6</v>
      </c>
      <c r="U706" s="66">
        <f t="shared" si="123"/>
        <v>1.9302540233261621E-5</v>
      </c>
      <c r="V706" s="66"/>
    </row>
    <row r="707" spans="1:22" x14ac:dyDescent="0.25">
      <c r="A707">
        <v>706</v>
      </c>
      <c r="B707">
        <v>3.2789261822475702E-4</v>
      </c>
      <c r="C707" s="16">
        <v>2.5351716937333398E-9</v>
      </c>
      <c r="D707">
        <v>6.5747243255197599E-4</v>
      </c>
      <c r="E707" s="16">
        <v>3.3652546674410401E-6</v>
      </c>
      <c r="F707" s="16">
        <v>1.46042201924767E-5</v>
      </c>
      <c r="G707" s="16">
        <v>4.3717898334112998E-6</v>
      </c>
      <c r="H707" s="16">
        <v>9.9081310197786696E-5</v>
      </c>
      <c r="J707">
        <v>0.95694351839054803</v>
      </c>
      <c r="K707">
        <f t="shared" si="115"/>
        <v>2.4223946033309283E-9</v>
      </c>
      <c r="L707">
        <f t="shared" ref="L707:L770" si="124">SUM($Z$9*B707,$AA$9*C707,$AB$9*D707,$AC$9*E707,$AD$9*F707,$AE$9*G707)</f>
        <v>6.9105012759864695E-4</v>
      </c>
      <c r="M707" s="16">
        <f t="shared" ref="M707:M770" si="125">$Z$8*B707+$AA$8*C707+$AB$8*D707+$AD$8*F707+$AE$8*G707</f>
        <v>-3.5264891149132887E-5</v>
      </c>
      <c r="N707" s="16">
        <f t="shared" si="116"/>
        <v>0.11167325626987491</v>
      </c>
      <c r="O707" s="16">
        <f t="shared" si="117"/>
        <v>0.29424861673754066</v>
      </c>
      <c r="P707" s="16">
        <f t="shared" si="118"/>
        <v>0.10075423872435987</v>
      </c>
      <c r="Q707" s="16">
        <f t="shared" si="119"/>
        <v>0.47152037513510214</v>
      </c>
      <c r="R707" s="16">
        <f t="shared" si="120"/>
        <v>0.23247178285866418</v>
      </c>
      <c r="S707" s="16">
        <f t="shared" si="121"/>
        <v>1.3886879216648058</v>
      </c>
      <c r="T707" s="16">
        <f t="shared" si="122"/>
        <v>0.47152615113732699</v>
      </c>
      <c r="U707" s="66">
        <f t="shared" si="123"/>
        <v>3.0708823425276743</v>
      </c>
      <c r="V707" s="66"/>
    </row>
    <row r="708" spans="1:22" x14ac:dyDescent="0.25">
      <c r="A708">
        <v>707</v>
      </c>
      <c r="B708">
        <v>5.1120798520403496E-4</v>
      </c>
      <c r="C708" s="16">
        <v>5.7605177403062501E-9</v>
      </c>
      <c r="D708">
        <v>9.6470015618236303E-4</v>
      </c>
      <c r="E708" s="16">
        <v>1.1183714848919701E-5</v>
      </c>
      <c r="F708" s="16">
        <v>9.4920247596519804E-6</v>
      </c>
      <c r="G708" s="16">
        <v>1.9302814477440902E-6</v>
      </c>
      <c r="H708">
        <v>3.29280278055171E-4</v>
      </c>
      <c r="J708">
        <v>0.95550834897743697</v>
      </c>
      <c r="K708">
        <f t="shared" ref="K708:K771" si="126">C708*J707</f>
        <v>5.5124901141598323E-9</v>
      </c>
      <c r="L708">
        <f t="shared" si="124"/>
        <v>9.8560872663167065E-4</v>
      </c>
      <c r="M708" s="16">
        <f t="shared" si="125"/>
        <v>3.6807243776399175E-5</v>
      </c>
      <c r="N708" s="16">
        <f t="shared" ref="N708:N771" si="127">(B708-$B$2)^2/$B$2/$B$2</f>
        <v>1.4491664136063703E-3</v>
      </c>
      <c r="O708" s="16">
        <f t="shared" ref="O708:O771" si="128">(C708-$C$2)^2/$C$2/$C$2</f>
        <v>1.5737375283066978E-3</v>
      </c>
      <c r="P708" s="16">
        <f t="shared" ref="P708:P771" si="129">(D708-$D$2)^2/$D$2/$D$2</f>
        <v>2.3807104047826838E-6</v>
      </c>
      <c r="Q708" s="16">
        <f t="shared" ref="Q708:Q771" si="130">(E708-$E$2)^2/$E$2/$E$2</f>
        <v>1.703617230388736E-3</v>
      </c>
      <c r="R708" s="16">
        <f t="shared" ref="R708:R771" si="131">(F708-$F$2)^2/$F$2/$F$2</f>
        <v>1.3449291142856089E-3</v>
      </c>
      <c r="S708" s="16">
        <f t="shared" ref="S708:S771" si="132">(G708-$G$2)^2/$G$2/$G$2</f>
        <v>1.4559581624908578E-3</v>
      </c>
      <c r="T708" s="16">
        <f t="shared" ref="T708:T771" si="133">(H708-$H$2)^2/$H$2/$H$2</f>
        <v>1.7036171032142526E-3</v>
      </c>
      <c r="U708" s="66">
        <f t="shared" ref="U708:U771" si="134">SUM(N708:T708)</f>
        <v>9.2334062626973062E-3</v>
      </c>
      <c r="V708" s="66"/>
    </row>
    <row r="709" spans="1:22" x14ac:dyDescent="0.25">
      <c r="A709">
        <v>708</v>
      </c>
      <c r="B709">
        <v>6.2206484105732098E-4</v>
      </c>
      <c r="C709" s="16">
        <v>9.0298897689092603E-9</v>
      </c>
      <c r="D709">
        <v>1.25063289101068E-3</v>
      </c>
      <c r="E709" s="16">
        <v>2.2658328094412399E-5</v>
      </c>
      <c r="F709" s="16">
        <v>7.8981670460866999E-6</v>
      </c>
      <c r="G709" s="16">
        <v>1.23518121914495E-6</v>
      </c>
      <c r="H709">
        <v>6.67134211303593E-4</v>
      </c>
      <c r="J709">
        <v>0.95416480583347196</v>
      </c>
      <c r="K709">
        <f t="shared" si="126"/>
        <v>8.628135064538737E-9</v>
      </c>
      <c r="L709">
        <f t="shared" si="124"/>
        <v>1.2676553764322295E-3</v>
      </c>
      <c r="M709" s="16">
        <f t="shared" si="125"/>
        <v>-2.3525694317587476E-5</v>
      </c>
      <c r="N709" s="16">
        <f t="shared" si="127"/>
        <v>6.9261500684742988E-2</v>
      </c>
      <c r="O709" s="16">
        <f t="shared" si="128"/>
        <v>0.39656428442578578</v>
      </c>
      <c r="P709" s="16">
        <f t="shared" si="129"/>
        <v>8.9040010368300324E-2</v>
      </c>
      <c r="Q709" s="16">
        <f t="shared" si="130"/>
        <v>1.2312882471238398</v>
      </c>
      <c r="R709" s="16">
        <f t="shared" si="131"/>
        <v>3.9374753146164024E-2</v>
      </c>
      <c r="S709" s="16">
        <f t="shared" si="132"/>
        <v>0.14785532784421601</v>
      </c>
      <c r="T709" s="16">
        <f t="shared" si="133"/>
        <v>1.2313498691136284</v>
      </c>
      <c r="U709" s="66">
        <f t="shared" si="134"/>
        <v>3.2047339927066774</v>
      </c>
      <c r="V709" s="66"/>
    </row>
    <row r="710" spans="1:22" x14ac:dyDescent="0.25">
      <c r="A710">
        <v>709</v>
      </c>
      <c r="B710">
        <v>6.2965856026580603E-4</v>
      </c>
      <c r="C710" s="16">
        <v>9.5365369769171206E-9</v>
      </c>
      <c r="D710">
        <v>1.3064838688655201E-3</v>
      </c>
      <c r="E710" s="16">
        <v>2.4983575967072499E-5</v>
      </c>
      <c r="F710" s="16">
        <v>7.8218082951408992E-6</v>
      </c>
      <c r="G710" s="16">
        <v>1.17025628815588E-6</v>
      </c>
      <c r="H710">
        <v>7.3559892982312601E-4</v>
      </c>
      <c r="J710">
        <v>0.95390447303194803</v>
      </c>
      <c r="K710">
        <f t="shared" si="126"/>
        <v>9.0994279529038498E-9</v>
      </c>
      <c r="L710">
        <f t="shared" si="124"/>
        <v>1.3232882052069807E-3</v>
      </c>
      <c r="M710" s="16">
        <f t="shared" si="125"/>
        <v>-6.3971084675368728E-5</v>
      </c>
      <c r="N710" s="16">
        <f t="shared" si="127"/>
        <v>7.7615585082898411E-2</v>
      </c>
      <c r="O710" s="16">
        <f t="shared" si="128"/>
        <v>0.52009230851983368</v>
      </c>
      <c r="P710" s="16">
        <f t="shared" si="129"/>
        <v>0.12700649527576668</v>
      </c>
      <c r="Q710" s="16">
        <f t="shared" si="130"/>
        <v>1.7586198052769362</v>
      </c>
      <c r="R710" s="16">
        <f t="shared" si="131"/>
        <v>4.2510284836612913E-2</v>
      </c>
      <c r="S710" s="16">
        <f t="shared" si="132"/>
        <v>0.17378155787907976</v>
      </c>
      <c r="T710" s="16">
        <f t="shared" si="133"/>
        <v>1.7587171651871232</v>
      </c>
      <c r="U710" s="66">
        <f t="shared" si="134"/>
        <v>4.4583432020582512</v>
      </c>
      <c r="V710" s="66"/>
    </row>
    <row r="711" spans="1:22" x14ac:dyDescent="0.25">
      <c r="A711">
        <v>710</v>
      </c>
      <c r="B711">
        <v>5.8797491336313296E-4</v>
      </c>
      <c r="C711" s="16">
        <v>8.3725250107859495E-9</v>
      </c>
      <c r="D711">
        <v>1.2262021577771601E-3</v>
      </c>
      <c r="E711" s="16">
        <v>2.0603383131968699E-5</v>
      </c>
      <c r="F711" s="16">
        <v>8.3478424937767892E-6</v>
      </c>
      <c r="G711" s="16">
        <v>1.3318370075995801E-6</v>
      </c>
      <c r="H711">
        <v>6.0662936282687295E-4</v>
      </c>
      <c r="J711">
        <v>0.95427118845874903</v>
      </c>
      <c r="K711">
        <f t="shared" si="126"/>
        <v>7.9865890583605754E-9</v>
      </c>
      <c r="L711">
        <f t="shared" si="124"/>
        <v>1.2442213072473025E-3</v>
      </c>
      <c r="M711" s="16">
        <f t="shared" si="125"/>
        <v>-6.8271480521036546E-5</v>
      </c>
      <c r="N711" s="16">
        <f t="shared" si="127"/>
        <v>3.7617452707066575E-2</v>
      </c>
      <c r="O711" s="16">
        <f t="shared" si="128"/>
        <v>0.26121393687096583</v>
      </c>
      <c r="P711" s="16">
        <f t="shared" si="129"/>
        <v>7.4546452312827374E-2</v>
      </c>
      <c r="Q711" s="16">
        <f t="shared" si="130"/>
        <v>0.84328564336367173</v>
      </c>
      <c r="R711" s="16">
        <f t="shared" si="131"/>
        <v>2.3346024461331886E-2</v>
      </c>
      <c r="S711" s="16">
        <f t="shared" si="132"/>
        <v>0.11313592492414698</v>
      </c>
      <c r="T711" s="16">
        <f t="shared" si="133"/>
        <v>0.84332826732614796</v>
      </c>
      <c r="U711" s="66">
        <f t="shared" si="134"/>
        <v>2.1964737019661582</v>
      </c>
      <c r="V711" s="66"/>
    </row>
    <row r="712" spans="1:22" x14ac:dyDescent="0.25">
      <c r="A712">
        <v>711</v>
      </c>
      <c r="B712">
        <v>5.4754147461456902E-4</v>
      </c>
      <c r="C712" s="16">
        <v>6.6866418426585303E-9</v>
      </c>
      <c r="D712">
        <v>1.04742165712819E-3</v>
      </c>
      <c r="E712" s="16">
        <v>1.40824517385473E-5</v>
      </c>
      <c r="F712" s="16">
        <v>8.8943395517570506E-6</v>
      </c>
      <c r="G712" s="16">
        <v>1.6644155833456699E-6</v>
      </c>
      <c r="H712">
        <v>4.1462887884284399E-4</v>
      </c>
      <c r="J712">
        <v>0.95511642470722902</v>
      </c>
      <c r="K712">
        <f t="shared" si="126"/>
        <v>6.380869657991755E-9</v>
      </c>
      <c r="L712">
        <f t="shared" si="124"/>
        <v>1.066868065173207E-3</v>
      </c>
      <c r="M712" s="16">
        <f t="shared" si="125"/>
        <v>2.8214884055930971E-5</v>
      </c>
      <c r="N712" s="16">
        <f t="shared" si="127"/>
        <v>1.2509827583864687E-2</v>
      </c>
      <c r="O712" s="16">
        <f t="shared" si="128"/>
        <v>4.2774176200087471E-2</v>
      </c>
      <c r="P712" s="16">
        <f t="shared" si="129"/>
        <v>7.6428976083562205E-3</v>
      </c>
      <c r="Q712" s="16">
        <f t="shared" si="130"/>
        <v>9.6824103624478339E-2</v>
      </c>
      <c r="R712" s="16">
        <f t="shared" si="131"/>
        <v>9.47335449039125E-3</v>
      </c>
      <c r="S712" s="16">
        <f t="shared" si="132"/>
        <v>2.9116555690637289E-2</v>
      </c>
      <c r="T712" s="16">
        <f t="shared" si="133"/>
        <v>9.6827186281697272E-2</v>
      </c>
      <c r="U712" s="66">
        <f t="shared" si="134"/>
        <v>0.2951681014795125</v>
      </c>
      <c r="V712" s="66"/>
    </row>
    <row r="713" spans="1:22" x14ac:dyDescent="0.25">
      <c r="A713">
        <v>712</v>
      </c>
      <c r="B713">
        <v>3.2813828968250298E-4</v>
      </c>
      <c r="C713" s="16">
        <v>2.5035230755185899E-9</v>
      </c>
      <c r="D713">
        <v>6.4863949740188098E-4</v>
      </c>
      <c r="E713" s="16">
        <v>3.2789334424471801E-6</v>
      </c>
      <c r="F713" s="16">
        <v>1.4587142263422899E-5</v>
      </c>
      <c r="G713" s="16">
        <v>4.4265970786585697E-6</v>
      </c>
      <c r="H713" s="16">
        <v>9.6539762357053494E-5</v>
      </c>
      <c r="J713">
        <v>0.95698931095089701</v>
      </c>
      <c r="K713">
        <f t="shared" si="126"/>
        <v>2.3911560090613618E-9</v>
      </c>
      <c r="L713">
        <f t="shared" si="124"/>
        <v>6.8223787548430987E-4</v>
      </c>
      <c r="M713" s="16">
        <f t="shared" si="125"/>
        <v>-2.59612961193039E-5</v>
      </c>
      <c r="N713" s="16">
        <f t="shared" si="127"/>
        <v>0.1113400883745088</v>
      </c>
      <c r="O713" s="16">
        <f t="shared" si="128"/>
        <v>0.30047816691350893</v>
      </c>
      <c r="P713" s="16">
        <f t="shared" si="129"/>
        <v>0.10665995368362315</v>
      </c>
      <c r="Q713" s="16">
        <f t="shared" si="130"/>
        <v>0.48262263253532395</v>
      </c>
      <c r="R713" s="16">
        <f t="shared" si="131"/>
        <v>0.23080344584644402</v>
      </c>
      <c r="S713" s="16">
        <f t="shared" si="132"/>
        <v>1.4537993600586714</v>
      </c>
      <c r="T713" s="16">
        <f t="shared" si="133"/>
        <v>0.48262850337367291</v>
      </c>
      <c r="U713" s="66">
        <f t="shared" si="134"/>
        <v>3.1683321507857536</v>
      </c>
      <c r="V713" s="66"/>
    </row>
    <row r="714" spans="1:22" x14ac:dyDescent="0.25">
      <c r="A714">
        <v>713</v>
      </c>
      <c r="B714" s="16">
        <v>5.9501362016876804E-4</v>
      </c>
      <c r="C714" s="16">
        <v>8.3704580936283604E-9</v>
      </c>
      <c r="D714" s="16">
        <v>1.21097321991775E-3</v>
      </c>
      <c r="E714" s="16">
        <v>2.0345880251060101E-5</v>
      </c>
      <c r="F714" s="16">
        <v>8.2434220543290997E-6</v>
      </c>
      <c r="G714" s="16">
        <v>1.3319404079939199E-6</v>
      </c>
      <c r="H714" s="16">
        <v>5.9904721366201702E-4</v>
      </c>
      <c r="J714">
        <v>0.95434527069561004</v>
      </c>
      <c r="K714">
        <f t="shared" si="126"/>
        <v>8.0104389233647632E-9</v>
      </c>
      <c r="L714">
        <f t="shared" si="124"/>
        <v>1.2287836339763085E-3</v>
      </c>
      <c r="M714" s="16">
        <f t="shared" si="125"/>
        <v>-3.8756393638772436E-5</v>
      </c>
      <c r="N714" s="16">
        <f t="shared" si="127"/>
        <v>4.3366027313932173E-2</v>
      </c>
      <c r="O714" s="16">
        <f t="shared" si="128"/>
        <v>0.2608327597197217</v>
      </c>
      <c r="P714" s="16">
        <f t="shared" si="129"/>
        <v>6.6162857296089339E-2</v>
      </c>
      <c r="Q714" s="16">
        <f t="shared" si="130"/>
        <v>0.79982740273263864</v>
      </c>
      <c r="R714" s="16">
        <f t="shared" si="131"/>
        <v>2.6696776331448398E-2</v>
      </c>
      <c r="S714" s="16">
        <f t="shared" si="132"/>
        <v>0.11310126698494737</v>
      </c>
      <c r="T714" s="16">
        <f t="shared" si="133"/>
        <v>0.79986589249047413</v>
      </c>
      <c r="U714" s="66">
        <f t="shared" si="134"/>
        <v>2.1098529828692518</v>
      </c>
      <c r="V714" s="66"/>
    </row>
    <row r="715" spans="1:22" x14ac:dyDescent="0.25">
      <c r="A715">
        <v>714</v>
      </c>
      <c r="B715">
        <v>3.88593456030397E-4</v>
      </c>
      <c r="C715" s="16">
        <v>3.2145700644408501E-9</v>
      </c>
      <c r="D715">
        <v>7.04066089015262E-4</v>
      </c>
      <c r="E715" s="16">
        <v>4.56757115354801E-6</v>
      </c>
      <c r="F715" s="16">
        <v>1.23443754061414E-5</v>
      </c>
      <c r="G715" s="16">
        <v>3.4492896902534998E-6</v>
      </c>
      <c r="H715" s="16">
        <v>1.34480674295136E-4</v>
      </c>
      <c r="J715">
        <v>0.95675465661369696</v>
      </c>
      <c r="K715">
        <f t="shared" si="126"/>
        <v>3.0678097383188076E-9</v>
      </c>
      <c r="L715">
        <f t="shared" si="124"/>
        <v>7.3220091494773391E-4</v>
      </c>
      <c r="M715" s="16">
        <f t="shared" si="125"/>
        <v>4.4985997113060139E-5</v>
      </c>
      <c r="N715" s="16">
        <f t="shared" si="127"/>
        <v>4.4485263464875226E-2</v>
      </c>
      <c r="O715" s="16">
        <f t="shared" si="128"/>
        <v>0.17625524051668384</v>
      </c>
      <c r="P715" s="16">
        <f t="shared" si="129"/>
        <v>7.2385196012494574E-2</v>
      </c>
      <c r="Q715" s="16">
        <f t="shared" si="130"/>
        <v>0.33031469884349257</v>
      </c>
      <c r="R715" s="16">
        <f t="shared" si="131"/>
        <v>6.3910935350856485E-2</v>
      </c>
      <c r="S715" s="16">
        <f t="shared" si="132"/>
        <v>0.51660441982581695</v>
      </c>
      <c r="T715" s="16">
        <f t="shared" si="133"/>
        <v>0.33032041518733596</v>
      </c>
      <c r="U715" s="66">
        <f t="shared" si="134"/>
        <v>1.5342761692015556</v>
      </c>
      <c r="V715" s="66"/>
    </row>
    <row r="716" spans="1:22" x14ac:dyDescent="0.25">
      <c r="A716">
        <v>715</v>
      </c>
      <c r="B716">
        <v>5.2332759966050395E-4</v>
      </c>
      <c r="C716" s="16">
        <v>6.1687291182902002E-9</v>
      </c>
      <c r="D716">
        <v>1.0101780190647899E-3</v>
      </c>
      <c r="E716" s="16">
        <v>1.25346399185611E-5</v>
      </c>
      <c r="F716" s="16">
        <v>9.2909689932300704E-6</v>
      </c>
      <c r="G716" s="16">
        <v>1.8034442417434599E-6</v>
      </c>
      <c r="H716">
        <v>3.6905611886132599E-4</v>
      </c>
      <c r="J716">
        <v>0.95528965605841898</v>
      </c>
      <c r="K716">
        <f t="shared" si="126"/>
        <v>5.9019603093126544E-9</v>
      </c>
      <c r="L716">
        <f t="shared" si="124"/>
        <v>1.0305572325638754E-3</v>
      </c>
      <c r="M716" s="16">
        <f t="shared" si="125"/>
        <v>1.6097966757132602E-5</v>
      </c>
      <c r="N716" s="16">
        <f t="shared" si="127"/>
        <v>3.9285593286327823E-3</v>
      </c>
      <c r="O716" s="16">
        <f t="shared" si="128"/>
        <v>1.2847136432372308E-2</v>
      </c>
      <c r="P716" s="16">
        <f t="shared" si="129"/>
        <v>2.377309406657382E-3</v>
      </c>
      <c r="Q716" s="16">
        <f t="shared" si="130"/>
        <v>2.7907240785718507E-2</v>
      </c>
      <c r="R716" s="16">
        <f t="shared" si="131"/>
        <v>3.2579009704053826E-3</v>
      </c>
      <c r="S716" s="16">
        <f t="shared" si="132"/>
        <v>1.0273632854290992E-2</v>
      </c>
      <c r="T716" s="16">
        <f t="shared" si="133"/>
        <v>2.7908060124800176E-2</v>
      </c>
      <c r="U716" s="66">
        <f t="shared" si="134"/>
        <v>8.8499839902877533E-2</v>
      </c>
      <c r="V716" s="66"/>
    </row>
    <row r="717" spans="1:22" x14ac:dyDescent="0.25">
      <c r="A717">
        <v>716</v>
      </c>
      <c r="B717">
        <v>5.50094320743478E-4</v>
      </c>
      <c r="C717" s="16">
        <v>6.7989874737561701E-9</v>
      </c>
      <c r="D717">
        <v>1.06038826425184E-3</v>
      </c>
      <c r="E717" s="16">
        <v>1.44942900864759E-5</v>
      </c>
      <c r="F717" s="16">
        <v>8.8581582314520403E-6</v>
      </c>
      <c r="G717" s="16">
        <v>1.63714489051661E-6</v>
      </c>
      <c r="H717">
        <v>4.2675487119066198E-4</v>
      </c>
      <c r="J717">
        <v>0.95505426610123001</v>
      </c>
      <c r="K717">
        <f t="shared" si="126"/>
        <v>6.4950024053500309E-9</v>
      </c>
      <c r="L717">
        <f t="shared" si="124"/>
        <v>1.079734926617787E-3</v>
      </c>
      <c r="M717" s="16">
        <f t="shared" si="125"/>
        <v>2.0453714869168993E-5</v>
      </c>
      <c r="N717" s="16">
        <f t="shared" si="127"/>
        <v>1.3696300542890465E-2</v>
      </c>
      <c r="O717" s="16">
        <f t="shared" si="128"/>
        <v>5.157239476579796E-2</v>
      </c>
      <c r="P717" s="16">
        <f t="shared" si="129"/>
        <v>1.0177880331031315E-2</v>
      </c>
      <c r="Q717" s="16">
        <f t="shared" si="130"/>
        <v>0.12215757824887556</v>
      </c>
      <c r="R717" s="16">
        <f t="shared" si="131"/>
        <v>1.020163210107488E-2</v>
      </c>
      <c r="S717" s="16">
        <f t="shared" si="132"/>
        <v>3.3938665009418209E-2</v>
      </c>
      <c r="T717" s="16">
        <f t="shared" si="133"/>
        <v>0.12216171177218432</v>
      </c>
      <c r="U717" s="66">
        <f t="shared" si="134"/>
        <v>0.36390616277127275</v>
      </c>
      <c r="V717" s="66"/>
    </row>
    <row r="718" spans="1:22" x14ac:dyDescent="0.25">
      <c r="A718">
        <v>717</v>
      </c>
      <c r="B718">
        <v>3.5629212798114898E-4</v>
      </c>
      <c r="C718" s="16">
        <v>2.9689249197829198E-9</v>
      </c>
      <c r="D718">
        <v>7.09389358354844E-4</v>
      </c>
      <c r="E718" s="16">
        <v>4.2499349635557998E-6</v>
      </c>
      <c r="F718" s="16">
        <v>1.34699472673237E-5</v>
      </c>
      <c r="G718" s="16">
        <v>3.7351192695961701E-6</v>
      </c>
      <c r="H718" s="16">
        <v>1.2512873323314999E-4</v>
      </c>
      <c r="J718">
        <v>0.95670273897851699</v>
      </c>
      <c r="K718">
        <f t="shared" si="126"/>
        <v>2.8354844103729296E-9</v>
      </c>
      <c r="L718">
        <f t="shared" si="124"/>
        <v>7.4006140323416782E-4</v>
      </c>
      <c r="M718" s="16">
        <f t="shared" si="125"/>
        <v>-2.7477147271869797E-5</v>
      </c>
      <c r="N718" s="16">
        <f t="shared" si="127"/>
        <v>7.6456089885955078E-2</v>
      </c>
      <c r="O718" s="16">
        <f t="shared" si="128"/>
        <v>0.21544653343756651</v>
      </c>
      <c r="P718" s="16">
        <f t="shared" si="129"/>
        <v>6.9441947286324024E-2</v>
      </c>
      <c r="Q718" s="16">
        <f t="shared" si="130"/>
        <v>0.36518339291669122</v>
      </c>
      <c r="R718" s="16">
        <f t="shared" si="131"/>
        <v>0.13471702033728725</v>
      </c>
      <c r="S718" s="16">
        <f t="shared" si="132"/>
        <v>0.74162833753280655</v>
      </c>
      <c r="T718" s="16">
        <f t="shared" si="133"/>
        <v>0.36518875716734667</v>
      </c>
      <c r="U718" s="66">
        <f t="shared" si="134"/>
        <v>1.9680620785639773</v>
      </c>
      <c r="V718" s="66"/>
    </row>
    <row r="719" spans="1:22" x14ac:dyDescent="0.25">
      <c r="A719">
        <v>718</v>
      </c>
      <c r="B719">
        <v>5.0348533793768404E-4</v>
      </c>
      <c r="C719" s="16">
        <v>5.5011598761642898E-9</v>
      </c>
      <c r="D719">
        <v>9.3475940472002395E-4</v>
      </c>
      <c r="E719" s="16">
        <v>1.03520875714834E-5</v>
      </c>
      <c r="F719" s="16">
        <v>9.6247292536552703E-6</v>
      </c>
      <c r="G719" s="16">
        <v>2.0206205595252001E-6</v>
      </c>
      <c r="H719">
        <v>3.0479439099089103E-4</v>
      </c>
      <c r="J719">
        <v>0.95565316571580605</v>
      </c>
      <c r="K719">
        <f t="shared" si="126"/>
        <v>5.2629747210850951E-9</v>
      </c>
      <c r="L719">
        <f t="shared" si="124"/>
        <v>9.5602398262698354E-4</v>
      </c>
      <c r="M719" s="16">
        <f t="shared" si="125"/>
        <v>5.0946693248384557E-5</v>
      </c>
      <c r="N719" s="16">
        <f t="shared" si="127"/>
        <v>5.0114083908954108E-4</v>
      </c>
      <c r="O719" s="16">
        <f t="shared" si="128"/>
        <v>5.096663646964731E-5</v>
      </c>
      <c r="P719" s="16">
        <f t="shared" si="129"/>
        <v>8.7268613710726653E-4</v>
      </c>
      <c r="Q719" s="16">
        <f t="shared" si="130"/>
        <v>1.3071756537955414E-3</v>
      </c>
      <c r="R719" s="16">
        <f t="shared" si="131"/>
        <v>5.3848872791901364E-4</v>
      </c>
      <c r="S719" s="16">
        <f t="shared" si="132"/>
        <v>4.7034884448623359E-5</v>
      </c>
      <c r="T719" s="16">
        <f t="shared" si="133"/>
        <v>1.3072722151780628E-3</v>
      </c>
      <c r="U719" s="66">
        <f t="shared" si="134"/>
        <v>4.624765094007696E-3</v>
      </c>
      <c r="V719" s="66"/>
    </row>
    <row r="720" spans="1:22" x14ac:dyDescent="0.25">
      <c r="A720">
        <v>719</v>
      </c>
      <c r="B720">
        <v>5.4451797244843396E-4</v>
      </c>
      <c r="C720" s="16">
        <v>7.1027284706104601E-9</v>
      </c>
      <c r="D720">
        <v>1.12065328420469E-3</v>
      </c>
      <c r="E720" s="16">
        <v>1.59917967001891E-5</v>
      </c>
      <c r="F720" s="16">
        <v>8.9731862538117395E-6</v>
      </c>
      <c r="G720" s="16">
        <v>1.568181325908E-6</v>
      </c>
      <c r="H720">
        <v>4.7084725364365099E-4</v>
      </c>
      <c r="J720">
        <v>0.95476132240507405</v>
      </c>
      <c r="K720">
        <f t="shared" si="126"/>
        <v>6.7877449481586719E-9</v>
      </c>
      <c r="L720">
        <f t="shared" si="124"/>
        <v>1.1401607353097509E-3</v>
      </c>
      <c r="M720" s="16">
        <f t="shared" si="125"/>
        <v>-5.1124790412882918E-5</v>
      </c>
      <c r="N720" s="16">
        <f t="shared" si="127"/>
        <v>1.1174131348567267E-2</v>
      </c>
      <c r="O720" s="16">
        <f t="shared" si="128"/>
        <v>7.9476279899697827E-2</v>
      </c>
      <c r="P720" s="16">
        <f t="shared" si="129"/>
        <v>2.6716581983668327E-2</v>
      </c>
      <c r="Q720" s="16">
        <f t="shared" si="130"/>
        <v>0.2390602334561826</v>
      </c>
      <c r="R720" s="16">
        <f t="shared" si="131"/>
        <v>7.9796995098435144E-3</v>
      </c>
      <c r="S720" s="16">
        <f t="shared" si="132"/>
        <v>4.7780914564473385E-2</v>
      </c>
      <c r="T720" s="16">
        <f t="shared" si="133"/>
        <v>0.23907078218669051</v>
      </c>
      <c r="U720" s="66">
        <f t="shared" si="134"/>
        <v>0.6512586229491234</v>
      </c>
      <c r="V720" s="66"/>
    </row>
    <row r="721" spans="1:22" x14ac:dyDescent="0.25">
      <c r="A721">
        <v>720</v>
      </c>
      <c r="B721">
        <v>5.0774486322746604E-4</v>
      </c>
      <c r="C721" s="16">
        <v>6.0118554359032002E-9</v>
      </c>
      <c r="D721">
        <v>1.0148397736666199E-3</v>
      </c>
      <c r="E721" s="16">
        <v>1.2271459489708299E-5</v>
      </c>
      <c r="F721" s="16">
        <v>9.5786476203018398E-6</v>
      </c>
      <c r="G721" s="16">
        <v>1.85062417512246E-6</v>
      </c>
      <c r="H721">
        <v>3.61307424394364E-4</v>
      </c>
      <c r="J721">
        <v>0.95526100793344904</v>
      </c>
      <c r="K721">
        <f t="shared" si="126"/>
        <v>5.739887046091072E-9</v>
      </c>
      <c r="L721">
        <f t="shared" si="124"/>
        <v>1.0358416812269102E-3</v>
      </c>
      <c r="M721" s="16">
        <f t="shared" si="125"/>
        <v>-2.0351954771978E-5</v>
      </c>
      <c r="N721" s="16">
        <f t="shared" si="127"/>
        <v>9.6321107966800478E-4</v>
      </c>
      <c r="O721" s="16">
        <f t="shared" si="128"/>
        <v>7.2304949170719796E-3</v>
      </c>
      <c r="P721" s="16">
        <f t="shared" si="129"/>
        <v>2.8726867899503054E-3</v>
      </c>
      <c r="Q721" s="16">
        <f t="shared" si="130"/>
        <v>2.032074038609057E-2</v>
      </c>
      <c r="R721" s="16">
        <f t="shared" si="131"/>
        <v>7.7741112484996195E-4</v>
      </c>
      <c r="S721" s="16">
        <f t="shared" si="132"/>
        <v>6.0605551691294045E-3</v>
      </c>
      <c r="T721" s="16">
        <f t="shared" si="133"/>
        <v>2.0321514964681098E-2</v>
      </c>
      <c r="U721" s="66">
        <f t="shared" si="134"/>
        <v>5.8546614431441324E-2</v>
      </c>
      <c r="V721" s="66"/>
    </row>
    <row r="722" spans="1:22" x14ac:dyDescent="0.25">
      <c r="A722">
        <v>721</v>
      </c>
      <c r="B722">
        <v>4.8384644026617298E-4</v>
      </c>
      <c r="C722" s="16">
        <v>5.3682877326902402E-9</v>
      </c>
      <c r="D722">
        <v>9.4956988931416196E-4</v>
      </c>
      <c r="E722" s="16">
        <v>1.0260227672282199E-5</v>
      </c>
      <c r="F722" s="16">
        <v>1.00229194204149E-5</v>
      </c>
      <c r="G722" s="16">
        <v>2.0710169191652102E-6</v>
      </c>
      <c r="H722">
        <v>3.02090013442109E-4</v>
      </c>
      <c r="J722">
        <v>0.95557181057947205</v>
      </c>
      <c r="K722">
        <f t="shared" si="126"/>
        <v>5.1281159504064487E-9</v>
      </c>
      <c r="L722">
        <f t="shared" si="124"/>
        <v>9.7168137678642439E-4</v>
      </c>
      <c r="M722" s="16">
        <f t="shared" si="125"/>
        <v>-3.9884962540783711E-6</v>
      </c>
      <c r="N722" s="16">
        <f t="shared" si="127"/>
        <v>3.0600209467345298E-4</v>
      </c>
      <c r="O722" s="16">
        <f t="shared" si="128"/>
        <v>9.6846287240870432E-4</v>
      </c>
      <c r="P722" s="16">
        <f t="shared" si="129"/>
        <v>2.006514967931338E-4</v>
      </c>
      <c r="Q722" s="16">
        <f t="shared" si="130"/>
        <v>1.9987716793182569E-3</v>
      </c>
      <c r="R722" s="16">
        <f t="shared" si="131"/>
        <v>2.9605223835309235E-4</v>
      </c>
      <c r="S722" s="16">
        <f t="shared" si="132"/>
        <v>1.0220987834065334E-3</v>
      </c>
      <c r="T722" s="16">
        <f t="shared" si="133"/>
        <v>1.9988236811718284E-3</v>
      </c>
      <c r="U722" s="66">
        <f t="shared" si="134"/>
        <v>6.7908628461250016E-3</v>
      </c>
      <c r="V722" s="66"/>
    </row>
    <row r="723" spans="1:22" x14ac:dyDescent="0.25">
      <c r="A723">
        <v>722</v>
      </c>
      <c r="B723" s="16">
        <v>3.9490186777896502E-4</v>
      </c>
      <c r="C723" s="16">
        <v>3.44334366294247E-9</v>
      </c>
      <c r="D723" s="16">
        <v>7.4279916208157997E-4</v>
      </c>
      <c r="E723" s="16">
        <v>5.1595522263949798E-6</v>
      </c>
      <c r="F723" s="16">
        <v>1.2168851344470801E-5</v>
      </c>
      <c r="G723" s="16">
        <v>3.2215354676E-6</v>
      </c>
      <c r="H723" s="16">
        <v>1.5191034299928501E-4</v>
      </c>
      <c r="J723">
        <v>0.95656102109952901</v>
      </c>
      <c r="K723">
        <f t="shared" si="126"/>
        <v>3.2903621384452874E-9</v>
      </c>
      <c r="L723">
        <f t="shared" si="124"/>
        <v>7.7035495689445864E-4</v>
      </c>
      <c r="M723" s="16">
        <f t="shared" si="125"/>
        <v>1.9448778663471413E-5</v>
      </c>
      <c r="N723" s="16">
        <f t="shared" si="127"/>
        <v>3.9245720787816789E-2</v>
      </c>
      <c r="O723" s="16">
        <f t="shared" si="128"/>
        <v>0.14329108675970426</v>
      </c>
      <c r="P723" s="16">
        <f t="shared" si="129"/>
        <v>5.2364379409572025E-2</v>
      </c>
      <c r="Q723" s="16">
        <f t="shared" si="130"/>
        <v>0.26999757733560381</v>
      </c>
      <c r="R723" s="16">
        <f t="shared" si="131"/>
        <v>5.5221491009448224E-2</v>
      </c>
      <c r="S723" s="16">
        <f t="shared" si="132"/>
        <v>0.3663444826923114</v>
      </c>
      <c r="T723" s="16">
        <f t="shared" si="133"/>
        <v>0.27000252446151041</v>
      </c>
      <c r="U723" s="66">
        <f t="shared" si="134"/>
        <v>1.1964672624559669</v>
      </c>
      <c r="V723" s="66"/>
    </row>
    <row r="724" spans="1:22" x14ac:dyDescent="0.25">
      <c r="A724">
        <v>723</v>
      </c>
      <c r="B724">
        <v>4.7517627730123298E-4</v>
      </c>
      <c r="C724" s="16">
        <v>5.3101501952178E-9</v>
      </c>
      <c r="D724">
        <v>9.5659789105006999E-4</v>
      </c>
      <c r="E724" s="16">
        <v>1.02233417261937E-5</v>
      </c>
      <c r="F724" s="16">
        <v>1.0209428914991601E-5</v>
      </c>
      <c r="G724" s="16">
        <v>2.09387452503832E-6</v>
      </c>
      <c r="H724">
        <v>3.0100409803444E-4</v>
      </c>
      <c r="J724">
        <v>0.95553333610536295</v>
      </c>
      <c r="K724">
        <f t="shared" si="126"/>
        <v>5.0794826929294019E-9</v>
      </c>
      <c r="L724">
        <f t="shared" si="124"/>
        <v>9.7910531325489649E-4</v>
      </c>
      <c r="M724" s="16">
        <f t="shared" si="125"/>
        <v>-2.8752758652430345E-5</v>
      </c>
      <c r="N724" s="16">
        <f t="shared" si="127"/>
        <v>1.23191880049782E-3</v>
      </c>
      <c r="O724" s="16">
        <f t="shared" si="128"/>
        <v>1.7316352106408767E-3</v>
      </c>
      <c r="P724" s="16">
        <f t="shared" si="129"/>
        <v>4.7179631879309886E-5</v>
      </c>
      <c r="Q724" s="16">
        <f t="shared" si="130"/>
        <v>2.3176464159688054E-3</v>
      </c>
      <c r="R724" s="16">
        <f t="shared" si="131"/>
        <v>1.30571267609361E-3</v>
      </c>
      <c r="S724" s="16">
        <f t="shared" si="132"/>
        <v>1.8800923827942161E-3</v>
      </c>
      <c r="T724" s="16">
        <f t="shared" si="133"/>
        <v>2.3176684807912898E-3</v>
      </c>
      <c r="U724" s="66">
        <f t="shared" si="134"/>
        <v>1.0831853598665928E-2</v>
      </c>
      <c r="V724" s="66"/>
    </row>
    <row r="725" spans="1:22" x14ac:dyDescent="0.25">
      <c r="A725">
        <v>724</v>
      </c>
      <c r="B725">
        <v>4.6703922456517802E-4</v>
      </c>
      <c r="C725" s="16">
        <v>5.1028599208542401E-9</v>
      </c>
      <c r="D725">
        <v>9.34814221306822E-4</v>
      </c>
      <c r="E725" s="16">
        <v>9.60278466480408E-6</v>
      </c>
      <c r="F725" s="16">
        <v>1.03773390517215E-5</v>
      </c>
      <c r="G725" s="16">
        <v>2.1784176549038198E-6</v>
      </c>
      <c r="H725" s="16">
        <v>2.8273286221770398E-4</v>
      </c>
      <c r="J725">
        <v>0.95563721182015304</v>
      </c>
      <c r="K725">
        <f t="shared" si="126"/>
        <v>4.8759527638522006E-9</v>
      </c>
      <c r="L725">
        <f t="shared" si="124"/>
        <v>9.5774221420524797E-4</v>
      </c>
      <c r="M725" s="16">
        <f t="shared" si="125"/>
        <v>-2.3663765074891935E-5</v>
      </c>
      <c r="N725" s="16">
        <f t="shared" si="127"/>
        <v>2.6648250114290981E-3</v>
      </c>
      <c r="O725" s="16">
        <f t="shared" si="128"/>
        <v>6.2449673807548648E-3</v>
      </c>
      <c r="P725" s="16">
        <f t="shared" si="129"/>
        <v>8.693269845426048E-4</v>
      </c>
      <c r="Q725" s="16">
        <f t="shared" si="130"/>
        <v>1.1218992355213257E-2</v>
      </c>
      <c r="R725" s="16">
        <f t="shared" si="131"/>
        <v>2.8276351281763174E-3</v>
      </c>
      <c r="S725" s="16">
        <f t="shared" si="132"/>
        <v>7.308054748956681E-3</v>
      </c>
      <c r="T725" s="16">
        <f t="shared" si="133"/>
        <v>1.1219225947890616E-2</v>
      </c>
      <c r="U725" s="66">
        <f t="shared" si="134"/>
        <v>4.2353027556963435E-2</v>
      </c>
      <c r="V725" s="66"/>
    </row>
    <row r="726" spans="1:22" x14ac:dyDescent="0.25">
      <c r="A726">
        <v>725</v>
      </c>
      <c r="B726" s="16">
        <v>6.1292112925912304E-4</v>
      </c>
      <c r="C726" s="16">
        <v>8.4816677420766903E-9</v>
      </c>
      <c r="D726" s="16">
        <v>1.1906407248743901E-3</v>
      </c>
      <c r="E726" s="16">
        <v>2.0274686676555999E-5</v>
      </c>
      <c r="F726" s="16">
        <v>7.9950552643154701E-6</v>
      </c>
      <c r="G726" s="16">
        <v>1.3141720544666401E-6</v>
      </c>
      <c r="H726" s="16">
        <v>5.9695044771506897E-4</v>
      </c>
      <c r="J726">
        <v>0.95444662043550399</v>
      </c>
      <c r="K726">
        <f t="shared" si="126"/>
        <v>8.1053973126231018E-9</v>
      </c>
      <c r="L726">
        <f t="shared" si="124"/>
        <v>1.2079365257897457E-3</v>
      </c>
      <c r="M726" s="16">
        <f t="shared" si="125"/>
        <v>1.7905732728500476E-5</v>
      </c>
      <c r="N726" s="16">
        <f t="shared" si="127"/>
        <v>5.9833277274247851E-2</v>
      </c>
      <c r="O726" s="16">
        <f t="shared" si="128"/>
        <v>0.28173721511544991</v>
      </c>
      <c r="P726" s="16">
        <f t="shared" si="129"/>
        <v>5.5749067734587245E-2</v>
      </c>
      <c r="Q726" s="16">
        <f t="shared" si="130"/>
        <v>0.7880150661697114</v>
      </c>
      <c r="R726" s="16">
        <f t="shared" si="131"/>
        <v>3.5569105134200661E-2</v>
      </c>
      <c r="S726" s="16">
        <f t="shared" si="132"/>
        <v>0.11913483119656475</v>
      </c>
      <c r="T726" s="16">
        <f t="shared" si="133"/>
        <v>0.78804976032383911</v>
      </c>
      <c r="U726" s="66">
        <f t="shared" si="134"/>
        <v>2.1280883229486007</v>
      </c>
      <c r="V726" s="66"/>
    </row>
    <row r="727" spans="1:22" x14ac:dyDescent="0.25">
      <c r="A727">
        <v>726</v>
      </c>
      <c r="B727">
        <v>5.6170184197346605E-4</v>
      </c>
      <c r="C727" s="16">
        <v>7.0636376578788597E-9</v>
      </c>
      <c r="D727">
        <v>1.07934686561491E-3</v>
      </c>
      <c r="E727" s="16">
        <v>1.53246611621758E-5</v>
      </c>
      <c r="F727" s="16">
        <v>8.6821893880984292E-6</v>
      </c>
      <c r="G727" s="16">
        <v>1.57612349335317E-6</v>
      </c>
      <c r="H727" s="16">
        <v>4.5120384494275E-4</v>
      </c>
      <c r="J727">
        <v>0.95496609848638103</v>
      </c>
      <c r="K727">
        <f t="shared" si="126"/>
        <v>6.7418650905434364E-9</v>
      </c>
      <c r="L727">
        <f t="shared" si="124"/>
        <v>1.0982803042468021E-3</v>
      </c>
      <c r="M727" s="16">
        <f t="shared" si="125"/>
        <v>2.5123379700129987E-5</v>
      </c>
      <c r="N727" s="16">
        <f t="shared" si="127"/>
        <v>1.9768818734387548E-2</v>
      </c>
      <c r="O727" s="16">
        <f t="shared" si="128"/>
        <v>7.5548121339263211E-2</v>
      </c>
      <c r="P727" s="16">
        <f t="shared" si="129"/>
        <v>1.4536673804065793E-2</v>
      </c>
      <c r="Q727" s="16">
        <f t="shared" si="130"/>
        <v>0.18217813448081349</v>
      </c>
      <c r="R727" s="16">
        <f t="shared" si="131"/>
        <v>1.4128141118256752E-2</v>
      </c>
      <c r="S727" s="16">
        <f t="shared" si="132"/>
        <v>4.6066442226878349E-2</v>
      </c>
      <c r="T727" s="16">
        <f t="shared" si="133"/>
        <v>0.18218451757615642</v>
      </c>
      <c r="U727" s="66">
        <f t="shared" si="134"/>
        <v>0.53441084927982163</v>
      </c>
      <c r="V727" s="66"/>
    </row>
    <row r="728" spans="1:22" x14ac:dyDescent="0.25">
      <c r="A728">
        <v>727</v>
      </c>
      <c r="B728" s="16">
        <v>4.0564374750039201E-4</v>
      </c>
      <c r="C728" s="16">
        <v>3.9411980290017197E-9</v>
      </c>
      <c r="D728" s="16">
        <v>8.2935858345290501E-4</v>
      </c>
      <c r="E728" s="16">
        <v>6.5873425100217898E-6</v>
      </c>
      <c r="F728" s="16">
        <v>1.18937634309081E-5</v>
      </c>
      <c r="G728" s="16">
        <v>2.8173449631194501E-6</v>
      </c>
      <c r="H728" s="16">
        <v>1.93948899797347E-4</v>
      </c>
      <c r="J728">
        <v>0.95612995056871897</v>
      </c>
      <c r="K728">
        <f t="shared" si="126"/>
        <v>3.7637105051179867E-9</v>
      </c>
      <c r="L728">
        <f t="shared" si="124"/>
        <v>8.559595140798117E-4</v>
      </c>
      <c r="M728" s="16">
        <f t="shared" si="125"/>
        <v>-4.467201907902768E-5</v>
      </c>
      <c r="N728" s="16">
        <f t="shared" si="127"/>
        <v>3.1079108237429032E-2</v>
      </c>
      <c r="O728" s="16">
        <f t="shared" si="128"/>
        <v>8.3338618240663839E-2</v>
      </c>
      <c r="P728" s="16">
        <f t="shared" si="129"/>
        <v>1.9311948979906082E-2</v>
      </c>
      <c r="Q728" s="16">
        <f t="shared" si="130"/>
        <v>0.14951876626268523</v>
      </c>
      <c r="R728" s="16">
        <f t="shared" si="131"/>
        <v>4.2879810618760436E-2</v>
      </c>
      <c r="S728" s="16">
        <f t="shared" si="132"/>
        <v>0.16310229798164491</v>
      </c>
      <c r="T728" s="16">
        <f t="shared" si="133"/>
        <v>0.14952156219571591</v>
      </c>
      <c r="U728" s="66">
        <f t="shared" si="134"/>
        <v>0.63875211251680541</v>
      </c>
      <c r="V728" s="66"/>
    </row>
    <row r="729" spans="1:22" x14ac:dyDescent="0.25">
      <c r="A729">
        <v>728</v>
      </c>
      <c r="B729">
        <v>5.0822344587810498E-4</v>
      </c>
      <c r="C729" s="16">
        <v>6.0752594860791498E-9</v>
      </c>
      <c r="D729">
        <v>1.02481132275203E-3</v>
      </c>
      <c r="E729" s="16">
        <v>1.25213594124894E-5</v>
      </c>
      <c r="F729" s="16">
        <v>9.5739225590026192E-6</v>
      </c>
      <c r="G729" s="16">
        <v>1.83151261398881E-6</v>
      </c>
      <c r="H729">
        <v>3.6866537711640203E-4</v>
      </c>
      <c r="J729">
        <v>0.95521250483481301</v>
      </c>
      <c r="K729">
        <f t="shared" si="126"/>
        <v>5.8087375521169984E-9</v>
      </c>
      <c r="L729">
        <f t="shared" si="124"/>
        <v>1.0457846052245381E-3</v>
      </c>
      <c r="M729" s="16">
        <f t="shared" si="125"/>
        <v>-2.9337713468328078E-5</v>
      </c>
      <c r="N729" s="16">
        <f t="shared" si="127"/>
        <v>1.0244775229452791E-3</v>
      </c>
      <c r="O729" s="16">
        <f t="shared" si="128"/>
        <v>9.3075439547166908E-3</v>
      </c>
      <c r="P729" s="16">
        <f t="shared" si="129"/>
        <v>4.0895798854379663E-3</v>
      </c>
      <c r="Q729" s="16">
        <f t="shared" si="130"/>
        <v>2.7495643853803833E-2</v>
      </c>
      <c r="R729" s="16">
        <f t="shared" si="131"/>
        <v>8.043820757744957E-4</v>
      </c>
      <c r="S729" s="16">
        <f t="shared" si="132"/>
        <v>7.6339882563818814E-3</v>
      </c>
      <c r="T729" s="16">
        <f t="shared" si="133"/>
        <v>2.7496744497695257E-2</v>
      </c>
      <c r="U729" s="66">
        <f t="shared" si="134"/>
        <v>7.7852360046755401E-2</v>
      </c>
      <c r="V729" s="66"/>
    </row>
    <row r="730" spans="1:22" x14ac:dyDescent="0.25">
      <c r="A730">
        <v>729</v>
      </c>
      <c r="B730" s="16">
        <v>5.9710422889727103E-4</v>
      </c>
      <c r="C730" s="16">
        <v>8.2285256210326401E-9</v>
      </c>
      <c r="D730" s="16">
        <v>1.1855919368323499E-3</v>
      </c>
      <c r="E730" s="16">
        <v>1.9587043153307398E-5</v>
      </c>
      <c r="F730" s="16">
        <v>8.20532967740225E-6</v>
      </c>
      <c r="G730" s="16">
        <v>1.354539859321E-6</v>
      </c>
      <c r="H730" s="16">
        <v>5.7670394942625899E-4</v>
      </c>
      <c r="J730">
        <v>0.95446644838989303</v>
      </c>
      <c r="K730">
        <f t="shared" si="126"/>
        <v>7.8599905695640242E-9</v>
      </c>
      <c r="L730">
        <f t="shared" si="124"/>
        <v>1.2033489075208544E-3</v>
      </c>
      <c r="M730" s="16">
        <f t="shared" si="125"/>
        <v>-9.1404497263122807E-6</v>
      </c>
      <c r="N730" s="16">
        <f t="shared" si="127"/>
        <v>4.5152144748348735E-2</v>
      </c>
      <c r="O730" s="16">
        <f t="shared" si="128"/>
        <v>0.23532357723689076</v>
      </c>
      <c r="P730" s="16">
        <f t="shared" si="129"/>
        <v>5.3301325787068289E-2</v>
      </c>
      <c r="Q730" s="16">
        <f t="shared" si="130"/>
        <v>0.67844568916378079</v>
      </c>
      <c r="R730" s="16">
        <f t="shared" si="131"/>
        <v>2.7975038334910839E-2</v>
      </c>
      <c r="S730" s="16">
        <f t="shared" si="132"/>
        <v>0.10565373321394411</v>
      </c>
      <c r="T730" s="16">
        <f t="shared" si="133"/>
        <v>0.67847619825889316</v>
      </c>
      <c r="U730" s="66">
        <f t="shared" si="134"/>
        <v>1.8243277067438366</v>
      </c>
      <c r="V730" s="66"/>
    </row>
    <row r="731" spans="1:22" x14ac:dyDescent="0.25">
      <c r="A731">
        <v>730</v>
      </c>
      <c r="B731">
        <v>4.2721413989546899E-4</v>
      </c>
      <c r="C731" s="16">
        <v>4.1020628768876103E-9</v>
      </c>
      <c r="D731">
        <v>8.1938308178739101E-4</v>
      </c>
      <c r="E731" s="16">
        <v>6.7747064047074602E-6</v>
      </c>
      <c r="F731" s="16">
        <v>1.1286675084596101E-5</v>
      </c>
      <c r="G731" s="16">
        <v>2.7064735947392399E-6</v>
      </c>
      <c r="H731">
        <v>1.99465273811569E-4</v>
      </c>
      <c r="J731">
        <v>0.95619298371889005</v>
      </c>
      <c r="K731">
        <f t="shared" si="126"/>
        <v>3.9152813851749442E-9</v>
      </c>
      <c r="L731">
        <f t="shared" si="124"/>
        <v>8.4465880348844557E-4</v>
      </c>
      <c r="M731" s="16">
        <f t="shared" si="125"/>
        <v>9.7694763024924108E-6</v>
      </c>
      <c r="N731" s="16">
        <f t="shared" si="127"/>
        <v>1.7553986949848267E-2</v>
      </c>
      <c r="O731" s="16">
        <f t="shared" si="128"/>
        <v>6.7418673998513604E-2</v>
      </c>
      <c r="P731" s="16">
        <f t="shared" si="129"/>
        <v>2.2297631274332451E-2</v>
      </c>
      <c r="Q731" s="16">
        <f t="shared" si="130"/>
        <v>0.13633211961771133</v>
      </c>
      <c r="R731" s="16">
        <f t="shared" si="131"/>
        <v>2.1159257127952413E-2</v>
      </c>
      <c r="S731" s="16">
        <f t="shared" si="132"/>
        <v>0.12153101438577256</v>
      </c>
      <c r="T731" s="16">
        <f t="shared" si="133"/>
        <v>0.13633514051535076</v>
      </c>
      <c r="U731" s="66">
        <f t="shared" si="134"/>
        <v>0.52262782386948137</v>
      </c>
      <c r="V731" s="66"/>
    </row>
    <row r="732" spans="1:22" x14ac:dyDescent="0.25">
      <c r="A732">
        <v>731</v>
      </c>
      <c r="B732">
        <v>6.1471859032336896E-4</v>
      </c>
      <c r="C732" s="16">
        <v>8.9362863096083001E-9</v>
      </c>
      <c r="D732">
        <v>1.25252356801705E-3</v>
      </c>
      <c r="E732" s="16">
        <v>2.24568056292862E-5</v>
      </c>
      <c r="F732" s="16">
        <v>7.9933536473207897E-6</v>
      </c>
      <c r="G732" s="16">
        <v>1.2481498758251801E-6</v>
      </c>
      <c r="H732">
        <v>6.6120081168150697E-4</v>
      </c>
      <c r="J732">
        <v>0.95415404267319304</v>
      </c>
      <c r="K732">
        <f t="shared" si="126"/>
        <v>8.5448142697506288E-9</v>
      </c>
      <c r="L732">
        <f t="shared" si="124"/>
        <v>1.2697494889012072E-3</v>
      </c>
      <c r="M732" s="16">
        <f t="shared" si="125"/>
        <v>-4.0312308254469194E-5</v>
      </c>
      <c r="N732" s="16">
        <f t="shared" si="127"/>
        <v>6.1632219377961123E-2</v>
      </c>
      <c r="O732" s="16">
        <f t="shared" si="128"/>
        <v>0.37557256340062262</v>
      </c>
      <c r="P732" s="16">
        <f t="shared" si="129"/>
        <v>9.0215295516229366E-2</v>
      </c>
      <c r="Q732" s="16">
        <f t="shared" si="130"/>
        <v>1.1900001137617426</v>
      </c>
      <c r="R732" s="16">
        <f t="shared" si="131"/>
        <v>3.5634274248130329E-2</v>
      </c>
      <c r="S732" s="16">
        <f t="shared" si="132"/>
        <v>0.14292742357997471</v>
      </c>
      <c r="T732" s="16">
        <f t="shared" si="133"/>
        <v>1.1900606468950972</v>
      </c>
      <c r="U732" s="66">
        <f t="shared" si="134"/>
        <v>3.0860425367797579</v>
      </c>
      <c r="V732" s="66"/>
    </row>
    <row r="733" spans="1:22" x14ac:dyDescent="0.25">
      <c r="A733">
        <v>732</v>
      </c>
      <c r="B733">
        <v>4.8067384830509602E-4</v>
      </c>
      <c r="C733" s="16">
        <v>5.2217316904796698E-9</v>
      </c>
      <c r="D733">
        <v>9.2931046933572895E-4</v>
      </c>
      <c r="E733" s="16">
        <v>9.7693631322213895E-6</v>
      </c>
      <c r="F733" s="16">
        <v>1.0079869492681899E-5</v>
      </c>
      <c r="G733" s="16">
        <v>2.12866469278292E-6</v>
      </c>
      <c r="H733">
        <v>2.87637307054931E-4</v>
      </c>
      <c r="J733">
        <v>0.95567060087728795</v>
      </c>
      <c r="K733">
        <f t="shared" si="126"/>
        <v>4.9823364022259034E-9</v>
      </c>
      <c r="L733">
        <f t="shared" si="124"/>
        <v>9.5159365128218523E-4</v>
      </c>
      <c r="M733" s="16">
        <f t="shared" si="125"/>
        <v>9.7540453280068578E-6</v>
      </c>
      <c r="N733" s="16">
        <f t="shared" si="127"/>
        <v>5.7289554852047819E-4</v>
      </c>
      <c r="O733" s="16">
        <f t="shared" si="128"/>
        <v>3.314406103001385E-3</v>
      </c>
      <c r="P733" s="16">
        <f t="shared" si="129"/>
        <v>1.2389201055724875E-3</v>
      </c>
      <c r="Q733" s="16">
        <f t="shared" si="130"/>
        <v>8.1740099332846417E-3</v>
      </c>
      <c r="R733" s="16">
        <f t="shared" si="131"/>
        <v>5.2835243749872383E-4</v>
      </c>
      <c r="S733" s="16">
        <f t="shared" si="132"/>
        <v>3.6839655126515167E-3</v>
      </c>
      <c r="T733" s="16">
        <f t="shared" si="133"/>
        <v>8.1742651341876662E-3</v>
      </c>
      <c r="U733" s="66">
        <f t="shared" si="134"/>
        <v>2.5686814774716897E-2</v>
      </c>
      <c r="V733" s="66"/>
    </row>
    <row r="734" spans="1:22" x14ac:dyDescent="0.25">
      <c r="A734">
        <v>733</v>
      </c>
      <c r="B734">
        <v>4.7453882636917501E-4</v>
      </c>
      <c r="C734" s="16">
        <v>4.9994386763865096E-9</v>
      </c>
      <c r="D734">
        <v>9.0066090905632605E-4</v>
      </c>
      <c r="E734" s="16">
        <v>9.0679632963481806E-6</v>
      </c>
      <c r="F734" s="16">
        <v>1.0197043252606601E-5</v>
      </c>
      <c r="G734" s="16">
        <v>2.2226075767599601E-6</v>
      </c>
      <c r="H734">
        <v>2.6698578502060898E-4</v>
      </c>
      <c r="J734">
        <v>0.95581007393876305</v>
      </c>
      <c r="K734">
        <f t="shared" si="126"/>
        <v>4.7778165639114492E-9</v>
      </c>
      <c r="L734">
        <f t="shared" si="124"/>
        <v>9.2327260369962278E-4</v>
      </c>
      <c r="M734" s="16">
        <f t="shared" si="125"/>
        <v>2.5805049038727219E-5</v>
      </c>
      <c r="N734" s="16">
        <f t="shared" si="127"/>
        <v>1.3244591762437031E-3</v>
      </c>
      <c r="O734" s="16">
        <f t="shared" si="128"/>
        <v>9.5434904109802758E-3</v>
      </c>
      <c r="P734" s="16">
        <f t="shared" si="129"/>
        <v>4.2174647441202192E-3</v>
      </c>
      <c r="Q734" s="16">
        <f t="shared" si="130"/>
        <v>2.4247164899341839E-2</v>
      </c>
      <c r="R734" s="16">
        <f t="shared" si="131"/>
        <v>1.2164504850482737E-3</v>
      </c>
      <c r="S734" s="16">
        <f t="shared" si="132"/>
        <v>1.1557674851382588E-2</v>
      </c>
      <c r="T734" s="16">
        <f t="shared" si="133"/>
        <v>2.4247921477721496E-2</v>
      </c>
      <c r="U734" s="66">
        <f t="shared" si="134"/>
        <v>7.6354626044838392E-2</v>
      </c>
      <c r="V734" s="66"/>
    </row>
    <row r="735" spans="1:22" x14ac:dyDescent="0.25">
      <c r="A735">
        <v>734</v>
      </c>
      <c r="B735">
        <v>6.7115965050242E-4</v>
      </c>
      <c r="C735" s="16">
        <v>1.0465611760688899E-8</v>
      </c>
      <c r="D735">
        <v>1.34623017916295E-3</v>
      </c>
      <c r="E735" s="16">
        <v>2.8240403533323599E-5</v>
      </c>
      <c r="F735" s="16">
        <v>7.3501576481145401E-6</v>
      </c>
      <c r="G735" s="16">
        <v>1.0667972422820701E-6</v>
      </c>
      <c r="H735">
        <v>8.3149216377963197E-4</v>
      </c>
      <c r="J735">
        <v>0.95372857090670304</v>
      </c>
      <c r="K735">
        <f t="shared" si="126"/>
        <v>1.0003137150798445E-8</v>
      </c>
      <c r="L735">
        <f t="shared" si="124"/>
        <v>1.3619868260897005E-3</v>
      </c>
      <c r="M735" s="16">
        <f t="shared" si="125"/>
        <v>-1.9667525084860486E-5</v>
      </c>
      <c r="N735" s="16">
        <f t="shared" si="127"/>
        <v>0.13167360699245306</v>
      </c>
      <c r="O735" s="16">
        <f t="shared" si="128"/>
        <v>0.79006432790895098</v>
      </c>
      <c r="P735" s="16">
        <f t="shared" si="129"/>
        <v>0.15812072335037297</v>
      </c>
      <c r="Q735" s="16">
        <f t="shared" si="130"/>
        <v>2.654817168810367</v>
      </c>
      <c r="R735" s="16">
        <f t="shared" si="131"/>
        <v>6.4539934502488877E-2</v>
      </c>
      <c r="S735" s="16">
        <f t="shared" si="132"/>
        <v>0.2194209720010328</v>
      </c>
      <c r="T735" s="16">
        <f t="shared" si="133"/>
        <v>2.6549676558278983</v>
      </c>
      <c r="U735" s="66">
        <f t="shared" si="134"/>
        <v>6.6736043893935637</v>
      </c>
      <c r="V735" s="66"/>
    </row>
    <row r="736" spans="1:22" x14ac:dyDescent="0.25">
      <c r="A736">
        <v>735</v>
      </c>
      <c r="B736" s="16">
        <v>4.5954519993623701E-4</v>
      </c>
      <c r="C736" s="16">
        <v>4.7407391517317502E-9</v>
      </c>
      <c r="D736" s="16">
        <v>8.8155534302112204E-4</v>
      </c>
      <c r="E736" s="16">
        <v>8.4180012985489807E-6</v>
      </c>
      <c r="F736" s="16">
        <v>1.0521175882485599E-5</v>
      </c>
      <c r="G736" s="16">
        <v>2.3434242011696E-6</v>
      </c>
      <c r="H736" s="16">
        <v>2.4784890884967797E-4</v>
      </c>
      <c r="J736">
        <v>0.95589824623366604</v>
      </c>
      <c r="K736">
        <f t="shared" si="126"/>
        <v>4.5213783762225778E-9</v>
      </c>
      <c r="L736">
        <f t="shared" si="124"/>
        <v>9.0493637824811107E-4</v>
      </c>
      <c r="M736" s="16">
        <f t="shared" si="125"/>
        <v>1.4154021624362888E-5</v>
      </c>
      <c r="N736" s="16">
        <f t="shared" si="127"/>
        <v>4.4675109034929142E-3</v>
      </c>
      <c r="O736" s="16">
        <f t="shared" si="128"/>
        <v>2.0845995671772369E-2</v>
      </c>
      <c r="P736" s="16">
        <f t="shared" si="129"/>
        <v>7.187179752433279E-3</v>
      </c>
      <c r="Q736" s="16">
        <f t="shared" si="130"/>
        <v>4.6755673567370828E-2</v>
      </c>
      <c r="R736" s="16">
        <f t="shared" si="131"/>
        <v>4.5932102335344126E-3</v>
      </c>
      <c r="S736" s="16">
        <f t="shared" si="132"/>
        <v>2.8126152011029922E-2</v>
      </c>
      <c r="T736" s="16">
        <f t="shared" si="133"/>
        <v>4.6756931872662409E-2</v>
      </c>
      <c r="U736" s="66">
        <f t="shared" si="134"/>
        <v>0.15873265401229614</v>
      </c>
      <c r="V736" s="66"/>
    </row>
    <row r="737" spans="1:22" x14ac:dyDescent="0.25">
      <c r="A737">
        <v>736</v>
      </c>
      <c r="B737" s="16">
        <v>4.1659943576465301E-4</v>
      </c>
      <c r="C737" s="16">
        <v>3.9714729572902602E-9</v>
      </c>
      <c r="D737" s="16">
        <v>8.1341939717227197E-4</v>
      </c>
      <c r="E737" s="16">
        <v>6.5116435648238299E-6</v>
      </c>
      <c r="F737" s="16">
        <v>1.1571704376916199E-5</v>
      </c>
      <c r="G737" s="16">
        <v>2.7953161923241799E-6</v>
      </c>
      <c r="H737">
        <v>1.9171996522757701E-4</v>
      </c>
      <c r="J737">
        <v>0.95621686624734903</v>
      </c>
      <c r="K737">
        <f t="shared" si="126"/>
        <v>3.7963240348381909E-9</v>
      </c>
      <c r="L737">
        <f t="shared" si="124"/>
        <v>8.393541506454713E-4</v>
      </c>
      <c r="M737" s="16">
        <f t="shared" si="125"/>
        <v>-6.1552791161652758E-6</v>
      </c>
      <c r="N737" s="16">
        <f t="shared" si="127"/>
        <v>2.3730128418114567E-2</v>
      </c>
      <c r="O737" s="16">
        <f t="shared" si="128"/>
        <v>8.0213684762315954E-2</v>
      </c>
      <c r="P737" s="16">
        <f t="shared" si="129"/>
        <v>2.4185026335565359E-2</v>
      </c>
      <c r="Q737" s="16">
        <f t="shared" si="130"/>
        <v>0.15501907491949668</v>
      </c>
      <c r="R737" s="16">
        <f t="shared" si="131"/>
        <v>3.0411619306204372E-2</v>
      </c>
      <c r="S737" s="16">
        <f t="shared" si="132"/>
        <v>0.15435666218430436</v>
      </c>
      <c r="T737" s="16">
        <f t="shared" si="133"/>
        <v>0.15502227782074129</v>
      </c>
      <c r="U737" s="66">
        <f t="shared" si="134"/>
        <v>0.6229384737467426</v>
      </c>
      <c r="V737" s="66"/>
    </row>
    <row r="738" spans="1:22" x14ac:dyDescent="0.25">
      <c r="A738">
        <v>737</v>
      </c>
      <c r="B738">
        <v>4.8133132448528401E-4</v>
      </c>
      <c r="C738" s="16">
        <v>5.3572467383654901E-9</v>
      </c>
      <c r="D738">
        <v>9.5264138862488797E-4</v>
      </c>
      <c r="E738" s="16">
        <v>1.0271869328406299E-5</v>
      </c>
      <c r="F738" s="16">
        <v>1.00768053963055E-5</v>
      </c>
      <c r="G738" s="16">
        <v>2.0753619002344002E-6</v>
      </c>
      <c r="H738">
        <v>3.0243282358867902E-4</v>
      </c>
      <c r="J738">
        <v>0.95555556288614596</v>
      </c>
      <c r="K738">
        <f t="shared" si="126"/>
        <v>5.1226896878736804E-9</v>
      </c>
      <c r="L738">
        <f t="shared" si="124"/>
        <v>9.7486500407099506E-4</v>
      </c>
      <c r="M738" s="16">
        <f t="shared" si="125"/>
        <v>-1.2202355100427002E-5</v>
      </c>
      <c r="N738" s="16">
        <f t="shared" si="127"/>
        <v>5.1076695452094466E-4</v>
      </c>
      <c r="O738" s="16">
        <f t="shared" si="128"/>
        <v>1.0964600409739491E-3</v>
      </c>
      <c r="P738" s="16">
        <f t="shared" si="129"/>
        <v>1.2048021654523679E-4</v>
      </c>
      <c r="Q738" s="16">
        <f t="shared" si="130"/>
        <v>1.9030282711608051E-3</v>
      </c>
      <c r="R738" s="16">
        <f t="shared" si="131"/>
        <v>5.1415332090743783E-4</v>
      </c>
      <c r="S738" s="16">
        <f t="shared" si="132"/>
        <v>1.1652219246156572E-3</v>
      </c>
      <c r="T738" s="16">
        <f t="shared" si="133"/>
        <v>1.9030661059613201E-3</v>
      </c>
      <c r="U738" s="66">
        <f t="shared" si="134"/>
        <v>7.2131768346853503E-3</v>
      </c>
      <c r="V738" s="66"/>
    </row>
    <row r="739" spans="1:22" x14ac:dyDescent="0.25">
      <c r="A739">
        <v>738</v>
      </c>
      <c r="B739">
        <v>5.2308841590061105E-4</v>
      </c>
      <c r="C739" s="16">
        <v>6.3259345298853801E-9</v>
      </c>
      <c r="D739">
        <v>1.0370363626733001E-3</v>
      </c>
      <c r="E739" s="16">
        <v>1.31919356446505E-5</v>
      </c>
      <c r="F739" s="16">
        <v>9.3065046236545507E-6</v>
      </c>
      <c r="G739" s="16">
        <v>1.75915258849293E-6</v>
      </c>
      <c r="H739">
        <v>3.8840930233011303E-4</v>
      </c>
      <c r="J739">
        <v>0.95515848157666505</v>
      </c>
      <c r="K739">
        <f t="shared" si="126"/>
        <v>6.0447819304855319E-9</v>
      </c>
      <c r="L739">
        <f t="shared" si="124"/>
        <v>1.0574021985745722E-3</v>
      </c>
      <c r="M739" s="16">
        <f t="shared" si="125"/>
        <v>-1.1225366773350152E-5</v>
      </c>
      <c r="N739" s="16">
        <f t="shared" si="127"/>
        <v>3.867910760746089E-3</v>
      </c>
      <c r="O739" s="16">
        <f t="shared" si="128"/>
        <v>2.0083983742014297E-2</v>
      </c>
      <c r="P739" s="16">
        <f t="shared" si="129"/>
        <v>5.8739576569165394E-3</v>
      </c>
      <c r="Q739" s="16">
        <f t="shared" si="130"/>
        <v>5.2099437419429302E-2</v>
      </c>
      <c r="R739" s="16">
        <f t="shared" si="131"/>
        <v>3.0803993006256864E-3</v>
      </c>
      <c r="S739" s="16">
        <f t="shared" si="132"/>
        <v>1.5234739864282381E-2</v>
      </c>
      <c r="T739" s="16">
        <f t="shared" si="133"/>
        <v>5.2101326959084121E-2</v>
      </c>
      <c r="U739" s="66">
        <f t="shared" si="134"/>
        <v>0.15234175570309841</v>
      </c>
      <c r="V739" s="66"/>
    </row>
    <row r="740" spans="1:22" x14ac:dyDescent="0.25">
      <c r="A740">
        <v>739</v>
      </c>
      <c r="B740">
        <v>4.4973586294361E-4</v>
      </c>
      <c r="C740" s="16">
        <v>4.8242918588190699E-9</v>
      </c>
      <c r="D740">
        <v>9.1744991121871201E-4</v>
      </c>
      <c r="E740" s="16">
        <v>8.9114851564869398E-6</v>
      </c>
      <c r="F740" s="16">
        <v>1.07688739712047E-5</v>
      </c>
      <c r="G740" s="16">
        <v>2.3037985153539798E-6</v>
      </c>
      <c r="H740">
        <v>2.6237887538552298E-4</v>
      </c>
      <c r="J740">
        <v>0.95571487141655498</v>
      </c>
      <c r="K740">
        <f t="shared" si="126"/>
        <v>4.6079632865522895E-9</v>
      </c>
      <c r="L740">
        <f t="shared" si="124"/>
        <v>9.4128663338461651E-4</v>
      </c>
      <c r="M740" s="16">
        <f t="shared" si="125"/>
        <v>-4.1814907497396589E-5</v>
      </c>
      <c r="N740" s="16">
        <f t="shared" si="127"/>
        <v>7.5270292203158829E-3</v>
      </c>
      <c r="O740" s="16">
        <f t="shared" si="128"/>
        <v>1.6718918220290039E-2</v>
      </c>
      <c r="P740" s="16">
        <f t="shared" si="129"/>
        <v>2.2573731165711755E-3</v>
      </c>
      <c r="Q740" s="16">
        <f t="shared" si="130"/>
        <v>2.8996681750755676E-2</v>
      </c>
      <c r="R740" s="16">
        <f t="shared" si="131"/>
        <v>8.6325678635432723E-3</v>
      </c>
      <c r="S740" s="16">
        <f t="shared" si="132"/>
        <v>2.1893164060870201E-2</v>
      </c>
      <c r="T740" s="16">
        <f t="shared" si="133"/>
        <v>2.8997239306180127E-2</v>
      </c>
      <c r="U740" s="66">
        <f t="shared" si="134"/>
        <v>0.11502297353852639</v>
      </c>
      <c r="V740" s="66"/>
    </row>
    <row r="741" spans="1:22" x14ac:dyDescent="0.25">
      <c r="A741">
        <v>740</v>
      </c>
      <c r="B741">
        <v>5.72926448248631E-4</v>
      </c>
      <c r="C741" s="16">
        <v>7.3545910153129096E-9</v>
      </c>
      <c r="D741">
        <v>1.10234829690043E-3</v>
      </c>
      <c r="E741" s="16">
        <v>1.6291958381842399E-5</v>
      </c>
      <c r="F741" s="16">
        <v>8.5205838723129094E-6</v>
      </c>
      <c r="G741" s="16">
        <v>1.5141425969671001E-6</v>
      </c>
      <c r="H741">
        <v>4.7968447205322699E-4</v>
      </c>
      <c r="J741">
        <v>0.95485841638682201</v>
      </c>
      <c r="K741">
        <f t="shared" si="126"/>
        <v>7.0288920065211279E-9</v>
      </c>
      <c r="L741">
        <f t="shared" si="124"/>
        <v>1.1208962526510077E-3</v>
      </c>
      <c r="M741" s="16">
        <f t="shared" si="125"/>
        <v>2.4956643846254506E-5</v>
      </c>
      <c r="N741" s="16">
        <f t="shared" si="127"/>
        <v>2.6697767235776635E-2</v>
      </c>
      <c r="O741" s="16">
        <f t="shared" si="128"/>
        <v>0.10717246510302046</v>
      </c>
      <c r="P741" s="16">
        <f t="shared" si="129"/>
        <v>2.0865226642066179E-2</v>
      </c>
      <c r="Q741" s="16">
        <f t="shared" si="130"/>
        <v>0.26716991915844163</v>
      </c>
      <c r="R741" s="16">
        <f t="shared" si="131"/>
        <v>1.8296046665327997E-2</v>
      </c>
      <c r="S741" s="16">
        <f t="shared" si="132"/>
        <v>6.0277862036317957E-2</v>
      </c>
      <c r="T741" s="16">
        <f t="shared" si="133"/>
        <v>0.26717978717753749</v>
      </c>
      <c r="U741" s="66">
        <f t="shared" si="134"/>
        <v>0.76765907401848832</v>
      </c>
      <c r="V741" s="66"/>
    </row>
    <row r="742" spans="1:22" x14ac:dyDescent="0.25">
      <c r="A742">
        <v>741</v>
      </c>
      <c r="B742">
        <v>4.7402947325786697E-4</v>
      </c>
      <c r="C742" s="16">
        <v>5.1096918323543203E-9</v>
      </c>
      <c r="D742">
        <v>9.2197229509719404E-4</v>
      </c>
      <c r="E742" s="16">
        <v>9.4849731440499205E-6</v>
      </c>
      <c r="F742" s="16">
        <v>1.0218003639886801E-5</v>
      </c>
      <c r="G742" s="16">
        <v>2.1751744707961702E-6</v>
      </c>
      <c r="H742">
        <v>2.7926398352160202E-4</v>
      </c>
      <c r="J742">
        <v>0.95570400628195595</v>
      </c>
      <c r="K742">
        <f t="shared" si="126"/>
        <v>4.8790322512665249E-9</v>
      </c>
      <c r="L742">
        <f t="shared" si="124"/>
        <v>9.4457836715593148E-4</v>
      </c>
      <c r="M742" s="16">
        <f t="shared" si="125"/>
        <v>3.480579359802443E-6</v>
      </c>
      <c r="N742" s="16">
        <f t="shared" si="127"/>
        <v>1.4008118637815596E-3</v>
      </c>
      <c r="O742" s="16">
        <f t="shared" si="128"/>
        <v>6.0516058833679776E-3</v>
      </c>
      <c r="P742" s="16">
        <f t="shared" si="129"/>
        <v>1.8332717574320117E-3</v>
      </c>
      <c r="Q742" s="16">
        <f t="shared" si="130"/>
        <v>1.3662978911709429E-2</v>
      </c>
      <c r="R742" s="16">
        <f t="shared" si="131"/>
        <v>1.3693610152588364E-3</v>
      </c>
      <c r="S742" s="16">
        <f t="shared" si="132"/>
        <v>7.0343630923068185E-3</v>
      </c>
      <c r="T742" s="16">
        <f t="shared" si="133"/>
        <v>1.3663364922558822E-2</v>
      </c>
      <c r="U742" s="66">
        <f t="shared" si="134"/>
        <v>4.501575744641545E-2</v>
      </c>
      <c r="V742" s="66"/>
    </row>
    <row r="743" spans="1:22" x14ac:dyDescent="0.25">
      <c r="A743">
        <v>742</v>
      </c>
      <c r="B743">
        <v>3.9889911394457202E-4</v>
      </c>
      <c r="C743" s="16">
        <v>3.6477089069983401E-9</v>
      </c>
      <c r="D743">
        <v>7.7967501393489595E-4</v>
      </c>
      <c r="E743" s="16">
        <v>5.7347419693207896E-6</v>
      </c>
      <c r="F743" s="16">
        <v>1.2067425418594E-5</v>
      </c>
      <c r="G743" s="16">
        <v>3.0423217306089399E-6</v>
      </c>
      <c r="H743">
        <v>1.6884568150322499E-4</v>
      </c>
      <c r="J743">
        <v>0.95637632280029605</v>
      </c>
      <c r="K743">
        <f t="shared" si="126"/>
        <v>3.4861300161686883E-9</v>
      </c>
      <c r="L743">
        <f t="shared" si="124"/>
        <v>8.0684853879378594E-4</v>
      </c>
      <c r="M743" s="16">
        <f t="shared" si="125"/>
        <v>-9.0503109046419054E-6</v>
      </c>
      <c r="N743" s="16">
        <f t="shared" si="127"/>
        <v>3.6095610829704326E-2</v>
      </c>
      <c r="O743" s="16">
        <f t="shared" si="128"/>
        <v>0.11672733433554008</v>
      </c>
      <c r="P743" s="16">
        <f t="shared" si="129"/>
        <v>3.6308719398844891E-2</v>
      </c>
      <c r="Q743" s="16">
        <f t="shared" si="130"/>
        <v>0.21721107726207356</v>
      </c>
      <c r="R743" s="16">
        <f t="shared" si="131"/>
        <v>5.0489648842646999E-2</v>
      </c>
      <c r="S743" s="16">
        <f t="shared" si="132"/>
        <v>0.26621810906274412</v>
      </c>
      <c r="T743" s="16">
        <f t="shared" si="133"/>
        <v>0.21721515661117094</v>
      </c>
      <c r="U743" s="66">
        <f t="shared" si="134"/>
        <v>0.94026565634272496</v>
      </c>
      <c r="V743" s="66"/>
    </row>
    <row r="744" spans="1:22" x14ac:dyDescent="0.25">
      <c r="A744">
        <v>743</v>
      </c>
      <c r="B744">
        <v>5.4345713757943798E-4</v>
      </c>
      <c r="C744" s="16">
        <v>6.9823076642654904E-9</v>
      </c>
      <c r="D744">
        <v>1.1033723606777299E-3</v>
      </c>
      <c r="E744" s="16">
        <v>1.54811437891255E-5</v>
      </c>
      <c r="F744" s="16">
        <v>8.9838044962238298E-6</v>
      </c>
      <c r="G744" s="16">
        <v>1.5949256491997699E-6</v>
      </c>
      <c r="H744">
        <v>4.5581170464586599E-4</v>
      </c>
      <c r="J744">
        <v>0.95484415854160898</v>
      </c>
      <c r="K744">
        <f t="shared" si="126"/>
        <v>6.6777137286105537E-9</v>
      </c>
      <c r="L744">
        <f t="shared" si="124"/>
        <v>1.122927913011713E-3</v>
      </c>
      <c r="M744" s="16">
        <f t="shared" si="125"/>
        <v>-3.6013637852837032E-5</v>
      </c>
      <c r="N744" s="16">
        <f t="shared" si="127"/>
        <v>1.0723350966601351E-2</v>
      </c>
      <c r="O744" s="16">
        <f t="shared" si="128"/>
        <v>6.7694452866641899E-2</v>
      </c>
      <c r="P744" s="16">
        <f t="shared" si="129"/>
        <v>2.1173503632111085E-2</v>
      </c>
      <c r="Q744" s="16">
        <f t="shared" si="130"/>
        <v>0.19482763264287214</v>
      </c>
      <c r="R744" s="16">
        <f t="shared" si="131"/>
        <v>7.7883342259351274E-3</v>
      </c>
      <c r="S744" s="16">
        <f t="shared" si="132"/>
        <v>4.213248388967826E-2</v>
      </c>
      <c r="T744" s="16">
        <f t="shared" si="133"/>
        <v>0.19483581770080705</v>
      </c>
      <c r="U744" s="66">
        <f t="shared" si="134"/>
        <v>0.53917557592464682</v>
      </c>
      <c r="V744" s="66"/>
    </row>
    <row r="745" spans="1:22" x14ac:dyDescent="0.25">
      <c r="A745">
        <v>744</v>
      </c>
      <c r="B745">
        <v>4.6525168561391999E-4</v>
      </c>
      <c r="C745" s="16">
        <v>4.7844539064731399E-9</v>
      </c>
      <c r="D745">
        <v>8.7870181886864202E-4</v>
      </c>
      <c r="E745" s="16">
        <v>8.46844788176397E-6</v>
      </c>
      <c r="F745" s="16">
        <v>1.0390502325595699E-5</v>
      </c>
      <c r="G745" s="16">
        <v>2.3219231840951099E-6</v>
      </c>
      <c r="H745">
        <v>2.4933415380693901E-4</v>
      </c>
      <c r="J745">
        <v>0.95591521319219297</v>
      </c>
      <c r="K745">
        <f t="shared" si="126"/>
        <v>4.5684078644074589E-9</v>
      </c>
      <c r="L745">
        <f t="shared" si="124"/>
        <v>9.0179996225002207E-4</v>
      </c>
      <c r="M745" s="16">
        <f t="shared" si="125"/>
        <v>2.8703408977817974E-5</v>
      </c>
      <c r="N745" s="16">
        <f t="shared" si="127"/>
        <v>3.0527560026074969E-3</v>
      </c>
      <c r="O745" s="16">
        <f t="shared" si="128"/>
        <v>1.8629982355742966E-2</v>
      </c>
      <c r="P745" s="16">
        <f t="shared" si="129"/>
        <v>7.6982617914974584E-3</v>
      </c>
      <c r="Q745" s="16">
        <f t="shared" si="130"/>
        <v>4.4746508515521699E-2</v>
      </c>
      <c r="R745" s="16">
        <f t="shared" si="131"/>
        <v>2.9714956720556444E-3</v>
      </c>
      <c r="S745" s="16">
        <f t="shared" si="132"/>
        <v>2.4647353812674418E-2</v>
      </c>
      <c r="T745" s="16">
        <f t="shared" si="133"/>
        <v>4.4747800365424105E-2</v>
      </c>
      <c r="U745" s="66">
        <f t="shared" si="134"/>
        <v>0.1464941585155238</v>
      </c>
      <c r="V745" s="66"/>
    </row>
    <row r="746" spans="1:22" x14ac:dyDescent="0.25">
      <c r="A746">
        <v>745</v>
      </c>
      <c r="B746">
        <v>5.2483596036070597E-4</v>
      </c>
      <c r="C746" s="16">
        <v>6.5554528877599498E-9</v>
      </c>
      <c r="D746">
        <v>1.07193740494323E-3</v>
      </c>
      <c r="E746" s="16">
        <v>1.4125264687926001E-5</v>
      </c>
      <c r="F746" s="16">
        <v>9.2900272816181106E-6</v>
      </c>
      <c r="G746" s="16">
        <v>1.6982149906506601E-6</v>
      </c>
      <c r="H746">
        <v>4.1588993124765599E-4</v>
      </c>
      <c r="J746">
        <v>0.95498960571484504</v>
      </c>
      <c r="K746">
        <f t="shared" si="126"/>
        <v>6.2664571447744294E-9</v>
      </c>
      <c r="L746">
        <f t="shared" si="124"/>
        <v>1.0922091190442289E-3</v>
      </c>
      <c r="M746" s="16">
        <f t="shared" si="125"/>
        <v>-4.2537198322817176E-5</v>
      </c>
      <c r="N746" s="16">
        <f t="shared" si="127"/>
        <v>4.3218954207438522E-3</v>
      </c>
      <c r="O746" s="16">
        <f t="shared" si="128"/>
        <v>3.3540966024982237E-2</v>
      </c>
      <c r="P746" s="16">
        <f t="shared" si="129"/>
        <v>1.2740922390350486E-2</v>
      </c>
      <c r="Q746" s="16">
        <f t="shared" si="130"/>
        <v>9.9320704230389953E-2</v>
      </c>
      <c r="R746" s="16">
        <f t="shared" si="131"/>
        <v>3.2688202767425329E-3</v>
      </c>
      <c r="S746" s="16">
        <f t="shared" si="132"/>
        <v>2.3652526744211585E-2</v>
      </c>
      <c r="T746" s="16">
        <f t="shared" si="133"/>
        <v>9.9324858415226619E-2</v>
      </c>
      <c r="U746" s="66">
        <f t="shared" si="134"/>
        <v>0.27617069350264722</v>
      </c>
      <c r="V746" s="66"/>
    </row>
    <row r="747" spans="1:22" x14ac:dyDescent="0.25">
      <c r="A747">
        <v>746</v>
      </c>
      <c r="B747">
        <v>5.8687824347120499E-4</v>
      </c>
      <c r="C747" s="16">
        <v>8.0319756225116898E-9</v>
      </c>
      <c r="D747">
        <v>1.1772312640260601E-3</v>
      </c>
      <c r="E747" s="16">
        <v>1.8985938688361099E-5</v>
      </c>
      <c r="F747" s="16">
        <v>8.3454386067383894E-6</v>
      </c>
      <c r="G747" s="16">
        <v>1.38756950750224E-6</v>
      </c>
      <c r="H747">
        <v>5.5900534476055095E-4</v>
      </c>
      <c r="J747">
        <v>0.954503439135724</v>
      </c>
      <c r="K747">
        <f t="shared" si="126"/>
        <v>7.6704532328536857E-9</v>
      </c>
      <c r="L747">
        <f t="shared" si="124"/>
        <v>1.1953016787714164E-3</v>
      </c>
      <c r="M747" s="16">
        <f t="shared" si="125"/>
        <v>-2.1545191829006525E-5</v>
      </c>
      <c r="N747" s="16">
        <f t="shared" si="127"/>
        <v>3.6758580940787197E-2</v>
      </c>
      <c r="O747" s="16">
        <f t="shared" si="128"/>
        <v>0.20216521081075695</v>
      </c>
      <c r="P747" s="16">
        <f t="shared" si="129"/>
        <v>4.9368762360843838E-2</v>
      </c>
      <c r="Q747" s="16">
        <f t="shared" si="130"/>
        <v>0.58938095078275876</v>
      </c>
      <c r="R747" s="16">
        <f t="shared" si="131"/>
        <v>2.3420637004949486E-2</v>
      </c>
      <c r="S747" s="16">
        <f t="shared" si="132"/>
        <v>9.5225200016215039E-2</v>
      </c>
      <c r="T747" s="16">
        <f t="shared" si="133"/>
        <v>0.5894075190610113</v>
      </c>
      <c r="U747" s="66">
        <f t="shared" si="134"/>
        <v>1.5857268609773225</v>
      </c>
      <c r="V747" s="66"/>
    </row>
    <row r="748" spans="1:22" x14ac:dyDescent="0.25">
      <c r="A748">
        <v>747</v>
      </c>
      <c r="B748">
        <v>4.2868377247399201E-4</v>
      </c>
      <c r="C748" s="16">
        <v>4.1813873617939302E-9</v>
      </c>
      <c r="D748">
        <v>8.3262189621912601E-4</v>
      </c>
      <c r="E748" s="16">
        <v>7.0162521479358098E-6</v>
      </c>
      <c r="F748" s="16">
        <v>1.1254806594619E-5</v>
      </c>
      <c r="G748" s="16">
        <v>2.6555262308620702E-6</v>
      </c>
      <c r="H748">
        <v>2.0657714666768299E-4</v>
      </c>
      <c r="J748">
        <v>0.95612720525071004</v>
      </c>
      <c r="K748">
        <f t="shared" si="126"/>
        <v>3.9911486171909582E-9</v>
      </c>
      <c r="L748">
        <f t="shared" si="124"/>
        <v>8.5778285425186431E-4</v>
      </c>
      <c r="M748" s="16">
        <f t="shared" si="125"/>
        <v>-4.1530930388025828E-7</v>
      </c>
      <c r="N748" s="16">
        <f t="shared" si="127"/>
        <v>1.6772114378481258E-2</v>
      </c>
      <c r="O748" s="16">
        <f t="shared" si="128"/>
        <v>6.0188973751448313E-2</v>
      </c>
      <c r="P748" s="16">
        <f t="shared" si="129"/>
        <v>1.8381799962006951E-2</v>
      </c>
      <c r="Q748" s="16">
        <f t="shared" si="130"/>
        <v>0.1202302596786442</v>
      </c>
      <c r="R748" s="16">
        <f t="shared" si="131"/>
        <v>2.0228789534204487E-2</v>
      </c>
      <c r="S748" s="16">
        <f t="shared" si="132"/>
        <v>0.10447526972893365</v>
      </c>
      <c r="T748" s="16">
        <f t="shared" si="133"/>
        <v>0.12023291843957094</v>
      </c>
      <c r="U748" s="66">
        <f t="shared" si="134"/>
        <v>0.46051012547328984</v>
      </c>
      <c r="V748" s="66"/>
    </row>
    <row r="749" spans="1:22" x14ac:dyDescent="0.25">
      <c r="A749">
        <v>748</v>
      </c>
      <c r="B749">
        <v>5.0993391530867202E-4</v>
      </c>
      <c r="C749" s="16">
        <v>6.1840277160220896E-9</v>
      </c>
      <c r="D749">
        <v>1.0400200502178E-3</v>
      </c>
      <c r="E749" s="16">
        <v>1.29325439252678E-5</v>
      </c>
      <c r="F749" s="16">
        <v>9.5482963930971306E-6</v>
      </c>
      <c r="G749" s="16">
        <v>1.79960008944596E-6</v>
      </c>
      <c r="H749">
        <v>3.8077212056191698E-4</v>
      </c>
      <c r="J749">
        <v>0.95513905008429201</v>
      </c>
      <c r="K749">
        <f t="shared" si="126"/>
        <v>5.912717137313132E-9</v>
      </c>
      <c r="L749">
        <f t="shared" si="124"/>
        <v>1.0609100590657241E-3</v>
      </c>
      <c r="M749" s="16">
        <f t="shared" si="125"/>
        <v>-4.1042228448380036E-5</v>
      </c>
      <c r="N749" s="16">
        <f t="shared" si="127"/>
        <v>1.2588850192764244E-3</v>
      </c>
      <c r="O749" s="16">
        <f t="shared" si="128"/>
        <v>1.3480680384485629E-2</v>
      </c>
      <c r="P749" s="16">
        <f t="shared" si="129"/>
        <v>6.3583697021166695E-3</v>
      </c>
      <c r="Q749" s="16">
        <f t="shared" si="130"/>
        <v>4.1657624346917853E-2</v>
      </c>
      <c r="R749" s="16">
        <f t="shared" si="131"/>
        <v>9.5866891226449298E-4</v>
      </c>
      <c r="S749" s="16">
        <f t="shared" si="132"/>
        <v>1.0665609854949269E-2</v>
      </c>
      <c r="T749" s="16">
        <f t="shared" si="133"/>
        <v>4.1659373341905712E-2</v>
      </c>
      <c r="U749" s="66">
        <f t="shared" si="134"/>
        <v>0.11603921156191604</v>
      </c>
      <c r="V749" s="66"/>
    </row>
    <row r="750" spans="1:22" x14ac:dyDescent="0.25">
      <c r="A750">
        <v>749</v>
      </c>
      <c r="B750">
        <v>4.9873797362939799E-4</v>
      </c>
      <c r="C750" s="16">
        <v>5.6957397835454403E-9</v>
      </c>
      <c r="D750">
        <v>9.7802582363615406E-4</v>
      </c>
      <c r="E750" s="16">
        <v>1.12089188567783E-5</v>
      </c>
      <c r="F750" s="16">
        <v>9.7356965528234507E-6</v>
      </c>
      <c r="G750" s="16">
        <v>1.9525479499289301E-6</v>
      </c>
      <c r="H750">
        <v>3.30022578634318E-4</v>
      </c>
      <c r="J750">
        <v>0.95543786057187297</v>
      </c>
      <c r="K750">
        <f t="shared" si="126"/>
        <v>5.4402234863829026E-9</v>
      </c>
      <c r="L750">
        <f t="shared" si="124"/>
        <v>9.9944406895194631E-4</v>
      </c>
      <c r="M750" s="16">
        <f t="shared" si="125"/>
        <v>-1.9681216931504475E-6</v>
      </c>
      <c r="N750" s="16">
        <f t="shared" si="127"/>
        <v>1.6246290679923508E-4</v>
      </c>
      <c r="O750" s="16">
        <f t="shared" si="128"/>
        <v>7.8282997593165848E-4</v>
      </c>
      <c r="P750" s="16">
        <f t="shared" si="129"/>
        <v>2.3646880452418245E-4</v>
      </c>
      <c r="Q750" s="16">
        <f t="shared" si="130"/>
        <v>1.9028397597798008E-3</v>
      </c>
      <c r="R750" s="16">
        <f t="shared" si="131"/>
        <v>1.4264741397902083E-4</v>
      </c>
      <c r="S750" s="16">
        <f t="shared" si="132"/>
        <v>7.3234152904277916E-4</v>
      </c>
      <c r="T750" s="16">
        <f t="shared" si="133"/>
        <v>1.9029011809945436E-3</v>
      </c>
      <c r="U750" s="66">
        <f t="shared" si="134"/>
        <v>5.8624915710512203E-3</v>
      </c>
      <c r="V750" s="66"/>
    </row>
    <row r="751" spans="1:22" x14ac:dyDescent="0.25">
      <c r="A751">
        <v>750</v>
      </c>
      <c r="B751">
        <v>3.7649896137399399E-4</v>
      </c>
      <c r="C751" s="16">
        <v>3.2069438858470101E-9</v>
      </c>
      <c r="D751">
        <v>7.2535919478156205E-4</v>
      </c>
      <c r="E751" s="16">
        <v>4.6933050335544504E-6</v>
      </c>
      <c r="F751" s="16">
        <v>1.27547287764461E-5</v>
      </c>
      <c r="G751" s="16">
        <v>3.4584149010918302E-6</v>
      </c>
      <c r="H751">
        <v>1.38182742625863E-4</v>
      </c>
      <c r="J751">
        <v>0.95663698268304898</v>
      </c>
      <c r="K751">
        <f t="shared" si="126"/>
        <v>3.064035605267716E-9</v>
      </c>
      <c r="L751">
        <f t="shared" si="124"/>
        <v>7.5432386029166028E-4</v>
      </c>
      <c r="M751" s="16">
        <f t="shared" si="125"/>
        <v>-1.3259375436723047E-6</v>
      </c>
      <c r="N751" s="16">
        <f t="shared" si="127"/>
        <v>5.5448283787426673E-2</v>
      </c>
      <c r="O751" s="16">
        <f t="shared" si="128"/>
        <v>0.17741282702730604</v>
      </c>
      <c r="P751" s="16">
        <f t="shared" si="129"/>
        <v>6.0978702248421425E-2</v>
      </c>
      <c r="Q751" s="16">
        <f t="shared" si="130"/>
        <v>0.316995446462706</v>
      </c>
      <c r="R751" s="16">
        <f t="shared" si="131"/>
        <v>8.6702021479849928E-2</v>
      </c>
      <c r="S751" s="16">
        <f t="shared" si="132"/>
        <v>0.52316144827691879</v>
      </c>
      <c r="T751" s="16">
        <f t="shared" si="133"/>
        <v>0.3170006676239589</v>
      </c>
      <c r="U751" s="66">
        <f t="shared" si="134"/>
        <v>1.537699396906588</v>
      </c>
      <c r="V751" s="66"/>
    </row>
    <row r="752" spans="1:22" x14ac:dyDescent="0.25">
      <c r="A752">
        <v>751</v>
      </c>
      <c r="B752">
        <v>7.0529084060098001E-4</v>
      </c>
      <c r="C752" s="16">
        <v>1.12691610100213E-8</v>
      </c>
      <c r="D752">
        <v>1.3804365136747599E-3</v>
      </c>
      <c r="E752" s="16">
        <v>3.1170642056544597E-5</v>
      </c>
      <c r="F752" s="16">
        <v>7.0043412606983297E-6</v>
      </c>
      <c r="G752" s="16">
        <v>9.9107340414808911E-7</v>
      </c>
      <c r="H752">
        <v>9.1776962900001898E-4</v>
      </c>
      <c r="J752">
        <v>0.95357681995652599</v>
      </c>
      <c r="K752">
        <f t="shared" si="126"/>
        <v>1.0780496185996236E-8</v>
      </c>
      <c r="L752">
        <f t="shared" si="124"/>
        <v>1.3954250004392947E-3</v>
      </c>
      <c r="M752" s="16">
        <f t="shared" si="125"/>
        <v>1.5156680762665302E-5</v>
      </c>
      <c r="N752" s="16">
        <f t="shared" si="127"/>
        <v>0.18677607362615137</v>
      </c>
      <c r="O752" s="16">
        <f t="shared" si="128"/>
        <v>1.0689117569050481</v>
      </c>
      <c r="P752" s="16">
        <f t="shared" si="129"/>
        <v>0.18762470241328522</v>
      </c>
      <c r="Q752" s="16">
        <f t="shared" si="130"/>
        <v>3.6183069778285697</v>
      </c>
      <c r="R752" s="16">
        <f t="shared" si="131"/>
        <v>8.3603864442199777E-2</v>
      </c>
      <c r="S752" s="16">
        <f t="shared" si="132"/>
        <v>0.25619437602300915</v>
      </c>
      <c r="T752" s="16">
        <f t="shared" si="133"/>
        <v>3.6185179593723475</v>
      </c>
      <c r="U752" s="66">
        <f t="shared" si="134"/>
        <v>9.0199357106106106</v>
      </c>
      <c r="V752" s="66"/>
    </row>
    <row r="753" spans="1:22" x14ac:dyDescent="0.25">
      <c r="A753">
        <v>752</v>
      </c>
      <c r="B753">
        <v>5.2092217082417495E-4</v>
      </c>
      <c r="C753" s="16">
        <v>6.0943299321510702E-9</v>
      </c>
      <c r="D753">
        <v>1.0024279247979201E-3</v>
      </c>
      <c r="E753" s="16">
        <v>1.22894832940694E-5</v>
      </c>
      <c r="F753" s="16">
        <v>9.3306735936950199E-6</v>
      </c>
      <c r="G753" s="16">
        <v>1.82530654422703E-6</v>
      </c>
      <c r="H753">
        <v>3.6183786820008702E-4</v>
      </c>
      <c r="J753">
        <v>0.955326703913842</v>
      </c>
      <c r="K753">
        <f t="shared" si="126"/>
        <v>5.8114117564664882E-9</v>
      </c>
      <c r="L753">
        <f t="shared" si="124"/>
        <v>1.022908484199605E-3</v>
      </c>
      <c r="M753" s="16">
        <f t="shared" si="125"/>
        <v>1.8935857448744969E-5</v>
      </c>
      <c r="N753" s="16">
        <f t="shared" si="127"/>
        <v>3.3401134313078306E-3</v>
      </c>
      <c r="O753" s="16">
        <f t="shared" si="128"/>
        <v>9.9835043067144601E-3</v>
      </c>
      <c r="P753" s="16">
        <f t="shared" si="129"/>
        <v>1.6574329400902419E-3</v>
      </c>
      <c r="Q753" s="16">
        <f t="shared" si="130"/>
        <v>2.0801994367239302E-2</v>
      </c>
      <c r="R753" s="16">
        <f t="shared" si="131"/>
        <v>2.8141416873321322E-3</v>
      </c>
      <c r="S753" s="16">
        <f t="shared" si="132"/>
        <v>8.18393969142075E-3</v>
      </c>
      <c r="T753" s="16">
        <f t="shared" si="133"/>
        <v>2.0802569987817925E-2</v>
      </c>
      <c r="U753" s="66">
        <f t="shared" si="134"/>
        <v>6.7583696411922634E-2</v>
      </c>
      <c r="V753" s="66"/>
    </row>
    <row r="754" spans="1:22" x14ac:dyDescent="0.25">
      <c r="A754">
        <v>753</v>
      </c>
      <c r="B754">
        <v>3.6246025101703799E-4</v>
      </c>
      <c r="C754" s="16">
        <v>2.9586611680164799E-9</v>
      </c>
      <c r="D754">
        <v>6.9464433866558604E-4</v>
      </c>
      <c r="E754" s="16">
        <v>4.1479611342005297E-6</v>
      </c>
      <c r="F754" s="16">
        <v>1.3230906586444E-5</v>
      </c>
      <c r="G754" s="16">
        <v>3.7473917585108001E-6</v>
      </c>
      <c r="H754">
        <v>1.2212627776654101E-4</v>
      </c>
      <c r="J754">
        <v>0.95678333415205497</v>
      </c>
      <c r="K754">
        <f t="shared" si="126"/>
        <v>2.8264880216390618E-9</v>
      </c>
      <c r="L754">
        <f t="shared" si="124"/>
        <v>7.2485058493581688E-4</v>
      </c>
      <c r="M754" s="16">
        <f t="shared" si="125"/>
        <v>6.9917098259197523E-8</v>
      </c>
      <c r="N754" s="16">
        <f t="shared" si="127"/>
        <v>6.9686414287392737E-2</v>
      </c>
      <c r="O754" s="16">
        <f t="shared" si="128"/>
        <v>0.2171696147978486</v>
      </c>
      <c r="P754" s="16">
        <f t="shared" si="129"/>
        <v>7.7744242769217958E-2</v>
      </c>
      <c r="Q754" s="16">
        <f t="shared" si="130"/>
        <v>0.37674855930828904</v>
      </c>
      <c r="R754" s="16">
        <f t="shared" si="131"/>
        <v>0.11749703789535954</v>
      </c>
      <c r="S754" s="16">
        <f t="shared" si="132"/>
        <v>0.75219842519852331</v>
      </c>
      <c r="T754" s="16">
        <f t="shared" si="133"/>
        <v>0.37675422820397164</v>
      </c>
      <c r="U754" s="66">
        <f t="shared" si="134"/>
        <v>1.987798522460603</v>
      </c>
      <c r="V754" s="66"/>
    </row>
    <row r="755" spans="1:22" x14ac:dyDescent="0.25">
      <c r="A755">
        <v>754</v>
      </c>
      <c r="B755">
        <v>4.95226180546618E-4</v>
      </c>
      <c r="C755" s="16">
        <v>5.5724461054686996E-9</v>
      </c>
      <c r="D755">
        <v>9.6331831023485496E-4</v>
      </c>
      <c r="E755" s="16">
        <v>1.08030987690967E-5</v>
      </c>
      <c r="F755" s="16">
        <v>9.7983079928305006E-6</v>
      </c>
      <c r="G755" s="16">
        <v>1.99542696578529E-6</v>
      </c>
      <c r="H755">
        <v>3.1807386000313602E-4</v>
      </c>
      <c r="J755">
        <v>0.955508800159931</v>
      </c>
      <c r="K755">
        <f t="shared" si="126"/>
        <v>5.3316235641729764E-9</v>
      </c>
      <c r="L755">
        <f t="shared" si="124"/>
        <v>9.8490478074019579E-4</v>
      </c>
      <c r="M755" s="16">
        <f t="shared" si="125"/>
        <v>5.5475803530402097E-6</v>
      </c>
      <c r="N755" s="16">
        <f t="shared" si="127"/>
        <v>3.1528056974579582E-5</v>
      </c>
      <c r="O755" s="16">
        <f t="shared" si="128"/>
        <v>3.279619821888189E-5</v>
      </c>
      <c r="P755" s="16">
        <f t="shared" si="129"/>
        <v>1.1736505821827464E-8</v>
      </c>
      <c r="Q755" s="16">
        <f t="shared" si="130"/>
        <v>3.4072009217430335E-5</v>
      </c>
      <c r="R755" s="16">
        <f t="shared" si="131"/>
        <v>3.123914203988037E-5</v>
      </c>
      <c r="S755" s="16">
        <f t="shared" si="132"/>
        <v>3.2439371043446048E-5</v>
      </c>
      <c r="T755" s="16">
        <f t="shared" si="133"/>
        <v>3.4071941090752032E-5</v>
      </c>
      <c r="U755" s="66">
        <f t="shared" si="134"/>
        <v>1.9615845509079208E-4</v>
      </c>
      <c r="V755" s="66"/>
    </row>
    <row r="756" spans="1:22" x14ac:dyDescent="0.25">
      <c r="A756">
        <v>755</v>
      </c>
      <c r="B756">
        <v>5.5438007370707499E-4</v>
      </c>
      <c r="C756" s="16">
        <v>6.8818245851984098E-9</v>
      </c>
      <c r="D756">
        <v>1.06511862202037E-3</v>
      </c>
      <c r="E756" s="16">
        <v>1.47356145774841E-5</v>
      </c>
      <c r="F756" s="16">
        <v>8.7914326823529095E-6</v>
      </c>
      <c r="G756" s="16">
        <v>1.6175179393495399E-6</v>
      </c>
      <c r="H756">
        <v>4.3386027066511402E-4</v>
      </c>
      <c r="J756">
        <v>0.95503270720683797</v>
      </c>
      <c r="K756">
        <f t="shared" si="126"/>
        <v>6.5756439523140471E-9</v>
      </c>
      <c r="L756">
        <f t="shared" si="124"/>
        <v>1.0843121234998402E-3</v>
      </c>
      <c r="M756" s="16">
        <f t="shared" si="125"/>
        <v>2.4448023914309871E-5</v>
      </c>
      <c r="N756" s="16">
        <f t="shared" si="127"/>
        <v>1.5809018645074072E-2</v>
      </c>
      <c r="O756" s="16">
        <f t="shared" si="128"/>
        <v>5.8586352873237588E-2</v>
      </c>
      <c r="P756" s="16">
        <f t="shared" si="129"/>
        <v>1.1192898526582624E-2</v>
      </c>
      <c r="Q756" s="16">
        <f t="shared" si="130"/>
        <v>0.13836861964248795</v>
      </c>
      <c r="R756" s="16">
        <f t="shared" si="131"/>
        <v>1.1615444698903786E-2</v>
      </c>
      <c r="S756" s="16">
        <f t="shared" si="132"/>
        <v>3.7637722975622089E-2</v>
      </c>
      <c r="T756" s="16">
        <f t="shared" si="133"/>
        <v>0.13837330624795294</v>
      </c>
      <c r="U756" s="66">
        <f t="shared" si="134"/>
        <v>0.41158336360986103</v>
      </c>
      <c r="V756" s="66"/>
    </row>
    <row r="757" spans="1:22" x14ac:dyDescent="0.25">
      <c r="A757">
        <v>756</v>
      </c>
      <c r="B757">
        <v>4.17680611055301E-4</v>
      </c>
      <c r="C757" s="16">
        <v>3.8810117184216801E-9</v>
      </c>
      <c r="D757">
        <v>7.9243733626786403E-4</v>
      </c>
      <c r="E757" s="16">
        <v>6.2006666097333799E-6</v>
      </c>
      <c r="F757" s="16">
        <v>1.15304169627751E-5</v>
      </c>
      <c r="G757" s="16">
        <v>2.8597791327314801E-6</v>
      </c>
      <c r="H757">
        <v>1.82563801584601E-4</v>
      </c>
      <c r="J757">
        <v>0.95632344504327604</v>
      </c>
      <c r="K757">
        <f t="shared" si="126"/>
        <v>3.7064931281457193E-9</v>
      </c>
      <c r="L757">
        <f t="shared" si="124"/>
        <v>8.1835406831442734E-4</v>
      </c>
      <c r="M757" s="16">
        <f t="shared" si="125"/>
        <v>1.700715379617467E-5</v>
      </c>
      <c r="N757" s="16">
        <f t="shared" si="127"/>
        <v>2.3058547355029359E-2</v>
      </c>
      <c r="O757" s="16">
        <f t="shared" si="128"/>
        <v>8.9728309433061842E-2</v>
      </c>
      <c r="P757" s="16">
        <f t="shared" si="129"/>
        <v>3.1434844133833607E-2</v>
      </c>
      <c r="Q757" s="16">
        <f t="shared" si="130"/>
        <v>0.17865715507819588</v>
      </c>
      <c r="R757" s="16">
        <f t="shared" si="131"/>
        <v>2.8967732828354232E-2</v>
      </c>
      <c r="S757" s="16">
        <f t="shared" si="132"/>
        <v>0.18062826768353418</v>
      </c>
      <c r="T757" s="16">
        <f t="shared" si="133"/>
        <v>0.17866091499074307</v>
      </c>
      <c r="U757" s="66">
        <f t="shared" si="134"/>
        <v>0.7111357715027522</v>
      </c>
      <c r="V757" s="66"/>
    </row>
    <row r="758" spans="1:22" x14ac:dyDescent="0.25">
      <c r="A758">
        <v>757</v>
      </c>
      <c r="B758">
        <v>5.8596176085122097E-4</v>
      </c>
      <c r="C758" s="16">
        <v>7.90096882173816E-9</v>
      </c>
      <c r="D758">
        <v>1.15937538330627E-3</v>
      </c>
      <c r="E758" s="16">
        <v>1.83965199775031E-5</v>
      </c>
      <c r="F758" s="16">
        <v>8.3519074781771102E-6</v>
      </c>
      <c r="G758" s="16">
        <v>1.4103032918077499E-6</v>
      </c>
      <c r="H758">
        <v>5.4165056135204099E-4</v>
      </c>
      <c r="J758">
        <v>0.95458841596946997</v>
      </c>
      <c r="K758">
        <f t="shared" si="126"/>
        <v>7.555881722784151E-9</v>
      </c>
      <c r="L758">
        <f t="shared" si="124"/>
        <v>1.1774816005856103E-3</v>
      </c>
      <c r="M758" s="16">
        <f t="shared" si="125"/>
        <v>-5.5580788831683452E-6</v>
      </c>
      <c r="N758" s="16">
        <f t="shared" si="127"/>
        <v>3.604843302523579E-2</v>
      </c>
      <c r="O758" s="16">
        <f t="shared" si="128"/>
        <v>0.1814619210728326</v>
      </c>
      <c r="P758" s="16">
        <f t="shared" si="129"/>
        <v>4.147454878475211E-2</v>
      </c>
      <c r="Q758" s="16">
        <f t="shared" si="130"/>
        <v>0.50813070907690838</v>
      </c>
      <c r="R758" s="16">
        <f t="shared" si="131"/>
        <v>2.3220125138218601E-2</v>
      </c>
      <c r="S758" s="16">
        <f t="shared" si="132"/>
        <v>8.8362171964254471E-2</v>
      </c>
      <c r="T758" s="16">
        <f t="shared" si="133"/>
        <v>0.50815255968066297</v>
      </c>
      <c r="U758" s="66">
        <f t="shared" si="134"/>
        <v>1.3868504687428649</v>
      </c>
      <c r="V758" s="66"/>
    </row>
    <row r="759" spans="1:22" x14ac:dyDescent="0.25">
      <c r="A759">
        <v>758</v>
      </c>
      <c r="B759">
        <v>5.3651146815564905E-4</v>
      </c>
      <c r="C759" s="16">
        <v>6.76422280584284E-9</v>
      </c>
      <c r="D759">
        <v>1.0822384652479601E-3</v>
      </c>
      <c r="E759" s="16">
        <v>1.47136530804594E-5</v>
      </c>
      <c r="F759" s="16">
        <v>9.0917099504752206E-6</v>
      </c>
      <c r="G759" s="16">
        <v>1.6459732722204501E-6</v>
      </c>
      <c r="H759">
        <v>4.3321403417496501E-4</v>
      </c>
      <c r="J759">
        <v>0.95494384979135805</v>
      </c>
      <c r="K759">
        <f t="shared" si="126"/>
        <v>6.4570487334940801E-9</v>
      </c>
      <c r="L759">
        <f t="shared" si="124"/>
        <v>1.102061094198325E-3</v>
      </c>
      <c r="M759" s="16">
        <f t="shared" si="125"/>
        <v>-2.9038157887027063E-5</v>
      </c>
      <c r="N759" s="16">
        <f t="shared" si="127"/>
        <v>8.0012337275108831E-3</v>
      </c>
      <c r="O759" s="16">
        <f t="shared" si="128"/>
        <v>4.8761985881155698E-2</v>
      </c>
      <c r="P759" s="16">
        <f t="shared" si="129"/>
        <v>1.5269584893544642E-2</v>
      </c>
      <c r="Q759" s="16">
        <f t="shared" si="130"/>
        <v>0.1368515875726746</v>
      </c>
      <c r="R759" s="16">
        <f t="shared" si="131"/>
        <v>5.975356393258845E-3</v>
      </c>
      <c r="S759" s="16">
        <f t="shared" si="132"/>
        <v>3.2337170174118156E-2</v>
      </c>
      <c r="T759" s="16">
        <f t="shared" si="133"/>
        <v>0.13685711939322126</v>
      </c>
      <c r="U759" s="66">
        <f t="shared" si="134"/>
        <v>0.3840540380354841</v>
      </c>
      <c r="V759" s="66"/>
    </row>
    <row r="760" spans="1:22" x14ac:dyDescent="0.25">
      <c r="A760">
        <v>759</v>
      </c>
      <c r="B760">
        <v>5.2748025640363095E-4</v>
      </c>
      <c r="C760" s="16">
        <v>6.1231526083974403E-9</v>
      </c>
      <c r="D760">
        <v>9.9445251442187104E-4</v>
      </c>
      <c r="E760" s="16">
        <v>1.22505114178499E-5</v>
      </c>
      <c r="F760" s="16">
        <v>9.2111333522879002E-6</v>
      </c>
      <c r="G760" s="16">
        <v>1.8165429597753401E-6</v>
      </c>
      <c r="H760">
        <v>3.6069027957460299E-4</v>
      </c>
      <c r="J760">
        <v>0.955368176444781</v>
      </c>
      <c r="K760">
        <f t="shared" si="126"/>
        <v>5.8472669247230472E-9</v>
      </c>
      <c r="L760">
        <f t="shared" si="124"/>
        <v>1.0146852009336139E-3</v>
      </c>
      <c r="M760" s="16">
        <f t="shared" si="125"/>
        <v>4.0275311873648153E-5</v>
      </c>
      <c r="N760" s="16">
        <f t="shared" si="127"/>
        <v>5.0567285665226282E-3</v>
      </c>
      <c r="O760" s="16">
        <f t="shared" si="128"/>
        <v>1.1050101866908872E-2</v>
      </c>
      <c r="P760" s="16">
        <f t="shared" si="129"/>
        <v>1.0518076176703681E-3</v>
      </c>
      <c r="Q760" s="16">
        <f t="shared" si="130"/>
        <v>1.9768482554938727E-2</v>
      </c>
      <c r="R760" s="16">
        <f t="shared" si="131"/>
        <v>4.2484826915017808E-3</v>
      </c>
      <c r="S760" s="16">
        <f t="shared" si="132"/>
        <v>8.9930987381422519E-3</v>
      </c>
      <c r="T760" s="16">
        <f t="shared" si="133"/>
        <v>1.9768913794872195E-2</v>
      </c>
      <c r="U760" s="66">
        <f t="shared" si="134"/>
        <v>6.9937615830556826E-2</v>
      </c>
      <c r="V760" s="66"/>
    </row>
    <row r="761" spans="1:22" x14ac:dyDescent="0.25">
      <c r="A761">
        <v>760</v>
      </c>
      <c r="B761">
        <v>4.7007897678730297E-4</v>
      </c>
      <c r="C761" s="16">
        <v>4.6246200912303996E-9</v>
      </c>
      <c r="D761">
        <v>8.3984785425697702E-4</v>
      </c>
      <c r="E761" s="16">
        <v>7.8270631883558808E-6</v>
      </c>
      <c r="F761" s="16">
        <v>1.0265141759599801E-5</v>
      </c>
      <c r="G761" s="16">
        <v>2.4010980162501798E-6</v>
      </c>
      <c r="H761" s="16">
        <v>2.3044961556330701E-4</v>
      </c>
      <c r="J761">
        <v>0.95611205169927305</v>
      </c>
      <c r="K761">
        <f t="shared" si="126"/>
        <v>4.4182148633086835E-9</v>
      </c>
      <c r="L761">
        <f t="shared" si="124"/>
        <v>8.6277461117233547E-4</v>
      </c>
      <c r="M761" s="16">
        <f t="shared" si="125"/>
        <v>7.7383342402270437E-5</v>
      </c>
      <c r="N761" s="16">
        <f t="shared" si="127"/>
        <v>2.0656451278053389E-3</v>
      </c>
      <c r="O761" s="16">
        <f t="shared" si="128"/>
        <v>2.7336930886151366E-2</v>
      </c>
      <c r="P761" s="16">
        <f t="shared" si="129"/>
        <v>1.640386463351403E-2</v>
      </c>
      <c r="Q761" s="16">
        <f t="shared" si="130"/>
        <v>7.3576939438920991E-2</v>
      </c>
      <c r="R761" s="16">
        <f t="shared" si="131"/>
        <v>1.7463065077075719E-3</v>
      </c>
      <c r="S761" s="16">
        <f t="shared" si="132"/>
        <v>3.8591388049772309E-2</v>
      </c>
      <c r="T761" s="16">
        <f t="shared" si="133"/>
        <v>7.3579203480242467E-2</v>
      </c>
      <c r="U761" s="66">
        <f t="shared" si="134"/>
        <v>0.23330027812411408</v>
      </c>
      <c r="V761" s="66"/>
    </row>
    <row r="762" spans="1:22" x14ac:dyDescent="0.25">
      <c r="A762">
        <v>761</v>
      </c>
      <c r="B762">
        <v>6.0523547935479704E-4</v>
      </c>
      <c r="C762" s="16">
        <v>8.1093059885387392E-9</v>
      </c>
      <c r="D762">
        <v>1.1518271624646199E-3</v>
      </c>
      <c r="E762" s="16">
        <v>1.87604334337699E-5</v>
      </c>
      <c r="F762" s="16">
        <v>8.0828367309095092E-6</v>
      </c>
      <c r="G762" s="16">
        <v>1.37394113042694E-6</v>
      </c>
      <c r="H762">
        <v>5.5236507550251296E-4</v>
      </c>
      <c r="J762">
        <v>0.95462983234565402</v>
      </c>
      <c r="K762">
        <f t="shared" si="126"/>
        <v>7.7534051865589753E-9</v>
      </c>
      <c r="L762">
        <f t="shared" si="124"/>
        <v>1.1693586677508773E-3</v>
      </c>
      <c r="M762" s="16">
        <f t="shared" si="125"/>
        <v>4.1112290958716656E-5</v>
      </c>
      <c r="N762" s="16">
        <f t="shared" si="127"/>
        <v>5.2441824603739147E-2</v>
      </c>
      <c r="O762" s="16">
        <f t="shared" si="128"/>
        <v>0.21491068625625945</v>
      </c>
      <c r="P762" s="16">
        <f t="shared" si="129"/>
        <v>3.8344108058234537E-2</v>
      </c>
      <c r="Q762" s="16">
        <f t="shared" si="130"/>
        <v>0.55758408358114142</v>
      </c>
      <c r="R762" s="16">
        <f t="shared" si="131"/>
        <v>3.2288124892366751E-2</v>
      </c>
      <c r="S762" s="16">
        <f t="shared" si="132"/>
        <v>9.9462470489995472E-2</v>
      </c>
      <c r="T762" s="16">
        <f t="shared" si="133"/>
        <v>0.55760635910060063</v>
      </c>
      <c r="U762" s="66">
        <f t="shared" si="134"/>
        <v>1.5526376569823372</v>
      </c>
      <c r="V762" s="66"/>
    </row>
    <row r="763" spans="1:22" x14ac:dyDescent="0.25">
      <c r="A763">
        <v>762</v>
      </c>
      <c r="B763">
        <v>4.9720987967469602E-4</v>
      </c>
      <c r="C763" s="16">
        <v>5.9878180299666802E-9</v>
      </c>
      <c r="D763">
        <v>1.03264174331826E-3</v>
      </c>
      <c r="E763" s="16">
        <v>1.2434243915732799E-5</v>
      </c>
      <c r="F763" s="16">
        <v>9.7898426064090208E-6</v>
      </c>
      <c r="G763" s="16">
        <v>1.85843862837539E-6</v>
      </c>
      <c r="H763">
        <v>3.6610059326728199E-4</v>
      </c>
      <c r="J763">
        <v>0.95516998671606701</v>
      </c>
      <c r="K763">
        <f t="shared" si="126"/>
        <v>5.7161497220633763E-9</v>
      </c>
      <c r="L763">
        <f t="shared" si="124"/>
        <v>1.0540738793414232E-3</v>
      </c>
      <c r="M763" s="16">
        <f t="shared" si="125"/>
        <v>-5.9654119992031327E-5</v>
      </c>
      <c r="N763" s="16">
        <f t="shared" si="127"/>
        <v>9.298975075301199E-5</v>
      </c>
      <c r="O763" s="16">
        <f t="shared" si="128"/>
        <v>6.5115208782058455E-3</v>
      </c>
      <c r="P763" s="16">
        <f t="shared" si="129"/>
        <v>5.1954247414291695E-3</v>
      </c>
      <c r="Q763" s="16">
        <f t="shared" si="130"/>
        <v>2.4871528937181069E-2</v>
      </c>
      <c r="R763" s="16">
        <f t="shared" si="131"/>
        <v>4.158101053061984E-5</v>
      </c>
      <c r="S763" s="16">
        <f t="shared" si="132"/>
        <v>5.4694442831286433E-3</v>
      </c>
      <c r="T763" s="16">
        <f t="shared" si="133"/>
        <v>2.4872718784393247E-2</v>
      </c>
      <c r="U763" s="66">
        <f t="shared" si="134"/>
        <v>6.7055208385621595E-2</v>
      </c>
      <c r="V763" s="66"/>
    </row>
    <row r="764" spans="1:22" x14ac:dyDescent="0.25">
      <c r="A764">
        <v>763</v>
      </c>
      <c r="B764" s="16">
        <v>6.7592139194427403E-4</v>
      </c>
      <c r="C764" s="16">
        <v>1.02936059969127E-8</v>
      </c>
      <c r="D764" s="16">
        <v>1.3138296698767999E-3</v>
      </c>
      <c r="E764" s="16">
        <v>2.7117080600953501E-5</v>
      </c>
      <c r="F764" s="16">
        <v>7.2880728125852403E-6</v>
      </c>
      <c r="G764" s="16">
        <v>1.0842462452945799E-6</v>
      </c>
      <c r="H764" s="16">
        <v>7.9841654059827896E-4</v>
      </c>
      <c r="J764">
        <v>0.95388053741510304</v>
      </c>
      <c r="K764">
        <f t="shared" si="126"/>
        <v>9.8321435033315322E-9</v>
      </c>
      <c r="L764">
        <f t="shared" si="124"/>
        <v>1.329479768141268E-3</v>
      </c>
      <c r="M764" s="16">
        <f t="shared" si="125"/>
        <v>2.2363015747279927E-5</v>
      </c>
      <c r="N764" s="16">
        <f t="shared" si="127"/>
        <v>0.13878445470107831</v>
      </c>
      <c r="O764" s="16">
        <f t="shared" si="128"/>
        <v>0.73584085459413895</v>
      </c>
      <c r="P764" s="16">
        <f t="shared" si="129"/>
        <v>0.13250040487620457</v>
      </c>
      <c r="Q764" s="16">
        <f t="shared" si="130"/>
        <v>2.3249310804441778</v>
      </c>
      <c r="R764" s="16">
        <f t="shared" si="131"/>
        <v>6.7781069305168654E-2</v>
      </c>
      <c r="S764" s="16">
        <f t="shared" si="132"/>
        <v>0.21135096695498509</v>
      </c>
      <c r="T764" s="16">
        <f t="shared" si="133"/>
        <v>2.3250544461344096</v>
      </c>
      <c r="U764" s="66">
        <f t="shared" si="134"/>
        <v>5.9362432770101634</v>
      </c>
      <c r="V764" s="66"/>
    </row>
    <row r="765" spans="1:22" x14ac:dyDescent="0.25">
      <c r="A765">
        <v>764</v>
      </c>
      <c r="B765">
        <v>4.1503484072962697E-4</v>
      </c>
      <c r="C765" s="16">
        <v>3.6969492757373301E-9</v>
      </c>
      <c r="D765">
        <v>7.5906968848698196E-4</v>
      </c>
      <c r="E765" s="16">
        <v>5.6600094529649501E-6</v>
      </c>
      <c r="F765" s="16">
        <v>1.1586013623573001E-5</v>
      </c>
      <c r="G765" s="16">
        <v>3.0010188854680699E-6</v>
      </c>
      <c r="H765" s="16">
        <v>1.6664518478238599E-4</v>
      </c>
      <c r="J765">
        <v>0.95649106548419105</v>
      </c>
      <c r="K765">
        <f t="shared" si="126"/>
        <v>3.5264479619367003E-9</v>
      </c>
      <c r="L765">
        <f t="shared" si="124"/>
        <v>7.8523903767032017E-4</v>
      </c>
      <c r="M765" s="16">
        <f t="shared" si="125"/>
        <v>4.4830643788933705E-5</v>
      </c>
      <c r="N765" s="16">
        <f t="shared" si="127"/>
        <v>2.4719058783586562E-2</v>
      </c>
      <c r="O765" s="16">
        <f t="shared" si="128"/>
        <v>0.11073375451017517</v>
      </c>
      <c r="P765" s="16">
        <f t="shared" si="129"/>
        <v>4.4918873878623901E-2</v>
      </c>
      <c r="Q765" s="16">
        <f t="shared" si="130"/>
        <v>0.22374523748402661</v>
      </c>
      <c r="R765" s="16">
        <f t="shared" si="131"/>
        <v>3.0920230380401481E-2</v>
      </c>
      <c r="S765" s="16">
        <f t="shared" si="132"/>
        <v>0.24540374498569481</v>
      </c>
      <c r="T765" s="16">
        <f t="shared" si="133"/>
        <v>0.22374985497028319</v>
      </c>
      <c r="U765" s="66">
        <f t="shared" si="134"/>
        <v>0.90419075499279178</v>
      </c>
      <c r="V765" s="66"/>
    </row>
    <row r="766" spans="1:22" x14ac:dyDescent="0.25">
      <c r="A766">
        <v>765</v>
      </c>
      <c r="B766">
        <v>4.9138614359262001E-4</v>
      </c>
      <c r="C766" s="16">
        <v>5.48064026739009E-9</v>
      </c>
      <c r="D766">
        <v>9.54667143612939E-4</v>
      </c>
      <c r="E766" s="16">
        <v>1.0530671895362301E-5</v>
      </c>
      <c r="F766" s="16">
        <v>9.8711326834251202E-6</v>
      </c>
      <c r="G766" s="16">
        <v>2.0286626500972699E-6</v>
      </c>
      <c r="H766">
        <v>3.1005271850886699E-4</v>
      </c>
      <c r="J766">
        <v>0.95554985667581505</v>
      </c>
      <c r="K766">
        <f t="shared" si="126"/>
        <v>5.242183448891509E-9</v>
      </c>
      <c r="L766">
        <f t="shared" si="124"/>
        <v>9.7643259098961917E-4</v>
      </c>
      <c r="M766" s="16">
        <f t="shared" si="125"/>
        <v>6.3396961956208704E-6</v>
      </c>
      <c r="N766" s="16">
        <f t="shared" si="127"/>
        <v>4.764011151989093E-6</v>
      </c>
      <c r="O766" s="16">
        <f t="shared" si="128"/>
        <v>1.1756011619483582E-4</v>
      </c>
      <c r="P766" s="16">
        <f t="shared" si="129"/>
        <v>7.8734167874144404E-5</v>
      </c>
      <c r="Q766" s="16">
        <f t="shared" si="130"/>
        <v>3.813251777709817E-4</v>
      </c>
      <c r="R766" s="16">
        <f t="shared" si="131"/>
        <v>3.245886493405535E-6</v>
      </c>
      <c r="S766" s="16">
        <f t="shared" si="132"/>
        <v>1.1805918380001026E-4</v>
      </c>
      <c r="T766" s="16">
        <f t="shared" si="133"/>
        <v>3.8134045062444599E-4</v>
      </c>
      <c r="U766" s="66">
        <f t="shared" si="134"/>
        <v>1.0850289939098128E-3</v>
      </c>
      <c r="V766" s="66"/>
    </row>
    <row r="767" spans="1:22" x14ac:dyDescent="0.25">
      <c r="A767">
        <v>766</v>
      </c>
      <c r="B767">
        <v>5.5544905914733597E-4</v>
      </c>
      <c r="C767" s="16">
        <v>6.9376603810414703E-9</v>
      </c>
      <c r="D767">
        <v>1.0718574336667599E-3</v>
      </c>
      <c r="E767" s="16">
        <v>1.4948068548611399E-5</v>
      </c>
      <c r="F767" s="16">
        <v>8.7771395357246402E-6</v>
      </c>
      <c r="G767" s="16">
        <v>1.6046180316739701E-6</v>
      </c>
      <c r="H767">
        <v>4.4011568528846702E-4</v>
      </c>
      <c r="J767">
        <v>0.95500038331297099</v>
      </c>
      <c r="K767">
        <f t="shared" si="126"/>
        <v>6.6292803827696577E-9</v>
      </c>
      <c r="L767">
        <f t="shared" si="124"/>
        <v>1.091009393109502E-3</v>
      </c>
      <c r="M767" s="16">
        <f t="shared" si="125"/>
        <v>1.9888725185169862E-5</v>
      </c>
      <c r="N767" s="16">
        <f t="shared" si="127"/>
        <v>1.6359591982752563E-2</v>
      </c>
      <c r="O767" s="16">
        <f t="shared" si="128"/>
        <v>6.3566279986005877E-2</v>
      </c>
      <c r="P767" s="16">
        <f t="shared" si="129"/>
        <v>1.2722186171999859E-2</v>
      </c>
      <c r="Q767" s="16">
        <f t="shared" si="130"/>
        <v>0.15347600827458371</v>
      </c>
      <c r="R767" s="16">
        <f t="shared" si="131"/>
        <v>1.1930221984496793E-2</v>
      </c>
      <c r="S767" s="16">
        <f t="shared" si="132"/>
        <v>4.0173129293022775E-2</v>
      </c>
      <c r="T767" s="16">
        <f t="shared" si="133"/>
        <v>0.15348135853348885</v>
      </c>
      <c r="U767" s="66">
        <f t="shared" si="134"/>
        <v>0.45170877622635042</v>
      </c>
      <c r="V767" s="66"/>
    </row>
    <row r="768" spans="1:22" x14ac:dyDescent="0.25">
      <c r="A768">
        <v>767</v>
      </c>
      <c r="B768">
        <v>6.06662132777636E-4</v>
      </c>
      <c r="C768" s="16">
        <v>8.36381922707739E-9</v>
      </c>
      <c r="D768">
        <v>1.1860986017845901E-3</v>
      </c>
      <c r="E768" s="16">
        <v>1.9917608849852499E-5</v>
      </c>
      <c r="F768" s="16">
        <v>8.0760440011312894E-6</v>
      </c>
      <c r="G768" s="16">
        <v>1.33262828048302E-6</v>
      </c>
      <c r="H768">
        <v>5.8643683885161498E-4</v>
      </c>
      <c r="J768">
        <v>0.95446660254788396</v>
      </c>
      <c r="K768">
        <f t="shared" si="126"/>
        <v>7.9874505678193046E-9</v>
      </c>
      <c r="L768">
        <f t="shared" si="124"/>
        <v>1.2035749542481085E-3</v>
      </c>
      <c r="M768" s="16">
        <f t="shared" si="125"/>
        <v>9.7493113071633863E-6</v>
      </c>
      <c r="N768" s="16">
        <f t="shared" si="127"/>
        <v>5.3777047852387058E-2</v>
      </c>
      <c r="O768" s="16">
        <f t="shared" si="128"/>
        <v>0.25961031452208549</v>
      </c>
      <c r="P768" s="16">
        <f t="shared" si="129"/>
        <v>5.354448546664025E-2</v>
      </c>
      <c r="Q768" s="16">
        <f t="shared" si="130"/>
        <v>0.7300949070767534</v>
      </c>
      <c r="R768" s="16">
        <f t="shared" si="131"/>
        <v>3.2536348329281442E-2</v>
      </c>
      <c r="S768" s="16">
        <f t="shared" si="132"/>
        <v>0.11287083973205891</v>
      </c>
      <c r="T768" s="16">
        <f t="shared" si="133"/>
        <v>0.7301270854641142</v>
      </c>
      <c r="U768" s="66">
        <f t="shared" si="134"/>
        <v>1.972561028443321</v>
      </c>
      <c r="V768" s="66"/>
    </row>
    <row r="769" spans="1:22" x14ac:dyDescent="0.25">
      <c r="A769">
        <v>768</v>
      </c>
      <c r="B769">
        <v>4.43551552543376E-4</v>
      </c>
      <c r="C769" s="16">
        <v>4.31941051703304E-9</v>
      </c>
      <c r="D769">
        <v>8.3121617429328496E-4</v>
      </c>
      <c r="E769" s="16">
        <v>7.2358605232585404E-6</v>
      </c>
      <c r="F769" s="16">
        <v>1.08760299068749E-5</v>
      </c>
      <c r="G769" s="16">
        <v>2.5705828109197301E-6</v>
      </c>
      <c r="H769">
        <v>2.13042971800931E-4</v>
      </c>
      <c r="J769">
        <v>0.95614233083132205</v>
      </c>
      <c r="K769">
        <f t="shared" si="126"/>
        <v>4.1227330812021246E-9</v>
      </c>
      <c r="L769">
        <f t="shared" si="124"/>
        <v>8.5553449750743751E-4</v>
      </c>
      <c r="M769" s="16">
        <f t="shared" si="125"/>
        <v>3.1568607579314497E-5</v>
      </c>
      <c r="N769" s="16">
        <f t="shared" si="127"/>
        <v>9.8637518150969574E-3</v>
      </c>
      <c r="O769" s="16">
        <f t="shared" si="128"/>
        <v>4.8586608689508509E-2</v>
      </c>
      <c r="P769" s="16">
        <f t="shared" si="129"/>
        <v>1.8779661371900121E-2</v>
      </c>
      <c r="Q769" s="16">
        <f t="shared" si="130"/>
        <v>0.10646870021433735</v>
      </c>
      <c r="R769" s="16">
        <f t="shared" si="131"/>
        <v>1.0771669981884061E-2</v>
      </c>
      <c r="S769" s="16">
        <f t="shared" si="132"/>
        <v>7.8904671813689209E-2</v>
      </c>
      <c r="T769" s="16">
        <f t="shared" si="133"/>
        <v>0.1064713428838746</v>
      </c>
      <c r="U769" s="66">
        <f t="shared" si="134"/>
        <v>0.3798464067702908</v>
      </c>
      <c r="V769" s="66"/>
    </row>
    <row r="770" spans="1:22" x14ac:dyDescent="0.25">
      <c r="A770">
        <v>769</v>
      </c>
      <c r="B770">
        <v>6.2848143136282595E-4</v>
      </c>
      <c r="C770" s="16">
        <v>8.9298887925782995E-9</v>
      </c>
      <c r="D770">
        <v>1.2234014807286501E-3</v>
      </c>
      <c r="E770" s="16">
        <v>2.19259527491079E-5</v>
      </c>
      <c r="F770" s="16">
        <v>7.8080831485502098E-6</v>
      </c>
      <c r="G770" s="16">
        <v>1.2486416310054499E-6</v>
      </c>
      <c r="H770">
        <v>6.4556988016047296E-4</v>
      </c>
      <c r="J770">
        <v>0.95429504559939904</v>
      </c>
      <c r="K770">
        <f t="shared" si="126"/>
        <v>8.5382446842003146E-9</v>
      </c>
      <c r="L770">
        <f t="shared" si="124"/>
        <v>1.2402573587679633E-3</v>
      </c>
      <c r="M770" s="16">
        <f t="shared" si="125"/>
        <v>1.6705503957688575E-5</v>
      </c>
      <c r="N770" s="16">
        <f t="shared" si="127"/>
        <v>7.6289444586352492E-2</v>
      </c>
      <c r="O770" s="16">
        <f t="shared" si="128"/>
        <v>0.37415868127134094</v>
      </c>
      <c r="P770" s="16">
        <f t="shared" si="129"/>
        <v>7.2967150715877768E-2</v>
      </c>
      <c r="Q770" s="16">
        <f t="shared" si="130"/>
        <v>1.0846087047999367</v>
      </c>
      <c r="R770" s="16">
        <f t="shared" si="131"/>
        <v>4.3086617586674536E-2</v>
      </c>
      <c r="S770" s="16">
        <f t="shared" si="132"/>
        <v>0.14274220715451155</v>
      </c>
      <c r="T770" s="16">
        <f t="shared" si="133"/>
        <v>1.0846591351543788</v>
      </c>
      <c r="U770" s="66">
        <f t="shared" si="134"/>
        <v>2.8785119412690729</v>
      </c>
      <c r="V770" s="66"/>
    </row>
    <row r="771" spans="1:22" x14ac:dyDescent="0.25">
      <c r="A771">
        <v>770</v>
      </c>
      <c r="B771">
        <v>5.4486005604946399E-4</v>
      </c>
      <c r="C771" s="16">
        <v>6.7727132975461903E-9</v>
      </c>
      <c r="D771">
        <v>1.0665981153363E-3</v>
      </c>
      <c r="E771" s="16">
        <v>1.4521788226531101E-5</v>
      </c>
      <c r="F771" s="16">
        <v>8.9458929451278904E-6</v>
      </c>
      <c r="G771" s="16">
        <v>1.6436154081852999E-6</v>
      </c>
      <c r="H771">
        <v>4.27564630499892E-4</v>
      </c>
      <c r="J771">
        <v>0.95502241099706298</v>
      </c>
      <c r="K771">
        <f t="shared" si="126"/>
        <v>6.4631667451134983E-9</v>
      </c>
      <c r="L771">
        <f t="shared" ref="L771:L834" si="135">SUM($Z$9*B771,$AA$9*C771,$AB$9*D771,$AC$9*E771,$AD$9*F771,$AE$9*G771)</f>
        <v>1.0861267439214435E-3</v>
      </c>
      <c r="M771" s="16">
        <f t="shared" ref="M771:M834" si="136">$Z$8*B771+$AA$8*C771+$AB$8*D771+$AD$8*F771+$AE$8*G771</f>
        <v>3.5933681774844684E-6</v>
      </c>
      <c r="N771" s="16">
        <f t="shared" si="127"/>
        <v>1.1321471762337233E-2</v>
      </c>
      <c r="O771" s="16">
        <f t="shared" si="128"/>
        <v>4.9441098738825046E-2</v>
      </c>
      <c r="P771" s="16">
        <f t="shared" si="129"/>
        <v>1.1520263916237479E-2</v>
      </c>
      <c r="Q771" s="16">
        <f t="shared" si="130"/>
        <v>0.12395380263430952</v>
      </c>
      <c r="R771" s="16">
        <f t="shared" si="131"/>
        <v>8.4822455969853217E-3</v>
      </c>
      <c r="S771" s="16">
        <f t="shared" si="132"/>
        <v>3.2761105629427772E-2</v>
      </c>
      <c r="T771" s="16">
        <f t="shared" si="133"/>
        <v>0.12395826947228933</v>
      </c>
      <c r="U771" s="66">
        <f t="shared" si="134"/>
        <v>0.36143825775041172</v>
      </c>
      <c r="V771" s="66"/>
    </row>
    <row r="772" spans="1:22" x14ac:dyDescent="0.25">
      <c r="A772">
        <v>771</v>
      </c>
      <c r="B772">
        <v>3.9111275959828699E-4</v>
      </c>
      <c r="C772" s="16">
        <v>3.3200258378840102E-9</v>
      </c>
      <c r="D772">
        <v>7.2279828129150298E-4</v>
      </c>
      <c r="E772" s="16">
        <v>4.8419000147448804E-6</v>
      </c>
      <c r="F772" s="16">
        <v>1.22754927819958E-5</v>
      </c>
      <c r="G772" s="16">
        <v>3.3404410377295299E-6</v>
      </c>
      <c r="H772" s="16">
        <v>1.42557722890123E-4</v>
      </c>
      <c r="J772">
        <v>0.95666051617743098</v>
      </c>
      <c r="K772">
        <f t="shared" ref="K772:K835" si="137">C772*J771</f>
        <v>3.1706990802685316E-9</v>
      </c>
      <c r="L772">
        <f t="shared" si="135"/>
        <v>7.5068638786738619E-4</v>
      </c>
      <c r="M772" s="16">
        <f t="shared" si="136"/>
        <v>3.1539131329187777E-5</v>
      </c>
      <c r="N772" s="16">
        <f t="shared" ref="N772:N835" si="138">(B772-$B$2)^2/$B$2/$B$2</f>
        <v>4.2353457731047546E-2</v>
      </c>
      <c r="O772" s="16">
        <f t="shared" ref="O772:O835" si="139">(C772-$C$2)^2/$C$2/$C$2</f>
        <v>0.16063643327999894</v>
      </c>
      <c r="P772" s="16">
        <f t="shared" ref="P772:P835" si="140">(D772-$D$2)^2/$D$2/$D$2</f>
        <v>6.229885113839697E-2</v>
      </c>
      <c r="Q772" s="16">
        <f t="shared" ref="Q772:Q835" si="141">(E772-$E$2)^2/$E$2/$E$2</f>
        <v>0.30160784364774262</v>
      </c>
      <c r="R772" s="16">
        <f t="shared" ref="R772:R835" si="142">(F772-$F$2)^2/$F$2/$F$2</f>
        <v>6.0425191929066591E-2</v>
      </c>
      <c r="S772" s="16">
        <f t="shared" ref="S772:S835" si="143">(G772-$G$2)^2/$G$2/$G$2</f>
        <v>0.44157835295601094</v>
      </c>
      <c r="T772" s="16">
        <f t="shared" ref="T772:T835" si="144">(H772-$H$2)^2/$H$2/$H$2</f>
        <v>0.30161320517492907</v>
      </c>
      <c r="U772" s="66">
        <f t="shared" ref="U772:U835" si="145">SUM(N772:T772)</f>
        <v>1.3705133358571926</v>
      </c>
      <c r="V772" s="66"/>
    </row>
    <row r="773" spans="1:22" x14ac:dyDescent="0.25">
      <c r="A773">
        <v>772</v>
      </c>
      <c r="B773">
        <v>5.4752388826013695E-4</v>
      </c>
      <c r="C773" s="16">
        <v>6.7374692371454702E-9</v>
      </c>
      <c r="D773">
        <v>1.0556156524108901E-3</v>
      </c>
      <c r="E773" s="16">
        <v>1.42992176652571E-5</v>
      </c>
      <c r="F773" s="16">
        <v>8.8979050420449201E-6</v>
      </c>
      <c r="G773" s="16">
        <v>1.6520091979956301E-6</v>
      </c>
      <c r="H773">
        <v>4.2101126939001702E-4</v>
      </c>
      <c r="J773">
        <v>0.95507659293188196</v>
      </c>
      <c r="K773">
        <f t="shared" si="137"/>
        <v>6.4454707981371474E-9</v>
      </c>
      <c r="L773">
        <f t="shared" si="135"/>
        <v>1.0750567342237382E-3</v>
      </c>
      <c r="M773" s="16">
        <f t="shared" si="136"/>
        <v>1.9991042296535624E-5</v>
      </c>
      <c r="N773" s="16">
        <f t="shared" si="138"/>
        <v>1.2501840462524073E-2</v>
      </c>
      <c r="O773" s="16">
        <f t="shared" si="139"/>
        <v>4.6652812889302307E-2</v>
      </c>
      <c r="P773" s="16">
        <f t="shared" si="140"/>
        <v>9.2026798111396954E-3</v>
      </c>
      <c r="Q773" s="16">
        <f t="shared" si="141"/>
        <v>0.10979149850267611</v>
      </c>
      <c r="R773" s="16">
        <f t="shared" si="142"/>
        <v>9.403045989155135E-3</v>
      </c>
      <c r="S773" s="16">
        <f t="shared" si="143"/>
        <v>3.126451213914587E-2</v>
      </c>
      <c r="T773" s="16">
        <f t="shared" si="144"/>
        <v>0.10979517296132002</v>
      </c>
      <c r="U773" s="66">
        <f t="shared" si="145"/>
        <v>0.32861156275526321</v>
      </c>
      <c r="V773" s="66"/>
    </row>
    <row r="774" spans="1:22" x14ac:dyDescent="0.25">
      <c r="A774">
        <v>773</v>
      </c>
      <c r="B774">
        <v>4.3595542058280201E-4</v>
      </c>
      <c r="C774" s="16">
        <v>4.2208380281099099E-9</v>
      </c>
      <c r="D774">
        <v>8.2631996552164305E-4</v>
      </c>
      <c r="E774" s="16">
        <v>7.0294079376669803E-6</v>
      </c>
      <c r="F774" s="16">
        <v>1.1063435385712099E-5</v>
      </c>
      <c r="G774" s="16">
        <v>2.63049262284671E-6</v>
      </c>
      <c r="H774">
        <v>2.06964418861087E-4</v>
      </c>
      <c r="J774">
        <v>0.95616290812219795</v>
      </c>
      <c r="K774">
        <f t="shared" si="137"/>
        <v>4.0312236032045357E-9</v>
      </c>
      <c r="L774">
        <f t="shared" si="135"/>
        <v>8.5107310807788577E-4</v>
      </c>
      <c r="M774" s="16">
        <f t="shared" si="136"/>
        <v>2.0837733087718209E-5</v>
      </c>
      <c r="N774" s="16">
        <f t="shared" si="138"/>
        <v>1.3165557144529239E-2</v>
      </c>
      <c r="O774" s="16">
        <f t="shared" si="139"/>
        <v>5.6746039779007107E-2</v>
      </c>
      <c r="P774" s="16">
        <f t="shared" si="140"/>
        <v>2.0198692486494425E-2</v>
      </c>
      <c r="Q774" s="16">
        <f t="shared" si="141"/>
        <v>0.11938231921159552</v>
      </c>
      <c r="R774" s="16">
        <f t="shared" si="142"/>
        <v>1.5081329751590565E-2</v>
      </c>
      <c r="S774" s="16">
        <f t="shared" si="143"/>
        <v>9.6566997232429799E-2</v>
      </c>
      <c r="T774" s="16">
        <f t="shared" si="144"/>
        <v>0.11938512496211491</v>
      </c>
      <c r="U774" s="66">
        <f t="shared" si="145"/>
        <v>0.44052606056776156</v>
      </c>
      <c r="V774" s="66"/>
    </row>
    <row r="775" spans="1:22" x14ac:dyDescent="0.25">
      <c r="A775">
        <v>774</v>
      </c>
      <c r="B775">
        <v>4.5942957076435198E-4</v>
      </c>
      <c r="C775" s="16">
        <v>4.6834770131576E-9</v>
      </c>
      <c r="D775">
        <v>8.7090901588653005E-4</v>
      </c>
      <c r="E775" s="16">
        <v>8.2168697719734693E-6</v>
      </c>
      <c r="F775" s="16">
        <v>1.05186672601118E-5</v>
      </c>
      <c r="G775" s="16">
        <v>2.3717895468576101E-6</v>
      </c>
      <c r="H775">
        <v>2.4192692697922E-4</v>
      </c>
      <c r="J775">
        <v>0.95595135082549398</v>
      </c>
      <c r="K775">
        <f t="shared" si="137"/>
        <v>4.4781670010242365E-9</v>
      </c>
      <c r="L775">
        <f t="shared" si="135"/>
        <v>8.9431345647659815E-4</v>
      </c>
      <c r="M775" s="16">
        <f t="shared" si="136"/>
        <v>2.4545685052105815E-5</v>
      </c>
      <c r="N775" s="16">
        <f t="shared" si="138"/>
        <v>4.4989536521389565E-3</v>
      </c>
      <c r="O775" s="16">
        <f t="shared" si="139"/>
        <v>2.393710733871502E-2</v>
      </c>
      <c r="P775" s="16">
        <f t="shared" si="140"/>
        <v>9.1834188661493905E-3</v>
      </c>
      <c r="Q775" s="16">
        <f t="shared" si="141"/>
        <v>5.520489785698432E-2</v>
      </c>
      <c r="R775" s="16">
        <f t="shared" si="142"/>
        <v>4.5587655896837725E-3</v>
      </c>
      <c r="S775" s="16">
        <f t="shared" si="143"/>
        <v>3.3066784145668382E-2</v>
      </c>
      <c r="T775" s="16">
        <f t="shared" si="144"/>
        <v>5.5206412823734861E-2</v>
      </c>
      <c r="U775" s="66">
        <f t="shared" si="145"/>
        <v>0.1856563402730747</v>
      </c>
      <c r="V775" s="66"/>
    </row>
    <row r="776" spans="1:22" x14ac:dyDescent="0.25">
      <c r="A776">
        <v>775</v>
      </c>
      <c r="B776">
        <v>5.8027243308812304E-4</v>
      </c>
      <c r="C776" s="16">
        <v>7.4395270837349703E-9</v>
      </c>
      <c r="D776">
        <v>1.10091539528742E-3</v>
      </c>
      <c r="E776" s="16">
        <v>1.6459025238996199E-5</v>
      </c>
      <c r="F776" s="16">
        <v>8.4120090534183307E-6</v>
      </c>
      <c r="G776" s="16">
        <v>1.4968248031365799E-6</v>
      </c>
      <c r="H776">
        <v>4.8460338192162801E-4</v>
      </c>
      <c r="J776">
        <v>0.95486750430002798</v>
      </c>
      <c r="K776">
        <f t="shared" si="137"/>
        <v>7.1118259651992926E-9</v>
      </c>
      <c r="L776">
        <f t="shared" si="135"/>
        <v>1.1192287986703095E-3</v>
      </c>
      <c r="M776" s="16">
        <f t="shared" si="136"/>
        <v>4.1316067505936586E-5</v>
      </c>
      <c r="N776" s="16">
        <f t="shared" si="138"/>
        <v>3.1794955370835154E-2</v>
      </c>
      <c r="O776" s="16">
        <f t="shared" si="139"/>
        <v>0.11744431772845143</v>
      </c>
      <c r="P776" s="16">
        <f t="shared" si="140"/>
        <v>2.0437670606059211E-2</v>
      </c>
      <c r="Q776" s="16">
        <f t="shared" si="141"/>
        <v>0.28349214878028905</v>
      </c>
      <c r="R776" s="16">
        <f t="shared" si="142"/>
        <v>2.1398400820086226E-2</v>
      </c>
      <c r="S776" s="16">
        <f t="shared" si="143"/>
        <v>6.4589586167595983E-2</v>
      </c>
      <c r="T776" s="16">
        <f t="shared" si="144"/>
        <v>0.28350227283453755</v>
      </c>
      <c r="U776" s="66">
        <f t="shared" si="145"/>
        <v>0.82265935230785459</v>
      </c>
      <c r="V776" s="66"/>
    </row>
    <row r="777" spans="1:22" x14ac:dyDescent="0.25">
      <c r="A777">
        <v>776</v>
      </c>
      <c r="B777" s="16">
        <v>4.7518325267272102E-4</v>
      </c>
      <c r="C777" s="16">
        <v>5.1600253057257096E-9</v>
      </c>
      <c r="D777" s="16">
        <v>9.2894227088170301E-4</v>
      </c>
      <c r="E777" s="16">
        <v>9.6500781353824101E-6</v>
      </c>
      <c r="F777" s="16">
        <v>1.0196396828411099E-5</v>
      </c>
      <c r="G777" s="16">
        <v>2.1541234176009999E-6</v>
      </c>
      <c r="H777" s="16">
        <v>2.8412522559841699E-4</v>
      </c>
      <c r="J777">
        <v>0.95566998969134598</v>
      </c>
      <c r="K777">
        <f t="shared" si="137"/>
        <v>4.927140485803297E-9</v>
      </c>
      <c r="L777">
        <f t="shared" si="135"/>
        <v>9.5148402793082047E-4</v>
      </c>
      <c r="M777" s="16">
        <f t="shared" si="136"/>
        <v>-1.1175225853784683E-6</v>
      </c>
      <c r="N777" s="16">
        <f t="shared" si="138"/>
        <v>1.2309247032319111E-3</v>
      </c>
      <c r="O777" s="16">
        <f t="shared" si="139"/>
        <v>4.7207586324449673E-3</v>
      </c>
      <c r="P777" s="16">
        <f t="shared" si="140"/>
        <v>1.2659760513329078E-3</v>
      </c>
      <c r="Q777" s="16">
        <f t="shared" si="141"/>
        <v>1.0305584002822849E-2</v>
      </c>
      <c r="R777" s="16">
        <f t="shared" si="142"/>
        <v>1.2118785408523202E-3</v>
      </c>
      <c r="S777" s="16">
        <f t="shared" si="143"/>
        <v>5.3848515244471536E-3</v>
      </c>
      <c r="T777" s="16">
        <f t="shared" si="144"/>
        <v>1.0305865991756601E-2</v>
      </c>
      <c r="U777" s="66">
        <f t="shared" si="145"/>
        <v>3.4425839446888706E-2</v>
      </c>
      <c r="V777" s="66"/>
    </row>
    <row r="778" spans="1:22" x14ac:dyDescent="0.25">
      <c r="A778">
        <v>777</v>
      </c>
      <c r="B778" s="16">
        <v>3.88698406459717E-4</v>
      </c>
      <c r="C778" s="16">
        <v>3.1712295384567701E-9</v>
      </c>
      <c r="D778" s="16">
        <v>6.9422140907941495E-4</v>
      </c>
      <c r="E778" s="16">
        <v>4.4434876205913902E-6</v>
      </c>
      <c r="F778" s="16">
        <v>1.2335299277384301E-5</v>
      </c>
      <c r="G778" s="16">
        <v>3.4960294507354198E-6</v>
      </c>
      <c r="H778" s="16">
        <v>1.3082728521542601E-4</v>
      </c>
      <c r="J778">
        <v>0.95680523949429397</v>
      </c>
      <c r="K778">
        <f t="shared" si="137"/>
        <v>3.0306489003258733E-9</v>
      </c>
      <c r="L778">
        <f t="shared" si="135"/>
        <v>7.2238486585538063E-4</v>
      </c>
      <c r="M778" s="16">
        <f t="shared" si="136"/>
        <v>5.5011947064053434E-5</v>
      </c>
      <c r="N778" s="16">
        <f t="shared" si="138"/>
        <v>4.4395410797846327E-2</v>
      </c>
      <c r="O778" s="16">
        <f t="shared" si="139"/>
        <v>0.18288436959106663</v>
      </c>
      <c r="P778" s="16">
        <f t="shared" si="140"/>
        <v>7.7989290808182107E-2</v>
      </c>
      <c r="Q778" s="16">
        <f t="shared" si="141"/>
        <v>0.34372784372791526</v>
      </c>
      <c r="R778" s="16">
        <f t="shared" si="142"/>
        <v>6.3446055136041249E-2</v>
      </c>
      <c r="S778" s="16">
        <f t="shared" si="143"/>
        <v>0.55062635425781992</v>
      </c>
      <c r="T778" s="16">
        <f t="shared" si="144"/>
        <v>0.34373374175536908</v>
      </c>
      <c r="U778" s="66">
        <f t="shared" si="145"/>
        <v>1.6068030660742405</v>
      </c>
      <c r="V778" s="66"/>
    </row>
    <row r="779" spans="1:22" x14ac:dyDescent="0.25">
      <c r="A779">
        <v>778</v>
      </c>
      <c r="B779">
        <v>3.7879108150938302E-4</v>
      </c>
      <c r="C779" s="16">
        <v>3.2207957599331299E-9</v>
      </c>
      <c r="D779">
        <v>7.2405571057129205E-4</v>
      </c>
      <c r="E779" s="16">
        <v>4.7051948055286697E-6</v>
      </c>
      <c r="F779" s="16">
        <v>1.2676573541232401E-5</v>
      </c>
      <c r="G779" s="16">
        <v>3.4434758712484898E-6</v>
      </c>
      <c r="H779">
        <v>1.3853279684812901E-4</v>
      </c>
      <c r="J779">
        <v>0.95664533247985095</v>
      </c>
      <c r="K779">
        <f t="shared" si="137"/>
        <v>3.0816742584450251E-9</v>
      </c>
      <c r="L779">
        <f t="shared" si="135"/>
        <v>7.5284911272924531E-4</v>
      </c>
      <c r="M779" s="16">
        <f t="shared" si="136"/>
        <v>4.7330502895206814E-6</v>
      </c>
      <c r="N779" s="16">
        <f t="shared" si="138"/>
        <v>5.3277952370216888E-2</v>
      </c>
      <c r="O779" s="16">
        <f t="shared" si="139"/>
        <v>0.17531304404728174</v>
      </c>
      <c r="P779" s="16">
        <f t="shared" si="140"/>
        <v>6.1648880710928576E-2</v>
      </c>
      <c r="Q779" s="16">
        <f t="shared" si="141"/>
        <v>0.31575012296316468</v>
      </c>
      <c r="R779" s="16">
        <f t="shared" si="142"/>
        <v>8.2093853919691068E-2</v>
      </c>
      <c r="S779" s="16">
        <f t="shared" si="143"/>
        <v>0.51244839631751526</v>
      </c>
      <c r="T779" s="16">
        <f t="shared" si="144"/>
        <v>0.31575538496439809</v>
      </c>
      <c r="U779" s="66">
        <f t="shared" si="145"/>
        <v>1.5162876352931962</v>
      </c>
      <c r="V779" s="66"/>
    </row>
    <row r="780" spans="1:22" x14ac:dyDescent="0.25">
      <c r="A780">
        <v>779</v>
      </c>
      <c r="B780">
        <v>4.1981533271063398E-4</v>
      </c>
      <c r="C780" s="16">
        <v>3.9068683315390502E-9</v>
      </c>
      <c r="D780">
        <v>7.9367919379594299E-4</v>
      </c>
      <c r="E780" s="16">
        <v>6.2516891217492697E-6</v>
      </c>
      <c r="F780" s="16">
        <v>1.1472316252999099E-5</v>
      </c>
      <c r="G780" s="16">
        <v>2.84088476531724E-6</v>
      </c>
      <c r="H780">
        <v>1.84066046054758E-4</v>
      </c>
      <c r="J780">
        <v>0.95631842888537699</v>
      </c>
      <c r="K780">
        <f t="shared" si="137"/>
        <v>3.7374873539801752E-9</v>
      </c>
      <c r="L780">
        <f t="shared" si="135"/>
        <v>8.194608041989269E-4</v>
      </c>
      <c r="M780" s="16">
        <f t="shared" si="136"/>
        <v>2.0169861222341092E-5</v>
      </c>
      <c r="N780" s="16">
        <f t="shared" si="138"/>
        <v>2.1760854546017172E-2</v>
      </c>
      <c r="O780" s="16">
        <f t="shared" si="139"/>
        <v>8.695432303327294E-2</v>
      </c>
      <c r="P780" s="16">
        <f t="shared" si="140"/>
        <v>3.0979329091488105E-2</v>
      </c>
      <c r="Q780" s="16">
        <f t="shared" si="141"/>
        <v>0.17466383672919933</v>
      </c>
      <c r="R780" s="16">
        <f t="shared" si="142"/>
        <v>2.6995335188658296E-2</v>
      </c>
      <c r="S780" s="16">
        <f t="shared" si="143"/>
        <v>0.17271416725344563</v>
      </c>
      <c r="T780" s="16">
        <f t="shared" si="144"/>
        <v>0.17466756222619739</v>
      </c>
      <c r="U780" s="66">
        <f t="shared" si="145"/>
        <v>0.68873540806827893</v>
      </c>
      <c r="V780" s="66"/>
    </row>
    <row r="781" spans="1:22" x14ac:dyDescent="0.25">
      <c r="A781">
        <v>780</v>
      </c>
      <c r="B781">
        <v>4.5578925982942399E-4</v>
      </c>
      <c r="C781" s="16">
        <v>4.8799490029639304E-9</v>
      </c>
      <c r="D781">
        <v>9.1565784100658496E-4</v>
      </c>
      <c r="E781" s="16">
        <v>8.9969284964891906E-6</v>
      </c>
      <c r="F781" s="16">
        <v>1.0624684781675E-5</v>
      </c>
      <c r="G781" s="16">
        <v>2.27746150686315E-6</v>
      </c>
      <c r="H781">
        <v>2.64894534692362E-4</v>
      </c>
      <c r="J781">
        <v>0.95572675744887003</v>
      </c>
      <c r="K781">
        <f t="shared" si="137"/>
        <v>4.6667851635552278E-9</v>
      </c>
      <c r="L781">
        <f t="shared" si="135"/>
        <v>9.3917979212779516E-4</v>
      </c>
      <c r="M781" s="16">
        <f t="shared" si="136"/>
        <v>-2.760127246894719E-5</v>
      </c>
      <c r="N781" s="16">
        <f t="shared" si="138"/>
        <v>5.5452326970266263E-3</v>
      </c>
      <c r="O781" s="16">
        <f t="shared" si="139"/>
        <v>1.4222121722044857E-2</v>
      </c>
      <c r="P781" s="16">
        <f t="shared" si="140"/>
        <v>2.4376271527151421E-3</v>
      </c>
      <c r="Q781" s="16">
        <f t="shared" si="141"/>
        <v>2.6350640258137836E-2</v>
      </c>
      <c r="R781" s="16">
        <f t="shared" si="142"/>
        <v>6.1274670375073602E-3</v>
      </c>
      <c r="S781" s="16">
        <f t="shared" si="143"/>
        <v>1.8181792743015762E-2</v>
      </c>
      <c r="T781" s="16">
        <f t="shared" si="144"/>
        <v>2.6351207609333665E-2</v>
      </c>
      <c r="U781" s="66">
        <f t="shared" si="145"/>
        <v>9.9216089219781242E-2</v>
      </c>
      <c r="V781" s="66"/>
    </row>
    <row r="782" spans="1:22" x14ac:dyDescent="0.25">
      <c r="A782">
        <v>781</v>
      </c>
      <c r="B782">
        <v>4.0255606020549601E-4</v>
      </c>
      <c r="C782" s="16">
        <v>3.8137195807249598E-9</v>
      </c>
      <c r="D782">
        <v>8.0829324315062601E-4</v>
      </c>
      <c r="E782" s="16">
        <v>6.2138241734610604E-6</v>
      </c>
      <c r="F782" s="16">
        <v>1.1973492627104799E-5</v>
      </c>
      <c r="G782" s="16">
        <v>2.9108300367078001E-6</v>
      </c>
      <c r="H782">
        <v>1.82951347262228E-4</v>
      </c>
      <c r="J782">
        <v>0.95623404577289195</v>
      </c>
      <c r="K782">
        <f t="shared" si="137"/>
        <v>3.6448738487055302E-9</v>
      </c>
      <c r="L782">
        <f t="shared" si="135"/>
        <v>8.351472447219627E-4</v>
      </c>
      <c r="M782" s="16">
        <f t="shared" si="136"/>
        <v>-3.0035124310970693E-5</v>
      </c>
      <c r="N782" s="16">
        <f t="shared" si="138"/>
        <v>3.3329099215749745E-2</v>
      </c>
      <c r="O782" s="16">
        <f t="shared" si="139"/>
        <v>9.715181977543777E-2</v>
      </c>
      <c r="P782" s="16">
        <f t="shared" si="140"/>
        <v>2.5868631879335174E-2</v>
      </c>
      <c r="Q782" s="16">
        <f t="shared" si="141"/>
        <v>0.17762304878164922</v>
      </c>
      <c r="R782" s="16">
        <f t="shared" si="142"/>
        <v>4.6296392945731991E-2</v>
      </c>
      <c r="S782" s="16">
        <f t="shared" si="143"/>
        <v>0.20289806706930036</v>
      </c>
      <c r="T782" s="16">
        <f t="shared" si="144"/>
        <v>0.17762639879119671</v>
      </c>
      <c r="U782" s="66">
        <f t="shared" si="145"/>
        <v>0.76079345845840096</v>
      </c>
      <c r="V782" s="66"/>
    </row>
    <row r="783" spans="1:22" x14ac:dyDescent="0.25">
      <c r="A783">
        <v>782</v>
      </c>
      <c r="B783">
        <v>4.1335590553193E-4</v>
      </c>
      <c r="C783" s="16">
        <v>4.0615950904456903E-9</v>
      </c>
      <c r="D783">
        <v>8.3891824234761704E-4</v>
      </c>
      <c r="E783" s="16">
        <v>6.86615575536334E-6</v>
      </c>
      <c r="F783" s="16">
        <v>1.16765161419581E-5</v>
      </c>
      <c r="G783" s="16">
        <v>2.73409978186042E-6</v>
      </c>
      <c r="H783">
        <v>2.0215798611078399E-4</v>
      </c>
      <c r="J783">
        <v>0.95608667515360901</v>
      </c>
      <c r="K783">
        <f t="shared" si="137"/>
        <v>3.8838355056281972E-9</v>
      </c>
      <c r="L783">
        <f t="shared" si="135"/>
        <v>8.6500131281830317E-4</v>
      </c>
      <c r="M783" s="16">
        <f t="shared" si="136"/>
        <v>-3.8289501754443236E-5</v>
      </c>
      <c r="N783" s="16">
        <f t="shared" si="138"/>
        <v>2.5802714647417447E-2</v>
      </c>
      <c r="O783" s="16">
        <f t="shared" si="139"/>
        <v>7.1264850953084533E-2</v>
      </c>
      <c r="P783" s="16">
        <f t="shared" si="140"/>
        <v>1.6652015164726506E-2</v>
      </c>
      <c r="Q783" s="16">
        <f t="shared" si="141"/>
        <v>0.13011695688949379</v>
      </c>
      <c r="R783" s="16">
        <f t="shared" si="142"/>
        <v>3.4234773468936192E-2</v>
      </c>
      <c r="S783" s="16">
        <f t="shared" si="143"/>
        <v>0.13131845469675785</v>
      </c>
      <c r="T783" s="16">
        <f t="shared" si="144"/>
        <v>0.13011948813083599</v>
      </c>
      <c r="U783" s="66">
        <f t="shared" si="145"/>
        <v>0.53950925395125227</v>
      </c>
      <c r="V783" s="66"/>
    </row>
    <row r="784" spans="1:22" x14ac:dyDescent="0.25">
      <c r="A784">
        <v>783</v>
      </c>
      <c r="B784" s="16">
        <v>5.1406889979102902E-4</v>
      </c>
      <c r="C784" s="16">
        <v>5.7736076189365903E-9</v>
      </c>
      <c r="D784" s="16">
        <v>9.6143346492390301E-4</v>
      </c>
      <c r="E784" s="16">
        <v>1.1171603936739699E-5</v>
      </c>
      <c r="F784" s="16">
        <v>9.4376996290552796E-6</v>
      </c>
      <c r="G784" s="16">
        <v>1.9258297777112698E-6</v>
      </c>
      <c r="H784" s="16">
        <v>3.2892364429628999E-4</v>
      </c>
      <c r="J784">
        <v>0.95552554247841903</v>
      </c>
      <c r="K784">
        <f t="shared" si="137"/>
        <v>5.5200693120306295E-9</v>
      </c>
      <c r="L784">
        <f t="shared" si="135"/>
        <v>9.8222892035210586E-4</v>
      </c>
      <c r="M784" s="16">
        <f t="shared" si="136"/>
        <v>4.5908879229952111E-5</v>
      </c>
      <c r="N784" s="16">
        <f t="shared" si="138"/>
        <v>1.9252211292776205E-3</v>
      </c>
      <c r="O784" s="16">
        <f t="shared" si="139"/>
        <v>1.7667604507857345E-3</v>
      </c>
      <c r="P784" s="16">
        <f t="shared" si="140"/>
        <v>3.4169306471180207E-6</v>
      </c>
      <c r="Q784" s="16">
        <f t="shared" si="141"/>
        <v>1.6118053318434963E-3</v>
      </c>
      <c r="R784" s="16">
        <f t="shared" si="142"/>
        <v>1.7797113055315877E-3</v>
      </c>
      <c r="S784" s="16">
        <f t="shared" si="143"/>
        <v>1.6301607720577475E-3</v>
      </c>
      <c r="T784" s="16">
        <f t="shared" si="144"/>
        <v>1.6117914557857399E-3</v>
      </c>
      <c r="U784" s="66">
        <f t="shared" si="145"/>
        <v>1.0328867375929045E-2</v>
      </c>
      <c r="V784" s="66"/>
    </row>
    <row r="785" spans="1:22" x14ac:dyDescent="0.25">
      <c r="A785">
        <v>784</v>
      </c>
      <c r="B785">
        <v>6.1498260031293199E-4</v>
      </c>
      <c r="C785" s="16">
        <v>8.8785214417815604E-9</v>
      </c>
      <c r="D785">
        <v>1.2436460691171399E-3</v>
      </c>
      <c r="E785" s="16">
        <v>2.2155605428477599E-5</v>
      </c>
      <c r="F785" s="16">
        <v>7.9868116970456804E-6</v>
      </c>
      <c r="G785" s="16">
        <v>1.2561500949642599E-6</v>
      </c>
      <c r="H785">
        <v>6.5233223207079405E-4</v>
      </c>
      <c r="J785">
        <v>0.95419597705608605</v>
      </c>
      <c r="K785">
        <f t="shared" si="137"/>
        <v>8.483654017064601E-9</v>
      </c>
      <c r="L785">
        <f t="shared" si="135"/>
        <v>1.2608669640847539E-3</v>
      </c>
      <c r="M785" s="16">
        <f t="shared" si="136"/>
        <v>-3.0901763458889852E-5</v>
      </c>
      <c r="N785" s="16">
        <f t="shared" si="138"/>
        <v>6.1898691062034703E-2</v>
      </c>
      <c r="O785" s="16">
        <f t="shared" si="139"/>
        <v>0.36290290278543208</v>
      </c>
      <c r="P785" s="16">
        <f t="shared" si="140"/>
        <v>8.4763706472106501E-2</v>
      </c>
      <c r="Q785" s="16">
        <f t="shared" si="141"/>
        <v>1.1296025317687524</v>
      </c>
      <c r="R785" s="16">
        <f t="shared" si="142"/>
        <v>3.5885375572584914E-2</v>
      </c>
      <c r="S785" s="16">
        <f t="shared" si="143"/>
        <v>0.13992910739268663</v>
      </c>
      <c r="T785" s="16">
        <f t="shared" si="144"/>
        <v>1.1296588764445903</v>
      </c>
      <c r="U785" s="66">
        <f t="shared" si="145"/>
        <v>2.9446411914981878</v>
      </c>
      <c r="V785" s="66"/>
    </row>
    <row r="786" spans="1:22" x14ac:dyDescent="0.25">
      <c r="A786">
        <v>785</v>
      </c>
      <c r="B786">
        <v>5.4239382879480303E-4</v>
      </c>
      <c r="C786" s="16">
        <v>6.6685227315225198E-9</v>
      </c>
      <c r="D786">
        <v>1.05468120477393E-3</v>
      </c>
      <c r="E786" s="16">
        <v>1.4140451274009099E-5</v>
      </c>
      <c r="F786" s="16">
        <v>8.9818281505942901E-6</v>
      </c>
      <c r="G786" s="16">
        <v>1.6690787350617501E-6</v>
      </c>
      <c r="H786">
        <v>4.16336705722141E-4</v>
      </c>
      <c r="J786">
        <v>0.95507941817916997</v>
      </c>
      <c r="K786">
        <f t="shared" si="137"/>
        <v>6.3630775633258503E-9</v>
      </c>
      <c r="L786">
        <f t="shared" si="135"/>
        <v>1.0743072712874487E-3</v>
      </c>
      <c r="M786" s="16">
        <f t="shared" si="136"/>
        <v>1.0480386302157322E-5</v>
      </c>
      <c r="N786" s="16">
        <f t="shared" si="138"/>
        <v>1.0280832557748016E-2</v>
      </c>
      <c r="O786" s="16">
        <f t="shared" si="139"/>
        <v>4.1432200252583186E-2</v>
      </c>
      <c r="P786" s="16">
        <f t="shared" si="140"/>
        <v>9.017489697728651E-3</v>
      </c>
      <c r="Q786" s="16">
        <f t="shared" si="141"/>
        <v>0.10021393263968259</v>
      </c>
      <c r="R786" s="16">
        <f t="shared" si="142"/>
        <v>7.8237766302269047E-3</v>
      </c>
      <c r="S786" s="16">
        <f t="shared" si="143"/>
        <v>2.8328973298476147E-2</v>
      </c>
      <c r="T786" s="16">
        <f t="shared" si="144"/>
        <v>0.1002173813079327</v>
      </c>
      <c r="U786" s="66">
        <f t="shared" si="145"/>
        <v>0.29731458638437819</v>
      </c>
      <c r="V786" s="66"/>
    </row>
    <row r="787" spans="1:22" x14ac:dyDescent="0.25">
      <c r="A787">
        <v>786</v>
      </c>
      <c r="B787" s="16">
        <v>5.3244768146367099E-4</v>
      </c>
      <c r="C787" s="16">
        <v>6.3623510937076697E-9</v>
      </c>
      <c r="D787" s="16">
        <v>1.0243577789221601E-3</v>
      </c>
      <c r="E787" s="16">
        <v>1.3107592632266999E-5</v>
      </c>
      <c r="F787" s="16">
        <v>9.13740593520728E-6</v>
      </c>
      <c r="G787" s="16">
        <v>1.7488239707161399E-6</v>
      </c>
      <c r="H787">
        <v>3.8592575303373299E-4</v>
      </c>
      <c r="J787">
        <v>0.95522364181578401</v>
      </c>
      <c r="K787">
        <f t="shared" si="137"/>
        <v>6.0765505808299266E-9</v>
      </c>
      <c r="L787">
        <f t="shared" si="135"/>
        <v>1.0443750524121971E-3</v>
      </c>
      <c r="M787" s="16">
        <f t="shared" si="136"/>
        <v>2.052031051514485E-5</v>
      </c>
      <c r="N787" s="16">
        <f t="shared" si="138"/>
        <v>6.5930533165214729E-3</v>
      </c>
      <c r="O787" s="16">
        <f t="shared" si="139"/>
        <v>2.1990075532953554E-2</v>
      </c>
      <c r="P787" s="16">
        <f t="shared" si="140"/>
        <v>4.0295781206391998E-3</v>
      </c>
      <c r="Q787" s="16">
        <f t="shared" si="141"/>
        <v>4.8576222417272434E-2</v>
      </c>
      <c r="R787" s="16">
        <f t="shared" si="142"/>
        <v>5.2798875602724331E-3</v>
      </c>
      <c r="S787" s="16">
        <f t="shared" si="143"/>
        <v>1.6531723901999553E-2</v>
      </c>
      <c r="T787" s="16">
        <f t="shared" si="144"/>
        <v>4.8577695892294881E-2</v>
      </c>
      <c r="U787" s="66">
        <f t="shared" si="145"/>
        <v>0.15157823674195353</v>
      </c>
      <c r="V787" s="66"/>
    </row>
    <row r="788" spans="1:22" x14ac:dyDescent="0.25">
      <c r="A788">
        <v>787</v>
      </c>
      <c r="B788">
        <v>3.9844536537772399E-4</v>
      </c>
      <c r="C788" s="16">
        <v>3.58135003179123E-9</v>
      </c>
      <c r="D788">
        <v>7.66116822321201E-4</v>
      </c>
      <c r="E788" s="16">
        <v>5.5333563743508001E-6</v>
      </c>
      <c r="F788" s="16">
        <v>1.2073549789703101E-5</v>
      </c>
      <c r="G788" s="16">
        <v>3.0982115144474599E-6</v>
      </c>
      <c r="H788">
        <v>1.6291626347646399E-4</v>
      </c>
      <c r="J788">
        <v>0.95644478141310096</v>
      </c>
      <c r="K788">
        <f t="shared" si="137"/>
        <v>3.4209902199846925E-9</v>
      </c>
      <c r="L788">
        <f t="shared" si="135"/>
        <v>7.933585520650229E-4</v>
      </c>
      <c r="M788" s="16">
        <f t="shared" si="136"/>
        <v>3.5321786904250727E-6</v>
      </c>
      <c r="N788" s="16">
        <f t="shared" si="138"/>
        <v>3.6446566632543607E-2</v>
      </c>
      <c r="O788" s="16">
        <f t="shared" si="139"/>
        <v>0.12505446812688342</v>
      </c>
      <c r="P788" s="16">
        <f t="shared" si="140"/>
        <v>4.1871170262864729E-2</v>
      </c>
      <c r="Q788" s="16">
        <f t="shared" si="141"/>
        <v>0.23504012547801933</v>
      </c>
      <c r="R788" s="16">
        <f t="shared" si="142"/>
        <v>5.0769358629387862E-2</v>
      </c>
      <c r="S788" s="16">
        <f t="shared" si="143"/>
        <v>0.29573224290196426</v>
      </c>
      <c r="T788" s="16">
        <f t="shared" si="144"/>
        <v>0.23504453773031253</v>
      </c>
      <c r="U788" s="66">
        <f t="shared" si="145"/>
        <v>1.0199584697619757</v>
      </c>
      <c r="V788" s="66"/>
    </row>
    <row r="789" spans="1:22" x14ac:dyDescent="0.25">
      <c r="A789">
        <v>788</v>
      </c>
      <c r="B789">
        <v>3.8899443617700899E-4</v>
      </c>
      <c r="C789" s="16">
        <v>3.5177787840934201E-9</v>
      </c>
      <c r="D789">
        <v>7.7091178082442095E-4</v>
      </c>
      <c r="E789" s="16">
        <v>5.4687760965735003E-6</v>
      </c>
      <c r="F789" s="16">
        <v>1.23703837134014E-5</v>
      </c>
      <c r="G789" s="16">
        <v>3.1544203016613998E-6</v>
      </c>
      <c r="H789">
        <v>1.6101489965948099E-4</v>
      </c>
      <c r="J789">
        <v>0.95641409003617495</v>
      </c>
      <c r="K789">
        <f t="shared" si="137"/>
        <v>3.3645611602118753E-9</v>
      </c>
      <c r="L789">
        <f t="shared" si="135"/>
        <v>7.9880345077410105E-4</v>
      </c>
      <c r="M789" s="16">
        <f t="shared" si="136"/>
        <v>-2.0814578420083085E-5</v>
      </c>
      <c r="N789" s="16">
        <f t="shared" si="138"/>
        <v>4.4142456226073823E-2</v>
      </c>
      <c r="O789" s="16">
        <f t="shared" si="139"/>
        <v>0.1333008463266647</v>
      </c>
      <c r="P789" s="16">
        <f t="shared" si="140"/>
        <v>3.9858676689399616E-2</v>
      </c>
      <c r="Q789" s="16">
        <f t="shared" si="141"/>
        <v>0.24090643629342096</v>
      </c>
      <c r="R789" s="16">
        <f t="shared" si="142"/>
        <v>6.5252481874004939E-2</v>
      </c>
      <c r="S789" s="16">
        <f t="shared" si="143"/>
        <v>0.32697932013284331</v>
      </c>
      <c r="T789" s="16">
        <f t="shared" si="144"/>
        <v>0.24091070866385711</v>
      </c>
      <c r="U789" s="66">
        <f t="shared" si="145"/>
        <v>1.0913509262062644</v>
      </c>
      <c r="V789" s="66"/>
    </row>
    <row r="790" spans="1:22" x14ac:dyDescent="0.25">
      <c r="A790">
        <v>789</v>
      </c>
      <c r="B790">
        <v>4.7936996931008998E-4</v>
      </c>
      <c r="C790" s="16">
        <v>5.0930614328217196E-9</v>
      </c>
      <c r="D790">
        <v>9.0843624718220395E-4</v>
      </c>
      <c r="E790" s="16">
        <v>9.3167596352319707E-6</v>
      </c>
      <c r="F790" s="16">
        <v>1.00976785724026E-5</v>
      </c>
      <c r="G790" s="16">
        <v>2.1819318031507402E-6</v>
      </c>
      <c r="H790">
        <v>2.7431112866969801E-4</v>
      </c>
      <c r="J790">
        <v>0.95577357600116997</v>
      </c>
      <c r="K790">
        <f t="shared" si="137"/>
        <v>4.8710757157705222E-9</v>
      </c>
      <c r="L790">
        <f t="shared" si="135"/>
        <v>9.308084430687272E-4</v>
      </c>
      <c r="M790" s="16">
        <f t="shared" si="136"/>
        <v>2.7931495551452846E-5</v>
      </c>
      <c r="N790" s="16">
        <f t="shared" si="138"/>
        <v>7.0665143088028954E-4</v>
      </c>
      <c r="O790" s="16">
        <f t="shared" si="139"/>
        <v>6.5275989738650796E-3</v>
      </c>
      <c r="P790" s="16">
        <f t="shared" si="140"/>
        <v>3.2341656310719996E-3</v>
      </c>
      <c r="Q790" s="16">
        <f t="shared" si="141"/>
        <v>1.7569632966549991E-2</v>
      </c>
      <c r="R790" s="16">
        <f t="shared" si="142"/>
        <v>6.1470903119272989E-4</v>
      </c>
      <c r="S790" s="16">
        <f t="shared" si="143"/>
        <v>7.6105090824676955E-3</v>
      </c>
      <c r="T790" s="16">
        <f t="shared" si="144"/>
        <v>1.7570215020103933E-2</v>
      </c>
      <c r="U790" s="66">
        <f t="shared" si="145"/>
        <v>5.3833482136131719E-2</v>
      </c>
      <c r="V790" s="66"/>
    </row>
    <row r="791" spans="1:22" x14ac:dyDescent="0.25">
      <c r="A791">
        <v>790</v>
      </c>
      <c r="B791">
        <v>4.6085246936557401E-4</v>
      </c>
      <c r="C791" s="16">
        <v>4.96776368067899E-9</v>
      </c>
      <c r="D791">
        <v>9.2202036082768399E-4</v>
      </c>
      <c r="E791" s="16">
        <v>9.2218649932963507E-6</v>
      </c>
      <c r="F791" s="16">
        <v>1.0510780665626E-5</v>
      </c>
      <c r="G791" s="16">
        <v>2.23735114183626E-6</v>
      </c>
      <c r="H791">
        <v>2.7151736438045602E-4</v>
      </c>
      <c r="J791">
        <v>0.95569765182887101</v>
      </c>
      <c r="K791">
        <f t="shared" si="137"/>
        <v>4.7480572578112921E-9</v>
      </c>
      <c r="L791">
        <f t="shared" si="135"/>
        <v>9.4527430553709157E-4</v>
      </c>
      <c r="M791" s="16">
        <f t="shared" si="136"/>
        <v>-2.3569366805943561E-5</v>
      </c>
      <c r="N791" s="16">
        <f t="shared" si="138"/>
        <v>4.1196984291192052E-3</v>
      </c>
      <c r="O791" s="16">
        <f t="shared" si="139"/>
        <v>1.0693123394767832E-2</v>
      </c>
      <c r="P791" s="16">
        <f t="shared" si="140"/>
        <v>1.8290010182753804E-3</v>
      </c>
      <c r="Q791" s="16">
        <f t="shared" si="141"/>
        <v>1.9989940520628476E-2</v>
      </c>
      <c r="R791" s="16">
        <f t="shared" si="142"/>
        <v>4.4513230988537907E-3</v>
      </c>
      <c r="S791" s="16">
        <f t="shared" si="143"/>
        <v>1.3191262432517527E-2</v>
      </c>
      <c r="T791" s="16">
        <f t="shared" si="144"/>
        <v>1.9990379792472715E-2</v>
      </c>
      <c r="U791" s="66">
        <f t="shared" si="145"/>
        <v>7.4264728686634932E-2</v>
      </c>
      <c r="V791" s="66"/>
    </row>
    <row r="792" spans="1:22" x14ac:dyDescent="0.25">
      <c r="A792">
        <v>791</v>
      </c>
      <c r="B792">
        <v>4.6817941812658098E-4</v>
      </c>
      <c r="C792" s="16">
        <v>5.0259178629380801E-9</v>
      </c>
      <c r="D792">
        <v>9.1811688539904397E-4</v>
      </c>
      <c r="E792" s="16">
        <v>9.2907968214395604E-6</v>
      </c>
      <c r="F792" s="16">
        <v>1.0344109692322901E-5</v>
      </c>
      <c r="G792" s="16">
        <v>2.2113484085640699E-6</v>
      </c>
      <c r="H792">
        <v>2.7354684985065301E-4</v>
      </c>
      <c r="J792">
        <v>0.95572045133555406</v>
      </c>
      <c r="K792">
        <f t="shared" si="137"/>
        <v>4.8032578998947011E-9</v>
      </c>
      <c r="L792">
        <f t="shared" si="135"/>
        <v>9.4101142727439084E-4</v>
      </c>
      <c r="M792" s="16">
        <f t="shared" si="136"/>
        <v>-4.6525910212288908E-6</v>
      </c>
      <c r="N792" s="16">
        <f t="shared" si="138"/>
        <v>2.4311453433759058E-3</v>
      </c>
      <c r="O792" s="16">
        <f t="shared" si="139"/>
        <v>8.6325970974368074E-3</v>
      </c>
      <c r="P792" s="16">
        <f t="shared" si="140"/>
        <v>2.1920538063187806E-3</v>
      </c>
      <c r="Q792" s="16">
        <f t="shared" si="141"/>
        <v>1.8216305696853261E-2</v>
      </c>
      <c r="R792" s="16">
        <f t="shared" si="142"/>
        <v>2.4803518428178611E-3</v>
      </c>
      <c r="S792" s="16">
        <f t="shared" si="143"/>
        <v>1.0382851546317004E-2</v>
      </c>
      <c r="T792" s="16">
        <f t="shared" si="144"/>
        <v>1.8216778822793048E-2</v>
      </c>
      <c r="U792" s="66">
        <f t="shared" si="145"/>
        <v>6.2552084155912666E-2</v>
      </c>
      <c r="V792" s="66"/>
    </row>
    <row r="793" spans="1:22" x14ac:dyDescent="0.25">
      <c r="A793">
        <v>792</v>
      </c>
      <c r="B793">
        <v>6.2663955797139003E-4</v>
      </c>
      <c r="C793" s="16">
        <v>9.2719385219272599E-9</v>
      </c>
      <c r="D793">
        <v>1.2754806405455899E-3</v>
      </c>
      <c r="E793" s="16">
        <v>2.37217248279653E-5</v>
      </c>
      <c r="F793" s="16">
        <v>7.8489437747100094E-6</v>
      </c>
      <c r="G793" s="16">
        <v>1.20325468529308E-6</v>
      </c>
      <c r="H793">
        <v>6.9844485032751402E-4</v>
      </c>
      <c r="J793">
        <v>0.95404901121042196</v>
      </c>
      <c r="K793">
        <f t="shared" si="137"/>
        <v>8.8613812689318306E-9</v>
      </c>
      <c r="L793">
        <f t="shared" si="135"/>
        <v>1.2923725108417812E-3</v>
      </c>
      <c r="M793" s="16">
        <f t="shared" si="136"/>
        <v>-3.909339489900112E-5</v>
      </c>
      <c r="N793" s="16">
        <f t="shared" si="138"/>
        <v>7.4237338951855761E-2</v>
      </c>
      <c r="O793" s="16">
        <f t="shared" si="139"/>
        <v>0.45349311033115947</v>
      </c>
      <c r="P793" s="16">
        <f t="shared" si="140"/>
        <v>0.10510073560354087</v>
      </c>
      <c r="Q793" s="16">
        <f t="shared" si="141"/>
        <v>1.4608185699551957</v>
      </c>
      <c r="R793" s="16">
        <f t="shared" si="142"/>
        <v>4.1382258832972335E-2</v>
      </c>
      <c r="S793" s="16">
        <f t="shared" si="143"/>
        <v>0.16034284696499757</v>
      </c>
      <c r="T793" s="16">
        <f t="shared" si="144"/>
        <v>1.4608950448519293</v>
      </c>
      <c r="U793" s="66">
        <f t="shared" si="145"/>
        <v>3.7562699054916511</v>
      </c>
      <c r="V793" s="66"/>
    </row>
    <row r="794" spans="1:22" x14ac:dyDescent="0.25">
      <c r="A794">
        <v>793</v>
      </c>
      <c r="B794">
        <v>6.1102707603336601E-4</v>
      </c>
      <c r="C794" s="16">
        <v>8.8801952378489494E-9</v>
      </c>
      <c r="D794">
        <v>1.25217730958444E-3</v>
      </c>
      <c r="E794" s="16">
        <v>2.23097146278829E-5</v>
      </c>
      <c r="F794" s="16">
        <v>8.0415942715400295E-6</v>
      </c>
      <c r="G794" s="16">
        <v>1.25603175294384E-6</v>
      </c>
      <c r="H794">
        <v>6.5686997352151202E-4</v>
      </c>
      <c r="J794">
        <v>0.95415472769373399</v>
      </c>
      <c r="K794">
        <f t="shared" si="137"/>
        <v>8.4721414860252883E-9</v>
      </c>
      <c r="L794">
        <f t="shared" si="135"/>
        <v>1.2695076496852262E-3</v>
      </c>
      <c r="M794" s="16">
        <f t="shared" si="136"/>
        <v>-4.7453497618494148E-5</v>
      </c>
      <c r="N794" s="16">
        <f t="shared" si="138"/>
        <v>5.7966493976489779E-2</v>
      </c>
      <c r="O794" s="16">
        <f t="shared" si="139"/>
        <v>0.36326696095641631</v>
      </c>
      <c r="P794" s="16">
        <f t="shared" si="140"/>
        <v>8.9999477495663435E-2</v>
      </c>
      <c r="Q794" s="16">
        <f t="shared" si="141"/>
        <v>1.1603084731285236</v>
      </c>
      <c r="R794" s="16">
        <f t="shared" si="142"/>
        <v>3.3809862018302703E-2</v>
      </c>
      <c r="S794" s="16">
        <f t="shared" si="143"/>
        <v>0.13997322792871747</v>
      </c>
      <c r="T794" s="16">
        <f t="shared" si="144"/>
        <v>1.1603678240875841</v>
      </c>
      <c r="U794" s="66">
        <f t="shared" si="145"/>
        <v>3.0056923195916978</v>
      </c>
      <c r="V794" s="66"/>
    </row>
    <row r="795" spans="1:22" x14ac:dyDescent="0.25">
      <c r="A795">
        <v>794</v>
      </c>
      <c r="B795">
        <v>5.2848733605227803E-4</v>
      </c>
      <c r="C795" s="16">
        <v>6.3893071024635296E-9</v>
      </c>
      <c r="D795">
        <v>1.03670766486022E-3</v>
      </c>
      <c r="E795" s="16">
        <v>1.3319974277893301E-5</v>
      </c>
      <c r="F795" s="16">
        <v>9.2111290917259703E-6</v>
      </c>
      <c r="G795" s="16">
        <v>1.7416903146834201E-6</v>
      </c>
      <c r="H795">
        <v>3.9217912200227502E-4</v>
      </c>
      <c r="J795">
        <v>0.95516202552700902</v>
      </c>
      <c r="K795">
        <f t="shared" si="137"/>
        <v>6.0963875785027297E-9</v>
      </c>
      <c r="L795">
        <f t="shared" si="135"/>
        <v>1.056865224051253E-3</v>
      </c>
      <c r="M795" s="16">
        <f t="shared" si="136"/>
        <v>1.0944805330314959E-7</v>
      </c>
      <c r="N795" s="16">
        <f t="shared" si="138"/>
        <v>5.3517523340639497E-3</v>
      </c>
      <c r="O795" s="16">
        <f t="shared" si="139"/>
        <v>2.3456634064295597E-2</v>
      </c>
      <c r="P795" s="16">
        <f t="shared" si="140"/>
        <v>5.8217659487207005E-3</v>
      </c>
      <c r="Q795" s="16">
        <f t="shared" si="141"/>
        <v>5.7683656907216427E-2</v>
      </c>
      <c r="R795" s="16">
        <f t="shared" si="142"/>
        <v>4.2485390591598757E-3</v>
      </c>
      <c r="S795" s="16">
        <f t="shared" si="143"/>
        <v>1.7458440569368541E-2</v>
      </c>
      <c r="T795" s="16">
        <f t="shared" si="144"/>
        <v>5.76856439685213E-2</v>
      </c>
      <c r="U795" s="66">
        <f t="shared" si="145"/>
        <v>0.1717064328513464</v>
      </c>
      <c r="V795" s="66"/>
    </row>
    <row r="796" spans="1:22" x14ac:dyDescent="0.25">
      <c r="A796">
        <v>795</v>
      </c>
      <c r="B796">
        <v>4.1638526853956999E-4</v>
      </c>
      <c r="C796" s="16">
        <v>3.6616119090524999E-9</v>
      </c>
      <c r="D796">
        <v>7.4919636191115896E-4</v>
      </c>
      <c r="E796" s="16">
        <v>5.5336258314269699E-6</v>
      </c>
      <c r="F796" s="16">
        <v>1.15430075593075E-5</v>
      </c>
      <c r="G796" s="16">
        <v>3.0296299568284402E-6</v>
      </c>
      <c r="H796" s="16">
        <v>1.6292405001191499E-4</v>
      </c>
      <c r="J796">
        <v>0.95654212750751999</v>
      </c>
      <c r="K796">
        <f t="shared" si="137"/>
        <v>3.4974326477444042E-9</v>
      </c>
      <c r="L796">
        <f t="shared" si="135"/>
        <v>7.7530834537469331E-4</v>
      </c>
      <c r="M796" s="16">
        <f t="shared" si="136"/>
        <v>5.7462191704446662E-5</v>
      </c>
      <c r="N796" s="16">
        <f t="shared" si="138"/>
        <v>2.3864304094371628E-2</v>
      </c>
      <c r="O796" s="16">
        <f t="shared" si="139"/>
        <v>0.11501904567085312</v>
      </c>
      <c r="P796" s="16">
        <f t="shared" si="140"/>
        <v>4.9368898305519056E-2</v>
      </c>
      <c r="Q796" s="16">
        <f t="shared" si="141"/>
        <v>0.23501580015195414</v>
      </c>
      <c r="R796" s="16">
        <f t="shared" si="142"/>
        <v>2.9404324568155876E-2</v>
      </c>
      <c r="S796" s="16">
        <f t="shared" si="143"/>
        <v>0.25973199057873148</v>
      </c>
      <c r="T796" s="16">
        <f t="shared" si="144"/>
        <v>0.2350206630265147</v>
      </c>
      <c r="U796" s="66">
        <f t="shared" si="145"/>
        <v>0.94742502639610005</v>
      </c>
      <c r="V796" s="66"/>
    </row>
    <row r="797" spans="1:22" x14ac:dyDescent="0.25">
      <c r="A797">
        <v>796</v>
      </c>
      <c r="B797">
        <v>5.2015346438795396E-4</v>
      </c>
      <c r="C797" s="16">
        <v>6.3103739866384101E-9</v>
      </c>
      <c r="D797">
        <v>1.0404082998611199E-3</v>
      </c>
      <c r="E797" s="16">
        <v>1.3201753718393401E-5</v>
      </c>
      <c r="F797" s="16">
        <v>9.3605311640268606E-6</v>
      </c>
      <c r="G797" s="16">
        <v>1.76356072016201E-6</v>
      </c>
      <c r="H797">
        <v>3.8869844114945099E-4</v>
      </c>
      <c r="J797">
        <v>0.95514099130678098</v>
      </c>
      <c r="K797">
        <f t="shared" si="137"/>
        <v>6.0361385585472157E-9</v>
      </c>
      <c r="L797">
        <f t="shared" si="135"/>
        <v>1.0608866125353491E-3</v>
      </c>
      <c r="M797" s="16">
        <f t="shared" si="136"/>
        <v>-2.0579683759441144E-5</v>
      </c>
      <c r="N797" s="16">
        <f t="shared" si="138"/>
        <v>3.1621239341932746E-3</v>
      </c>
      <c r="O797" s="16">
        <f t="shared" si="139"/>
        <v>1.9295869460599219E-2</v>
      </c>
      <c r="P797" s="16">
        <f t="shared" si="140"/>
        <v>6.4228144398551469E-3</v>
      </c>
      <c r="Q797" s="16">
        <f t="shared" si="141"/>
        <v>5.2517576629336142E-2</v>
      </c>
      <c r="R797" s="16">
        <f t="shared" si="142"/>
        <v>2.5018302193382342E-3</v>
      </c>
      <c r="S797" s="16">
        <f t="shared" si="143"/>
        <v>1.4697332037333484E-2</v>
      </c>
      <c r="T797" s="16">
        <f t="shared" si="144"/>
        <v>5.2519570683398929E-2</v>
      </c>
      <c r="U797" s="66">
        <f t="shared" si="145"/>
        <v>0.15111711740405445</v>
      </c>
      <c r="V797" s="66"/>
    </row>
    <row r="798" spans="1:22" x14ac:dyDescent="0.25">
      <c r="A798">
        <v>797</v>
      </c>
      <c r="B798">
        <v>4.2264182206568399E-4</v>
      </c>
      <c r="C798" s="16">
        <v>4.1511014376260302E-9</v>
      </c>
      <c r="D798">
        <v>8.3853845542848995E-4</v>
      </c>
      <c r="E798" s="16">
        <v>7.01440630735473E-6</v>
      </c>
      <c r="F798" s="16">
        <v>1.14191929537377E-5</v>
      </c>
      <c r="G798" s="16">
        <v>2.67510210161636E-6</v>
      </c>
      <c r="H798">
        <v>2.0652286448419701E-4</v>
      </c>
      <c r="J798">
        <v>0.95609405171276396</v>
      </c>
      <c r="K798">
        <f t="shared" si="137"/>
        <v>3.9648871421491302E-9</v>
      </c>
      <c r="L798">
        <f t="shared" si="135"/>
        <v>8.6404779233614413E-4</v>
      </c>
      <c r="M798" s="16">
        <f t="shared" si="136"/>
        <v>-1.8764148204776094E-5</v>
      </c>
      <c r="N798" s="16">
        <f t="shared" si="138"/>
        <v>2.0100459369413234E-2</v>
      </c>
      <c r="O798" s="16">
        <f t="shared" si="139"/>
        <v>6.2900880462969336E-2</v>
      </c>
      <c r="P798" s="16">
        <f t="shared" si="140"/>
        <v>1.6753931457559684E-2</v>
      </c>
      <c r="Q798" s="16">
        <f t="shared" si="141"/>
        <v>0.12034947113823108</v>
      </c>
      <c r="R798" s="16">
        <f t="shared" si="142"/>
        <v>2.5252767586431527E-2</v>
      </c>
      <c r="S798" s="16">
        <f t="shared" si="143"/>
        <v>0.11087623705426687</v>
      </c>
      <c r="T798" s="16">
        <f t="shared" si="144"/>
        <v>0.12035198948371886</v>
      </c>
      <c r="U798" s="66">
        <f t="shared" si="145"/>
        <v>0.47658573655259062</v>
      </c>
      <c r="V798" s="66"/>
    </row>
    <row r="799" spans="1:22" x14ac:dyDescent="0.25">
      <c r="A799">
        <v>798</v>
      </c>
      <c r="B799">
        <v>5.9929324091390795E-4</v>
      </c>
      <c r="C799" s="16">
        <v>8.1184223954969405E-9</v>
      </c>
      <c r="D799">
        <v>1.16490877658762E-3</v>
      </c>
      <c r="E799" s="16">
        <v>1.8992079180123501E-5</v>
      </c>
      <c r="F799" s="16">
        <v>8.1678380844929398E-6</v>
      </c>
      <c r="G799" s="16">
        <v>1.37259929124569E-6</v>
      </c>
      <c r="H799">
        <v>5.5918579561863501E-4</v>
      </c>
      <c r="J799">
        <v>0.95456568053070301</v>
      </c>
      <c r="K799">
        <f t="shared" si="137"/>
        <v>7.7619753616263129E-9</v>
      </c>
      <c r="L799">
        <f t="shared" si="135"/>
        <v>1.1826089336254562E-3</v>
      </c>
      <c r="M799" s="16">
        <f t="shared" si="136"/>
        <v>1.5977548202359782E-5</v>
      </c>
      <c r="N799" s="16">
        <f t="shared" si="138"/>
        <v>4.7060961974138706E-2</v>
      </c>
      <c r="O799" s="16">
        <f t="shared" si="139"/>
        <v>0.21643890971826013</v>
      </c>
      <c r="P799" s="16">
        <f t="shared" si="140"/>
        <v>4.384740910964826E-2</v>
      </c>
      <c r="Q799" s="16">
        <f t="shared" si="141"/>
        <v>0.5902591078294448</v>
      </c>
      <c r="R799" s="16">
        <f t="shared" si="142"/>
        <v>2.9262327134094681E-2</v>
      </c>
      <c r="S799" s="16">
        <f t="shared" si="143"/>
        <v>9.9884656421091761E-2</v>
      </c>
      <c r="T799" s="16">
        <f t="shared" si="144"/>
        <v>0.59028403099274385</v>
      </c>
      <c r="U799" s="66">
        <f t="shared" si="145"/>
        <v>1.6170374031794221</v>
      </c>
      <c r="V799" s="66"/>
    </row>
    <row r="800" spans="1:22" x14ac:dyDescent="0.25">
      <c r="A800">
        <v>799</v>
      </c>
      <c r="B800">
        <v>2.8032789972316801E-4</v>
      </c>
      <c r="C800" s="16">
        <v>1.7330708319525901E-9</v>
      </c>
      <c r="D800">
        <v>5.2415327923886203E-4</v>
      </c>
      <c r="E800" s="16">
        <v>1.836654072845E-6</v>
      </c>
      <c r="F800" s="16">
        <v>1.6982546207488199E-5</v>
      </c>
      <c r="G800" s="16">
        <v>6.3859316974785298E-6</v>
      </c>
      <c r="H800" s="16">
        <v>5.40752673196819E-5</v>
      </c>
      <c r="J800">
        <v>0.957580364995399</v>
      </c>
      <c r="K800">
        <f t="shared" si="137"/>
        <v>1.6543299381107358E-9</v>
      </c>
      <c r="L800">
        <f t="shared" si="135"/>
        <v>5.6450257028048509E-4</v>
      </c>
      <c r="M800" s="16">
        <f t="shared" si="136"/>
        <v>-3.8467708341490194E-6</v>
      </c>
      <c r="N800" s="16">
        <f t="shared" si="138"/>
        <v>0.18555524631795442</v>
      </c>
      <c r="O800" s="16">
        <f t="shared" si="139"/>
        <v>0.47225996211115301</v>
      </c>
      <c r="P800" s="16">
        <f t="shared" si="140"/>
        <v>0.20777991137331522</v>
      </c>
      <c r="Q800" s="16">
        <f t="shared" si="141"/>
        <v>0.68723409984482031</v>
      </c>
      <c r="R800" s="16">
        <f t="shared" si="142"/>
        <v>0.523488218729521</v>
      </c>
      <c r="S800" s="16">
        <f t="shared" si="143"/>
        <v>4.7613681894607485</v>
      </c>
      <c r="T800" s="16">
        <f t="shared" si="144"/>
        <v>0.68723953551302897</v>
      </c>
      <c r="U800" s="66">
        <f t="shared" si="145"/>
        <v>7.5249251633505416</v>
      </c>
      <c r="V800" s="66"/>
    </row>
    <row r="801" spans="1:22" x14ac:dyDescent="0.25">
      <c r="A801">
        <v>800</v>
      </c>
      <c r="B801">
        <v>6.4755082837659496E-4</v>
      </c>
      <c r="C801" s="16">
        <v>9.4056762237447002E-9</v>
      </c>
      <c r="D801">
        <v>1.25139396757178E-3</v>
      </c>
      <c r="E801" s="16">
        <v>2.3615769717213602E-5</v>
      </c>
      <c r="F801" s="16">
        <v>7.5871382135255299E-6</v>
      </c>
      <c r="G801" s="16">
        <v>1.1858250465855199E-6</v>
      </c>
      <c r="H801">
        <v>6.9532436122572597E-4</v>
      </c>
      <c r="J801">
        <v>0.95416731481733497</v>
      </c>
      <c r="K801">
        <f t="shared" si="137"/>
        <v>9.0066908713619963E-9</v>
      </c>
      <c r="L801">
        <f t="shared" si="135"/>
        <v>1.2677446633691928E-3</v>
      </c>
      <c r="M801" s="16">
        <f t="shared" si="136"/>
        <v>2.7356993383997077E-5</v>
      </c>
      <c r="N801" s="16">
        <f t="shared" si="138"/>
        <v>9.9179702996611038E-2</v>
      </c>
      <c r="O801" s="16">
        <f t="shared" si="139"/>
        <v>0.48658469771710999</v>
      </c>
      <c r="P801" s="16">
        <f t="shared" si="140"/>
        <v>8.9512185156683591E-2</v>
      </c>
      <c r="Q801" s="16">
        <f t="shared" si="141"/>
        <v>1.4370691311951544</v>
      </c>
      <c r="R801" s="16">
        <f t="shared" si="142"/>
        <v>5.2898355179392377E-2</v>
      </c>
      <c r="S801" s="16">
        <f t="shared" si="143"/>
        <v>0.16737375071823088</v>
      </c>
      <c r="T801" s="16">
        <f t="shared" si="144"/>
        <v>1.4371383842109946</v>
      </c>
      <c r="U801" s="66">
        <f t="shared" si="145"/>
        <v>3.769756207174177</v>
      </c>
      <c r="V801" s="66"/>
    </row>
    <row r="802" spans="1:22" x14ac:dyDescent="0.25">
      <c r="A802">
        <v>801</v>
      </c>
      <c r="B802">
        <v>6.1562102072123105E-4</v>
      </c>
      <c r="C802" s="16">
        <v>8.5975903620600497E-9</v>
      </c>
      <c r="D802">
        <v>1.2019214432379599E-3</v>
      </c>
      <c r="E802" s="16">
        <v>2.0744026574428601E-5</v>
      </c>
      <c r="F802" s="16">
        <v>7.9639018114115098E-6</v>
      </c>
      <c r="G802" s="16">
        <v>1.2966096218932399E-6</v>
      </c>
      <c r="H802">
        <v>6.1076960938007499E-4</v>
      </c>
      <c r="J802">
        <v>0.954393687299816</v>
      </c>
      <c r="K802">
        <f t="shared" si="137"/>
        <v>8.2035397096662365E-9</v>
      </c>
      <c r="L802">
        <f t="shared" si="135"/>
        <v>1.219137258892314E-3</v>
      </c>
      <c r="M802" s="16">
        <f t="shared" si="136"/>
        <v>1.2104782550148034E-5</v>
      </c>
      <c r="N802" s="16">
        <f t="shared" si="138"/>
        <v>6.2545439879116552E-2</v>
      </c>
      <c r="O802" s="16">
        <f t="shared" si="139"/>
        <v>0.30438524409697837</v>
      </c>
      <c r="P802" s="16">
        <f t="shared" si="140"/>
        <v>6.1416707414827042E-2</v>
      </c>
      <c r="Q802" s="16">
        <f t="shared" si="141"/>
        <v>0.86750717634729813</v>
      </c>
      <c r="R802" s="16">
        <f t="shared" si="142"/>
        <v>3.6771681160478076E-2</v>
      </c>
      <c r="S802" s="16">
        <f t="shared" si="143"/>
        <v>0.12525253662137081</v>
      </c>
      <c r="T802" s="16">
        <f t="shared" si="144"/>
        <v>0.86754631273231131</v>
      </c>
      <c r="U802" s="66">
        <f t="shared" si="145"/>
        <v>2.3254250982523805</v>
      </c>
      <c r="V802" s="66"/>
    </row>
    <row r="803" spans="1:22" x14ac:dyDescent="0.25">
      <c r="A803">
        <v>802</v>
      </c>
      <c r="B803">
        <v>3.7704951416607703E-4</v>
      </c>
      <c r="C803" s="16">
        <v>3.33521385366898E-9</v>
      </c>
      <c r="D803">
        <v>7.5378058837488799E-4</v>
      </c>
      <c r="E803" s="16">
        <v>5.0706323325683898E-6</v>
      </c>
      <c r="F803" s="16">
        <v>1.27530535384285E-5</v>
      </c>
      <c r="G803" s="16">
        <v>3.3264963261703898E-6</v>
      </c>
      <c r="H803">
        <v>1.4929240971440599E-4</v>
      </c>
      <c r="J803">
        <v>0.95649257039041202</v>
      </c>
      <c r="K803">
        <f t="shared" si="137"/>
        <v>3.1831070477365667E-9</v>
      </c>
      <c r="L803">
        <f t="shared" si="135"/>
        <v>7.8260985656406173E-4</v>
      </c>
      <c r="M803" s="16">
        <f t="shared" si="136"/>
        <v>-2.8510828231907648E-5</v>
      </c>
      <c r="N803" s="16">
        <f t="shared" si="138"/>
        <v>5.4923030251461002E-2</v>
      </c>
      <c r="O803" s="16">
        <f t="shared" si="139"/>
        <v>0.15844665813934242</v>
      </c>
      <c r="P803" s="16">
        <f t="shared" si="140"/>
        <v>4.727659972937652E-2</v>
      </c>
      <c r="Q803" s="16">
        <f t="shared" si="141"/>
        <v>0.27866987713717895</v>
      </c>
      <c r="R803" s="16">
        <f t="shared" si="142"/>
        <v>8.6601926919802605E-2</v>
      </c>
      <c r="S803" s="16">
        <f t="shared" si="143"/>
        <v>0.43239184637737854</v>
      </c>
      <c r="T803" s="16">
        <f t="shared" si="144"/>
        <v>0.27867450064632404</v>
      </c>
      <c r="U803" s="66">
        <f t="shared" si="145"/>
        <v>1.3369844392008641</v>
      </c>
      <c r="V803" s="66"/>
    </row>
    <row r="804" spans="1:22" x14ac:dyDescent="0.25">
      <c r="A804">
        <v>803</v>
      </c>
      <c r="B804">
        <v>6.2060154035748795E-4</v>
      </c>
      <c r="C804" s="16">
        <v>8.7307682398766993E-9</v>
      </c>
      <c r="D804">
        <v>1.2109832480904901E-3</v>
      </c>
      <c r="E804" s="16">
        <v>2.12221732225572E-5</v>
      </c>
      <c r="F804" s="16">
        <v>7.9030499286185096E-6</v>
      </c>
      <c r="G804" s="16">
        <v>1.27695310353394E-6</v>
      </c>
      <c r="H804">
        <v>6.2484801522215395E-4</v>
      </c>
      <c r="J804">
        <v>0.95435193873233604</v>
      </c>
      <c r="K804">
        <f t="shared" si="137"/>
        <v>8.3509149552426376E-9</v>
      </c>
      <c r="L804">
        <f t="shared" si="135"/>
        <v>1.2280575702830212E-3</v>
      </c>
      <c r="M804" s="16">
        <f t="shared" si="136"/>
        <v>1.3145510431954725E-5</v>
      </c>
      <c r="N804" s="16">
        <f t="shared" si="138"/>
        <v>6.7706326627838515E-2</v>
      </c>
      <c r="O804" s="16">
        <f t="shared" si="139"/>
        <v>0.33148509145986549</v>
      </c>
      <c r="P804" s="16">
        <f t="shared" si="140"/>
        <v>6.6168213350111776E-2</v>
      </c>
      <c r="Q804" s="16">
        <f t="shared" si="141"/>
        <v>0.95241817443702526</v>
      </c>
      <c r="R804" s="16">
        <f t="shared" si="142"/>
        <v>3.9178332422985594E-2</v>
      </c>
      <c r="S804" s="16">
        <f t="shared" si="143"/>
        <v>0.13228134780968429</v>
      </c>
      <c r="T804" s="16">
        <f t="shared" si="144"/>
        <v>0.9524617284662612</v>
      </c>
      <c r="U804" s="66">
        <f t="shared" si="145"/>
        <v>2.541699214573772</v>
      </c>
      <c r="V804" s="66"/>
    </row>
    <row r="805" spans="1:22" x14ac:dyDescent="0.25">
      <c r="A805">
        <v>804</v>
      </c>
      <c r="B805">
        <v>4.7856834021962099E-4</v>
      </c>
      <c r="C805" s="16">
        <v>5.3501931637071101E-9</v>
      </c>
      <c r="D805">
        <v>9.5698177294981502E-4</v>
      </c>
      <c r="E805" s="16">
        <v>1.0304558847577799E-5</v>
      </c>
      <c r="F805" s="16">
        <v>1.0137101693931099E-5</v>
      </c>
      <c r="G805" s="16">
        <v>2.07820496598942E-6</v>
      </c>
      <c r="H805">
        <v>3.0339536094769901E-4</v>
      </c>
      <c r="J805">
        <v>0.95553294700267999</v>
      </c>
      <c r="K805">
        <f t="shared" si="137"/>
        <v>5.1059672183763713E-9</v>
      </c>
      <c r="L805">
        <f t="shared" si="135"/>
        <v>9.7932883111050291E-4</v>
      </c>
      <c r="M805" s="16">
        <f t="shared" si="136"/>
        <v>-2.2192150671260943E-5</v>
      </c>
      <c r="N805" s="16">
        <f t="shared" si="138"/>
        <v>7.9584462505594741E-4</v>
      </c>
      <c r="O805" s="16">
        <f t="shared" si="139"/>
        <v>1.1823888810696265E-3</v>
      </c>
      <c r="P805" s="16">
        <f t="shared" si="140"/>
        <v>4.1863493217088992E-5</v>
      </c>
      <c r="Q805" s="16">
        <f t="shared" si="141"/>
        <v>1.6467453567483457E-3</v>
      </c>
      <c r="R805" s="16">
        <f t="shared" si="142"/>
        <v>8.2911174607935628E-4</v>
      </c>
      <c r="S805" s="16">
        <f t="shared" si="143"/>
        <v>1.2639463289159493E-3</v>
      </c>
      <c r="T805" s="16">
        <f t="shared" si="144"/>
        <v>1.6467638135194424E-3</v>
      </c>
      <c r="U805" s="66">
        <f t="shared" si="145"/>
        <v>7.4066642446057578E-3</v>
      </c>
      <c r="V805" s="66"/>
    </row>
    <row r="806" spans="1:22" x14ac:dyDescent="0.25">
      <c r="A806">
        <v>805</v>
      </c>
      <c r="B806" s="16">
        <v>6.1221479271185799E-4</v>
      </c>
      <c r="C806" s="16">
        <v>8.5741952431827692E-9</v>
      </c>
      <c r="D806" s="16">
        <v>1.2054195947356001E-3</v>
      </c>
      <c r="E806" s="16">
        <v>2.07469703457432E-5</v>
      </c>
      <c r="F806" s="16">
        <v>8.0095107571451307E-6</v>
      </c>
      <c r="G806" s="16">
        <v>1.3001994148521601E-6</v>
      </c>
      <c r="H806" s="16">
        <v>6.1085638952843599E-4</v>
      </c>
      <c r="J806">
        <v>0.954376199494396</v>
      </c>
      <c r="K806">
        <f t="shared" si="137"/>
        <v>8.1929260488947921E-9</v>
      </c>
      <c r="L806">
        <f t="shared" si="135"/>
        <v>1.2227302414694993E-3</v>
      </c>
      <c r="M806" s="16">
        <f t="shared" si="136"/>
        <v>1.6993439542166206E-6</v>
      </c>
      <c r="N806" s="16">
        <f t="shared" si="138"/>
        <v>5.9133651077107684E-2</v>
      </c>
      <c r="O806" s="16">
        <f t="shared" si="139"/>
        <v>0.29974398174844907</v>
      </c>
      <c r="P806" s="16">
        <f t="shared" si="140"/>
        <v>6.3229965823897338E-2</v>
      </c>
      <c r="Q806" s="16">
        <f t="shared" si="141"/>
        <v>0.86801781514852105</v>
      </c>
      <c r="R806" s="16">
        <f t="shared" si="142"/>
        <v>3.5017889304099013E-2</v>
      </c>
      <c r="S806" s="16">
        <f t="shared" si="143"/>
        <v>0.1239896124014277</v>
      </c>
      <c r="T806" s="16">
        <f t="shared" si="144"/>
        <v>0.86805759457484732</v>
      </c>
      <c r="U806" s="66">
        <f t="shared" si="145"/>
        <v>2.3171905100783494</v>
      </c>
      <c r="V806" s="66"/>
    </row>
    <row r="807" spans="1:22" x14ac:dyDescent="0.25">
      <c r="A807">
        <v>806</v>
      </c>
      <c r="B807">
        <v>2.6041412506461301E-4</v>
      </c>
      <c r="C807" s="16">
        <v>1.5255370653447299E-9</v>
      </c>
      <c r="D807">
        <v>4.9640103507120001E-4</v>
      </c>
      <c r="E807" s="16">
        <v>1.53151155348763E-6</v>
      </c>
      <c r="F807" s="16">
        <v>1.8261864840858199E-5</v>
      </c>
      <c r="G807" s="16">
        <v>7.25278151103263E-6</v>
      </c>
      <c r="H807" s="16">
        <v>4.5091132176964902E-5</v>
      </c>
      <c r="J807">
        <v>0.95769567423588597</v>
      </c>
      <c r="K807">
        <f t="shared" si="137"/>
        <v>1.4559362666115375E-9</v>
      </c>
      <c r="L807">
        <f t="shared" si="135"/>
        <v>5.4017602072688371E-4</v>
      </c>
      <c r="M807" s="16">
        <f t="shared" si="136"/>
        <v>-1.9347770597657641E-5</v>
      </c>
      <c r="N807" s="16">
        <f t="shared" si="138"/>
        <v>0.22202802760462381</v>
      </c>
      <c r="O807" s="16">
        <f t="shared" si="139"/>
        <v>0.52514350876654858</v>
      </c>
      <c r="P807" s="16">
        <f t="shared" si="140"/>
        <v>0.23487684685089619</v>
      </c>
      <c r="Q807" s="16">
        <f t="shared" si="141"/>
        <v>0.7351459838574721</v>
      </c>
      <c r="R807" s="16">
        <f t="shared" si="142"/>
        <v>0.72822390763512002</v>
      </c>
      <c r="S807" s="16">
        <f t="shared" si="143"/>
        <v>6.8329955420855502</v>
      </c>
      <c r="T807" s="16">
        <f t="shared" si="144"/>
        <v>0.73515092302311824</v>
      </c>
      <c r="U807" s="66">
        <f t="shared" si="145"/>
        <v>10.013564739823329</v>
      </c>
      <c r="V807" s="66"/>
    </row>
    <row r="808" spans="1:22" x14ac:dyDescent="0.25">
      <c r="A808">
        <v>807</v>
      </c>
      <c r="B808">
        <v>4.23484781329575E-4</v>
      </c>
      <c r="C808" s="16">
        <v>3.9923017585351297E-9</v>
      </c>
      <c r="D808">
        <v>8.0420001617319595E-4</v>
      </c>
      <c r="E808" s="16">
        <v>6.4723389874945698E-6</v>
      </c>
      <c r="F808" s="16">
        <v>1.1378259283187601E-5</v>
      </c>
      <c r="G808" s="16">
        <v>2.7804131902127199E-6</v>
      </c>
      <c r="H808">
        <v>1.9056264475587599E-4</v>
      </c>
      <c r="J808">
        <v>0.95626741170727503</v>
      </c>
      <c r="K808">
        <f t="shared" si="137"/>
        <v>3.8234101243934146E-9</v>
      </c>
      <c r="L808">
        <f t="shared" si="135"/>
        <v>8.2973295562802541E-4</v>
      </c>
      <c r="M808" s="16">
        <f t="shared" si="136"/>
        <v>1.7236607031124621E-5</v>
      </c>
      <c r="N808" s="16">
        <f t="shared" si="138"/>
        <v>1.9618025209562344E-2</v>
      </c>
      <c r="O808" s="16">
        <f t="shared" si="139"/>
        <v>7.8098439095941496E-2</v>
      </c>
      <c r="P808" s="16">
        <f t="shared" si="140"/>
        <v>2.7253663088256462E-2</v>
      </c>
      <c r="Q808" s="16">
        <f t="shared" si="141"/>
        <v>0.15791414197835857</v>
      </c>
      <c r="R808" s="16">
        <f t="shared" si="142"/>
        <v>2.3949703411331954E-2</v>
      </c>
      <c r="S808" s="16">
        <f t="shared" si="143"/>
        <v>0.14857668558153472</v>
      </c>
      <c r="T808" s="16">
        <f t="shared" si="144"/>
        <v>0.15791758139356521</v>
      </c>
      <c r="U808" s="66">
        <f t="shared" si="145"/>
        <v>0.61332823975855066</v>
      </c>
      <c r="V808" s="66"/>
    </row>
    <row r="809" spans="1:22" x14ac:dyDescent="0.25">
      <c r="A809">
        <v>808</v>
      </c>
      <c r="B809" s="16">
        <v>4.8082072538927401E-4</v>
      </c>
      <c r="C809" s="16">
        <v>5.1568580970452097E-9</v>
      </c>
      <c r="D809" s="16">
        <v>9.1722573599993605E-4</v>
      </c>
      <c r="E809" s="16">
        <v>9.5238140310133695E-6</v>
      </c>
      <c r="F809" s="16">
        <v>1.0071210331453599E-5</v>
      </c>
      <c r="G809" s="16">
        <v>2.15514939741965E-6</v>
      </c>
      <c r="H809" s="16">
        <v>2.8040749637304199E-4</v>
      </c>
      <c r="J809">
        <v>0.95573057122687299</v>
      </c>
      <c r="K809">
        <f t="shared" si="137"/>
        <v>4.9313353450031266E-9</v>
      </c>
      <c r="L809">
        <f t="shared" si="135"/>
        <v>9.3951814920216589E-4</v>
      </c>
      <c r="M809" s="16">
        <f t="shared" si="136"/>
        <v>2.2123301576382127E-5</v>
      </c>
      <c r="N809" s="16">
        <f t="shared" si="138"/>
        <v>5.5870707680918258E-4</v>
      </c>
      <c r="O809" s="16">
        <f t="shared" si="139"/>
        <v>4.7996354825054896E-3</v>
      </c>
      <c r="P809" s="16">
        <f t="shared" si="140"/>
        <v>2.2795427697579933E-3</v>
      </c>
      <c r="Q809" s="16">
        <f t="shared" si="141"/>
        <v>1.2830639446061009E-2</v>
      </c>
      <c r="R809" s="16">
        <f t="shared" si="142"/>
        <v>4.8872463014257143E-4</v>
      </c>
      <c r="S809" s="16">
        <f t="shared" si="143"/>
        <v>5.4601436267282845E-3</v>
      </c>
      <c r="T809" s="16">
        <f t="shared" si="144"/>
        <v>1.2831065812964683E-2</v>
      </c>
      <c r="U809" s="66">
        <f t="shared" si="145"/>
        <v>3.9248458844969213E-2</v>
      </c>
      <c r="V809" s="66"/>
    </row>
    <row r="810" spans="1:22" x14ac:dyDescent="0.25">
      <c r="A810">
        <v>809</v>
      </c>
      <c r="B810" s="16">
        <v>5.8121738862596905E-4</v>
      </c>
      <c r="C810" s="16">
        <v>7.9387241415316108E-9</v>
      </c>
      <c r="D810" s="16">
        <v>1.17484199491015E-3</v>
      </c>
      <c r="E810" s="16">
        <v>1.8727839054933499E-5</v>
      </c>
      <c r="F810" s="16">
        <v>8.4259563434828003E-6</v>
      </c>
      <c r="G810" s="16">
        <v>1.4038371231748499E-6</v>
      </c>
      <c r="H810" s="16">
        <v>5.5140603189875604E-4</v>
      </c>
      <c r="J810">
        <v>0.95451321408673395</v>
      </c>
      <c r="K810">
        <f t="shared" si="137"/>
        <v>7.5872813585985738E-9</v>
      </c>
      <c r="L810">
        <f t="shared" si="135"/>
        <v>1.1930898059961488E-3</v>
      </c>
      <c r="M810" s="16">
        <f t="shared" si="136"/>
        <v>-3.0655028744210697E-5</v>
      </c>
      <c r="N810" s="16">
        <f t="shared" si="138"/>
        <v>3.2482940608523275E-2</v>
      </c>
      <c r="O810" s="16">
        <f t="shared" si="139"/>
        <v>0.18731379257039588</v>
      </c>
      <c r="P810" s="16">
        <f t="shared" si="140"/>
        <v>4.8272618858146744E-2</v>
      </c>
      <c r="Q810" s="16">
        <f t="shared" si="141"/>
        <v>0.55306111270272573</v>
      </c>
      <c r="R810" s="16">
        <f t="shared" si="142"/>
        <v>2.0986285337519121E-2</v>
      </c>
      <c r="S810" s="16">
        <f t="shared" si="143"/>
        <v>9.028810465319359E-2</v>
      </c>
      <c r="T810" s="16">
        <f t="shared" si="144"/>
        <v>0.55308624839856935</v>
      </c>
      <c r="U810" s="66">
        <f t="shared" si="145"/>
        <v>1.4854911031290738</v>
      </c>
      <c r="V810" s="66"/>
    </row>
    <row r="811" spans="1:22" x14ac:dyDescent="0.25">
      <c r="A811">
        <v>810</v>
      </c>
      <c r="B811">
        <v>5.68117511092722E-4</v>
      </c>
      <c r="C811" s="16">
        <v>7.3383130395712797E-9</v>
      </c>
      <c r="D811">
        <v>1.10940457530486E-3</v>
      </c>
      <c r="E811" s="16">
        <v>1.6358646408924199E-5</v>
      </c>
      <c r="F811" s="16">
        <v>8.5955314780309304E-6</v>
      </c>
      <c r="G811" s="16">
        <v>1.5176240469819899E-6</v>
      </c>
      <c r="H811">
        <v>4.8164813635319397E-4</v>
      </c>
      <c r="J811">
        <v>0.95482295188056598</v>
      </c>
      <c r="K811">
        <f t="shared" si="137"/>
        <v>7.0045167653757725E-9</v>
      </c>
      <c r="L811">
        <f t="shared" si="135"/>
        <v>1.1281059239948643E-3</v>
      </c>
      <c r="M811" s="16">
        <f t="shared" si="136"/>
        <v>8.1290981905796359E-6</v>
      </c>
      <c r="N811" s="16">
        <f t="shared" si="138"/>
        <v>2.3601993095886585E-2</v>
      </c>
      <c r="O811" s="16">
        <f t="shared" si="139"/>
        <v>0.10525753444547337</v>
      </c>
      <c r="P811" s="16">
        <f t="shared" si="140"/>
        <v>2.303527755379306E-2</v>
      </c>
      <c r="Q811" s="16">
        <f t="shared" si="141"/>
        <v>0.27362722917049237</v>
      </c>
      <c r="R811" s="16">
        <f t="shared" si="142"/>
        <v>1.6296206585314301E-2</v>
      </c>
      <c r="S811" s="16">
        <f t="shared" si="143"/>
        <v>5.942904209264406E-2</v>
      </c>
      <c r="T811" s="16">
        <f t="shared" si="144"/>
        <v>0.27363781017091587</v>
      </c>
      <c r="U811" s="66">
        <f t="shared" si="145"/>
        <v>0.7748850931145197</v>
      </c>
      <c r="V811" s="66"/>
    </row>
    <row r="812" spans="1:22" x14ac:dyDescent="0.25">
      <c r="A812">
        <v>811</v>
      </c>
      <c r="B812">
        <v>4.0047601919673798E-4</v>
      </c>
      <c r="C812" s="16">
        <v>3.6384898914003602E-9</v>
      </c>
      <c r="D812">
        <v>7.7454397595611002E-4</v>
      </c>
      <c r="E812" s="16">
        <v>5.6829484259246898E-6</v>
      </c>
      <c r="F812" s="16">
        <v>1.2016915417849601E-5</v>
      </c>
      <c r="G812" s="16">
        <v>3.0498430805800401E-6</v>
      </c>
      <c r="H812">
        <v>1.6732070315362199E-4</v>
      </c>
      <c r="J812">
        <v>0.956403354231672</v>
      </c>
      <c r="K812">
        <f t="shared" si="137"/>
        <v>3.4741136584944919E-9</v>
      </c>
      <c r="L812">
        <f t="shared" si="135"/>
        <v>8.0162401138249783E-4</v>
      </c>
      <c r="M812" s="16">
        <f t="shared" si="136"/>
        <v>-6.7197298902186938E-7</v>
      </c>
      <c r="N812" s="16">
        <f t="shared" si="138"/>
        <v>3.4889143416882193E-2</v>
      </c>
      <c r="O812" s="16">
        <f t="shared" si="139"/>
        <v>0.1178670360565823</v>
      </c>
      <c r="P812" s="16">
        <f t="shared" si="140"/>
        <v>3.8367198592844612E-2</v>
      </c>
      <c r="Q812" s="16">
        <f t="shared" si="141"/>
        <v>0.22172929281220261</v>
      </c>
      <c r="R812" s="16">
        <f t="shared" si="142"/>
        <v>4.8212240306916787E-2</v>
      </c>
      <c r="S812" s="16">
        <f t="shared" si="143"/>
        <v>0.27009963576006207</v>
      </c>
      <c r="T812" s="16">
        <f t="shared" si="144"/>
        <v>0.22173350241084719</v>
      </c>
      <c r="U812" s="66">
        <f t="shared" si="145"/>
        <v>0.95289804935633782</v>
      </c>
      <c r="V812" s="66"/>
    </row>
    <row r="813" spans="1:22" x14ac:dyDescent="0.25">
      <c r="A813">
        <v>812</v>
      </c>
      <c r="B813">
        <v>5.4097528408290701E-4</v>
      </c>
      <c r="C813" s="16">
        <v>6.8221686500097597E-9</v>
      </c>
      <c r="D813">
        <v>1.0825017157619001E-3</v>
      </c>
      <c r="E813" s="16">
        <v>1.48433157612977E-5</v>
      </c>
      <c r="F813" s="16">
        <v>9.0166698683358206E-6</v>
      </c>
      <c r="G813" s="16">
        <v>1.6319918647586001E-6</v>
      </c>
      <c r="H813">
        <v>4.3703169096581099E-4</v>
      </c>
      <c r="J813">
        <v>0.954944095870638</v>
      </c>
      <c r="K813">
        <f t="shared" si="137"/>
        <v>6.5247449800034922E-9</v>
      </c>
      <c r="L813">
        <f t="shared" si="135"/>
        <v>1.1021602251946802E-3</v>
      </c>
      <c r="M813" s="16">
        <f t="shared" si="136"/>
        <v>-2.0209657028866218E-5</v>
      </c>
      <c r="N813" s="16">
        <f t="shared" si="138"/>
        <v>9.7049921671851155E-3</v>
      </c>
      <c r="O813" s="16">
        <f t="shared" si="139"/>
        <v>5.3490137980890362E-2</v>
      </c>
      <c r="P813" s="16">
        <f t="shared" si="140"/>
        <v>1.533720410111151E-2</v>
      </c>
      <c r="Q813" s="16">
        <f t="shared" si="141"/>
        <v>0.1459293414017829</v>
      </c>
      <c r="R813" s="16">
        <f t="shared" si="142"/>
        <v>7.2107437375516243E-3</v>
      </c>
      <c r="S813" s="16">
        <f t="shared" si="143"/>
        <v>3.4891328050178534E-2</v>
      </c>
      <c r="T813" s="16">
        <f t="shared" si="144"/>
        <v>0.14593510154903097</v>
      </c>
      <c r="U813" s="66">
        <f t="shared" si="145"/>
        <v>0.41249884898773104</v>
      </c>
      <c r="V813" s="66"/>
    </row>
    <row r="814" spans="1:22" x14ac:dyDescent="0.25">
      <c r="A814">
        <v>813</v>
      </c>
      <c r="B814">
        <v>5.5026147400439804E-4</v>
      </c>
      <c r="C814" s="16">
        <v>7.30146406457169E-9</v>
      </c>
      <c r="D814">
        <v>1.1404875556501901E-3</v>
      </c>
      <c r="E814" s="16">
        <v>1.6726681658077401E-5</v>
      </c>
      <c r="F814" s="16">
        <v>8.8872097654042803E-6</v>
      </c>
      <c r="G814" s="16">
        <v>1.5258225439962501E-6</v>
      </c>
      <c r="H814">
        <v>4.9248495956204696E-4</v>
      </c>
      <c r="J814">
        <v>0.95466799632180599</v>
      </c>
      <c r="K814">
        <f t="shared" si="137"/>
        <v>6.9724899996743665E-9</v>
      </c>
      <c r="L814">
        <f t="shared" si="135"/>
        <v>1.1597804962609304E-3</v>
      </c>
      <c r="M814" s="16">
        <f t="shared" si="136"/>
        <v>-5.9257548252134147E-5</v>
      </c>
      <c r="N814" s="16">
        <f t="shared" si="138"/>
        <v>1.3775862225974232E-2</v>
      </c>
      <c r="O814" s="16">
        <f t="shared" si="139"/>
        <v>0.10098641343995814</v>
      </c>
      <c r="P814" s="16">
        <f t="shared" si="140"/>
        <v>3.3872134794948369E-2</v>
      </c>
      <c r="Q814" s="16">
        <f t="shared" si="141"/>
        <v>0.31065052697365414</v>
      </c>
      <c r="R814" s="16">
        <f t="shared" si="142"/>
        <v>9.6147333566826039E-3</v>
      </c>
      <c r="S814" s="16">
        <f t="shared" si="143"/>
        <v>5.7453924788379684E-2</v>
      </c>
      <c r="T814" s="16">
        <f t="shared" si="144"/>
        <v>0.31066469820652365</v>
      </c>
      <c r="U814" s="66">
        <f t="shared" si="145"/>
        <v>0.8370182937861208</v>
      </c>
      <c r="V814" s="66"/>
    </row>
    <row r="815" spans="1:22" x14ac:dyDescent="0.25">
      <c r="A815">
        <v>814</v>
      </c>
      <c r="B815">
        <v>6.3509551449884101E-4</v>
      </c>
      <c r="C815" s="16">
        <v>9.5419299929987693E-9</v>
      </c>
      <c r="D815">
        <v>1.2957144489246101E-3</v>
      </c>
      <c r="E815" s="16">
        <v>2.47945461908823E-5</v>
      </c>
      <c r="F815" s="16">
        <v>7.7511230011908392E-6</v>
      </c>
      <c r="G815" s="16">
        <v>1.1694565877741599E-6</v>
      </c>
      <c r="H815">
        <v>7.3003288847445105E-4</v>
      </c>
      <c r="J815">
        <v>0.95395615992784299</v>
      </c>
      <c r="K815">
        <f t="shared" si="137"/>
        <v>9.1093751874590795E-9</v>
      </c>
      <c r="L815">
        <f t="shared" si="135"/>
        <v>1.3123766095847727E-3</v>
      </c>
      <c r="M815" s="16">
        <f t="shared" si="136"/>
        <v>-4.218558058709077E-5</v>
      </c>
      <c r="N815" s="16">
        <f t="shared" si="138"/>
        <v>8.3889077689793118E-2</v>
      </c>
      <c r="O815" s="16">
        <f t="shared" si="139"/>
        <v>0.5214971555841984</v>
      </c>
      <c r="P815" s="16">
        <f t="shared" si="140"/>
        <v>0.11916234439837405</v>
      </c>
      <c r="Q815" s="16">
        <f t="shared" si="141"/>
        <v>1.7122501345454619</v>
      </c>
      <c r="R815" s="16">
        <f t="shared" si="142"/>
        <v>4.5519901213380065E-2</v>
      </c>
      <c r="S815" s="16">
        <f t="shared" si="143"/>
        <v>0.17411394960532661</v>
      </c>
      <c r="T815" s="16">
        <f t="shared" si="144"/>
        <v>1.7123423232608652</v>
      </c>
      <c r="U815" s="66">
        <f t="shared" si="145"/>
        <v>4.3687748862973992</v>
      </c>
      <c r="V815" s="66"/>
    </row>
    <row r="816" spans="1:22" x14ac:dyDescent="0.25">
      <c r="A816">
        <v>815</v>
      </c>
      <c r="B816">
        <v>6.3028418282192996E-4</v>
      </c>
      <c r="C816" s="16">
        <v>9.0925246137172401E-9</v>
      </c>
      <c r="D816">
        <v>1.24265218438165E-3</v>
      </c>
      <c r="E816" s="16">
        <v>2.2671935025613902E-5</v>
      </c>
      <c r="F816" s="16">
        <v>7.7922987358627303E-6</v>
      </c>
      <c r="G816" s="16">
        <v>1.2265613151966099E-6</v>
      </c>
      <c r="H816">
        <v>6.6753457813169303E-4</v>
      </c>
      <c r="J816">
        <v>0.95420447653792895</v>
      </c>
      <c r="K816">
        <f t="shared" si="137"/>
        <v>8.6738698645510925E-9</v>
      </c>
      <c r="L816">
        <f t="shared" si="135"/>
        <v>1.2594542506439584E-3</v>
      </c>
      <c r="M816" s="16">
        <f t="shared" si="136"/>
        <v>1.1141149999014528E-6</v>
      </c>
      <c r="N816" s="16">
        <f t="shared" si="138"/>
        <v>7.8325055137253713E-2</v>
      </c>
      <c r="O816" s="16">
        <f t="shared" si="139"/>
        <v>0.41092968060403068</v>
      </c>
      <c r="P816" s="16">
        <f t="shared" si="140"/>
        <v>8.4163945862910927E-2</v>
      </c>
      <c r="Q816" s="16">
        <f t="shared" si="141"/>
        <v>1.2341014251472546</v>
      </c>
      <c r="R816" s="16">
        <f t="shared" si="142"/>
        <v>4.3754218559869079E-2</v>
      </c>
      <c r="S816" s="16">
        <f t="shared" si="143"/>
        <v>0.151176973647552</v>
      </c>
      <c r="T816" s="16">
        <f t="shared" si="144"/>
        <v>1.2341612920247471</v>
      </c>
      <c r="U816" s="66">
        <f t="shared" si="145"/>
        <v>3.2366125909836185</v>
      </c>
      <c r="V816" s="66"/>
    </row>
    <row r="817" spans="1:22" x14ac:dyDescent="0.25">
      <c r="A817">
        <v>816</v>
      </c>
      <c r="B817">
        <v>4.6125414850406102E-4</v>
      </c>
      <c r="C817" s="16">
        <v>4.7521457494736297E-9</v>
      </c>
      <c r="D817">
        <v>8.8037461860378003E-4</v>
      </c>
      <c r="E817" s="16">
        <v>8.42708107341186E-6</v>
      </c>
      <c r="F817" s="16">
        <v>1.0481545248717201E-5</v>
      </c>
      <c r="G817" s="16">
        <v>2.3377635816354702E-6</v>
      </c>
      <c r="H817">
        <v>2.4811622642517602E-4</v>
      </c>
      <c r="J817">
        <v>0.95590496104760103</v>
      </c>
      <c r="K817">
        <f t="shared" si="137"/>
        <v>4.5345187473084289E-9</v>
      </c>
      <c r="L817">
        <f t="shared" si="135"/>
        <v>9.0367072053710044E-4</v>
      </c>
      <c r="M817" s="16">
        <f t="shared" si="136"/>
        <v>1.8837576471021634E-5</v>
      </c>
      <c r="N817" s="16">
        <f t="shared" si="138"/>
        <v>4.0156580729085456E-3</v>
      </c>
      <c r="O817" s="16">
        <f t="shared" si="139"/>
        <v>2.0255761610535796E-2</v>
      </c>
      <c r="P817" s="16">
        <f t="shared" si="140"/>
        <v>7.3965252001819718E-3</v>
      </c>
      <c r="Q817" s="16">
        <f t="shared" si="141"/>
        <v>4.639079214753182E-2</v>
      </c>
      <c r="R817" s="16">
        <f t="shared" si="142"/>
        <v>4.0642145171596641E-3</v>
      </c>
      <c r="S817" s="16">
        <f t="shared" si="143"/>
        <v>2.7188017553182973E-2</v>
      </c>
      <c r="T817" s="16">
        <f t="shared" si="144"/>
        <v>4.6392068342242479E-2</v>
      </c>
      <c r="U817" s="66">
        <f t="shared" si="145"/>
        <v>0.15570303744374325</v>
      </c>
      <c r="V817" s="66"/>
    </row>
    <row r="818" spans="1:22" x14ac:dyDescent="0.25">
      <c r="A818">
        <v>817</v>
      </c>
      <c r="B818">
        <v>5.9479496394036898E-4</v>
      </c>
      <c r="C818" s="16">
        <v>8.1452556165300993E-9</v>
      </c>
      <c r="D818">
        <v>1.17795139974486E-3</v>
      </c>
      <c r="E818" s="16">
        <v>1.9265434045306701E-5</v>
      </c>
      <c r="F818" s="16">
        <v>8.2344544269343105E-6</v>
      </c>
      <c r="G818" s="16">
        <v>1.3682757247786701E-6</v>
      </c>
      <c r="H818">
        <v>5.6723456805738001E-4</v>
      </c>
      <c r="J818">
        <v>0.95450221492083698</v>
      </c>
      <c r="K818">
        <f t="shared" si="137"/>
        <v>7.7860902528419585E-9</v>
      </c>
      <c r="L818">
        <f t="shared" si="135"/>
        <v>1.1957804390678908E-3</v>
      </c>
      <c r="M818" s="16">
        <f t="shared" si="136"/>
        <v>-6.190511187152894E-6</v>
      </c>
      <c r="N818" s="16">
        <f t="shared" si="138"/>
        <v>4.3181299805114169E-2</v>
      </c>
      <c r="O818" s="16">
        <f t="shared" si="139"/>
        <v>0.22096850289864342</v>
      </c>
      <c r="P818" s="16">
        <f t="shared" si="140"/>
        <v>4.9701558096898697E-2</v>
      </c>
      <c r="Q818" s="16">
        <f t="shared" si="141"/>
        <v>0.63001413196625478</v>
      </c>
      <c r="R818" s="16">
        <f t="shared" si="142"/>
        <v>2.6995011983284037E-2</v>
      </c>
      <c r="S818" s="16">
        <f t="shared" si="143"/>
        <v>0.10125107194237953</v>
      </c>
      <c r="T818" s="16">
        <f t="shared" si="144"/>
        <v>0.63004203971802941</v>
      </c>
      <c r="U818" s="66">
        <f t="shared" si="145"/>
        <v>1.7021536164106039</v>
      </c>
      <c r="V818" s="66"/>
    </row>
    <row r="819" spans="1:22" x14ac:dyDescent="0.25">
      <c r="A819">
        <v>818</v>
      </c>
      <c r="B819">
        <v>4.0032545960456701E-4</v>
      </c>
      <c r="C819" s="16">
        <v>3.6675298206471002E-9</v>
      </c>
      <c r="D819">
        <v>7.8114239651601899E-4</v>
      </c>
      <c r="E819" s="16">
        <v>5.7766706895641197E-6</v>
      </c>
      <c r="F819" s="16">
        <v>1.20251501502267E-5</v>
      </c>
      <c r="G819" s="16">
        <v>3.0259243794990101E-6</v>
      </c>
      <c r="H819">
        <v>1.7008018209629599E-4</v>
      </c>
      <c r="J819">
        <v>0.95636981991591896</v>
      </c>
      <c r="K819">
        <f t="shared" si="137"/>
        <v>3.5006653370958772E-9</v>
      </c>
      <c r="L819">
        <f t="shared" si="135"/>
        <v>8.0821495366615074E-4</v>
      </c>
      <c r="M819" s="16">
        <f t="shared" si="136"/>
        <v>-7.5640344570167423E-6</v>
      </c>
      <c r="N819" s="16">
        <f t="shared" si="138"/>
        <v>3.5003448882479429E-2</v>
      </c>
      <c r="O819" s="16">
        <f t="shared" si="139"/>
        <v>0.11429572131854236</v>
      </c>
      <c r="P819" s="16">
        <f t="shared" si="140"/>
        <v>3.5730468263092265E-2</v>
      </c>
      <c r="Q819" s="16">
        <f t="shared" si="141"/>
        <v>0.2135874860244914</v>
      </c>
      <c r="R819" s="16">
        <f t="shared" si="142"/>
        <v>4.8579944512150419E-2</v>
      </c>
      <c r="S819" s="16">
        <f t="shared" si="143"/>
        <v>0.25785334571968471</v>
      </c>
      <c r="T819" s="16">
        <f t="shared" si="144"/>
        <v>0.21359153069885145</v>
      </c>
      <c r="U819" s="66">
        <f t="shared" si="145"/>
        <v>0.91864194541929201</v>
      </c>
      <c r="V819" s="66"/>
    </row>
    <row r="820" spans="1:22" x14ac:dyDescent="0.25">
      <c r="A820">
        <v>819</v>
      </c>
      <c r="B820">
        <v>6.1067840068746999E-4</v>
      </c>
      <c r="C820" s="16">
        <v>8.4399751316421798E-9</v>
      </c>
      <c r="D820">
        <v>1.1891012415619401E-3</v>
      </c>
      <c r="E820" s="16">
        <v>2.01492450373206E-5</v>
      </c>
      <c r="F820" s="16">
        <v>8.0239153285063894E-6</v>
      </c>
      <c r="G820" s="16">
        <v>1.32064358926185E-6</v>
      </c>
      <c r="H820">
        <v>5.9325701221384303E-4</v>
      </c>
      <c r="J820">
        <v>0.95445336372766798</v>
      </c>
      <c r="K820">
        <f t="shared" si="137"/>
        <v>8.0717374967434661E-9</v>
      </c>
      <c r="L820">
        <f t="shared" si="135"/>
        <v>1.2064612758330832E-3</v>
      </c>
      <c r="M820" s="16">
        <f t="shared" si="136"/>
        <v>1.4895525541856819E-5</v>
      </c>
      <c r="N820" s="16">
        <f t="shared" si="138"/>
        <v>5.7626063178033808E-2</v>
      </c>
      <c r="O820" s="16">
        <f t="shared" si="139"/>
        <v>0.2738057033642155</v>
      </c>
      <c r="P820" s="16">
        <f t="shared" si="140"/>
        <v>5.4996875882653021E-2</v>
      </c>
      <c r="Q820" s="16">
        <f t="shared" si="141"/>
        <v>0.76741579446628327</v>
      </c>
      <c r="R820" s="16">
        <f t="shared" si="142"/>
        <v>3.4472897015193779E-2</v>
      </c>
      <c r="S820" s="16">
        <f t="shared" si="143"/>
        <v>0.1169191528376501</v>
      </c>
      <c r="T820" s="16">
        <f t="shared" si="144"/>
        <v>0.76744960037915932</v>
      </c>
      <c r="U820" s="66">
        <f t="shared" si="145"/>
        <v>2.0726860871231887</v>
      </c>
      <c r="V820" s="66"/>
    </row>
    <row r="821" spans="1:22" x14ac:dyDescent="0.25">
      <c r="A821">
        <v>820</v>
      </c>
      <c r="B821">
        <v>4.3363648514346402E-4</v>
      </c>
      <c r="C821" s="16">
        <v>4.22536274279108E-9</v>
      </c>
      <c r="D821">
        <v>8.3174082240379402E-4</v>
      </c>
      <c r="E821" s="16">
        <v>7.0826532264789204E-6</v>
      </c>
      <c r="F821" s="16">
        <v>1.11255253957046E-5</v>
      </c>
      <c r="G821" s="16">
        <v>2.6278460628742901E-6</v>
      </c>
      <c r="H821">
        <v>2.0853215720263501E-4</v>
      </c>
      <c r="J821">
        <v>0.95613437956340097</v>
      </c>
      <c r="K821">
        <f t="shared" si="137"/>
        <v>4.0329116828265116E-9</v>
      </c>
      <c r="L821">
        <f t="shared" si="135"/>
        <v>8.5661549389533481E-4</v>
      </c>
      <c r="M821" s="16">
        <f t="shared" si="136"/>
        <v>1.0657476391593283E-5</v>
      </c>
      <c r="N821" s="16">
        <f t="shared" si="138"/>
        <v>1.4268334223479432E-2</v>
      </c>
      <c r="O821" s="16">
        <f t="shared" si="139"/>
        <v>5.6357640808542192E-2</v>
      </c>
      <c r="P821" s="16">
        <f t="shared" si="140"/>
        <v>1.863067200637334E-2</v>
      </c>
      <c r="Q821" s="16">
        <f t="shared" si="141"/>
        <v>0.11598110762021782</v>
      </c>
      <c r="R821" s="16">
        <f t="shared" si="142"/>
        <v>1.6668735532233709E-2</v>
      </c>
      <c r="S821" s="16">
        <f t="shared" si="143"/>
        <v>9.5749121839310669E-2</v>
      </c>
      <c r="T821" s="16">
        <f t="shared" si="144"/>
        <v>0.11598377392091952</v>
      </c>
      <c r="U821" s="66">
        <f t="shared" si="145"/>
        <v>0.43363938595107671</v>
      </c>
      <c r="V821" s="66"/>
    </row>
    <row r="822" spans="1:22" x14ac:dyDescent="0.25">
      <c r="A822">
        <v>821</v>
      </c>
      <c r="B822">
        <v>4.6674431747652901E-4</v>
      </c>
      <c r="C822" s="16">
        <v>5.2848042493647496E-9</v>
      </c>
      <c r="D822">
        <v>9.6953923851976595E-4</v>
      </c>
      <c r="E822" s="16">
        <v>1.0310622116203701E-5</v>
      </c>
      <c r="F822" s="16">
        <v>1.04003595113287E-5</v>
      </c>
      <c r="G822" s="16">
        <v>2.1042403232811302E-6</v>
      </c>
      <c r="H822">
        <v>3.0357407613325799E-4</v>
      </c>
      <c r="J822">
        <v>0.95546577615557904</v>
      </c>
      <c r="K822">
        <f t="shared" si="137"/>
        <v>5.0529830320803895E-9</v>
      </c>
      <c r="L822">
        <f t="shared" si="135"/>
        <v>9.9243891306145522E-4</v>
      </c>
      <c r="M822" s="16">
        <f t="shared" si="136"/>
        <v>-5.8950278108397087E-5</v>
      </c>
      <c r="N822" s="16">
        <f t="shared" si="138"/>
        <v>2.7270105569036627E-3</v>
      </c>
      <c r="O822" s="16">
        <f t="shared" si="139"/>
        <v>2.1332769190717279E-3</v>
      </c>
      <c r="P822" s="16">
        <f t="shared" si="140"/>
        <v>4.3123472882315445E-5</v>
      </c>
      <c r="Q822" s="16">
        <f t="shared" si="141"/>
        <v>1.601246765367554E-3</v>
      </c>
      <c r="R822" s="16">
        <f t="shared" si="142"/>
        <v>3.0815614016620899E-3</v>
      </c>
      <c r="S822" s="16">
        <f t="shared" si="143"/>
        <v>2.3546971709126887E-3</v>
      </c>
      <c r="T822" s="16">
        <f t="shared" si="144"/>
        <v>1.601215522710251E-3</v>
      </c>
      <c r="U822" s="66">
        <f t="shared" si="145"/>
        <v>1.3542131809510289E-2</v>
      </c>
      <c r="V822" s="66"/>
    </row>
    <row r="823" spans="1:22" x14ac:dyDescent="0.25">
      <c r="A823">
        <v>822</v>
      </c>
      <c r="B823">
        <v>5.3217341204793499E-4</v>
      </c>
      <c r="C823" s="16">
        <v>6.4899140930067798E-9</v>
      </c>
      <c r="D823">
        <v>1.04595354437116E-3</v>
      </c>
      <c r="E823" s="16">
        <v>1.36490325845244E-5</v>
      </c>
      <c r="F823" s="16">
        <v>9.1510286047058496E-6</v>
      </c>
      <c r="G823" s="16">
        <v>1.7148613045911101E-6</v>
      </c>
      <c r="H823">
        <v>4.0186773428762298E-4</v>
      </c>
      <c r="J823">
        <v>0.95511832585165701</v>
      </c>
      <c r="K823">
        <f t="shared" si="137"/>
        <v>6.2008908060577533E-9</v>
      </c>
      <c r="L823">
        <f t="shared" si="135"/>
        <v>1.0659639729710697E-3</v>
      </c>
      <c r="M823" s="16">
        <f t="shared" si="136"/>
        <v>-1.6171488751997106E-6</v>
      </c>
      <c r="N823" s="16">
        <f t="shared" si="138"/>
        <v>6.5029196924099621E-3</v>
      </c>
      <c r="O823" s="16">
        <f t="shared" si="139"/>
        <v>2.9348263572589663E-2</v>
      </c>
      <c r="P823" s="16">
        <f t="shared" si="140"/>
        <v>7.378721690098693E-3</v>
      </c>
      <c r="Q823" s="16">
        <f t="shared" si="141"/>
        <v>7.3338944747604148E-2</v>
      </c>
      <c r="R823" s="16">
        <f t="shared" si="142"/>
        <v>5.0808807611190283E-3</v>
      </c>
      <c r="S823" s="16">
        <f t="shared" si="143"/>
        <v>2.1169977030718014E-2</v>
      </c>
      <c r="T823" s="16">
        <f t="shared" si="144"/>
        <v>7.3341532354813457E-2</v>
      </c>
      <c r="U823" s="66">
        <f t="shared" si="145"/>
        <v>0.21616123984935298</v>
      </c>
      <c r="V823" s="66"/>
    </row>
    <row r="824" spans="1:22" x14ac:dyDescent="0.25">
      <c r="A824">
        <v>823</v>
      </c>
      <c r="B824">
        <v>5.8083645792043296E-4</v>
      </c>
      <c r="C824" s="16">
        <v>7.62092479989111E-9</v>
      </c>
      <c r="D824">
        <v>1.1273398584350301E-3</v>
      </c>
      <c r="E824" s="16">
        <v>1.7260082266654302E-5</v>
      </c>
      <c r="F824" s="16">
        <v>8.4137381599928205E-6</v>
      </c>
      <c r="G824" s="16">
        <v>1.4616200557064301E-6</v>
      </c>
      <c r="H824">
        <v>5.0818955186883897E-4</v>
      </c>
      <c r="J824">
        <v>0.95474046014717295</v>
      </c>
      <c r="K824">
        <f t="shared" si="137"/>
        <v>7.2788849363133711E-9</v>
      </c>
      <c r="L824">
        <f t="shared" si="135"/>
        <v>1.1456213338859223E-3</v>
      </c>
      <c r="M824" s="16">
        <f t="shared" si="136"/>
        <v>1.6051581954943622E-5</v>
      </c>
      <c r="N824" s="16">
        <f t="shared" si="138"/>
        <v>3.2204713900493273E-2</v>
      </c>
      <c r="O824" s="16">
        <f t="shared" si="139"/>
        <v>0.14095559974645386</v>
      </c>
      <c r="P824" s="16">
        <f t="shared" si="140"/>
        <v>2.903412181049982E-2</v>
      </c>
      <c r="Q824" s="16">
        <f t="shared" si="141"/>
        <v>0.36847729371637977</v>
      </c>
      <c r="R824" s="16">
        <f t="shared" si="142"/>
        <v>2.1347091461033335E-2</v>
      </c>
      <c r="S824" s="16">
        <f t="shared" si="143"/>
        <v>7.3813848994973924E-2</v>
      </c>
      <c r="T824" s="16">
        <f t="shared" si="144"/>
        <v>0.36849182864998187</v>
      </c>
      <c r="U824" s="66">
        <f t="shared" si="145"/>
        <v>1.0343244982798159</v>
      </c>
      <c r="V824" s="66"/>
    </row>
    <row r="825" spans="1:22" x14ac:dyDescent="0.25">
      <c r="A825">
        <v>824</v>
      </c>
      <c r="B825">
        <v>5.7627522489675205E-4</v>
      </c>
      <c r="C825" s="16">
        <v>7.5502408093105899E-9</v>
      </c>
      <c r="D825">
        <v>1.1256889011620501E-3</v>
      </c>
      <c r="E825" s="16">
        <v>1.7075206932299101E-5</v>
      </c>
      <c r="F825" s="16">
        <v>8.4798148676558292E-6</v>
      </c>
      <c r="G825" s="16">
        <v>1.4752812771165799E-6</v>
      </c>
      <c r="H825">
        <v>5.0274622464454698E-4</v>
      </c>
      <c r="J825">
        <v>0.95474705513329405</v>
      </c>
      <c r="K825">
        <f t="shared" si="137"/>
        <v>7.2085203845031562E-9</v>
      </c>
      <c r="L825">
        <f t="shared" si="135"/>
        <v>1.1441162619336689E-3</v>
      </c>
      <c r="M825" s="16">
        <f t="shared" si="136"/>
        <v>8.4341878598351141E-6</v>
      </c>
      <c r="N825" s="16">
        <f t="shared" si="138"/>
        <v>2.8966201462197579E-2</v>
      </c>
      <c r="O825" s="16">
        <f t="shared" si="139"/>
        <v>0.13153920915211928</v>
      </c>
      <c r="P825" s="16">
        <f t="shared" si="140"/>
        <v>2.8452945915522249E-2</v>
      </c>
      <c r="Q825" s="16">
        <f t="shared" si="141"/>
        <v>0.34787611646395206</v>
      </c>
      <c r="R825" s="16">
        <f t="shared" si="142"/>
        <v>1.9432484092086841E-2</v>
      </c>
      <c r="S825" s="16">
        <f t="shared" si="143"/>
        <v>7.016129301168747E-2</v>
      </c>
      <c r="T825" s="16">
        <f t="shared" si="144"/>
        <v>0.34788996642404907</v>
      </c>
      <c r="U825" s="66">
        <f t="shared" si="145"/>
        <v>0.97431821652161466</v>
      </c>
      <c r="V825" s="66"/>
    </row>
    <row r="826" spans="1:22" x14ac:dyDescent="0.25">
      <c r="A826">
        <v>825</v>
      </c>
      <c r="B826">
        <v>4.6407069661079901E-4</v>
      </c>
      <c r="C826" s="16">
        <v>4.6448487087857204E-9</v>
      </c>
      <c r="D826">
        <v>8.5475411195270199E-4</v>
      </c>
      <c r="E826" s="16">
        <v>7.9994317644833895E-6</v>
      </c>
      <c r="F826" s="16">
        <v>1.0405491639796E-5</v>
      </c>
      <c r="G826" s="16">
        <v>2.3910627378240302E-6</v>
      </c>
      <c r="H826" s="16">
        <v>2.3552477801261601E-4</v>
      </c>
      <c r="J826">
        <v>0.95603442761024804</v>
      </c>
      <c r="K826">
        <f t="shared" si="137"/>
        <v>4.4346556262528497E-9</v>
      </c>
      <c r="L826">
        <f t="shared" si="135"/>
        <v>8.7795151312140926E-4</v>
      </c>
      <c r="M826" s="16">
        <f t="shared" si="136"/>
        <v>5.0189880100188796E-5</v>
      </c>
      <c r="N826" s="16">
        <f t="shared" si="138"/>
        <v>3.3235096038028294E-3</v>
      </c>
      <c r="O826" s="16">
        <f t="shared" si="139"/>
        <v>2.6142987723099233E-2</v>
      </c>
      <c r="P826" s="16">
        <f t="shared" si="140"/>
        <v>1.2679217415941619E-2</v>
      </c>
      <c r="Q826" s="16">
        <f t="shared" si="141"/>
        <v>6.5128104386442912E-2</v>
      </c>
      <c r="R826" s="16">
        <f t="shared" si="142"/>
        <v>3.1396592879937798E-3</v>
      </c>
      <c r="S826" s="16">
        <f t="shared" si="143"/>
        <v>3.6651729550674909E-2</v>
      </c>
      <c r="T826" s="16">
        <f t="shared" si="144"/>
        <v>6.5130004009464643E-2</v>
      </c>
      <c r="U826" s="66">
        <f t="shared" si="145"/>
        <v>0.21219521197741995</v>
      </c>
      <c r="V826" s="66"/>
    </row>
    <row r="827" spans="1:22" x14ac:dyDescent="0.25">
      <c r="A827">
        <v>826</v>
      </c>
      <c r="B827" s="16">
        <v>4.8139691554557499E-4</v>
      </c>
      <c r="C827" s="16">
        <v>5.1397084497232102E-9</v>
      </c>
      <c r="D827" s="16">
        <v>9.1298980555126297E-4</v>
      </c>
      <c r="E827" s="16">
        <v>9.4487574491287297E-6</v>
      </c>
      <c r="F827" s="16">
        <v>1.0057179303196099E-5</v>
      </c>
      <c r="G827" s="16">
        <v>2.1622358428940001E-6</v>
      </c>
      <c r="H827">
        <v>2.7819756618738798E-4</v>
      </c>
      <c r="J827">
        <v>0.955751850007729</v>
      </c>
      <c r="K827">
        <f t="shared" si="137"/>
        <v>4.9137382258146843E-9</v>
      </c>
      <c r="L827">
        <f t="shared" si="135"/>
        <v>9.3526126029209945E-4</v>
      </c>
      <c r="M827" s="16">
        <f t="shared" si="136"/>
        <v>2.753257079905057E-5</v>
      </c>
      <c r="N827" s="16">
        <f t="shared" si="138"/>
        <v>5.0476444894954615E-4</v>
      </c>
      <c r="O827" s="16">
        <f t="shared" si="139"/>
        <v>5.2380835940509726E-3</v>
      </c>
      <c r="P827" s="16">
        <f t="shared" si="140"/>
        <v>2.718815494030336E-3</v>
      </c>
      <c r="Q827" s="16">
        <f t="shared" si="141"/>
        <v>1.4462625654404789E-2</v>
      </c>
      <c r="R827" s="16">
        <f t="shared" si="142"/>
        <v>4.2779211544578241E-4</v>
      </c>
      <c r="S827" s="16">
        <f t="shared" si="143"/>
        <v>5.9944604057858147E-3</v>
      </c>
      <c r="T827" s="16">
        <f t="shared" si="144"/>
        <v>1.4463117556654746E-2</v>
      </c>
      <c r="U827" s="66">
        <f t="shared" si="145"/>
        <v>4.3809659269321989E-2</v>
      </c>
      <c r="V827" s="66"/>
    </row>
    <row r="828" spans="1:22" x14ac:dyDescent="0.25">
      <c r="A828">
        <v>827</v>
      </c>
      <c r="B828">
        <v>5.15855676414603E-4</v>
      </c>
      <c r="C828" s="16">
        <v>6.2130671760965804E-9</v>
      </c>
      <c r="D828">
        <v>1.0327249729747601E-3</v>
      </c>
      <c r="E828" s="16">
        <v>1.29032325592016E-5</v>
      </c>
      <c r="F828" s="16">
        <v>9.4353886774000103E-6</v>
      </c>
      <c r="G828" s="16">
        <v>1.7910347474696999E-6</v>
      </c>
      <c r="H828">
        <v>3.7990896868243102E-4</v>
      </c>
      <c r="J828">
        <v>0.95517681785341302</v>
      </c>
      <c r="K828">
        <f t="shared" si="137"/>
        <v>5.938150447776603E-9</v>
      </c>
      <c r="L828">
        <f t="shared" si="135"/>
        <v>1.0533805720098536E-3</v>
      </c>
      <c r="M828" s="16">
        <f t="shared" si="136"/>
        <v>-2.1669219180647589E-5</v>
      </c>
      <c r="N828" s="16">
        <f t="shared" si="138"/>
        <v>2.2567822098103489E-3</v>
      </c>
      <c r="O828" s="16">
        <f t="shared" si="139"/>
        <v>1.4725200000586733E-2</v>
      </c>
      <c r="P828" s="16">
        <f t="shared" si="140"/>
        <v>5.2078887028362258E-3</v>
      </c>
      <c r="Q828" s="16">
        <f t="shared" si="141"/>
        <v>4.0551053141292343E-2</v>
      </c>
      <c r="R828" s="16">
        <f t="shared" si="142"/>
        <v>1.7995546980671734E-3</v>
      </c>
      <c r="S828" s="16">
        <f t="shared" si="143"/>
        <v>1.1565384410170725E-2</v>
      </c>
      <c r="T828" s="16">
        <f t="shared" si="144"/>
        <v>4.0552597711971415E-2</v>
      </c>
      <c r="U828" s="66">
        <f t="shared" si="145"/>
        <v>0.11665846087473497</v>
      </c>
      <c r="V828" s="66"/>
    </row>
    <row r="829" spans="1:22" x14ac:dyDescent="0.25">
      <c r="A829">
        <v>828</v>
      </c>
      <c r="B829">
        <v>3.9379345914915801E-4</v>
      </c>
      <c r="C829" s="16">
        <v>3.2553584179137299E-9</v>
      </c>
      <c r="D829">
        <v>7.0356427329547398E-4</v>
      </c>
      <c r="E829" s="16">
        <v>4.6222943899268502E-6</v>
      </c>
      <c r="F829" s="16">
        <v>1.21806777688622E-5</v>
      </c>
      <c r="G829" s="16">
        <v>3.4060238016147298E-6</v>
      </c>
      <c r="H829" s="16">
        <v>1.3609185500234599E-4</v>
      </c>
      <c r="J829">
        <v>0.95676082354165604</v>
      </c>
      <c r="K829">
        <f t="shared" si="137"/>
        <v>3.1094428945951577E-9</v>
      </c>
      <c r="L829">
        <f t="shared" si="135"/>
        <v>7.3132839727639511E-4</v>
      </c>
      <c r="M829" s="16">
        <f t="shared" si="136"/>
        <v>5.6258521021920854E-5</v>
      </c>
      <c r="N829" s="16">
        <f t="shared" si="138"/>
        <v>4.0142559414932472E-2</v>
      </c>
      <c r="O829" s="16">
        <f t="shared" si="139"/>
        <v>0.17012825400602935</v>
      </c>
      <c r="P829" s="16">
        <f t="shared" si="140"/>
        <v>7.2665801815726419E-2</v>
      </c>
      <c r="Q829" s="16">
        <f t="shared" si="141"/>
        <v>0.32448406583638068</v>
      </c>
      <c r="R829" s="16">
        <f t="shared" si="142"/>
        <v>5.5787026606589865E-2</v>
      </c>
      <c r="S829" s="16">
        <f t="shared" si="143"/>
        <v>0.48607802342803874</v>
      </c>
      <c r="T829" s="16">
        <f t="shared" si="144"/>
        <v>0.32448982715313246</v>
      </c>
      <c r="U829" s="66">
        <f t="shared" si="145"/>
        <v>1.4737755582608298</v>
      </c>
      <c r="V829" s="66"/>
    </row>
    <row r="830" spans="1:22" x14ac:dyDescent="0.25">
      <c r="A830">
        <v>829</v>
      </c>
      <c r="B830" s="16">
        <v>5.2272699820392105E-4</v>
      </c>
      <c r="C830" s="16">
        <v>6.3232812389937599E-9</v>
      </c>
      <c r="D830" s="16">
        <v>1.0373256478070599E-3</v>
      </c>
      <c r="E830" s="16">
        <v>1.3190035141000299E-5</v>
      </c>
      <c r="F830" s="16">
        <v>9.3130719733644907E-6</v>
      </c>
      <c r="G830" s="16">
        <v>1.7598969170943E-6</v>
      </c>
      <c r="H830" s="16">
        <v>3.8835335172308699E-4</v>
      </c>
      <c r="J830">
        <v>0.95515694122940098</v>
      </c>
      <c r="K830">
        <f t="shared" si="137"/>
        <v>6.0498677657051725E-9</v>
      </c>
      <c r="L830">
        <f t="shared" si="135"/>
        <v>1.0577053653896443E-3</v>
      </c>
      <c r="M830" s="16">
        <f t="shared" si="136"/>
        <v>-1.2251368981802206E-5</v>
      </c>
      <c r="N830" s="16">
        <f t="shared" si="138"/>
        <v>3.7771630363063677E-3</v>
      </c>
      <c r="O830" s="16">
        <f t="shared" si="139"/>
        <v>1.9948483657492466E-2</v>
      </c>
      <c r="P830" s="16">
        <f t="shared" si="140"/>
        <v>5.9200839807241196E-3</v>
      </c>
      <c r="Q830" s="16">
        <f t="shared" si="141"/>
        <v>5.2018690462863358E-2</v>
      </c>
      <c r="R830" s="16">
        <f t="shared" si="142"/>
        <v>3.0068594329081895E-3</v>
      </c>
      <c r="S830" s="16">
        <f t="shared" si="143"/>
        <v>1.5143319537326812E-2</v>
      </c>
      <c r="T830" s="16">
        <f t="shared" si="144"/>
        <v>5.202058662964517E-2</v>
      </c>
      <c r="U830" s="66">
        <f t="shared" si="145"/>
        <v>0.15183518673726648</v>
      </c>
      <c r="V830" s="66"/>
    </row>
    <row r="831" spans="1:22" x14ac:dyDescent="0.25">
      <c r="A831">
        <v>830</v>
      </c>
      <c r="B831">
        <v>4.6738405775421601E-4</v>
      </c>
      <c r="C831" s="16">
        <v>4.6454199681552102E-9</v>
      </c>
      <c r="D831">
        <v>8.4867111344244202E-4</v>
      </c>
      <c r="E831" s="16">
        <v>7.9440520403743297E-6</v>
      </c>
      <c r="F831" s="16">
        <v>1.03286694840841E-5</v>
      </c>
      <c r="G831" s="16">
        <v>2.39059452376028E-6</v>
      </c>
      <c r="H831" s="16">
        <v>2.3389417948655001E-4</v>
      </c>
      <c r="J831">
        <v>0.95606649564336199</v>
      </c>
      <c r="K831">
        <f t="shared" si="137"/>
        <v>4.4371051275091121E-9</v>
      </c>
      <c r="L831">
        <f t="shared" si="135"/>
        <v>8.7171440151440234E-4</v>
      </c>
      <c r="M831" s="16">
        <f t="shared" si="136"/>
        <v>6.3053713994029706E-5</v>
      </c>
      <c r="N831" s="16">
        <f t="shared" si="138"/>
        <v>2.5930214441105583E-3</v>
      </c>
      <c r="O831" s="16">
        <f t="shared" si="139"/>
        <v>2.610965762455689E-2</v>
      </c>
      <c r="P831" s="16">
        <f t="shared" si="140"/>
        <v>1.4141334949929302E-2</v>
      </c>
      <c r="Q831" s="16">
        <f t="shared" si="141"/>
        <v>6.7786438916016073E-2</v>
      </c>
      <c r="R831" s="16">
        <f t="shared" si="142"/>
        <v>2.3267247015204533E-3</v>
      </c>
      <c r="S831" s="16">
        <f t="shared" si="143"/>
        <v>3.6562452358770259E-2</v>
      </c>
      <c r="T831" s="16">
        <f t="shared" si="144"/>
        <v>6.7788479687306197E-2</v>
      </c>
      <c r="U831" s="66">
        <f t="shared" si="145"/>
        <v>0.21730810968220973</v>
      </c>
      <c r="V831" s="66"/>
    </row>
    <row r="832" spans="1:22" x14ac:dyDescent="0.25">
      <c r="A832">
        <v>831</v>
      </c>
      <c r="B832">
        <v>5.1786318466855001E-4</v>
      </c>
      <c r="C832" s="16">
        <v>6.17951194464874E-9</v>
      </c>
      <c r="D832">
        <v>1.0229317694479599E-3</v>
      </c>
      <c r="E832" s="16">
        <v>1.27132365865089E-5</v>
      </c>
      <c r="F832" s="16">
        <v>9.3945946668609808E-6</v>
      </c>
      <c r="G832" s="16">
        <v>1.8005611826465201E-6</v>
      </c>
      <c r="H832">
        <v>3.7431475487316598E-4</v>
      </c>
      <c r="J832">
        <v>0.95522532820438899</v>
      </c>
      <c r="K832">
        <f t="shared" si="137"/>
        <v>5.9080243297066177E-9</v>
      </c>
      <c r="L832">
        <f t="shared" si="135"/>
        <v>1.0435153404523838E-3</v>
      </c>
      <c r="M832" s="16">
        <f t="shared" si="136"/>
        <v>-7.7889711152836999E-6</v>
      </c>
      <c r="N832" s="16">
        <f t="shared" si="138"/>
        <v>2.6607113296860606E-3</v>
      </c>
      <c r="O832" s="16">
        <f t="shared" si="139"/>
        <v>1.3292087617576838E-2</v>
      </c>
      <c r="P832" s="16">
        <f t="shared" si="140"/>
        <v>3.8438125127013287E-3</v>
      </c>
      <c r="Q832" s="16">
        <f t="shared" si="141"/>
        <v>3.3739477017920148E-2</v>
      </c>
      <c r="R832" s="16">
        <f t="shared" si="142"/>
        <v>2.1679510867227965E-3</v>
      </c>
      <c r="S832" s="16">
        <f t="shared" si="143"/>
        <v>1.0566921987376115E-2</v>
      </c>
      <c r="T832" s="16">
        <f t="shared" si="144"/>
        <v>3.3740660986172968E-2</v>
      </c>
      <c r="U832" s="66">
        <f t="shared" si="145"/>
        <v>0.10001162253815625</v>
      </c>
      <c r="V832" s="66"/>
    </row>
    <row r="833" spans="1:22" x14ac:dyDescent="0.25">
      <c r="A833">
        <v>832</v>
      </c>
      <c r="B833">
        <v>4.7439122943490299E-4</v>
      </c>
      <c r="C833" s="16">
        <v>5.4914513724613303E-9</v>
      </c>
      <c r="D833">
        <v>9.9170288222541394E-4</v>
      </c>
      <c r="E833" s="16">
        <v>1.0956105321985499E-5</v>
      </c>
      <c r="F833" s="16">
        <v>1.0242685773003399E-5</v>
      </c>
      <c r="G833" s="16">
        <v>2.02554222416811E-6</v>
      </c>
      <c r="H833">
        <v>3.2257926649847599E-4</v>
      </c>
      <c r="J833">
        <v>0.95536040141405398</v>
      </c>
      <c r="K833">
        <f t="shared" si="137"/>
        <v>5.2455734395778163E-9</v>
      </c>
      <c r="L833">
        <f t="shared" si="135"/>
        <v>1.0142083045442164E-3</v>
      </c>
      <c r="M833" s="16">
        <f t="shared" si="136"/>
        <v>-6.5425845674410346E-5</v>
      </c>
      <c r="N833" s="16">
        <f t="shared" si="138"/>
        <v>1.3463639811709194E-3</v>
      </c>
      <c r="O833" s="16">
        <f t="shared" si="139"/>
        <v>7.9055274465589627E-5</v>
      </c>
      <c r="P833" s="16">
        <f t="shared" si="140"/>
        <v>8.747954051465625E-4</v>
      </c>
      <c r="Q833" s="16">
        <f t="shared" si="141"/>
        <v>4.0332710728491704E-4</v>
      </c>
      <c r="R833" s="16">
        <f t="shared" si="142"/>
        <v>1.5610257887467261E-3</v>
      </c>
      <c r="S833" s="16">
        <f t="shared" si="143"/>
        <v>8.6687688697693809E-5</v>
      </c>
      <c r="T833" s="16">
        <f t="shared" si="144"/>
        <v>4.0338526440098508E-4</v>
      </c>
      <c r="U833" s="66">
        <f t="shared" si="145"/>
        <v>4.7546405099133937E-3</v>
      </c>
      <c r="V833" s="66"/>
    </row>
    <row r="834" spans="1:22" x14ac:dyDescent="0.25">
      <c r="A834">
        <v>833</v>
      </c>
      <c r="B834">
        <v>5.6395224610369802E-4</v>
      </c>
      <c r="C834" s="16">
        <v>7.5382167692057903E-9</v>
      </c>
      <c r="D834">
        <v>1.1490835748922199E-3</v>
      </c>
      <c r="E834" s="16">
        <v>1.7397762099807899E-5</v>
      </c>
      <c r="F834" s="16">
        <v>8.6744228616298793E-6</v>
      </c>
      <c r="G834" s="16">
        <v>1.4780253804494499E-6</v>
      </c>
      <c r="H834">
        <v>5.1224381813201299E-4</v>
      </c>
      <c r="J834">
        <v>0.95463113951824996</v>
      </c>
      <c r="K834">
        <f t="shared" si="137"/>
        <v>7.2017137985745969E-9</v>
      </c>
      <c r="L834">
        <f t="shared" si="135"/>
        <v>1.1679029077791602E-3</v>
      </c>
      <c r="M834" s="16">
        <f t="shared" si="136"/>
        <v>-3.9998415571764005E-5</v>
      </c>
      <c r="N834" s="16">
        <f t="shared" si="138"/>
        <v>2.1074718395902775E-2</v>
      </c>
      <c r="O834" s="16">
        <f t="shared" si="139"/>
        <v>0.12996978288579469</v>
      </c>
      <c r="P834" s="16">
        <f t="shared" si="140"/>
        <v>3.7236706360541154E-2</v>
      </c>
      <c r="Q834" s="16">
        <f t="shared" si="141"/>
        <v>0.38420431922861314</v>
      </c>
      <c r="R834" s="16">
        <f t="shared" si="142"/>
        <v>1.4316138442749775E-2</v>
      </c>
      <c r="S834" s="16">
        <f t="shared" si="143"/>
        <v>6.9438788797677231E-2</v>
      </c>
      <c r="T834" s="16">
        <f t="shared" si="144"/>
        <v>0.38422144099336675</v>
      </c>
      <c r="U834" s="66">
        <f t="shared" si="145"/>
        <v>1.0404618951046456</v>
      </c>
      <c r="V834" s="66"/>
    </row>
    <row r="835" spans="1:22" x14ac:dyDescent="0.25">
      <c r="A835">
        <v>834</v>
      </c>
      <c r="B835">
        <v>5.0687519774654196E-4</v>
      </c>
      <c r="C835" s="16">
        <v>5.9188938155751103E-9</v>
      </c>
      <c r="D835">
        <v>1.00053307219272E-3</v>
      </c>
      <c r="E835" s="16">
        <v>1.1913253278379101E-5</v>
      </c>
      <c r="F835" s="16">
        <v>9.5889025935348693E-6</v>
      </c>
      <c r="G835" s="16">
        <v>1.87939172364276E-6</v>
      </c>
      <c r="H835">
        <v>3.5076055697785098E-4</v>
      </c>
      <c r="J835">
        <v>0.95533066058277005</v>
      </c>
      <c r="K835">
        <f t="shared" si="137"/>
        <v>5.6503603478499897E-9</v>
      </c>
      <c r="L835">
        <f t="shared" ref="L835:L898" si="146">SUM($Z$9*B835,$AA$9*C835,$AB$9*D835,$AC$9*E835,$AD$9*F835,$AE$9*G835)</f>
        <v>1.0215843502096168E-3</v>
      </c>
      <c r="M835" s="16">
        <f t="shared" ref="M835:M898" si="147">$Z$8*B835+$AA$8*C835+$AB$8*D835+$AD$8*F835+$AE$8*G835</f>
        <v>-7.8339547165329332E-6</v>
      </c>
      <c r="N835" s="16">
        <f t="shared" si="138"/>
        <v>8.5671440597183174E-4</v>
      </c>
      <c r="O835" s="16">
        <f t="shared" si="139"/>
        <v>4.658664223360455E-3</v>
      </c>
      <c r="P835" s="16">
        <f t="shared" si="140"/>
        <v>1.5011257098927488E-3</v>
      </c>
      <c r="Q835" s="16">
        <f t="shared" si="141"/>
        <v>1.1924544028825175E-2</v>
      </c>
      <c r="R835" s="16">
        <f t="shared" si="142"/>
        <v>7.2045734061986725E-4</v>
      </c>
      <c r="S835" s="16">
        <f t="shared" si="143"/>
        <v>4.0341476714247137E-3</v>
      </c>
      <c r="T835" s="16">
        <f t="shared" si="144"/>
        <v>1.1924957267256484E-2</v>
      </c>
      <c r="U835" s="66">
        <f t="shared" si="145"/>
        <v>3.5620610647351274E-2</v>
      </c>
      <c r="V835" s="66"/>
    </row>
    <row r="836" spans="1:22" x14ac:dyDescent="0.25">
      <c r="A836">
        <v>835</v>
      </c>
      <c r="B836">
        <v>4.0380909271153797E-4</v>
      </c>
      <c r="C836" s="16">
        <v>3.6023534436783801E-9</v>
      </c>
      <c r="D836">
        <v>7.6025534710102299E-4</v>
      </c>
      <c r="E836" s="16">
        <v>5.5236368049308096E-6</v>
      </c>
      <c r="F836" s="16">
        <v>1.1909529831887599E-5</v>
      </c>
      <c r="G836" s="16">
        <v>3.0799150417069601E-6</v>
      </c>
      <c r="H836">
        <v>1.6263004414554701E-4</v>
      </c>
      <c r="J836">
        <v>0.95647803666920905</v>
      </c>
      <c r="K836">
        <f t="shared" ref="K836:K899" si="148">C836*J835</f>
        <v>3.4414386950018832E-9</v>
      </c>
      <c r="L836">
        <f t="shared" si="146"/>
        <v>7.871507194530615E-4</v>
      </c>
      <c r="M836" s="16">
        <f t="shared" si="147"/>
        <v>2.0467465970014445E-5</v>
      </c>
      <c r="N836" s="16">
        <f t="shared" ref="N836:N899" si="149">(B836-$B$2)^2/$B$2/$B$2</f>
        <v>3.2406537941092231E-2</v>
      </c>
      <c r="O836" s="16">
        <f t="shared" ref="O836:O899" si="150">(C836-$C$2)^2/$C$2/$C$2</f>
        <v>0.12238779596714512</v>
      </c>
      <c r="P836" s="16">
        <f t="shared" ref="P836:P899" si="151">(D836-$D$2)^2/$D$2/$D$2</f>
        <v>4.4398616433108336E-2</v>
      </c>
      <c r="Q836" s="16">
        <f t="shared" ref="Q836:Q899" si="152">(E836-$E$2)^2/$E$2/$E$2</f>
        <v>0.23591840444494147</v>
      </c>
      <c r="R836" s="16">
        <f t="shared" ref="R836:R899" si="153">(F836-$F$2)^2/$F$2/$F$2</f>
        <v>4.3545050750734969E-2</v>
      </c>
      <c r="S836" s="16">
        <f t="shared" ref="S836:S899" si="154">(G836-$G$2)^2/$G$2/$G$2</f>
        <v>0.28589950530231217</v>
      </c>
      <c r="T836" s="16">
        <f t="shared" ref="T836:T899" si="155">(H836-$H$2)^2/$H$2/$H$2</f>
        <v>0.23592297129841508</v>
      </c>
      <c r="U836" s="66">
        <f t="shared" ref="U836:U899" si="156">SUM(N836:T836)</f>
        <v>1.0004788821377493</v>
      </c>
      <c r="V836" s="66"/>
    </row>
    <row r="837" spans="1:22" x14ac:dyDescent="0.25">
      <c r="A837">
        <v>836</v>
      </c>
      <c r="B837">
        <v>4.10384184687758E-4</v>
      </c>
      <c r="C837" s="16">
        <v>3.8273115528456603E-9</v>
      </c>
      <c r="D837">
        <v>7.9544003610916103E-4</v>
      </c>
      <c r="E837" s="16">
        <v>6.13777034049822E-6</v>
      </c>
      <c r="F837" s="16">
        <v>1.17375422185568E-5</v>
      </c>
      <c r="G837" s="16">
        <v>2.9000331147842901E-6</v>
      </c>
      <c r="H837">
        <v>1.80712004355618E-4</v>
      </c>
      <c r="J837">
        <v>0.956303844990819</v>
      </c>
      <c r="K837">
        <f t="shared" si="148"/>
        <v>3.660739439787199E-9</v>
      </c>
      <c r="L837">
        <f t="shared" si="146"/>
        <v>8.21811326349506E-4</v>
      </c>
      <c r="M837" s="16">
        <f t="shared" si="147"/>
        <v>-1.0429569739900596E-6</v>
      </c>
      <c r="N837" s="16">
        <f t="shared" si="149"/>
        <v>2.7777776461425652E-2</v>
      </c>
      <c r="O837" s="16">
        <f t="shared" si="150"/>
        <v>9.5628610061873148E-2</v>
      </c>
      <c r="P837" s="16">
        <f t="shared" si="151"/>
        <v>3.033914856413578E-2</v>
      </c>
      <c r="Q837" s="16">
        <f t="shared" si="152"/>
        <v>0.1836418951572959</v>
      </c>
      <c r="R837" s="16">
        <f t="shared" si="153"/>
        <v>3.6565022659719795E-2</v>
      </c>
      <c r="S837" s="16">
        <f t="shared" si="154"/>
        <v>0.19808024114895734</v>
      </c>
      <c r="T837" s="16">
        <f t="shared" si="155"/>
        <v>0.18364557898880801</v>
      </c>
      <c r="U837" s="66">
        <f t="shared" si="156"/>
        <v>0.75567827304221558</v>
      </c>
      <c r="V837" s="66"/>
    </row>
    <row r="838" spans="1:22" x14ac:dyDescent="0.25">
      <c r="A838">
        <v>837</v>
      </c>
      <c r="B838">
        <v>5.3632378117851999E-4</v>
      </c>
      <c r="C838" s="16">
        <v>6.4973599980809501E-9</v>
      </c>
      <c r="D838">
        <v>1.03887425215483E-3</v>
      </c>
      <c r="E838" s="16">
        <v>1.3573304405935001E-5</v>
      </c>
      <c r="F838" s="16">
        <v>9.0771968105664196E-6</v>
      </c>
      <c r="G838" s="16">
        <v>1.7127559682480799E-6</v>
      </c>
      <c r="H838">
        <v>3.99637934431923E-4</v>
      </c>
      <c r="J838">
        <v>0.95515422419328899</v>
      </c>
      <c r="K838">
        <f t="shared" si="148"/>
        <v>6.213450348454353E-9</v>
      </c>
      <c r="L838">
        <f t="shared" si="146"/>
        <v>1.0587349043842129E-3</v>
      </c>
      <c r="M838" s="16">
        <f t="shared" si="147"/>
        <v>1.3912657972827215E-5</v>
      </c>
      <c r="N838" s="16">
        <f t="shared" si="149"/>
        <v>7.9331968205373221E-3</v>
      </c>
      <c r="O838" s="16">
        <f t="shared" si="150"/>
        <v>2.9810509295894957E-2</v>
      </c>
      <c r="P838" s="16">
        <f t="shared" si="151"/>
        <v>6.1700756329371815E-3</v>
      </c>
      <c r="Q838" s="16">
        <f t="shared" si="152"/>
        <v>6.9569794547897051E-2</v>
      </c>
      <c r="R838" s="16">
        <f t="shared" si="153"/>
        <v>6.2052389641623342E-3</v>
      </c>
      <c r="S838" s="16">
        <f t="shared" si="154"/>
        <v>2.1476355378878879E-2</v>
      </c>
      <c r="T838" s="16">
        <f t="shared" si="155"/>
        <v>6.9572068663846853E-2</v>
      </c>
      <c r="U838" s="66">
        <f t="shared" si="156"/>
        <v>0.21073723930415458</v>
      </c>
      <c r="V838" s="66"/>
    </row>
    <row r="839" spans="1:22" x14ac:dyDescent="0.25">
      <c r="A839">
        <v>838</v>
      </c>
      <c r="B839" s="16">
        <v>3.6989257397781398E-4</v>
      </c>
      <c r="C839" s="16">
        <v>3.1436943583480098E-9</v>
      </c>
      <c r="D839" s="16">
        <v>7.2374170523158599E-4</v>
      </c>
      <c r="E839" s="16">
        <v>4.5905149053966101E-6</v>
      </c>
      <c r="F839" s="16">
        <v>1.2982141502008401E-5</v>
      </c>
      <c r="G839" s="16">
        <v>3.5279702876560201E-6</v>
      </c>
      <c r="H839" s="16">
        <v>1.3515633781436699E-4</v>
      </c>
      <c r="J839">
        <v>0.95664024996110597</v>
      </c>
      <c r="K839">
        <f t="shared" si="148"/>
        <v>3.0027129459487129E-9</v>
      </c>
      <c r="L839">
        <f t="shared" si="146"/>
        <v>7.5323081482890045E-4</v>
      </c>
      <c r="M839" s="16">
        <f t="shared" si="147"/>
        <v>-1.3445666873272516E-5</v>
      </c>
      <c r="N839" s="16">
        <f t="shared" si="149"/>
        <v>6.1946052402287337E-2</v>
      </c>
      <c r="O839" s="16">
        <f t="shared" si="150"/>
        <v>0.18715956987825705</v>
      </c>
      <c r="P839" s="16">
        <f t="shared" si="151"/>
        <v>6.1810872078133419E-2</v>
      </c>
      <c r="Q839" s="16">
        <f t="shared" si="152"/>
        <v>0.32786377490985752</v>
      </c>
      <c r="R839" s="16">
        <f t="shared" si="153"/>
        <v>0.10082640297989441</v>
      </c>
      <c r="S839" s="16">
        <f t="shared" si="154"/>
        <v>0.5745001272329876</v>
      </c>
      <c r="T839" s="16">
        <f t="shared" si="155"/>
        <v>0.32786898327304381</v>
      </c>
      <c r="U839" s="66">
        <f t="shared" si="156"/>
        <v>1.6419757827544612</v>
      </c>
      <c r="V839" s="66"/>
    </row>
    <row r="840" spans="1:22" x14ac:dyDescent="0.25">
      <c r="A840">
        <v>839</v>
      </c>
      <c r="B840" s="16">
        <v>9.0216694075547995E-4</v>
      </c>
      <c r="C840" s="16">
        <v>1.84669998983985E-8</v>
      </c>
      <c r="D840" s="16">
        <v>1.78356172410288E-3</v>
      </c>
      <c r="E840" s="16">
        <v>6.5730095966950799E-5</v>
      </c>
      <c r="F840" s="16">
        <v>5.5676830242276303E-6</v>
      </c>
      <c r="G840" s="16">
        <v>6.0726627621659898E-7</v>
      </c>
      <c r="H840">
        <v>1.93535366205455E-3</v>
      </c>
      <c r="J840">
        <v>0.95179418300459395</v>
      </c>
      <c r="K840">
        <f t="shared" si="148"/>
        <v>1.766627539883566E-8</v>
      </c>
      <c r="L840">
        <f t="shared" si="146"/>
        <v>1.7952858894276535E-3</v>
      </c>
      <c r="M840" s="16">
        <f t="shared" si="147"/>
        <v>9.047992083306502E-6</v>
      </c>
      <c r="N840" s="16">
        <f t="shared" si="149"/>
        <v>0.69215085924891562</v>
      </c>
      <c r="O840" s="16">
        <f t="shared" si="150"/>
        <v>5.442716325765673</v>
      </c>
      <c r="P840" s="16">
        <f t="shared" si="151"/>
        <v>0.72535475168281305</v>
      </c>
      <c r="Q840" s="16">
        <f t="shared" si="152"/>
        <v>26.213268417961</v>
      </c>
      <c r="R840" s="16">
        <f t="shared" si="153"/>
        <v>0.1891788207846406</v>
      </c>
      <c r="S840" s="16">
        <f t="shared" si="154"/>
        <v>0.48637280174079689</v>
      </c>
      <c r="T840" s="16">
        <f t="shared" si="155"/>
        <v>26.215640300282708</v>
      </c>
      <c r="U840" s="66">
        <f t="shared" si="156"/>
        <v>59.964682277466551</v>
      </c>
      <c r="V840" s="66"/>
    </row>
    <row r="841" spans="1:22" x14ac:dyDescent="0.25">
      <c r="A841">
        <v>840</v>
      </c>
      <c r="B841">
        <v>4.8328428660781301E-4</v>
      </c>
      <c r="C841" s="16">
        <v>5.4235730116666404E-9</v>
      </c>
      <c r="D841">
        <v>9.60714624689025E-4</v>
      </c>
      <c r="E841" s="16">
        <v>1.04862493795881E-5</v>
      </c>
      <c r="F841" s="16">
        <v>1.00396990036103E-5</v>
      </c>
      <c r="G841" s="16">
        <v>2.0501635456570402E-6</v>
      </c>
      <c r="H841">
        <v>3.0874489247221501E-4</v>
      </c>
      <c r="J841">
        <v>0.95551660308466801</v>
      </c>
      <c r="K841">
        <f t="shared" si="148"/>
        <v>5.162125243605015E-9</v>
      </c>
      <c r="L841">
        <f t="shared" si="146"/>
        <v>9.8283876266889092E-4</v>
      </c>
      <c r="M841" s="16">
        <f t="shared" si="147"/>
        <v>-1.6270189453264923E-5</v>
      </c>
      <c r="N841" s="16">
        <f t="shared" si="149"/>
        <v>3.472421548861067E-4</v>
      </c>
      <c r="O841" s="16">
        <f t="shared" si="150"/>
        <v>4.4698977362063035E-4</v>
      </c>
      <c r="P841" s="16">
        <f t="shared" si="151"/>
        <v>6.7329225369026677E-6</v>
      </c>
      <c r="Q841" s="16">
        <f t="shared" si="152"/>
        <v>5.5996443242096615E-4</v>
      </c>
      <c r="R841" s="16">
        <f t="shared" si="153"/>
        <v>3.5755387968603884E-4</v>
      </c>
      <c r="S841" s="16">
        <f t="shared" si="154"/>
        <v>4.6566270939937598E-4</v>
      </c>
      <c r="T841" s="16">
        <f t="shared" si="155"/>
        <v>5.5996815406064997E-4</v>
      </c>
      <c r="U841" s="66">
        <f t="shared" si="156"/>
        <v>2.7441140266106709E-3</v>
      </c>
      <c r="V841" s="66"/>
    </row>
    <row r="842" spans="1:22" x14ac:dyDescent="0.25">
      <c r="A842">
        <v>841</v>
      </c>
      <c r="B842">
        <v>4.3724512111536302E-4</v>
      </c>
      <c r="C842" s="16">
        <v>4.2653002690518201E-9</v>
      </c>
      <c r="D842">
        <v>8.3268385095270898E-4</v>
      </c>
      <c r="E842" s="16">
        <v>7.1576589621890604E-6</v>
      </c>
      <c r="F842" s="16">
        <v>1.10339879184689E-5</v>
      </c>
      <c r="G842" s="16">
        <v>2.6032570372558501E-6</v>
      </c>
      <c r="H842">
        <v>2.1074053113847199E-4</v>
      </c>
      <c r="J842">
        <v>0.95613160051055002</v>
      </c>
      <c r="K842">
        <f t="shared" si="148"/>
        <v>4.0755652242205158E-9</v>
      </c>
      <c r="L842">
        <f t="shared" si="146"/>
        <v>8.5735081852663362E-4</v>
      </c>
      <c r="M842" s="16">
        <f t="shared" si="147"/>
        <v>1.7139423704092428E-5</v>
      </c>
      <c r="N842" s="16">
        <f t="shared" si="149"/>
        <v>1.2571426565066638E-2</v>
      </c>
      <c r="O842" s="16">
        <f t="shared" si="150"/>
        <v>5.2987267620659473E-2</v>
      </c>
      <c r="P842" s="16">
        <f t="shared" si="151"/>
        <v>1.8364362924211616E-2</v>
      </c>
      <c r="Q842" s="16">
        <f t="shared" si="152"/>
        <v>0.11127326850503305</v>
      </c>
      <c r="R842" s="16">
        <f t="shared" si="153"/>
        <v>1.4356233473657323E-2</v>
      </c>
      <c r="S842" s="16">
        <f t="shared" si="154"/>
        <v>8.8316573916088381E-2</v>
      </c>
      <c r="T842" s="16">
        <f t="shared" si="155"/>
        <v>0.11127589619759616</v>
      </c>
      <c r="U842" s="66">
        <f t="shared" si="156"/>
        <v>0.40914502920231266</v>
      </c>
      <c r="V842" s="66"/>
    </row>
    <row r="843" spans="1:22" x14ac:dyDescent="0.25">
      <c r="A843">
        <v>842</v>
      </c>
      <c r="B843">
        <v>5.1562053626121398E-4</v>
      </c>
      <c r="C843" s="16">
        <v>5.6689856428378498E-9</v>
      </c>
      <c r="D843">
        <v>9.4071510622184302E-4</v>
      </c>
      <c r="E843" s="16">
        <v>1.07352735762615E-5</v>
      </c>
      <c r="F843" s="16">
        <v>9.4003580797305006E-6</v>
      </c>
      <c r="G843" s="16">
        <v>1.9609120750968002E-6</v>
      </c>
      <c r="H843">
        <v>3.1607653250861602E-4</v>
      </c>
      <c r="J843">
        <v>0.955628427080222</v>
      </c>
      <c r="K843">
        <f t="shared" si="148"/>
        <v>5.4202963159578824E-9</v>
      </c>
      <c r="L843">
        <f t="shared" si="146"/>
        <v>9.6147106547075803E-4</v>
      </c>
      <c r="M843" s="16">
        <f t="shared" si="147"/>
        <v>6.9770007051670043E-5</v>
      </c>
      <c r="N843" s="16">
        <f t="shared" si="149"/>
        <v>2.2116442730036488E-3</v>
      </c>
      <c r="O843" s="16">
        <f t="shared" si="150"/>
        <v>5.3594358112650313E-4</v>
      </c>
      <c r="P843" s="16">
        <f t="shared" si="151"/>
        <v>5.4560113016022011E-4</v>
      </c>
      <c r="Q843" s="16">
        <f t="shared" si="152"/>
        <v>2.2832433018543868E-7</v>
      </c>
      <c r="R843" s="16">
        <f t="shared" si="153"/>
        <v>2.1138242386230769E-3</v>
      </c>
      <c r="S843" s="16">
        <f t="shared" si="154"/>
        <v>5.2413689935104787E-4</v>
      </c>
      <c r="T843" s="16">
        <f t="shared" si="155"/>
        <v>2.2942366995122276E-7</v>
      </c>
      <c r="U843" s="66">
        <f t="shared" si="156"/>
        <v>5.931607870264634E-3</v>
      </c>
      <c r="V843" s="66"/>
    </row>
    <row r="844" spans="1:22" x14ac:dyDescent="0.25">
      <c r="A844">
        <v>843</v>
      </c>
      <c r="B844">
        <v>4.5309789229930201E-4</v>
      </c>
      <c r="C844" s="16">
        <v>4.3313103272340197E-9</v>
      </c>
      <c r="D844">
        <v>8.1562542556751195E-4</v>
      </c>
      <c r="E844" s="16">
        <v>7.1210363783419799E-6</v>
      </c>
      <c r="F844" s="16">
        <v>1.06386968452734E-5</v>
      </c>
      <c r="G844" s="16">
        <v>2.5630347590424701E-6</v>
      </c>
      <c r="H844" s="16">
        <v>2.09662079924794E-4</v>
      </c>
      <c r="J844">
        <v>0.95622574015447004</v>
      </c>
      <c r="K844">
        <f t="shared" si="148"/>
        <v>4.1391232752109682E-9</v>
      </c>
      <c r="L844">
        <f t="shared" si="146"/>
        <v>8.3946152270677403E-4</v>
      </c>
      <c r="M844" s="16">
        <f t="shared" si="147"/>
        <v>6.6734261891830015E-5</v>
      </c>
      <c r="N844" s="16">
        <f t="shared" si="149"/>
        <v>6.389037884565749E-3</v>
      </c>
      <c r="O844" s="16">
        <f t="shared" si="150"/>
        <v>4.7644412118798413E-2</v>
      </c>
      <c r="P844" s="16">
        <f t="shared" si="151"/>
        <v>2.3477924698563829E-2</v>
      </c>
      <c r="Q844" s="16">
        <f t="shared" si="152"/>
        <v>0.11355975017776659</v>
      </c>
      <c r="R844" s="16">
        <f t="shared" si="153"/>
        <v>6.3521211518826138E-3</v>
      </c>
      <c r="S844" s="16">
        <f t="shared" si="154"/>
        <v>7.6805816569734495E-2</v>
      </c>
      <c r="T844" s="16">
        <f t="shared" si="155"/>
        <v>0.11356278515999994</v>
      </c>
      <c r="U844" s="66">
        <f t="shared" si="156"/>
        <v>0.38779184776131165</v>
      </c>
      <c r="V844" s="66"/>
    </row>
    <row r="845" spans="1:22" x14ac:dyDescent="0.25">
      <c r="A845">
        <v>844</v>
      </c>
      <c r="B845">
        <v>4.7150011562536499E-4</v>
      </c>
      <c r="C845" s="16">
        <v>4.96844014082458E-9</v>
      </c>
      <c r="D845">
        <v>9.0085495756720595E-4</v>
      </c>
      <c r="E845" s="16">
        <v>9.0136322369369506E-6</v>
      </c>
      <c r="F845" s="16">
        <v>1.02629833241575E-5</v>
      </c>
      <c r="G845" s="16">
        <v>2.2364865623298002E-6</v>
      </c>
      <c r="H845">
        <v>2.65386135077982E-4</v>
      </c>
      <c r="J845">
        <v>0.95580772624368704</v>
      </c>
      <c r="K845">
        <f t="shared" si="148"/>
        <v>4.7509503510731632E-9</v>
      </c>
      <c r="L845">
        <f t="shared" si="146"/>
        <v>9.2361244233770984E-4</v>
      </c>
      <c r="M845" s="16">
        <f t="shared" si="147"/>
        <v>1.9387788913020088E-5</v>
      </c>
      <c r="N845" s="16">
        <f t="shared" si="149"/>
        <v>1.8116582861912678E-3</v>
      </c>
      <c r="O845" s="16">
        <f t="shared" si="150"/>
        <v>1.0667888459671763E-2</v>
      </c>
      <c r="P845" s="16">
        <f t="shared" si="151"/>
        <v>4.1913389724322304E-3</v>
      </c>
      <c r="Q845" s="16">
        <f t="shared" si="152"/>
        <v>2.58481435674809E-2</v>
      </c>
      <c r="R845" s="16">
        <f t="shared" si="153"/>
        <v>1.7280463606513495E-3</v>
      </c>
      <c r="S845" s="16">
        <f t="shared" si="154"/>
        <v>1.3092487583328724E-2</v>
      </c>
      <c r="T845" s="16">
        <f t="shared" si="155"/>
        <v>2.5848914035230292E-2</v>
      </c>
      <c r="U845" s="66">
        <f t="shared" si="156"/>
        <v>8.3188477264986516E-2</v>
      </c>
      <c r="V845" s="66"/>
    </row>
    <row r="846" spans="1:22" x14ac:dyDescent="0.25">
      <c r="A846">
        <v>845</v>
      </c>
      <c r="B846">
        <v>5.4443207347054504E-4</v>
      </c>
      <c r="C846" s="16">
        <v>6.7019597658783901E-9</v>
      </c>
      <c r="D846">
        <v>1.05603048609042E-3</v>
      </c>
      <c r="E846" s="16">
        <v>1.42293461404621E-5</v>
      </c>
      <c r="F846" s="16">
        <v>8.9486884717325808E-6</v>
      </c>
      <c r="G846" s="16">
        <v>1.6607737084571801E-6</v>
      </c>
      <c r="H846">
        <v>4.1895405739355202E-4</v>
      </c>
      <c r="J846">
        <v>0.95507354919232101</v>
      </c>
      <c r="K846">
        <f t="shared" si="148"/>
        <v>6.4057849252008975E-9</v>
      </c>
      <c r="L846">
        <f t="shared" si="146"/>
        <v>1.0755819347825766E-3</v>
      </c>
      <c r="M846" s="16">
        <f t="shared" si="147"/>
        <v>1.3282212158513559E-5</v>
      </c>
      <c r="N846" s="16">
        <f t="shared" si="149"/>
        <v>1.1137284991490838E-2</v>
      </c>
      <c r="O846" s="16">
        <f t="shared" si="150"/>
        <v>4.3925368477719363E-2</v>
      </c>
      <c r="P846" s="16">
        <f t="shared" si="151"/>
        <v>9.2854954150442467E-3</v>
      </c>
      <c r="Q846" s="16">
        <f t="shared" si="152"/>
        <v>0.10552266233544309</v>
      </c>
      <c r="R846" s="16">
        <f t="shared" si="153"/>
        <v>8.4300667650564973E-3</v>
      </c>
      <c r="S846" s="16">
        <f t="shared" si="154"/>
        <v>2.97391595505168E-2</v>
      </c>
      <c r="T846" s="16">
        <f t="shared" si="155"/>
        <v>0.10552627251423433</v>
      </c>
      <c r="U846" s="66">
        <f t="shared" si="156"/>
        <v>0.31356631004950519</v>
      </c>
      <c r="V846" s="66"/>
    </row>
    <row r="847" spans="1:22" x14ac:dyDescent="0.25">
      <c r="A847">
        <v>846</v>
      </c>
      <c r="B847">
        <v>5.1116423453474301E-4</v>
      </c>
      <c r="C847" s="16">
        <v>5.8109279172731699E-9</v>
      </c>
      <c r="D847">
        <v>9.7342237473818096E-4</v>
      </c>
      <c r="E847" s="16">
        <v>1.13824829052061E-5</v>
      </c>
      <c r="F847" s="16">
        <v>9.4966069272641702E-6</v>
      </c>
      <c r="G847" s="16">
        <v>1.9137232823984701E-6</v>
      </c>
      <c r="H847">
        <v>3.3513271127245101E-4</v>
      </c>
      <c r="J847">
        <v>0.95546539430174404</v>
      </c>
      <c r="K847">
        <f t="shared" si="148"/>
        <v>5.5498635500508282E-9</v>
      </c>
      <c r="L847">
        <f t="shared" si="146"/>
        <v>9.943235009471905E-4</v>
      </c>
      <c r="M847" s="16">
        <f t="shared" si="147"/>
        <v>2.8004968122295491E-5</v>
      </c>
      <c r="N847" s="16">
        <f t="shared" si="149"/>
        <v>1.4424103317206215E-3</v>
      </c>
      <c r="O847" s="16">
        <f t="shared" si="150"/>
        <v>2.3783661652016044E-3</v>
      </c>
      <c r="P847" s="16">
        <f t="shared" si="151"/>
        <v>1.1232360906737004E-4</v>
      </c>
      <c r="Q847" s="16">
        <f t="shared" si="152"/>
        <v>3.5738238022370158E-3</v>
      </c>
      <c r="R847" s="16">
        <f t="shared" si="153"/>
        <v>1.3110366527837557E-3</v>
      </c>
      <c r="S847" s="16">
        <f t="shared" si="154"/>
        <v>2.153685209456246E-3</v>
      </c>
      <c r="T847" s="16">
        <f t="shared" si="155"/>
        <v>3.5738757941830117E-3</v>
      </c>
      <c r="U847" s="66">
        <f t="shared" si="156"/>
        <v>1.4545521564649626E-2</v>
      </c>
      <c r="V847" s="66"/>
    </row>
    <row r="848" spans="1:22" x14ac:dyDescent="0.25">
      <c r="A848">
        <v>847</v>
      </c>
      <c r="B848" s="16">
        <v>6.3100472097203501E-4</v>
      </c>
      <c r="C848" s="16">
        <v>9.3122054255233694E-9</v>
      </c>
      <c r="D848" s="16">
        <v>1.2720547226683599E-3</v>
      </c>
      <c r="E848" s="16">
        <v>2.3761674455751199E-5</v>
      </c>
      <c r="F848" s="16">
        <v>7.79340433662554E-6</v>
      </c>
      <c r="G848" s="16">
        <v>1.1980046955283201E-6</v>
      </c>
      <c r="H848" s="16">
        <v>6.9962097685367399E-4</v>
      </c>
      <c r="J848">
        <v>0.95406616673772604</v>
      </c>
      <c r="K848">
        <f t="shared" si="148"/>
        <v>8.8974900287165271E-9</v>
      </c>
      <c r="L848">
        <f t="shared" si="146"/>
        <v>1.2888302238317137E-3</v>
      </c>
      <c r="M848" s="16">
        <f t="shared" si="147"/>
        <v>-2.6820781887643719E-5</v>
      </c>
      <c r="N848" s="16">
        <f t="shared" si="149"/>
        <v>7.9146161151822839E-2</v>
      </c>
      <c r="O848" s="16">
        <f t="shared" si="150"/>
        <v>0.46333401101405963</v>
      </c>
      <c r="P848" s="16">
        <f t="shared" si="151"/>
        <v>0.10280723877017443</v>
      </c>
      <c r="Q848" s="16">
        <f t="shared" si="152"/>
        <v>1.4698236574712835</v>
      </c>
      <c r="R848" s="16">
        <f t="shared" si="153"/>
        <v>4.3707290074186667E-2</v>
      </c>
      <c r="S848" s="16">
        <f t="shared" si="154"/>
        <v>0.16244475212571297</v>
      </c>
      <c r="T848" s="16">
        <f t="shared" si="155"/>
        <v>1.4698995717910359</v>
      </c>
      <c r="U848" s="66">
        <f t="shared" si="156"/>
        <v>3.7911626823982765</v>
      </c>
      <c r="V848" s="66"/>
    </row>
    <row r="849" spans="1:22" x14ac:dyDescent="0.25">
      <c r="A849">
        <v>848</v>
      </c>
      <c r="B849">
        <v>4.2762831563032699E-4</v>
      </c>
      <c r="C849" s="16">
        <v>3.8159707503610898E-9</v>
      </c>
      <c r="D849">
        <v>7.6043184465331799E-4</v>
      </c>
      <c r="E849" s="16">
        <v>5.85272111935274E-6</v>
      </c>
      <c r="F849" s="16">
        <v>1.12447594096447E-5</v>
      </c>
      <c r="G849" s="16">
        <v>2.9074127833171302E-6</v>
      </c>
      <c r="H849" s="16">
        <v>1.7231910937219599E-4</v>
      </c>
      <c r="J849">
        <v>0.95649155681803499</v>
      </c>
      <c r="K849">
        <f t="shared" si="148"/>
        <v>3.6406885861802891E-9</v>
      </c>
      <c r="L849">
        <f t="shared" si="146"/>
        <v>7.8582496028517415E-4</v>
      </c>
      <c r="M849" s="16">
        <f t="shared" si="147"/>
        <v>6.9431670975479774E-5</v>
      </c>
      <c r="N849" s="16">
        <f t="shared" si="149"/>
        <v>1.7331835031232125E-2</v>
      </c>
      <c r="O849" s="16">
        <f t="shared" si="150"/>
        <v>9.6898706639130694E-2</v>
      </c>
      <c r="P849" s="16">
        <f t="shared" si="151"/>
        <v>4.4321429860827148E-2</v>
      </c>
      <c r="Q849" s="16">
        <f t="shared" si="152"/>
        <v>0.20709278569990255</v>
      </c>
      <c r="R849" s="16">
        <f t="shared" si="153"/>
        <v>1.9939778445207765E-2</v>
      </c>
      <c r="S849" s="16">
        <f t="shared" si="154"/>
        <v>0.20136695130944068</v>
      </c>
      <c r="T849" s="16">
        <f t="shared" si="155"/>
        <v>0.20709738154626342</v>
      </c>
      <c r="U849" s="66">
        <f t="shared" si="156"/>
        <v>0.7940488685320044</v>
      </c>
      <c r="V849" s="66"/>
    </row>
    <row r="850" spans="1:22" x14ac:dyDescent="0.25">
      <c r="A850">
        <v>849</v>
      </c>
      <c r="B850">
        <v>4.32841669936016E-4</v>
      </c>
      <c r="C850" s="16">
        <v>4.1360858369961102E-9</v>
      </c>
      <c r="D850">
        <v>8.15347793389059E-4</v>
      </c>
      <c r="E850" s="16">
        <v>6.7976145195906401E-6</v>
      </c>
      <c r="F850" s="16">
        <v>1.11375218691696E-5</v>
      </c>
      <c r="G850" s="16">
        <v>2.68406733771274E-6</v>
      </c>
      <c r="H850">
        <v>2.0013970532931899E-4</v>
      </c>
      <c r="J850">
        <v>0.95621646045151798</v>
      </c>
      <c r="K850">
        <f t="shared" si="148"/>
        <v>3.956131181361435E-9</v>
      </c>
      <c r="L850">
        <f t="shared" si="146"/>
        <v>8.4030276837927396E-4</v>
      </c>
      <c r="M850" s="16">
        <f t="shared" si="147"/>
        <v>2.5380571492758066E-5</v>
      </c>
      <c r="N850" s="16">
        <f t="shared" si="149"/>
        <v>1.4656515949874124E-2</v>
      </c>
      <c r="O850" s="16">
        <f t="shared" si="150"/>
        <v>6.4267587088464515E-2</v>
      </c>
      <c r="P850" s="16">
        <f t="shared" si="151"/>
        <v>2.3566337503595342E-2</v>
      </c>
      <c r="Q850" s="16">
        <f t="shared" si="152"/>
        <v>0.13476160647372665</v>
      </c>
      <c r="R850" s="16">
        <f t="shared" si="153"/>
        <v>1.698459403974318E-2</v>
      </c>
      <c r="S850" s="16">
        <f t="shared" si="154"/>
        <v>0.11387124548123255</v>
      </c>
      <c r="T850" s="16">
        <f t="shared" si="155"/>
        <v>0.13476472216524218</v>
      </c>
      <c r="U850" s="66">
        <f t="shared" si="156"/>
        <v>0.50287260870187855</v>
      </c>
      <c r="V850" s="66"/>
    </row>
    <row r="851" spans="1:22" x14ac:dyDescent="0.25">
      <c r="A851">
        <v>850</v>
      </c>
      <c r="B851">
        <v>4.6993379446790597E-4</v>
      </c>
      <c r="C851" s="16">
        <v>4.9801334477045896E-9</v>
      </c>
      <c r="D851">
        <v>9.0609899095497296E-4</v>
      </c>
      <c r="E851" s="16">
        <v>9.0868914867507999E-6</v>
      </c>
      <c r="F851" s="16">
        <v>1.0299738348434001E-5</v>
      </c>
      <c r="G851" s="16">
        <v>2.2313712734614299E-6</v>
      </c>
      <c r="H851">
        <v>2.6754315699169701E-4</v>
      </c>
      <c r="J851">
        <v>0.95578093235899797</v>
      </c>
      <c r="K851">
        <f t="shared" si="148"/>
        <v>4.7620855779402973E-9</v>
      </c>
      <c r="L851">
        <f t="shared" si="146"/>
        <v>9.2892485879185471E-4</v>
      </c>
      <c r="M851" s="16">
        <f t="shared" si="147"/>
        <v>1.0942730143957225E-5</v>
      </c>
      <c r="N851" s="16">
        <f t="shared" si="149"/>
        <v>2.092529876472903E-3</v>
      </c>
      <c r="O851" s="16">
        <f t="shared" si="150"/>
        <v>1.0236388331136445E-2</v>
      </c>
      <c r="P851" s="16">
        <f t="shared" si="151"/>
        <v>3.516044470251947E-3</v>
      </c>
      <c r="Q851" s="16">
        <f t="shared" si="152"/>
        <v>2.370142676415966E-2</v>
      </c>
      <c r="R851" s="16">
        <f t="shared" si="153"/>
        <v>2.0520874054688085E-3</v>
      </c>
      <c r="S851" s="16">
        <f t="shared" si="154"/>
        <v>1.2515680725346529E-2</v>
      </c>
      <c r="T851" s="16">
        <f t="shared" si="155"/>
        <v>2.3702104312109038E-2</v>
      </c>
      <c r="U851" s="66">
        <f t="shared" si="156"/>
        <v>7.7816261884945323E-2</v>
      </c>
      <c r="V851" s="66"/>
    </row>
    <row r="852" spans="1:22" x14ac:dyDescent="0.25">
      <c r="A852">
        <v>851</v>
      </c>
      <c r="B852">
        <v>6.8991147484208902E-4</v>
      </c>
      <c r="C852" s="16">
        <v>1.1042206457228699E-8</v>
      </c>
      <c r="D852">
        <v>1.38288179748421E-3</v>
      </c>
      <c r="E852" s="16">
        <v>3.0595995503085701E-5</v>
      </c>
      <c r="F852" s="16">
        <v>7.1614333993849403E-6</v>
      </c>
      <c r="G852" s="16">
        <v>1.0114764163888999E-6</v>
      </c>
      <c r="H852">
        <v>9.0085021321900205E-4</v>
      </c>
      <c r="J852">
        <v>0.95356252093795701</v>
      </c>
      <c r="K852">
        <f t="shared" si="148"/>
        <v>1.0553930382990595E-8</v>
      </c>
      <c r="L852">
        <f t="shared" si="146"/>
        <v>1.3982050984929118E-3</v>
      </c>
      <c r="M852" s="16">
        <f t="shared" si="147"/>
        <v>-1.8382148808733651E-5</v>
      </c>
      <c r="N852" s="16">
        <f t="shared" si="149"/>
        <v>0.16075798754373621</v>
      </c>
      <c r="O852" s="16">
        <f t="shared" si="150"/>
        <v>0.98589142146701747</v>
      </c>
      <c r="P852" s="16">
        <f t="shared" si="151"/>
        <v>0.18983043224419061</v>
      </c>
      <c r="Q852" s="16">
        <f t="shared" si="152"/>
        <v>3.4176234586146768</v>
      </c>
      <c r="R852" s="16">
        <f t="shared" si="153"/>
        <v>7.4638436515403431E-2</v>
      </c>
      <c r="S852" s="16">
        <f t="shared" si="154"/>
        <v>0.2460059062815331</v>
      </c>
      <c r="T852" s="16">
        <f t="shared" si="155"/>
        <v>3.4178262640548245</v>
      </c>
      <c r="U852" s="66">
        <f t="shared" si="156"/>
        <v>8.4925739067213826</v>
      </c>
      <c r="V852" s="66"/>
    </row>
    <row r="853" spans="1:22" x14ac:dyDescent="0.25">
      <c r="A853">
        <v>852</v>
      </c>
      <c r="B853">
        <v>4.7665674180030201E-4</v>
      </c>
      <c r="C853" s="16">
        <v>5.1150800072159999E-9</v>
      </c>
      <c r="D853">
        <v>9.1776211330669402E-4</v>
      </c>
      <c r="E853" s="16">
        <v>9.4520856027539794E-6</v>
      </c>
      <c r="F853" s="16">
        <v>1.01596132254396E-5</v>
      </c>
      <c r="G853" s="16">
        <v>2.1727741309817901E-6</v>
      </c>
      <c r="H853">
        <v>2.78295624451633E-4</v>
      </c>
      <c r="J853">
        <v>0.95572606604731603</v>
      </c>
      <c r="K853">
        <f t="shared" si="148"/>
        <v>4.8775485864802324E-9</v>
      </c>
      <c r="L853">
        <f t="shared" si="146"/>
        <v>9.4024899880854778E-4</v>
      </c>
      <c r="M853" s="16">
        <f t="shared" si="147"/>
        <v>1.306448479205624E-5</v>
      </c>
      <c r="N853" s="16">
        <f t="shared" si="149"/>
        <v>1.0299249368038274E-3</v>
      </c>
      <c r="O853" s="16">
        <f t="shared" si="150"/>
        <v>5.9012508089729332E-3</v>
      </c>
      <c r="P853" s="16">
        <f t="shared" si="151"/>
        <v>2.2266786001711079E-3</v>
      </c>
      <c r="Q853" s="16">
        <f t="shared" si="152"/>
        <v>1.4388190795589895E-2</v>
      </c>
      <c r="R853" s="16">
        <f t="shared" si="153"/>
        <v>9.6590120570769873E-4</v>
      </c>
      <c r="S853" s="16">
        <f t="shared" si="154"/>
        <v>6.8351623869368095E-3</v>
      </c>
      <c r="T853" s="16">
        <f t="shared" si="155"/>
        <v>1.4388629854553501E-2</v>
      </c>
      <c r="U853" s="66">
        <f t="shared" si="156"/>
        <v>4.5735738588735766E-2</v>
      </c>
      <c r="V853" s="66"/>
    </row>
    <row r="854" spans="1:22" x14ac:dyDescent="0.25">
      <c r="A854">
        <v>853</v>
      </c>
      <c r="B854">
        <v>4.1201215489300398E-4</v>
      </c>
      <c r="C854" s="16">
        <v>3.9198885905780296E-9</v>
      </c>
      <c r="D854">
        <v>8.1177186430059201E-4</v>
      </c>
      <c r="E854" s="16">
        <v>6.4141278635774597E-6</v>
      </c>
      <c r="F854" s="16">
        <v>1.1699944436548501E-5</v>
      </c>
      <c r="G854" s="16">
        <v>2.83206593693333E-6</v>
      </c>
      <c r="H854">
        <v>1.8884883593578899E-4</v>
      </c>
      <c r="J854">
        <v>0.95622240655478896</v>
      </c>
      <c r="K854">
        <f t="shared" si="148"/>
        <v>3.7463397020168988E-9</v>
      </c>
      <c r="L854">
        <f t="shared" si="146"/>
        <v>8.3799989922203177E-4</v>
      </c>
      <c r="M854" s="16">
        <f t="shared" si="147"/>
        <v>-1.3975589436023796E-5</v>
      </c>
      <c r="N854" s="16">
        <f t="shared" si="149"/>
        <v>2.668677639879706E-2</v>
      </c>
      <c r="O854" s="16">
        <f t="shared" si="150"/>
        <v>8.5573953282164134E-2</v>
      </c>
      <c r="P854" s="16">
        <f t="shared" si="151"/>
        <v>2.4719955620336718E-2</v>
      </c>
      <c r="Q854" s="16">
        <f t="shared" si="152"/>
        <v>0.16225102164691979</v>
      </c>
      <c r="R854" s="16">
        <f t="shared" si="153"/>
        <v>3.5120298174702441E-2</v>
      </c>
      <c r="S854" s="16">
        <f t="shared" si="154"/>
        <v>0.16908099279538708</v>
      </c>
      <c r="T854" s="16">
        <f t="shared" si="155"/>
        <v>0.16225427426660663</v>
      </c>
      <c r="U854" s="66">
        <f t="shared" si="156"/>
        <v>0.66568727218491386</v>
      </c>
      <c r="V854" s="66"/>
    </row>
    <row r="855" spans="1:22" x14ac:dyDescent="0.25">
      <c r="A855">
        <v>854</v>
      </c>
      <c r="B855">
        <v>5.1053861248494996E-4</v>
      </c>
      <c r="C855" s="16">
        <v>5.63768229897178E-9</v>
      </c>
      <c r="D855">
        <v>9.4493425925949205E-4</v>
      </c>
      <c r="E855" s="16">
        <v>1.07233264733454E-5</v>
      </c>
      <c r="F855" s="16">
        <v>9.4959306692757704E-6</v>
      </c>
      <c r="G855" s="16">
        <v>1.9719024366070601E-6</v>
      </c>
      <c r="H855">
        <v>3.1572484506482202E-4</v>
      </c>
      <c r="J855">
        <v>0.95560561740051997</v>
      </c>
      <c r="K855">
        <f t="shared" si="148"/>
        <v>5.3908781353141305E-9</v>
      </c>
      <c r="L855">
        <f t="shared" si="146"/>
        <v>9.6589238535235169E-4</v>
      </c>
      <c r="M855" s="16">
        <f t="shared" si="147"/>
        <v>5.5184839617548344E-5</v>
      </c>
      <c r="N855" s="16">
        <f t="shared" si="149"/>
        <v>1.3475270716094064E-3</v>
      </c>
      <c r="O855" s="16">
        <f t="shared" si="150"/>
        <v>3.0627666897283201E-4</v>
      </c>
      <c r="P855" s="16">
        <f t="shared" si="151"/>
        <v>3.6015764728431507E-4</v>
      </c>
      <c r="Q855" s="16">
        <f t="shared" si="152"/>
        <v>2.5286855642904948E-6</v>
      </c>
      <c r="R855" s="16">
        <f t="shared" si="153"/>
        <v>1.3160114567384183E-3</v>
      </c>
      <c r="S855" s="16">
        <f t="shared" si="154"/>
        <v>3.0337389735874266E-4</v>
      </c>
      <c r="T855" s="16">
        <f t="shared" si="155"/>
        <v>2.5316451415097628E-6</v>
      </c>
      <c r="U855" s="66">
        <f t="shared" si="156"/>
        <v>3.6384070726695151E-3</v>
      </c>
      <c r="V855" s="66"/>
    </row>
    <row r="856" spans="1:22" x14ac:dyDescent="0.25">
      <c r="A856">
        <v>855</v>
      </c>
      <c r="B856">
        <v>4.3521863390698801E-4</v>
      </c>
      <c r="C856" s="16">
        <v>4.2404526433433904E-9</v>
      </c>
      <c r="D856">
        <v>8.3167204314593397E-4</v>
      </c>
      <c r="E856" s="16">
        <v>7.1073788285317603E-6</v>
      </c>
      <c r="F856" s="16">
        <v>1.10849571366934E-5</v>
      </c>
      <c r="G856" s="16">
        <v>2.6184875208385101E-6</v>
      </c>
      <c r="H856">
        <v>2.0926014234465799E-4</v>
      </c>
      <c r="J856">
        <v>0.95613558936240195</v>
      </c>
      <c r="K856">
        <f t="shared" si="148"/>
        <v>4.0522003662998271E-9</v>
      </c>
      <c r="L856">
        <f t="shared" si="146"/>
        <v>8.5645620448751591E-4</v>
      </c>
      <c r="M856" s="16">
        <f t="shared" si="147"/>
        <v>1.398106332646006E-5</v>
      </c>
      <c r="N856" s="16">
        <f t="shared" si="149"/>
        <v>1.3511131695732632E-2</v>
      </c>
      <c r="O856" s="16">
        <f t="shared" si="150"/>
        <v>5.5071973483347088E-2</v>
      </c>
      <c r="P856" s="16">
        <f t="shared" si="151"/>
        <v>1.8650170118204752E-2</v>
      </c>
      <c r="Q856" s="16">
        <f t="shared" si="152"/>
        <v>0.1144183937861268</v>
      </c>
      <c r="R856" s="16">
        <f t="shared" si="153"/>
        <v>1.5622566429907522E-2</v>
      </c>
      <c r="S856" s="16">
        <f t="shared" si="154"/>
        <v>9.2884915842009447E-2</v>
      </c>
      <c r="T856" s="16">
        <f t="shared" si="155"/>
        <v>0.11442105638887901</v>
      </c>
      <c r="U856" s="66">
        <f t="shared" si="156"/>
        <v>0.42458020774420724</v>
      </c>
      <c r="V856" s="66"/>
    </row>
    <row r="857" spans="1:22" x14ac:dyDescent="0.25">
      <c r="A857">
        <v>856</v>
      </c>
      <c r="B857">
        <v>4.8617234669256598E-4</v>
      </c>
      <c r="C857" s="16">
        <v>5.4008981596300099E-9</v>
      </c>
      <c r="D857">
        <v>9.5079022901439596E-4</v>
      </c>
      <c r="E857" s="16">
        <v>1.03357039494591E-5</v>
      </c>
      <c r="F857" s="16">
        <v>9.9754318369969697E-6</v>
      </c>
      <c r="G857" s="16">
        <v>2.0585357383828099E-6</v>
      </c>
      <c r="H857">
        <v>3.0431226233726801E-4</v>
      </c>
      <c r="J857">
        <v>0.95556678480643897</v>
      </c>
      <c r="K857">
        <f t="shared" si="148"/>
        <v>5.1639909449441517E-9</v>
      </c>
      <c r="L857">
        <f t="shared" si="146"/>
        <v>9.7279422752861305E-4</v>
      </c>
      <c r="M857" s="16">
        <f t="shared" si="147"/>
        <v>-4.4953414348116551E-7</v>
      </c>
      <c r="N857" s="16">
        <f t="shared" si="149"/>
        <v>1.6307006745045109E-4</v>
      </c>
      <c r="O857" s="16">
        <f t="shared" si="150"/>
        <v>6.3678189112362921E-4</v>
      </c>
      <c r="P857" s="16">
        <f t="shared" si="151"/>
        <v>1.6636369671834623E-4</v>
      </c>
      <c r="Q857" s="16">
        <f t="shared" si="152"/>
        <v>1.4198052734268542E-3</v>
      </c>
      <c r="R857" s="16">
        <f t="shared" si="153"/>
        <v>1.534315301581245E-4</v>
      </c>
      <c r="S857" s="16">
        <f t="shared" si="154"/>
        <v>6.631146435517706E-4</v>
      </c>
      <c r="T857" s="16">
        <f t="shared" si="155"/>
        <v>1.4198459393256811E-3</v>
      </c>
      <c r="U857" s="66">
        <f t="shared" si="156"/>
        <v>4.6224130417548571E-3</v>
      </c>
      <c r="V857" s="66"/>
    </row>
    <row r="858" spans="1:22" x14ac:dyDescent="0.25">
      <c r="A858">
        <v>857</v>
      </c>
      <c r="B858">
        <v>3.86630692650012E-4</v>
      </c>
      <c r="C858" s="16">
        <v>3.5069630697209402E-9</v>
      </c>
      <c r="D858">
        <v>7.7328987255915105E-4</v>
      </c>
      <c r="E858" s="16">
        <v>5.4686117335492396E-6</v>
      </c>
      <c r="F858" s="16">
        <v>1.24475832148468E-5</v>
      </c>
      <c r="G858" s="16">
        <v>3.1642471064338398E-6</v>
      </c>
      <c r="H858">
        <v>1.6101008088280201E-4</v>
      </c>
      <c r="J858">
        <v>0.95640039397894805</v>
      </c>
      <c r="K858">
        <f t="shared" si="148"/>
        <v>3.3511374249681582E-9</v>
      </c>
      <c r="L858">
        <f t="shared" si="146"/>
        <v>8.013457791322088E-4</v>
      </c>
      <c r="M858" s="16">
        <f t="shared" si="147"/>
        <v>-2.808439383218471E-5</v>
      </c>
      <c r="N858" s="16">
        <f t="shared" si="149"/>
        <v>4.6182405880883196E-2</v>
      </c>
      <c r="O858" s="16">
        <f t="shared" si="150"/>
        <v>0.13473005367674512</v>
      </c>
      <c r="P858" s="16">
        <f t="shared" si="151"/>
        <v>3.8878953030202376E-2</v>
      </c>
      <c r="Q858" s="16">
        <f t="shared" si="152"/>
        <v>0.24092145886925467</v>
      </c>
      <c r="R858" s="16">
        <f t="shared" si="153"/>
        <v>6.931660978561624E-2</v>
      </c>
      <c r="S858" s="16">
        <f t="shared" si="154"/>
        <v>0.33260327095459208</v>
      </c>
      <c r="T858" s="16">
        <f t="shared" si="155"/>
        <v>0.24092566761929018</v>
      </c>
      <c r="U858" s="66">
        <f t="shared" si="156"/>
        <v>1.103558419816584</v>
      </c>
      <c r="V858" s="66"/>
    </row>
    <row r="859" spans="1:22" x14ac:dyDescent="0.25">
      <c r="A859">
        <v>858</v>
      </c>
      <c r="B859">
        <v>5.8466493841409896E-4</v>
      </c>
      <c r="C859" s="16">
        <v>7.6641472421826103E-9</v>
      </c>
      <c r="D859">
        <v>1.1262766967883801E-3</v>
      </c>
      <c r="E859" s="16">
        <v>1.7341847066192398E-5</v>
      </c>
      <c r="F859" s="16">
        <v>8.3581623216037108E-6</v>
      </c>
      <c r="G859" s="16">
        <v>1.45335655166804E-6</v>
      </c>
      <c r="H859">
        <v>5.1059692617948303E-4</v>
      </c>
      <c r="J859">
        <v>0.95474667437491101</v>
      </c>
      <c r="K859">
        <f t="shared" si="148"/>
        <v>7.329993441936117E-9</v>
      </c>
      <c r="L859">
        <f t="shared" si="146"/>
        <v>1.1444387138360133E-3</v>
      </c>
      <c r="M859" s="16">
        <f t="shared" si="147"/>
        <v>2.4891162992184568E-5</v>
      </c>
      <c r="N859" s="16">
        <f t="shared" si="149"/>
        <v>3.5055409356390399E-2</v>
      </c>
      <c r="O859" s="16">
        <f t="shared" si="150"/>
        <v>0.14687398463185819</v>
      </c>
      <c r="P859" s="16">
        <f t="shared" si="151"/>
        <v>2.8659190272169597E-2</v>
      </c>
      <c r="Q859" s="16">
        <f t="shared" si="152"/>
        <v>0.37777756984477795</v>
      </c>
      <c r="R859" s="16">
        <f t="shared" si="153"/>
        <v>2.3027067083299078E-2</v>
      </c>
      <c r="S859" s="16">
        <f t="shared" si="154"/>
        <v>7.6068219748614385E-2</v>
      </c>
      <c r="T859" s="16">
        <f t="shared" si="155"/>
        <v>0.37779223556959135</v>
      </c>
      <c r="U859" s="66">
        <f t="shared" si="156"/>
        <v>1.0652536765067009</v>
      </c>
      <c r="V859" s="66"/>
    </row>
    <row r="860" spans="1:22" x14ac:dyDescent="0.25">
      <c r="A860">
        <v>859</v>
      </c>
      <c r="B860">
        <v>3.8418401297477098E-4</v>
      </c>
      <c r="C860" s="16">
        <v>3.4048455492339601E-9</v>
      </c>
      <c r="D860">
        <v>7.5523542353309395E-4</v>
      </c>
      <c r="E860" s="16">
        <v>5.1864603995629197E-6</v>
      </c>
      <c r="F860" s="16">
        <v>1.25164814542495E-5</v>
      </c>
      <c r="G860" s="16">
        <v>3.2584835195747498E-6</v>
      </c>
      <c r="H860" s="16">
        <v>1.5270268799948101E-4</v>
      </c>
      <c r="J860">
        <v>0.95649032661017896</v>
      </c>
      <c r="K860">
        <f t="shared" si="148"/>
        <v>3.2507649648913409E-9</v>
      </c>
      <c r="L860">
        <f t="shared" si="146"/>
        <v>7.8352346511561838E-4</v>
      </c>
      <c r="M860" s="16">
        <f t="shared" si="147"/>
        <v>-1.5155439166076467E-5</v>
      </c>
      <c r="N860" s="16">
        <f t="shared" si="149"/>
        <v>4.8342461513663226E-2</v>
      </c>
      <c r="O860" s="16">
        <f t="shared" si="150"/>
        <v>0.14859969682579055</v>
      </c>
      <c r="P860" s="16">
        <f t="shared" si="151"/>
        <v>4.6622064410200691E-2</v>
      </c>
      <c r="Q860" s="16">
        <f t="shared" si="152"/>
        <v>0.26740025880434409</v>
      </c>
      <c r="R860" s="16">
        <f t="shared" si="153"/>
        <v>7.3047398729748997E-2</v>
      </c>
      <c r="S860" s="16">
        <f t="shared" si="154"/>
        <v>0.3889703567589376</v>
      </c>
      <c r="T860" s="16">
        <f t="shared" si="155"/>
        <v>0.2674048809322318</v>
      </c>
      <c r="U860" s="66">
        <f t="shared" si="156"/>
        <v>1.2403871179749169</v>
      </c>
      <c r="V860" s="66"/>
    </row>
    <row r="861" spans="1:22" x14ac:dyDescent="0.25">
      <c r="A861">
        <v>860</v>
      </c>
      <c r="B861" s="16">
        <v>5.0814353136891498E-4</v>
      </c>
      <c r="C861" s="16">
        <v>5.5817927286543397E-9</v>
      </c>
      <c r="D861" s="16">
        <v>9.3986963968331996E-4</v>
      </c>
      <c r="E861" s="16">
        <v>1.0560688468202201E-5</v>
      </c>
      <c r="F861" s="16">
        <v>9.5385641254328692E-6</v>
      </c>
      <c r="G861" s="16">
        <v>1.99153753080914E-6</v>
      </c>
      <c r="H861" s="16">
        <v>3.1093625392370898E-4</v>
      </c>
      <c r="J861">
        <v>0.95562972334552798</v>
      </c>
      <c r="K861">
        <f t="shared" si="148"/>
        <v>5.3389307501009112E-9</v>
      </c>
      <c r="L861">
        <f t="shared" si="146"/>
        <v>9.6093272367226616E-4</v>
      </c>
      <c r="M861" s="16">
        <f t="shared" si="147"/>
        <v>5.535433906556367E-5</v>
      </c>
      <c r="N861" s="16">
        <f t="shared" si="149"/>
        <v>1.0141157834584176E-3</v>
      </c>
      <c r="O861" s="16">
        <f t="shared" si="150"/>
        <v>5.4962869429610344E-5</v>
      </c>
      <c r="P861" s="16">
        <f t="shared" si="151"/>
        <v>5.8737700685581185E-4</v>
      </c>
      <c r="Q861" s="16">
        <f t="shared" si="152"/>
        <v>2.799871174046306E-4</v>
      </c>
      <c r="R861" s="16">
        <f t="shared" si="153"/>
        <v>1.0208080901247787E-3</v>
      </c>
      <c r="S861" s="16">
        <f t="shared" si="154"/>
        <v>5.8272304027337967E-5</v>
      </c>
      <c r="T861" s="16">
        <f t="shared" si="155"/>
        <v>2.8002535096669786E-4</v>
      </c>
      <c r="U861" s="66">
        <f t="shared" si="156"/>
        <v>3.2955485222672842E-3</v>
      </c>
      <c r="V861" s="66"/>
    </row>
    <row r="862" spans="1:22" x14ac:dyDescent="0.25">
      <c r="A862">
        <v>861</v>
      </c>
      <c r="B862" s="16">
        <v>6.70000047310229E-4</v>
      </c>
      <c r="C862" s="16">
        <v>1.04326075003099E-8</v>
      </c>
      <c r="D862" s="16">
        <v>1.3442502647008101E-3</v>
      </c>
      <c r="E862" s="16">
        <v>2.8110512443210201E-5</v>
      </c>
      <c r="F862" s="16">
        <v>7.3622655722121299E-6</v>
      </c>
      <c r="G862" s="16">
        <v>1.0701501825152301E-6</v>
      </c>
      <c r="H862" s="16">
        <v>8.2766765926197501E-4</v>
      </c>
      <c r="J862">
        <v>0.95373752935161005</v>
      </c>
      <c r="K862">
        <f t="shared" si="148"/>
        <v>9.9697098192936299E-9</v>
      </c>
      <c r="L862">
        <f t="shared" si="146"/>
        <v>1.3600345134202492E-3</v>
      </c>
      <c r="M862" s="16">
        <f t="shared" si="147"/>
        <v>-2.0034418799791221E-5</v>
      </c>
      <c r="N862" s="16">
        <f t="shared" si="149"/>
        <v>0.12997025065222634</v>
      </c>
      <c r="O862" s="16">
        <f t="shared" si="150"/>
        <v>0.77951055577499917</v>
      </c>
      <c r="P862" s="16">
        <f t="shared" si="151"/>
        <v>0.15649021095222962</v>
      </c>
      <c r="Q862" s="16">
        <f t="shared" si="152"/>
        <v>2.6155534673313099</v>
      </c>
      <c r="R862" s="16">
        <f t="shared" si="153"/>
        <v>6.3917093646490827E-2</v>
      </c>
      <c r="S862" s="16">
        <f t="shared" si="154"/>
        <v>0.2178585324605723</v>
      </c>
      <c r="T862" s="16">
        <f t="shared" si="155"/>
        <v>2.6157013798405213</v>
      </c>
      <c r="U862" s="66">
        <f t="shared" si="156"/>
        <v>6.5790014906583494</v>
      </c>
      <c r="V862" s="66"/>
    </row>
    <row r="863" spans="1:22" x14ac:dyDescent="0.25">
      <c r="A863">
        <v>862</v>
      </c>
      <c r="B863">
        <v>3.5819651128380801E-4</v>
      </c>
      <c r="C863" s="16">
        <v>3.18012628804601E-9</v>
      </c>
      <c r="D863">
        <v>7.5666254896584605E-4</v>
      </c>
      <c r="E863" s="16">
        <v>4.8530143625750398E-6</v>
      </c>
      <c r="F863" s="16">
        <v>1.34279030726223E-5</v>
      </c>
      <c r="G863" s="16">
        <v>3.4889534923514198E-6</v>
      </c>
      <c r="H863" s="16">
        <v>1.4288521775660299E-4</v>
      </c>
      <c r="J863">
        <v>0.95646332870551198</v>
      </c>
      <c r="K863">
        <f t="shared" si="148"/>
        <v>3.0330057889871084E-9</v>
      </c>
      <c r="L863">
        <f t="shared" si="146"/>
        <v>7.8700412847715405E-4</v>
      </c>
      <c r="M863" s="16">
        <f t="shared" si="147"/>
        <v>-7.0611105909537981E-5</v>
      </c>
      <c r="N863" s="16">
        <f t="shared" si="149"/>
        <v>7.4332498412514617E-2</v>
      </c>
      <c r="O863" s="16">
        <f t="shared" si="150"/>
        <v>0.18151358974863116</v>
      </c>
      <c r="P863" s="16">
        <f t="shared" si="151"/>
        <v>4.5984428861976817E-2</v>
      </c>
      <c r="Q863" s="16">
        <f t="shared" si="152"/>
        <v>0.30047229628336414</v>
      </c>
      <c r="R863" s="16">
        <f t="shared" si="153"/>
        <v>0.13160293710342186</v>
      </c>
      <c r="S863" s="16">
        <f t="shared" si="154"/>
        <v>0.54540606845975248</v>
      </c>
      <c r="T863" s="16">
        <f t="shared" si="155"/>
        <v>0.30047675690129361</v>
      </c>
      <c r="U863" s="66">
        <f t="shared" si="156"/>
        <v>1.5797885757709547</v>
      </c>
      <c r="V863" s="66"/>
    </row>
    <row r="864" spans="1:22" x14ac:dyDescent="0.25">
      <c r="A864">
        <v>863</v>
      </c>
      <c r="B864">
        <v>6.4521684336684099E-4</v>
      </c>
      <c r="C864" s="16">
        <v>9.4915657399338501E-9</v>
      </c>
      <c r="D864">
        <v>1.2678578001744101E-3</v>
      </c>
      <c r="E864" s="16">
        <v>2.4140695457044701E-5</v>
      </c>
      <c r="F864" s="16">
        <v>7.62010573580438E-6</v>
      </c>
      <c r="G864" s="16">
        <v>1.17530419268619E-6</v>
      </c>
      <c r="H864">
        <v>7.1078042300447199E-4</v>
      </c>
      <c r="J864">
        <v>0.954089251921172</v>
      </c>
      <c r="K864">
        <f t="shared" si="148"/>
        <v>9.0783345622443264E-9</v>
      </c>
      <c r="L864">
        <f t="shared" si="146"/>
        <v>1.2842638242729651E-3</v>
      </c>
      <c r="M864" s="16">
        <f t="shared" si="147"/>
        <v>6.1698624607169166E-6</v>
      </c>
      <c r="N864" s="16">
        <f t="shared" si="149"/>
        <v>9.6217005295163485E-2</v>
      </c>
      <c r="O864" s="16">
        <f t="shared" si="150"/>
        <v>0.50845135944613273</v>
      </c>
      <c r="P864" s="16">
        <f t="shared" si="151"/>
        <v>0.10003207204779821</v>
      </c>
      <c r="Q864" s="16">
        <f t="shared" si="152"/>
        <v>1.5566357718176871</v>
      </c>
      <c r="R864" s="16">
        <f t="shared" si="153"/>
        <v>5.1370501720193036E-2</v>
      </c>
      <c r="S864" s="16">
        <f t="shared" si="154"/>
        <v>0.17169074914693433</v>
      </c>
      <c r="T864" s="16">
        <f t="shared" si="155"/>
        <v>1.5567138412995873</v>
      </c>
      <c r="U864" s="66">
        <f t="shared" si="156"/>
        <v>4.0411113007734958</v>
      </c>
      <c r="V864" s="66"/>
    </row>
    <row r="865" spans="1:22" x14ac:dyDescent="0.25">
      <c r="A865">
        <v>864</v>
      </c>
      <c r="B865">
        <v>3.4554607858411297E-4</v>
      </c>
      <c r="C865" s="16">
        <v>2.66270011339002E-9</v>
      </c>
      <c r="D865">
        <v>6.55179350213285E-4</v>
      </c>
      <c r="E865" s="16">
        <v>3.52243666976517E-6</v>
      </c>
      <c r="F865" s="16">
        <v>1.38544833217294E-5</v>
      </c>
      <c r="G865" s="16">
        <v>4.16213713042295E-6</v>
      </c>
      <c r="H865" s="16">
        <v>1.0370910501065E-4</v>
      </c>
      <c r="J865">
        <v>0.95697198878007195</v>
      </c>
      <c r="K865">
        <f t="shared" si="148"/>
        <v>2.540453559274704E-9</v>
      </c>
      <c r="L865">
        <f t="shared" si="146"/>
        <v>6.8704779128705344E-4</v>
      </c>
      <c r="M865" s="16">
        <f t="shared" si="147"/>
        <v>4.0443658811725431E-6</v>
      </c>
      <c r="N865" s="16">
        <f t="shared" si="149"/>
        <v>8.8999631621563713E-2</v>
      </c>
      <c r="O865" s="16">
        <f t="shared" si="150"/>
        <v>0.26980781755656869</v>
      </c>
      <c r="P865" s="16">
        <f t="shared" si="151"/>
        <v>0.10227123359636062</v>
      </c>
      <c r="Q865" s="16">
        <f t="shared" si="152"/>
        <v>0.45163610750730226</v>
      </c>
      <c r="R865" s="16">
        <f t="shared" si="153"/>
        <v>0.16488794988392244</v>
      </c>
      <c r="S865" s="16">
        <f t="shared" si="154"/>
        <v>1.1533854859806512</v>
      </c>
      <c r="T865" s="16">
        <f t="shared" si="155"/>
        <v>0.4516421389168408</v>
      </c>
      <c r="U865" s="66">
        <f t="shared" si="156"/>
        <v>2.68263036506321</v>
      </c>
      <c r="V865" s="66"/>
    </row>
    <row r="866" spans="1:22" x14ac:dyDescent="0.25">
      <c r="A866">
        <v>865</v>
      </c>
      <c r="B866">
        <v>4.7515016943924598E-4</v>
      </c>
      <c r="C866" s="16">
        <v>4.6322640916051404E-9</v>
      </c>
      <c r="D866" s="16">
        <v>8.3209619704858301E-4</v>
      </c>
      <c r="E866" s="16">
        <v>7.7683599130984301E-6</v>
      </c>
      <c r="F866" s="16">
        <v>1.01517154591237E-5</v>
      </c>
      <c r="G866" s="16">
        <v>2.3969108759588202E-6</v>
      </c>
      <c r="H866" s="16">
        <v>2.2872114594122201E-4</v>
      </c>
      <c r="J866">
        <v>0.95615336073663604</v>
      </c>
      <c r="K866">
        <f t="shared" si="148"/>
        <v>4.4329469802978841E-9</v>
      </c>
      <c r="L866">
        <f t="shared" si="146"/>
        <v>8.5479190657869767E-4</v>
      </c>
      <c r="M866" s="16">
        <f t="shared" si="147"/>
        <v>9.5508432299794345E-5</v>
      </c>
      <c r="N866" s="16">
        <f t="shared" si="149"/>
        <v>1.2356431321980384E-3</v>
      </c>
      <c r="O866" s="16">
        <f t="shared" si="150"/>
        <v>2.6882629536517651E-2</v>
      </c>
      <c r="P866" s="16">
        <f t="shared" si="151"/>
        <v>1.8530089934945437E-2</v>
      </c>
      <c r="Q866" s="16">
        <f t="shared" si="152"/>
        <v>7.657193429699749E-2</v>
      </c>
      <c r="R866" s="16">
        <f t="shared" si="153"/>
        <v>9.1672231710099989E-4</v>
      </c>
      <c r="S866" s="16">
        <f t="shared" si="154"/>
        <v>3.7776000951623125E-2</v>
      </c>
      <c r="T866" s="16">
        <f t="shared" si="155"/>
        <v>7.6574381754809615E-2</v>
      </c>
      <c r="U866" s="66">
        <f t="shared" si="156"/>
        <v>0.23848740192419232</v>
      </c>
      <c r="V866" s="66"/>
    </row>
    <row r="867" spans="1:22" x14ac:dyDescent="0.25">
      <c r="A867">
        <v>866</v>
      </c>
      <c r="B867">
        <v>5.0989370760481695E-4</v>
      </c>
      <c r="C867" s="16">
        <v>5.6576672869964701E-9</v>
      </c>
      <c r="D867">
        <v>9.4958717809006299E-4</v>
      </c>
      <c r="E867" s="16">
        <v>1.08137633778177E-5</v>
      </c>
      <c r="F867" s="16">
        <v>9.5099824461538793E-6</v>
      </c>
      <c r="G867" s="16">
        <v>1.9650408320487299E-6</v>
      </c>
      <c r="H867">
        <v>3.18387632170763E-4</v>
      </c>
      <c r="J867">
        <v>0.95558238142797103</v>
      </c>
      <c r="K867">
        <f t="shared" si="148"/>
        <v>5.4095975903914006E-9</v>
      </c>
      <c r="L867">
        <f t="shared" si="146"/>
        <v>9.7056652614713244E-4</v>
      </c>
      <c r="M867" s="16">
        <f t="shared" si="147"/>
        <v>4.922088906250134E-5</v>
      </c>
      <c r="N867" s="16">
        <f t="shared" si="149"/>
        <v>1.253097926220447E-3</v>
      </c>
      <c r="O867" s="16">
        <f t="shared" si="150"/>
        <v>4.4553477290828374E-4</v>
      </c>
      <c r="P867" s="16">
        <f t="shared" si="151"/>
        <v>2.0014331695131766E-4</v>
      </c>
      <c r="Q867" s="16">
        <f t="shared" si="152"/>
        <v>4.6649804138935947E-5</v>
      </c>
      <c r="R867" s="16">
        <f t="shared" si="153"/>
        <v>1.2145772359004694E-3</v>
      </c>
      <c r="S867" s="16">
        <f t="shared" si="154"/>
        <v>4.3416854731929657E-4</v>
      </c>
      <c r="T867" s="16">
        <f t="shared" si="155"/>
        <v>4.6640042110145477E-5</v>
      </c>
      <c r="U867" s="66">
        <f t="shared" si="156"/>
        <v>3.6408116455488959E-3</v>
      </c>
      <c r="V867" s="66"/>
    </row>
    <row r="868" spans="1:22" x14ac:dyDescent="0.25">
      <c r="A868">
        <v>867</v>
      </c>
      <c r="B868">
        <v>4.8581530108363899E-4</v>
      </c>
      <c r="C868" s="16">
        <v>5.3783140756783401E-9</v>
      </c>
      <c r="D868">
        <v>9.4743716155938997E-4</v>
      </c>
      <c r="E868" s="16">
        <v>1.02565659426859E-5</v>
      </c>
      <c r="F868" s="16">
        <v>9.9812503901735506E-6</v>
      </c>
      <c r="G868" s="16">
        <v>2.0671025832417498E-6</v>
      </c>
      <c r="H868">
        <v>3.0198216897238698E-4</v>
      </c>
      <c r="J868">
        <v>0.95558318600257597</v>
      </c>
      <c r="K868">
        <f t="shared" si="148"/>
        <v>5.1394221725042851E-9</v>
      </c>
      <c r="L868">
        <f t="shared" si="146"/>
        <v>9.6946138660890312E-4</v>
      </c>
      <c r="M868" s="16">
        <f t="shared" si="147"/>
        <v>2.169215558374825E-6</v>
      </c>
      <c r="N868" s="16">
        <f t="shared" si="149"/>
        <v>1.8211265477603036E-4</v>
      </c>
      <c r="O868" s="16">
        <f t="shared" si="150"/>
        <v>8.5910896552743679E-4</v>
      </c>
      <c r="P868" s="16">
        <f t="shared" si="151"/>
        <v>2.68282431704903E-4</v>
      </c>
      <c r="Q868" s="16">
        <f t="shared" si="152"/>
        <v>2.0293722792118982E-3</v>
      </c>
      <c r="R868" s="16">
        <f t="shared" si="153"/>
        <v>1.6840931767721868E-4</v>
      </c>
      <c r="S868" s="16">
        <f t="shared" si="154"/>
        <v>9.0118833693268437E-4</v>
      </c>
      <c r="T868" s="16">
        <f t="shared" si="155"/>
        <v>2.0294340134353857E-3</v>
      </c>
      <c r="U868" s="66">
        <f t="shared" si="156"/>
        <v>6.4379079992655571E-3</v>
      </c>
      <c r="V868" s="66"/>
    </row>
    <row r="869" spans="1:22" x14ac:dyDescent="0.25">
      <c r="A869">
        <v>868</v>
      </c>
      <c r="B869">
        <v>6.4229077830780298E-4</v>
      </c>
      <c r="C869" s="16">
        <v>9.6330794995983606E-9</v>
      </c>
      <c r="D869">
        <v>1.2933599773518199E-3</v>
      </c>
      <c r="E869" s="16">
        <v>2.49866303073198E-5</v>
      </c>
      <c r="F869" s="16">
        <v>7.6633854491370002E-6</v>
      </c>
      <c r="G869" s="16">
        <v>1.15835733877044E-6</v>
      </c>
      <c r="H869">
        <v>7.3568838151150497E-4</v>
      </c>
      <c r="J869">
        <v>0.95396887660271401</v>
      </c>
      <c r="K869">
        <f t="shared" si="148"/>
        <v>9.2052087992423017E-9</v>
      </c>
      <c r="L869">
        <f t="shared" si="146"/>
        <v>1.3098354725093646E-3</v>
      </c>
      <c r="M869" s="16">
        <f t="shared" si="147"/>
        <v>-2.525391589375874E-5</v>
      </c>
      <c r="N869" s="16">
        <f t="shared" si="149"/>
        <v>9.2566201521776165E-2</v>
      </c>
      <c r="O869" s="16">
        <f t="shared" si="150"/>
        <v>0.5455276766887428</v>
      </c>
      <c r="P869" s="16">
        <f t="shared" si="151"/>
        <v>0.11748071679851393</v>
      </c>
      <c r="Q869" s="16">
        <f t="shared" si="152"/>
        <v>1.7593741316072815</v>
      </c>
      <c r="R869" s="16">
        <f t="shared" si="153"/>
        <v>4.9398726979643662E-2</v>
      </c>
      <c r="S869" s="16">
        <f t="shared" si="154"/>
        <v>0.17876009268632331</v>
      </c>
      <c r="T869" s="16">
        <f t="shared" si="155"/>
        <v>1.7594675128473687</v>
      </c>
      <c r="U869" s="66">
        <f t="shared" si="156"/>
        <v>4.5025750591296498</v>
      </c>
      <c r="V869" s="66"/>
    </row>
    <row r="870" spans="1:22" x14ac:dyDescent="0.25">
      <c r="A870">
        <v>869</v>
      </c>
      <c r="B870">
        <v>4.8298409052229002E-4</v>
      </c>
      <c r="C870" s="16">
        <v>5.0394048783710498E-9</v>
      </c>
      <c r="D870">
        <v>8.9178534367240399E-4</v>
      </c>
      <c r="E870" s="16">
        <v>9.0513555769985198E-6</v>
      </c>
      <c r="F870" s="16">
        <v>1.0014308363093001E-5</v>
      </c>
      <c r="G870" s="16">
        <v>2.20474028612953E-6</v>
      </c>
      <c r="H870" s="16">
        <v>2.6649668700658001E-4</v>
      </c>
      <c r="J870">
        <v>0.955858017100497</v>
      </c>
      <c r="K870">
        <f t="shared" si="148"/>
        <v>4.8074354105658669E-9</v>
      </c>
      <c r="L870">
        <f t="shared" si="146"/>
        <v>9.1401366127984109E-4</v>
      </c>
      <c r="M870" s="16">
        <f t="shared" si="147"/>
        <v>5.1954519764738937E-5</v>
      </c>
      <c r="N870" s="16">
        <f t="shared" si="149"/>
        <v>3.7033223267376206E-4</v>
      </c>
      <c r="O870" s="16">
        <f t="shared" si="150"/>
        <v>8.1861971115699938E-3</v>
      </c>
      <c r="P870" s="16">
        <f t="shared" si="151"/>
        <v>5.4991927408990513E-3</v>
      </c>
      <c r="Q870" s="16">
        <f t="shared" si="152"/>
        <v>2.4731115210871592E-2</v>
      </c>
      <c r="R870" s="16">
        <f t="shared" si="153"/>
        <v>2.6674237447182474E-4</v>
      </c>
      <c r="S870" s="16">
        <f t="shared" si="154"/>
        <v>9.7226515229898568E-3</v>
      </c>
      <c r="T870" s="16">
        <f t="shared" si="155"/>
        <v>2.4731998321094642E-2</v>
      </c>
      <c r="U870" s="66">
        <f t="shared" si="156"/>
        <v>7.3508229514570728E-2</v>
      </c>
      <c r="V870" s="66"/>
    </row>
    <row r="871" spans="1:22" x14ac:dyDescent="0.25">
      <c r="A871">
        <v>870</v>
      </c>
      <c r="B871">
        <v>5.0692783856973796E-4</v>
      </c>
      <c r="C871" s="16">
        <v>6.05778817570754E-9</v>
      </c>
      <c r="D871">
        <v>1.02447022554439E-3</v>
      </c>
      <c r="E871" s="16">
        <v>1.24812274747847E-5</v>
      </c>
      <c r="F871" s="16">
        <v>9.5982883236277397E-6</v>
      </c>
      <c r="G871" s="16">
        <v>1.8367900192801901E-6</v>
      </c>
      <c r="H871">
        <v>3.6748377157087299E-4</v>
      </c>
      <c r="J871">
        <v>0.95521366775566796</v>
      </c>
      <c r="K871">
        <f t="shared" si="148"/>
        <v>5.7903853936466462E-9</v>
      </c>
      <c r="L871">
        <f t="shared" si="146"/>
        <v>1.0454975344227498E-3</v>
      </c>
      <c r="M871" s="16">
        <f t="shared" si="147"/>
        <v>-3.1641857283273935E-5</v>
      </c>
      <c r="N871" s="16">
        <f t="shared" si="149"/>
        <v>8.6298330313043601E-4</v>
      </c>
      <c r="O871" s="16">
        <f t="shared" si="150"/>
        <v>8.7090618330009553E-3</v>
      </c>
      <c r="P871" s="16">
        <f t="shared" si="151"/>
        <v>4.0444129512872051E-3</v>
      </c>
      <c r="Q871" s="16">
        <f t="shared" si="152"/>
        <v>2.6270434160008731E-2</v>
      </c>
      <c r="R871" s="16">
        <f t="shared" si="153"/>
        <v>6.7022982699056646E-4</v>
      </c>
      <c r="S871" s="16">
        <f t="shared" si="154"/>
        <v>7.1813778868532567E-3</v>
      </c>
      <c r="T871" s="16">
        <f t="shared" si="155"/>
        <v>2.6271502315635142E-2</v>
      </c>
      <c r="U871" s="66">
        <f t="shared" si="156"/>
        <v>7.4010002276906295E-2</v>
      </c>
      <c r="V871" s="66"/>
    </row>
    <row r="872" spans="1:22" x14ac:dyDescent="0.25">
      <c r="A872">
        <v>871</v>
      </c>
      <c r="B872">
        <v>5.4465031914449603E-4</v>
      </c>
      <c r="C872" s="16">
        <v>6.80762916867612E-9</v>
      </c>
      <c r="D872">
        <v>1.07265865478707E-3</v>
      </c>
      <c r="E872" s="16">
        <v>1.4678618737483701E-5</v>
      </c>
      <c r="F872" s="16">
        <v>8.9517776287729296E-6</v>
      </c>
      <c r="G872" s="16">
        <v>1.63529517126745E-6</v>
      </c>
      <c r="H872">
        <v>4.3218231107451698E-4</v>
      </c>
      <c r="J872">
        <v>0.95499297000029404</v>
      </c>
      <c r="K872">
        <f t="shared" si="148"/>
        <v>6.502740426931585E-9</v>
      </c>
      <c r="L872">
        <f t="shared" si="146"/>
        <v>1.0921906975867146E-3</v>
      </c>
      <c r="M872" s="16">
        <f t="shared" si="147"/>
        <v>-2.8900592977225828E-6</v>
      </c>
      <c r="N872" s="16">
        <f t="shared" si="149"/>
        <v>1.1231020550119077E-2</v>
      </c>
      <c r="O872" s="16">
        <f t="shared" si="150"/>
        <v>5.2283216195219272E-2</v>
      </c>
      <c r="P872" s="16">
        <f t="shared" si="151"/>
        <v>1.2910524606461624E-2</v>
      </c>
      <c r="Q872" s="16">
        <f t="shared" si="152"/>
        <v>0.13444883381650166</v>
      </c>
      <c r="R872" s="16">
        <f t="shared" si="153"/>
        <v>8.3725945240090312E-3</v>
      </c>
      <c r="S872" s="16">
        <f t="shared" si="154"/>
        <v>3.4279113797227881E-2</v>
      </c>
      <c r="T872" s="16">
        <f t="shared" si="155"/>
        <v>0.13445382359751221</v>
      </c>
      <c r="U872" s="66">
        <f t="shared" si="156"/>
        <v>0.38797912708705073</v>
      </c>
      <c r="V872" s="66"/>
    </row>
    <row r="873" spans="1:22" x14ac:dyDescent="0.25">
      <c r="A873">
        <v>872</v>
      </c>
      <c r="B873">
        <v>5.4125852978227998E-4</v>
      </c>
      <c r="C873" s="16">
        <v>6.66768747540061E-9</v>
      </c>
      <c r="D873">
        <v>1.0568145934743401E-3</v>
      </c>
      <c r="E873" s="16">
        <v>1.4166936314565101E-5</v>
      </c>
      <c r="F873" s="16">
        <v>9.0015629398756303E-6</v>
      </c>
      <c r="G873" s="16">
        <v>1.66932870358044E-6</v>
      </c>
      <c r="H873">
        <v>4.1711654720907399E-4</v>
      </c>
      <c r="J873">
        <v>0.95506867310510601</v>
      </c>
      <c r="K873">
        <f t="shared" si="148"/>
        <v>6.3675946651665908E-9</v>
      </c>
      <c r="L873">
        <f t="shared" si="146"/>
        <v>1.0764803803701962E-3</v>
      </c>
      <c r="M873" s="16">
        <f t="shared" si="147"/>
        <v>6.0366791943636624E-6</v>
      </c>
      <c r="N873" s="16">
        <f t="shared" si="149"/>
        <v>9.8186462393262119E-3</v>
      </c>
      <c r="O873" s="16">
        <f t="shared" si="150"/>
        <v>4.1370853446487645E-2</v>
      </c>
      <c r="P873" s="16">
        <f t="shared" si="151"/>
        <v>9.4430445024125537E-3</v>
      </c>
      <c r="Q873" s="16">
        <f t="shared" si="152"/>
        <v>0.10178126901119899</v>
      </c>
      <c r="R873" s="16">
        <f t="shared" si="153"/>
        <v>7.473476346459589E-3</v>
      </c>
      <c r="S873" s="16">
        <f t="shared" si="154"/>
        <v>2.8287059835351958E-2</v>
      </c>
      <c r="T873" s="16">
        <f t="shared" si="155"/>
        <v>0.10178483895429945</v>
      </c>
      <c r="U873" s="66">
        <f t="shared" si="156"/>
        <v>0.29995918833553642</v>
      </c>
      <c r="V873" s="66"/>
    </row>
    <row r="874" spans="1:22" x14ac:dyDescent="0.25">
      <c r="A874">
        <v>873</v>
      </c>
      <c r="B874">
        <v>5.9809752857621504E-4</v>
      </c>
      <c r="C874" s="16">
        <v>8.1822505240179308E-9</v>
      </c>
      <c r="D874">
        <v>1.17673017350681E-3</v>
      </c>
      <c r="E874" s="16">
        <v>1.9333165329829399E-5</v>
      </c>
      <c r="F874" s="16">
        <v>8.1884746961309599E-6</v>
      </c>
      <c r="G874" s="16">
        <v>1.3620683450678301E-6</v>
      </c>
      <c r="H874">
        <v>5.6922875076019096E-4</v>
      </c>
      <c r="J874">
        <v>0.95450894096490801</v>
      </c>
      <c r="K874">
        <f t="shared" si="148"/>
        <v>7.8146111509873643E-9</v>
      </c>
      <c r="L874">
        <f t="shared" si="146"/>
        <v>1.1944610089936157E-3</v>
      </c>
      <c r="M874" s="16">
        <f t="shared" si="147"/>
        <v>1.7340481588143633E-6</v>
      </c>
      <c r="N874" s="16">
        <f t="shared" si="149"/>
        <v>4.6013404125778132E-2</v>
      </c>
      <c r="O874" s="16">
        <f t="shared" si="150"/>
        <v>0.22729036084333884</v>
      </c>
      <c r="P874" s="16">
        <f t="shared" si="151"/>
        <v>4.9137853384252334E-2</v>
      </c>
      <c r="Q874" s="16">
        <f t="shared" si="152"/>
        <v>0.64006481513132396</v>
      </c>
      <c r="R874" s="16">
        <f t="shared" si="153"/>
        <v>2.8550178258719007E-2</v>
      </c>
      <c r="S874" s="16">
        <f t="shared" si="154"/>
        <v>0.10322907678034701</v>
      </c>
      <c r="T874" s="16">
        <f t="shared" si="155"/>
        <v>0.64009285161719709</v>
      </c>
      <c r="U874" s="66">
        <f t="shared" si="156"/>
        <v>1.7343785401409564</v>
      </c>
      <c r="V874" s="66"/>
    </row>
    <row r="875" spans="1:22" x14ac:dyDescent="0.25">
      <c r="A875">
        <v>874</v>
      </c>
      <c r="B875">
        <v>5.6433612428892E-4</v>
      </c>
      <c r="C875" s="16">
        <v>7.5391298803163594E-9</v>
      </c>
      <c r="D875">
        <v>1.14842323591523E-3</v>
      </c>
      <c r="E875" s="16">
        <v>1.7389999119955802E-5</v>
      </c>
      <c r="F875" s="16">
        <v>8.6682587561676604E-6</v>
      </c>
      <c r="G875" s="16">
        <v>1.4778353087935001E-6</v>
      </c>
      <c r="H875">
        <v>5.1201523548306197E-4</v>
      </c>
      <c r="J875">
        <v>0.95463441864979404</v>
      </c>
      <c r="K875">
        <f t="shared" si="148"/>
        <v>7.1961668778576619E-9</v>
      </c>
      <c r="L875">
        <f t="shared" si="146"/>
        <v>1.1672300496064784E-3</v>
      </c>
      <c r="M875" s="16">
        <f t="shared" si="147"/>
        <v>-3.8557801028638578E-5</v>
      </c>
      <c r="N875" s="16">
        <f t="shared" si="149"/>
        <v>2.1301650994983098E-2</v>
      </c>
      <c r="O875" s="16">
        <f t="shared" si="150"/>
        <v>0.13008863535719709</v>
      </c>
      <c r="P875" s="16">
        <f t="shared" si="151"/>
        <v>3.6972594657963077E-2</v>
      </c>
      <c r="Q875" s="16">
        <f t="shared" si="152"/>
        <v>0.38330881919604343</v>
      </c>
      <c r="R875" s="16">
        <f t="shared" si="153"/>
        <v>1.4466231846504047E-2</v>
      </c>
      <c r="S875" s="16">
        <f t="shared" si="154"/>
        <v>6.9488712870184266E-2</v>
      </c>
      <c r="T875" s="16">
        <f t="shared" si="155"/>
        <v>0.38332584852007595</v>
      </c>
      <c r="U875" s="66">
        <f t="shared" si="156"/>
        <v>1.0389524934429508</v>
      </c>
      <c r="V875" s="66"/>
    </row>
    <row r="876" spans="1:22" x14ac:dyDescent="0.25">
      <c r="A876">
        <v>875</v>
      </c>
      <c r="B876">
        <v>4.0967723336937E-4</v>
      </c>
      <c r="C876" s="16">
        <v>3.91409783426432E-9</v>
      </c>
      <c r="D876">
        <v>8.15265305182422E-4</v>
      </c>
      <c r="E876" s="16">
        <v>6.4319394990054799E-6</v>
      </c>
      <c r="F876" s="16">
        <v>1.17686925075631E-5</v>
      </c>
      <c r="G876" s="16">
        <v>2.8363784961997202E-6</v>
      </c>
      <c r="H876">
        <v>1.8937329116986399E-4</v>
      </c>
      <c r="J876">
        <v>0.95620337124139998</v>
      </c>
      <c r="K876">
        <f t="shared" si="148"/>
        <v>3.7365325105513369E-9</v>
      </c>
      <c r="L876">
        <f t="shared" si="146"/>
        <v>8.4163515459591374E-4</v>
      </c>
      <c r="M876" s="16">
        <f t="shared" si="147"/>
        <v>-2.2280687857173662E-5</v>
      </c>
      <c r="N876" s="16">
        <f t="shared" si="149"/>
        <v>2.8258353171047485E-2</v>
      </c>
      <c r="O876" s="16">
        <f t="shared" si="150"/>
        <v>8.6186508637617093E-2</v>
      </c>
      <c r="P876" s="16">
        <f t="shared" si="151"/>
        <v>2.3592638139908854E-2</v>
      </c>
      <c r="Q876" s="16">
        <f t="shared" si="152"/>
        <v>0.16091777072508273</v>
      </c>
      <c r="R876" s="16">
        <f t="shared" si="153"/>
        <v>3.77840544178435E-2</v>
      </c>
      <c r="S876" s="16">
        <f t="shared" si="154"/>
        <v>0.17085285255903823</v>
      </c>
      <c r="T876" s="16">
        <f t="shared" si="155"/>
        <v>0.16092093338655178</v>
      </c>
      <c r="U876" s="66">
        <f t="shared" si="156"/>
        <v>0.66851311103708966</v>
      </c>
      <c r="V876" s="66"/>
    </row>
    <row r="877" spans="1:22" x14ac:dyDescent="0.25">
      <c r="A877">
        <v>876</v>
      </c>
      <c r="B877">
        <v>5.6616191980601405E-4</v>
      </c>
      <c r="C877" s="16">
        <v>7.2718606362552302E-9</v>
      </c>
      <c r="D877">
        <v>1.1029979612588001E-3</v>
      </c>
      <c r="E877" s="16">
        <v>1.6117998354245301E-5</v>
      </c>
      <c r="F877" s="16">
        <v>8.6228025116937303E-6</v>
      </c>
      <c r="G877" s="16">
        <v>1.5313867739483699E-6</v>
      </c>
      <c r="H877">
        <v>4.7456258741352899E-4</v>
      </c>
      <c r="J877">
        <v>0.95485322975335096</v>
      </c>
      <c r="K877">
        <f t="shared" si="148"/>
        <v>6.9533776555848827E-9</v>
      </c>
      <c r="L877">
        <f t="shared" si="146"/>
        <v>1.1217676811954996E-3</v>
      </c>
      <c r="M877" s="16">
        <f t="shared" si="147"/>
        <v>1.0556158416528397E-5</v>
      </c>
      <c r="N877" s="16">
        <f t="shared" si="149"/>
        <v>2.2397619857514813E-2</v>
      </c>
      <c r="O877" s="16">
        <f t="shared" si="150"/>
        <v>9.7619194937274612E-2</v>
      </c>
      <c r="P877" s="16">
        <f t="shared" si="151"/>
        <v>2.1060534884817801E-2</v>
      </c>
      <c r="Q877" s="16">
        <f t="shared" si="152"/>
        <v>0.25068851167196698</v>
      </c>
      <c r="R877" s="16">
        <f t="shared" si="153"/>
        <v>1.5597240672126804E-2</v>
      </c>
      <c r="S877" s="16">
        <f t="shared" si="154"/>
        <v>5.6132448487561444E-2</v>
      </c>
      <c r="T877" s="16">
        <f t="shared" si="155"/>
        <v>0.25069804472113005</v>
      </c>
      <c r="U877" s="66">
        <f t="shared" si="156"/>
        <v>0.71419359523239256</v>
      </c>
      <c r="V877" s="66"/>
    </row>
    <row r="878" spans="1:22" x14ac:dyDescent="0.25">
      <c r="A878">
        <v>877</v>
      </c>
      <c r="B878">
        <v>6.1754937950646402E-4</v>
      </c>
      <c r="C878" s="16">
        <v>8.5070448959272099E-9</v>
      </c>
      <c r="D878">
        <v>1.18509863116498E-3</v>
      </c>
      <c r="E878" s="16">
        <v>2.02419540782414E-5</v>
      </c>
      <c r="F878" s="16">
        <v>7.9331067989527992E-6</v>
      </c>
      <c r="G878" s="16">
        <v>1.31016927434545E-6</v>
      </c>
      <c r="H878">
        <v>5.9598653422931395E-4</v>
      </c>
      <c r="J878">
        <v>0.95447419105769105</v>
      </c>
      <c r="K878">
        <f t="shared" si="148"/>
        <v>8.122979294532855E-9</v>
      </c>
      <c r="L878">
        <f t="shared" si="146"/>
        <v>1.2022665069923351E-3</v>
      </c>
      <c r="M878" s="16">
        <f t="shared" si="147"/>
        <v>3.283225202059302E-5</v>
      </c>
      <c r="N878" s="16">
        <f t="shared" si="149"/>
        <v>6.4519364265290105E-2</v>
      </c>
      <c r="O878" s="16">
        <f t="shared" si="150"/>
        <v>0.28662035168905597</v>
      </c>
      <c r="P878" s="16">
        <f t="shared" si="151"/>
        <v>5.3065109211962051E-2</v>
      </c>
      <c r="Q878" s="16">
        <f t="shared" si="152"/>
        <v>0.78261360931201751</v>
      </c>
      <c r="R878" s="16">
        <f t="shared" si="153"/>
        <v>3.7980069777641796E-2</v>
      </c>
      <c r="S878" s="16">
        <f t="shared" si="154"/>
        <v>0.12051568486215949</v>
      </c>
      <c r="T878" s="16">
        <f t="shared" si="155"/>
        <v>0.78264721654868541</v>
      </c>
      <c r="U878" s="66">
        <f t="shared" si="156"/>
        <v>2.1279614056668126</v>
      </c>
      <c r="V878" s="66"/>
    </row>
    <row r="879" spans="1:22" x14ac:dyDescent="0.25">
      <c r="A879">
        <v>878</v>
      </c>
      <c r="B879">
        <v>4.8191653183990001E-4</v>
      </c>
      <c r="C879" s="16">
        <v>5.1931188880751803E-9</v>
      </c>
      <c r="D879">
        <v>9.2166844081185701E-4</v>
      </c>
      <c r="E879" s="16">
        <v>9.6367680067292598E-6</v>
      </c>
      <c r="F879" s="16">
        <v>1.00503106826162E-5</v>
      </c>
      <c r="G879" s="16">
        <v>2.1402060773610802E-6</v>
      </c>
      <c r="H879">
        <v>2.8373323284202999E-4</v>
      </c>
      <c r="J879">
        <v>0.955709014002041</v>
      </c>
      <c r="K879">
        <f t="shared" si="148"/>
        <v>4.9566979497619736E-9</v>
      </c>
      <c r="L879">
        <f t="shared" si="146"/>
        <v>9.4390407513556245E-4</v>
      </c>
      <c r="M879" s="16">
        <f t="shared" si="147"/>
        <v>1.992898854423757E-5</v>
      </c>
      <c r="N879" s="16">
        <f t="shared" si="149"/>
        <v>4.584661008976336E-4</v>
      </c>
      <c r="O879" s="16">
        <f t="shared" si="150"/>
        <v>3.9356774299474529E-3</v>
      </c>
      <c r="P879" s="16">
        <f t="shared" si="151"/>
        <v>1.8603850926105566E-3</v>
      </c>
      <c r="Q879" s="16">
        <f t="shared" si="152"/>
        <v>1.0558729743997897E-2</v>
      </c>
      <c r="R879" s="16">
        <f t="shared" si="153"/>
        <v>3.994423291646277E-4</v>
      </c>
      <c r="S879" s="16">
        <f t="shared" si="154"/>
        <v>4.415157855114751E-3</v>
      </c>
      <c r="T879" s="16">
        <f t="shared" si="155"/>
        <v>1.0559083300753032E-2</v>
      </c>
      <c r="U879" s="66">
        <f t="shared" si="156"/>
        <v>3.2186941852485954E-2</v>
      </c>
      <c r="V879" s="66"/>
    </row>
    <row r="880" spans="1:22" x14ac:dyDescent="0.25">
      <c r="A880">
        <v>879</v>
      </c>
      <c r="B880">
        <v>3.3937857208013298E-4</v>
      </c>
      <c r="C880" s="16">
        <v>2.59578852455771E-9</v>
      </c>
      <c r="D880">
        <v>6.5026241222472698E-4</v>
      </c>
      <c r="E880" s="16">
        <v>3.4083008957036201E-6</v>
      </c>
      <c r="F880" s="16">
        <v>1.41036986147692E-5</v>
      </c>
      <c r="G880" s="16">
        <v>4.2692334305510297E-6</v>
      </c>
      <c r="H880" s="16">
        <v>1.00348652089374E-4</v>
      </c>
      <c r="J880">
        <v>0.95699173665297699</v>
      </c>
      <c r="K880">
        <f t="shared" si="148"/>
        <v>2.4808184913628618E-9</v>
      </c>
      <c r="L880">
        <f t="shared" si="146"/>
        <v>6.8273644709629182E-4</v>
      </c>
      <c r="M880" s="16">
        <f t="shared" si="147"/>
        <v>-3.9793029360258894E-6</v>
      </c>
      <c r="N880" s="16">
        <f t="shared" si="149"/>
        <v>9.6628908390430104E-2</v>
      </c>
      <c r="O880" s="16">
        <f t="shared" si="150"/>
        <v>0.28249929351514219</v>
      </c>
      <c r="P880" s="16">
        <f t="shared" si="151"/>
        <v>0.10556225808672029</v>
      </c>
      <c r="Q880" s="16">
        <f t="shared" si="152"/>
        <v>0.46603223264209748</v>
      </c>
      <c r="R880" s="16">
        <f t="shared" si="153"/>
        <v>0.18606828977617104</v>
      </c>
      <c r="S880" s="16">
        <f t="shared" si="154"/>
        <v>1.2708572463284238</v>
      </c>
      <c r="T880" s="16">
        <f t="shared" si="155"/>
        <v>0.4660382388811436</v>
      </c>
      <c r="U880" s="66">
        <f t="shared" si="156"/>
        <v>2.8736864676201286</v>
      </c>
      <c r="V880" s="66"/>
    </row>
    <row r="881" spans="1:22" x14ac:dyDescent="0.25">
      <c r="A881">
        <v>880</v>
      </c>
      <c r="B881" s="16">
        <v>4.1106770468860401E-4</v>
      </c>
      <c r="C881" s="16">
        <v>3.80566271253715E-9</v>
      </c>
      <c r="D881" s="16">
        <v>7.8951289639290904E-4</v>
      </c>
      <c r="E881" s="16">
        <v>6.0579899914680002E-6</v>
      </c>
      <c r="F881" s="16">
        <v>1.17147432048258E-5</v>
      </c>
      <c r="G881" s="16">
        <v>2.9163289658239698E-6</v>
      </c>
      <c r="H881" s="16">
        <v>1.78363011783351E-4</v>
      </c>
      <c r="J881">
        <v>0.95633423712924803</v>
      </c>
      <c r="K881">
        <f t="shared" si="148"/>
        <v>3.6419877683864063E-9</v>
      </c>
      <c r="L881">
        <f t="shared" si="146"/>
        <v>8.1585490610567202E-4</v>
      </c>
      <c r="M881" s="16">
        <f t="shared" si="147"/>
        <v>6.2805032715359948E-6</v>
      </c>
      <c r="N881" s="16">
        <f t="shared" si="149"/>
        <v>2.7317047018293374E-2</v>
      </c>
      <c r="O881" s="16">
        <f t="shared" si="150"/>
        <v>9.8060409320966796E-2</v>
      </c>
      <c r="P881" s="16">
        <f t="shared" si="151"/>
        <v>3.2520665186310159E-2</v>
      </c>
      <c r="Q881" s="16">
        <f t="shared" si="152"/>
        <v>0.19006343018509192</v>
      </c>
      <c r="R881" s="16">
        <f t="shared" si="153"/>
        <v>3.5685477409829275E-2</v>
      </c>
      <c r="S881" s="16">
        <f t="shared" si="154"/>
        <v>0.20537406074962078</v>
      </c>
      <c r="T881" s="16">
        <f t="shared" si="155"/>
        <v>0.19006726849062108</v>
      </c>
      <c r="U881" s="66">
        <f t="shared" si="156"/>
        <v>0.77908835836073331</v>
      </c>
      <c r="V881" s="66"/>
    </row>
    <row r="882" spans="1:22" x14ac:dyDescent="0.25">
      <c r="A882">
        <v>881</v>
      </c>
      <c r="B882">
        <v>4.5539952439442301E-4</v>
      </c>
      <c r="C882" s="16">
        <v>4.6573469003201798E-9</v>
      </c>
      <c r="D882">
        <v>8.7378114645241596E-4</v>
      </c>
      <c r="E882" s="16">
        <v>8.1976720175385401E-6</v>
      </c>
      <c r="F882" s="16">
        <v>1.06133503418421E-5</v>
      </c>
      <c r="G882" s="16">
        <v>2.3851849914145002E-6</v>
      </c>
      <c r="H882">
        <v>2.4136173022163901E-4</v>
      </c>
      <c r="J882">
        <v>0.95593503029572302</v>
      </c>
      <c r="K882">
        <f t="shared" si="148"/>
        <v>4.4539802949639673E-9</v>
      </c>
      <c r="L882">
        <f t="shared" si="146"/>
        <v>8.9738837478061436E-4</v>
      </c>
      <c r="M882" s="16">
        <f t="shared" si="147"/>
        <v>1.3410674008231633E-5</v>
      </c>
      <c r="N882" s="16">
        <f t="shared" si="149"/>
        <v>5.6637248463983171E-3</v>
      </c>
      <c r="O882" s="16">
        <f t="shared" si="150"/>
        <v>2.5418636995266419E-2</v>
      </c>
      <c r="P882" s="16">
        <f t="shared" si="151"/>
        <v>8.6208135794733423E-3</v>
      </c>
      <c r="Q882" s="16">
        <f t="shared" si="152"/>
        <v>5.6048033320694073E-2</v>
      </c>
      <c r="R882" s="16">
        <f t="shared" si="153"/>
        <v>5.9487020343187754E-3</v>
      </c>
      <c r="S882" s="16">
        <f t="shared" si="154"/>
        <v>3.5538879024098968E-2</v>
      </c>
      <c r="T882" s="16">
        <f t="shared" si="155"/>
        <v>5.6049500560970356E-2</v>
      </c>
      <c r="U882" s="66">
        <f t="shared" si="156"/>
        <v>0.19328829036122025</v>
      </c>
      <c r="V882" s="66"/>
    </row>
    <row r="883" spans="1:22" x14ac:dyDescent="0.25">
      <c r="A883">
        <v>882</v>
      </c>
      <c r="B883">
        <v>5.2319714715812204E-4</v>
      </c>
      <c r="C883" s="16">
        <v>6.1254116610776796E-9</v>
      </c>
      <c r="D883">
        <v>1.0031726985432999E-3</v>
      </c>
      <c r="E883" s="16">
        <v>1.2361259925511699E-5</v>
      </c>
      <c r="F883" s="16">
        <v>9.2903433782445403E-6</v>
      </c>
      <c r="G883" s="16">
        <v>1.81605615452731E-6</v>
      </c>
      <c r="H883">
        <v>3.6395118931510499E-4</v>
      </c>
      <c r="J883">
        <v>0.95532389192107503</v>
      </c>
      <c r="K883">
        <f t="shared" si="148"/>
        <v>5.8554955818060666E-9</v>
      </c>
      <c r="L883">
        <f t="shared" si="146"/>
        <v>1.0235633160426553E-3</v>
      </c>
      <c r="M883" s="16">
        <f t="shared" si="147"/>
        <v>2.2830978273588981E-5</v>
      </c>
      <c r="N883" s="16">
        <f t="shared" si="149"/>
        <v>3.8954226862790674E-3</v>
      </c>
      <c r="O883" s="16">
        <f t="shared" si="150"/>
        <v>1.1135986419211681E-2</v>
      </c>
      <c r="P883" s="16">
        <f t="shared" si="151"/>
        <v>1.7209886088068835E-3</v>
      </c>
      <c r="Q883" s="16">
        <f t="shared" si="152"/>
        <v>2.2774379055832392E-2</v>
      </c>
      <c r="R883" s="16">
        <f t="shared" si="153"/>
        <v>3.2651530457492041E-3</v>
      </c>
      <c r="S883" s="16">
        <f t="shared" si="154"/>
        <v>9.0391645317939931E-3</v>
      </c>
      <c r="T883" s="16">
        <f t="shared" si="155"/>
        <v>2.2774994280705979E-2</v>
      </c>
      <c r="U883" s="66">
        <f t="shared" si="156"/>
        <v>7.4606088628379197E-2</v>
      </c>
      <c r="V883" s="66"/>
    </row>
    <row r="884" spans="1:22" x14ac:dyDescent="0.25">
      <c r="A884">
        <v>883</v>
      </c>
      <c r="B884">
        <v>5.1948797929622995E-4</v>
      </c>
      <c r="C884" s="16">
        <v>6.3240997204906299E-9</v>
      </c>
      <c r="D884">
        <v>1.0440965655127801E-3</v>
      </c>
      <c r="E884" s="16">
        <v>1.32768266395295E-5</v>
      </c>
      <c r="F884" s="16">
        <v>9.3741004465239304E-6</v>
      </c>
      <c r="G884" s="16">
        <v>1.7598060672204E-6</v>
      </c>
      <c r="H884">
        <v>3.9090887764206799E-4</v>
      </c>
      <c r="J884">
        <v>0.95512279939625</v>
      </c>
      <c r="K884">
        <f t="shared" si="148"/>
        <v>6.0415635578760915E-9</v>
      </c>
      <c r="L884">
        <f t="shared" si="146"/>
        <v>1.0645982483733279E-3</v>
      </c>
      <c r="M884" s="16">
        <f t="shared" si="147"/>
        <v>-2.5622289780867955E-5</v>
      </c>
      <c r="N884" s="16">
        <f t="shared" si="149"/>
        <v>3.0119702548100794E-3</v>
      </c>
      <c r="O884" s="16">
        <f t="shared" si="150"/>
        <v>1.9990233515695136E-2</v>
      </c>
      <c r="P884" s="16">
        <f t="shared" si="151"/>
        <v>7.0512274833873989E-3</v>
      </c>
      <c r="Q884" s="16">
        <f t="shared" si="152"/>
        <v>5.5770082718913462E-2</v>
      </c>
      <c r="R884" s="16">
        <f t="shared" si="153"/>
        <v>2.3659643272974647E-3</v>
      </c>
      <c r="S884" s="16">
        <f t="shared" si="154"/>
        <v>1.515446320843607E-2</v>
      </c>
      <c r="T884" s="16">
        <f t="shared" si="155"/>
        <v>5.5772252319885453E-2</v>
      </c>
      <c r="U884" s="66">
        <f t="shared" si="156"/>
        <v>0.15911619382842507</v>
      </c>
      <c r="V884" s="66"/>
    </row>
    <row r="885" spans="1:22" x14ac:dyDescent="0.25">
      <c r="A885">
        <v>884</v>
      </c>
      <c r="B885">
        <v>5.0165843141043102E-4</v>
      </c>
      <c r="C885" s="16">
        <v>5.9487289232082896E-9</v>
      </c>
      <c r="D885">
        <v>1.01641529552207E-3</v>
      </c>
      <c r="E885" s="16">
        <v>1.21611798731791E-5</v>
      </c>
      <c r="F885" s="16">
        <v>9.6957660269912299E-6</v>
      </c>
      <c r="G885" s="16">
        <v>1.8703055192817E-6</v>
      </c>
      <c r="H885">
        <v>3.5806050692501103E-4</v>
      </c>
      <c r="J885">
        <v>0.95525092502972397</v>
      </c>
      <c r="K885">
        <f t="shared" si="148"/>
        <v>5.6817666219841413E-9</v>
      </c>
      <c r="L885">
        <f t="shared" si="146"/>
        <v>1.0376711843664108E-3</v>
      </c>
      <c r="M885" s="16">
        <f t="shared" si="147"/>
        <v>-3.4354321545548857E-5</v>
      </c>
      <c r="N885" s="16">
        <f t="shared" si="149"/>
        <v>3.4880891347814972E-4</v>
      </c>
      <c r="O885" s="16">
        <f t="shared" si="150"/>
        <v>5.4227186807336604E-3</v>
      </c>
      <c r="P885" s="16">
        <f t="shared" si="151"/>
        <v>3.0507001787887711E-3</v>
      </c>
      <c r="Q885" s="16">
        <f t="shared" si="152"/>
        <v>1.7498818950295911E-2</v>
      </c>
      <c r="R885" s="16">
        <f t="shared" si="153"/>
        <v>2.5587134340059894E-4</v>
      </c>
      <c r="S885" s="16">
        <f t="shared" si="154"/>
        <v>4.6297844744076803E-3</v>
      </c>
      <c r="T885" s="16">
        <f t="shared" si="155"/>
        <v>1.7499560459761407E-2</v>
      </c>
      <c r="U885" s="66">
        <f t="shared" si="156"/>
        <v>4.8706263000866182E-2</v>
      </c>
      <c r="V885" s="66"/>
    </row>
    <row r="886" spans="1:22" x14ac:dyDescent="0.25">
      <c r="A886">
        <v>885</v>
      </c>
      <c r="B886">
        <v>7.31339360858916E-4</v>
      </c>
      <c r="C886" s="16">
        <v>1.2119988894719899E-8</v>
      </c>
      <c r="D886">
        <v>1.43340718383447E-3</v>
      </c>
      <c r="E886" s="16">
        <v>3.4791576249749503E-5</v>
      </c>
      <c r="F886" s="16">
        <v>6.7699250475274899E-6</v>
      </c>
      <c r="G886" s="16">
        <v>9.2200494947856597E-7</v>
      </c>
      <c r="H886">
        <v>1.02438474929197E-3</v>
      </c>
      <c r="J886">
        <v>0.95333755104815399</v>
      </c>
      <c r="K886">
        <f t="shared" si="148"/>
        <v>1.1577630603031166E-8</v>
      </c>
      <c r="L886">
        <f t="shared" si="146"/>
        <v>1.4478569188901089E-3</v>
      </c>
      <c r="M886" s="16">
        <f t="shared" si="147"/>
        <v>1.4821802827723083E-5</v>
      </c>
      <c r="N886" s="16">
        <f t="shared" si="149"/>
        <v>0.23529344652661638</v>
      </c>
      <c r="O886" s="16">
        <f t="shared" si="150"/>
        <v>1.4100163515366859</v>
      </c>
      <c r="P886" s="16">
        <f t="shared" si="151"/>
        <v>0.23829075577967143</v>
      </c>
      <c r="Q886" s="16">
        <f t="shared" si="152"/>
        <v>5.0145395805657005</v>
      </c>
      <c r="R886" s="16">
        <f t="shared" si="153"/>
        <v>9.792754068370163E-2</v>
      </c>
      <c r="S886" s="16">
        <f t="shared" si="154"/>
        <v>0.29221884703301765</v>
      </c>
      <c r="T886" s="16">
        <f t="shared" si="155"/>
        <v>5.0148523944985328</v>
      </c>
      <c r="U886" s="66">
        <f t="shared" si="156"/>
        <v>12.303138916623926</v>
      </c>
      <c r="V886" s="66"/>
    </row>
    <row r="887" spans="1:22" x14ac:dyDescent="0.25">
      <c r="A887">
        <v>886</v>
      </c>
      <c r="B887">
        <v>5.2885060078706504E-4</v>
      </c>
      <c r="C887" s="16">
        <v>6.3925483102387503E-9</v>
      </c>
      <c r="D887">
        <v>1.0365159054084301E-3</v>
      </c>
      <c r="E887" s="16">
        <v>1.33242982182235E-5</v>
      </c>
      <c r="F887" s="16">
        <v>9.2047114420356007E-6</v>
      </c>
      <c r="G887" s="16">
        <v>1.7408030089876199E-6</v>
      </c>
      <c r="H887">
        <v>3.92306427448727E-4</v>
      </c>
      <c r="J887">
        <v>0.95516308888477897</v>
      </c>
      <c r="K887">
        <f t="shared" si="148"/>
        <v>6.0942563510400254E-9</v>
      </c>
      <c r="L887">
        <f t="shared" si="146"/>
        <v>1.0566597387531788E-3</v>
      </c>
      <c r="M887" s="16">
        <f t="shared" si="147"/>
        <v>1.0414628209513111E-6</v>
      </c>
      <c r="N887" s="16">
        <f t="shared" si="149"/>
        <v>5.4602232836267689E-3</v>
      </c>
      <c r="O887" s="16">
        <f t="shared" si="150"/>
        <v>2.3636162176797499E-2</v>
      </c>
      <c r="P887" s="16">
        <f t="shared" si="151"/>
        <v>5.7914253303417897E-3</v>
      </c>
      <c r="Q887" s="16">
        <f t="shared" si="152"/>
        <v>5.7877200692011813E-2</v>
      </c>
      <c r="R887" s="16">
        <f t="shared" si="153"/>
        <v>4.3338696950907139E-3</v>
      </c>
      <c r="S887" s="16">
        <f t="shared" si="154"/>
        <v>1.7575475512146287E-2</v>
      </c>
      <c r="T887" s="16">
        <f t="shared" si="155"/>
        <v>5.7879185578778206E-2</v>
      </c>
      <c r="U887" s="66">
        <f t="shared" si="156"/>
        <v>0.17255354226879308</v>
      </c>
      <c r="V887" s="66"/>
    </row>
    <row r="888" spans="1:22" x14ac:dyDescent="0.25">
      <c r="A888">
        <v>887</v>
      </c>
      <c r="B888">
        <v>3.77948691055442E-4</v>
      </c>
      <c r="C888" s="16">
        <v>3.2795994853547602E-9</v>
      </c>
      <c r="D888">
        <v>7.3918813354106102E-4</v>
      </c>
      <c r="E888" s="16">
        <v>4.8903771992316201E-6</v>
      </c>
      <c r="F888" s="16">
        <v>1.27139353515042E-5</v>
      </c>
      <c r="G888" s="16">
        <v>3.3823308547898198E-6</v>
      </c>
      <c r="H888">
        <v>1.4398513681073601E-4</v>
      </c>
      <c r="J888">
        <v>0.95656750510503197</v>
      </c>
      <c r="K888">
        <f t="shared" si="148"/>
        <v>3.132552374736384E-9</v>
      </c>
      <c r="L888">
        <f t="shared" si="146"/>
        <v>7.6799505549937392E-4</v>
      </c>
      <c r="M888" s="16">
        <f t="shared" si="147"/>
        <v>-1.209767338848991E-5</v>
      </c>
      <c r="N888" s="16">
        <f t="shared" si="149"/>
        <v>5.4070547877211605E-2</v>
      </c>
      <c r="O888" s="16">
        <f t="shared" si="150"/>
        <v>0.16653825221412485</v>
      </c>
      <c r="P888" s="16">
        <f t="shared" si="151"/>
        <v>5.4094192318815154E-2</v>
      </c>
      <c r="Q888" s="16">
        <f t="shared" si="152"/>
        <v>0.29667065523987107</v>
      </c>
      <c r="R888" s="16">
        <f t="shared" si="153"/>
        <v>8.4281072620494654E-2</v>
      </c>
      <c r="S888" s="16">
        <f t="shared" si="154"/>
        <v>0.46975529070867289</v>
      </c>
      <c r="T888" s="16">
        <f t="shared" si="155"/>
        <v>0.29667560016393496</v>
      </c>
      <c r="U888" s="66">
        <f t="shared" si="156"/>
        <v>1.4220856111431253</v>
      </c>
      <c r="V888" s="66"/>
    </row>
    <row r="889" spans="1:22" x14ac:dyDescent="0.25">
      <c r="A889">
        <v>888</v>
      </c>
      <c r="B889">
        <v>5.6941465952609104E-4</v>
      </c>
      <c r="C889" s="16">
        <v>7.4546156737409508E-9</v>
      </c>
      <c r="D889">
        <v>1.1248114063016801E-3</v>
      </c>
      <c r="E889" s="16">
        <v>1.6845887014358701E-5</v>
      </c>
      <c r="F889" s="16">
        <v>8.5818114343939503E-6</v>
      </c>
      <c r="G889" s="16">
        <v>1.49419826310931E-6</v>
      </c>
      <c r="H889">
        <v>4.9599433557103204E-4</v>
      </c>
      <c r="J889">
        <v>0.95474921980925798</v>
      </c>
      <c r="K889">
        <f t="shared" si="148"/>
        <v>7.1308431165472484E-9</v>
      </c>
      <c r="L889">
        <f t="shared" si="146"/>
        <v>1.1434617728179038E-3</v>
      </c>
      <c r="M889" s="16">
        <f t="shared" si="147"/>
        <v>-4.6324537657215611E-6</v>
      </c>
      <c r="N889" s="16">
        <f t="shared" si="149"/>
        <v>2.4418254617168681E-2</v>
      </c>
      <c r="O889" s="16">
        <f t="shared" si="150"/>
        <v>0.11931823713353591</v>
      </c>
      <c r="P889" s="16">
        <f t="shared" si="151"/>
        <v>2.8146438439085951E-2</v>
      </c>
      <c r="Q889" s="16">
        <f t="shared" si="152"/>
        <v>0.32314574442866861</v>
      </c>
      <c r="R889" s="16">
        <f t="shared" si="153"/>
        <v>1.6653648603196937E-2</v>
      </c>
      <c r="S889" s="16">
        <f t="shared" si="154"/>
        <v>6.5256539782245132E-2</v>
      </c>
      <c r="T889" s="16">
        <f t="shared" si="155"/>
        <v>0.32315887582293823</v>
      </c>
      <c r="U889" s="66">
        <f t="shared" si="156"/>
        <v>0.90009773882683941</v>
      </c>
      <c r="V889" s="66"/>
    </row>
    <row r="890" spans="1:22" x14ac:dyDescent="0.25">
      <c r="A890">
        <v>889</v>
      </c>
      <c r="B890" s="16">
        <v>4.0791202745072802E-4</v>
      </c>
      <c r="C890" s="16">
        <v>3.72811100811133E-9</v>
      </c>
      <c r="D890" s="16">
        <v>7.7922419702354995E-4</v>
      </c>
      <c r="E890" s="16">
        <v>5.85786298884225E-6</v>
      </c>
      <c r="F890" s="16">
        <v>1.17999173812173E-5</v>
      </c>
      <c r="G890" s="16">
        <v>2.9766552811936302E-6</v>
      </c>
      <c r="H890" s="16">
        <v>1.7247067082089E-4</v>
      </c>
      <c r="J890">
        <v>0.95638437303734902</v>
      </c>
      <c r="K890">
        <f t="shared" si="148"/>
        <v>3.5594110763565987E-9</v>
      </c>
      <c r="L890">
        <f t="shared" si="146"/>
        <v>8.0579695895617001E-4</v>
      </c>
      <c r="M890" s="16">
        <f t="shared" si="147"/>
        <v>1.0027095945286024E-5</v>
      </c>
      <c r="N890" s="16">
        <f t="shared" si="149"/>
        <v>2.9476312191239213E-2</v>
      </c>
      <c r="O890" s="16">
        <f t="shared" si="150"/>
        <v>0.10702233438842924</v>
      </c>
      <c r="P890" s="16">
        <f t="shared" si="151"/>
        <v>3.6487304791199091E-2</v>
      </c>
      <c r="Q890" s="16">
        <f t="shared" si="152"/>
        <v>0.20665728952626394</v>
      </c>
      <c r="R890" s="16">
        <f t="shared" si="153"/>
        <v>3.9026065468385621E-2</v>
      </c>
      <c r="S890" s="16">
        <f t="shared" si="154"/>
        <v>0.23352306663218092</v>
      </c>
      <c r="T890" s="16">
        <f t="shared" si="155"/>
        <v>0.2066613911013169</v>
      </c>
      <c r="U890" s="66">
        <f t="shared" si="156"/>
        <v>0.85885376409901482</v>
      </c>
      <c r="V890" s="66"/>
    </row>
    <row r="891" spans="1:22" x14ac:dyDescent="0.25">
      <c r="A891">
        <v>890</v>
      </c>
      <c r="B891">
        <v>4.9705696427299799E-4</v>
      </c>
      <c r="C891" s="16">
        <v>5.5941228257296297E-9</v>
      </c>
      <c r="D891">
        <v>9.6350442270078205E-4</v>
      </c>
      <c r="E891" s="16">
        <v>1.08472138100504E-5</v>
      </c>
      <c r="F891" s="16">
        <v>9.7622335568823598E-6</v>
      </c>
      <c r="G891" s="16">
        <v>1.9876956259233E-6</v>
      </c>
      <c r="H891" s="16">
        <v>3.1937273241105298E-4</v>
      </c>
      <c r="J891">
        <v>0.955508632219353</v>
      </c>
      <c r="K891">
        <f t="shared" si="148"/>
        <v>5.3501316513793548E-9</v>
      </c>
      <c r="L891">
        <f t="shared" si="146"/>
        <v>9.8501099131764443E-4</v>
      </c>
      <c r="M891" s="16">
        <f t="shared" si="147"/>
        <v>9.1029372283516903E-6</v>
      </c>
      <c r="N891" s="16">
        <f t="shared" si="149"/>
        <v>8.7097546803629471E-5</v>
      </c>
      <c r="O891" s="16">
        <f t="shared" si="150"/>
        <v>9.2911411796516244E-5</v>
      </c>
      <c r="P891" s="16">
        <f t="shared" si="151"/>
        <v>9.0935677169290805E-8</v>
      </c>
      <c r="Q891" s="16">
        <f t="shared" si="152"/>
        <v>9.8893357247761365E-5</v>
      </c>
      <c r="R891" s="16">
        <f t="shared" si="153"/>
        <v>8.5568447672291223E-5</v>
      </c>
      <c r="S891" s="16">
        <f t="shared" si="154"/>
        <v>9.1164659914485141E-5</v>
      </c>
      <c r="T891" s="16">
        <f t="shared" si="155"/>
        <v>9.8893273025050041E-5</v>
      </c>
      <c r="U891" s="66">
        <f t="shared" si="156"/>
        <v>5.5461963213690273E-4</v>
      </c>
      <c r="V891" s="66"/>
    </row>
    <row r="892" spans="1:22" x14ac:dyDescent="0.25">
      <c r="A892">
        <v>891</v>
      </c>
      <c r="B892">
        <v>4.7565702931390503E-4</v>
      </c>
      <c r="C892" s="16">
        <v>5.1165201441411001E-9</v>
      </c>
      <c r="D892">
        <v>9.1999993703440895E-4</v>
      </c>
      <c r="E892" s="16">
        <v>9.4775544444325493E-6</v>
      </c>
      <c r="F892" s="16">
        <v>1.0182052065510899E-5</v>
      </c>
      <c r="G892" s="16">
        <v>2.1722196223086799E-6</v>
      </c>
      <c r="H892">
        <v>2.7904552846365598E-4</v>
      </c>
      <c r="J892">
        <v>0.95571451836016097</v>
      </c>
      <c r="K892">
        <f t="shared" si="148"/>
        <v>4.8888791646510291E-9</v>
      </c>
      <c r="L892">
        <f t="shared" si="146"/>
        <v>9.425311442675953E-4</v>
      </c>
      <c r="M892" s="16">
        <f t="shared" si="147"/>
        <v>8.7829143602147083E-6</v>
      </c>
      <c r="N892" s="16">
        <f t="shared" si="149"/>
        <v>1.1643434606622026E-3</v>
      </c>
      <c r="O892" s="16">
        <f t="shared" si="150"/>
        <v>5.8613846289695811E-3</v>
      </c>
      <c r="P892" s="16">
        <f t="shared" si="151"/>
        <v>2.0128150269822253E-3</v>
      </c>
      <c r="Q892" s="16">
        <f t="shared" si="152"/>
        <v>1.3824932690906068E-2</v>
      </c>
      <c r="R892" s="16">
        <f t="shared" si="153"/>
        <v>1.1126377091199803E-3</v>
      </c>
      <c r="S892" s="16">
        <f t="shared" si="154"/>
        <v>6.7895513475578215E-3</v>
      </c>
      <c r="T892" s="16">
        <f t="shared" si="155"/>
        <v>1.3825341436217057E-2</v>
      </c>
      <c r="U892" s="66">
        <f t="shared" si="156"/>
        <v>4.4591006300414938E-2</v>
      </c>
      <c r="V892" s="66"/>
    </row>
    <row r="893" spans="1:22" x14ac:dyDescent="0.25">
      <c r="A893">
        <v>892</v>
      </c>
      <c r="B893">
        <v>4.8751023475052102E-4</v>
      </c>
      <c r="C893" s="16">
        <v>5.4241828726884498E-9</v>
      </c>
      <c r="D893">
        <v>9.5229965031336597E-4</v>
      </c>
      <c r="E893" s="16">
        <v>1.03965819989191E-5</v>
      </c>
      <c r="F893" s="16">
        <v>9.9486884161995496E-6</v>
      </c>
      <c r="G893" s="16">
        <v>2.0497310303576302E-6</v>
      </c>
      <c r="H893">
        <v>3.0610470387552598E-4</v>
      </c>
      <c r="J893">
        <v>0.95555990527047796</v>
      </c>
      <c r="K893">
        <f t="shared" si="148"/>
        <v>5.1839703216688762E-9</v>
      </c>
      <c r="L893">
        <f t="shared" si="146"/>
        <v>9.7424133399324998E-4</v>
      </c>
      <c r="M893" s="16">
        <f t="shared" si="147"/>
        <v>7.7913550779206732E-7</v>
      </c>
      <c r="N893" s="16">
        <f t="shared" si="149"/>
        <v>1.010658267593442E-4</v>
      </c>
      <c r="O893" s="16">
        <f t="shared" si="150"/>
        <v>4.423477019942706E-4</v>
      </c>
      <c r="P893" s="16">
        <f t="shared" si="151"/>
        <v>1.2839468084723129E-4</v>
      </c>
      <c r="Q893" s="16">
        <f t="shared" si="152"/>
        <v>1.0247790525114468E-3</v>
      </c>
      <c r="R893" s="16">
        <f t="shared" si="153"/>
        <v>9.3559414207678021E-5</v>
      </c>
      <c r="S893" s="16">
        <f t="shared" si="154"/>
        <v>4.5640770584412017E-4</v>
      </c>
      <c r="T893" s="16">
        <f t="shared" si="155"/>
        <v>1.0248097276834799E-3</v>
      </c>
      <c r="U893" s="66">
        <f t="shared" si="156"/>
        <v>3.2713641098475708E-3</v>
      </c>
      <c r="V893" s="66"/>
    </row>
    <row r="894" spans="1:22" x14ac:dyDescent="0.25">
      <c r="A894">
        <v>893</v>
      </c>
      <c r="B894">
        <v>5.77217940339287E-4</v>
      </c>
      <c r="C894" s="16">
        <v>7.5929900156058995E-9</v>
      </c>
      <c r="D894">
        <v>1.1303311707995499E-3</v>
      </c>
      <c r="E894" s="16">
        <v>1.7241844965371001E-5</v>
      </c>
      <c r="F894" s="16">
        <v>8.4676934172206601E-6</v>
      </c>
      <c r="G894" s="16">
        <v>1.4670490214810799E-6</v>
      </c>
      <c r="H894">
        <v>5.0765266698544001E-4</v>
      </c>
      <c r="J894">
        <v>0.95472503462512703</v>
      </c>
      <c r="K894">
        <f t="shared" si="148"/>
        <v>7.2555568200320586E-9</v>
      </c>
      <c r="L894">
        <f t="shared" si="146"/>
        <v>1.1487260136654567E-3</v>
      </c>
      <c r="M894" s="16">
        <f t="shared" si="147"/>
        <v>5.7098670131173054E-6</v>
      </c>
      <c r="N894" s="16">
        <f t="shared" si="149"/>
        <v>2.9621471169738376E-2</v>
      </c>
      <c r="O894" s="16">
        <f t="shared" si="150"/>
        <v>0.13719528012078749</v>
      </c>
      <c r="P894" s="16">
        <f t="shared" si="151"/>
        <v>3.0102101715382544E-2</v>
      </c>
      <c r="Q894" s="16">
        <f t="shared" si="152"/>
        <v>0.36641871535752224</v>
      </c>
      <c r="R894" s="16">
        <f t="shared" si="153"/>
        <v>1.9776973251183605E-2</v>
      </c>
      <c r="S894" s="16">
        <f t="shared" si="154"/>
        <v>7.2351227278516173E-2</v>
      </c>
      <c r="T894" s="16">
        <f t="shared" si="155"/>
        <v>0.36643348904193168</v>
      </c>
      <c r="U894" s="66">
        <f t="shared" si="156"/>
        <v>1.0218992579350621</v>
      </c>
      <c r="V894" s="66"/>
    </row>
    <row r="895" spans="1:22" x14ac:dyDescent="0.25">
      <c r="A895">
        <v>894</v>
      </c>
      <c r="B895">
        <v>7.1445079107282795E-4</v>
      </c>
      <c r="C895" s="16">
        <v>1.17225334989249E-8</v>
      </c>
      <c r="D895">
        <v>1.41873995637124E-3</v>
      </c>
      <c r="E895" s="16">
        <v>3.3311171620982603E-5</v>
      </c>
      <c r="F895" s="16">
        <v>6.9258059182902802E-6</v>
      </c>
      <c r="G895" s="16">
        <v>9.5312521476895897E-7</v>
      </c>
      <c r="H895">
        <v>9.807958505287991E-4</v>
      </c>
      <c r="J895">
        <v>0.95340188878167598</v>
      </c>
      <c r="K895">
        <f t="shared" si="148"/>
        <v>1.1191796200655287E-8</v>
      </c>
      <c r="L895">
        <f t="shared" si="146"/>
        <v>1.4335329708890906E-3</v>
      </c>
      <c r="M895" s="16">
        <f t="shared" si="147"/>
        <v>-4.6313887434346344E-6</v>
      </c>
      <c r="N895" s="16">
        <f t="shared" si="149"/>
        <v>0.2031993012203861</v>
      </c>
      <c r="O895" s="16">
        <f t="shared" si="150"/>
        <v>1.2448032432234566</v>
      </c>
      <c r="P895" s="16">
        <f t="shared" si="151"/>
        <v>0.22365612496708254</v>
      </c>
      <c r="Q895" s="16">
        <f t="shared" si="152"/>
        <v>4.4162252979431047</v>
      </c>
      <c r="R895" s="16">
        <f t="shared" si="153"/>
        <v>8.8276565188314837E-2</v>
      </c>
      <c r="S895" s="16">
        <f t="shared" si="154"/>
        <v>0.27569402801938475</v>
      </c>
      <c r="T895" s="16">
        <f t="shared" si="155"/>
        <v>4.4164977438546611</v>
      </c>
      <c r="U895" s="66">
        <f t="shared" si="156"/>
        <v>10.868352304416391</v>
      </c>
      <c r="V895" s="66"/>
    </row>
    <row r="896" spans="1:22" x14ac:dyDescent="0.25">
      <c r="A896">
        <v>895</v>
      </c>
      <c r="B896">
        <v>4.5524715427560801E-4</v>
      </c>
      <c r="C896" s="16">
        <v>4.5436669589764297E-9</v>
      </c>
      <c r="D896">
        <v>8.5230838350197895E-4</v>
      </c>
      <c r="E896" s="16">
        <v>7.8029244479058896E-6</v>
      </c>
      <c r="F896" s="16">
        <v>1.0606389682523999E-5</v>
      </c>
      <c r="G896" s="16">
        <v>2.44426442711086E-6</v>
      </c>
      <c r="H896">
        <v>2.2973905706197899E-4</v>
      </c>
      <c r="J896">
        <v>0.95604239745113595</v>
      </c>
      <c r="K896">
        <f t="shared" si="148"/>
        <v>4.3319406606830223E-9</v>
      </c>
      <c r="L896">
        <f t="shared" si="146"/>
        <v>8.7596088362717887E-4</v>
      </c>
      <c r="M896" s="16">
        <f t="shared" si="147"/>
        <v>3.4533424924037156E-5</v>
      </c>
      <c r="N896" s="16">
        <f t="shared" si="149"/>
        <v>5.7103908759599349E-3</v>
      </c>
      <c r="O896" s="16">
        <f t="shared" si="150"/>
        <v>3.2381796714264319E-2</v>
      </c>
      <c r="P896" s="16">
        <f t="shared" si="151"/>
        <v>1.3257487702026271E-2</v>
      </c>
      <c r="Q896" s="16">
        <f t="shared" si="152"/>
        <v>7.4801246202301039E-2</v>
      </c>
      <c r="R896" s="16">
        <f t="shared" si="153"/>
        <v>5.8402312497770493E-3</v>
      </c>
      <c r="S896" s="16">
        <f t="shared" si="154"/>
        <v>4.7504978256398704E-2</v>
      </c>
      <c r="T896" s="16">
        <f t="shared" si="155"/>
        <v>7.4803261808503579E-2</v>
      </c>
      <c r="U896" s="66">
        <f t="shared" si="156"/>
        <v>0.25429939280923092</v>
      </c>
      <c r="V896" s="66"/>
    </row>
    <row r="897" spans="1:22" x14ac:dyDescent="0.25">
      <c r="A897">
        <v>896</v>
      </c>
      <c r="B897">
        <v>4.40312294081817E-4</v>
      </c>
      <c r="C897" s="16">
        <v>4.4404316658750401E-9</v>
      </c>
      <c r="D897">
        <v>8.61411217996359E-4</v>
      </c>
      <c r="E897" s="16">
        <v>7.7061574080781308E-6</v>
      </c>
      <c r="F897" s="16">
        <v>1.09715325921945E-5</v>
      </c>
      <c r="G897" s="16">
        <v>2.5013935468309499E-6</v>
      </c>
      <c r="H897">
        <v>2.2689008920494E-4</v>
      </c>
      <c r="J897">
        <v>0.95598916719387905</v>
      </c>
      <c r="K897">
        <f t="shared" si="148"/>
        <v>4.2452409355611149E-9</v>
      </c>
      <c r="L897">
        <f t="shared" si="146"/>
        <v>8.8585123629591307E-4</v>
      </c>
      <c r="M897" s="16">
        <f t="shared" si="147"/>
        <v>-5.2266481322790319E-6</v>
      </c>
      <c r="N897" s="16">
        <f t="shared" si="149"/>
        <v>1.1213564193676719E-2</v>
      </c>
      <c r="O897" s="16">
        <f t="shared" si="150"/>
        <v>3.9434632437291825E-2</v>
      </c>
      <c r="P897" s="16">
        <f t="shared" si="151"/>
        <v>1.1170520684865791E-2</v>
      </c>
      <c r="Q897" s="16">
        <f t="shared" si="152"/>
        <v>7.9810651992399659E-2</v>
      </c>
      <c r="R897" s="16">
        <f t="shared" si="153"/>
        <v>1.2877491108207129E-2</v>
      </c>
      <c r="S897" s="16">
        <f t="shared" si="154"/>
        <v>6.0724455965226479E-2</v>
      </c>
      <c r="T897" s="16">
        <f t="shared" si="155"/>
        <v>7.9812504942523663E-2</v>
      </c>
      <c r="U897" s="66">
        <f t="shared" si="156"/>
        <v>0.29504382132419127</v>
      </c>
      <c r="V897" s="66"/>
    </row>
    <row r="898" spans="1:22" x14ac:dyDescent="0.25">
      <c r="A898">
        <v>897</v>
      </c>
      <c r="B898">
        <v>4.5657098599172203E-4</v>
      </c>
      <c r="C898" s="16">
        <v>4.6065504075164497E-9</v>
      </c>
      <c r="D898">
        <v>8.6178830419029497E-4</v>
      </c>
      <c r="E898" s="16">
        <v>7.9980633433549892E-6</v>
      </c>
      <c r="F898" s="16">
        <v>1.05802064924249E-5</v>
      </c>
      <c r="G898" s="16">
        <v>2.4111546575662899E-6</v>
      </c>
      <c r="H898">
        <v>2.3548457419617601E-4</v>
      </c>
      <c r="J898">
        <v>0.95599556978173705</v>
      </c>
      <c r="K898">
        <f t="shared" si="148"/>
        <v>4.4038122877182752E-9</v>
      </c>
      <c r="L898">
        <f t="shared" si="146"/>
        <v>8.853552652823035E-4</v>
      </c>
      <c r="M898" s="16">
        <f t="shared" si="147"/>
        <v>2.778670670114051E-5</v>
      </c>
      <c r="N898" s="16">
        <f t="shared" si="149"/>
        <v>5.311338777491007E-3</v>
      </c>
      <c r="O898" s="16">
        <f t="shared" si="150"/>
        <v>2.8425990727570297E-2</v>
      </c>
      <c r="P898" s="16">
        <f t="shared" si="151"/>
        <v>1.1087920790875616E-2</v>
      </c>
      <c r="Q898" s="16">
        <f t="shared" si="152"/>
        <v>6.5193150551349846E-2</v>
      </c>
      <c r="R898" s="16">
        <f t="shared" si="153"/>
        <v>5.4411462531631424E-3</v>
      </c>
      <c r="S898" s="16">
        <f t="shared" si="154"/>
        <v>4.0585345350547988E-2</v>
      </c>
      <c r="T898" s="16">
        <f t="shared" si="155"/>
        <v>6.5194911627338259E-2</v>
      </c>
      <c r="U898" s="66">
        <f t="shared" si="156"/>
        <v>0.22123980407833616</v>
      </c>
      <c r="V898" s="66"/>
    </row>
    <row r="899" spans="1:22" x14ac:dyDescent="0.25">
      <c r="A899">
        <v>898</v>
      </c>
      <c r="B899">
        <v>4.6135520601911999E-4</v>
      </c>
      <c r="C899" s="16">
        <v>4.6913512028436401E-9</v>
      </c>
      <c r="D899">
        <v>8.6868282783926195E-4</v>
      </c>
      <c r="E899" s="16">
        <v>8.2098680903744394E-6</v>
      </c>
      <c r="F899" s="16">
        <v>1.04735982124611E-5</v>
      </c>
      <c r="G899" s="16">
        <v>2.3677437600926198E-6</v>
      </c>
      <c r="H899" s="16">
        <v>2.4172075098337801E-4</v>
      </c>
      <c r="J899">
        <v>0.95596340857515505</v>
      </c>
      <c r="K899">
        <f t="shared" si="148"/>
        <v>4.4849109662087429E-9</v>
      </c>
      <c r="L899">
        <f t="shared" ref="L899:L962" si="157">SUM($Z$9*B899,$AA$9*C899,$AB$9*D899,$AC$9*E899,$AD$9*F899,$AE$9*G899)</f>
        <v>8.9199307667307403E-4</v>
      </c>
      <c r="M899" s="16">
        <f t="shared" ref="M899:M962" si="158">$Z$8*B899+$AA$8*C899+$AB$8*D899+$AD$8*F899+$AE$8*G899</f>
        <v>3.0717335365166028E-5</v>
      </c>
      <c r="N899" s="16">
        <f t="shared" si="149"/>
        <v>3.9896922940416074E-3</v>
      </c>
      <c r="O899" s="16">
        <f t="shared" si="150"/>
        <v>2.3499377008499547E-2</v>
      </c>
      <c r="P899" s="16">
        <f t="shared" si="151"/>
        <v>9.6317274447608736E-3</v>
      </c>
      <c r="Q899" s="16">
        <f t="shared" si="152"/>
        <v>5.5511660549445153E-2</v>
      </c>
      <c r="R899" s="16">
        <f t="shared" si="153"/>
        <v>3.962030646464474E-3</v>
      </c>
      <c r="S899" s="16">
        <f t="shared" si="154"/>
        <v>3.2337665121431616E-2</v>
      </c>
      <c r="T899" s="16">
        <f t="shared" si="155"/>
        <v>5.5513219409566578E-2</v>
      </c>
      <c r="U899" s="66">
        <f t="shared" si="156"/>
        <v>0.18444537247420986</v>
      </c>
      <c r="V899" s="66"/>
    </row>
    <row r="900" spans="1:22" x14ac:dyDescent="0.25">
      <c r="A900">
        <v>899</v>
      </c>
      <c r="B900" s="16">
        <v>5.1913878123029502E-4</v>
      </c>
      <c r="C900" s="16">
        <v>6.1116428968637099E-9</v>
      </c>
      <c r="D900" s="16">
        <v>1.00888242906016E-3</v>
      </c>
      <c r="E900" s="16">
        <v>1.2402849426707601E-5</v>
      </c>
      <c r="F900" s="16">
        <v>9.3655208151633903E-6</v>
      </c>
      <c r="G900" s="16">
        <v>1.8202695506970099E-6</v>
      </c>
      <c r="H900" s="16">
        <v>3.6517580801028799E-4</v>
      </c>
      <c r="J900">
        <v>0.95529445273079405</v>
      </c>
      <c r="K900">
        <f t="shared" ref="K900:K963" si="159">C900*J899</f>
        <v>5.8425069756799666E-9</v>
      </c>
      <c r="L900">
        <f t="shared" si="157"/>
        <v>1.029427628598287E-3</v>
      </c>
      <c r="M900" s="16">
        <f t="shared" si="158"/>
        <v>8.8499338623030658E-6</v>
      </c>
      <c r="N900" s="16">
        <f t="shared" ref="N900:N963" si="160">(B900-$B$2)^2/$B$2/$B$2</f>
        <v>2.9346415773243055E-3</v>
      </c>
      <c r="O900" s="16">
        <f t="shared" ref="O900:O963" si="161">(C900-$C$2)^2/$C$2/$C$2</f>
        <v>1.0617688342161678E-2</v>
      </c>
      <c r="P900" s="16">
        <f t="shared" ref="P900:P963" si="162">(D900-$D$2)^2/$D$2/$D$2</f>
        <v>2.2479537079348523E-3</v>
      </c>
      <c r="Q900" s="16">
        <f t="shared" ref="Q900:Q963" si="163">(E900-$E$2)^2/$E$2/$E$2</f>
        <v>2.3958109006074525E-2</v>
      </c>
      <c r="R900" s="16">
        <f t="shared" ref="R900:R963" si="164">(F900-$F$2)^2/$F$2/$F$2</f>
        <v>2.4514291396955721E-3</v>
      </c>
      <c r="S900" s="16">
        <f t="shared" ref="S900:S963" si="165">(G900-$G$2)^2/$G$2/$G$2</f>
        <v>8.6443545543650312E-3</v>
      </c>
      <c r="T900" s="16">
        <f t="shared" ref="T900:T963" si="166">(H900-$H$2)^2/$H$2/$H$2</f>
        <v>2.395884363486497E-2</v>
      </c>
      <c r="U900" s="66">
        <f t="shared" ref="U900:U963" si="167">SUM(N900:T900)</f>
        <v>7.4813019962420929E-2</v>
      </c>
      <c r="V900" s="66"/>
    </row>
    <row r="901" spans="1:22" x14ac:dyDescent="0.25">
      <c r="A901">
        <v>900</v>
      </c>
      <c r="B901" s="16">
        <v>3.8983756921014899E-4</v>
      </c>
      <c r="C901" s="16">
        <v>3.6934064097735001E-9</v>
      </c>
      <c r="D901" s="16">
        <v>8.0836559186812603E-4</v>
      </c>
      <c r="E901" s="16">
        <v>6.01821410644793E-6</v>
      </c>
      <c r="F901" s="16">
        <v>1.2365126776098099E-5</v>
      </c>
      <c r="G901" s="16">
        <v>3.0057104032791601E-6</v>
      </c>
      <c r="H901" s="16">
        <v>1.7719208626752899E-4</v>
      </c>
      <c r="J901">
        <v>0.95622529312749704</v>
      </c>
      <c r="K901">
        <f t="shared" si="159"/>
        <v>3.5282906549369826E-9</v>
      </c>
      <c r="L901">
        <f t="shared" si="157"/>
        <v>8.3609786241719154E-4</v>
      </c>
      <c r="M901" s="16">
        <f t="shared" si="158"/>
        <v>-5.6422723996893602E-5</v>
      </c>
      <c r="N901" s="16">
        <f t="shared" si="160"/>
        <v>4.3425967477586848E-2</v>
      </c>
      <c r="O901" s="16">
        <f t="shared" si="161"/>
        <v>0.11115972148674853</v>
      </c>
      <c r="P901" s="16">
        <f t="shared" si="162"/>
        <v>2.5844475970944421E-2</v>
      </c>
      <c r="Q901" s="16">
        <f t="shared" si="163"/>
        <v>0.19330622257112165</v>
      </c>
      <c r="R901" s="16">
        <f t="shared" si="164"/>
        <v>6.4980197767030234E-2</v>
      </c>
      <c r="S901" s="16">
        <f t="shared" si="165"/>
        <v>0.24772536440050261</v>
      </c>
      <c r="T901" s="16">
        <f t="shared" si="166"/>
        <v>0.19330956700700155</v>
      </c>
      <c r="U901" s="66">
        <f t="shared" si="167"/>
        <v>0.87975151668093587</v>
      </c>
      <c r="V901" s="66"/>
    </row>
    <row r="902" spans="1:22" x14ac:dyDescent="0.25">
      <c r="A902">
        <v>901</v>
      </c>
      <c r="B902">
        <v>3.55304974653481E-4</v>
      </c>
      <c r="C902" s="16">
        <v>2.9785352529686901E-9</v>
      </c>
      <c r="D902">
        <v>7.1374012654624997E-4</v>
      </c>
      <c r="E902" s="16">
        <v>4.2896194672710903E-6</v>
      </c>
      <c r="F902" s="16">
        <v>1.3510240638922799E-5</v>
      </c>
      <c r="G902" s="16">
        <v>3.72326260458599E-6</v>
      </c>
      <c r="H902" s="16">
        <v>1.2629717127691901E-4</v>
      </c>
      <c r="J902">
        <v>0.95667966245144498</v>
      </c>
      <c r="K902">
        <f t="shared" si="159"/>
        <v>2.8481507453605691E-9</v>
      </c>
      <c r="L902">
        <f t="shared" si="157"/>
        <v>7.4448089189342852E-4</v>
      </c>
      <c r="M902" s="16">
        <f t="shared" si="158"/>
        <v>-3.3870942586466601E-5</v>
      </c>
      <c r="N902" s="16">
        <f t="shared" si="160"/>
        <v>7.7568641452419457E-2</v>
      </c>
      <c r="O902" s="16">
        <f t="shared" si="161"/>
        <v>0.21383936964375963</v>
      </c>
      <c r="P902" s="16">
        <f t="shared" si="162"/>
        <v>6.7081762598153558E-2</v>
      </c>
      <c r="Q902" s="16">
        <f t="shared" si="163"/>
        <v>0.36073138383408021</v>
      </c>
      <c r="R902" s="16">
        <f t="shared" si="164"/>
        <v>0.13773559679925329</v>
      </c>
      <c r="S902" s="16">
        <f t="shared" si="165"/>
        <v>0.73148742687393542</v>
      </c>
      <c r="T902" s="16">
        <f t="shared" si="166"/>
        <v>0.36073666316181963</v>
      </c>
      <c r="U902" s="66">
        <f t="shared" si="167"/>
        <v>1.9491808443634213</v>
      </c>
      <c r="V902" s="66"/>
    </row>
    <row r="903" spans="1:22" x14ac:dyDescent="0.25">
      <c r="A903">
        <v>902</v>
      </c>
      <c r="B903">
        <v>3.4128529087662702E-4</v>
      </c>
      <c r="C903" s="16">
        <v>2.7066812490253099E-9</v>
      </c>
      <c r="D903">
        <v>6.7464482418300696E-4</v>
      </c>
      <c r="E903" s="16">
        <v>3.6861383450719299E-6</v>
      </c>
      <c r="F903" s="16">
        <v>1.40408887209378E-5</v>
      </c>
      <c r="G903" s="16">
        <v>4.0954722307810799E-6</v>
      </c>
      <c r="H903" s="16">
        <v>1.0852898378603E-4</v>
      </c>
      <c r="J903">
        <v>0.956867878969624</v>
      </c>
      <c r="K903">
        <f t="shared" si="159"/>
        <v>2.5894269036811891E-9</v>
      </c>
      <c r="L903">
        <f t="shared" si="157"/>
        <v>7.0681936717441459E-4</v>
      </c>
      <c r="M903" s="16">
        <f t="shared" si="158"/>
        <v>-2.4248785421160566E-5</v>
      </c>
      <c r="N903" s="16">
        <f t="shared" si="160"/>
        <v>9.4236776144307879E-2</v>
      </c>
      <c r="O903" s="16">
        <f t="shared" si="161"/>
        <v>0.26162455077621766</v>
      </c>
      <c r="P903" s="16">
        <f t="shared" si="162"/>
        <v>8.9754084588958088E-2</v>
      </c>
      <c r="Q903" s="16">
        <f t="shared" si="163"/>
        <v>0.43138243509116342</v>
      </c>
      <c r="R903" s="16">
        <f t="shared" si="164"/>
        <v>0.18060960349795399</v>
      </c>
      <c r="S903" s="16">
        <f t="shared" si="165"/>
        <v>1.0831382961457321</v>
      </c>
      <c r="T903" s="16">
        <f t="shared" si="166"/>
        <v>0.4313881749770328</v>
      </c>
      <c r="U903" s="66">
        <f t="shared" si="167"/>
        <v>2.5721339212213659</v>
      </c>
      <c r="V903" s="66"/>
    </row>
    <row r="904" spans="1:22" x14ac:dyDescent="0.25">
      <c r="A904">
        <v>903</v>
      </c>
      <c r="B904">
        <v>4.15255787855837E-4</v>
      </c>
      <c r="C904" s="16">
        <v>4.1598349457960101E-9</v>
      </c>
      <c r="D904">
        <v>8.5561024644521301E-4</v>
      </c>
      <c r="E904" s="16">
        <v>7.1708208244197897E-6</v>
      </c>
      <c r="F904" s="16">
        <v>1.16319462792109E-5</v>
      </c>
      <c r="G904" s="16">
        <v>2.67003115548369E-6</v>
      </c>
      <c r="H904">
        <v>2.1112830437896801E-4</v>
      </c>
      <c r="J904">
        <v>0.956004146855292</v>
      </c>
      <c r="K904">
        <f t="shared" si="159"/>
        <v>3.9804124414475487E-9</v>
      </c>
      <c r="L904">
        <f t="shared" si="157"/>
        <v>8.8154001032417272E-4</v>
      </c>
      <c r="M904" s="16">
        <f t="shared" si="158"/>
        <v>-5.1028434612498693E-5</v>
      </c>
      <c r="N904" s="16">
        <f t="shared" si="160"/>
        <v>2.4578181050739611E-2</v>
      </c>
      <c r="O904" s="16">
        <f t="shared" si="161"/>
        <v>6.211272053912878E-2</v>
      </c>
      <c r="P904" s="16">
        <f t="shared" si="162"/>
        <v>1.2479839069546301E-2</v>
      </c>
      <c r="Q904" s="16">
        <f t="shared" si="163"/>
        <v>0.11045720565130106</v>
      </c>
      <c r="R904" s="16">
        <f t="shared" si="164"/>
        <v>3.2581371319071295E-2</v>
      </c>
      <c r="S904" s="16">
        <f t="shared" si="165"/>
        <v>0.10919986339086075</v>
      </c>
      <c r="T904" s="16">
        <f t="shared" si="166"/>
        <v>0.11045929673425002</v>
      </c>
      <c r="U904" s="66">
        <f t="shared" si="167"/>
        <v>0.46186847775489781</v>
      </c>
      <c r="V904" s="66"/>
    </row>
    <row r="905" spans="1:22" x14ac:dyDescent="0.25">
      <c r="A905">
        <v>904</v>
      </c>
      <c r="B905">
        <v>4.78318405165054E-4</v>
      </c>
      <c r="C905" s="16">
        <v>5.1018511683003003E-9</v>
      </c>
      <c r="D905">
        <v>9.1208442312977196E-4</v>
      </c>
      <c r="E905" s="16">
        <v>9.3699264650162203E-6</v>
      </c>
      <c r="F905" s="16">
        <v>1.01216152620947E-5</v>
      </c>
      <c r="G905" s="16">
        <v>2.1782647242713702E-6</v>
      </c>
      <c r="H905">
        <v>2.7587655564670198E-4</v>
      </c>
      <c r="J905">
        <v>0.955754987813484</v>
      </c>
      <c r="K905">
        <f t="shared" si="159"/>
        <v>4.8773908735336037E-9</v>
      </c>
      <c r="L905">
        <f t="shared" si="157"/>
        <v>9.345008165270645E-4</v>
      </c>
      <c r="M905" s="16">
        <f t="shared" si="158"/>
        <v>2.2135993803043572E-5</v>
      </c>
      <c r="N905" s="16">
        <f t="shared" si="160"/>
        <v>8.2473735347094205E-4</v>
      </c>
      <c r="O905" s="16">
        <f t="shared" si="161"/>
        <v>6.2737754306793798E-3</v>
      </c>
      <c r="P905" s="16">
        <f t="shared" si="162"/>
        <v>2.8177222811196457E-3</v>
      </c>
      <c r="Q905" s="16">
        <f t="shared" si="163"/>
        <v>1.6281842311922774E-2</v>
      </c>
      <c r="R905" s="16">
        <f t="shared" si="164"/>
        <v>7.4107068031585132E-4</v>
      </c>
      <c r="S905" s="16">
        <f t="shared" si="165"/>
        <v>7.2950316209526378E-3</v>
      </c>
      <c r="T905" s="16">
        <f t="shared" si="166"/>
        <v>1.6282366518675796E-2</v>
      </c>
      <c r="U905" s="66">
        <f t="shared" si="167"/>
        <v>5.0516546197137031E-2</v>
      </c>
      <c r="V905" s="66"/>
    </row>
    <row r="906" spans="1:22" x14ac:dyDescent="0.25">
      <c r="A906">
        <v>905</v>
      </c>
      <c r="B906">
        <v>4.2865764907701499E-4</v>
      </c>
      <c r="C906" s="16">
        <v>3.9743707232636296E-9</v>
      </c>
      <c r="D906">
        <v>7.9066187606976405E-4</v>
      </c>
      <c r="E906" s="16">
        <v>6.3358173387851203E-6</v>
      </c>
      <c r="F906" s="16">
        <v>1.1233557475183801E-5</v>
      </c>
      <c r="G906" s="16">
        <v>2.7925048651209598E-6</v>
      </c>
      <c r="H906" s="16">
        <v>1.8654296495369601E-4</v>
      </c>
      <c r="J906">
        <v>0.956338795007728</v>
      </c>
      <c r="K906">
        <f t="shared" si="159"/>
        <v>3.798524642179098E-9</v>
      </c>
      <c r="L906">
        <f t="shared" si="157"/>
        <v>8.1591752151452936E-4</v>
      </c>
      <c r="M906" s="16">
        <f t="shared" si="158"/>
        <v>4.1397776639500639E-5</v>
      </c>
      <c r="N906" s="16">
        <f t="shared" si="160"/>
        <v>1.6785857033009253E-2</v>
      </c>
      <c r="O906" s="16">
        <f t="shared" si="161"/>
        <v>7.9917712840383168E-2</v>
      </c>
      <c r="P906" s="16">
        <f t="shared" si="162"/>
        <v>3.2091859494997793E-2</v>
      </c>
      <c r="Q906" s="16">
        <f t="shared" si="163"/>
        <v>0.16817803757213753</v>
      </c>
      <c r="R906" s="16">
        <f t="shared" si="164"/>
        <v>1.9620002227123054E-2</v>
      </c>
      <c r="S906" s="16">
        <f t="shared" si="165"/>
        <v>0.15325787730938603</v>
      </c>
      <c r="T906" s="16">
        <f t="shared" si="166"/>
        <v>0.16818183426740529</v>
      </c>
      <c r="U906" s="66">
        <f t="shared" si="167"/>
        <v>0.63803318074444215</v>
      </c>
      <c r="V906" s="66"/>
    </row>
    <row r="907" spans="1:22" x14ac:dyDescent="0.25">
      <c r="A907">
        <v>906</v>
      </c>
      <c r="B907">
        <v>6.1085897170218598E-4</v>
      </c>
      <c r="C907" s="16">
        <v>8.5678753952725298E-9</v>
      </c>
      <c r="D907">
        <v>1.2072563933760599E-3</v>
      </c>
      <c r="E907" s="16">
        <v>2.0762843372056699E-5</v>
      </c>
      <c r="F907" s="16">
        <v>8.0279637323664893E-6</v>
      </c>
      <c r="G907" s="16">
        <v>1.30118542425287E-6</v>
      </c>
      <c r="H907">
        <v>6.1132379676042195E-4</v>
      </c>
      <c r="J907">
        <v>0.95436712962854497</v>
      </c>
      <c r="K907">
        <f t="shared" si="159"/>
        <v>8.1937916312912932E-9</v>
      </c>
      <c r="L907">
        <f t="shared" si="157"/>
        <v>1.2246049383896503E-3</v>
      </c>
      <c r="M907" s="16">
        <f t="shared" si="158"/>
        <v>-2.8869949852785006E-6</v>
      </c>
      <c r="N907" s="16">
        <f t="shared" si="160"/>
        <v>5.7802239364446478E-2</v>
      </c>
      <c r="O907" s="16">
        <f t="shared" si="161"/>
        <v>0.29849633002611087</v>
      </c>
      <c r="P907" s="16">
        <f t="shared" si="162"/>
        <v>6.4192627983379436E-2</v>
      </c>
      <c r="Q907" s="16">
        <f t="shared" si="163"/>
        <v>0.87077380542340144</v>
      </c>
      <c r="R907" s="16">
        <f t="shared" si="164"/>
        <v>3.4320496416032902E-2</v>
      </c>
      <c r="S907" s="16">
        <f t="shared" si="165"/>
        <v>0.12364384491629693</v>
      </c>
      <c r="T907" s="16">
        <f t="shared" si="166"/>
        <v>0.87081400399128694</v>
      </c>
      <c r="U907" s="66">
        <f t="shared" si="167"/>
        <v>2.3200433481209548</v>
      </c>
      <c r="V907" s="66"/>
    </row>
    <row r="908" spans="1:22" x14ac:dyDescent="0.25">
      <c r="A908">
        <v>907</v>
      </c>
      <c r="B908">
        <v>4.5304363978761501E-4</v>
      </c>
      <c r="C908" s="16">
        <v>4.8122034215013803E-9</v>
      </c>
      <c r="D908">
        <v>9.0826749094236601E-4</v>
      </c>
      <c r="E908" s="16">
        <v>8.8011221988816501E-6</v>
      </c>
      <c r="F908" s="16">
        <v>1.06855869741064E-5</v>
      </c>
      <c r="G908" s="16">
        <v>2.3093377103748602E-6</v>
      </c>
      <c r="H908">
        <v>2.59129367047807E-4</v>
      </c>
      <c r="J908">
        <v>0.955762093067833</v>
      </c>
      <c r="K908">
        <f t="shared" si="159"/>
        <v>4.5926087665669358E-9</v>
      </c>
      <c r="L908">
        <f t="shared" si="157"/>
        <v>9.3194319039753212E-4</v>
      </c>
      <c r="M908" s="16">
        <f t="shared" si="158"/>
        <v>-2.5855910822302097E-5</v>
      </c>
      <c r="N908" s="16">
        <f t="shared" si="160"/>
        <v>6.4066614955786477E-3</v>
      </c>
      <c r="O908" s="16">
        <f t="shared" si="161"/>
        <v>1.7287885134532013E-2</v>
      </c>
      <c r="P908" s="16">
        <f t="shared" si="162"/>
        <v>3.2541236144683428E-3</v>
      </c>
      <c r="Q908" s="16">
        <f t="shared" si="163"/>
        <v>3.2601773887200591E-2</v>
      </c>
      <c r="R908" s="16">
        <f t="shared" si="164"/>
        <v>7.133319539103811E-3</v>
      </c>
      <c r="S908" s="16">
        <f t="shared" si="165"/>
        <v>2.2717580015529829E-2</v>
      </c>
      <c r="T908" s="16">
        <f t="shared" si="166"/>
        <v>3.26024906036229E-2</v>
      </c>
      <c r="U908" s="66">
        <f t="shared" si="167"/>
        <v>0.12200383429003614</v>
      </c>
      <c r="V908" s="66"/>
    </row>
    <row r="909" spans="1:22" x14ac:dyDescent="0.25">
      <c r="A909">
        <v>908</v>
      </c>
      <c r="B909">
        <v>5.1858701038487497E-4</v>
      </c>
      <c r="C909" s="16">
        <v>6.3112121409057199E-9</v>
      </c>
      <c r="D909">
        <v>1.04377300837926E-3</v>
      </c>
      <c r="E909" s="16">
        <v>1.3245701525304699E-5</v>
      </c>
      <c r="F909" s="16">
        <v>9.3902786622660492E-6</v>
      </c>
      <c r="G909" s="16">
        <v>1.7633946234382E-6</v>
      </c>
      <c r="H909">
        <v>3.8999245791424897E-4</v>
      </c>
      <c r="J909">
        <v>0.955124041049497</v>
      </c>
      <c r="K909">
        <f t="shared" si="159"/>
        <v>6.03201732558717E-9</v>
      </c>
      <c r="L909">
        <f t="shared" si="157"/>
        <v>1.0643106491150893E-3</v>
      </c>
      <c r="M909" s="16">
        <f t="shared" si="158"/>
        <v>-2.7136628345339327E-5</v>
      </c>
      <c r="N909" s="16">
        <f t="shared" si="160"/>
        <v>2.8145037367965607E-3</v>
      </c>
      <c r="O909" s="16">
        <f t="shared" si="161"/>
        <v>1.9337918558685531E-2</v>
      </c>
      <c r="P909" s="16">
        <f t="shared" si="162"/>
        <v>6.994925844247212E-3</v>
      </c>
      <c r="Q909" s="16">
        <f t="shared" si="163"/>
        <v>5.4409740971678479E-2</v>
      </c>
      <c r="R909" s="16">
        <f t="shared" si="164"/>
        <v>2.208932732242349E-3</v>
      </c>
      <c r="S909" s="16">
        <f t="shared" si="165"/>
        <v>1.4717406414400188E-2</v>
      </c>
      <c r="T909" s="16">
        <f t="shared" si="166"/>
        <v>5.441187199296544E-2</v>
      </c>
      <c r="U909" s="66">
        <f t="shared" si="167"/>
        <v>0.15489530025101575</v>
      </c>
      <c r="V909" s="66"/>
    </row>
    <row r="910" spans="1:22" x14ac:dyDescent="0.25">
      <c r="A910">
        <v>909</v>
      </c>
      <c r="B910">
        <v>3.9508711570664302E-4</v>
      </c>
      <c r="C910" s="16">
        <v>3.8106316615523699E-9</v>
      </c>
      <c r="D910">
        <v>8.2321606455785102E-4</v>
      </c>
      <c r="E910" s="16">
        <v>6.3222835059430003E-6</v>
      </c>
      <c r="F910" s="16">
        <v>1.22088493940427E-5</v>
      </c>
      <c r="G910" s="16">
        <v>2.9137182255211799E-6</v>
      </c>
      <c r="H910">
        <v>1.8614481504725201E-4</v>
      </c>
      <c r="J910">
        <v>0.95615403945481703</v>
      </c>
      <c r="K910">
        <f t="shared" si="159"/>
        <v>3.6396259115330589E-9</v>
      </c>
      <c r="L910">
        <f t="shared" si="157"/>
        <v>8.5054367093979606E-4</v>
      </c>
      <c r="M910" s="16">
        <f t="shared" si="158"/>
        <v>-6.0369439526510007E-5</v>
      </c>
      <c r="N910" s="16">
        <f t="shared" si="160"/>
        <v>3.9096820640175757E-2</v>
      </c>
      <c r="O910" s="16">
        <f t="shared" si="161"/>
        <v>9.7499550949192201E-2</v>
      </c>
      <c r="P910" s="16">
        <f t="shared" si="162"/>
        <v>2.1125037046644288E-2</v>
      </c>
      <c r="Q910" s="16">
        <f t="shared" si="163"/>
        <v>0.16921313556624093</v>
      </c>
      <c r="R910" s="16">
        <f t="shared" si="164"/>
        <v>5.714579009024557E-2</v>
      </c>
      <c r="S910" s="16">
        <f t="shared" si="165"/>
        <v>0.20419665483181765</v>
      </c>
      <c r="T910" s="16">
        <f t="shared" si="166"/>
        <v>0.16921609966175546</v>
      </c>
      <c r="U910" s="66">
        <f t="shared" si="167"/>
        <v>0.75749308878607191</v>
      </c>
      <c r="V910" s="66"/>
    </row>
    <row r="911" spans="1:22" x14ac:dyDescent="0.25">
      <c r="A911">
        <v>910</v>
      </c>
      <c r="B911">
        <v>4.2592477300513998E-4</v>
      </c>
      <c r="C911" s="16">
        <v>3.90809976739971E-9</v>
      </c>
      <c r="D911">
        <v>7.8231704537156895E-4</v>
      </c>
      <c r="E911" s="16">
        <v>6.1649792088148103E-6</v>
      </c>
      <c r="F911" s="16">
        <v>1.13013964043476E-5</v>
      </c>
      <c r="G911" s="16">
        <v>2.8395959557153601E-6</v>
      </c>
      <c r="H911" s="16">
        <v>1.8151297666645799E-4</v>
      </c>
      <c r="J911">
        <v>0.95637949292743796</v>
      </c>
      <c r="K911">
        <f t="shared" si="159"/>
        <v>3.7367453791916634E-9</v>
      </c>
      <c r="L911">
        <f t="shared" si="157"/>
        <v>8.0775552603621216E-4</v>
      </c>
      <c r="M911" s="16">
        <f t="shared" si="158"/>
        <v>4.4094019974067873E-5</v>
      </c>
      <c r="N911" s="16">
        <f t="shared" si="160"/>
        <v>1.8254623192048524E-2</v>
      </c>
      <c r="O911" s="16">
        <f t="shared" si="161"/>
        <v>8.6823296928361479E-2</v>
      </c>
      <c r="P911" s="16">
        <f t="shared" si="162"/>
        <v>3.5270919676888932E-2</v>
      </c>
      <c r="Q911" s="16">
        <f t="shared" si="163"/>
        <v>0.18147708365885282</v>
      </c>
      <c r="R911" s="16">
        <f t="shared" si="164"/>
        <v>2.1596141289526801E-2</v>
      </c>
      <c r="S911" s="16">
        <f t="shared" si="165"/>
        <v>0.17218079477909609</v>
      </c>
      <c r="T911" s="16">
        <f t="shared" si="166"/>
        <v>0.18148110655456695</v>
      </c>
      <c r="U911" s="66">
        <f t="shared" si="167"/>
        <v>0.69708396607934164</v>
      </c>
      <c r="V911" s="66"/>
    </row>
    <row r="912" spans="1:22" x14ac:dyDescent="0.25">
      <c r="A912">
        <v>911</v>
      </c>
      <c r="B912" s="16">
        <v>6.4274244681227898E-4</v>
      </c>
      <c r="C912" s="16">
        <v>9.5155877559349207E-9</v>
      </c>
      <c r="D912" s="16">
        <v>1.2762002510319701E-3</v>
      </c>
      <c r="E912" s="16">
        <v>2.43588479147719E-5</v>
      </c>
      <c r="F912" s="16">
        <v>7.6522683137341498E-6</v>
      </c>
      <c r="G912" s="16">
        <v>1.17244379038884E-6</v>
      </c>
      <c r="H912">
        <v>7.1720382606004298E-4</v>
      </c>
      <c r="J912">
        <v>0.95404947082025604</v>
      </c>
      <c r="K912">
        <f t="shared" si="159"/>
        <v>9.1005129929275762E-9</v>
      </c>
      <c r="L912">
        <f t="shared" si="157"/>
        <v>1.2926677158620712E-3</v>
      </c>
      <c r="M912" s="16">
        <f t="shared" si="158"/>
        <v>-7.1828222375133479E-6</v>
      </c>
      <c r="N912" s="16">
        <f t="shared" si="160"/>
        <v>9.3125132617831036E-2</v>
      </c>
      <c r="O912" s="16">
        <f t="shared" si="161"/>
        <v>0.51465314289480224</v>
      </c>
      <c r="P912" s="16">
        <f t="shared" si="162"/>
        <v>0.10558569760416339</v>
      </c>
      <c r="Q912" s="16">
        <f t="shared" si="163"/>
        <v>1.6077313950684189</v>
      </c>
      <c r="R912" s="16">
        <f t="shared" si="164"/>
        <v>4.9901528323904432E-2</v>
      </c>
      <c r="S912" s="16">
        <f t="shared" si="165"/>
        <v>0.17287395528272032</v>
      </c>
      <c r="T912" s="16">
        <f t="shared" si="166"/>
        <v>1.6078137515382365</v>
      </c>
      <c r="U912" s="66">
        <f t="shared" si="167"/>
        <v>4.1516846033300761</v>
      </c>
      <c r="V912" s="66"/>
    </row>
    <row r="913" spans="1:22" x14ac:dyDescent="0.25">
      <c r="A913">
        <v>912</v>
      </c>
      <c r="B913">
        <v>4.8851877311315299E-4</v>
      </c>
      <c r="C913" s="16">
        <v>5.4774954978810503E-9</v>
      </c>
      <c r="D913">
        <v>9.5984028120384395E-4</v>
      </c>
      <c r="E913" s="16">
        <v>1.0581023673721401E-5</v>
      </c>
      <c r="F913" s="16">
        <v>9.9315228243426201E-6</v>
      </c>
      <c r="G913" s="16">
        <v>2.02995076314348E-6</v>
      </c>
      <c r="H913">
        <v>3.1153529669802503E-4</v>
      </c>
      <c r="J913">
        <v>0.95552314540119898</v>
      </c>
      <c r="K913">
        <f t="shared" si="159"/>
        <v>5.225801681173751E-9</v>
      </c>
      <c r="L913">
        <f t="shared" si="157"/>
        <v>9.8172780012017492E-4</v>
      </c>
      <c r="M913" s="16">
        <f t="shared" si="158"/>
        <v>-4.690253893868718E-6</v>
      </c>
      <c r="N913" s="16">
        <f t="shared" si="160"/>
        <v>6.4083136881043124E-5</v>
      </c>
      <c r="O913" s="16">
        <f t="shared" si="161"/>
        <v>1.301901289351257E-4</v>
      </c>
      <c r="P913" s="16">
        <f t="shared" si="162"/>
        <v>1.2267667710178592E-5</v>
      </c>
      <c r="Q913" s="16">
        <f t="shared" si="163"/>
        <v>2.2021013014892813E-4</v>
      </c>
      <c r="R913" s="16">
        <f t="shared" si="164"/>
        <v>6.2892984964827033E-5</v>
      </c>
      <c r="S913" s="16">
        <f t="shared" si="165"/>
        <v>1.3241933835215705E-4</v>
      </c>
      <c r="T913" s="16">
        <f t="shared" si="166"/>
        <v>2.2021431692171301E-4</v>
      </c>
      <c r="U913" s="66">
        <f t="shared" si="167"/>
        <v>8.4227770391397257E-4</v>
      </c>
      <c r="V913" s="66"/>
    </row>
    <row r="914" spans="1:22" x14ac:dyDescent="0.25">
      <c r="A914">
        <v>913</v>
      </c>
      <c r="B914">
        <v>5.3397949643929296E-4</v>
      </c>
      <c r="C914" s="16">
        <v>6.5954676803131104E-9</v>
      </c>
      <c r="D914">
        <v>1.0597005422350999E-3</v>
      </c>
      <c r="E914" s="16">
        <v>1.4051234876347001E-5</v>
      </c>
      <c r="F914" s="16">
        <v>9.1256637369416104E-6</v>
      </c>
      <c r="G914" s="16">
        <v>1.68767119846003E-6</v>
      </c>
      <c r="H914">
        <v>4.13710020736484E-4</v>
      </c>
      <c r="J914">
        <v>0.95505216559757899</v>
      </c>
      <c r="K914">
        <f t="shared" si="159"/>
        <v>6.302122023284733E-9</v>
      </c>
      <c r="L914">
        <f t="shared" si="157"/>
        <v>1.079632945439763E-3</v>
      </c>
      <c r="M914" s="16">
        <f t="shared" si="158"/>
        <v>-1.1673952561177011E-5</v>
      </c>
      <c r="N914" s="16">
        <f t="shared" si="160"/>
        <v>7.107864041412529E-3</v>
      </c>
      <c r="O914" s="16">
        <f t="shared" si="161"/>
        <v>3.6238407791297229E-2</v>
      </c>
      <c r="P914" s="16">
        <f t="shared" si="162"/>
        <v>1.0034328311895217E-2</v>
      </c>
      <c r="Q914" s="16">
        <f t="shared" si="163"/>
        <v>9.5023752339502401E-2</v>
      </c>
      <c r="R914" s="16">
        <f t="shared" si="164"/>
        <v>5.4544911812706995E-3</v>
      </c>
      <c r="S914" s="16">
        <f t="shared" si="165"/>
        <v>2.5296159019794571E-2</v>
      </c>
      <c r="T914" s="16">
        <f t="shared" si="166"/>
        <v>9.5027303043478853E-2</v>
      </c>
      <c r="U914" s="66">
        <f t="shared" si="167"/>
        <v>0.27418230572865149</v>
      </c>
      <c r="V914" s="66"/>
    </row>
    <row r="915" spans="1:22" x14ac:dyDescent="0.25">
      <c r="A915">
        <v>914</v>
      </c>
      <c r="B915">
        <v>3.9724527204746302E-4</v>
      </c>
      <c r="C915" s="16">
        <v>3.5693352581850499E-9</v>
      </c>
      <c r="D915">
        <v>7.65851345555474E-4</v>
      </c>
      <c r="E915" s="16">
        <v>5.5128888651138098E-6</v>
      </c>
      <c r="F915" s="16">
        <v>1.21099623810593E-5</v>
      </c>
      <c r="G915" s="16">
        <v>3.1086365090543498E-6</v>
      </c>
      <c r="H915">
        <v>1.6231364644983101E-4</v>
      </c>
      <c r="J915">
        <v>0.95644533775292195</v>
      </c>
      <c r="K915">
        <f t="shared" si="159"/>
        <v>3.4089013680734258E-9</v>
      </c>
      <c r="L915">
        <f t="shared" si="157"/>
        <v>7.9317633749138871E-4</v>
      </c>
      <c r="M915" s="16">
        <f t="shared" si="158"/>
        <v>1.3142066035373204E-6</v>
      </c>
      <c r="N915" s="16">
        <f t="shared" si="160"/>
        <v>3.7382973322752575E-2</v>
      </c>
      <c r="O915" s="16">
        <f t="shared" si="161"/>
        <v>0.12659283118594317</v>
      </c>
      <c r="P915" s="16">
        <f t="shared" si="162"/>
        <v>4.1984041602453663E-2</v>
      </c>
      <c r="Q915" s="16">
        <f t="shared" si="163"/>
        <v>0.23689151592863808</v>
      </c>
      <c r="R915" s="16">
        <f t="shared" si="164"/>
        <v>5.2448332884761556E-2</v>
      </c>
      <c r="S915" s="16">
        <f t="shared" si="165"/>
        <v>0.30140910107254998</v>
      </c>
      <c r="T915" s="16">
        <f t="shared" si="166"/>
        <v>0.23689593171958856</v>
      </c>
      <c r="U915" s="66">
        <f t="shared" si="167"/>
        <v>1.0336047277166878</v>
      </c>
      <c r="V915" s="66"/>
    </row>
    <row r="916" spans="1:22" x14ac:dyDescent="0.25">
      <c r="A916">
        <v>915</v>
      </c>
      <c r="B916">
        <v>7.8509065657783703E-4</v>
      </c>
      <c r="C916" s="16">
        <v>1.4331063909964899E-8</v>
      </c>
      <c r="D916">
        <v>1.58393690158082E-3</v>
      </c>
      <c r="E916" s="16">
        <v>4.5389354684453203E-5</v>
      </c>
      <c r="F916" s="16">
        <v>6.3462083876594502E-6</v>
      </c>
      <c r="G916" s="16">
        <v>7.8096075738474404E-7</v>
      </c>
      <c r="H916">
        <v>1.33642950619051E-3</v>
      </c>
      <c r="J916">
        <v>0.95266298604643396</v>
      </c>
      <c r="K916">
        <f t="shared" si="159"/>
        <v>1.3706879261725089E-8</v>
      </c>
      <c r="L916">
        <f t="shared" si="157"/>
        <v>1.5973959480496136E-3</v>
      </c>
      <c r="M916" s="16">
        <f t="shared" si="158"/>
        <v>-2.721463489393954E-5</v>
      </c>
      <c r="N916" s="16">
        <f t="shared" si="160"/>
        <v>0.3530960820763277</v>
      </c>
      <c r="O916" s="16">
        <f t="shared" si="161"/>
        <v>2.5169840407308008</v>
      </c>
      <c r="P916" s="16">
        <f t="shared" si="162"/>
        <v>0.41528864512755587</v>
      </c>
      <c r="Q916" s="16">
        <f t="shared" si="163"/>
        <v>10.407316418253702</v>
      </c>
      <c r="R916" s="16">
        <f t="shared" si="164"/>
        <v>0.12669038313712888</v>
      </c>
      <c r="S916" s="16">
        <f t="shared" si="165"/>
        <v>0.37314240804014626</v>
      </c>
      <c r="T916" s="16">
        <f t="shared" si="166"/>
        <v>10.408095730017466</v>
      </c>
      <c r="U916" s="66">
        <f t="shared" si="167"/>
        <v>24.600613707383129</v>
      </c>
      <c r="V916" s="66"/>
    </row>
    <row r="917" spans="1:22" x14ac:dyDescent="0.25">
      <c r="A917">
        <v>916</v>
      </c>
      <c r="B917">
        <v>5.5322165700135795E-4</v>
      </c>
      <c r="C917" s="16">
        <v>6.9908357621578801E-9</v>
      </c>
      <c r="D917">
        <v>1.0847444443037801E-3</v>
      </c>
      <c r="E917" s="16">
        <v>1.52415715546934E-5</v>
      </c>
      <c r="F917" s="16">
        <v>8.8176281967678899E-6</v>
      </c>
      <c r="G917" s="16">
        <v>1.5926416900641799E-6</v>
      </c>
      <c r="H917">
        <v>4.4875756462377199E-4</v>
      </c>
      <c r="J917">
        <v>0.954937292184312</v>
      </c>
      <c r="K917">
        <f t="shared" si="159"/>
        <v>6.6599104721375239E-9</v>
      </c>
      <c r="L917">
        <f t="shared" si="157"/>
        <v>1.103965351551618E-3</v>
      </c>
      <c r="M917" s="16">
        <f t="shared" si="158"/>
        <v>2.477962451097912E-6</v>
      </c>
      <c r="N917" s="16">
        <f t="shared" si="160"/>
        <v>1.5223023834488427E-2</v>
      </c>
      <c r="O917" s="16">
        <f t="shared" si="161"/>
        <v>6.8497748768110003E-2</v>
      </c>
      <c r="P917" s="16">
        <f t="shared" si="162"/>
        <v>1.5919334864126632E-2</v>
      </c>
      <c r="Q917" s="16">
        <f t="shared" si="163"/>
        <v>0.17563402725213972</v>
      </c>
      <c r="R917" s="16">
        <f t="shared" si="164"/>
        <v>1.104946634090738E-2</v>
      </c>
      <c r="S917" s="16">
        <f t="shared" si="165"/>
        <v>4.2600987249221497E-2</v>
      </c>
      <c r="T917" s="16">
        <f t="shared" si="166"/>
        <v>0.17564059507368734</v>
      </c>
      <c r="U917" s="66">
        <f t="shared" si="167"/>
        <v>0.50456518338268097</v>
      </c>
      <c r="V917" s="66"/>
    </row>
    <row r="918" spans="1:22" x14ac:dyDescent="0.25">
      <c r="A918">
        <v>917</v>
      </c>
      <c r="B918">
        <v>6.2087690151136602E-4</v>
      </c>
      <c r="C918" s="16">
        <v>8.9243453432017196E-9</v>
      </c>
      <c r="D918">
        <v>1.23803327847728E-3</v>
      </c>
      <c r="E918" s="16">
        <v>2.21708496939645E-5</v>
      </c>
      <c r="F918" s="16">
        <v>7.9089333046403293E-6</v>
      </c>
      <c r="G918" s="16">
        <v>1.24962019048774E-6</v>
      </c>
      <c r="H918">
        <v>6.5278088949381296E-4</v>
      </c>
      <c r="J918">
        <v>0.95422396732736303</v>
      </c>
      <c r="K918">
        <f t="shared" si="159"/>
        <v>8.5221901765547248E-9</v>
      </c>
      <c r="L918">
        <f t="shared" si="157"/>
        <v>1.2550918409317052E-3</v>
      </c>
      <c r="M918" s="16">
        <f t="shared" si="158"/>
        <v>-1.3338037908973146E-5</v>
      </c>
      <c r="N918" s="16">
        <f t="shared" si="160"/>
        <v>6.7997627518206205E-2</v>
      </c>
      <c r="O918" s="16">
        <f t="shared" si="161"/>
        <v>0.37293570840811829</v>
      </c>
      <c r="P918" s="16">
        <f t="shared" si="162"/>
        <v>8.1404606033146309E-2</v>
      </c>
      <c r="Q918" s="16">
        <f t="shared" si="163"/>
        <v>1.1326215694322654</v>
      </c>
      <c r="R918" s="16">
        <f t="shared" si="164"/>
        <v>3.8942317871770632E-2</v>
      </c>
      <c r="S918" s="16">
        <f t="shared" si="165"/>
        <v>0.14237399626375258</v>
      </c>
      <c r="T918" s="16">
        <f t="shared" si="166"/>
        <v>1.132676798085914</v>
      </c>
      <c r="U918" s="66">
        <f t="shared" si="167"/>
        <v>2.9689526236131734</v>
      </c>
      <c r="V918" s="66"/>
    </row>
    <row r="919" spans="1:22" x14ac:dyDescent="0.25">
      <c r="A919">
        <v>918</v>
      </c>
      <c r="B919">
        <v>5.1036912918319105E-4</v>
      </c>
      <c r="C919" s="16">
        <v>5.9421937133551198E-9</v>
      </c>
      <c r="D919">
        <v>9.9751944317812906E-4</v>
      </c>
      <c r="E919" s="16">
        <v>1.19245588573313E-5</v>
      </c>
      <c r="F919" s="16">
        <v>9.5218387695040604E-6</v>
      </c>
      <c r="G919" s="16">
        <v>1.87195375238012E-6</v>
      </c>
      <c r="H919">
        <v>3.5109337133615699E-4</v>
      </c>
      <c r="J919">
        <v>0.95534677632208398</v>
      </c>
      <c r="K919">
        <f t="shared" si="159"/>
        <v>5.6701836597854378E-9</v>
      </c>
      <c r="L919">
        <f t="shared" si="157"/>
        <v>1.0184291322758038E-3</v>
      </c>
      <c r="M919" s="16">
        <f t="shared" si="158"/>
        <v>2.3091260905782216E-6</v>
      </c>
      <c r="N919" s="16">
        <f t="shared" si="160"/>
        <v>1.3223785077569406E-3</v>
      </c>
      <c r="O919" s="16">
        <f t="shared" si="161"/>
        <v>5.2503969156504271E-3</v>
      </c>
      <c r="P919" s="16">
        <f t="shared" si="162"/>
        <v>1.2684739031235193E-3</v>
      </c>
      <c r="Q919" s="16">
        <f t="shared" si="163"/>
        <v>1.2155543589706551E-2</v>
      </c>
      <c r="R919" s="16">
        <f t="shared" si="164"/>
        <v>1.1321549701927521E-3</v>
      </c>
      <c r="S919" s="16">
        <f t="shared" si="165"/>
        <v>4.5186922760764902E-3</v>
      </c>
      <c r="T919" s="16">
        <f t="shared" si="166"/>
        <v>1.2155923195259799E-2</v>
      </c>
      <c r="U919" s="66">
        <f t="shared" si="167"/>
        <v>3.7803563357766481E-2</v>
      </c>
      <c r="V919" s="66"/>
    </row>
    <row r="920" spans="1:22" x14ac:dyDescent="0.25">
      <c r="A920">
        <v>919</v>
      </c>
      <c r="B920">
        <v>4.0267048192837703E-4</v>
      </c>
      <c r="C920" s="16">
        <v>3.2744604954485099E-9</v>
      </c>
      <c r="D920" s="16">
        <v>6.9187763523276497E-4</v>
      </c>
      <c r="E920" s="16">
        <v>4.5728640351345401E-6</v>
      </c>
      <c r="F920" s="16">
        <v>1.1904926891585801E-5</v>
      </c>
      <c r="G920" s="16">
        <v>3.3856482965053298E-6</v>
      </c>
      <c r="H920" s="16">
        <v>1.3463642087932999E-4</v>
      </c>
      <c r="J920">
        <v>0.95682674351964503</v>
      </c>
      <c r="K920">
        <f t="shared" si="159"/>
        <v>3.1282452785207478E-9</v>
      </c>
      <c r="L920">
        <f t="shared" si="157"/>
        <v>7.1906986285194638E-4</v>
      </c>
      <c r="M920" s="16">
        <f t="shared" si="158"/>
        <v>8.6271101004807655E-5</v>
      </c>
      <c r="N920" s="16">
        <f t="shared" si="160"/>
        <v>3.3244317547804277E-2</v>
      </c>
      <c r="O920" s="16">
        <f t="shared" si="161"/>
        <v>0.1672961177383743</v>
      </c>
      <c r="P920" s="16">
        <f t="shared" si="162"/>
        <v>7.9354277272509155E-2</v>
      </c>
      <c r="Q920" s="16">
        <f t="shared" si="163"/>
        <v>0.32974848666644646</v>
      </c>
      <c r="R920" s="16">
        <f t="shared" si="164"/>
        <v>4.3350307191970874E-2</v>
      </c>
      <c r="S920" s="16">
        <f t="shared" si="165"/>
        <v>0.47202398559507475</v>
      </c>
      <c r="T920" s="16">
        <f t="shared" si="166"/>
        <v>0.32975452809144468</v>
      </c>
      <c r="U920" s="66">
        <f t="shared" si="167"/>
        <v>1.4547720201036243</v>
      </c>
      <c r="V920" s="66"/>
    </row>
    <row r="921" spans="1:22" x14ac:dyDescent="0.25">
      <c r="A921">
        <v>920</v>
      </c>
      <c r="B921" s="16">
        <v>5.9344173726531303E-4</v>
      </c>
      <c r="C921" s="16">
        <v>8.1089683087587606E-9</v>
      </c>
      <c r="D921" s="16">
        <v>1.1753098208883599E-3</v>
      </c>
      <c r="E921" s="16">
        <v>1.91371236643879E-5</v>
      </c>
      <c r="F921" s="16">
        <v>8.2522960801148999E-6</v>
      </c>
      <c r="G921" s="16">
        <v>1.3743603514087201E-6</v>
      </c>
      <c r="H921" s="16">
        <v>5.6345664137351695E-4</v>
      </c>
      <c r="J921">
        <v>0.954514435822583</v>
      </c>
      <c r="K921">
        <f t="shared" si="159"/>
        <v>7.7588777401736486E-9</v>
      </c>
      <c r="L921">
        <f t="shared" si="157"/>
        <v>1.1931806644316899E-3</v>
      </c>
      <c r="M921" s="16">
        <f t="shared" si="158"/>
        <v>-6.2971899010636962E-6</v>
      </c>
      <c r="N921" s="16">
        <f t="shared" si="160"/>
        <v>4.204682323513604E-2</v>
      </c>
      <c r="O921" s="16">
        <f t="shared" si="161"/>
        <v>0.21485418349736968</v>
      </c>
      <c r="P921" s="16">
        <f t="shared" si="162"/>
        <v>4.8486278134717738E-2</v>
      </c>
      <c r="Q921" s="16">
        <f t="shared" si="163"/>
        <v>0.61119213921315285</v>
      </c>
      <c r="R921" s="16">
        <f t="shared" si="164"/>
        <v>2.6403284322735567E-2</v>
      </c>
      <c r="S921" s="16">
        <f t="shared" si="165"/>
        <v>9.9330753342728478E-2</v>
      </c>
      <c r="T921" s="16">
        <f t="shared" si="166"/>
        <v>0.61121910664746781</v>
      </c>
      <c r="U921" s="66">
        <f t="shared" si="167"/>
        <v>1.6535325683933082</v>
      </c>
      <c r="V921" s="66"/>
    </row>
    <row r="922" spans="1:22" x14ac:dyDescent="0.25">
      <c r="A922">
        <v>921</v>
      </c>
      <c r="B922">
        <v>5.3111844642627802E-4</v>
      </c>
      <c r="C922" s="16">
        <v>6.2425642540190697E-9</v>
      </c>
      <c r="D922">
        <v>1.0071910285960699E-3</v>
      </c>
      <c r="E922" s="16">
        <v>1.2647659507482899E-5</v>
      </c>
      <c r="F922" s="16">
        <v>9.1532074819067897E-6</v>
      </c>
      <c r="G922" s="16">
        <v>1.7820429539051601E-6</v>
      </c>
      <c r="H922">
        <v>3.7238368047184299E-4</v>
      </c>
      <c r="J922">
        <v>0.95530707171767204</v>
      </c>
      <c r="K922">
        <f t="shared" si="159"/>
        <v>5.9586176970112363E-9</v>
      </c>
      <c r="L922">
        <f t="shared" si="157"/>
        <v>1.0272732439495346E-3</v>
      </c>
      <c r="M922" s="16">
        <f t="shared" si="158"/>
        <v>3.4963648903021327E-5</v>
      </c>
      <c r="N922" s="16">
        <f t="shared" si="160"/>
        <v>6.162006791037811E-3</v>
      </c>
      <c r="O922" s="16">
        <f t="shared" si="161"/>
        <v>1.60455751147251E-2</v>
      </c>
      <c r="P922" s="16">
        <f t="shared" si="162"/>
        <v>2.0845245353299426E-3</v>
      </c>
      <c r="Q922" s="16">
        <f t="shared" si="163"/>
        <v>3.1533749293377891E-2</v>
      </c>
      <c r="R922" s="16">
        <f t="shared" si="164"/>
        <v>5.0494052473193029E-3</v>
      </c>
      <c r="S922" s="16">
        <f t="shared" si="165"/>
        <v>1.2549155262735584E-2</v>
      </c>
      <c r="T922" s="16">
        <f t="shared" si="166"/>
        <v>3.1534557826457241E-2</v>
      </c>
      <c r="U922" s="66">
        <f t="shared" si="167"/>
        <v>0.10495897407098288</v>
      </c>
      <c r="V922" s="66"/>
    </row>
    <row r="923" spans="1:22" x14ac:dyDescent="0.25">
      <c r="A923">
        <v>922</v>
      </c>
      <c r="B923">
        <v>4.7803062547246099E-4</v>
      </c>
      <c r="C923" s="16">
        <v>5.1116204247449702E-9</v>
      </c>
      <c r="D923">
        <v>9.1443174128813E-4</v>
      </c>
      <c r="E923" s="16">
        <v>9.4117792440174996E-6</v>
      </c>
      <c r="F923" s="16">
        <v>1.0128810604999701E-5</v>
      </c>
      <c r="G923" s="16">
        <v>2.1741599187024702E-6</v>
      </c>
      <c r="H923">
        <v>2.7710884826658699E-4</v>
      </c>
      <c r="J923">
        <v>0.95574320557206205</v>
      </c>
      <c r="K923">
        <f t="shared" si="159"/>
        <v>4.8831671396953604E-9</v>
      </c>
      <c r="L923">
        <f t="shared" si="157"/>
        <v>9.3685841079640714E-4</v>
      </c>
      <c r="M923" s="16">
        <f t="shared" si="158"/>
        <v>1.9202840148514896E-5</v>
      </c>
      <c r="N923" s="16">
        <f t="shared" si="160"/>
        <v>8.5864302786088957E-4</v>
      </c>
      <c r="O923" s="16">
        <f t="shared" si="161"/>
        <v>5.9975718725461735E-3</v>
      </c>
      <c r="P923" s="16">
        <f t="shared" si="162"/>
        <v>2.5649421036591205E-3</v>
      </c>
      <c r="Q923" s="16">
        <f t="shared" si="163"/>
        <v>1.5302571483732881E-2</v>
      </c>
      <c r="R923" s="16">
        <f t="shared" si="164"/>
        <v>7.8136207181801092E-4</v>
      </c>
      <c r="S923" s="16">
        <f t="shared" si="165"/>
        <v>6.949817801038493E-3</v>
      </c>
      <c r="T923" s="16">
        <f t="shared" si="166"/>
        <v>1.5303057677341022E-2</v>
      </c>
      <c r="U923" s="66">
        <f t="shared" si="167"/>
        <v>4.7757966037996591E-2</v>
      </c>
      <c r="V923" s="66"/>
    </row>
    <row r="924" spans="1:22" x14ac:dyDescent="0.25">
      <c r="A924">
        <v>923</v>
      </c>
      <c r="B924">
        <v>5.2152456157793898E-4</v>
      </c>
      <c r="C924" s="16">
        <v>6.2731807299534903E-9</v>
      </c>
      <c r="D924">
        <v>1.03133976012128E-3</v>
      </c>
      <c r="E924" s="16">
        <v>1.30108605382832E-5</v>
      </c>
      <c r="F924" s="16">
        <v>9.3320634570342607E-6</v>
      </c>
      <c r="G924" s="16">
        <v>1.77383615680477E-6</v>
      </c>
      <c r="H924">
        <v>3.83077818867962E-4</v>
      </c>
      <c r="J924">
        <v>0.95518566714808995</v>
      </c>
      <c r="K924">
        <f t="shared" si="159"/>
        <v>5.9955498599786371E-9</v>
      </c>
      <c r="L924">
        <f t="shared" si="157"/>
        <v>1.0517714500114235E-3</v>
      </c>
      <c r="M924" s="16">
        <f t="shared" si="158"/>
        <v>-8.7223268555454426E-6</v>
      </c>
      <c r="N924" s="16">
        <f t="shared" si="160"/>
        <v>3.4829991730404184E-3</v>
      </c>
      <c r="O924" s="16">
        <f t="shared" si="161"/>
        <v>1.7476008669714996E-2</v>
      </c>
      <c r="P924" s="16">
        <f t="shared" si="162"/>
        <v>5.0023916573246046E-3</v>
      </c>
      <c r="Q924" s="16">
        <f t="shared" si="163"/>
        <v>4.4687325634577911E-2</v>
      </c>
      <c r="R924" s="16">
        <f t="shared" si="164"/>
        <v>2.7991961322776098E-3</v>
      </c>
      <c r="S924" s="16">
        <f t="shared" si="165"/>
        <v>1.3482087121586257E-2</v>
      </c>
      <c r="T924" s="16">
        <f t="shared" si="166"/>
        <v>4.4688916694346804E-2</v>
      </c>
      <c r="U924" s="66">
        <f t="shared" si="167"/>
        <v>0.1316189250828686</v>
      </c>
      <c r="V924" s="66"/>
    </row>
    <row r="925" spans="1:22" x14ac:dyDescent="0.25">
      <c r="A925">
        <v>924</v>
      </c>
      <c r="B925">
        <v>5.6992291599526699E-4</v>
      </c>
      <c r="C925" s="16">
        <v>7.5086979695119301E-9</v>
      </c>
      <c r="D925">
        <v>1.13214898830913E-3</v>
      </c>
      <c r="E925" s="16">
        <v>1.7077438868753898E-5</v>
      </c>
      <c r="F925" s="16">
        <v>8.5769466528518096E-6</v>
      </c>
      <c r="G925" s="16">
        <v>1.4835548837715001E-6</v>
      </c>
      <c r="H925">
        <v>5.0281210241110905E-4</v>
      </c>
      <c r="J925">
        <v>0.95471413327365695</v>
      </c>
      <c r="K925">
        <f t="shared" si="159"/>
        <v>7.1722006794217613E-9</v>
      </c>
      <c r="L925">
        <f t="shared" si="157"/>
        <v>1.1507789278006357E-3</v>
      </c>
      <c r="M925" s="16">
        <f t="shared" si="158"/>
        <v>-1.0933095810101521E-5</v>
      </c>
      <c r="N925" s="16">
        <f t="shared" si="160"/>
        <v>2.474187077079686E-2</v>
      </c>
      <c r="O925" s="16">
        <f t="shared" si="161"/>
        <v>0.12615681502381393</v>
      </c>
      <c r="P925" s="16">
        <f t="shared" si="162"/>
        <v>3.0760534638140224E-2</v>
      </c>
      <c r="Q925" s="16">
        <f t="shared" si="163"/>
        <v>0.34812129358568566</v>
      </c>
      <c r="R925" s="16">
        <f t="shared" si="164"/>
        <v>1.6781319748242315E-2</v>
      </c>
      <c r="S925" s="16">
        <f t="shared" si="165"/>
        <v>6.7994266442561097E-2</v>
      </c>
      <c r="T925" s="16">
        <f t="shared" si="166"/>
        <v>0.3481357575403729</v>
      </c>
      <c r="U925" s="66">
        <f t="shared" si="167"/>
        <v>0.96269185774961286</v>
      </c>
      <c r="V925" s="66"/>
    </row>
    <row r="926" spans="1:22" x14ac:dyDescent="0.25">
      <c r="A926">
        <v>925</v>
      </c>
      <c r="B926">
        <v>4.5037305196096402E-4</v>
      </c>
      <c r="C926" s="16">
        <v>4.6272345795926496E-9</v>
      </c>
      <c r="D926">
        <v>8.7791615635059096E-4</v>
      </c>
      <c r="E926" s="16">
        <v>8.1827865468113999E-6</v>
      </c>
      <c r="F926" s="16">
        <v>1.0734095948617801E-5</v>
      </c>
      <c r="G926" s="16">
        <v>2.4008332384207802E-6</v>
      </c>
      <c r="H926">
        <v>2.4092351422760701E-4</v>
      </c>
      <c r="J926">
        <v>0.95591187856861803</v>
      </c>
      <c r="K926">
        <f t="shared" si="159"/>
        <v>4.4176862511096912E-9</v>
      </c>
      <c r="L926">
        <f t="shared" si="157"/>
        <v>9.0178055425166781E-4</v>
      </c>
      <c r="M926" s="16">
        <f t="shared" si="158"/>
        <v>-1.0344503297397534E-6</v>
      </c>
      <c r="N926" s="16">
        <f t="shared" si="160"/>
        <v>7.3041920571748371E-3</v>
      </c>
      <c r="O926" s="16">
        <f t="shared" si="161"/>
        <v>2.7181117214559587E-2</v>
      </c>
      <c r="P926" s="16">
        <f t="shared" si="162"/>
        <v>7.8420600478841251E-3</v>
      </c>
      <c r="Q926" s="16">
        <f t="shared" si="163"/>
        <v>5.6706178070150097E-2</v>
      </c>
      <c r="R926" s="16">
        <f t="shared" si="164"/>
        <v>7.9891527924680992E-3</v>
      </c>
      <c r="S926" s="16">
        <f t="shared" si="165"/>
        <v>3.8539568397738561E-2</v>
      </c>
      <c r="T926" s="16">
        <f t="shared" si="166"/>
        <v>5.6707571856312235E-2</v>
      </c>
      <c r="U926" s="66">
        <f t="shared" si="167"/>
        <v>0.20226984043628754</v>
      </c>
      <c r="V926" s="66"/>
    </row>
    <row r="927" spans="1:22" x14ac:dyDescent="0.25">
      <c r="A927">
        <v>926</v>
      </c>
      <c r="B927">
        <v>4.15281024585082E-4</v>
      </c>
      <c r="C927" s="16">
        <v>3.7679252865523101E-9</v>
      </c>
      <c r="D927">
        <v>7.7344846975312598E-4</v>
      </c>
      <c r="E927" s="16">
        <v>5.87698520192322E-6</v>
      </c>
      <c r="F927" s="16">
        <v>1.15869216831715E-5</v>
      </c>
      <c r="G927" s="16">
        <v>2.9449760354652398E-6</v>
      </c>
      <c r="H927" s="16">
        <v>1.7303362394960301E-4</v>
      </c>
      <c r="J927">
        <v>0.95641818784177701</v>
      </c>
      <c r="K927">
        <f t="shared" si="159"/>
        <v>3.6018045389744173E-9</v>
      </c>
      <c r="L927">
        <f t="shared" si="157"/>
        <v>7.9956352122964776E-4</v>
      </c>
      <c r="M927" s="16">
        <f t="shared" si="158"/>
        <v>3.099852794051634E-5</v>
      </c>
      <c r="N927" s="16">
        <f t="shared" si="160"/>
        <v>2.4562115519633873E-2</v>
      </c>
      <c r="O927" s="16">
        <f t="shared" si="161"/>
        <v>0.10237242890803178</v>
      </c>
      <c r="P927" s="16">
        <f t="shared" si="162"/>
        <v>3.881404795772813E-2</v>
      </c>
      <c r="Q927" s="16">
        <f t="shared" si="163"/>
        <v>0.20504173526902661</v>
      </c>
      <c r="R927" s="16">
        <f t="shared" si="164"/>
        <v>3.0952648979683649E-2</v>
      </c>
      <c r="S927" s="16">
        <f t="shared" si="165"/>
        <v>0.21851580662177161</v>
      </c>
      <c r="T927" s="16">
        <f t="shared" si="166"/>
        <v>0.20504598988936737</v>
      </c>
      <c r="U927" s="66">
        <f t="shared" si="167"/>
        <v>0.82530477314524309</v>
      </c>
      <c r="V927" s="66"/>
    </row>
    <row r="928" spans="1:22" x14ac:dyDescent="0.25">
      <c r="A928">
        <v>927</v>
      </c>
      <c r="B928">
        <v>7.2894294050246204E-4</v>
      </c>
      <c r="C928" s="16">
        <v>1.20825016349832E-8</v>
      </c>
      <c r="D928">
        <v>1.43368292224265E-3</v>
      </c>
      <c r="E928" s="16">
        <v>3.4690504794123902E-5</v>
      </c>
      <c r="F928" s="16">
        <v>6.7922881399609797E-6</v>
      </c>
      <c r="G928" s="16">
        <v>9.2486914753389601E-7</v>
      </c>
      <c r="H928">
        <v>1.0214088726141399E-3</v>
      </c>
      <c r="J928">
        <v>0.95333586296581296</v>
      </c>
      <c r="K928">
        <f t="shared" si="159"/>
        <v>1.155592431832594E-8</v>
      </c>
      <c r="L928">
        <f t="shared" si="157"/>
        <v>1.4481802851684707E-3</v>
      </c>
      <c r="M928" s="16">
        <f t="shared" si="158"/>
        <v>9.7055958364532757E-6</v>
      </c>
      <c r="N928" s="16">
        <f t="shared" si="160"/>
        <v>0.23059621296449265</v>
      </c>
      <c r="O928" s="16">
        <f t="shared" si="161"/>
        <v>1.3939941980792083</v>
      </c>
      <c r="P928" s="16">
        <f t="shared" si="162"/>
        <v>0.23857032246231141</v>
      </c>
      <c r="Q928" s="16">
        <f t="shared" si="163"/>
        <v>4.9724824273359154</v>
      </c>
      <c r="R928" s="16">
        <f t="shared" si="164"/>
        <v>9.6512231650086461E-2</v>
      </c>
      <c r="S928" s="16">
        <f t="shared" si="165"/>
        <v>0.29067786700305986</v>
      </c>
      <c r="T928" s="16">
        <f t="shared" si="166"/>
        <v>4.9727932720700032</v>
      </c>
      <c r="U928" s="66">
        <f t="shared" si="167"/>
        <v>12.195626531565077</v>
      </c>
      <c r="V928" s="66"/>
    </row>
    <row r="929" spans="1:22" x14ac:dyDescent="0.25">
      <c r="A929">
        <v>928</v>
      </c>
      <c r="B929">
        <v>6.5717284109541795E-4</v>
      </c>
      <c r="C929" s="16">
        <v>1.0079966105516601E-8</v>
      </c>
      <c r="D929">
        <v>1.3235766654899699E-3</v>
      </c>
      <c r="E929" s="16">
        <v>2.67482783733318E-5</v>
      </c>
      <c r="F929" s="16">
        <v>7.4994463607133798E-6</v>
      </c>
      <c r="G929" s="16">
        <v>1.1073517687719301E-6</v>
      </c>
      <c r="H929">
        <v>7.8755817786719997E-4</v>
      </c>
      <c r="J929">
        <v>0.95383101688863803</v>
      </c>
      <c r="K929">
        <f t="shared" si="159"/>
        <v>9.6095931858688127E-9</v>
      </c>
      <c r="L929">
        <f t="shared" si="157"/>
        <v>1.339672830014063E-3</v>
      </c>
      <c r="M929" s="16">
        <f t="shared" si="158"/>
        <v>-2.532714782322718E-5</v>
      </c>
      <c r="N929" s="16">
        <f t="shared" si="160"/>
        <v>0.11186798672439131</v>
      </c>
      <c r="O929" s="16">
        <f t="shared" si="161"/>
        <v>0.67117627940036306</v>
      </c>
      <c r="P929" s="16">
        <f t="shared" si="162"/>
        <v>0.13996973491633835</v>
      </c>
      <c r="Q929" s="16">
        <f t="shared" si="163"/>
        <v>2.2213954106453522</v>
      </c>
      <c r="R929" s="16">
        <f t="shared" si="164"/>
        <v>5.7071344734197664E-2</v>
      </c>
      <c r="S929" s="16">
        <f t="shared" si="165"/>
        <v>0.20089753296124135</v>
      </c>
      <c r="T929" s="16">
        <f t="shared" si="166"/>
        <v>2.2215180781919508</v>
      </c>
      <c r="U929" s="66">
        <f t="shared" si="167"/>
        <v>5.6238963675738347</v>
      </c>
      <c r="V929" s="66"/>
    </row>
    <row r="930" spans="1:22" x14ac:dyDescent="0.25">
      <c r="A930">
        <v>929</v>
      </c>
      <c r="B930">
        <v>5.9898070901814296E-4</v>
      </c>
      <c r="C930" s="16">
        <v>8.3604681524548003E-9</v>
      </c>
      <c r="D930">
        <v>1.2012488000258401E-3</v>
      </c>
      <c r="E930" s="16">
        <v>2.01605618180614E-5</v>
      </c>
      <c r="F930" s="16">
        <v>8.1852372371932898E-6</v>
      </c>
      <c r="G930" s="16">
        <v>1.3333880725023599E-6</v>
      </c>
      <c r="H930">
        <v>5.9359057255949001E-4</v>
      </c>
      <c r="J930">
        <v>0.95439250278088805</v>
      </c>
      <c r="K930">
        <f t="shared" si="159"/>
        <v>7.9744738395210349E-9</v>
      </c>
      <c r="L930">
        <f t="shared" si="157"/>
        <v>1.2189443021045766E-3</v>
      </c>
      <c r="M930" s="16">
        <f t="shared" si="158"/>
        <v>-2.0982884068290701E-5</v>
      </c>
      <c r="N930" s="16">
        <f t="shared" si="160"/>
        <v>4.6786016126644334E-2</v>
      </c>
      <c r="O930" s="16">
        <f t="shared" si="161"/>
        <v>0.25899435612971849</v>
      </c>
      <c r="P930" s="16">
        <f t="shared" si="162"/>
        <v>6.1071068259478646E-2</v>
      </c>
      <c r="Q930" s="16">
        <f t="shared" si="163"/>
        <v>0.76926297217929962</v>
      </c>
      <c r="R930" s="16">
        <f t="shared" si="164"/>
        <v>2.8661319557350594E-2</v>
      </c>
      <c r="S930" s="16">
        <f t="shared" si="165"/>
        <v>0.1126165935903692</v>
      </c>
      <c r="T930" s="16">
        <f t="shared" si="166"/>
        <v>0.76929882812900585</v>
      </c>
      <c r="U930" s="66">
        <f t="shared" si="167"/>
        <v>2.0466911539718669</v>
      </c>
      <c r="V930" s="66"/>
    </row>
    <row r="931" spans="1:22" x14ac:dyDescent="0.25">
      <c r="A931">
        <v>930</v>
      </c>
      <c r="B931">
        <v>4.6921906683148001E-4</v>
      </c>
      <c r="C931" s="16">
        <v>4.8330379324988499E-9</v>
      </c>
      <c r="D931">
        <v>8.8014160178576605E-4</v>
      </c>
      <c r="E931" s="16">
        <v>8.5683553896310894E-6</v>
      </c>
      <c r="F931" s="16">
        <v>1.0303154548712599E-5</v>
      </c>
      <c r="G931" s="16">
        <v>2.29860990941762E-6</v>
      </c>
      <c r="H931" s="16">
        <v>2.5227571545896301E-4</v>
      </c>
      <c r="J931">
        <v>0.95590988355119999</v>
      </c>
      <c r="K931">
        <f t="shared" si="159"/>
        <v>4.6126151684325464E-9</v>
      </c>
      <c r="L931">
        <f t="shared" si="157"/>
        <v>9.0304168775467639E-4</v>
      </c>
      <c r="M931" s="16">
        <f t="shared" si="158"/>
        <v>3.5396445908283697E-5</v>
      </c>
      <c r="N931" s="16">
        <f t="shared" si="160"/>
        <v>2.2274168349232415E-3</v>
      </c>
      <c r="O931" s="16">
        <f t="shared" si="161"/>
        <v>1.6313202057128596E-2</v>
      </c>
      <c r="P931" s="16">
        <f t="shared" si="162"/>
        <v>7.4381947438560787E-3</v>
      </c>
      <c r="Q931" s="16">
        <f t="shared" si="163"/>
        <v>4.0897653096193164E-2</v>
      </c>
      <c r="R931" s="16">
        <f t="shared" si="164"/>
        <v>2.0836189146732622E-3</v>
      </c>
      <c r="S931" s="16">
        <f t="shared" si="165"/>
        <v>2.1134748041456687E-2</v>
      </c>
      <c r="T931" s="16">
        <f t="shared" si="166"/>
        <v>4.0898886456369452E-2</v>
      </c>
      <c r="U931" s="66">
        <f t="shared" si="167"/>
        <v>0.13099372014460048</v>
      </c>
      <c r="V931" s="66"/>
    </row>
    <row r="932" spans="1:22" x14ac:dyDescent="0.25">
      <c r="A932">
        <v>931</v>
      </c>
      <c r="B932" s="16">
        <v>4.8919174681953095E-4</v>
      </c>
      <c r="C932" s="16">
        <v>5.2359266287349801E-9</v>
      </c>
      <c r="D932" s="16">
        <v>9.1529631638736304E-4</v>
      </c>
      <c r="E932" s="16">
        <v>9.6497852728552596E-6</v>
      </c>
      <c r="F932" s="16">
        <v>9.8976667662918393E-6</v>
      </c>
      <c r="G932" s="16">
        <v>2.12254049084867E-6</v>
      </c>
      <c r="H932" s="16">
        <v>2.84116403451729E-4</v>
      </c>
      <c r="J932">
        <v>0.95574375990806404</v>
      </c>
      <c r="K932">
        <f t="shared" si="159"/>
        <v>5.0050740139566822E-9</v>
      </c>
      <c r="L932">
        <f t="shared" si="157"/>
        <v>9.3720895448416676E-4</v>
      </c>
      <c r="M932" s="16">
        <f t="shared" si="158"/>
        <v>4.1174539154895191E-5</v>
      </c>
      <c r="N932" s="16">
        <f t="shared" si="160"/>
        <v>4.4071569384646872E-5</v>
      </c>
      <c r="O932" s="16">
        <f t="shared" si="161"/>
        <v>3.0259842092900282E-3</v>
      </c>
      <c r="P932" s="16">
        <f t="shared" si="162"/>
        <v>2.4748300173240393E-3</v>
      </c>
      <c r="Q932" s="16">
        <f t="shared" si="163"/>
        <v>1.0311120916348619E-2</v>
      </c>
      <c r="R932" s="16">
        <f t="shared" si="164"/>
        <v>2.0200761459003876E-5</v>
      </c>
      <c r="S932" s="16">
        <f t="shared" si="165"/>
        <v>3.3228354977420226E-3</v>
      </c>
      <c r="T932" s="16">
        <f t="shared" si="166"/>
        <v>1.0311531069373157E-2</v>
      </c>
      <c r="U932" s="66">
        <f t="shared" si="167"/>
        <v>2.9510574040921521E-2</v>
      </c>
      <c r="V932" s="66"/>
    </row>
    <row r="933" spans="1:22" x14ac:dyDescent="0.25">
      <c r="A933">
        <v>932</v>
      </c>
      <c r="B933">
        <v>4.9674633062261398E-4</v>
      </c>
      <c r="C933" s="16">
        <v>5.6706317066050901E-9</v>
      </c>
      <c r="D933">
        <v>9.7761283102664495E-4</v>
      </c>
      <c r="E933" s="16">
        <v>1.1154825852366501E-5</v>
      </c>
      <c r="F933" s="16">
        <v>9.7746201707623903E-6</v>
      </c>
      <c r="G933" s="16">
        <v>1.96118786266604E-6</v>
      </c>
      <c r="H933">
        <v>3.2842992226490202E-4</v>
      </c>
      <c r="J933">
        <v>0.955439082919748</v>
      </c>
      <c r="K933">
        <f t="shared" si="159"/>
        <v>5.4196708683246306E-9</v>
      </c>
      <c r="L933">
        <f t="shared" si="157"/>
        <v>9.9911758859912896E-4</v>
      </c>
      <c r="M933" s="16">
        <f t="shared" si="158"/>
        <v>-5.6249273539012055E-6</v>
      </c>
      <c r="N933" s="16">
        <f t="shared" si="160"/>
        <v>7.572181917984546E-5</v>
      </c>
      <c r="O933" s="16">
        <f t="shared" si="161"/>
        <v>5.4978714908170937E-4</v>
      </c>
      <c r="P933" s="16">
        <f t="shared" si="162"/>
        <v>2.234659347178098E-4</v>
      </c>
      <c r="Q933" s="16">
        <f t="shared" si="163"/>
        <v>1.4888137394625934E-3</v>
      </c>
      <c r="R933" s="16">
        <f t="shared" si="164"/>
        <v>6.3891704561299604E-5</v>
      </c>
      <c r="S933" s="16">
        <f t="shared" si="165"/>
        <v>5.1786346733363221E-4</v>
      </c>
      <c r="T933" s="16">
        <f t="shared" si="166"/>
        <v>1.4888668663023735E-3</v>
      </c>
      <c r="U933" s="66">
        <f t="shared" si="167"/>
        <v>4.4084106806392635E-3</v>
      </c>
      <c r="V933" s="66"/>
    </row>
    <row r="934" spans="1:22" x14ac:dyDescent="0.25">
      <c r="A934">
        <v>933</v>
      </c>
      <c r="B934">
        <v>4.8624375447227499E-4</v>
      </c>
      <c r="C934" s="16">
        <v>5.4275058657896201E-9</v>
      </c>
      <c r="D934">
        <v>9.5543698830921403E-4</v>
      </c>
      <c r="E934" s="16">
        <v>1.04368471803277E-5</v>
      </c>
      <c r="F934" s="16">
        <v>9.9760773638351908E-6</v>
      </c>
      <c r="G934" s="16">
        <v>2.04855074991179E-6</v>
      </c>
      <c r="H934">
        <v>3.0729027148755498E-4</v>
      </c>
      <c r="J934">
        <v>0.95554388937452694</v>
      </c>
      <c r="K934">
        <f t="shared" si="159"/>
        <v>5.1856512269515872E-9</v>
      </c>
      <c r="L934">
        <f t="shared" si="157"/>
        <v>9.7743226628093055E-4</v>
      </c>
      <c r="M934" s="16">
        <f t="shared" si="158"/>
        <v>-4.9447573363804659E-6</v>
      </c>
      <c r="N934" s="16">
        <f t="shared" si="160"/>
        <v>1.5938777683187361E-4</v>
      </c>
      <c r="O934" s="16">
        <f t="shared" si="161"/>
        <v>4.1747981822353429E-4</v>
      </c>
      <c r="P934" s="16">
        <f t="shared" si="162"/>
        <v>6.5189182222723932E-5</v>
      </c>
      <c r="Q934" s="16">
        <f t="shared" si="163"/>
        <v>7.9880995538309408E-4</v>
      </c>
      <c r="R934" s="16">
        <f t="shared" si="164"/>
        <v>1.5505881404528655E-4</v>
      </c>
      <c r="S934" s="16">
        <f t="shared" si="165"/>
        <v>4.3162459379214477E-4</v>
      </c>
      <c r="T934" s="16">
        <f t="shared" si="166"/>
        <v>7.9882872748302208E-4</v>
      </c>
      <c r="U934" s="66">
        <f t="shared" si="167"/>
        <v>2.8263788679816788E-3</v>
      </c>
      <c r="V934" s="66"/>
    </row>
    <row r="935" spans="1:22" x14ac:dyDescent="0.25">
      <c r="A935">
        <v>934</v>
      </c>
      <c r="B935">
        <v>5.1984697054462104E-4</v>
      </c>
      <c r="C935" s="16">
        <v>5.9304473262924001E-9</v>
      </c>
      <c r="D935">
        <v>9.7691471746533102E-4</v>
      </c>
      <c r="E935" s="16">
        <v>1.16579103717243E-5</v>
      </c>
      <c r="F935" s="16">
        <v>9.3391893778928703E-6</v>
      </c>
      <c r="G935" s="16">
        <v>1.87521431034134E-6</v>
      </c>
      <c r="H935" s="16">
        <v>3.43242125994446E-4</v>
      </c>
      <c r="J935">
        <v>0.95545150206799101</v>
      </c>
      <c r="K935">
        <f t="shared" si="159"/>
        <v>5.6668027038962047E-9</v>
      </c>
      <c r="L935">
        <f t="shared" si="157"/>
        <v>9.9746238008413166E-4</v>
      </c>
      <c r="M935" s="16">
        <f t="shared" si="158"/>
        <v>4.2231561005110337E-5</v>
      </c>
      <c r="N935" s="16">
        <f t="shared" si="160"/>
        <v>3.0925159074134878E-3</v>
      </c>
      <c r="O935" s="16">
        <f t="shared" si="161"/>
        <v>4.9476607360900591E-3</v>
      </c>
      <c r="P935" s="16">
        <f t="shared" si="162"/>
        <v>2.0232222895227124E-4</v>
      </c>
      <c r="Q935" s="16">
        <f t="shared" si="163"/>
        <v>7.2975184191021491E-3</v>
      </c>
      <c r="R935" s="16">
        <f t="shared" si="164"/>
        <v>2.7231943091491537E-3</v>
      </c>
      <c r="S935" s="16">
        <f t="shared" si="165"/>
        <v>4.3029021746584161E-3</v>
      </c>
      <c r="T935" s="16">
        <f t="shared" si="166"/>
        <v>7.2976192331291869E-3</v>
      </c>
      <c r="U935" s="66">
        <f t="shared" si="167"/>
        <v>2.9863733008494726E-2</v>
      </c>
      <c r="V935" s="66"/>
    </row>
    <row r="936" spans="1:22" x14ac:dyDescent="0.25">
      <c r="A936">
        <v>935</v>
      </c>
      <c r="B936" s="16">
        <v>5.4491569438331895E-4</v>
      </c>
      <c r="C936" s="16">
        <v>6.81909642273515E-9</v>
      </c>
      <c r="D936" s="16">
        <v>1.0739740862683799E-3</v>
      </c>
      <c r="E936" s="16">
        <v>1.4721166970192199E-5</v>
      </c>
      <c r="F936" s="16">
        <v>8.9479386079915693E-6</v>
      </c>
      <c r="G936" s="16">
        <v>1.6325685801560701E-6</v>
      </c>
      <c r="H936">
        <v>4.3343508447832801E-4</v>
      </c>
      <c r="J936">
        <v>0.95498668723462299</v>
      </c>
      <c r="K936">
        <f t="shared" si="159"/>
        <v>6.5153159198487635E-9</v>
      </c>
      <c r="L936">
        <f t="shared" si="157"/>
        <v>1.0934957129680966E-3</v>
      </c>
      <c r="M936" s="16">
        <f t="shared" si="158"/>
        <v>-3.6643242014585047E-6</v>
      </c>
      <c r="N936" s="16">
        <f t="shared" si="160"/>
        <v>1.1345527252244431E-2</v>
      </c>
      <c r="O936" s="16">
        <f t="shared" si="161"/>
        <v>5.3233964938156741E-2</v>
      </c>
      <c r="P936" s="16">
        <f t="shared" si="162"/>
        <v>1.322273655253144E-2</v>
      </c>
      <c r="Q936" s="16">
        <f t="shared" si="163"/>
        <v>0.13736968269599481</v>
      </c>
      <c r="R936" s="16">
        <f t="shared" si="164"/>
        <v>8.4440472601312894E-3</v>
      </c>
      <c r="S936" s="16">
        <f t="shared" si="165"/>
        <v>3.478405277570059E-2</v>
      </c>
      <c r="T936" s="16">
        <f t="shared" si="166"/>
        <v>0.13737480322637038</v>
      </c>
      <c r="U936" s="66">
        <f t="shared" si="167"/>
        <v>0.39577481470112963</v>
      </c>
      <c r="V936" s="66"/>
    </row>
    <row r="937" spans="1:22" x14ac:dyDescent="0.25">
      <c r="A937">
        <v>936</v>
      </c>
      <c r="B937">
        <v>4.2353037474187201E-4</v>
      </c>
      <c r="C937" s="16">
        <v>4.0853716034481098E-9</v>
      </c>
      <c r="D937">
        <v>8.2322981288441199E-4</v>
      </c>
      <c r="E937" s="16">
        <v>6.77848861525817E-6</v>
      </c>
      <c r="F937" s="16">
        <v>1.1387097950566901E-5</v>
      </c>
      <c r="G937" s="16">
        <v>2.7176637394201399E-6</v>
      </c>
      <c r="H937">
        <v>1.9957667222127501E-4</v>
      </c>
      <c r="J937">
        <v>0.95617151417635105</v>
      </c>
      <c r="K937">
        <f t="shared" si="159"/>
        <v>3.9014754936993105E-9</v>
      </c>
      <c r="L937">
        <f t="shared" si="157"/>
        <v>8.4871758715336252E-4</v>
      </c>
      <c r="M937" s="16">
        <f t="shared" si="158"/>
        <v>-1.6568376696185167E-6</v>
      </c>
      <c r="N937" s="16">
        <f t="shared" si="160"/>
        <v>1.9592098684113626E-2</v>
      </c>
      <c r="O937" s="16">
        <f t="shared" si="161"/>
        <v>6.8992134272011327E-2</v>
      </c>
      <c r="P937" s="16">
        <f t="shared" si="162"/>
        <v>2.1120888132183397E-2</v>
      </c>
      <c r="Q937" s="16">
        <f t="shared" si="163"/>
        <v>0.13607219527451017</v>
      </c>
      <c r="R937" s="16">
        <f t="shared" si="164"/>
        <v>2.4228147777024773E-2</v>
      </c>
      <c r="S937" s="16">
        <f t="shared" si="165"/>
        <v>0.12544980617065268</v>
      </c>
      <c r="T937" s="16">
        <f t="shared" si="166"/>
        <v>0.13607512135598776</v>
      </c>
      <c r="U937" s="66">
        <f t="shared" si="167"/>
        <v>0.53153039166648375</v>
      </c>
      <c r="V937" s="66"/>
    </row>
    <row r="938" spans="1:22" x14ac:dyDescent="0.25">
      <c r="A938">
        <v>937</v>
      </c>
      <c r="B938">
        <v>4.19309349701641E-4</v>
      </c>
      <c r="C938" s="16">
        <v>3.9119819325171901E-9</v>
      </c>
      <c r="D938">
        <v>7.95716598177552E-4</v>
      </c>
      <c r="E938" s="16">
        <v>6.2757916652860302E-6</v>
      </c>
      <c r="F938" s="16">
        <v>1.1487282114064199E-5</v>
      </c>
      <c r="G938" s="16">
        <v>2.8372395401053002E-6</v>
      </c>
      <c r="H938">
        <v>1.8477570611002899E-4</v>
      </c>
      <c r="J938">
        <v>0.95630782966669203</v>
      </c>
      <c r="K938">
        <f t="shared" si="159"/>
        <v>3.7405256878454895E-9</v>
      </c>
      <c r="L938">
        <f t="shared" si="157"/>
        <v>8.2152448996385325E-4</v>
      </c>
      <c r="M938" s="16">
        <f t="shared" si="158"/>
        <v>1.7094209439428802E-5</v>
      </c>
      <c r="N938" s="16">
        <f t="shared" si="160"/>
        <v>2.2065042395690695E-2</v>
      </c>
      <c r="O938" s="16">
        <f t="shared" si="161"/>
        <v>8.6410877018829435E-2</v>
      </c>
      <c r="P938" s="16">
        <f t="shared" si="162"/>
        <v>3.0239207622155401E-2</v>
      </c>
      <c r="Q938" s="16">
        <f t="shared" si="163"/>
        <v>0.17279312820653833</v>
      </c>
      <c r="R938" s="16">
        <f t="shared" si="164"/>
        <v>2.7496745838090888E-2</v>
      </c>
      <c r="S938" s="16">
        <f t="shared" si="165"/>
        <v>0.1712077274675573</v>
      </c>
      <c r="T938" s="16">
        <f t="shared" si="166"/>
        <v>0.17279679997773664</v>
      </c>
      <c r="U938" s="66">
        <f t="shared" si="167"/>
        <v>0.68300952852659869</v>
      </c>
      <c r="V938" s="66"/>
    </row>
    <row r="939" spans="1:22" x14ac:dyDescent="0.25">
      <c r="A939">
        <v>938</v>
      </c>
      <c r="B939">
        <v>5.0734874875347602E-4</v>
      </c>
      <c r="C939" s="16">
        <v>5.8877763319565904E-9</v>
      </c>
      <c r="D939">
        <v>9.9419768360311102E-4</v>
      </c>
      <c r="E939" s="16">
        <v>1.1776411845200799E-5</v>
      </c>
      <c r="F939" s="16">
        <v>9.5771861773435698E-6</v>
      </c>
      <c r="G939" s="16">
        <v>1.8891901380298601E-6</v>
      </c>
      <c r="H939">
        <v>3.4673144597784599E-4</v>
      </c>
      <c r="J939">
        <v>0.95536188974038205</v>
      </c>
      <c r="K939">
        <f t="shared" si="159"/>
        <v>5.6305266055763237E-9</v>
      </c>
      <c r="L939">
        <f t="shared" si="157"/>
        <v>1.015235358319496E-3</v>
      </c>
      <c r="M939" s="16">
        <f t="shared" si="158"/>
        <v>-5.3786081254396086E-7</v>
      </c>
      <c r="N939" s="16">
        <f t="shared" si="160"/>
        <v>9.1393059720544317E-4</v>
      </c>
      <c r="O939" s="16">
        <f t="shared" si="161"/>
        <v>3.9235515129156439E-3</v>
      </c>
      <c r="P939" s="16">
        <f t="shared" si="162"/>
        <v>1.0347172141998496E-3</v>
      </c>
      <c r="Q939" s="16">
        <f t="shared" si="163"/>
        <v>9.3042911924304094E-3</v>
      </c>
      <c r="R939" s="16">
        <f t="shared" si="164"/>
        <v>7.8570400843931492E-4</v>
      </c>
      <c r="S939" s="16">
        <f t="shared" si="165"/>
        <v>3.4377669150622769E-3</v>
      </c>
      <c r="T939" s="16">
        <f t="shared" si="166"/>
        <v>9.3045883959315973E-3</v>
      </c>
      <c r="U939" s="66">
        <f t="shared" si="167"/>
        <v>2.8704549836184534E-2</v>
      </c>
      <c r="V939" s="66"/>
    </row>
    <row r="940" spans="1:22" x14ac:dyDescent="0.25">
      <c r="A940">
        <v>939</v>
      </c>
      <c r="B940">
        <v>4.7897529900724998E-4</v>
      </c>
      <c r="C940" s="16">
        <v>5.1939553079734304E-9</v>
      </c>
      <c r="D940">
        <v>9.2761170352254497E-4</v>
      </c>
      <c r="E940" s="16">
        <v>9.6998003092336295E-6</v>
      </c>
      <c r="F940" s="16">
        <v>1.0114899087073201E-5</v>
      </c>
      <c r="G940" s="16">
        <v>2.14001109963434E-6</v>
      </c>
      <c r="H940">
        <v>2.85589162607829E-4</v>
      </c>
      <c r="J940">
        <v>0.95567826743280604</v>
      </c>
      <c r="K940">
        <f t="shared" si="159"/>
        <v>4.9621069582525843E-9</v>
      </c>
      <c r="L940">
        <f t="shared" si="157"/>
        <v>9.4997631884101777E-4</v>
      </c>
      <c r="M940" s="16">
        <f t="shared" si="158"/>
        <v>7.9742791734821919E-6</v>
      </c>
      <c r="N940" s="16">
        <f t="shared" si="160"/>
        <v>7.4990211007985971E-4</v>
      </c>
      <c r="O940" s="16">
        <f t="shared" si="161"/>
        <v>3.9167594217290958E-3</v>
      </c>
      <c r="P940" s="16">
        <f t="shared" si="162"/>
        <v>1.3661850216683986E-3</v>
      </c>
      <c r="Q940" s="16">
        <f t="shared" si="163"/>
        <v>9.3870853586635779E-3</v>
      </c>
      <c r="R940" s="16">
        <f t="shared" si="164"/>
        <v>7.0442479497589202E-4</v>
      </c>
      <c r="S940" s="16">
        <f t="shared" si="165"/>
        <v>4.4022559442067717E-3</v>
      </c>
      <c r="T940" s="16">
        <f t="shared" si="166"/>
        <v>9.3873696756338176E-3</v>
      </c>
      <c r="U940" s="66">
        <f t="shared" si="167"/>
        <v>2.9913982326957411E-2</v>
      </c>
      <c r="V940" s="66"/>
    </row>
    <row r="941" spans="1:22" x14ac:dyDescent="0.25">
      <c r="A941">
        <v>940</v>
      </c>
      <c r="B941">
        <v>5.0309591477908002E-4</v>
      </c>
      <c r="C941" s="16">
        <v>5.6389081053455601E-9</v>
      </c>
      <c r="D941">
        <v>9.5945887543009902E-4</v>
      </c>
      <c r="E941" s="16">
        <v>1.08886929427777E-5</v>
      </c>
      <c r="F941" s="16">
        <v>9.6430580436388708E-6</v>
      </c>
      <c r="G941" s="16">
        <v>1.9718085700315701E-6</v>
      </c>
      <c r="H941">
        <v>3.2059392701920498E-4</v>
      </c>
      <c r="J941">
        <v>0.95553100149530001</v>
      </c>
      <c r="K941">
        <f t="shared" si="159"/>
        <v>5.3889819283294515E-9</v>
      </c>
      <c r="L941">
        <f t="shared" si="157"/>
        <v>9.8071116117930297E-4</v>
      </c>
      <c r="M941" s="16">
        <f t="shared" si="158"/>
        <v>2.548066837885714E-5</v>
      </c>
      <c r="N941" s="16">
        <f t="shared" si="160"/>
        <v>4.6636154598295035E-4</v>
      </c>
      <c r="O941" s="16">
        <f t="shared" si="161"/>
        <v>3.14069215496432E-4</v>
      </c>
      <c r="P941" s="16">
        <f t="shared" si="162"/>
        <v>1.5198263773755799E-5</v>
      </c>
      <c r="Q941" s="16">
        <f t="shared" si="163"/>
        <v>1.9061901936247264E-4</v>
      </c>
      <c r="R941" s="16">
        <f t="shared" si="164"/>
        <v>4.5561788042288153E-4</v>
      </c>
      <c r="S941" s="16">
        <f t="shared" si="165"/>
        <v>3.0500543218810357E-4</v>
      </c>
      <c r="T941" s="16">
        <f t="shared" si="166"/>
        <v>1.9061290529363966E-4</v>
      </c>
      <c r="U941" s="66">
        <f t="shared" si="167"/>
        <v>1.9374842625202355E-3</v>
      </c>
      <c r="V941" s="66"/>
    </row>
    <row r="942" spans="1:22" x14ac:dyDescent="0.25">
      <c r="A942">
        <v>941</v>
      </c>
      <c r="B942">
        <v>4.47641885459745E-4</v>
      </c>
      <c r="C942" s="16">
        <v>4.6263477372822796E-9</v>
      </c>
      <c r="D942">
        <v>8.8321883782126003E-4</v>
      </c>
      <c r="E942" s="16">
        <v>8.2301180701176197E-6</v>
      </c>
      <c r="F942" s="16">
        <v>1.0802362499358001E-5</v>
      </c>
      <c r="G942" s="16">
        <v>2.4014454273305501E-6</v>
      </c>
      <c r="H942">
        <v>2.4231714692051799E-4</v>
      </c>
      <c r="J942">
        <v>0.955884040503167</v>
      </c>
      <c r="K942">
        <f t="shared" si="159"/>
        <v>4.4206186866708517E-9</v>
      </c>
      <c r="L942">
        <f t="shared" si="157"/>
        <v>9.0722038189956918E-4</v>
      </c>
      <c r="M942" s="16">
        <f t="shared" si="158"/>
        <v>-1.1936610980079274E-5</v>
      </c>
      <c r="N942" s="16">
        <f t="shared" si="160"/>
        <v>8.2829148934890368E-3</v>
      </c>
      <c r="O942" s="16">
        <f t="shared" si="161"/>
        <v>2.7233919772344954E-2</v>
      </c>
      <c r="P942" s="16">
        <f t="shared" si="162"/>
        <v>6.8973375193288203E-3</v>
      </c>
      <c r="Q942" s="16">
        <f t="shared" si="163"/>
        <v>5.4626779567793667E-2</v>
      </c>
      <c r="R942" s="16">
        <f t="shared" si="164"/>
        <v>9.2756733724740897E-3</v>
      </c>
      <c r="S942" s="16">
        <f t="shared" si="165"/>
        <v>3.8659432657634357E-2</v>
      </c>
      <c r="T942" s="16">
        <f t="shared" si="166"/>
        <v>5.4628061188577673E-2</v>
      </c>
      <c r="U942" s="66">
        <f t="shared" si="167"/>
        <v>0.1996041189716426</v>
      </c>
      <c r="V942" s="66"/>
    </row>
    <row r="943" spans="1:22" x14ac:dyDescent="0.25">
      <c r="A943">
        <v>942</v>
      </c>
      <c r="B943" s="16">
        <v>4.0731836287098998E-4</v>
      </c>
      <c r="C943" s="16">
        <v>3.70130911133521E-9</v>
      </c>
      <c r="D943" s="16">
        <v>7.7466717929485505E-4</v>
      </c>
      <c r="E943" s="16">
        <v>5.7820338395564603E-6</v>
      </c>
      <c r="F943" s="16">
        <v>1.18146412705423E-5</v>
      </c>
      <c r="G943" s="16">
        <v>2.9980551536376201E-6</v>
      </c>
      <c r="H943" s="16">
        <v>1.7023802813197599E-4</v>
      </c>
      <c r="J943">
        <v>0.95640710050364497</v>
      </c>
      <c r="K943">
        <f t="shared" si="159"/>
        <v>3.5380223084942868E-9</v>
      </c>
      <c r="L943">
        <f t="shared" si="157"/>
        <v>8.0129081568046595E-4</v>
      </c>
      <c r="M943" s="16">
        <f t="shared" si="158"/>
        <v>1.3345910061513992E-5</v>
      </c>
      <c r="N943" s="16">
        <f t="shared" si="160"/>
        <v>2.9891703960366861E-2</v>
      </c>
      <c r="O943" s="16">
        <f t="shared" si="161"/>
        <v>0.11021068369618925</v>
      </c>
      <c r="P943" s="16">
        <f t="shared" si="162"/>
        <v>3.8317106644158806E-2</v>
      </c>
      <c r="Q943" s="16">
        <f t="shared" si="163"/>
        <v>0.21312618706942721</v>
      </c>
      <c r="R943" s="16">
        <f t="shared" si="164"/>
        <v>3.9618696114397493E-2</v>
      </c>
      <c r="S943" s="16">
        <f t="shared" si="165"/>
        <v>0.24394276183347197</v>
      </c>
      <c r="T943" s="16">
        <f t="shared" si="166"/>
        <v>0.21313040346136816</v>
      </c>
      <c r="U943" s="66">
        <f t="shared" si="167"/>
        <v>0.88823754277937972</v>
      </c>
      <c r="V943" s="66"/>
    </row>
    <row r="944" spans="1:22" x14ac:dyDescent="0.25">
      <c r="A944">
        <v>943</v>
      </c>
      <c r="B944" s="16">
        <v>3.5864631967895899E-4</v>
      </c>
      <c r="C944" s="16">
        <v>2.9181006473380901E-9</v>
      </c>
      <c r="D944" s="16">
        <v>6.9237954377527797E-4</v>
      </c>
      <c r="E944" s="16">
        <v>4.0778358129766104E-6</v>
      </c>
      <c r="F944" s="16">
        <v>1.33705601241894E-5</v>
      </c>
      <c r="G944" s="16">
        <v>3.7994058051126302E-6</v>
      </c>
      <c r="H944" s="16">
        <v>1.20061604770176E-4</v>
      </c>
      <c r="J944">
        <v>0.95679184464991296</v>
      </c>
      <c r="K944">
        <f t="shared" si="159"/>
        <v>2.7908921790984321E-9</v>
      </c>
      <c r="L944">
        <f t="shared" si="157"/>
        <v>7.2291715172812215E-4</v>
      </c>
      <c r="M944" s="16">
        <f t="shared" si="158"/>
        <v>-5.6245123702041357E-6</v>
      </c>
      <c r="N944" s="16">
        <f t="shared" si="160"/>
        <v>7.3835280267922021E-2</v>
      </c>
      <c r="O944" s="16">
        <f t="shared" si="161"/>
        <v>0.22404607526414885</v>
      </c>
      <c r="P944" s="16">
        <f t="shared" si="162"/>
        <v>7.906097520272759E-2</v>
      </c>
      <c r="Q944" s="16">
        <f t="shared" si="163"/>
        <v>0.38480630759611195</v>
      </c>
      <c r="R944" s="16">
        <f t="shared" si="164"/>
        <v>0.12741442280026849</v>
      </c>
      <c r="S944" s="16">
        <f t="shared" si="165"/>
        <v>0.79782749389380103</v>
      </c>
      <c r="T944" s="16">
        <f t="shared" si="166"/>
        <v>0.38481197671447953</v>
      </c>
      <c r="U944" s="66">
        <f t="shared" si="167"/>
        <v>2.0718025317394595</v>
      </c>
      <c r="V944" s="66"/>
    </row>
    <row r="945" spans="1:22" x14ac:dyDescent="0.25">
      <c r="A945">
        <v>944</v>
      </c>
      <c r="B945" s="16">
        <v>5.11363486765684E-4</v>
      </c>
      <c r="C945" s="16">
        <v>5.75660995630581E-9</v>
      </c>
      <c r="D945" s="16">
        <v>9.6373061967584795E-4</v>
      </c>
      <c r="E945" s="16">
        <v>1.1165017431293001E-5</v>
      </c>
      <c r="F945" s="16">
        <v>9.4887142252530398E-6</v>
      </c>
      <c r="G945" s="16">
        <v>1.9315705476485802E-6</v>
      </c>
      <c r="H945">
        <v>3.2872975783144001E-4</v>
      </c>
      <c r="J945">
        <v>0.95551318544701502</v>
      </c>
      <c r="K945">
        <f t="shared" si="159"/>
        <v>5.5078774590238905E-9</v>
      </c>
      <c r="L945">
        <f t="shared" si="157"/>
        <v>9.846338620640464E-4</v>
      </c>
      <c r="M945" s="16">
        <f t="shared" si="158"/>
        <v>3.8093111467321683E-5</v>
      </c>
      <c r="N945" s="16">
        <f t="shared" si="160"/>
        <v>1.47330709254405E-3</v>
      </c>
      <c r="O945" s="16">
        <f t="shared" si="161"/>
        <v>1.5182771283119725E-3</v>
      </c>
      <c r="P945" s="16">
        <f t="shared" si="162"/>
        <v>2.8771538881127094E-7</v>
      </c>
      <c r="Q945" s="16">
        <f t="shared" si="163"/>
        <v>1.5629411054518207E-3</v>
      </c>
      <c r="R945" s="16">
        <f t="shared" si="164"/>
        <v>1.3696849379541598E-3</v>
      </c>
      <c r="S945" s="16">
        <f t="shared" si="165"/>
        <v>1.4073506312052794E-3</v>
      </c>
      <c r="T945" s="16">
        <f t="shared" si="166"/>
        <v>1.5629371758627661E-3</v>
      </c>
      <c r="U945" s="66">
        <f t="shared" si="167"/>
        <v>8.894785786718859E-3</v>
      </c>
      <c r="V945" s="66"/>
    </row>
    <row r="946" spans="1:22" x14ac:dyDescent="0.25">
      <c r="A946">
        <v>945</v>
      </c>
      <c r="B946">
        <v>5.5234120221593597E-4</v>
      </c>
      <c r="C946" s="16">
        <v>6.9834699191308203E-9</v>
      </c>
      <c r="D946">
        <v>1.0853451479075E-3</v>
      </c>
      <c r="E946" s="16">
        <v>1.5233834272999399E-5</v>
      </c>
      <c r="F946" s="16">
        <v>8.8319446772482707E-6</v>
      </c>
      <c r="G946" s="16">
        <v>1.5943331310212101E-6</v>
      </c>
      <c r="H946" s="16">
        <v>4.4852976981870003E-4</v>
      </c>
      <c r="J946">
        <v>0.95493410333832796</v>
      </c>
      <c r="K946">
        <f t="shared" si="159"/>
        <v>6.6727975879020985E-9</v>
      </c>
      <c r="L946">
        <f t="shared" si="157"/>
        <v>1.1045963869230986E-3</v>
      </c>
      <c r="M946" s="16">
        <f t="shared" si="158"/>
        <v>8.6017508773313855E-8</v>
      </c>
      <c r="N946" s="16">
        <f t="shared" si="160"/>
        <v>1.4785040463672235E-2</v>
      </c>
      <c r="O946" s="16">
        <f t="shared" si="161"/>
        <v>6.7803651471518692E-2</v>
      </c>
      <c r="P946" s="16">
        <f t="shared" si="162"/>
        <v>1.6077096688513353E-2</v>
      </c>
      <c r="Q946" s="16">
        <f t="shared" si="163"/>
        <v>0.17503073378559306</v>
      </c>
      <c r="R946" s="16">
        <f t="shared" si="164"/>
        <v>1.0746119298742361E-2</v>
      </c>
      <c r="S946" s="16">
        <f t="shared" si="165"/>
        <v>4.2253776957251583E-2</v>
      </c>
      <c r="T946" s="16">
        <f t="shared" si="166"/>
        <v>0.17503732394436941</v>
      </c>
      <c r="U946" s="66">
        <f t="shared" si="167"/>
        <v>0.50173374260966064</v>
      </c>
      <c r="V946" s="66"/>
    </row>
    <row r="947" spans="1:22" x14ac:dyDescent="0.25">
      <c r="A947">
        <v>946</v>
      </c>
      <c r="B947" s="16">
        <v>4.55408517755935E-4</v>
      </c>
      <c r="C947" s="16">
        <v>4.7091953415134698E-9</v>
      </c>
      <c r="D947" s="16">
        <v>8.8369671900656599E-4</v>
      </c>
      <c r="E947" s="16">
        <v>8.3820623544735204E-6</v>
      </c>
      <c r="F947" s="16">
        <v>1.06179890421364E-5</v>
      </c>
      <c r="G947" s="16">
        <v>2.3591893759392002E-6</v>
      </c>
      <c r="H947" s="16">
        <v>2.4679079799340702E-4</v>
      </c>
      <c r="J947">
        <v>0.95588554681151805</v>
      </c>
      <c r="K947">
        <f t="shared" si="159"/>
        <v>4.4969712308931962E-9</v>
      </c>
      <c r="L947">
        <f t="shared" si="157"/>
        <v>9.0728717727143646E-4</v>
      </c>
      <c r="M947" s="16">
        <f t="shared" si="158"/>
        <v>3.5298582404335187E-6</v>
      </c>
      <c r="N947" s="16">
        <f t="shared" si="160"/>
        <v>5.660976455103231E-3</v>
      </c>
      <c r="O947" s="16">
        <f t="shared" si="161"/>
        <v>2.252236080045205E-2</v>
      </c>
      <c r="P947" s="16">
        <f t="shared" si="162"/>
        <v>6.8151759461582461E-3</v>
      </c>
      <c r="Q947" s="16">
        <f t="shared" si="163"/>
        <v>4.8213947715007387E-2</v>
      </c>
      <c r="R947" s="16">
        <f t="shared" si="164"/>
        <v>6.0215429786704307E-3</v>
      </c>
      <c r="S947" s="16">
        <f t="shared" si="165"/>
        <v>3.0822783635933937E-2</v>
      </c>
      <c r="T947" s="16">
        <f t="shared" si="166"/>
        <v>4.821517887429369E-2</v>
      </c>
      <c r="U947" s="66">
        <f t="shared" si="167"/>
        <v>0.16827196640561898</v>
      </c>
      <c r="V947" s="66"/>
    </row>
    <row r="948" spans="1:22" x14ac:dyDescent="0.25">
      <c r="A948">
        <v>947</v>
      </c>
      <c r="B948">
        <v>4.54825566555778E-4</v>
      </c>
      <c r="C948" s="16">
        <v>4.4925321923211102E-9</v>
      </c>
      <c r="D948">
        <v>8.4331973160918397E-4</v>
      </c>
      <c r="E948" s="16">
        <v>7.6345146032056292E-6</v>
      </c>
      <c r="F948" s="16">
        <v>1.06118269204647E-5</v>
      </c>
      <c r="G948" s="16">
        <v>2.4718334127423599E-6</v>
      </c>
      <c r="H948" s="16">
        <v>2.2478052397858101E-4</v>
      </c>
      <c r="J948">
        <v>0.95608727570013297</v>
      </c>
      <c r="K948">
        <f t="shared" si="159"/>
        <v>4.2943465912252126E-9</v>
      </c>
      <c r="L948">
        <f t="shared" si="157"/>
        <v>8.6701072633066346E-4</v>
      </c>
      <c r="M948" s="16">
        <f t="shared" si="158"/>
        <v>4.2640406780892551E-5</v>
      </c>
      <c r="N948" s="16">
        <f t="shared" si="160"/>
        <v>5.8405072879409662E-3</v>
      </c>
      <c r="O948" s="16">
        <f t="shared" si="161"/>
        <v>3.5788443748999692E-2</v>
      </c>
      <c r="P948" s="16">
        <f t="shared" si="162"/>
        <v>1.5493552905316749E-2</v>
      </c>
      <c r="Q948" s="16">
        <f t="shared" si="163"/>
        <v>8.3624026313474029E-2</v>
      </c>
      <c r="R948" s="16">
        <f t="shared" si="164"/>
        <v>5.9248766240438755E-3</v>
      </c>
      <c r="S948" s="16">
        <f t="shared" si="165"/>
        <v>5.3681998893405726E-2</v>
      </c>
      <c r="T948" s="16">
        <f t="shared" si="166"/>
        <v>8.3626284953358471E-2</v>
      </c>
      <c r="U948" s="66">
        <f t="shared" si="167"/>
        <v>0.2839796907265395</v>
      </c>
      <c r="V948" s="66"/>
    </row>
    <row r="949" spans="1:22" x14ac:dyDescent="0.25">
      <c r="A949">
        <v>948</v>
      </c>
      <c r="B949">
        <v>4.5620085241639997E-4</v>
      </c>
      <c r="C949" s="16">
        <v>4.5113712568032999E-9</v>
      </c>
      <c r="D949">
        <v>8.4432036714700103E-4</v>
      </c>
      <c r="E949" s="16">
        <v>7.6755510559014597E-6</v>
      </c>
      <c r="F949" s="16">
        <v>1.05802596262342E-5</v>
      </c>
      <c r="G949" s="16">
        <v>2.4615355495407202E-6</v>
      </c>
      <c r="H949" s="16">
        <v>2.2598875609134201E-4</v>
      </c>
      <c r="J949">
        <v>0.95608293483805196</v>
      </c>
      <c r="K949">
        <f t="shared" si="159"/>
        <v>4.3132646545889518E-9</v>
      </c>
      <c r="L949">
        <f t="shared" si="157"/>
        <v>8.6793791057775333E-4</v>
      </c>
      <c r="M949" s="16">
        <f t="shared" si="158"/>
        <v>4.4463794255046624E-5</v>
      </c>
      <c r="N949" s="16">
        <f t="shared" si="160"/>
        <v>5.4214552532183494E-3</v>
      </c>
      <c r="O949" s="16">
        <f t="shared" si="161"/>
        <v>3.4513548693014331E-2</v>
      </c>
      <c r="P949" s="16">
        <f t="shared" si="162"/>
        <v>1.5236014169125471E-2</v>
      </c>
      <c r="Q949" s="16">
        <f t="shared" si="163"/>
        <v>8.1428866764280433E-2</v>
      </c>
      <c r="R949" s="16">
        <f t="shared" si="164"/>
        <v>5.4419418201780579E-3</v>
      </c>
      <c r="S949" s="16">
        <f t="shared" si="165"/>
        <v>5.1330531314166691E-2</v>
      </c>
      <c r="T949" s="16">
        <f t="shared" si="166"/>
        <v>8.1431090907077119E-2</v>
      </c>
      <c r="U949" s="66">
        <f t="shared" si="167"/>
        <v>0.27480344892106046</v>
      </c>
      <c r="V949" s="66"/>
    </row>
    <row r="950" spans="1:22" x14ac:dyDescent="0.25">
      <c r="A950">
        <v>949</v>
      </c>
      <c r="B950">
        <v>6.27476421289773E-4</v>
      </c>
      <c r="C950" s="16">
        <v>9.0644612168905805E-9</v>
      </c>
      <c r="D950">
        <v>1.24441313308792E-3</v>
      </c>
      <c r="E950" s="16">
        <v>2.2633528480892899E-5</v>
      </c>
      <c r="F950" s="16">
        <v>7.8278206482552002E-6</v>
      </c>
      <c r="G950" s="16">
        <v>1.2303840238532001E-6</v>
      </c>
      <c r="H950">
        <v>6.6640382609503503E-4</v>
      </c>
      <c r="J950">
        <v>0.95419548017192501</v>
      </c>
      <c r="K950">
        <f t="shared" si="159"/>
        <v>8.6663766829704462E-9</v>
      </c>
      <c r="L950">
        <f t="shared" si="157"/>
        <v>1.2612900939470665E-3</v>
      </c>
      <c r="M950" s="16">
        <f t="shared" si="158"/>
        <v>-6.3372513675206167E-6</v>
      </c>
      <c r="N950" s="16">
        <f t="shared" si="160"/>
        <v>7.5166254202238908E-2</v>
      </c>
      <c r="O950" s="16">
        <f t="shared" si="161"/>
        <v>0.40446169535282567</v>
      </c>
      <c r="P950" s="16">
        <f t="shared" si="162"/>
        <v>8.5228047797349313E-2</v>
      </c>
      <c r="Q950" s="16">
        <f t="shared" si="163"/>
        <v>1.2261692840179006</v>
      </c>
      <c r="R950" s="16">
        <f t="shared" si="164"/>
        <v>4.2259042331673893E-2</v>
      </c>
      <c r="S950" s="16">
        <f t="shared" si="165"/>
        <v>0.14969935473218188</v>
      </c>
      <c r="T950" s="16">
        <f t="shared" si="166"/>
        <v>1.2262292771902688</v>
      </c>
      <c r="U950" s="66">
        <f t="shared" si="167"/>
        <v>3.2092129556244391</v>
      </c>
      <c r="V950" s="66"/>
    </row>
    <row r="951" spans="1:22" x14ac:dyDescent="0.25">
      <c r="A951">
        <v>950</v>
      </c>
      <c r="B951">
        <v>5.2494163260143804E-4</v>
      </c>
      <c r="C951" s="16">
        <v>5.9723068550845103E-9</v>
      </c>
      <c r="D951">
        <v>9.7419206250144697E-4</v>
      </c>
      <c r="E951" s="16">
        <v>1.17078794679881E-5</v>
      </c>
      <c r="F951" s="16">
        <v>9.2472455073964302E-6</v>
      </c>
      <c r="G951" s="16">
        <v>1.8620063266796201E-6</v>
      </c>
      <c r="H951">
        <v>3.44713308183554E-4</v>
      </c>
      <c r="J951">
        <v>0.95546676940699304</v>
      </c>
      <c r="K951">
        <f t="shared" si="159"/>
        <v>5.6987482073214437E-9</v>
      </c>
      <c r="L951">
        <f t="shared" si="157"/>
        <v>9.9454258753606446E-4</v>
      </c>
      <c r="M951" s="16">
        <f t="shared" si="158"/>
        <v>5.5340677666811645E-5</v>
      </c>
      <c r="N951" s="16">
        <f t="shared" si="160"/>
        <v>4.3501549142166106E-3</v>
      </c>
      <c r="O951" s="16">
        <f t="shared" si="161"/>
        <v>6.0675540383685602E-3</v>
      </c>
      <c r="P951" s="16">
        <f t="shared" si="162"/>
        <v>1.2989995548832992E-4</v>
      </c>
      <c r="Q951" s="16">
        <f t="shared" si="163"/>
        <v>8.114037825972354E-3</v>
      </c>
      <c r="R951" s="16">
        <f t="shared" si="164"/>
        <v>3.7841487370015772E-3</v>
      </c>
      <c r="S951" s="16">
        <f t="shared" si="165"/>
        <v>5.2096546398399191E-3</v>
      </c>
      <c r="T951" s="16">
        <f t="shared" si="166"/>
        <v>8.1141158155273382E-3</v>
      </c>
      <c r="U951" s="66">
        <f t="shared" si="167"/>
        <v>3.5769565926414691E-2</v>
      </c>
      <c r="V951" s="66"/>
    </row>
    <row r="952" spans="1:22" x14ac:dyDescent="0.25">
      <c r="A952">
        <v>951</v>
      </c>
      <c r="B952">
        <v>4.9949228261693401E-4</v>
      </c>
      <c r="C952" s="16">
        <v>5.7665799958704701E-9</v>
      </c>
      <c r="D952">
        <v>9.8894288031665294E-4</v>
      </c>
      <c r="E952" s="16">
        <v>1.1473624788324499E-5</v>
      </c>
      <c r="F952" s="16">
        <v>9.7257863312720405E-6</v>
      </c>
      <c r="G952" s="16">
        <v>1.9287957262071902E-6</v>
      </c>
      <c r="H952">
        <v>3.3781645020872301E-4</v>
      </c>
      <c r="J952">
        <v>0.955384555036352</v>
      </c>
      <c r="K952">
        <f t="shared" si="159"/>
        <v>5.5097755591813497E-9</v>
      </c>
      <c r="L952">
        <f t="shared" si="157"/>
        <v>1.0103174821254083E-3</v>
      </c>
      <c r="M952" s="16">
        <f t="shared" si="158"/>
        <v>-1.1332916891540336E-5</v>
      </c>
      <c r="N952" s="16">
        <f t="shared" si="160"/>
        <v>2.0385576906823178E-4</v>
      </c>
      <c r="O952" s="16">
        <f t="shared" si="161"/>
        <v>1.6617436015161746E-3</v>
      </c>
      <c r="P952" s="16">
        <f t="shared" si="162"/>
        <v>7.1350591361792135E-4</v>
      </c>
      <c r="Q952" s="16">
        <f t="shared" si="163"/>
        <v>4.6604318070952219E-3</v>
      </c>
      <c r="R952" s="16">
        <f t="shared" si="164"/>
        <v>1.6768379990074139E-4</v>
      </c>
      <c r="S952" s="16">
        <f t="shared" si="165"/>
        <v>1.5130032422839561E-3</v>
      </c>
      <c r="T952" s="16">
        <f t="shared" si="166"/>
        <v>4.6606049271955318E-3</v>
      </c>
      <c r="U952" s="66">
        <f t="shared" si="167"/>
        <v>1.3580829060677778E-2</v>
      </c>
      <c r="V952" s="66"/>
    </row>
    <row r="953" spans="1:22" x14ac:dyDescent="0.25">
      <c r="A953">
        <v>952</v>
      </c>
      <c r="B953">
        <v>4.2105548308353898E-4</v>
      </c>
      <c r="C953" s="16">
        <v>4.0470551402118998E-9</v>
      </c>
      <c r="D953">
        <v>8.2024994131942302E-4</v>
      </c>
      <c r="E953" s="16">
        <v>6.6908114189197398E-6</v>
      </c>
      <c r="F953" s="16">
        <v>1.14525964280479E-5</v>
      </c>
      <c r="G953" s="16">
        <v>2.7433093284936301E-6</v>
      </c>
      <c r="H953">
        <v>1.96995198125247E-4</v>
      </c>
      <c r="J953">
        <v>0.95618508190611295</v>
      </c>
      <c r="K953">
        <f t="shared" si="159"/>
        <v>3.8664939743389267E-9</v>
      </c>
      <c r="L953">
        <f t="shared" si="157"/>
        <v>8.4589439644887224E-4</v>
      </c>
      <c r="M953" s="16">
        <f t="shared" si="158"/>
        <v>-3.7834302817942621E-6</v>
      </c>
      <c r="N953" s="16">
        <f t="shared" si="160"/>
        <v>2.1024227639619201E-2</v>
      </c>
      <c r="O953" s="16">
        <f t="shared" si="161"/>
        <v>7.2672823245967869E-2</v>
      </c>
      <c r="P953" s="16">
        <f t="shared" si="162"/>
        <v>2.2029668409273232E-2</v>
      </c>
      <c r="Q953" s="16">
        <f t="shared" si="163"/>
        <v>0.14216138820030377</v>
      </c>
      <c r="R953" s="16">
        <f t="shared" si="164"/>
        <v>2.6341694529078044E-2</v>
      </c>
      <c r="S953" s="16">
        <f t="shared" si="165"/>
        <v>0.13466545598306914</v>
      </c>
      <c r="T953" s="16">
        <f t="shared" si="166"/>
        <v>0.14216440004847528</v>
      </c>
      <c r="U953" s="66">
        <f t="shared" si="167"/>
        <v>0.5610596580557865</v>
      </c>
      <c r="V953" s="66"/>
    </row>
    <row r="954" spans="1:22" x14ac:dyDescent="0.25">
      <c r="A954">
        <v>953</v>
      </c>
      <c r="B954">
        <v>4.5293813719497999E-4</v>
      </c>
      <c r="C954" s="16">
        <v>4.6961662083734E-9</v>
      </c>
      <c r="D954">
        <v>8.86113507211259E-4</v>
      </c>
      <c r="E954" s="16">
        <v>8.3814814409609993E-6</v>
      </c>
      <c r="F954" s="16">
        <v>1.06772088473476E-5</v>
      </c>
      <c r="G954" s="16">
        <v>2.3658061413404501E-6</v>
      </c>
      <c r="H954">
        <v>2.4677372530196599E-4</v>
      </c>
      <c r="J954">
        <v>0.95587227476630698</v>
      </c>
      <c r="K954">
        <f t="shared" si="159"/>
        <v>4.4904040705982396E-9</v>
      </c>
      <c r="L954">
        <f t="shared" si="157"/>
        <v>9.0982903488108632E-4</v>
      </c>
      <c r="M954" s="16">
        <f t="shared" si="158"/>
        <v>-3.9527604911262643E-6</v>
      </c>
      <c r="N954" s="16">
        <f t="shared" si="160"/>
        <v>6.4410028938407847E-3</v>
      </c>
      <c r="O954" s="16">
        <f t="shared" si="161"/>
        <v>2.3233698539513306E-2</v>
      </c>
      <c r="P954" s="16">
        <f t="shared" si="162"/>
        <v>6.4072006351273232E-3</v>
      </c>
      <c r="Q954" s="16">
        <f t="shared" si="163"/>
        <v>4.8237703020476065E-2</v>
      </c>
      <c r="R954" s="16">
        <f t="shared" si="164"/>
        <v>6.9904150449407766E-3</v>
      </c>
      <c r="S954" s="16">
        <f t="shared" si="165"/>
        <v>3.1991352152992661E-2</v>
      </c>
      <c r="T954" s="16">
        <f t="shared" si="166"/>
        <v>4.8238891352458686E-2</v>
      </c>
      <c r="U954" s="66">
        <f t="shared" si="167"/>
        <v>0.1715402636393496</v>
      </c>
      <c r="V954" s="66"/>
    </row>
    <row r="955" spans="1:22" x14ac:dyDescent="0.25">
      <c r="A955">
        <v>954</v>
      </c>
      <c r="B955">
        <v>5.8340411689443298E-4</v>
      </c>
      <c r="C955" s="16">
        <v>7.7963362913687893E-9</v>
      </c>
      <c r="D955">
        <v>1.14876558069578E-3</v>
      </c>
      <c r="E955" s="16">
        <v>1.7988803921952E-5</v>
      </c>
      <c r="F955" s="16">
        <v>8.3846324014073401E-6</v>
      </c>
      <c r="G955" s="16">
        <v>1.4290673971573E-6</v>
      </c>
      <c r="H955">
        <v>5.2964587559874404E-4</v>
      </c>
      <c r="J955">
        <v>0.95463844361635397</v>
      </c>
      <c r="K955">
        <f t="shared" si="159"/>
        <v>7.4523017056737986E-9</v>
      </c>
      <c r="L955">
        <f t="shared" si="157"/>
        <v>1.1669561165594607E-3</v>
      </c>
      <c r="M955" s="16">
        <f t="shared" si="158"/>
        <v>-1.4788277059466209E-7</v>
      </c>
      <c r="N955" s="16">
        <f t="shared" si="160"/>
        <v>3.4103249774354034E-2</v>
      </c>
      <c r="O955" s="16">
        <f t="shared" si="161"/>
        <v>0.1657297390254866</v>
      </c>
      <c r="P955" s="16">
        <f t="shared" si="162"/>
        <v>3.7109402847979402E-2</v>
      </c>
      <c r="Q955" s="16">
        <f t="shared" si="163"/>
        <v>0.45545210994712693</v>
      </c>
      <c r="R955" s="16">
        <f t="shared" si="164"/>
        <v>2.2218980307418885E-2</v>
      </c>
      <c r="S955" s="16">
        <f t="shared" si="165"/>
        <v>8.2890877019032971E-2</v>
      </c>
      <c r="T955" s="16">
        <f t="shared" si="166"/>
        <v>0.45547122222627645</v>
      </c>
      <c r="U955" s="66">
        <f t="shared" si="167"/>
        <v>1.2529755811476753</v>
      </c>
      <c r="V955" s="66"/>
    </row>
    <row r="956" spans="1:22" x14ac:dyDescent="0.25">
      <c r="A956">
        <v>955</v>
      </c>
      <c r="B956">
        <v>4.98774591861349E-4</v>
      </c>
      <c r="C956" s="16">
        <v>5.79224113786114E-9</v>
      </c>
      <c r="D956">
        <v>9.9491150759755905E-4</v>
      </c>
      <c r="E956" s="16">
        <v>1.15934656149559E-5</v>
      </c>
      <c r="F956" s="16">
        <v>9.7424432782483795E-6</v>
      </c>
      <c r="G956" s="16">
        <v>1.9203799215032301E-6</v>
      </c>
      <c r="H956">
        <v>3.4134500526994898E-4</v>
      </c>
      <c r="J956">
        <v>0.95535499642167199</v>
      </c>
      <c r="K956">
        <f t="shared" si="159"/>
        <v>5.5294960648983777E-9</v>
      </c>
      <c r="L956">
        <f t="shared" si="157"/>
        <v>1.0163109818344211E-3</v>
      </c>
      <c r="M956" s="16">
        <f t="shared" si="158"/>
        <v>-1.8761798111723146E-5</v>
      </c>
      <c r="N956" s="16">
        <f t="shared" si="160"/>
        <v>1.6436397438740916E-4</v>
      </c>
      <c r="O956" s="16">
        <f t="shared" si="161"/>
        <v>2.0607846825644659E-3</v>
      </c>
      <c r="P956" s="16">
        <f t="shared" si="162"/>
        <v>1.0829434535022198E-3</v>
      </c>
      <c r="Q956" s="16">
        <f t="shared" si="163"/>
        <v>6.3083779015367051E-3</v>
      </c>
      <c r="R956" s="16">
        <f t="shared" si="164"/>
        <v>1.2676052182252485E-4</v>
      </c>
      <c r="S956" s="16">
        <f t="shared" si="165"/>
        <v>1.8568228122981456E-3</v>
      </c>
      <c r="T956" s="16">
        <f t="shared" si="166"/>
        <v>6.3086302015431328E-3</v>
      </c>
      <c r="U956" s="66">
        <f t="shared" si="167"/>
        <v>1.79086835476546E-2</v>
      </c>
      <c r="V956" s="66"/>
    </row>
    <row r="957" spans="1:22" x14ac:dyDescent="0.25">
      <c r="A957">
        <v>956</v>
      </c>
      <c r="B957">
        <v>3.9690519687715799E-4</v>
      </c>
      <c r="C957" s="16">
        <v>3.6122615750645902E-9</v>
      </c>
      <c r="D957">
        <v>7.7591248425625003E-4</v>
      </c>
      <c r="E957" s="16">
        <v>5.6518332874457104E-6</v>
      </c>
      <c r="F957" s="16">
        <v>1.21260641911835E-5</v>
      </c>
      <c r="G957" s="16">
        <v>3.0720524075264598E-6</v>
      </c>
      <c r="H957">
        <v>1.6640460733671099E-4</v>
      </c>
      <c r="J957">
        <v>0.95639407637625795</v>
      </c>
      <c r="K957">
        <f t="shared" si="159"/>
        <v>3.4509921441199748E-9</v>
      </c>
      <c r="L957">
        <f t="shared" si="157"/>
        <v>8.0323305278456848E-4</v>
      </c>
      <c r="M957" s="16">
        <f t="shared" si="158"/>
        <v>-9.4226590302524711E-6</v>
      </c>
      <c r="N957" s="16">
        <f t="shared" si="160"/>
        <v>3.7650486301957477E-2</v>
      </c>
      <c r="O957" s="16">
        <f t="shared" si="161"/>
        <v>0.12113979890336712</v>
      </c>
      <c r="P957" s="16">
        <f t="shared" si="162"/>
        <v>3.7812628074344531E-2</v>
      </c>
      <c r="Q957" s="16">
        <f t="shared" si="163"/>
        <v>0.22446598841305182</v>
      </c>
      <c r="R957" s="16">
        <f t="shared" si="164"/>
        <v>5.3199492067937545E-2</v>
      </c>
      <c r="S957" s="16">
        <f t="shared" si="165"/>
        <v>0.28172510318028576</v>
      </c>
      <c r="T957" s="16">
        <f t="shared" si="166"/>
        <v>0.22447015771146261</v>
      </c>
      <c r="U957" s="66">
        <f t="shared" si="167"/>
        <v>0.98046365465240692</v>
      </c>
      <c r="V957" s="66"/>
    </row>
    <row r="958" spans="1:22" x14ac:dyDescent="0.25">
      <c r="A958">
        <v>957</v>
      </c>
      <c r="B958">
        <v>4.81336728853141E-4</v>
      </c>
      <c r="C958" s="16">
        <v>5.0031433557145297E-9</v>
      </c>
      <c r="D958">
        <v>8.8832964021441803E-4</v>
      </c>
      <c r="E958" s="16">
        <v>8.9517360023581104E-6</v>
      </c>
      <c r="F958" s="16">
        <v>1.00470515896951E-5</v>
      </c>
      <c r="G958" s="16">
        <v>2.2206363774406199E-6</v>
      </c>
      <c r="H958" s="16">
        <v>2.6356357284732499E-4</v>
      </c>
      <c r="J958">
        <v>0.95587451771363297</v>
      </c>
      <c r="K958">
        <f t="shared" si="159"/>
        <v>4.7849766686666097E-9</v>
      </c>
      <c r="L958">
        <f t="shared" si="157"/>
        <v>9.1063937662789313E-4</v>
      </c>
      <c r="M958" s="16">
        <f t="shared" si="158"/>
        <v>5.2034081078388798E-5</v>
      </c>
      <c r="N958" s="16">
        <f t="shared" si="160"/>
        <v>5.102710375407784E-4</v>
      </c>
      <c r="O958" s="16">
        <f t="shared" si="161"/>
        <v>9.4132998176678986E-3</v>
      </c>
      <c r="P958" s="16">
        <f t="shared" si="162"/>
        <v>6.0441640743284656E-3</v>
      </c>
      <c r="Q958" s="16">
        <f t="shared" si="163"/>
        <v>2.7734409568139502E-2</v>
      </c>
      <c r="R958" s="16">
        <f t="shared" si="164"/>
        <v>3.8633060204683995E-4</v>
      </c>
      <c r="S958" s="16">
        <f t="shared" si="165"/>
        <v>1.1347446730259027E-2</v>
      </c>
      <c r="T958" s="16">
        <f t="shared" si="166"/>
        <v>2.7735377829272594E-2</v>
      </c>
      <c r="U958" s="66">
        <f t="shared" si="167"/>
        <v>8.3171299659255099E-2</v>
      </c>
      <c r="V958" s="66"/>
    </row>
    <row r="959" spans="1:22" x14ac:dyDescent="0.25">
      <c r="A959">
        <v>958</v>
      </c>
      <c r="B959">
        <v>6.2834835280619098E-4</v>
      </c>
      <c r="C959" s="16">
        <v>9.0043567405094006E-9</v>
      </c>
      <c r="D959">
        <v>1.23416232910193E-3</v>
      </c>
      <c r="E959" s="16">
        <v>2.2300695300880199E-5</v>
      </c>
      <c r="F959" s="16">
        <v>7.8134303153812194E-6</v>
      </c>
      <c r="G959" s="16">
        <v>1.2384592365745501E-6</v>
      </c>
      <c r="H959">
        <v>6.5660382825493899E-4</v>
      </c>
      <c r="J959">
        <v>0.95424410758267098</v>
      </c>
      <c r="K959">
        <f t="shared" si="159"/>
        <v>8.6070351566559231E-9</v>
      </c>
      <c r="L959">
        <f t="shared" si="157"/>
        <v>1.2510186446125266E-3</v>
      </c>
      <c r="M959" s="16">
        <f t="shared" si="158"/>
        <v>5.6780609998554817E-6</v>
      </c>
      <c r="N959" s="16">
        <f t="shared" si="160"/>
        <v>7.6140238705232594E-2</v>
      </c>
      <c r="O959" s="16">
        <f t="shared" si="161"/>
        <v>0.3907815757120785</v>
      </c>
      <c r="P959" s="16">
        <f t="shared" si="162"/>
        <v>7.9127518246900549E-2</v>
      </c>
      <c r="Q959" s="16">
        <f t="shared" si="163"/>
        <v>1.158500046658584</v>
      </c>
      <c r="R959" s="16">
        <f t="shared" si="164"/>
        <v>4.2861623241813161E-2</v>
      </c>
      <c r="S959" s="16">
        <f t="shared" si="165"/>
        <v>0.14660184070794788</v>
      </c>
      <c r="T959" s="16">
        <f t="shared" si="166"/>
        <v>1.1585553301258376</v>
      </c>
      <c r="U959" s="66">
        <f t="shared" si="167"/>
        <v>3.0525681733983943</v>
      </c>
      <c r="V959" s="66"/>
    </row>
    <row r="960" spans="1:22" x14ac:dyDescent="0.25">
      <c r="A960">
        <v>959</v>
      </c>
      <c r="B960">
        <v>5.8823673049754398E-4</v>
      </c>
      <c r="C960" s="16">
        <v>7.8710489200963105E-9</v>
      </c>
      <c r="D960">
        <v>1.15027807258281E-3</v>
      </c>
      <c r="E960" s="16">
        <v>1.8184861998259099E-5</v>
      </c>
      <c r="F960" s="16">
        <v>8.3162011456661003E-6</v>
      </c>
      <c r="G960" s="16">
        <v>1.41552152832911E-6</v>
      </c>
      <c r="H960">
        <v>5.3541846109001596E-4</v>
      </c>
      <c r="J960">
        <v>0.95463257947550195</v>
      </c>
      <c r="K960">
        <f t="shared" si="159"/>
        <v>7.5109020524968492E-9</v>
      </c>
      <c r="L960">
        <f t="shared" si="157"/>
        <v>1.1683181253535511E-3</v>
      </c>
      <c r="M960" s="16">
        <f t="shared" si="158"/>
        <v>8.1553356415366916E-6</v>
      </c>
      <c r="N960" s="16">
        <f t="shared" si="160"/>
        <v>3.7823964908770734E-2</v>
      </c>
      <c r="O960" s="16">
        <f t="shared" si="161"/>
        <v>0.17689045382648413</v>
      </c>
      <c r="P960" s="16">
        <f t="shared" si="162"/>
        <v>3.7716850286187861E-2</v>
      </c>
      <c r="Q960" s="16">
        <f t="shared" si="163"/>
        <v>0.48042389243133271</v>
      </c>
      <c r="R960" s="16">
        <f t="shared" si="164"/>
        <v>2.4337646298779797E-2</v>
      </c>
      <c r="S960" s="16">
        <f t="shared" si="165"/>
        <v>8.6823071845857455E-2</v>
      </c>
      <c r="T960" s="16">
        <f t="shared" si="166"/>
        <v>0.48044387134847949</v>
      </c>
      <c r="U960" s="66">
        <f t="shared" si="167"/>
        <v>1.3244597509458922</v>
      </c>
      <c r="V960" s="66"/>
    </row>
    <row r="961" spans="1:22" x14ac:dyDescent="0.25">
      <c r="A961">
        <v>960</v>
      </c>
      <c r="B961">
        <v>4.7008993705417501E-4</v>
      </c>
      <c r="C961" s="16">
        <v>5.0715534503023103E-9</v>
      </c>
      <c r="D961">
        <v>9.2278484505765998E-4</v>
      </c>
      <c r="E961" s="16">
        <v>9.4223514008551294E-6</v>
      </c>
      <c r="F961" s="16">
        <v>1.03041884175561E-5</v>
      </c>
      <c r="G961" s="16">
        <v>2.1915609287559299E-6</v>
      </c>
      <c r="H961">
        <v>2.77420240643674E-4</v>
      </c>
      <c r="J961">
        <v>0.95569818575673404</v>
      </c>
      <c r="K961">
        <f t="shared" si="159"/>
        <v>4.8414701522099762E-9</v>
      </c>
      <c r="L961">
        <f t="shared" si="157"/>
        <v>9.4557971126807785E-4</v>
      </c>
      <c r="M961" s="16">
        <f t="shared" si="158"/>
        <v>-5.3998371597277794E-6</v>
      </c>
      <c r="N961" s="16">
        <f t="shared" si="160"/>
        <v>2.0636225707879527E-3</v>
      </c>
      <c r="O961" s="16">
        <f t="shared" si="161"/>
        <v>7.1699172149614849E-3</v>
      </c>
      <c r="P961" s="16">
        <f t="shared" si="162"/>
        <v>1.7617445544737722E-3</v>
      </c>
      <c r="Q961" s="16">
        <f t="shared" si="163"/>
        <v>1.506000891508762E-2</v>
      </c>
      <c r="R961" s="16">
        <f t="shared" si="164"/>
        <v>2.0932089055084404E-3</v>
      </c>
      <c r="S961" s="16">
        <f t="shared" si="165"/>
        <v>8.4706886023890385E-3</v>
      </c>
      <c r="T961" s="16">
        <f t="shared" si="166"/>
        <v>1.5060399575603373E-2</v>
      </c>
      <c r="U961" s="66">
        <f t="shared" si="167"/>
        <v>5.1679590338811685E-2</v>
      </c>
      <c r="V961" s="66"/>
    </row>
    <row r="962" spans="1:22" x14ac:dyDescent="0.25">
      <c r="A962">
        <v>961</v>
      </c>
      <c r="B962">
        <v>5.0002417779437802E-4</v>
      </c>
      <c r="C962" s="16">
        <v>5.6365236859175998E-9</v>
      </c>
      <c r="D962">
        <v>9.6507615246200096E-4</v>
      </c>
      <c r="E962" s="16">
        <v>1.09470982161385E-5</v>
      </c>
      <c r="F962" s="16">
        <v>9.7048897062361602E-6</v>
      </c>
      <c r="G962" s="16">
        <v>1.9727725127922301E-6</v>
      </c>
      <c r="H962">
        <v>3.2231363274951702E-4</v>
      </c>
      <c r="J962">
        <v>0.95550209224231897</v>
      </c>
      <c r="K962">
        <f t="shared" si="159"/>
        <v>5.3868154606063096E-9</v>
      </c>
      <c r="L962">
        <f t="shared" si="157"/>
        <v>9.8645306786357954E-4</v>
      </c>
      <c r="M962" s="16">
        <f t="shared" si="158"/>
        <v>1.3595287725176476E-5</v>
      </c>
      <c r="N962" s="16">
        <f t="shared" si="160"/>
        <v>2.3586455692121093E-4</v>
      </c>
      <c r="O962" s="16">
        <f t="shared" si="161"/>
        <v>2.990012645977348E-4</v>
      </c>
      <c r="P962" s="16">
        <f t="shared" si="162"/>
        <v>3.7376914873000262E-6</v>
      </c>
      <c r="Q962" s="16">
        <f t="shared" si="163"/>
        <v>3.7034641797753357E-4</v>
      </c>
      <c r="R962" s="16">
        <f t="shared" si="164"/>
        <v>2.2710595204705926E-4</v>
      </c>
      <c r="S962" s="16">
        <f t="shared" si="165"/>
        <v>2.8845897901255018E-4</v>
      </c>
      <c r="T962" s="16">
        <f t="shared" si="166"/>
        <v>3.703487115631045E-4</v>
      </c>
      <c r="U962" s="66">
        <f t="shared" si="167"/>
        <v>1.7948635736064933E-3</v>
      </c>
      <c r="V962" s="66"/>
    </row>
    <row r="963" spans="1:22" x14ac:dyDescent="0.25">
      <c r="A963">
        <v>962</v>
      </c>
      <c r="B963">
        <v>4.7172648391014102E-4</v>
      </c>
      <c r="C963" s="16">
        <v>5.3051243237392896E-9</v>
      </c>
      <c r="D963">
        <v>9.6282778767762297E-4</v>
      </c>
      <c r="E963" s="16">
        <v>1.02794362499578E-5</v>
      </c>
      <c r="F963" s="16">
        <v>1.0287157284864E-5</v>
      </c>
      <c r="G963" s="16">
        <v>2.0960120124698499E-6</v>
      </c>
      <c r="H963">
        <v>3.0265577295654402E-4</v>
      </c>
      <c r="J963">
        <v>0.95550108757456698</v>
      </c>
      <c r="K963">
        <f t="shared" si="159"/>
        <v>5.0690573909385084E-9</v>
      </c>
      <c r="L963">
        <f t="shared" ref="L963:L1026" si="168">SUM($Z$9*B963,$AA$9*C963,$AB$9*D963,$AC$9*E963,$AD$9*F963,$AE$9*G963)</f>
        <v>9.8549280913549702E-4</v>
      </c>
      <c r="M963" s="16">
        <f t="shared" ref="M963:M1026" si="169">$Z$8*B963+$AA$8*C963+$AB$8*D963+$AD$8*F963+$AE$8*G963</f>
        <v>-4.2039841315214999E-5</v>
      </c>
      <c r="N963" s="16">
        <f t="shared" si="160"/>
        <v>1.772739399167853E-3</v>
      </c>
      <c r="O963" s="16">
        <f t="shared" si="161"/>
        <v>1.8079504898073551E-3</v>
      </c>
      <c r="P963" s="16">
        <f t="shared" si="162"/>
        <v>1.6073758106867903E-7</v>
      </c>
      <c r="Q963" s="16">
        <f t="shared" si="163"/>
        <v>1.8420563373455334E-3</v>
      </c>
      <c r="R963" s="16">
        <f t="shared" si="164"/>
        <v>1.9380372278474574E-3</v>
      </c>
      <c r="S963" s="16">
        <f t="shared" si="165"/>
        <v>1.9735916482173867E-3</v>
      </c>
      <c r="T963" s="16">
        <f t="shared" si="166"/>
        <v>1.8420507432508051E-3</v>
      </c>
      <c r="U963" s="66">
        <f t="shared" si="167"/>
        <v>1.1176586583217459E-2</v>
      </c>
      <c r="V963" s="66"/>
    </row>
    <row r="964" spans="1:22" x14ac:dyDescent="0.25">
      <c r="A964">
        <v>963</v>
      </c>
      <c r="B964">
        <v>4.81869953618076E-4</v>
      </c>
      <c r="C964" s="16">
        <v>5.3918222267548798E-9</v>
      </c>
      <c r="D964">
        <v>9.5783236396545395E-4</v>
      </c>
      <c r="E964" s="16">
        <v>1.03939029077585E-5</v>
      </c>
      <c r="F964" s="16">
        <v>1.00679015245656E-5</v>
      </c>
      <c r="G964" s="16">
        <v>2.0621725246768498E-6</v>
      </c>
      <c r="H964">
        <v>3.06025910863699E-4</v>
      </c>
      <c r="J964">
        <v>0.95553019663287497</v>
      </c>
      <c r="K964">
        <f t="shared" ref="K964:K1027" si="170">C964*J963</f>
        <v>5.1518920016730107E-9</v>
      </c>
      <c r="L964">
        <f t="shared" si="168"/>
        <v>9.8002494771703519E-4</v>
      </c>
      <c r="M964" s="16">
        <f t="shared" si="169"/>
        <v>-1.6285040480883237E-5</v>
      </c>
      <c r="N964" s="16">
        <f t="shared" ref="N964:N1027" si="171">(B964-$B$2)^2/$B$2/$B$2</f>
        <v>4.6252541636420904E-4</v>
      </c>
      <c r="O964" s="16">
        <f t="shared" ref="O964:O1027" si="172">(C964-$C$2)^2/$C$2/$C$2</f>
        <v>7.2213561624089842E-4</v>
      </c>
      <c r="P964" s="16">
        <f t="shared" ref="P964:P1027" si="173">(D964-$D$2)^2/$D$2/$D$2</f>
        <v>3.1215960402581483E-5</v>
      </c>
      <c r="Q964" s="16">
        <f t="shared" ref="Q964:Q1027" si="174">(E964-$E$2)^2/$E$2/$E$2</f>
        <v>1.040811530600318E-3</v>
      </c>
      <c r="R964" s="16">
        <f t="shared" ref="R964:R1027" si="175">(F964-$F$2)^2/$F$2/$F$2</f>
        <v>4.7399006752815921E-4</v>
      </c>
      <c r="S964" s="16">
        <f t="shared" ref="S964:S1027" si="176">(G964-$G$2)^2/$G$2/$G$2</f>
        <v>7.5972957757825693E-4</v>
      </c>
      <c r="T964" s="16">
        <f t="shared" ref="T964:T1027" si="177">(H964-$H$2)^2/$H$2/$H$2</f>
        <v>1.040824687196303E-3</v>
      </c>
      <c r="U964" s="66">
        <f t="shared" ref="U964:U1027" si="178">SUM(N964:T964)</f>
        <v>4.5312328559107256E-3</v>
      </c>
      <c r="V964" s="66"/>
    </row>
    <row r="965" spans="1:22" x14ac:dyDescent="0.25">
      <c r="A965">
        <v>964</v>
      </c>
      <c r="B965">
        <v>3.6489453483709502E-4</v>
      </c>
      <c r="C965" s="16">
        <v>3.1282584479046998E-9</v>
      </c>
      <c r="D965">
        <v>7.3017840959018702E-4</v>
      </c>
      <c r="E965" s="16">
        <v>4.6082207097943702E-6</v>
      </c>
      <c r="F965" s="16">
        <v>1.31644141679265E-5</v>
      </c>
      <c r="G965" s="16">
        <v>3.5456740572741401E-6</v>
      </c>
      <c r="H965">
        <v>1.35677687362457E-4</v>
      </c>
      <c r="J965">
        <v>0.95660349962106095</v>
      </c>
      <c r="K965">
        <f t="shared" si="170"/>
        <v>2.9891454098448302E-9</v>
      </c>
      <c r="L965">
        <f t="shared" si="168"/>
        <v>7.6004978372486631E-4</v>
      </c>
      <c r="M965" s="16">
        <f t="shared" si="169"/>
        <v>-3.0260714050676272E-5</v>
      </c>
      <c r="N965" s="16">
        <f t="shared" si="171"/>
        <v>6.7101071469866644E-2</v>
      </c>
      <c r="O965" s="16">
        <f t="shared" si="172"/>
        <v>0.18957780491732754</v>
      </c>
      <c r="P965" s="16">
        <f t="shared" si="173"/>
        <v>5.8532735733562533E-2</v>
      </c>
      <c r="Q965" s="16">
        <f t="shared" si="174"/>
        <v>0.32597862425973967</v>
      </c>
      <c r="R965" s="16">
        <f t="shared" si="175"/>
        <v>0.11291631274269068</v>
      </c>
      <c r="S965" s="16">
        <f t="shared" si="176"/>
        <v>0.58795081023782758</v>
      </c>
      <c r="T965" s="16">
        <f t="shared" si="177"/>
        <v>0.32598367153146868</v>
      </c>
      <c r="U965" s="66">
        <f t="shared" si="178"/>
        <v>1.6680410308924833</v>
      </c>
      <c r="V965" s="66"/>
    </row>
    <row r="966" spans="1:22" x14ac:dyDescent="0.25">
      <c r="A966">
        <v>965</v>
      </c>
      <c r="B966">
        <v>5.4842344444014596E-4</v>
      </c>
      <c r="C966" s="16">
        <v>7.1750407452161898E-9</v>
      </c>
      <c r="D966">
        <v>1.1240814771255299E-3</v>
      </c>
      <c r="E966" s="16">
        <v>1.62034707003736E-5</v>
      </c>
      <c r="F966" s="16">
        <v>8.9105401621489502E-6</v>
      </c>
      <c r="G966" s="16">
        <v>1.5524305315467899E-6</v>
      </c>
      <c r="H966">
        <v>4.7707965280421302E-4</v>
      </c>
      <c r="J966">
        <v>0.95474612978898499</v>
      </c>
      <c r="K966">
        <f t="shared" si="170"/>
        <v>6.8636690867975124E-9</v>
      </c>
      <c r="L966">
        <f t="shared" si="168"/>
        <v>1.1434478129406294E-3</v>
      </c>
      <c r="M966" s="16">
        <f t="shared" si="169"/>
        <v>-4.6600924060337561E-5</v>
      </c>
      <c r="N966" s="16">
        <f t="shared" si="171"/>
        <v>1.2913659580936944E-2</v>
      </c>
      <c r="O966" s="16">
        <f t="shared" si="172"/>
        <v>8.7005205828406026E-2</v>
      </c>
      <c r="P966" s="16">
        <f t="shared" si="173"/>
        <v>2.7892740043851148E-2</v>
      </c>
      <c r="Q966" s="16">
        <f t="shared" si="174"/>
        <v>0.25872081096904709</v>
      </c>
      <c r="R966" s="16">
        <f t="shared" si="175"/>
        <v>9.1560002738327508E-3</v>
      </c>
      <c r="S966" s="16">
        <f t="shared" si="176"/>
        <v>5.1273691177848024E-2</v>
      </c>
      <c r="T966" s="16">
        <f t="shared" si="177"/>
        <v>0.25873215921627241</v>
      </c>
      <c r="U966" s="66">
        <f t="shared" si="178"/>
        <v>0.70569426709019445</v>
      </c>
      <c r="V966" s="66"/>
    </row>
    <row r="967" spans="1:22" x14ac:dyDescent="0.25">
      <c r="A967">
        <v>966</v>
      </c>
      <c r="B967">
        <v>4.8505986621571399E-4</v>
      </c>
      <c r="C967" s="16">
        <v>5.4260152534924996E-9</v>
      </c>
      <c r="D967">
        <v>9.5755526316639798E-4</v>
      </c>
      <c r="E967" s="16">
        <v>1.04568558686791E-5</v>
      </c>
      <c r="F967" s="16">
        <v>1.0001438229478299E-5</v>
      </c>
      <c r="G967" s="16">
        <v>2.04916458596247E-6</v>
      </c>
      <c r="H967">
        <v>3.0787941607715201E-4</v>
      </c>
      <c r="J967">
        <v>0.95553293814609097</v>
      </c>
      <c r="K967">
        <f t="shared" si="170"/>
        <v>5.1804670634479623E-9</v>
      </c>
      <c r="L967">
        <f t="shared" si="168"/>
        <v>9.7960187819606348E-4</v>
      </c>
      <c r="M967" s="16">
        <f t="shared" si="169"/>
        <v>-9.482145764635532E-6</v>
      </c>
      <c r="N967" s="16">
        <f t="shared" si="171"/>
        <v>2.2586818085986081E-4</v>
      </c>
      <c r="O967" s="16">
        <f t="shared" si="172"/>
        <v>4.2854596312439107E-4</v>
      </c>
      <c r="P967" s="16">
        <f t="shared" si="173"/>
        <v>3.4513369708058004E-5</v>
      </c>
      <c r="Q967" s="16">
        <f t="shared" si="174"/>
        <v>6.9697532315040407E-4</v>
      </c>
      <c r="R967" s="16">
        <f t="shared" si="175"/>
        <v>2.2578323779446271E-4</v>
      </c>
      <c r="S967" s="16">
        <f t="shared" si="176"/>
        <v>4.4442737345678032E-4</v>
      </c>
      <c r="T967" s="16">
        <f t="shared" si="177"/>
        <v>6.969875037383718E-4</v>
      </c>
      <c r="U967" s="66">
        <f t="shared" si="178"/>
        <v>2.7531009518323287E-3</v>
      </c>
      <c r="V967" s="66"/>
    </row>
    <row r="968" spans="1:22" x14ac:dyDescent="0.25">
      <c r="A968">
        <v>967</v>
      </c>
      <c r="B968">
        <v>6.78467398102216E-4</v>
      </c>
      <c r="C968" s="16">
        <v>1.05823699372907E-8</v>
      </c>
      <c r="D968">
        <v>1.3465881195362001E-3</v>
      </c>
      <c r="E968" s="16">
        <v>2.8563047250197201E-5</v>
      </c>
      <c r="F968" s="16">
        <v>7.2709986395667999E-6</v>
      </c>
      <c r="G968" s="16">
        <v>1.0550273108281501E-6</v>
      </c>
      <c r="H968">
        <v>8.4099187772906697E-4</v>
      </c>
      <c r="J968">
        <v>0.95372843370483495</v>
      </c>
      <c r="K968">
        <f t="shared" si="170"/>
        <v>1.0111803038728247E-8</v>
      </c>
      <c r="L968">
        <f t="shared" si="168"/>
        <v>1.3621745617562245E-3</v>
      </c>
      <c r="M968" s="16">
        <f t="shared" si="169"/>
        <v>-5.2397655517924623E-6</v>
      </c>
      <c r="N968" s="16">
        <f t="shared" si="171"/>
        <v>0.14266319848411524</v>
      </c>
      <c r="O968" s="16">
        <f t="shared" si="172"/>
        <v>0.82796967423926215</v>
      </c>
      <c r="P968" s="16">
        <f t="shared" si="173"/>
        <v>0.15841639875067989</v>
      </c>
      <c r="Q968" s="16">
        <f t="shared" si="174"/>
        <v>2.7536121737561414</v>
      </c>
      <c r="R968" s="16">
        <f t="shared" si="175"/>
        <v>6.8686346368222004E-2</v>
      </c>
      <c r="S968" s="16">
        <f t="shared" si="176"/>
        <v>0.22494984783233682</v>
      </c>
      <c r="T968" s="16">
        <f t="shared" si="177"/>
        <v>2.7537671985576204</v>
      </c>
      <c r="U968" s="66">
        <f t="shared" si="178"/>
        <v>6.9300648379883771</v>
      </c>
      <c r="V968" s="66"/>
    </row>
    <row r="969" spans="1:22" x14ac:dyDescent="0.25">
      <c r="A969">
        <v>968</v>
      </c>
      <c r="B969">
        <v>4.6658177442701002E-4</v>
      </c>
      <c r="C969" s="16">
        <v>5.0208290105731103E-9</v>
      </c>
      <c r="D969">
        <v>9.2037966642134295E-4</v>
      </c>
      <c r="E969" s="16">
        <v>9.3040139954937197E-6</v>
      </c>
      <c r="F969" s="16">
        <v>1.03806764415257E-5</v>
      </c>
      <c r="G969" s="16">
        <v>2.2136499501645899E-6</v>
      </c>
      <c r="H969">
        <v>2.7393603132613002E-4</v>
      </c>
      <c r="J969">
        <v>0.95570848753134297</v>
      </c>
      <c r="K969">
        <f t="shared" si="170"/>
        <v>4.7885073881536884E-9</v>
      </c>
      <c r="L969">
        <f t="shared" si="168"/>
        <v>9.433496484255484E-4</v>
      </c>
      <c r="M969" s="16">
        <f t="shared" si="169"/>
        <v>-1.0186099571528308E-5</v>
      </c>
      <c r="N969" s="16">
        <f t="shared" si="171"/>
        <v>2.7615917736066135E-3</v>
      </c>
      <c r="O969" s="16">
        <f t="shared" si="172"/>
        <v>8.8041096749596846E-3</v>
      </c>
      <c r="P969" s="16">
        <f t="shared" si="173"/>
        <v>1.977596510951573E-3</v>
      </c>
      <c r="Q969" s="16">
        <f t="shared" si="174"/>
        <v>1.7885636568925715E-2</v>
      </c>
      <c r="R969" s="16">
        <f t="shared" si="175"/>
        <v>2.863771479291856E-3</v>
      </c>
      <c r="S969" s="16">
        <f t="shared" si="176"/>
        <v>1.0617883993877541E-2</v>
      </c>
      <c r="T969" s="16">
        <f t="shared" si="177"/>
        <v>1.7886079674579849E-2</v>
      </c>
      <c r="U969" s="66">
        <f t="shared" si="178"/>
        <v>6.2796669676192837E-2</v>
      </c>
      <c r="V969" s="66"/>
    </row>
    <row r="970" spans="1:22" x14ac:dyDescent="0.25">
      <c r="A970">
        <v>969</v>
      </c>
      <c r="B970">
        <v>4.7584715058594801E-4</v>
      </c>
      <c r="C970" s="16">
        <v>5.1522810671994902E-9</v>
      </c>
      <c r="D970">
        <v>9.2619335375268E-4</v>
      </c>
      <c r="E970" s="16">
        <v>9.6073824966456692E-6</v>
      </c>
      <c r="F970" s="16">
        <v>1.0180862354975E-5</v>
      </c>
      <c r="G970" s="16">
        <v>2.1572929292588602E-6</v>
      </c>
      <c r="H970">
        <v>2.8286810937469499E-4</v>
      </c>
      <c r="J970">
        <v>0.955683903354409</v>
      </c>
      <c r="K970">
        <f t="shared" si="170"/>
        <v>4.9240787460695986E-9</v>
      </c>
      <c r="L970">
        <f t="shared" si="168"/>
        <v>9.4870721911082174E-4</v>
      </c>
      <c r="M970" s="16">
        <f t="shared" si="169"/>
        <v>2.987082061074335E-6</v>
      </c>
      <c r="N970" s="16">
        <f t="shared" si="171"/>
        <v>1.1381456131339732E-3</v>
      </c>
      <c r="O970" s="16">
        <f t="shared" si="172"/>
        <v>4.9147774216928477E-3</v>
      </c>
      <c r="P970" s="16">
        <f t="shared" si="173"/>
        <v>1.4772075654425976E-3</v>
      </c>
      <c r="Q970" s="16">
        <f t="shared" si="174"/>
        <v>1.1128489807622049E-2</v>
      </c>
      <c r="R970" s="16">
        <f t="shared" si="175"/>
        <v>1.1045973359609632E-3</v>
      </c>
      <c r="S970" s="16">
        <f t="shared" si="176"/>
        <v>5.6191348086519211E-3</v>
      </c>
      <c r="T970" s="16">
        <f t="shared" si="177"/>
        <v>1.1128806556470036E-2</v>
      </c>
      <c r="U970" s="66">
        <f t="shared" si="178"/>
        <v>3.6511159108974386E-2</v>
      </c>
      <c r="V970" s="66"/>
    </row>
    <row r="971" spans="1:22" x14ac:dyDescent="0.25">
      <c r="A971">
        <v>970</v>
      </c>
      <c r="B971">
        <v>4.8357662686184601E-4</v>
      </c>
      <c r="C971" s="16">
        <v>5.0902587164374703E-9</v>
      </c>
      <c r="D971">
        <v>8.9984962412818401E-4</v>
      </c>
      <c r="E971" s="16">
        <v>9.2245427696802208E-6</v>
      </c>
      <c r="F971" s="16">
        <v>1.0005722463002E-5</v>
      </c>
      <c r="G971" s="16">
        <v>2.1829120475574299E-6</v>
      </c>
      <c r="H971">
        <v>2.71595894738162E-4</v>
      </c>
      <c r="J971">
        <v>0.95581811984822895</v>
      </c>
      <c r="K971">
        <f t="shared" si="170"/>
        <v>4.8646783192087651E-9</v>
      </c>
      <c r="L971">
        <f t="shared" si="168"/>
        <v>9.2203889084302903E-4</v>
      </c>
      <c r="M971" s="16">
        <f t="shared" si="169"/>
        <v>4.5114362880663054E-5</v>
      </c>
      <c r="N971" s="16">
        <f t="shared" si="171"/>
        <v>3.2547058721140164E-4</v>
      </c>
      <c r="O971" s="16">
        <f t="shared" si="172"/>
        <v>6.6095920987710678E-3</v>
      </c>
      <c r="P971" s="16">
        <f t="shared" si="173"/>
        <v>4.3275714006735504E-3</v>
      </c>
      <c r="Q971" s="16">
        <f t="shared" si="174"/>
        <v>1.991950263943227E-2</v>
      </c>
      <c r="R971" s="16">
        <f t="shared" si="175"/>
        <v>2.3903892136351018E-4</v>
      </c>
      <c r="S971" s="16">
        <f t="shared" si="176"/>
        <v>7.6959702607596976E-3</v>
      </c>
      <c r="T971" s="16">
        <f t="shared" si="177"/>
        <v>1.9920218722301399E-2</v>
      </c>
      <c r="U971" s="66">
        <f t="shared" si="178"/>
        <v>5.9037364630512887E-2</v>
      </c>
      <c r="V971" s="66"/>
    </row>
    <row r="972" spans="1:22" x14ac:dyDescent="0.25">
      <c r="A972">
        <v>971</v>
      </c>
      <c r="B972">
        <v>4.1982200546062098E-4</v>
      </c>
      <c r="C972" s="16">
        <v>4.1339726428269796E-9</v>
      </c>
      <c r="D972">
        <v>8.4073739348231296E-4</v>
      </c>
      <c r="E972" s="16">
        <v>7.0035813525109297E-6</v>
      </c>
      <c r="F972" s="16">
        <v>1.14972360320362E-5</v>
      </c>
      <c r="G972" s="16">
        <v>2.6862635160672801E-6</v>
      </c>
      <c r="H972">
        <v>2.0620417343926599E-4</v>
      </c>
      <c r="J972">
        <v>0.95608137933951198</v>
      </c>
      <c r="K972">
        <f t="shared" si="170"/>
        <v>3.9513259589708976E-9</v>
      </c>
      <c r="L972">
        <f t="shared" si="168"/>
        <v>8.6641399508980983E-4</v>
      </c>
      <c r="M972" s="16">
        <f t="shared" si="169"/>
        <v>-2.6769984168567856E-5</v>
      </c>
      <c r="N972" s="16">
        <f t="shared" si="171"/>
        <v>2.1756857114649905E-2</v>
      </c>
      <c r="O972" s="16">
        <f t="shared" si="172"/>
        <v>6.4461107199999063E-2</v>
      </c>
      <c r="P972" s="16">
        <f t="shared" si="173"/>
        <v>1.6168155269614053E-2</v>
      </c>
      <c r="Q972" s="16">
        <f t="shared" si="174"/>
        <v>0.12104977723111922</v>
      </c>
      <c r="R972" s="16">
        <f t="shared" si="175"/>
        <v>2.7832793071736139E-2</v>
      </c>
      <c r="S972" s="16">
        <f t="shared" si="176"/>
        <v>0.11461100713346954</v>
      </c>
      <c r="T972" s="16">
        <f t="shared" si="177"/>
        <v>0.12105224497271057</v>
      </c>
      <c r="U972" s="66">
        <f t="shared" si="178"/>
        <v>0.48693194199329848</v>
      </c>
      <c r="V972" s="66"/>
    </row>
    <row r="973" spans="1:22" x14ac:dyDescent="0.25">
      <c r="A973">
        <v>972</v>
      </c>
      <c r="B973">
        <v>4.31717593103374E-4</v>
      </c>
      <c r="C973" s="16">
        <v>4.1998374365590602E-9</v>
      </c>
      <c r="D973">
        <v>8.3036807629851704E-4</v>
      </c>
      <c r="E973" s="16">
        <v>7.02834050559938E-6</v>
      </c>
      <c r="F973" s="16">
        <v>1.11743735963726E-5</v>
      </c>
      <c r="G973" s="16">
        <v>2.64378219098017E-6</v>
      </c>
      <c r="H973">
        <v>2.06933034834792E-4</v>
      </c>
      <c r="J973">
        <v>0.95614022452175695</v>
      </c>
      <c r="K973">
        <f t="shared" si="170"/>
        <v>4.0153863693471066E-9</v>
      </c>
      <c r="L973">
        <f t="shared" si="168"/>
        <v>8.5535640584480583E-4</v>
      </c>
      <c r="M973" s="16">
        <f t="shared" si="169"/>
        <v>8.0787803619421893E-6</v>
      </c>
      <c r="N973" s="16">
        <f t="shared" si="171"/>
        <v>1.5214400676383143E-2</v>
      </c>
      <c r="O973" s="16">
        <f t="shared" si="172"/>
        <v>5.8566179846178998E-2</v>
      </c>
      <c r="P973" s="16">
        <f t="shared" si="173"/>
        <v>1.9021758756074453E-2</v>
      </c>
      <c r="Q973" s="16">
        <f t="shared" si="174"/>
        <v>0.11945100739277262</v>
      </c>
      <c r="R973" s="16">
        <f t="shared" si="175"/>
        <v>1.797341459728858E-2</v>
      </c>
      <c r="S973" s="16">
        <f t="shared" si="176"/>
        <v>0.10072650235460665</v>
      </c>
      <c r="T973" s="16">
        <f t="shared" si="177"/>
        <v>0.11945371733225123</v>
      </c>
      <c r="U973" s="66">
        <f t="shared" si="178"/>
        <v>0.4504069809555557</v>
      </c>
      <c r="V973" s="66"/>
    </row>
    <row r="974" spans="1:22" x14ac:dyDescent="0.25">
      <c r="A974">
        <v>973</v>
      </c>
      <c r="B974">
        <v>4.5888566542923799E-4</v>
      </c>
      <c r="C974" s="16">
        <v>4.8708493890540697E-9</v>
      </c>
      <c r="D974">
        <v>9.0760629495255005E-4</v>
      </c>
      <c r="E974" s="16">
        <v>8.9020187850827597E-6</v>
      </c>
      <c r="F974" s="16">
        <v>1.0548951762931E-5</v>
      </c>
      <c r="G974" s="16">
        <v>2.2815009692594001E-6</v>
      </c>
      <c r="H974">
        <v>2.6210002617414101E-4</v>
      </c>
      <c r="J974">
        <v>0.95576823375881403</v>
      </c>
      <c r="K974">
        <f t="shared" si="170"/>
        <v>4.6572150284618206E-9</v>
      </c>
      <c r="L974">
        <f t="shared" si="168"/>
        <v>9.3098082859828231E-4</v>
      </c>
      <c r="M974" s="16">
        <f t="shared" si="169"/>
        <v>-1.3209497739806384E-5</v>
      </c>
      <c r="N974" s="16">
        <f t="shared" si="171"/>
        <v>4.6483356227846155E-3</v>
      </c>
      <c r="O974" s="16">
        <f t="shared" si="172"/>
        <v>1.4616533116563872E-2</v>
      </c>
      <c r="P974" s="16">
        <f t="shared" si="173"/>
        <v>3.3329115396598685E-3</v>
      </c>
      <c r="Q974" s="16">
        <f t="shared" si="174"/>
        <v>2.9297628383156627E-2</v>
      </c>
      <c r="R974" s="16">
        <f t="shared" si="175"/>
        <v>4.9832509947863885E-3</v>
      </c>
      <c r="S974" s="16">
        <f t="shared" si="176"/>
        <v>1.8728663751830181E-2</v>
      </c>
      <c r="T974" s="16">
        <f t="shared" si="177"/>
        <v>2.9298332148084909E-2</v>
      </c>
      <c r="U974" s="66">
        <f t="shared" si="178"/>
        <v>0.10490565555686646</v>
      </c>
      <c r="V974" s="66"/>
    </row>
    <row r="975" spans="1:22" x14ac:dyDescent="0.25">
      <c r="A975">
        <v>974</v>
      </c>
      <c r="B975">
        <v>5.4243872076167898E-4</v>
      </c>
      <c r="C975" s="16">
        <v>6.7539872887865598E-9</v>
      </c>
      <c r="D975">
        <v>1.06844621716944E-3</v>
      </c>
      <c r="E975" s="16">
        <v>1.4506409428064001E-5</v>
      </c>
      <c r="F975" s="16">
        <v>8.9866384573233698E-6</v>
      </c>
      <c r="G975" s="16">
        <v>1.6482091836896601E-6</v>
      </c>
      <c r="H975">
        <v>4.2711187357731399E-4</v>
      </c>
      <c r="J975">
        <v>0.95501264053284896</v>
      </c>
      <c r="K975">
        <f t="shared" si="170"/>
        <v>6.4552465018330113E-9</v>
      </c>
      <c r="L975">
        <f t="shared" si="168"/>
        <v>1.0880609492804876E-3</v>
      </c>
      <c r="M975" s="16">
        <f t="shared" si="169"/>
        <v>-3.1835077571297351E-6</v>
      </c>
      <c r="N975" s="16">
        <f t="shared" si="171"/>
        <v>1.0299326780944583E-2</v>
      </c>
      <c r="O975" s="16">
        <f t="shared" si="172"/>
        <v>4.7949540420755291E-2</v>
      </c>
      <c r="P975" s="16">
        <f t="shared" si="173"/>
        <v>1.1935819222781373E-2</v>
      </c>
      <c r="Q975" s="16">
        <f t="shared" si="174"/>
        <v>0.12294761816341214</v>
      </c>
      <c r="R975" s="16">
        <f t="shared" si="175"/>
        <v>7.7376523532611203E-3</v>
      </c>
      <c r="S975" s="16">
        <f t="shared" si="176"/>
        <v>3.1937711651719089E-2</v>
      </c>
      <c r="T975" s="16">
        <f t="shared" si="177"/>
        <v>0.12295215224558455</v>
      </c>
      <c r="U975" s="66">
        <f t="shared" si="178"/>
        <v>0.35575982083845814</v>
      </c>
      <c r="V975" s="66"/>
    </row>
    <row r="976" spans="1:22" x14ac:dyDescent="0.25">
      <c r="A976">
        <v>975</v>
      </c>
      <c r="B976">
        <v>6.0225833674354195E-4</v>
      </c>
      <c r="C976" s="16">
        <v>8.1767172094336907E-9</v>
      </c>
      <c r="D976">
        <v>1.1675626091972699E-3</v>
      </c>
      <c r="E976" s="16">
        <v>1.91715163032638E-5</v>
      </c>
      <c r="F976" s="16">
        <v>8.1285202431885801E-6</v>
      </c>
      <c r="G976" s="16">
        <v>1.3628504689203401E-6</v>
      </c>
      <c r="H976">
        <v>5.6446904807003402E-4</v>
      </c>
      <c r="J976">
        <v>0.95455380796365696</v>
      </c>
      <c r="K976">
        <f t="shared" si="170"/>
        <v>7.8088682930716576E-9</v>
      </c>
      <c r="L976">
        <f t="shared" si="168"/>
        <v>1.1851743234353581E-3</v>
      </c>
      <c r="M976" s="16">
        <f t="shared" si="169"/>
        <v>1.9342350051725842E-5</v>
      </c>
      <c r="N976" s="16">
        <f t="shared" si="171"/>
        <v>4.970953950465809E-2</v>
      </c>
      <c r="O976" s="16">
        <f t="shared" si="172"/>
        <v>0.22633913222678678</v>
      </c>
      <c r="P976" s="16">
        <f t="shared" si="173"/>
        <v>4.5008859100533732E-2</v>
      </c>
      <c r="Q976" s="16">
        <f t="shared" si="174"/>
        <v>0.61620923284776552</v>
      </c>
      <c r="R976" s="16">
        <f t="shared" si="175"/>
        <v>3.0643426152476873E-2</v>
      </c>
      <c r="S976" s="16">
        <f t="shared" si="176"/>
        <v>0.10297879651117992</v>
      </c>
      <c r="T976" s="16">
        <f t="shared" si="177"/>
        <v>0.61623526753949109</v>
      </c>
      <c r="U976" s="66">
        <f t="shared" si="178"/>
        <v>1.6871242538828919</v>
      </c>
      <c r="V976" s="66"/>
    </row>
    <row r="977" spans="1:22" x14ac:dyDescent="0.25">
      <c r="A977">
        <v>976</v>
      </c>
      <c r="B977">
        <v>4.7881369758268701E-4</v>
      </c>
      <c r="C977" s="16">
        <v>5.2446847633775201E-9</v>
      </c>
      <c r="D977">
        <v>9.3719732599085103E-4</v>
      </c>
      <c r="E977" s="16">
        <v>9.8946933597141196E-6</v>
      </c>
      <c r="F977" s="16">
        <v>1.01227548159854E-5</v>
      </c>
      <c r="G977" s="16">
        <v>2.1195408735361398E-6</v>
      </c>
      <c r="H977">
        <v>2.9132748931242898E-4</v>
      </c>
      <c r="J977">
        <v>0.955630750177071</v>
      </c>
      <c r="K977">
        <f t="shared" si="170"/>
        <v>5.0063338124509831E-9</v>
      </c>
      <c r="L977">
        <f t="shared" si="168"/>
        <v>9.5955713181159461E-4</v>
      </c>
      <c r="M977" s="16">
        <f t="shared" si="169"/>
        <v>-1.9297366462205433E-6</v>
      </c>
      <c r="N977" s="16">
        <f t="shared" si="171"/>
        <v>7.6798217362572128E-4</v>
      </c>
      <c r="O977" s="16">
        <f t="shared" si="172"/>
        <v>2.8545789734400152E-3</v>
      </c>
      <c r="P977" s="16">
        <f t="shared" si="173"/>
        <v>7.295527323479792E-4</v>
      </c>
      <c r="Q977" s="16">
        <f t="shared" si="174"/>
        <v>6.20017515981493E-3</v>
      </c>
      <c r="R977" s="16">
        <f t="shared" si="175"/>
        <v>7.4738070363023379E-4</v>
      </c>
      <c r="S977" s="16">
        <f t="shared" si="176"/>
        <v>3.1527503220606314E-3</v>
      </c>
      <c r="T977" s="16">
        <f t="shared" si="177"/>
        <v>6.2003451494996187E-3</v>
      </c>
      <c r="U977" s="66">
        <f t="shared" si="178"/>
        <v>2.0652765214419132E-2</v>
      </c>
      <c r="V977" s="66"/>
    </row>
    <row r="978" spans="1:22" x14ac:dyDescent="0.25">
      <c r="A978">
        <v>977</v>
      </c>
      <c r="B978">
        <v>5.6595286174968397E-4</v>
      </c>
      <c r="C978" s="16">
        <v>7.3211590451461398E-9</v>
      </c>
      <c r="D978">
        <v>1.11109062550171E-3</v>
      </c>
      <c r="E978" s="16">
        <v>1.6344885973335899E-5</v>
      </c>
      <c r="F978" s="16">
        <v>8.6291096819959006E-6</v>
      </c>
      <c r="G978" s="16">
        <v>1.5212104281648799E-6</v>
      </c>
      <c r="H978">
        <v>4.8124302885209298E-4</v>
      </c>
      <c r="J978">
        <v>0.95481416900632099</v>
      </c>
      <c r="K978">
        <f t="shared" si="170"/>
        <v>6.996324710478654E-9</v>
      </c>
      <c r="L978">
        <f t="shared" si="168"/>
        <v>1.1298627341348217E-3</v>
      </c>
      <c r="M978" s="16">
        <f t="shared" si="169"/>
        <v>2.0429893645463563E-6</v>
      </c>
      <c r="N978" s="16">
        <f t="shared" si="171"/>
        <v>2.227073506098912E-2</v>
      </c>
      <c r="O978" s="16">
        <f t="shared" si="172"/>
        <v>0.10325823031247099</v>
      </c>
      <c r="P978" s="16">
        <f t="shared" si="173"/>
        <v>2.3569683975598631E-2</v>
      </c>
      <c r="Q978" s="16">
        <f t="shared" si="174"/>
        <v>0.27228851156356837</v>
      </c>
      <c r="R978" s="16">
        <f t="shared" si="175"/>
        <v>1.5437767072390971E-2</v>
      </c>
      <c r="S978" s="16">
        <f t="shared" si="176"/>
        <v>5.8560932404470065E-2</v>
      </c>
      <c r="T978" s="16">
        <f t="shared" si="177"/>
        <v>0.27229919451133083</v>
      </c>
      <c r="U978" s="66">
        <f t="shared" si="178"/>
        <v>0.76768505490081895</v>
      </c>
      <c r="V978" s="66"/>
    </row>
    <row r="979" spans="1:22" x14ac:dyDescent="0.25">
      <c r="A979">
        <v>978</v>
      </c>
      <c r="B979">
        <v>5.2654751912923703E-4</v>
      </c>
      <c r="C979" s="16">
        <v>6.2210600562159596E-9</v>
      </c>
      <c r="D979">
        <v>1.0125680259522301E-3</v>
      </c>
      <c r="E979" s="16">
        <v>1.2670581751692599E-5</v>
      </c>
      <c r="F979" s="16">
        <v>9.2350519175142793E-6</v>
      </c>
      <c r="G979" s="16">
        <v>1.78831670186245E-6</v>
      </c>
      <c r="H979">
        <v>3.7305867820775298E-4</v>
      </c>
      <c r="J979">
        <v>0.95527913549459698</v>
      </c>
      <c r="K979">
        <f t="shared" si="170"/>
        <v>5.9399562879142583E-9</v>
      </c>
      <c r="L979">
        <f t="shared" si="168"/>
        <v>1.0328202254290648E-3</v>
      </c>
      <c r="M979" s="16">
        <f t="shared" si="169"/>
        <v>2.0274812829409167E-5</v>
      </c>
      <c r="N979" s="16">
        <f t="shared" si="171"/>
        <v>4.7909440262926045E-3</v>
      </c>
      <c r="O979" s="16">
        <f t="shared" si="172"/>
        <v>1.5077385794467267E-2</v>
      </c>
      <c r="P979" s="16">
        <f t="shared" si="173"/>
        <v>2.6254293268299276E-3</v>
      </c>
      <c r="Q979" s="16">
        <f t="shared" si="174"/>
        <v>3.2296278028121662E-2</v>
      </c>
      <c r="R979" s="16">
        <f t="shared" si="175"/>
        <v>3.9379312462391658E-3</v>
      </c>
      <c r="S979" s="16">
        <f t="shared" si="176"/>
        <v>1.1858525346739507E-2</v>
      </c>
      <c r="T979" s="16">
        <f t="shared" si="177"/>
        <v>3.2297212060825406E-2</v>
      </c>
      <c r="U979" s="66">
        <f t="shared" si="178"/>
        <v>0.10288370582951555</v>
      </c>
      <c r="V979" s="66"/>
    </row>
    <row r="980" spans="1:22" x14ac:dyDescent="0.25">
      <c r="A980">
        <v>979</v>
      </c>
      <c r="B980">
        <v>4.0878829027898498E-4</v>
      </c>
      <c r="C980" s="16">
        <v>3.6538887430891799E-9</v>
      </c>
      <c r="D980">
        <v>7.6175485792583499E-4</v>
      </c>
      <c r="E980" s="16">
        <v>5.6136522269002303E-6</v>
      </c>
      <c r="F980" s="16">
        <v>1.17649514808463E-5</v>
      </c>
      <c r="G980" s="16">
        <v>3.0365059899673401E-6</v>
      </c>
      <c r="H980" s="16">
        <v>1.65280336044342E-4</v>
      </c>
      <c r="J980">
        <v>0.95647356818663698</v>
      </c>
      <c r="K980">
        <f t="shared" si="170"/>
        <v>3.4904836796916713E-9</v>
      </c>
      <c r="L980">
        <f t="shared" si="168"/>
        <v>7.8831761298875185E-4</v>
      </c>
      <c r="M980" s="16">
        <f t="shared" si="169"/>
        <v>2.925896756921814E-5</v>
      </c>
      <c r="N980" s="16">
        <f t="shared" si="171"/>
        <v>2.8868495333498084E-2</v>
      </c>
      <c r="O980" s="16">
        <f t="shared" si="172"/>
        <v>0.11596645128295872</v>
      </c>
      <c r="P980" s="16">
        <f t="shared" si="173"/>
        <v>4.3744983027046686E-2</v>
      </c>
      <c r="Q980" s="16">
        <f t="shared" si="174"/>
        <v>0.22784709483507615</v>
      </c>
      <c r="R980" s="16">
        <f t="shared" si="175"/>
        <v>3.7636597386224123E-2</v>
      </c>
      <c r="S980" s="16">
        <f t="shared" si="176"/>
        <v>0.26323605143428724</v>
      </c>
      <c r="T980" s="16">
        <f t="shared" si="177"/>
        <v>0.22785163535273847</v>
      </c>
      <c r="U980" s="66">
        <f t="shared" si="178"/>
        <v>0.94515130865182939</v>
      </c>
      <c r="V980" s="66"/>
    </row>
    <row r="981" spans="1:22" x14ac:dyDescent="0.25">
      <c r="A981">
        <v>980</v>
      </c>
      <c r="B981">
        <v>4.3802118455316499E-4</v>
      </c>
      <c r="C981" s="16">
        <v>4.0957540410336203E-9</v>
      </c>
      <c r="D981">
        <v>7.9750189531388796E-4</v>
      </c>
      <c r="E981" s="16">
        <v>6.5853727804209098E-6</v>
      </c>
      <c r="F981" s="16">
        <v>1.09963998971444E-5</v>
      </c>
      <c r="G981" s="16">
        <v>2.7099261025451399E-6</v>
      </c>
      <c r="H981" s="16">
        <v>1.9389058032009501E-4</v>
      </c>
      <c r="J981">
        <v>0.956309376289186</v>
      </c>
      <c r="K981">
        <f t="shared" si="170"/>
        <v>3.9174804820422643E-9</v>
      </c>
      <c r="L981">
        <f t="shared" si="168"/>
        <v>8.2220052545668092E-4</v>
      </c>
      <c r="M981" s="16">
        <f t="shared" si="169"/>
        <v>5.3841843649649118E-5</v>
      </c>
      <c r="N981" s="16">
        <f t="shared" si="171"/>
        <v>1.222052537110142E-2</v>
      </c>
      <c r="O981" s="16">
        <f t="shared" si="172"/>
        <v>6.8011264480475536E-2</v>
      </c>
      <c r="P981" s="16">
        <f t="shared" si="173"/>
        <v>2.9598024249636316E-2</v>
      </c>
      <c r="Q981" s="16">
        <f t="shared" si="174"/>
        <v>0.14966062848225306</v>
      </c>
      <c r="R981" s="16">
        <f t="shared" si="175"/>
        <v>1.3456641982074065E-2</v>
      </c>
      <c r="S981" s="16">
        <f t="shared" si="176"/>
        <v>0.12273345057971705</v>
      </c>
      <c r="T981" s="16">
        <f t="shared" si="177"/>
        <v>0.14966422106027116</v>
      </c>
      <c r="U981" s="66">
        <f t="shared" si="178"/>
        <v>0.54534475620552869</v>
      </c>
      <c r="V981" s="66"/>
    </row>
    <row r="982" spans="1:22" x14ac:dyDescent="0.25">
      <c r="A982">
        <v>981</v>
      </c>
      <c r="B982">
        <v>5.6453985540004298E-4</v>
      </c>
      <c r="C982" s="16">
        <v>7.1089605700786604E-9</v>
      </c>
      <c r="D982">
        <v>1.08084396441555E-3</v>
      </c>
      <c r="E982" s="16">
        <v>1.5444160505513601E-5</v>
      </c>
      <c r="F982" s="16">
        <v>8.6390517818752708E-6</v>
      </c>
      <c r="G982" s="16">
        <v>1.5660976991931099E-6</v>
      </c>
      <c r="H982">
        <v>4.5472229112571199E-4</v>
      </c>
      <c r="J982">
        <v>0.95495973824422198</v>
      </c>
      <c r="K982">
        <f t="shared" si="170"/>
        <v>6.7983656488363395E-9</v>
      </c>
      <c r="L982">
        <f t="shared" si="168"/>
        <v>1.0996810567179235E-3</v>
      </c>
      <c r="M982" s="16">
        <f t="shared" si="169"/>
        <v>2.9398654082162492E-5</v>
      </c>
      <c r="N982" s="16">
        <f t="shared" si="171"/>
        <v>2.1422581869573406E-2</v>
      </c>
      <c r="O982" s="16">
        <f t="shared" si="172"/>
        <v>8.0111731957397445E-2</v>
      </c>
      <c r="P982" s="16">
        <f t="shared" si="173"/>
        <v>1.491388148675191E-2</v>
      </c>
      <c r="Q982" s="16">
        <f t="shared" si="174"/>
        <v>0.19179972419195432</v>
      </c>
      <c r="R982" s="16">
        <f t="shared" si="175"/>
        <v>1.5188050077897296E-2</v>
      </c>
      <c r="S982" s="16">
        <f t="shared" si="176"/>
        <v>4.8235893059922576E-2</v>
      </c>
      <c r="T982" s="16">
        <f t="shared" si="177"/>
        <v>0.1918064029013474</v>
      </c>
      <c r="U982" s="66">
        <f t="shared" si="178"/>
        <v>0.56347826554484437</v>
      </c>
      <c r="V982" s="66"/>
    </row>
    <row r="983" spans="1:22" x14ac:dyDescent="0.25">
      <c r="A983">
        <v>982</v>
      </c>
      <c r="B983">
        <v>4.6979719596804403E-4</v>
      </c>
      <c r="C983" s="16">
        <v>5.0379404129183404E-9</v>
      </c>
      <c r="D983">
        <v>9.1711939144048396E-4</v>
      </c>
      <c r="E983" s="16">
        <v>9.3030224768668903E-6</v>
      </c>
      <c r="F983" s="16">
        <v>1.0307946910934999E-5</v>
      </c>
      <c r="G983" s="16">
        <v>2.20604266698011E-6</v>
      </c>
      <c r="H983">
        <v>2.7390679224943801E-4</v>
      </c>
      <c r="J983">
        <v>0.95572614605023498</v>
      </c>
      <c r="K983">
        <f t="shared" si="170"/>
        <v>4.8110302580104863E-9</v>
      </c>
      <c r="L983">
        <f t="shared" si="168"/>
        <v>9.3993628998892116E-4</v>
      </c>
      <c r="M983" s="16">
        <f t="shared" si="169"/>
        <v>-3.4189805283308294E-7</v>
      </c>
      <c r="N983" s="16">
        <f t="shared" si="171"/>
        <v>2.1179837935497467E-3</v>
      </c>
      <c r="O983" s="16">
        <f t="shared" si="172"/>
        <v>8.2340952079762216E-3</v>
      </c>
      <c r="P983" s="16">
        <f t="shared" si="173"/>
        <v>2.2900975263921131E-3</v>
      </c>
      <c r="Q983" s="16">
        <f t="shared" si="174"/>
        <v>1.791033743921755E-2</v>
      </c>
      <c r="R983" s="16">
        <f t="shared" si="175"/>
        <v>2.1282575691733497E-3</v>
      </c>
      <c r="S983" s="16">
        <f t="shared" si="176"/>
        <v>9.8510532080427517E-3</v>
      </c>
      <c r="T983" s="16">
        <f t="shared" si="177"/>
        <v>1.7910819749514778E-2</v>
      </c>
      <c r="U983" s="66">
        <f t="shared" si="178"/>
        <v>6.0442644493866507E-2</v>
      </c>
      <c r="V983" s="66"/>
    </row>
    <row r="984" spans="1:22" x14ac:dyDescent="0.25">
      <c r="A984">
        <v>983</v>
      </c>
      <c r="B984">
        <v>6.1662737067378303E-4</v>
      </c>
      <c r="C984" s="16">
        <v>8.6745339039845805E-9</v>
      </c>
      <c r="D984">
        <v>1.21094257894092E-3</v>
      </c>
      <c r="E984" s="16">
        <v>2.1084735748178399E-5</v>
      </c>
      <c r="F984" s="16">
        <v>7.9540452381932696E-6</v>
      </c>
      <c r="G984" s="16">
        <v>1.2852335797260499E-6</v>
      </c>
      <c r="H984">
        <v>6.2080142557882005E-4</v>
      </c>
      <c r="J984">
        <v>0.954351125125116</v>
      </c>
      <c r="K984">
        <f t="shared" si="170"/>
        <v>8.2904788568372828E-9</v>
      </c>
      <c r="L984">
        <f t="shared" si="168"/>
        <v>1.2281272284631287E-3</v>
      </c>
      <c r="M984" s="16">
        <f t="shared" si="169"/>
        <v>5.1275128844374131E-6</v>
      </c>
      <c r="N984" s="16">
        <f t="shared" si="171"/>
        <v>6.3571743129578556E-2</v>
      </c>
      <c r="O984" s="16">
        <f t="shared" si="172"/>
        <v>0.31990124307363754</v>
      </c>
      <c r="P984" s="16">
        <f t="shared" si="173"/>
        <v>6.6146493272235027E-2</v>
      </c>
      <c r="Q984" s="16">
        <f t="shared" si="174"/>
        <v>0.92760560770054645</v>
      </c>
      <c r="R984" s="16">
        <f t="shared" si="175"/>
        <v>3.715632494894526E-2</v>
      </c>
      <c r="S984" s="16">
        <f t="shared" si="176"/>
        <v>0.12929701197811869</v>
      </c>
      <c r="T984" s="16">
        <f t="shared" si="177"/>
        <v>0.92764834291704656</v>
      </c>
      <c r="U984" s="66">
        <f t="shared" si="178"/>
        <v>2.4713267670201082</v>
      </c>
      <c r="V984" s="66"/>
    </row>
    <row r="985" spans="1:22" x14ac:dyDescent="0.25">
      <c r="A985">
        <v>984</v>
      </c>
      <c r="B985">
        <v>4.6924641204206902E-4</v>
      </c>
      <c r="C985" s="16">
        <v>4.63384925871868E-9</v>
      </c>
      <c r="D985">
        <v>8.4308287669374602E-4</v>
      </c>
      <c r="E985" s="16">
        <v>7.8725983329493995E-6</v>
      </c>
      <c r="F985" s="16">
        <v>1.0284932755931099E-5</v>
      </c>
      <c r="G985" s="16">
        <v>2.39640632846211E-6</v>
      </c>
      <c r="H985" s="16">
        <v>2.3179032787523101E-4</v>
      </c>
      <c r="J985">
        <v>0.95609541517538299</v>
      </c>
      <c r="K985">
        <f t="shared" si="170"/>
        <v>4.422319253718357E-9</v>
      </c>
      <c r="L985">
        <f t="shared" si="168"/>
        <v>8.6604451468481154E-4</v>
      </c>
      <c r="M985" s="16">
        <f t="shared" si="169"/>
        <v>7.2448309399326439E-5</v>
      </c>
      <c r="N985" s="16">
        <f t="shared" si="171"/>
        <v>2.2221786045019468E-3</v>
      </c>
      <c r="O985" s="16">
        <f t="shared" si="172"/>
        <v>2.678889578489466E-2</v>
      </c>
      <c r="P985" s="16">
        <f t="shared" si="173"/>
        <v>1.5554829399315115E-2</v>
      </c>
      <c r="Q985" s="16">
        <f t="shared" si="174"/>
        <v>7.129491875901818E-2</v>
      </c>
      <c r="R985" s="16">
        <f t="shared" si="175"/>
        <v>1.9182106008480161E-3</v>
      </c>
      <c r="S985" s="16">
        <f t="shared" si="176"/>
        <v>3.7678335130255945E-2</v>
      </c>
      <c r="T985" s="16">
        <f t="shared" si="177"/>
        <v>7.129709923020057E-2</v>
      </c>
      <c r="U985" s="66">
        <f t="shared" si="178"/>
        <v>0.22675446750903444</v>
      </c>
      <c r="V985" s="66"/>
    </row>
    <row r="986" spans="1:22" x14ac:dyDescent="0.25">
      <c r="A986">
        <v>985</v>
      </c>
      <c r="B986" s="16">
        <v>4.3255153739799398E-4</v>
      </c>
      <c r="C986" s="16">
        <v>4.1333501078023402E-9</v>
      </c>
      <c r="D986" s="16">
        <v>8.1535579623523305E-4</v>
      </c>
      <c r="E986" s="16">
        <v>6.7931819906929404E-6</v>
      </c>
      <c r="F986" s="16">
        <v>1.1145012933512701E-5</v>
      </c>
      <c r="G986" s="16">
        <v>2.6858450575293402E-6</v>
      </c>
      <c r="H986">
        <v>2.0000920035964E-4</v>
      </c>
      <c r="J986">
        <v>0.95621625989626302</v>
      </c>
      <c r="K986">
        <f t="shared" si="170"/>
        <v>3.9518770873844924E-9</v>
      </c>
      <c r="L986">
        <f t="shared" si="168"/>
        <v>8.4032753380968003E-4</v>
      </c>
      <c r="M986" s="16">
        <f t="shared" si="169"/>
        <v>2.4775540986307996E-5</v>
      </c>
      <c r="N986" s="16">
        <f t="shared" si="171"/>
        <v>1.4799512444307616E-2</v>
      </c>
      <c r="O986" s="16">
        <f t="shared" si="172"/>
        <v>6.4518172603990773E-2</v>
      </c>
      <c r="P986" s="16">
        <f t="shared" si="173"/>
        <v>2.3563786647314969E-2</v>
      </c>
      <c r="Q986" s="16">
        <f t="shared" si="174"/>
        <v>0.13506477773152625</v>
      </c>
      <c r="R986" s="16">
        <f t="shared" si="175"/>
        <v>1.7183331961425879E-2</v>
      </c>
      <c r="S986" s="16">
        <f t="shared" si="176"/>
        <v>0.11446986867456131</v>
      </c>
      <c r="T986" s="16">
        <f t="shared" si="177"/>
        <v>0.1350678940195891</v>
      </c>
      <c r="U986" s="66">
        <f t="shared" si="178"/>
        <v>0.50466734408271585</v>
      </c>
      <c r="V986" s="66"/>
    </row>
    <row r="987" spans="1:22" x14ac:dyDescent="0.25">
      <c r="A987">
        <v>986</v>
      </c>
      <c r="B987">
        <v>4.6907413950957402E-4</v>
      </c>
      <c r="C987" s="16">
        <v>4.9739447678944199E-9</v>
      </c>
      <c r="D987">
        <v>9.0664477444881396E-4</v>
      </c>
      <c r="E987" s="16">
        <v>9.0810025474366794E-6</v>
      </c>
      <c r="F987" s="16">
        <v>1.03189105289319E-5</v>
      </c>
      <c r="G987" s="16">
        <v>2.2341633866373699E-6</v>
      </c>
      <c r="H987">
        <v>2.6736977826137499E-4</v>
      </c>
      <c r="J987">
        <v>0.95577782336608197</v>
      </c>
      <c r="K987">
        <f t="shared" si="170"/>
        <v>4.756166862886588E-9</v>
      </c>
      <c r="L987">
        <f t="shared" si="168"/>
        <v>9.2951178494854729E-4</v>
      </c>
      <c r="M987" s="16">
        <f t="shared" si="169"/>
        <v>8.6364940706008006E-6</v>
      </c>
      <c r="N987" s="16">
        <f t="shared" si="171"/>
        <v>2.2552819657851351E-3</v>
      </c>
      <c r="O987" s="16">
        <f t="shared" si="172"/>
        <v>1.0463649997851234E-2</v>
      </c>
      <c r="P987" s="16">
        <f t="shared" si="173"/>
        <v>3.4491677757490062E-3</v>
      </c>
      <c r="Q987" s="16">
        <f t="shared" si="174"/>
        <v>2.3870551179716117E-2</v>
      </c>
      <c r="R987" s="16">
        <f t="shared" si="175"/>
        <v>2.2321578552964814E-3</v>
      </c>
      <c r="S987" s="16">
        <f t="shared" si="176"/>
        <v>1.2828912585781652E-2</v>
      </c>
      <c r="T987" s="16">
        <f t="shared" si="177"/>
        <v>2.3871222989015863E-2</v>
      </c>
      <c r="U987" s="66">
        <f t="shared" si="178"/>
        <v>7.8970944349195493E-2</v>
      </c>
      <c r="V987" s="66"/>
    </row>
    <row r="988" spans="1:22" x14ac:dyDescent="0.25">
      <c r="A988">
        <v>987</v>
      </c>
      <c r="B988">
        <v>4.2163606838235102E-4</v>
      </c>
      <c r="C988" s="16">
        <v>4.1552645932851502E-9</v>
      </c>
      <c r="D988">
        <v>8.4144156293359195E-4</v>
      </c>
      <c r="E988" s="16">
        <v>7.0455101096126003E-6</v>
      </c>
      <c r="F988" s="16">
        <v>1.14480318104937E-5</v>
      </c>
      <c r="G988" s="16">
        <v>2.6725138876346499E-6</v>
      </c>
      <c r="H988">
        <v>2.07438673063984E-4</v>
      </c>
      <c r="J988">
        <v>0.95607890001845297</v>
      </c>
      <c r="K988">
        <f t="shared" si="170"/>
        <v>3.9715097484802285E-9</v>
      </c>
      <c r="L988">
        <f t="shared" si="168"/>
        <v>8.670059851776207E-4</v>
      </c>
      <c r="M988" s="16">
        <f t="shared" si="169"/>
        <v>-2.3733848412918713E-5</v>
      </c>
      <c r="N988" s="16">
        <f t="shared" si="171"/>
        <v>2.0683729288742961E-2</v>
      </c>
      <c r="O988" s="16">
        <f t="shared" si="172"/>
        <v>6.2524554561013634E-2</v>
      </c>
      <c r="P988" s="16">
        <f t="shared" si="173"/>
        <v>1.5982774630894585E-2</v>
      </c>
      <c r="Q988" s="16">
        <f t="shared" si="174"/>
        <v>0.11834855726670714</v>
      </c>
      <c r="R988" s="16">
        <f t="shared" si="175"/>
        <v>2.6191535742562482E-2</v>
      </c>
      <c r="S988" s="16">
        <f t="shared" si="176"/>
        <v>0.11001901941852803</v>
      </c>
      <c r="T988" s="16">
        <f t="shared" si="177"/>
        <v>0.11835100141136783</v>
      </c>
      <c r="U988" s="66">
        <f t="shared" si="178"/>
        <v>0.47210117231981663</v>
      </c>
      <c r="V988" s="66"/>
    </row>
    <row r="989" spans="1:22" x14ac:dyDescent="0.25">
      <c r="A989">
        <v>988</v>
      </c>
      <c r="B989">
        <v>5.6373743173398301E-4</v>
      </c>
      <c r="C989" s="16">
        <v>7.4364789796538104E-9</v>
      </c>
      <c r="D989">
        <v>1.1336103396273199E-3</v>
      </c>
      <c r="E989" s="16">
        <v>1.6934678093569299E-5</v>
      </c>
      <c r="F989" s="16">
        <v>8.6717705123447105E-6</v>
      </c>
      <c r="G989" s="16">
        <v>1.4979927867744801E-6</v>
      </c>
      <c r="H989">
        <v>4.9860883162520695E-4</v>
      </c>
      <c r="J989">
        <v>0.95470523265511398</v>
      </c>
      <c r="K989">
        <f t="shared" si="170"/>
        <v>7.1098606428777622E-9</v>
      </c>
      <c r="L989">
        <f t="shared" si="168"/>
        <v>1.1524444369598041E-3</v>
      </c>
      <c r="M989" s="16">
        <f t="shared" si="169"/>
        <v>-2.4969573491838116E-5</v>
      </c>
      <c r="N989" s="16">
        <f t="shared" si="171"/>
        <v>2.0948259499191137E-2</v>
      </c>
      <c r="O989" s="16">
        <f t="shared" si="172"/>
        <v>0.11706756082595891</v>
      </c>
      <c r="P989" s="16">
        <f t="shared" si="173"/>
        <v>3.1295016728368992E-2</v>
      </c>
      <c r="Q989" s="16">
        <f t="shared" si="174"/>
        <v>0.33261300602633559</v>
      </c>
      <c r="R989" s="16">
        <f t="shared" si="175"/>
        <v>1.4380626107820675E-2</v>
      </c>
      <c r="S989" s="16">
        <f t="shared" si="176"/>
        <v>6.4294102151981253E-2</v>
      </c>
      <c r="T989" s="16">
        <f t="shared" si="177"/>
        <v>0.33262718520800716</v>
      </c>
      <c r="U989" s="66">
        <f t="shared" si="178"/>
        <v>0.91322575654766369</v>
      </c>
      <c r="V989" s="66"/>
    </row>
    <row r="990" spans="1:22" x14ac:dyDescent="0.25">
      <c r="A990">
        <v>989</v>
      </c>
      <c r="B990">
        <v>5.5737431656773895E-4</v>
      </c>
      <c r="C990" s="16">
        <v>6.9207770182420304E-9</v>
      </c>
      <c r="D990">
        <v>1.0653950552337501E-3</v>
      </c>
      <c r="E990" s="16">
        <v>1.4822854091903299E-5</v>
      </c>
      <c r="F990" s="16">
        <v>8.7442356115189404E-6</v>
      </c>
      <c r="G990" s="16">
        <v>1.6084154236313401E-6</v>
      </c>
      <c r="H990">
        <v>4.36428862764362E-4</v>
      </c>
      <c r="J990">
        <v>0.95503232630336599</v>
      </c>
      <c r="K990">
        <f t="shared" si="170"/>
        <v>6.6073020333549237E-9</v>
      </c>
      <c r="L990">
        <f t="shared" si="168"/>
        <v>1.0844850211034012E-3</v>
      </c>
      <c r="M990" s="16">
        <f t="shared" si="169"/>
        <v>3.0263612032076896E-5</v>
      </c>
      <c r="N990" s="16">
        <f t="shared" si="171"/>
        <v>1.7374952265659816E-2</v>
      </c>
      <c r="O990" s="16">
        <f t="shared" si="172"/>
        <v>6.2039051184205198E-2</v>
      </c>
      <c r="P990" s="16">
        <f t="shared" si="173"/>
        <v>1.1253706059189565E-2</v>
      </c>
      <c r="Q990" s="16">
        <f t="shared" si="174"/>
        <v>0.14447743909881172</v>
      </c>
      <c r="R990" s="16">
        <f t="shared" si="175"/>
        <v>1.2670858830168136E-2</v>
      </c>
      <c r="S990" s="16">
        <f t="shared" si="176"/>
        <v>3.9418190165079685E-2</v>
      </c>
      <c r="T990" s="16">
        <f t="shared" si="177"/>
        <v>0.14448226028234185</v>
      </c>
      <c r="U990" s="66">
        <f t="shared" si="178"/>
        <v>0.43171645788545598</v>
      </c>
      <c r="V990" s="66"/>
    </row>
    <row r="991" spans="1:22" x14ac:dyDescent="0.25">
      <c r="A991">
        <v>990</v>
      </c>
      <c r="B991">
        <v>3.8652078337015998E-4</v>
      </c>
      <c r="C991" s="16">
        <v>3.64985176245206E-9</v>
      </c>
      <c r="D991">
        <v>8.0564451430109195E-4</v>
      </c>
      <c r="E991" s="16">
        <v>5.9273771160133702E-6</v>
      </c>
      <c r="F991" s="16">
        <v>1.24699182506056E-5</v>
      </c>
      <c r="G991" s="16">
        <v>3.0414993450190901E-6</v>
      </c>
      <c r="H991" s="16">
        <v>1.7451758717074501E-4</v>
      </c>
      <c r="J991">
        <v>0.95623673381433605</v>
      </c>
      <c r="K991">
        <f t="shared" si="170"/>
        <v>3.4857264193570312E-9</v>
      </c>
      <c r="L991">
        <f t="shared" si="168"/>
        <v>8.3362220029555977E-4</v>
      </c>
      <c r="M991" s="16">
        <f t="shared" si="169"/>
        <v>-6.0580633555239879E-5</v>
      </c>
      <c r="N991" s="16">
        <f t="shared" si="171"/>
        <v>4.6278380463765312E-2</v>
      </c>
      <c r="O991" s="16">
        <f t="shared" si="172"/>
        <v>0.11646321668584302</v>
      </c>
      <c r="P991" s="16">
        <f t="shared" si="173"/>
        <v>2.6760762232720788E-2</v>
      </c>
      <c r="Q991" s="16">
        <f t="shared" si="174"/>
        <v>0.20081470363673451</v>
      </c>
      <c r="R991" s="16">
        <f t="shared" si="175"/>
        <v>7.0515323815270592E-2</v>
      </c>
      <c r="S991" s="16">
        <f t="shared" si="176"/>
        <v>0.26579540606180513</v>
      </c>
      <c r="T991" s="16">
        <f t="shared" si="177"/>
        <v>0.20081811386370116</v>
      </c>
      <c r="U991" s="66">
        <f t="shared" si="178"/>
        <v>0.92744590675984051</v>
      </c>
      <c r="V991" s="66"/>
    </row>
    <row r="992" spans="1:22" x14ac:dyDescent="0.25">
      <c r="A992">
        <v>991</v>
      </c>
      <c r="B992">
        <v>5.9030763869846205E-4</v>
      </c>
      <c r="C992" s="16">
        <v>7.9168766853701208E-9</v>
      </c>
      <c r="D992">
        <v>1.1529838443065099E-3</v>
      </c>
      <c r="E992" s="16">
        <v>1.83332530107145E-5</v>
      </c>
      <c r="F992" s="16">
        <v>8.2879765618343792E-6</v>
      </c>
      <c r="G992" s="16">
        <v>1.4073673451195899E-6</v>
      </c>
      <c r="H992">
        <v>5.3978761633282995E-4</v>
      </c>
      <c r="J992">
        <v>0.954620212248528</v>
      </c>
      <c r="K992">
        <f t="shared" si="170"/>
        <v>7.5704083036291908E-9</v>
      </c>
      <c r="L992">
        <f t="shared" si="168"/>
        <v>1.1709592478986127E-3</v>
      </c>
      <c r="M992" s="16">
        <f t="shared" si="169"/>
        <v>9.6560294983113156E-6</v>
      </c>
      <c r="N992" s="16">
        <f t="shared" si="171"/>
        <v>3.9477344498015057E-2</v>
      </c>
      <c r="O992" s="16">
        <f t="shared" si="172"/>
        <v>0.18391623347203717</v>
      </c>
      <c r="P992" s="16">
        <f t="shared" si="173"/>
        <v>3.8815845226982747E-2</v>
      </c>
      <c r="Q992" s="16">
        <f t="shared" si="174"/>
        <v>0.49976744304400411</v>
      </c>
      <c r="R992" s="16">
        <f t="shared" si="175"/>
        <v>2.5239592196376105E-2</v>
      </c>
      <c r="S992" s="16">
        <f t="shared" si="176"/>
        <v>8.923406312571372E-2</v>
      </c>
      <c r="T992" s="16">
        <f t="shared" si="177"/>
        <v>0.49978828094213157</v>
      </c>
      <c r="U992" s="66">
        <f t="shared" si="178"/>
        <v>1.3762388025052603</v>
      </c>
      <c r="V992" s="66"/>
    </row>
    <row r="993" spans="1:22" x14ac:dyDescent="0.25">
      <c r="A993">
        <v>992</v>
      </c>
      <c r="B993">
        <v>5.7464410385255505E-4</v>
      </c>
      <c r="C993" s="16">
        <v>7.6875408957369196E-9</v>
      </c>
      <c r="D993">
        <v>1.1500498884538201E-3</v>
      </c>
      <c r="E993" s="16">
        <v>1.7757257553400702E-5</v>
      </c>
      <c r="F993" s="16">
        <v>8.5131365779860402E-6</v>
      </c>
      <c r="G993" s="16">
        <v>1.4493205970749299E-6</v>
      </c>
      <c r="H993">
        <v>5.22828481163125E-4</v>
      </c>
      <c r="J993">
        <v>0.95462973996650002</v>
      </c>
      <c r="K993">
        <f t="shared" si="170"/>
        <v>7.3386819215576171E-9</v>
      </c>
      <c r="L993">
        <f t="shared" si="168"/>
        <v>1.1685177946659713E-3</v>
      </c>
      <c r="M993" s="16">
        <f t="shared" si="169"/>
        <v>-1.9229586960861217E-5</v>
      </c>
      <c r="N993" s="16">
        <f t="shared" si="171"/>
        <v>2.7849740685785371E-2</v>
      </c>
      <c r="O993" s="16">
        <f t="shared" si="172"/>
        <v>0.15012800569357815</v>
      </c>
      <c r="P993" s="16">
        <f t="shared" si="173"/>
        <v>3.7624891038481857E-2</v>
      </c>
      <c r="Q993" s="16">
        <f t="shared" si="174"/>
        <v>0.42681850746815903</v>
      </c>
      <c r="R993" s="16">
        <f t="shared" si="175"/>
        <v>1.850108428712403E-2</v>
      </c>
      <c r="S993" s="16">
        <f t="shared" si="176"/>
        <v>7.7181595933381808E-2</v>
      </c>
      <c r="T993" s="16">
        <f t="shared" si="177"/>
        <v>0.42683695651794595</v>
      </c>
      <c r="U993" s="66">
        <f t="shared" si="178"/>
        <v>1.1649407816244564</v>
      </c>
      <c r="V993" s="66"/>
    </row>
    <row r="994" spans="1:22" x14ac:dyDescent="0.25">
      <c r="A994">
        <v>993</v>
      </c>
      <c r="B994">
        <v>4.1166117391014102E-4</v>
      </c>
      <c r="C994" s="16">
        <v>3.7136869552990399E-9</v>
      </c>
      <c r="D994">
        <v>7.6894362523353705E-4</v>
      </c>
      <c r="E994" s="16">
        <v>5.7589176821767296E-6</v>
      </c>
      <c r="F994" s="16">
        <v>1.1686585048917E-5</v>
      </c>
      <c r="G994" s="16">
        <v>2.9878472941125502E-6</v>
      </c>
      <c r="H994" s="16">
        <v>1.6955737869162201E-4</v>
      </c>
      <c r="J994">
        <v>0.95643883948042097</v>
      </c>
      <c r="K994">
        <f t="shared" si="170"/>
        <v>3.5451960124541054E-9</v>
      </c>
      <c r="L994">
        <f t="shared" si="168"/>
        <v>7.9530092893852829E-4</v>
      </c>
      <c r="M994" s="16">
        <f t="shared" si="169"/>
        <v>2.8021418881753731E-5</v>
      </c>
      <c r="N994" s="16">
        <f t="shared" si="171"/>
        <v>2.6920141610287312E-2</v>
      </c>
      <c r="O994" s="16">
        <f t="shared" si="172"/>
        <v>0.10873240169795187</v>
      </c>
      <c r="P994" s="16">
        <f t="shared" si="173"/>
        <v>4.0678735244654575E-2</v>
      </c>
      <c r="Q994" s="16">
        <f t="shared" si="174"/>
        <v>0.21511802744730626</v>
      </c>
      <c r="R994" s="16">
        <f t="shared" si="175"/>
        <v>3.4613964815770629E-2</v>
      </c>
      <c r="S994" s="16">
        <f t="shared" si="176"/>
        <v>0.2389441418384543</v>
      </c>
      <c r="T994" s="16">
        <f t="shared" si="177"/>
        <v>0.21512239320313387</v>
      </c>
      <c r="U994" s="66">
        <f t="shared" si="178"/>
        <v>0.88012980585755884</v>
      </c>
      <c r="V994" s="66"/>
    </row>
    <row r="995" spans="1:22" x14ac:dyDescent="0.25">
      <c r="A995">
        <v>994</v>
      </c>
      <c r="B995">
        <v>5.38614183392377E-4</v>
      </c>
      <c r="C995" s="16">
        <v>6.9445116946203301E-9</v>
      </c>
      <c r="D995">
        <v>1.10737634707088E-3</v>
      </c>
      <c r="E995" s="16">
        <v>1.5452488067553099E-5</v>
      </c>
      <c r="F995" s="16">
        <v>9.0663395961918902E-6</v>
      </c>
      <c r="G995" s="16">
        <v>1.60368266637754E-6</v>
      </c>
      <c r="H995">
        <v>4.5496808678444301E-4</v>
      </c>
      <c r="J995">
        <v>0.95482323572361605</v>
      </c>
      <c r="K995">
        <f t="shared" si="170"/>
        <v>6.6420007059608805E-9</v>
      </c>
      <c r="L995">
        <f t="shared" si="168"/>
        <v>1.1271057644179467E-3</v>
      </c>
      <c r="M995" s="16">
        <f t="shared" si="169"/>
        <v>-4.987739763319272E-5</v>
      </c>
      <c r="N995" s="16">
        <f t="shared" si="171"/>
        <v>8.7833308270461041E-3</v>
      </c>
      <c r="O995" s="16">
        <f t="shared" si="172"/>
        <v>6.4191330445110967E-2</v>
      </c>
      <c r="P995" s="16">
        <f t="shared" si="173"/>
        <v>2.240053501067709E-2</v>
      </c>
      <c r="Q995" s="16">
        <f t="shared" si="174"/>
        <v>0.19247945263688881</v>
      </c>
      <c r="R995" s="16">
        <f t="shared" si="175"/>
        <v>6.3800501751686495E-3</v>
      </c>
      <c r="S995" s="16">
        <f t="shared" si="176"/>
        <v>4.03601834150107E-2</v>
      </c>
      <c r="T995" s="16">
        <f t="shared" si="177"/>
        <v>0.19248783195835456</v>
      </c>
      <c r="U995" s="66">
        <f t="shared" si="178"/>
        <v>0.52708271446825683</v>
      </c>
      <c r="V995" s="66"/>
    </row>
    <row r="996" spans="1:22" x14ac:dyDescent="0.25">
      <c r="A996">
        <v>995</v>
      </c>
      <c r="B996">
        <v>3.4649407134793801E-4</v>
      </c>
      <c r="C996" s="16">
        <v>2.6088426264154701E-9</v>
      </c>
      <c r="D996">
        <v>6.3993248409120003E-4</v>
      </c>
      <c r="E996" s="16">
        <v>3.3714777034081199E-6</v>
      </c>
      <c r="F996" s="16">
        <v>1.3806469373096899E-5</v>
      </c>
      <c r="G996" s="16">
        <v>4.2472951750252203E-6</v>
      </c>
      <c r="H996" s="16">
        <v>9.9264433843882806E-5</v>
      </c>
      <c r="J996">
        <v>0.957051589113455</v>
      </c>
      <c r="K996">
        <f t="shared" si="170"/>
        <v>2.4909835580477162E-9</v>
      </c>
      <c r="L996">
        <f t="shared" si="168"/>
        <v>6.7179010916979269E-4</v>
      </c>
      <c r="M996" s="16">
        <f t="shared" si="169"/>
        <v>2.1198033526083381E-5</v>
      </c>
      <c r="N996" s="16">
        <f t="shared" si="171"/>
        <v>8.7854767832052635E-2</v>
      </c>
      <c r="O996" s="16">
        <f t="shared" si="172"/>
        <v>0.28000035141055352</v>
      </c>
      <c r="P996" s="16">
        <f t="shared" si="173"/>
        <v>0.11264608549065019</v>
      </c>
      <c r="Q996" s="16">
        <f t="shared" si="174"/>
        <v>0.47072498795204232</v>
      </c>
      <c r="R996" s="16">
        <f t="shared" si="175"/>
        <v>0.16095432475171279</v>
      </c>
      <c r="S996" s="16">
        <f t="shared" si="176"/>
        <v>1.2463297501428197</v>
      </c>
      <c r="T996" s="16">
        <f t="shared" si="177"/>
        <v>0.4707311937849486</v>
      </c>
      <c r="U996" s="66">
        <f t="shared" si="178"/>
        <v>2.8292414613647798</v>
      </c>
      <c r="V996" s="66"/>
    </row>
    <row r="997" spans="1:22" x14ac:dyDescent="0.25">
      <c r="A997">
        <v>996</v>
      </c>
      <c r="B997">
        <v>5.6413576877982095E-4</v>
      </c>
      <c r="C997" s="16">
        <v>7.5919247679497095E-9</v>
      </c>
      <c r="D997">
        <v>1.15710347758629E-3</v>
      </c>
      <c r="E997" s="16">
        <v>1.76424816851896E-5</v>
      </c>
      <c r="F997" s="16">
        <v>8.6746814916104008E-6</v>
      </c>
      <c r="G997" s="16">
        <v>1.4676976448208099E-6</v>
      </c>
      <c r="H997">
        <v>5.1944931452159904E-4</v>
      </c>
      <c r="J997">
        <v>0.95459282905246901</v>
      </c>
      <c r="K997">
        <f t="shared" si="170"/>
        <v>7.2658636635960674E-9</v>
      </c>
      <c r="L997">
        <f t="shared" si="168"/>
        <v>1.1759129462895637E-3</v>
      </c>
      <c r="M997" s="16">
        <f t="shared" si="169"/>
        <v>-4.7641408729921829E-5</v>
      </c>
      <c r="N997" s="16">
        <f t="shared" si="171"/>
        <v>2.1183057648053356E-2</v>
      </c>
      <c r="O997" s="16">
        <f t="shared" si="172"/>
        <v>0.13705289271200205</v>
      </c>
      <c r="P997" s="16">
        <f t="shared" si="173"/>
        <v>4.0519410842725687E-2</v>
      </c>
      <c r="Q997" s="16">
        <f t="shared" si="174"/>
        <v>0.41296961644845759</v>
      </c>
      <c r="R997" s="16">
        <f t="shared" si="175"/>
        <v>1.4309858019461831E-2</v>
      </c>
      <c r="S997" s="16">
        <f t="shared" si="176"/>
        <v>7.2177459974346145E-2</v>
      </c>
      <c r="T997" s="16">
        <f t="shared" si="177"/>
        <v>0.41298841560208993</v>
      </c>
      <c r="U997" s="66">
        <f t="shared" si="178"/>
        <v>1.1112007112471365</v>
      </c>
      <c r="V997" s="66"/>
    </row>
    <row r="998" spans="1:22" x14ac:dyDescent="0.25">
      <c r="A998">
        <v>997</v>
      </c>
      <c r="B998">
        <v>4.7050516656425801E-4</v>
      </c>
      <c r="C998" s="16">
        <v>5.0950062290707198E-9</v>
      </c>
      <c r="D998">
        <v>9.2630930286327195E-4</v>
      </c>
      <c r="E998" s="16">
        <v>9.5017083475637706E-6</v>
      </c>
      <c r="F998" s="16">
        <v>1.02967376135565E-5</v>
      </c>
      <c r="G998" s="16">
        <v>2.1815586959755501E-6</v>
      </c>
      <c r="H998">
        <v>2.7975677596226898E-4</v>
      </c>
      <c r="J998">
        <v>0.95568091126680499</v>
      </c>
      <c r="K998">
        <f t="shared" si="170"/>
        <v>4.8636564102485703E-9</v>
      </c>
      <c r="L998">
        <f t="shared" si="168"/>
        <v>9.4907924178013142E-4</v>
      </c>
      <c r="M998" s="16">
        <f t="shared" si="169"/>
        <v>-8.0689086516153772E-6</v>
      </c>
      <c r="N998" s="16">
        <f t="shared" si="171"/>
        <v>1.9877277404905837E-3</v>
      </c>
      <c r="O998" s="16">
        <f t="shared" si="172"/>
        <v>6.4710049495502586E-3</v>
      </c>
      <c r="P998" s="16">
        <f t="shared" si="173"/>
        <v>1.4679687823916639E-3</v>
      </c>
      <c r="Q998" s="16">
        <f t="shared" si="174"/>
        <v>1.3301145477197079E-2</v>
      </c>
      <c r="R998" s="16">
        <f t="shared" si="175"/>
        <v>2.0245889678977822E-3</v>
      </c>
      <c r="S998" s="16">
        <f t="shared" si="176"/>
        <v>7.5781056529196505E-3</v>
      </c>
      <c r="T998" s="16">
        <f t="shared" si="177"/>
        <v>1.3301482144038352E-2</v>
      </c>
      <c r="U998" s="66">
        <f t="shared" si="178"/>
        <v>4.6132023714485375E-2</v>
      </c>
      <c r="V998" s="66"/>
    </row>
    <row r="999" spans="1:22" x14ac:dyDescent="0.25">
      <c r="A999">
        <v>998</v>
      </c>
      <c r="B999">
        <v>4.7158045174657199E-4</v>
      </c>
      <c r="C999" s="16">
        <v>5.1116147484583597E-9</v>
      </c>
      <c r="D999">
        <v>9.2722752242766296E-4</v>
      </c>
      <c r="E999" s="16">
        <v>9.5420439478259907E-6</v>
      </c>
      <c r="F999" s="16">
        <v>1.02736442903349E-5</v>
      </c>
      <c r="G999" s="16">
        <v>2.17449050849412E-6</v>
      </c>
      <c r="H999">
        <v>2.8094437931149003E-4</v>
      </c>
      <c r="J999">
        <v>0.95567685378561196</v>
      </c>
      <c r="K999">
        <f t="shared" si="170"/>
        <v>4.8850726408515251E-9</v>
      </c>
      <c r="L999">
        <f t="shared" si="168"/>
        <v>9.4994418990207842E-4</v>
      </c>
      <c r="M999" s="16">
        <f t="shared" si="169"/>
        <v>-6.7832864089344516E-6</v>
      </c>
      <c r="N999" s="16">
        <f t="shared" si="171"/>
        <v>1.7977979397212063E-3</v>
      </c>
      <c r="O999" s="16">
        <f t="shared" si="172"/>
        <v>5.9977305514017079E-3</v>
      </c>
      <c r="P999" s="16">
        <f t="shared" si="173"/>
        <v>1.395828891439923E-3</v>
      </c>
      <c r="Q999" s="16">
        <f t="shared" si="174"/>
        <v>1.2449001041486978E-2</v>
      </c>
      <c r="R999" s="16">
        <f t="shared" si="175"/>
        <v>1.8191706926238458E-3</v>
      </c>
      <c r="S999" s="16">
        <f t="shared" si="176"/>
        <v>6.9773105747547312E-3</v>
      </c>
      <c r="T999" s="16">
        <f t="shared" si="177"/>
        <v>1.2449320465904091E-2</v>
      </c>
      <c r="U999" s="66">
        <f t="shared" si="178"/>
        <v>4.288616015733248E-2</v>
      </c>
      <c r="V999" s="66"/>
    </row>
    <row r="1000" spans="1:22" x14ac:dyDescent="0.25">
      <c r="A1000">
        <v>999</v>
      </c>
      <c r="B1000">
        <v>4.03738569917503E-4</v>
      </c>
      <c r="C1000" s="16">
        <v>3.3847286335554399E-9</v>
      </c>
      <c r="D1000">
        <v>7.1365591951957105E-4</v>
      </c>
      <c r="E1000" s="16">
        <v>4.8744293068710299E-6</v>
      </c>
      <c r="F1000" s="16">
        <v>1.18855694410565E-5</v>
      </c>
      <c r="G1000" s="16">
        <v>3.2761747141425502E-6</v>
      </c>
      <c r="H1000" s="16">
        <v>1.43515394187555E-4</v>
      </c>
      <c r="J1000">
        <v>0.95671572029528995</v>
      </c>
      <c r="K1000">
        <f t="shared" si="170"/>
        <v>3.2347068114343361E-9</v>
      </c>
      <c r="L1000">
        <f t="shared" si="168"/>
        <v>7.4069984838719301E-4</v>
      </c>
      <c r="M1000" s="16">
        <f t="shared" si="169"/>
        <v>6.6777291447812947E-5</v>
      </c>
      <c r="N1000" s="16">
        <f t="shared" si="171"/>
        <v>3.2458117386884318E-2</v>
      </c>
      <c r="O1000" s="16">
        <f t="shared" si="172"/>
        <v>0.15141208278450052</v>
      </c>
      <c r="P1000" s="16">
        <f t="shared" si="173"/>
        <v>6.7127055597616017E-2</v>
      </c>
      <c r="Q1000" s="16">
        <f t="shared" si="174"/>
        <v>0.2982903809185431</v>
      </c>
      <c r="R1000" s="16">
        <f t="shared" si="175"/>
        <v>4.2536099427481266E-2</v>
      </c>
      <c r="S1000" s="16">
        <f t="shared" si="176"/>
        <v>0.40004392119615445</v>
      </c>
      <c r="T1000" s="16">
        <f t="shared" si="177"/>
        <v>0.29829600063489647</v>
      </c>
      <c r="U1000" s="66">
        <f t="shared" si="178"/>
        <v>1.290163657946076</v>
      </c>
      <c r="V1000" s="66"/>
    </row>
    <row r="1001" spans="1:22" x14ac:dyDescent="0.25">
      <c r="A1001">
        <v>1000</v>
      </c>
      <c r="B1001">
        <v>6.1303705950900502E-4</v>
      </c>
      <c r="C1001" s="16">
        <v>8.4781650763913103E-9</v>
      </c>
      <c r="D1001">
        <v>1.18990407069271E-3</v>
      </c>
      <c r="E1001" s="16">
        <v>2.0253936755739199E-5</v>
      </c>
      <c r="F1001" s="16">
        <v>7.9932811923911401E-6</v>
      </c>
      <c r="G1001" s="16">
        <v>1.3147043765176399E-6</v>
      </c>
      <c r="H1001">
        <v>5.9633948396095203E-4</v>
      </c>
      <c r="J1001">
        <v>0.95445015568693603</v>
      </c>
      <c r="K1001">
        <f t="shared" si="170"/>
        <v>8.1111938078420837E-9</v>
      </c>
      <c r="L1001">
        <f t="shared" si="168"/>
        <v>1.2071968592889336E-3</v>
      </c>
      <c r="M1001" s="16">
        <f t="shared" si="169"/>
        <v>1.8877259729076539E-5</v>
      </c>
      <c r="N1001" s="16">
        <f t="shared" si="171"/>
        <v>5.9948499227952715E-2</v>
      </c>
      <c r="O1001" s="16">
        <f t="shared" si="172"/>
        <v>0.28106651830957258</v>
      </c>
      <c r="P1001" s="16">
        <f t="shared" si="173"/>
        <v>5.5388500912412653E-2</v>
      </c>
      <c r="Q1001" s="16">
        <f t="shared" si="174"/>
        <v>0.78458880733655045</v>
      </c>
      <c r="R1001" s="16">
        <f t="shared" si="175"/>
        <v>3.5637050475930417E-2</v>
      </c>
      <c r="S1001" s="16">
        <f t="shared" si="176"/>
        <v>0.11895179353244643</v>
      </c>
      <c r="T1001" s="16">
        <f t="shared" si="177"/>
        <v>0.78462327335116211</v>
      </c>
      <c r="U1001" s="66">
        <f t="shared" si="178"/>
        <v>2.1202044431460272</v>
      </c>
      <c r="V1001" s="66"/>
    </row>
    <row r="1002" spans="1:22" x14ac:dyDescent="0.25">
      <c r="A1002">
        <v>1001</v>
      </c>
      <c r="B1002">
        <v>4.8983469575105602E-4</v>
      </c>
      <c r="C1002" s="16">
        <v>5.3380958907343202E-9</v>
      </c>
      <c r="D1002">
        <v>9.3230025518541398E-4</v>
      </c>
      <c r="E1002" s="16">
        <v>1.0018954952273201E-5</v>
      </c>
      <c r="F1002" s="16">
        <v>9.8923493618542208E-6</v>
      </c>
      <c r="G1002" s="16">
        <v>2.0823137751806701E-6</v>
      </c>
      <c r="H1002">
        <v>2.9498601713712398E-4</v>
      </c>
      <c r="J1002">
        <v>0.955659736639763</v>
      </c>
      <c r="K1002">
        <f t="shared" si="170"/>
        <v>5.0949464539831656E-9</v>
      </c>
      <c r="L1002">
        <f t="shared" si="168"/>
        <v>9.5416192958841235E-4</v>
      </c>
      <c r="M1002" s="16">
        <f t="shared" si="169"/>
        <v>2.550746191369962E-5</v>
      </c>
      <c r="N1002" s="16">
        <f t="shared" si="171"/>
        <v>2.8441515470220681E-5</v>
      </c>
      <c r="O1002" s="16">
        <f t="shared" si="172"/>
        <v>1.3373080912109784E-3</v>
      </c>
      <c r="P1002" s="16">
        <f t="shared" si="173"/>
        <v>1.0300459124034356E-3</v>
      </c>
      <c r="Q1002" s="16">
        <f t="shared" si="174"/>
        <v>4.5120302069675856E-3</v>
      </c>
      <c r="R1002" s="16">
        <f t="shared" si="175"/>
        <v>1.5641019771524399E-5</v>
      </c>
      <c r="S1002" s="16">
        <f t="shared" si="176"/>
        <v>1.4137154706976775E-3</v>
      </c>
      <c r="T1002" s="16">
        <f t="shared" si="177"/>
        <v>4.5122116821158477E-3</v>
      </c>
      <c r="U1002" s="66">
        <f t="shared" si="178"/>
        <v>1.2849393898637269E-2</v>
      </c>
      <c r="V1002" s="66"/>
    </row>
    <row r="1003" spans="1:22" x14ac:dyDescent="0.25">
      <c r="A1003">
        <v>1002</v>
      </c>
      <c r="B1003" s="16">
        <v>3.9262583695574301E-4</v>
      </c>
      <c r="C1003" s="16">
        <v>3.4556980984941001E-9</v>
      </c>
      <c r="D1003" s="16">
        <v>7.4991858422802102E-4</v>
      </c>
      <c r="E1003" s="16">
        <v>5.2272502719254602E-6</v>
      </c>
      <c r="F1003" s="16">
        <v>1.22436542894706E-5</v>
      </c>
      <c r="G1003" s="16">
        <v>3.2102934378371699E-6</v>
      </c>
      <c r="H1003" s="16">
        <v>1.5390359949021999E-4</v>
      </c>
      <c r="J1003">
        <v>0.95652322791450195</v>
      </c>
      <c r="K1003">
        <f t="shared" si="170"/>
        <v>3.3024715347134013E-9</v>
      </c>
      <c r="L1003">
        <f t="shared" si="168"/>
        <v>7.7761273054670094E-4</v>
      </c>
      <c r="M1003" s="16">
        <f t="shared" si="169"/>
        <v>7.6389433647850708E-6</v>
      </c>
      <c r="N1003" s="16">
        <f t="shared" si="171"/>
        <v>4.1098267220746575E-2</v>
      </c>
      <c r="O1003" s="16">
        <f t="shared" si="172"/>
        <v>0.14160796452379532</v>
      </c>
      <c r="P1003" s="16">
        <f t="shared" si="173"/>
        <v>4.9036260622601406E-2</v>
      </c>
      <c r="Q1003" s="16">
        <f t="shared" si="174"/>
        <v>0.26348694354533775</v>
      </c>
      <c r="R1003" s="16">
        <f t="shared" si="175"/>
        <v>5.8847063106908737E-2</v>
      </c>
      <c r="S1003" s="16">
        <f t="shared" si="176"/>
        <v>0.35959471691921768</v>
      </c>
      <c r="T1003" s="16">
        <f t="shared" si="177"/>
        <v>0.26349172008300764</v>
      </c>
      <c r="U1003" s="66">
        <f t="shared" si="178"/>
        <v>1.1771629360216151</v>
      </c>
      <c r="V1003" s="66"/>
    </row>
    <row r="1004" spans="1:22" x14ac:dyDescent="0.25">
      <c r="A1004">
        <v>1003</v>
      </c>
      <c r="B1004">
        <v>5.7945672569945203E-4</v>
      </c>
      <c r="C1004" s="16">
        <v>7.5859370802237798E-9</v>
      </c>
      <c r="D1004">
        <v>1.1247728108839E-3</v>
      </c>
      <c r="E1004" s="16">
        <v>1.7142180559464101E-5</v>
      </c>
      <c r="F1004" s="16">
        <v>8.4328394147300297E-6</v>
      </c>
      <c r="G1004" s="16">
        <v>1.4683213360681699E-6</v>
      </c>
      <c r="H1004">
        <v>5.0471810623886799E-4</v>
      </c>
      <c r="J1004">
        <v>0.95475239251098698</v>
      </c>
      <c r="K1004">
        <f t="shared" si="170"/>
        <v>7.2561250227319621E-9</v>
      </c>
      <c r="L1004">
        <f t="shared" si="168"/>
        <v>1.1430992251123479E-3</v>
      </c>
      <c r="M1004" s="16">
        <f t="shared" si="169"/>
        <v>1.5814226286556189E-5</v>
      </c>
      <c r="N1004" s="16">
        <f t="shared" si="171"/>
        <v>3.120699264439486E-2</v>
      </c>
      <c r="O1004" s="16">
        <f t="shared" si="172"/>
        <v>0.1362539179732678</v>
      </c>
      <c r="P1004" s="16">
        <f t="shared" si="173"/>
        <v>2.8132995233757667E-2</v>
      </c>
      <c r="Q1004" s="16">
        <f t="shared" si="174"/>
        <v>0.35527072422900036</v>
      </c>
      <c r="R1004" s="16">
        <f t="shared" si="175"/>
        <v>2.0784380632018103E-2</v>
      </c>
      <c r="S1004" s="16">
        <f t="shared" si="176"/>
        <v>7.201056904993873E-2</v>
      </c>
      <c r="T1004" s="16">
        <f t="shared" si="177"/>
        <v>0.35528467573492295</v>
      </c>
      <c r="U1004" s="66">
        <f t="shared" si="178"/>
        <v>0.99894425549730059</v>
      </c>
      <c r="V1004" s="66"/>
    </row>
    <row r="1005" spans="1:22" x14ac:dyDescent="0.25">
      <c r="A1005">
        <v>1004</v>
      </c>
      <c r="B1005">
        <v>4.8073110892790199E-4</v>
      </c>
      <c r="C1005" s="16">
        <v>5.1731352192513304E-9</v>
      </c>
      <c r="D1005">
        <v>9.2035988485431204E-4</v>
      </c>
      <c r="E1005" s="16">
        <v>9.5861841885667299E-6</v>
      </c>
      <c r="F1005" s="16">
        <v>1.0074537964171699E-5</v>
      </c>
      <c r="G1005" s="16">
        <v>2.1484444535359798E-6</v>
      </c>
      <c r="H1005">
        <v>2.8224388861891402E-4</v>
      </c>
      <c r="J1005">
        <v>0.95571498416466605</v>
      </c>
      <c r="K1005">
        <f t="shared" si="170"/>
        <v>4.9390632273630568E-9</v>
      </c>
      <c r="L1005">
        <f t="shared" si="168"/>
        <v>9.4265223210097211E-4</v>
      </c>
      <c r="M1005" s="16">
        <f t="shared" si="169"/>
        <v>1.8809985754831802E-5</v>
      </c>
      <c r="N1005" s="16">
        <f t="shared" si="171"/>
        <v>5.6734295643691955E-4</v>
      </c>
      <c r="O1005" s="16">
        <f t="shared" si="172"/>
        <v>4.4012174854963079E-3</v>
      </c>
      <c r="P1005" s="16">
        <f t="shared" si="173"/>
        <v>1.9794235045826449E-3</v>
      </c>
      <c r="Q1005" s="16">
        <f t="shared" si="174"/>
        <v>1.1548802455015113E-2</v>
      </c>
      <c r="R1005" s="16">
        <f t="shared" si="175"/>
        <v>5.0377048408950086E-4</v>
      </c>
      <c r="S1005" s="16">
        <f t="shared" si="176"/>
        <v>4.9775519162838225E-3</v>
      </c>
      <c r="T1005" s="16">
        <f t="shared" si="177"/>
        <v>1.1549181172680306E-2</v>
      </c>
      <c r="U1005" s="66">
        <f t="shared" si="178"/>
        <v>3.5527289974584611E-2</v>
      </c>
      <c r="V1005" s="66"/>
    </row>
    <row r="1006" spans="1:22" x14ac:dyDescent="0.25">
      <c r="A1006">
        <v>1005</v>
      </c>
      <c r="B1006">
        <v>4.4042573499153902E-4</v>
      </c>
      <c r="C1006" s="16">
        <v>4.3467733348392696E-9</v>
      </c>
      <c r="D1006">
        <v>8.4265245829857796E-4</v>
      </c>
      <c r="E1006" s="16">
        <v>7.3809031908018504E-6</v>
      </c>
      <c r="F1006" s="16">
        <v>1.09591921215225E-5</v>
      </c>
      <c r="G1006" s="16">
        <v>2.5547440208109501E-6</v>
      </c>
      <c r="H1006">
        <v>2.1731353412005901E-4</v>
      </c>
      <c r="J1006">
        <v>0.95608323107022097</v>
      </c>
      <c r="K1006">
        <f t="shared" si="170"/>
        <v>4.1542764088733053E-9</v>
      </c>
      <c r="L1006">
        <f t="shared" si="168"/>
        <v>8.6712123978909916E-4</v>
      </c>
      <c r="M1006" s="16">
        <f t="shared" si="169"/>
        <v>1.3730230193978969E-5</v>
      </c>
      <c r="N1006" s="16">
        <f t="shared" si="171"/>
        <v>1.1164830755918663E-2</v>
      </c>
      <c r="O1006" s="16">
        <f t="shared" si="172"/>
        <v>4.6433873024439361E-2</v>
      </c>
      <c r="P1006" s="16">
        <f t="shared" si="173"/>
        <v>1.5666492067057086E-2</v>
      </c>
      <c r="Q1006" s="16">
        <f t="shared" si="174"/>
        <v>9.7838225241694138E-2</v>
      </c>
      <c r="R1006" s="16">
        <f t="shared" si="175"/>
        <v>1.2594815121898277E-2</v>
      </c>
      <c r="S1006" s="16">
        <f t="shared" si="176"/>
        <v>7.4533050491254901E-2</v>
      </c>
      <c r="T1006" s="16">
        <f t="shared" si="177"/>
        <v>9.7840570814749783E-2</v>
      </c>
      <c r="U1006" s="66">
        <f t="shared" si="178"/>
        <v>0.3560718575170122</v>
      </c>
      <c r="V1006" s="66"/>
    </row>
    <row r="1007" spans="1:22" x14ac:dyDescent="0.25">
      <c r="A1007">
        <v>1006</v>
      </c>
      <c r="B1007">
        <v>5.1279180782354597E-4</v>
      </c>
      <c r="C1007" s="16">
        <v>5.91055616092806E-9</v>
      </c>
      <c r="D1007">
        <v>9.8728290519342296E-4</v>
      </c>
      <c r="E1007" s="16">
        <v>1.1740704104897201E-5</v>
      </c>
      <c r="F1007" s="16">
        <v>9.4723733088325295E-6</v>
      </c>
      <c r="G1007" s="16">
        <v>1.88175467885218E-6</v>
      </c>
      <c r="H1007">
        <v>3.4567998757889799E-4</v>
      </c>
      <c r="J1007">
        <v>0.95539790811846403</v>
      </c>
      <c r="K1007">
        <f t="shared" si="170"/>
        <v>5.6509836317621004E-9</v>
      </c>
      <c r="L1007">
        <f t="shared" si="168"/>
        <v>1.0081034959337793E-3</v>
      </c>
      <c r="M1007" s="16">
        <f t="shared" si="169"/>
        <v>1.7480119713312578E-5</v>
      </c>
      <c r="N1007" s="16">
        <f t="shared" si="171"/>
        <v>1.7043733189930025E-3</v>
      </c>
      <c r="O1007" s="16">
        <f t="shared" si="172"/>
        <v>4.4555105200333508E-3</v>
      </c>
      <c r="P1007" s="16">
        <f t="shared" si="173"/>
        <v>6.2440815772661824E-4</v>
      </c>
      <c r="Q1007" s="16">
        <f t="shared" si="174"/>
        <v>8.6739673593262036E-3</v>
      </c>
      <c r="R1007" s="16">
        <f t="shared" si="175"/>
        <v>1.4951880757470564E-3</v>
      </c>
      <c r="S1007" s="16">
        <f t="shared" si="176"/>
        <v>3.885963889705787E-3</v>
      </c>
      <c r="T1007" s="16">
        <f t="shared" si="177"/>
        <v>8.674182887072817E-3</v>
      </c>
      <c r="U1007" s="66">
        <f t="shared" si="178"/>
        <v>2.9513594208604835E-2</v>
      </c>
      <c r="V1007" s="66"/>
    </row>
    <row r="1008" spans="1:22" x14ac:dyDescent="0.25">
      <c r="A1008">
        <v>1007</v>
      </c>
      <c r="B1008">
        <v>4.1170934078931702E-4</v>
      </c>
      <c r="C1008" s="16">
        <v>3.77505663112965E-9</v>
      </c>
      <c r="D1008">
        <v>7.8179814794687003E-4</v>
      </c>
      <c r="E1008" s="16">
        <v>5.9510777745785097E-6</v>
      </c>
      <c r="F1008" s="16">
        <v>1.1692234751029201E-5</v>
      </c>
      <c r="G1008" s="16">
        <v>2.9397096823078899E-6</v>
      </c>
      <c r="H1008">
        <v>1.75215173159518E-4</v>
      </c>
      <c r="J1008">
        <v>0.95637368593487704</v>
      </c>
      <c r="K1008">
        <f t="shared" si="170"/>
        <v>3.6066812084100038E-9</v>
      </c>
      <c r="L1008">
        <f t="shared" si="168"/>
        <v>8.0811855207460525E-4</v>
      </c>
      <c r="M1008" s="16">
        <f t="shared" si="169"/>
        <v>1.5300129504028845E-5</v>
      </c>
      <c r="N1008" s="16">
        <f t="shared" si="171"/>
        <v>2.6888055590415221E-2</v>
      </c>
      <c r="O1008" s="16">
        <f t="shared" si="172"/>
        <v>0.10155046513869574</v>
      </c>
      <c r="P1008" s="16">
        <f t="shared" si="173"/>
        <v>3.5473557060180676E-2</v>
      </c>
      <c r="Q1008" s="16">
        <f t="shared" si="174"/>
        <v>0.19884184091293625</v>
      </c>
      <c r="R1008" s="16">
        <f t="shared" si="175"/>
        <v>3.4827645207212349E-2</v>
      </c>
      <c r="S1008" s="16">
        <f t="shared" si="176"/>
        <v>0.21606931222631701</v>
      </c>
      <c r="T1008" s="16">
        <f t="shared" si="177"/>
        <v>0.19884587907535189</v>
      </c>
      <c r="U1008" s="66">
        <f t="shared" si="178"/>
        <v>0.81249675521110909</v>
      </c>
      <c r="V1008" s="66"/>
    </row>
    <row r="1009" spans="1:22" x14ac:dyDescent="0.25">
      <c r="A1009">
        <v>1008</v>
      </c>
      <c r="B1009">
        <v>5.85901301966168E-4</v>
      </c>
      <c r="C1009" s="16">
        <v>7.8382276632737303E-9</v>
      </c>
      <c r="D1009">
        <v>1.15004504616104E-3</v>
      </c>
      <c r="E1009" s="16">
        <v>1.81053834586012E-5</v>
      </c>
      <c r="F1009" s="16">
        <v>8.3493148501545396E-6</v>
      </c>
      <c r="G1009" s="16">
        <v>1.42144731292334E-6</v>
      </c>
      <c r="H1009">
        <v>5.3307836520664897E-4</v>
      </c>
      <c r="J1009">
        <v>0.95463303242785003</v>
      </c>
      <c r="K1009">
        <f t="shared" si="170"/>
        <v>7.4962746815218154E-9</v>
      </c>
      <c r="L1009">
        <f t="shared" si="168"/>
        <v>1.1681572849466092E-3</v>
      </c>
      <c r="M1009" s="16">
        <f t="shared" si="169"/>
        <v>3.6453189857268782E-6</v>
      </c>
      <c r="N1009" s="16">
        <f t="shared" si="171"/>
        <v>3.6001829257148101E-2</v>
      </c>
      <c r="O1009" s="16">
        <f t="shared" si="172"/>
        <v>0.17194276536182707</v>
      </c>
      <c r="P1009" s="16">
        <f t="shared" si="173"/>
        <v>3.7622940788558545E-2</v>
      </c>
      <c r="Q1009" s="16">
        <f t="shared" si="174"/>
        <v>0.47022044411921854</v>
      </c>
      <c r="R1009" s="16">
        <f t="shared" si="175"/>
        <v>2.3300383819967119E-2</v>
      </c>
      <c r="S1009" s="16">
        <f t="shared" si="176"/>
        <v>8.5091679605271919E-2</v>
      </c>
      <c r="T1009" s="16">
        <f t="shared" si="177"/>
        <v>0.47024011302244145</v>
      </c>
      <c r="U1009" s="66">
        <f t="shared" si="178"/>
        <v>1.2944201559744326</v>
      </c>
      <c r="V1009" s="66"/>
    </row>
    <row r="1010" spans="1:22" x14ac:dyDescent="0.25">
      <c r="A1010">
        <v>1009</v>
      </c>
      <c r="B1010">
        <v>5.3136170847902203E-4</v>
      </c>
      <c r="C1010" s="16">
        <v>6.5745947819568499E-9</v>
      </c>
      <c r="D1010">
        <v>1.0616017959550401E-3</v>
      </c>
      <c r="E1010" s="16">
        <v>1.40315756499012E-5</v>
      </c>
      <c r="F1010" s="16">
        <v>9.1714827290830394E-6</v>
      </c>
      <c r="G1010" s="16">
        <v>1.6930683285208899E-6</v>
      </c>
      <c r="H1010" s="16">
        <v>4.1313123557035398E-4</v>
      </c>
      <c r="J1010">
        <v>0.95504202525995796</v>
      </c>
      <c r="K1010">
        <f t="shared" si="170"/>
        <v>6.2763253536837874E-9</v>
      </c>
      <c r="L1010">
        <f t="shared" si="168"/>
        <v>1.081631255146945E-3</v>
      </c>
      <c r="M1010" s="16">
        <f t="shared" si="169"/>
        <v>-1.8907838188900974E-5</v>
      </c>
      <c r="N1010" s="16">
        <f t="shared" si="171"/>
        <v>6.239802904412158E-3</v>
      </c>
      <c r="O1010" s="16">
        <f t="shared" si="172"/>
        <v>3.481832769439825E-2</v>
      </c>
      <c r="P1010" s="16">
        <f t="shared" si="173"/>
        <v>1.0433674340882453E-2</v>
      </c>
      <c r="Q1010" s="16">
        <f t="shared" si="174"/>
        <v>9.3898628010420176E-2</v>
      </c>
      <c r="R1010" s="16">
        <f t="shared" si="175"/>
        <v>4.7892557227148698E-3</v>
      </c>
      <c r="S1010" s="16">
        <f t="shared" si="176"/>
        <v>2.4447923701157014E-2</v>
      </c>
      <c r="T1010" s="16">
        <f t="shared" si="177"/>
        <v>9.3902231679756656E-2</v>
      </c>
      <c r="U1010" s="66">
        <f t="shared" si="178"/>
        <v>0.26852984405374158</v>
      </c>
      <c r="V1010" s="66"/>
    </row>
    <row r="1011" spans="1:22" x14ac:dyDescent="0.25">
      <c r="A1011">
        <v>1010</v>
      </c>
      <c r="B1011" s="16">
        <v>4.7592509986519102E-4</v>
      </c>
      <c r="C1011" s="16">
        <v>5.1239144296263803E-9</v>
      </c>
      <c r="D1011" s="16">
        <v>9.2082781723143404E-4</v>
      </c>
      <c r="E1011" s="16">
        <v>9.4997068794624198E-6</v>
      </c>
      <c r="F1011" s="16">
        <v>1.01766914880944E-5</v>
      </c>
      <c r="G1011" s="16">
        <v>2.16910457142297E-6</v>
      </c>
      <c r="H1011" s="16">
        <v>2.7969776828925299E-4</v>
      </c>
      <c r="J1011">
        <v>0.95571053296953701</v>
      </c>
      <c r="K1011">
        <f t="shared" si="170"/>
        <v>4.8935536141291008E-9</v>
      </c>
      <c r="L1011">
        <f t="shared" si="168"/>
        <v>9.433451808646162E-4</v>
      </c>
      <c r="M1011" s="16">
        <f t="shared" si="169"/>
        <v>8.505018865765811E-6</v>
      </c>
      <c r="N1011" s="16">
        <f t="shared" si="171"/>
        <v>1.1274907189349702E-3</v>
      </c>
      <c r="O1011" s="16">
        <f t="shared" si="172"/>
        <v>5.6588222864344508E-3</v>
      </c>
      <c r="P1011" s="16">
        <f t="shared" si="173"/>
        <v>1.936432052564079E-3</v>
      </c>
      <c r="Q1011" s="16">
        <f t="shared" si="174"/>
        <v>1.3344163775378283E-2</v>
      </c>
      <c r="R1011" s="16">
        <f t="shared" si="175"/>
        <v>1.0766398189665006E-3</v>
      </c>
      <c r="S1011" s="16">
        <f t="shared" si="176"/>
        <v>6.5361614595345644E-3</v>
      </c>
      <c r="T1011" s="16">
        <f t="shared" si="177"/>
        <v>1.3344558540597148E-2</v>
      </c>
      <c r="U1011" s="66">
        <f t="shared" si="178"/>
        <v>4.3024268652409998E-2</v>
      </c>
      <c r="V1011" s="66"/>
    </row>
    <row r="1012" spans="1:22" x14ac:dyDescent="0.25">
      <c r="A1012">
        <v>1011</v>
      </c>
      <c r="B1012">
        <v>4.3808236040596398E-4</v>
      </c>
      <c r="C1012" s="16">
        <v>4.2577453572961903E-9</v>
      </c>
      <c r="D1012">
        <v>8.29557389088867E-4</v>
      </c>
      <c r="E1012" s="16">
        <v>7.1184125969271503E-6</v>
      </c>
      <c r="F1012" s="16">
        <v>1.10112581437822E-5</v>
      </c>
      <c r="G1012" s="16">
        <v>2.6077804422948101E-6</v>
      </c>
      <c r="H1012">
        <v>2.09584981899551E-4</v>
      </c>
      <c r="J1012">
        <v>0.95614777086765301</v>
      </c>
      <c r="K1012">
        <f t="shared" si="170"/>
        <v>4.0691720846701142E-9</v>
      </c>
      <c r="L1012">
        <f t="shared" si="168"/>
        <v>8.5418342807336886E-4</v>
      </c>
      <c r="M1012" s="16">
        <f t="shared" si="169"/>
        <v>2.19812927385591E-5</v>
      </c>
      <c r="N1012" s="16">
        <f t="shared" si="171"/>
        <v>1.2193075581338789E-2</v>
      </c>
      <c r="O1012" s="16">
        <f t="shared" si="172"/>
        <v>5.3616866096031335E-2</v>
      </c>
      <c r="P1012" s="16">
        <f t="shared" si="173"/>
        <v>1.9254626319365073E-2</v>
      </c>
      <c r="Q1012" s="16">
        <f t="shared" si="174"/>
        <v>0.1137244550940691</v>
      </c>
      <c r="R1012" s="16">
        <f t="shared" si="175"/>
        <v>1.3808764860661838E-2</v>
      </c>
      <c r="S1012" s="16">
        <f t="shared" si="176"/>
        <v>8.9661331383781226E-2</v>
      </c>
      <c r="T1012" s="16">
        <f t="shared" si="177"/>
        <v>0.11372716479771938</v>
      </c>
      <c r="U1012" s="66">
        <f t="shared" si="178"/>
        <v>0.41598628413296679</v>
      </c>
      <c r="V1012" s="66"/>
    </row>
    <row r="1013" spans="1:22" x14ac:dyDescent="0.25">
      <c r="A1013">
        <v>1012</v>
      </c>
      <c r="B1013">
        <v>6.6195825230630295E-4</v>
      </c>
      <c r="C1013" s="16">
        <v>1.03741707286845E-8</v>
      </c>
      <c r="D1013">
        <v>1.3532387622262399E-3</v>
      </c>
      <c r="E1013" s="16">
        <v>2.81371969799447E-5</v>
      </c>
      <c r="F1013" s="16">
        <v>7.4547201309216099E-6</v>
      </c>
      <c r="G1013" s="16">
        <v>1.0762853733560799E-6</v>
      </c>
      <c r="H1013">
        <v>8.2845370762063303E-4</v>
      </c>
      <c r="J1013">
        <v>0.95369404495198096</v>
      </c>
      <c r="K1013">
        <f t="shared" si="170"/>
        <v>9.9192402168321409E-9</v>
      </c>
      <c r="L1013">
        <f t="shared" si="168"/>
        <v>1.3692141136907106E-3</v>
      </c>
      <c r="M1013" s="16">
        <f t="shared" si="169"/>
        <v>-4.529760907810468E-5</v>
      </c>
      <c r="N1013" s="16">
        <f t="shared" si="171"/>
        <v>0.11846266716252735</v>
      </c>
      <c r="O1013" s="16">
        <f t="shared" si="172"/>
        <v>0.76099828833469108</v>
      </c>
      <c r="P1013" s="16">
        <f t="shared" si="173"/>
        <v>0.16396037885849307</v>
      </c>
      <c r="Q1013" s="16">
        <f t="shared" si="174"/>
        <v>2.6235958408377358</v>
      </c>
      <c r="R1013" s="16">
        <f t="shared" si="175"/>
        <v>5.9260731780598069E-2</v>
      </c>
      <c r="S1013" s="16">
        <f t="shared" si="176"/>
        <v>0.21501404312899727</v>
      </c>
      <c r="T1013" s="16">
        <f t="shared" si="177"/>
        <v>2.6237478727475305</v>
      </c>
      <c r="U1013" s="66">
        <f t="shared" si="178"/>
        <v>6.5650398228505731</v>
      </c>
      <c r="V1013" s="66"/>
    </row>
    <row r="1014" spans="1:22" x14ac:dyDescent="0.25">
      <c r="A1014">
        <v>1013</v>
      </c>
      <c r="B1014">
        <v>5.7546599624732297E-4</v>
      </c>
      <c r="C1014" s="16">
        <v>7.8780529353441601E-9</v>
      </c>
      <c r="D1014">
        <v>1.17759780131898E-3</v>
      </c>
      <c r="E1014" s="16">
        <v>1.8627683273766E-5</v>
      </c>
      <c r="F1014" s="16">
        <v>8.5113372961616807E-6</v>
      </c>
      <c r="G1014" s="16">
        <v>1.4146963387526401E-6</v>
      </c>
      <c r="H1014">
        <v>5.48457213579488E-4</v>
      </c>
      <c r="J1014">
        <v>0.95449840136127295</v>
      </c>
      <c r="K1014">
        <f t="shared" si="170"/>
        <v>7.5132521702541982E-9</v>
      </c>
      <c r="L1014">
        <f t="shared" si="168"/>
        <v>1.1960272941971208E-3</v>
      </c>
      <c r="M1014" s="16">
        <f t="shared" si="169"/>
        <v>-4.5095301702474785E-5</v>
      </c>
      <c r="N1014" s="16">
        <f t="shared" si="171"/>
        <v>2.8409562605597981E-2</v>
      </c>
      <c r="O1014" s="16">
        <f t="shared" si="172"/>
        <v>0.17795537039966269</v>
      </c>
      <c r="P1014" s="16">
        <f t="shared" si="173"/>
        <v>4.9538010247267332E-2</v>
      </c>
      <c r="Q1014" s="16">
        <f t="shared" si="174"/>
        <v>0.53927821680013632</v>
      </c>
      <c r="R1014" s="16">
        <f t="shared" si="175"/>
        <v>1.855079316377805E-2</v>
      </c>
      <c r="S1014" s="16">
        <f t="shared" si="176"/>
        <v>8.7065558455900957E-2</v>
      </c>
      <c r="T1014" s="16">
        <f t="shared" si="177"/>
        <v>0.53930327831491121</v>
      </c>
      <c r="U1014" s="66">
        <f t="shared" si="178"/>
        <v>1.4401007899872544</v>
      </c>
      <c r="V1014" s="66"/>
    </row>
    <row r="1015" spans="1:22" x14ac:dyDescent="0.25">
      <c r="A1015">
        <v>1014</v>
      </c>
      <c r="B1015">
        <v>6.4364267011341695E-4</v>
      </c>
      <c r="C1015" s="16">
        <v>9.4136360709674401E-9</v>
      </c>
      <c r="D1015">
        <v>1.26031389001326E-3</v>
      </c>
      <c r="E1015" s="16">
        <v>2.3801920529021699E-5</v>
      </c>
      <c r="F1015" s="16">
        <v>7.6362503082346999E-6</v>
      </c>
      <c r="G1015" s="16">
        <v>1.1849386231870301E-6</v>
      </c>
      <c r="H1015">
        <v>7.0080554252919798E-4</v>
      </c>
      <c r="J1015">
        <v>0.95412438539507805</v>
      </c>
      <c r="K1015">
        <f t="shared" si="170"/>
        <v>8.9853005807352354E-9</v>
      </c>
      <c r="L1015">
        <f t="shared" si="168"/>
        <v>1.2767619156168455E-3</v>
      </c>
      <c r="M1015" s="16">
        <f t="shared" si="169"/>
        <v>1.0523424609988397E-5</v>
      </c>
      <c r="N1015" s="16">
        <f t="shared" si="171"/>
        <v>9.4244159862125559E-2</v>
      </c>
      <c r="O1015" s="16">
        <f t="shared" si="172"/>
        <v>0.48859099404616735</v>
      </c>
      <c r="P1015" s="16">
        <f t="shared" si="173"/>
        <v>9.5139214481762921E-2</v>
      </c>
      <c r="Q1015" s="16">
        <f t="shared" si="174"/>
        <v>1.4789235461421684</v>
      </c>
      <c r="R1015" s="16">
        <f t="shared" si="175"/>
        <v>5.0630461080537689E-2</v>
      </c>
      <c r="S1015" s="16">
        <f t="shared" si="176"/>
        <v>0.16773535436619386</v>
      </c>
      <c r="T1015" s="16">
        <f t="shared" si="177"/>
        <v>1.4789966734995335</v>
      </c>
      <c r="U1015" s="66">
        <f t="shared" si="178"/>
        <v>3.8542604034784889</v>
      </c>
      <c r="V1015" s="66"/>
    </row>
    <row r="1016" spans="1:22" x14ac:dyDescent="0.25">
      <c r="A1016">
        <v>1015</v>
      </c>
      <c r="B1016">
        <v>7.2090609443965195E-4</v>
      </c>
      <c r="C1016" s="16">
        <v>1.1989877940431301E-8</v>
      </c>
      <c r="D1016">
        <v>1.4387206340951001E-3</v>
      </c>
      <c r="E1016" s="16">
        <v>3.45436097548189E-5</v>
      </c>
      <c r="F1016" s="16">
        <v>6.8695804581648397E-6</v>
      </c>
      <c r="G1016" s="16">
        <v>9.3206634319854402E-7</v>
      </c>
      <c r="H1016">
        <v>1.0170840298273399E-3</v>
      </c>
      <c r="J1016">
        <v>0.95331131699097504</v>
      </c>
      <c r="K1016">
        <f t="shared" si="170"/>
        <v>1.1439834920876019E-8</v>
      </c>
      <c r="L1016">
        <f t="shared" si="168"/>
        <v>1.4533798714766878E-3</v>
      </c>
      <c r="M1016" s="16">
        <f t="shared" si="169"/>
        <v>-1.1567682597383884E-5</v>
      </c>
      <c r="N1016" s="16">
        <f t="shared" si="171"/>
        <v>0.21518890741932825</v>
      </c>
      <c r="O1016" s="16">
        <f t="shared" si="172"/>
        <v>1.3547991456717694</v>
      </c>
      <c r="P1016" s="16">
        <f t="shared" si="173"/>
        <v>0.2437068277232301</v>
      </c>
      <c r="Q1016" s="16">
        <f t="shared" si="174"/>
        <v>4.9116732434290027</v>
      </c>
      <c r="R1016" s="16">
        <f t="shared" si="175"/>
        <v>9.1699912742347484E-2</v>
      </c>
      <c r="S1016" s="16">
        <f t="shared" si="176"/>
        <v>0.28682365146604066</v>
      </c>
      <c r="T1016" s="16">
        <f t="shared" si="177"/>
        <v>4.9119844765023046</v>
      </c>
      <c r="U1016" s="66">
        <f t="shared" si="178"/>
        <v>12.015876164954022</v>
      </c>
      <c r="V1016" s="66"/>
    </row>
    <row r="1017" spans="1:22" x14ac:dyDescent="0.25">
      <c r="A1017">
        <v>1016</v>
      </c>
      <c r="B1017">
        <v>4.9345741980416397E-4</v>
      </c>
      <c r="C1017" s="16">
        <v>5.4472259653752601E-9</v>
      </c>
      <c r="D1017">
        <v>9.4463999039757303E-4</v>
      </c>
      <c r="E1017" s="16">
        <v>1.03577107611215E-5</v>
      </c>
      <c r="F1017" s="16">
        <v>9.8251252040730004E-6</v>
      </c>
      <c r="G1017" s="16">
        <v>2.0408729109902201E-6</v>
      </c>
      <c r="H1017">
        <v>3.0496010747164802E-4</v>
      </c>
      <c r="J1017">
        <v>0.95560022230198804</v>
      </c>
      <c r="K1017">
        <f t="shared" si="170"/>
        <v>5.1929021589993247E-9</v>
      </c>
      <c r="L1017">
        <f t="shared" si="168"/>
        <v>9.6632566649074397E-4</v>
      </c>
      <c r="M1017" s="16">
        <f t="shared" si="169"/>
        <v>2.058917311758412E-5</v>
      </c>
      <c r="N1017" s="16">
        <f t="shared" si="171"/>
        <v>4.093776844999603E-6</v>
      </c>
      <c r="O1017" s="16">
        <f t="shared" si="172"/>
        <v>2.8470480461074906E-4</v>
      </c>
      <c r="P1017" s="16">
        <f t="shared" si="173"/>
        <v>3.7184670563773678E-4</v>
      </c>
      <c r="Q1017" s="16">
        <f t="shared" si="174"/>
        <v>1.2695916458033557E-3</v>
      </c>
      <c r="R1017" s="16">
        <f t="shared" si="175"/>
        <v>8.2229762387553487E-6</v>
      </c>
      <c r="S1017" s="16">
        <f t="shared" si="176"/>
        <v>2.8729485288320178E-4</v>
      </c>
      <c r="T1017" s="16">
        <f t="shared" si="177"/>
        <v>1.2696521414228784E-3</v>
      </c>
      <c r="U1017" s="66">
        <f t="shared" si="178"/>
        <v>3.4954069034416769E-3</v>
      </c>
      <c r="V1017" s="66"/>
    </row>
    <row r="1018" spans="1:22" x14ac:dyDescent="0.25">
      <c r="A1018">
        <v>1017</v>
      </c>
      <c r="B1018">
        <v>5.2451292765354001E-4</v>
      </c>
      <c r="C1018" s="16">
        <v>6.1106399106653503E-9</v>
      </c>
      <c r="D1018">
        <v>9.9812444779775306E-4</v>
      </c>
      <c r="E1018" s="16">
        <v>1.2270091460537101E-5</v>
      </c>
      <c r="F1018" s="16">
        <v>9.2648776176430408E-6</v>
      </c>
      <c r="G1018" s="16">
        <v>1.8203417753575E-6</v>
      </c>
      <c r="H1018">
        <v>3.6126683867684998E-4</v>
      </c>
      <c r="J1018">
        <v>0.95534910157306696</v>
      </c>
      <c r="K1018">
        <f t="shared" si="170"/>
        <v>5.8393288570392094E-9</v>
      </c>
      <c r="L1018">
        <f t="shared" si="168"/>
        <v>1.0184684341684859E-3</v>
      </c>
      <c r="M1018" s="16">
        <f t="shared" si="169"/>
        <v>3.0557421138594123E-5</v>
      </c>
      <c r="N1018" s="16">
        <f t="shared" si="171"/>
        <v>4.236079143253229E-3</v>
      </c>
      <c r="O1018" s="16">
        <f t="shared" si="172"/>
        <v>1.0580415506080404E-2</v>
      </c>
      <c r="P1018" s="16">
        <f t="shared" si="173"/>
        <v>1.3136095286756589E-3</v>
      </c>
      <c r="Q1018" s="16">
        <f t="shared" si="174"/>
        <v>2.0284442581166257E-2</v>
      </c>
      <c r="R1018" s="16">
        <f t="shared" si="175"/>
        <v>3.5671935385499383E-3</v>
      </c>
      <c r="S1018" s="16">
        <f t="shared" si="176"/>
        <v>8.6376637047047879E-3</v>
      </c>
      <c r="T1018" s="16">
        <f t="shared" si="177"/>
        <v>2.028493987512776E-2</v>
      </c>
      <c r="U1018" s="66">
        <f t="shared" si="178"/>
        <v>6.8904343877558033E-2</v>
      </c>
      <c r="V1018" s="66"/>
    </row>
    <row r="1019" spans="1:22" x14ac:dyDescent="0.25">
      <c r="A1019">
        <v>1018</v>
      </c>
      <c r="B1019">
        <v>5.3328338586352197E-4</v>
      </c>
      <c r="C1019" s="16">
        <v>6.3502337027552301E-9</v>
      </c>
      <c r="D1019">
        <v>1.0207176998451601E-3</v>
      </c>
      <c r="E1019" s="16">
        <v>1.30366698760608E-5</v>
      </c>
      <c r="F1019" s="16">
        <v>9.1215621446065492E-6</v>
      </c>
      <c r="G1019" s="16">
        <v>1.75208894896087E-6</v>
      </c>
      <c r="H1019">
        <v>3.8383751321647099E-4</v>
      </c>
      <c r="J1019">
        <v>0.95524170650026397</v>
      </c>
      <c r="K1019">
        <f t="shared" si="170"/>
        <v>6.0666900627062191E-9</v>
      </c>
      <c r="L1019">
        <f t="shared" si="168"/>
        <v>1.0407065628496312E-3</v>
      </c>
      <c r="M1019" s="16">
        <f t="shared" si="169"/>
        <v>2.5860208877412684E-5</v>
      </c>
      <c r="N1019" s="16">
        <f t="shared" si="171"/>
        <v>6.8715171876610011E-3</v>
      </c>
      <c r="O1019" s="16">
        <f t="shared" si="172"/>
        <v>2.134624392850255E-2</v>
      </c>
      <c r="P1019" s="16">
        <f t="shared" si="173"/>
        <v>3.564073403520265E-3</v>
      </c>
      <c r="Q1019" s="16">
        <f t="shared" si="174"/>
        <v>4.5709064186795635E-2</v>
      </c>
      <c r="R1019" s="16">
        <f t="shared" si="175"/>
        <v>5.5161501889807079E-3</v>
      </c>
      <c r="S1019" s="16">
        <f t="shared" si="176"/>
        <v>1.6116008094704457E-2</v>
      </c>
      <c r="T1019" s="16">
        <f t="shared" si="177"/>
        <v>4.5710395129610538E-2</v>
      </c>
      <c r="U1019" s="66">
        <f t="shared" si="178"/>
        <v>0.14483345211977516</v>
      </c>
      <c r="V1019" s="66"/>
    </row>
    <row r="1020" spans="1:22" x14ac:dyDescent="0.25">
      <c r="A1020">
        <v>1019</v>
      </c>
      <c r="B1020">
        <v>4.4258879905673999E-4</v>
      </c>
      <c r="C1020" s="16">
        <v>4.5201361278640997E-9</v>
      </c>
      <c r="D1020">
        <v>8.7258722708132399E-4</v>
      </c>
      <c r="E1020" s="16">
        <v>7.9452784782856492E-6</v>
      </c>
      <c r="F1020" s="16">
        <v>1.09206078106606E-5</v>
      </c>
      <c r="G1020" s="16">
        <v>2.4575913523152601E-6</v>
      </c>
      <c r="H1020">
        <v>2.3393058007706001E-4</v>
      </c>
      <c r="J1020">
        <v>0.95593449288908305</v>
      </c>
      <c r="K1020">
        <f t="shared" si="170"/>
        <v>4.3178225483943976E-9</v>
      </c>
      <c r="L1020">
        <f t="shared" si="168"/>
        <v>8.968815139188326E-4</v>
      </c>
      <c r="M1020" s="16">
        <f t="shared" si="169"/>
        <v>-1.1703915805352549E-5</v>
      </c>
      <c r="N1020" s="16">
        <f t="shared" si="171"/>
        <v>1.0255897842259219E-2</v>
      </c>
      <c r="O1020" s="16">
        <f t="shared" si="172"/>
        <v>3.392828508138053E-2</v>
      </c>
      <c r="P1020" s="16">
        <f t="shared" si="173"/>
        <v>8.8525240265548352E-3</v>
      </c>
      <c r="Q1020" s="16">
        <f t="shared" si="174"/>
        <v>6.7726991766093161E-2</v>
      </c>
      <c r="R1020" s="16">
        <f t="shared" si="175"/>
        <v>1.1731224832835802E-2</v>
      </c>
      <c r="S1020" s="16">
        <f t="shared" si="176"/>
        <v>5.0443840399702275E-2</v>
      </c>
      <c r="T1020" s="16">
        <f t="shared" si="177"/>
        <v>6.772855303230528E-2</v>
      </c>
      <c r="U1020" s="66">
        <f t="shared" si="178"/>
        <v>0.25066731698113115</v>
      </c>
      <c r="V1020" s="66"/>
    </row>
    <row r="1021" spans="1:22" x14ac:dyDescent="0.25">
      <c r="A1021">
        <v>1020</v>
      </c>
      <c r="B1021">
        <v>5.9532614632400204E-4</v>
      </c>
      <c r="C1021" s="16">
        <v>8.4357833658887299E-9</v>
      </c>
      <c r="D1021">
        <v>1.22003048976655E-3</v>
      </c>
      <c r="E1021" s="16">
        <v>2.06560263205973E-5</v>
      </c>
      <c r="F1021" s="16">
        <v>8.2423706701814198E-6</v>
      </c>
      <c r="G1021" s="16">
        <v>1.32175544673171E-6</v>
      </c>
      <c r="H1021">
        <v>6.0817915675414605E-4</v>
      </c>
      <c r="J1021">
        <v>0.95430243293211603</v>
      </c>
      <c r="K1021">
        <f t="shared" si="170"/>
        <v>8.0640562939930045E-9</v>
      </c>
      <c r="L1021">
        <f t="shared" si="168"/>
        <v>1.2378285507702786E-3</v>
      </c>
      <c r="M1021" s="16">
        <f t="shared" si="169"/>
        <v>-4.7176258122274569E-5</v>
      </c>
      <c r="N1021" s="16">
        <f t="shared" si="171"/>
        <v>4.3630743545165426E-2</v>
      </c>
      <c r="O1021" s="16">
        <f t="shared" si="172"/>
        <v>0.27301453607245796</v>
      </c>
      <c r="P1021" s="16">
        <f t="shared" si="173"/>
        <v>7.1088673220518719E-2</v>
      </c>
      <c r="Q1021" s="16">
        <f t="shared" si="174"/>
        <v>0.85231166394074565</v>
      </c>
      <c r="R1021" s="16">
        <f t="shared" si="175"/>
        <v>2.6731656402671614E-2</v>
      </c>
      <c r="S1021" s="16">
        <f t="shared" si="176"/>
        <v>0.11654057646547503</v>
      </c>
      <c r="T1021" s="16">
        <f t="shared" si="177"/>
        <v>0.85235351795400971</v>
      </c>
      <c r="U1021" s="66">
        <f t="shared" si="178"/>
        <v>2.2356713676010442</v>
      </c>
      <c r="V1021" s="66"/>
    </row>
    <row r="1022" spans="1:22" x14ac:dyDescent="0.25">
      <c r="A1022">
        <v>1021</v>
      </c>
      <c r="B1022">
        <v>5.4220540644103602E-4</v>
      </c>
      <c r="C1022" s="16">
        <v>6.7238164617289601E-9</v>
      </c>
      <c r="D1022">
        <v>1.0640238050309799E-3</v>
      </c>
      <c r="E1022" s="16">
        <v>1.43825252740361E-5</v>
      </c>
      <c r="F1022" s="16">
        <v>8.9887273594498099E-6</v>
      </c>
      <c r="G1022" s="16">
        <v>1.65552432624134E-6</v>
      </c>
      <c r="H1022">
        <v>4.2346426724173701E-4</v>
      </c>
      <c r="J1022">
        <v>0.95503400516496095</v>
      </c>
      <c r="K1022">
        <f t="shared" si="170"/>
        <v>6.4165544080169583E-9</v>
      </c>
      <c r="L1022">
        <f t="shared" si="168"/>
        <v>1.0836500602596593E-3</v>
      </c>
      <c r="M1022" s="16">
        <f t="shared" si="169"/>
        <v>7.6075262241290131E-7</v>
      </c>
      <c r="N1022" s="16">
        <f t="shared" si="171"/>
        <v>1.0203389138294291E-2</v>
      </c>
      <c r="O1022" s="16">
        <f t="shared" si="172"/>
        <v>4.5594437681885799E-2</v>
      </c>
      <c r="P1022" s="16">
        <f t="shared" si="173"/>
        <v>1.0953687706610026E-2</v>
      </c>
      <c r="Q1022" s="16">
        <f t="shared" si="174"/>
        <v>0.11499184137687249</v>
      </c>
      <c r="R1022" s="16">
        <f t="shared" si="175"/>
        <v>7.700400851404215E-3</v>
      </c>
      <c r="S1022" s="16">
        <f t="shared" si="176"/>
        <v>3.0648166775901986E-2</v>
      </c>
      <c r="T1022" s="16">
        <f t="shared" si="177"/>
        <v>0.11499599994373184</v>
      </c>
      <c r="U1022" s="66">
        <f t="shared" si="178"/>
        <v>0.33508792347470068</v>
      </c>
      <c r="V1022" s="66"/>
    </row>
    <row r="1023" spans="1:22" x14ac:dyDescent="0.25">
      <c r="A1023">
        <v>1022</v>
      </c>
      <c r="B1023">
        <v>5.6897790873872904E-4</v>
      </c>
      <c r="C1023" s="16">
        <v>7.43617921364855E-9</v>
      </c>
      <c r="D1023">
        <v>1.12284133548151E-3</v>
      </c>
      <c r="E1023" s="16">
        <v>1.6775145845379601E-5</v>
      </c>
      <c r="F1023" s="16">
        <v>8.5876558809820796E-6</v>
      </c>
      <c r="G1023" s="16">
        <v>1.4978709108411499E-6</v>
      </c>
      <c r="H1023">
        <v>4.9391145431994395E-4</v>
      </c>
      <c r="J1023">
        <v>0.95475855600444803</v>
      </c>
      <c r="K1023">
        <f t="shared" si="170"/>
        <v>7.101804017535205E-9</v>
      </c>
      <c r="L1023">
        <f t="shared" si="168"/>
        <v>1.1415070819751018E-3</v>
      </c>
      <c r="M1023" s="16">
        <f t="shared" si="169"/>
        <v>-3.5512644976436549E-6</v>
      </c>
      <c r="N1023" s="16">
        <f t="shared" si="171"/>
        <v>2.4141869298936698E-2</v>
      </c>
      <c r="O1023" s="16">
        <f t="shared" si="172"/>
        <v>0.11703054133282802</v>
      </c>
      <c r="P1023" s="16">
        <f t="shared" si="173"/>
        <v>2.7464342603984053E-2</v>
      </c>
      <c r="Q1023" s="16">
        <f t="shared" si="174"/>
        <v>0.31570086842080264</v>
      </c>
      <c r="R1023" s="16">
        <f t="shared" si="175"/>
        <v>1.6500911825778796E-2</v>
      </c>
      <c r="S1023" s="16">
        <f t="shared" si="176"/>
        <v>6.432490345336056E-2</v>
      </c>
      <c r="T1023" s="16">
        <f t="shared" si="177"/>
        <v>0.31571363218501464</v>
      </c>
      <c r="U1023" s="66">
        <f t="shared" si="178"/>
        <v>0.88087706912070551</v>
      </c>
      <c r="V1023" s="66"/>
    </row>
    <row r="1024" spans="1:22" x14ac:dyDescent="0.25">
      <c r="A1024">
        <v>1023</v>
      </c>
      <c r="B1024">
        <v>4.8592722731432203E-4</v>
      </c>
      <c r="C1024" s="16">
        <v>5.3785382200625798E-9</v>
      </c>
      <c r="D1024">
        <v>9.4725416629258704E-4</v>
      </c>
      <c r="E1024" s="16">
        <v>1.0255034248669501E-5</v>
      </c>
      <c r="F1024" s="16">
        <v>9.9788636163036194E-6</v>
      </c>
      <c r="G1024" s="16">
        <v>2.0670119631829601E-6</v>
      </c>
      <c r="H1024">
        <v>3.0193706884404402E-4</v>
      </c>
      <c r="J1024">
        <v>0.95558413755776495</v>
      </c>
      <c r="K1024">
        <f t="shared" si="170"/>
        <v>5.1352053844016826E-9</v>
      </c>
      <c r="L1024">
        <f t="shared" si="168"/>
        <v>9.6927352695015722E-4</v>
      </c>
      <c r="M1024" s="16">
        <f t="shared" si="169"/>
        <v>2.5809276784868728E-6</v>
      </c>
      <c r="N1024" s="16">
        <f t="shared" si="171"/>
        <v>1.7603008038533427E-4</v>
      </c>
      <c r="O1024" s="16">
        <f t="shared" si="172"/>
        <v>8.5673914028409133E-4</v>
      </c>
      <c r="P1024" s="16">
        <f t="shared" si="173"/>
        <v>2.7454214754647359E-4</v>
      </c>
      <c r="Q1024" s="16">
        <f t="shared" si="174"/>
        <v>2.0422414056482257E-3</v>
      </c>
      <c r="R1024" s="16">
        <f t="shared" si="175"/>
        <v>1.6218105602164296E-4</v>
      </c>
      <c r="S1024" s="16">
        <f t="shared" si="176"/>
        <v>8.9847927516046797E-4</v>
      </c>
      <c r="T1024" s="16">
        <f t="shared" si="177"/>
        <v>2.0423041107594155E-3</v>
      </c>
      <c r="U1024" s="66">
        <f t="shared" si="178"/>
        <v>6.4525172158056516E-3</v>
      </c>
      <c r="V1024" s="66"/>
    </row>
    <row r="1025" spans="1:22" x14ac:dyDescent="0.25">
      <c r="A1025">
        <v>1024</v>
      </c>
      <c r="B1025">
        <v>4.5823143213442099E-4</v>
      </c>
      <c r="C1025" s="16">
        <v>4.8190773759823302E-9</v>
      </c>
      <c r="D1025">
        <v>8.9906315465009001E-4</v>
      </c>
      <c r="E1025" s="16">
        <v>8.7253247563997493E-6</v>
      </c>
      <c r="F1025" s="16">
        <v>1.0559901707937399E-5</v>
      </c>
      <c r="G1025" s="16">
        <v>2.3057903994786998E-6</v>
      </c>
      <c r="H1025">
        <v>2.5689756305504602E-4</v>
      </c>
      <c r="J1025">
        <v>0.95581038820352104</v>
      </c>
      <c r="K1025">
        <f t="shared" si="170"/>
        <v>4.6050338981522123E-9</v>
      </c>
      <c r="L1025">
        <f t="shared" si="168"/>
        <v>9.2248392938806757E-4</v>
      </c>
      <c r="M1025" s="16">
        <f t="shared" si="169"/>
        <v>-6.0210651192255539E-6</v>
      </c>
      <c r="N1025" s="16">
        <f t="shared" si="171"/>
        <v>4.8312510203855795E-3</v>
      </c>
      <c r="O1025" s="16">
        <f t="shared" si="172"/>
        <v>1.6963180892859257E-2</v>
      </c>
      <c r="P1025" s="16">
        <f t="shared" si="173"/>
        <v>4.4356645310874082E-3</v>
      </c>
      <c r="Q1025" s="16">
        <f t="shared" si="174"/>
        <v>3.5200077345558058E-2</v>
      </c>
      <c r="R1025" s="16">
        <f t="shared" si="175"/>
        <v>5.1413823858865414E-3</v>
      </c>
      <c r="S1025" s="16">
        <f t="shared" si="176"/>
        <v>2.218786808235414E-2</v>
      </c>
      <c r="T1025" s="16">
        <f t="shared" si="177"/>
        <v>3.5200955389009775E-2</v>
      </c>
      <c r="U1025" s="66">
        <f t="shared" si="178"/>
        <v>0.12396037964714075</v>
      </c>
      <c r="V1025" s="66"/>
    </row>
    <row r="1026" spans="1:22" x14ac:dyDescent="0.25">
      <c r="A1026">
        <v>1025</v>
      </c>
      <c r="B1026">
        <v>3.9066965725865501E-4</v>
      </c>
      <c r="C1026" s="16">
        <v>3.4453121868417698E-9</v>
      </c>
      <c r="D1026">
        <v>7.5144048632184697E-4</v>
      </c>
      <c r="E1026" s="16">
        <v>5.2220100066356104E-6</v>
      </c>
      <c r="F1026" s="16">
        <v>1.2305990347646201E-5</v>
      </c>
      <c r="G1026" s="16">
        <v>3.2200372196076598E-6</v>
      </c>
      <c r="H1026">
        <v>1.5374932562076799E-4</v>
      </c>
      <c r="J1026">
        <v>0.95651414837102</v>
      </c>
      <c r="K1026">
        <f t="shared" si="170"/>
        <v>3.2930651787875539E-9</v>
      </c>
      <c r="L1026">
        <f t="shared" si="168"/>
        <v>7.7926905892456019E-4</v>
      </c>
      <c r="M1026" s="16">
        <f t="shared" si="169"/>
        <v>2.0702555927497886E-6</v>
      </c>
      <c r="N1026" s="16">
        <f t="shared" si="171"/>
        <v>4.2724612430008677E-2</v>
      </c>
      <c r="O1026" s="16">
        <f t="shared" si="172"/>
        <v>0.14302223643495254</v>
      </c>
      <c r="P1026" s="16">
        <f t="shared" si="173"/>
        <v>4.8338991461069035E-2</v>
      </c>
      <c r="Q1026" s="16">
        <f t="shared" si="174"/>
        <v>0.26398807133046298</v>
      </c>
      <c r="R1026" s="16">
        <f t="shared" si="175"/>
        <v>6.1956436399961783E-2</v>
      </c>
      <c r="S1026" s="16">
        <f t="shared" si="176"/>
        <v>0.36544130303470251</v>
      </c>
      <c r="T1026" s="16">
        <f t="shared" si="177"/>
        <v>0.26399280561321159</v>
      </c>
      <c r="U1026" s="66">
        <f t="shared" si="178"/>
        <v>1.1894644567043691</v>
      </c>
      <c r="V1026" s="66"/>
    </row>
    <row r="1027" spans="1:22" x14ac:dyDescent="0.25">
      <c r="A1027">
        <v>1026</v>
      </c>
      <c r="B1027">
        <v>3.5013010095423503E-4</v>
      </c>
      <c r="C1027" s="16">
        <v>2.7079585375110399E-9</v>
      </c>
      <c r="D1027">
        <v>6.5761819809190497E-4</v>
      </c>
      <c r="E1027" s="16">
        <v>3.5955742352685299E-6</v>
      </c>
      <c r="F1027" s="16">
        <v>1.3674168522717301E-5</v>
      </c>
      <c r="G1027" s="16">
        <v>4.0926539620781399E-6</v>
      </c>
      <c r="H1027" s="16">
        <v>1.05862461105192E-4</v>
      </c>
      <c r="J1027">
        <v>0.95696345717263498</v>
      </c>
      <c r="K1027">
        <f t="shared" si="170"/>
        <v>2.5902006543314053E-9</v>
      </c>
      <c r="L1027">
        <f t="shared" ref="L1027:L1090" si="179">SUM($Z$9*B1027,$AA$9*C1027,$AB$9*D1027,$AC$9*E1027,$AD$9*F1027,$AE$9*G1027)</f>
        <v>6.8905648114088013E-4</v>
      </c>
      <c r="M1027" s="16">
        <f t="shared" ref="M1027:M1090" si="180">$Z$8*B1027+$AA$8*C1027+$AB$8*D1027+$AD$8*F1027+$AE$8*G1027</f>
        <v>1.1203720767589868E-5</v>
      </c>
      <c r="N1027" s="16">
        <f t="shared" si="171"/>
        <v>8.3532366188779864E-2</v>
      </c>
      <c r="O1027" s="16">
        <f t="shared" si="172"/>
        <v>0.26138877753874651</v>
      </c>
      <c r="P1027" s="16">
        <f t="shared" si="173"/>
        <v>0.1006581903063125</v>
      </c>
      <c r="Q1027" s="16">
        <f t="shared" si="174"/>
        <v>0.44252988505345919</v>
      </c>
      <c r="R1027" s="16">
        <f t="shared" si="175"/>
        <v>0.15036106093833462</v>
      </c>
      <c r="S1027" s="16">
        <f t="shared" si="176"/>
        <v>1.0802172071670886</v>
      </c>
      <c r="T1027" s="16">
        <f t="shared" si="177"/>
        <v>0.4425359446626374</v>
      </c>
      <c r="U1027" s="66">
        <f t="shared" si="178"/>
        <v>2.5612234318553586</v>
      </c>
      <c r="V1027" s="66"/>
    </row>
    <row r="1028" spans="1:22" x14ac:dyDescent="0.25">
      <c r="A1028">
        <v>1027</v>
      </c>
      <c r="B1028" s="16">
        <v>4.52560553026992E-4</v>
      </c>
      <c r="C1028" s="16">
        <v>4.7895885898649801E-9</v>
      </c>
      <c r="D1028" s="16">
        <v>9.0489377745693296E-4</v>
      </c>
      <c r="E1028" s="16">
        <v>8.7275484326759308E-6</v>
      </c>
      <c r="F1028" s="16">
        <v>1.0695361570336E-5</v>
      </c>
      <c r="G1028" s="16">
        <v>2.3201544217603399E-6</v>
      </c>
      <c r="H1028">
        <v>2.5696311167020002E-4</v>
      </c>
      <c r="J1028">
        <v>0.95577861493205596</v>
      </c>
      <c r="K1028">
        <f t="shared" ref="K1028:K1091" si="181">C1028*J1027</f>
        <v>4.5834612553917967E-9</v>
      </c>
      <c r="L1028">
        <f t="shared" si="179"/>
        <v>9.2859986543077533E-4</v>
      </c>
      <c r="M1028" s="16">
        <f t="shared" si="180"/>
        <v>-2.3478759376791413E-5</v>
      </c>
      <c r="N1028" s="16">
        <f t="shared" ref="N1028:N1091" si="182">(B1028-$B$2)^2/$B$2/$B$2</f>
        <v>6.5646597637453999E-3</v>
      </c>
      <c r="O1028" s="16">
        <f t="shared" ref="O1028:O1091" si="183">(C1028-$C$2)^2/$C$2/$C$2</f>
        <v>1.8377862418838608E-2</v>
      </c>
      <c r="P1028" s="16">
        <f t="shared" ref="P1028:P1091" si="184">(D1028-$D$2)^2/$D$2/$D$2</f>
        <v>3.6659979437294469E-3</v>
      </c>
      <c r="Q1028" s="16">
        <f t="shared" ref="Q1028:Q1091" si="185">(E1028-$E$2)^2/$E$2/$E$2</f>
        <v>3.5122432435857921E-2</v>
      </c>
      <c r="R1028" s="16">
        <f t="shared" ref="R1028:R1091" si="186">(F1028-$F$2)^2/$F$2/$F$2</f>
        <v>7.3018709641873665E-3</v>
      </c>
      <c r="S1028" s="16">
        <f t="shared" ref="S1028:S1091" si="187">(G1028-$G$2)^2/$G$2/$G$2</f>
        <v>2.4371393007155597E-2</v>
      </c>
      <c r="T1028" s="16">
        <f t="shared" ref="T1028:T1091" si="188">(H1028-$H$2)^2/$H$2/$H$2</f>
        <v>3.5123217910693817E-2</v>
      </c>
      <c r="U1028" s="66">
        <f t="shared" ref="U1028:U1091" si="189">SUM(N1028:T1028)</f>
        <v>0.13052743444420817</v>
      </c>
      <c r="V1028" s="66"/>
    </row>
    <row r="1029" spans="1:22" x14ac:dyDescent="0.25">
      <c r="A1029">
        <v>1028</v>
      </c>
      <c r="B1029">
        <v>5.9654978441141195E-4</v>
      </c>
      <c r="C1029" s="16">
        <v>8.3223272735238992E-9</v>
      </c>
      <c r="D1029">
        <v>1.2006283854865999E-3</v>
      </c>
      <c r="E1029" s="16">
        <v>2.0058327039349801E-5</v>
      </c>
      <c r="F1029" s="16">
        <v>8.2184174999326595E-6</v>
      </c>
      <c r="G1029" s="16">
        <v>1.3394919371269001E-6</v>
      </c>
      <c r="H1029">
        <v>5.9058044456597404E-4</v>
      </c>
      <c r="J1029">
        <v>0.95439478941463696</v>
      </c>
      <c r="K1029">
        <f t="shared" si="181"/>
        <v>7.9543024344999465E-9</v>
      </c>
      <c r="L1029">
        <f t="shared" si="179"/>
        <v>1.2183963900963186E-3</v>
      </c>
      <c r="M1029" s="16">
        <f t="shared" si="180"/>
        <v>-2.5296821273494733E-5</v>
      </c>
      <c r="N1029" s="16">
        <f t="shared" si="182"/>
        <v>4.4674941566092106E-2</v>
      </c>
      <c r="O1029" s="16">
        <f t="shared" si="183"/>
        <v>0.25203526046444824</v>
      </c>
      <c r="P1029" s="16">
        <f t="shared" si="184"/>
        <v>6.0753131597449168E-2</v>
      </c>
      <c r="Q1029" s="16">
        <f t="shared" si="185"/>
        <v>0.75265631123313437</v>
      </c>
      <c r="R1029" s="16">
        <f t="shared" si="186"/>
        <v>2.7532480942225268E-2</v>
      </c>
      <c r="S1029" s="16">
        <f t="shared" si="187"/>
        <v>0.11058448422365952</v>
      </c>
      <c r="T1029" s="16">
        <f t="shared" si="188"/>
        <v>0.75269152453023291</v>
      </c>
      <c r="U1029" s="66">
        <f t="shared" si="189"/>
        <v>2.0009281345572418</v>
      </c>
      <c r="V1029" s="66"/>
    </row>
    <row r="1030" spans="1:22" x14ac:dyDescent="0.25">
      <c r="A1030">
        <v>1029</v>
      </c>
      <c r="B1030">
        <v>4.7669118899914002E-4</v>
      </c>
      <c r="C1030" s="16">
        <v>5.3070669137512803E-9</v>
      </c>
      <c r="D1030">
        <v>9.5291976659118397E-4</v>
      </c>
      <c r="E1030" s="16">
        <v>1.01785508481931E-5</v>
      </c>
      <c r="F1030" s="16">
        <v>1.0175214382753799E-5</v>
      </c>
      <c r="G1030" s="16">
        <v>2.0950013173087501E-6</v>
      </c>
      <c r="H1030">
        <v>2.99685273940218E-4</v>
      </c>
      <c r="J1030">
        <v>0.95555214971524605</v>
      </c>
      <c r="K1030">
        <f t="shared" si="181"/>
        <v>5.0650370095590402E-9</v>
      </c>
      <c r="L1030">
        <f t="shared" si="179"/>
        <v>9.7535988960708653E-4</v>
      </c>
      <c r="M1030" s="16">
        <f t="shared" si="180"/>
        <v>-2.1977511608806521E-5</v>
      </c>
      <c r="N1030" s="16">
        <f t="shared" si="182"/>
        <v>1.0254401553982675E-3</v>
      </c>
      <c r="O1030" s="16">
        <f t="shared" si="183"/>
        <v>1.7782581549953341E-3</v>
      </c>
      <c r="P1030" s="16">
        <f t="shared" si="184"/>
        <v>1.1421920572839507E-4</v>
      </c>
      <c r="Q1030" s="16">
        <f t="shared" si="185"/>
        <v>2.7365720841250659E-3</v>
      </c>
      <c r="R1030" s="16">
        <f t="shared" si="186"/>
        <v>1.066824640115797E-3</v>
      </c>
      <c r="S1030" s="16">
        <f t="shared" si="187"/>
        <v>1.9290984418546882E-3</v>
      </c>
      <c r="T1030" s="16">
        <f t="shared" si="188"/>
        <v>2.7366138051393286E-3</v>
      </c>
      <c r="U1030" s="66">
        <f t="shared" si="189"/>
        <v>1.1387026487356877E-2</v>
      </c>
      <c r="V1030" s="66"/>
    </row>
    <row r="1031" spans="1:22" x14ac:dyDescent="0.25">
      <c r="A1031">
        <v>1030</v>
      </c>
      <c r="B1031">
        <v>4.8734634371373498E-4</v>
      </c>
      <c r="C1031" s="16">
        <v>5.6371057185755302E-9</v>
      </c>
      <c r="D1031">
        <v>9.9090041939490603E-4</v>
      </c>
      <c r="E1031" s="16">
        <v>1.1237844474552501E-5</v>
      </c>
      <c r="F1031" s="16">
        <v>9.9695242969274698E-6</v>
      </c>
      <c r="G1031" s="16">
        <v>1.9731623425731601E-6</v>
      </c>
      <c r="H1031">
        <v>3.3087444742845398E-4</v>
      </c>
      <c r="J1031">
        <v>0.955369951398235</v>
      </c>
      <c r="K1031">
        <f t="shared" si="181"/>
        <v>5.386548487556955E-9</v>
      </c>
      <c r="L1031">
        <f t="shared" si="179"/>
        <v>1.0128069932256155E-3</v>
      </c>
      <c r="M1031" s="16">
        <f t="shared" si="180"/>
        <v>-3.8114305798145528E-5</v>
      </c>
      <c r="N1031" s="16">
        <f t="shared" si="182"/>
        <v>1.0786795970363435E-4</v>
      </c>
      <c r="O1031" s="16">
        <f t="shared" si="183"/>
        <v>3.0264515388059846E-4</v>
      </c>
      <c r="P1031" s="16">
        <f t="shared" si="184"/>
        <v>8.262078087428879E-4</v>
      </c>
      <c r="Q1031" s="16">
        <f t="shared" si="185"/>
        <v>2.1450523920179773E-3</v>
      </c>
      <c r="R1031" s="16">
        <f t="shared" si="186"/>
        <v>1.3893817032174945E-4</v>
      </c>
      <c r="S1031" s="16">
        <f t="shared" si="187"/>
        <v>2.8189843403718547E-4</v>
      </c>
      <c r="T1031" s="16">
        <f t="shared" si="188"/>
        <v>2.1451810482199405E-3</v>
      </c>
      <c r="U1031" s="66">
        <f t="shared" si="189"/>
        <v>5.9477909669239737E-3</v>
      </c>
      <c r="V1031" s="66"/>
    </row>
    <row r="1032" spans="1:22" x14ac:dyDescent="0.25">
      <c r="A1032">
        <v>1031</v>
      </c>
      <c r="B1032">
        <v>4.40925273898872E-4</v>
      </c>
      <c r="C1032" s="16">
        <v>4.6275032061564098E-9</v>
      </c>
      <c r="D1032">
        <v>8.9720533863767496E-4</v>
      </c>
      <c r="E1032" s="16">
        <v>8.3611610736267995E-6</v>
      </c>
      <c r="F1032" s="16">
        <v>1.09743212447415E-5</v>
      </c>
      <c r="G1032" s="16">
        <v>2.4012450404456502E-6</v>
      </c>
      <c r="H1032">
        <v>2.4617558125113198E-4</v>
      </c>
      <c r="J1032">
        <v>0.95581090926586099</v>
      </c>
      <c r="K1032">
        <f t="shared" si="181"/>
        <v>4.4209775131608255E-9</v>
      </c>
      <c r="L1032">
        <f t="shared" si="179"/>
        <v>9.215505986643975E-4</v>
      </c>
      <c r="M1032" s="16">
        <f t="shared" si="180"/>
        <v>-3.9700050866653462E-5</v>
      </c>
      <c r="N1032" s="16">
        <f t="shared" si="182"/>
        <v>1.0951494880534202E-2</v>
      </c>
      <c r="O1032" s="16">
        <f t="shared" si="183"/>
        <v>2.7165133309629053E-2</v>
      </c>
      <c r="P1032" s="16">
        <f t="shared" si="184"/>
        <v>4.6962995661700173E-3</v>
      </c>
      <c r="Q1032" s="16">
        <f t="shared" si="185"/>
        <v>4.9072345948226355E-2</v>
      </c>
      <c r="R1032" s="16">
        <f t="shared" si="186"/>
        <v>1.2941803698541208E-2</v>
      </c>
      <c r="S1032" s="16">
        <f t="shared" si="187"/>
        <v>3.8620177178607072E-2</v>
      </c>
      <c r="T1032" s="16">
        <f t="shared" si="188"/>
        <v>4.9073341104974459E-2</v>
      </c>
      <c r="U1032" s="66">
        <f t="shared" si="189"/>
        <v>0.19252059568668237</v>
      </c>
      <c r="V1032" s="66"/>
    </row>
    <row r="1033" spans="1:22" x14ac:dyDescent="0.25">
      <c r="A1033">
        <v>1032</v>
      </c>
      <c r="B1033">
        <v>4.7540140191938999E-4</v>
      </c>
      <c r="C1033" s="16">
        <v>5.0972077274344502E-9</v>
      </c>
      <c r="D1033">
        <v>9.1695554524041001E-4</v>
      </c>
      <c r="E1033" s="16">
        <v>9.4108546481103606E-6</v>
      </c>
      <c r="F1033" s="16">
        <v>1.01861170101187E-5</v>
      </c>
      <c r="G1033" s="16">
        <v>2.1803754451777199E-6</v>
      </c>
      <c r="H1033">
        <v>2.7708166169067099E-4</v>
      </c>
      <c r="J1033">
        <v>0.95572950563386105</v>
      </c>
      <c r="K1033">
        <f t="shared" si="181"/>
        <v>4.8719667526760946E-9</v>
      </c>
      <c r="L1033">
        <f t="shared" si="179"/>
        <v>9.3950305749809771E-4</v>
      </c>
      <c r="M1033" s="16">
        <f t="shared" si="180"/>
        <v>1.1299746340682261E-5</v>
      </c>
      <c r="N1033" s="16">
        <f t="shared" si="182"/>
        <v>1.2000375983046243E-3</v>
      </c>
      <c r="O1033" s="16">
        <f t="shared" si="183"/>
        <v>6.4072381693753878E-3</v>
      </c>
      <c r="P1033" s="16">
        <f t="shared" si="184"/>
        <v>2.3064070685218066E-3</v>
      </c>
      <c r="Q1033" s="16">
        <f t="shared" si="185"/>
        <v>1.5323877123109477E-2</v>
      </c>
      <c r="R1033" s="16">
        <f t="shared" si="186"/>
        <v>1.1403296646453865E-3</v>
      </c>
      <c r="S1033" s="16">
        <f t="shared" si="187"/>
        <v>7.4758005157473132E-3</v>
      </c>
      <c r="T1033" s="16">
        <f t="shared" si="188"/>
        <v>1.5324335352719968E-2</v>
      </c>
      <c r="U1033" s="66">
        <f t="shared" si="189"/>
        <v>4.9178025492423963E-2</v>
      </c>
      <c r="V1033" s="66"/>
    </row>
    <row r="1034" spans="1:22" x14ac:dyDescent="0.25">
      <c r="A1034">
        <v>1033</v>
      </c>
      <c r="B1034">
        <v>4.0575129630739099E-4</v>
      </c>
      <c r="C1034" s="16">
        <v>3.7680532957500699E-9</v>
      </c>
      <c r="D1034">
        <v>7.9201230923471805E-4</v>
      </c>
      <c r="E1034" s="16">
        <v>6.0168949841546296E-6</v>
      </c>
      <c r="F1034" s="16">
        <v>1.1869982171186399E-5</v>
      </c>
      <c r="G1034" s="16">
        <v>2.9455438825716398E-6</v>
      </c>
      <c r="H1034">
        <v>1.7715309401642899E-4</v>
      </c>
      <c r="J1034">
        <v>0.95631828488790405</v>
      </c>
      <c r="K1034">
        <f t="shared" si="181"/>
        <v>3.601239713549255E-9</v>
      </c>
      <c r="L1034">
        <f t="shared" si="179"/>
        <v>8.1869404940636682E-4</v>
      </c>
      <c r="M1034" s="16">
        <f t="shared" si="180"/>
        <v>-7.1914567915848053E-6</v>
      </c>
      <c r="N1034" s="16">
        <f t="shared" si="182"/>
        <v>3.1002154640630698E-2</v>
      </c>
      <c r="O1034" s="16">
        <f t="shared" si="183"/>
        <v>0.10235764527614563</v>
      </c>
      <c r="P1034" s="16">
        <f t="shared" si="184"/>
        <v>3.159150825045131E-2</v>
      </c>
      <c r="Q1034" s="16">
        <f t="shared" si="185"/>
        <v>0.19341423604688224</v>
      </c>
      <c r="R1034" s="16">
        <f t="shared" si="186"/>
        <v>4.1886082201612045E-2</v>
      </c>
      <c r="S1034" s="16">
        <f t="shared" si="187"/>
        <v>0.21878042366040945</v>
      </c>
      <c r="T1034" s="16">
        <f t="shared" si="188"/>
        <v>0.19341800851568541</v>
      </c>
      <c r="U1034" s="66">
        <f t="shared" si="189"/>
        <v>0.81245005859181685</v>
      </c>
      <c r="V1034" s="66"/>
    </row>
    <row r="1035" spans="1:22" x14ac:dyDescent="0.25">
      <c r="A1035">
        <v>1034</v>
      </c>
      <c r="B1035">
        <v>5.9742656629343995E-4</v>
      </c>
      <c r="C1035" s="16">
        <v>8.3971178006296104E-9</v>
      </c>
      <c r="D1035">
        <v>1.20989041118691E-3</v>
      </c>
      <c r="E1035" s="16">
        <v>2.0392697921606799E-5</v>
      </c>
      <c r="F1035" s="16">
        <v>8.2096863110688997E-6</v>
      </c>
      <c r="G1035" s="16">
        <v>1.3276941013501701E-6</v>
      </c>
      <c r="H1035" s="16">
        <v>6.0042563966724596E-4</v>
      </c>
      <c r="J1035">
        <v>0.95435106416416804</v>
      </c>
      <c r="K1035">
        <f t="shared" si="181"/>
        <v>8.0303172930997983E-9</v>
      </c>
      <c r="L1035">
        <f t="shared" si="179"/>
        <v>1.2276290807925973E-3</v>
      </c>
      <c r="M1035" s="16">
        <f t="shared" si="180"/>
        <v>-3.2775948205717452E-5</v>
      </c>
      <c r="N1035" s="16">
        <f t="shared" si="182"/>
        <v>4.5430741722883736E-2</v>
      </c>
      <c r="O1035" s="16">
        <f t="shared" si="183"/>
        <v>0.26577065158772134</v>
      </c>
      <c r="P1035" s="16">
        <f t="shared" si="184"/>
        <v>6.5585803845717994E-2</v>
      </c>
      <c r="Q1035" s="16">
        <f t="shared" si="185"/>
        <v>0.80764321918265014</v>
      </c>
      <c r="R1035" s="16">
        <f t="shared" si="186"/>
        <v>2.7827329415673584E-2</v>
      </c>
      <c r="S1035" s="16">
        <f t="shared" si="187"/>
        <v>0.11452892006401794</v>
      </c>
      <c r="T1035" s="16">
        <f t="shared" si="188"/>
        <v>0.80768178868451956</v>
      </c>
      <c r="U1035" s="66">
        <f t="shared" si="189"/>
        <v>2.1344684545031845</v>
      </c>
      <c r="V1035" s="66"/>
    </row>
    <row r="1036" spans="1:22" x14ac:dyDescent="0.25">
      <c r="A1036">
        <v>1035</v>
      </c>
      <c r="B1036">
        <v>4.4984263875188103E-4</v>
      </c>
      <c r="C1036" s="16">
        <v>4.5868976830575101E-9</v>
      </c>
      <c r="D1036">
        <v>8.71152003618534E-4</v>
      </c>
      <c r="E1036" s="16">
        <v>8.0495646661289594E-6</v>
      </c>
      <c r="F1036" s="16">
        <v>1.07434293703367E-5</v>
      </c>
      <c r="G1036" s="16">
        <v>2.4217615288757999E-6</v>
      </c>
      <c r="H1036">
        <v>2.3700102433324099E-4</v>
      </c>
      <c r="J1036">
        <v>0.95594539002293399</v>
      </c>
      <c r="K1036">
        <f t="shared" si="181"/>
        <v>4.3775106850380918E-9</v>
      </c>
      <c r="L1036">
        <f t="shared" si="179"/>
        <v>8.9505603699040019E-4</v>
      </c>
      <c r="M1036" s="16">
        <f t="shared" si="180"/>
        <v>4.6292405133619249E-6</v>
      </c>
      <c r="N1036" s="16">
        <f t="shared" si="182"/>
        <v>7.4894541514109996E-3</v>
      </c>
      <c r="O1036" s="16">
        <f t="shared" si="183"/>
        <v>2.9634608952010703E-2</v>
      </c>
      <c r="P1036" s="16">
        <f t="shared" si="184"/>
        <v>9.135132806490108E-3</v>
      </c>
      <c r="Q1036" s="16">
        <f t="shared" si="185"/>
        <v>6.2767482461557431E-2</v>
      </c>
      <c r="R1036" s="16">
        <f t="shared" si="186"/>
        <v>8.1593808514572042E-3</v>
      </c>
      <c r="S1036" s="16">
        <f t="shared" si="187"/>
        <v>4.2742818230642854E-2</v>
      </c>
      <c r="T1036" s="16">
        <f t="shared" si="188"/>
        <v>6.2769043844870392E-2</v>
      </c>
      <c r="U1036" s="66">
        <f t="shared" si="189"/>
        <v>0.22269792129843968</v>
      </c>
      <c r="V1036" s="66"/>
    </row>
    <row r="1037" spans="1:22" x14ac:dyDescent="0.25">
      <c r="A1037">
        <v>1036</v>
      </c>
      <c r="B1037">
        <v>5.0247376400510205E-4</v>
      </c>
      <c r="C1037" s="16">
        <v>6.0055090029124003E-9</v>
      </c>
      <c r="D1037">
        <v>1.0246443235390301E-3</v>
      </c>
      <c r="E1037" s="16">
        <v>1.23755439706983E-5</v>
      </c>
      <c r="F1037" s="16">
        <v>9.6836026119182093E-6</v>
      </c>
      <c r="G1037" s="16">
        <v>1.85279059108999E-6</v>
      </c>
      <c r="H1037">
        <v>3.6437214984243101E-4</v>
      </c>
      <c r="J1037">
        <v>0.95521107538127403</v>
      </c>
      <c r="K1037">
        <f t="shared" si="181"/>
        <v>5.7409386460753359E-9</v>
      </c>
      <c r="L1037">
        <f t="shared" si="179"/>
        <v>1.0458583138449537E-3</v>
      </c>
      <c r="M1037" s="16">
        <f t="shared" si="180"/>
        <v>-4.0910785834749567E-5</v>
      </c>
      <c r="N1037" s="16">
        <f t="shared" si="182"/>
        <v>4.1339247570883772E-4</v>
      </c>
      <c r="O1037" s="16">
        <f t="shared" si="183"/>
        <v>7.0370118775711261E-3</v>
      </c>
      <c r="P1037" s="16">
        <f t="shared" si="184"/>
        <v>4.0674350792661634E-3</v>
      </c>
      <c r="Q1037" s="16">
        <f t="shared" si="185"/>
        <v>2.3177553726002765E-2</v>
      </c>
      <c r="R1037" s="16">
        <f t="shared" si="186"/>
        <v>2.9688736626229026E-4</v>
      </c>
      <c r="S1037" s="16">
        <f t="shared" si="187"/>
        <v>5.8936422256266018E-3</v>
      </c>
      <c r="T1037" s="16">
        <f t="shared" si="188"/>
        <v>2.3178557339948211E-2</v>
      </c>
      <c r="U1037" s="66">
        <f t="shared" si="189"/>
        <v>6.4064480090385997E-2</v>
      </c>
      <c r="V1037" s="66"/>
    </row>
    <row r="1038" spans="1:22" x14ac:dyDescent="0.25">
      <c r="A1038">
        <v>1037</v>
      </c>
      <c r="B1038">
        <v>6.1764709832897097E-4</v>
      </c>
      <c r="C1038" s="16">
        <v>8.3153567416972299E-9</v>
      </c>
      <c r="D1038">
        <v>1.1574904947794799E-3</v>
      </c>
      <c r="E1038" s="16">
        <v>1.9330664888907901E-5</v>
      </c>
      <c r="F1038" s="16">
        <v>7.9221638650225893E-6</v>
      </c>
      <c r="G1038" s="16">
        <v>1.33996845314318E-6</v>
      </c>
      <c r="H1038">
        <v>5.6915458387042E-4</v>
      </c>
      <c r="J1038">
        <v>0.95460597910275002</v>
      </c>
      <c r="K1038">
        <f t="shared" si="181"/>
        <v>7.9429208554155374E-9</v>
      </c>
      <c r="L1038">
        <f t="shared" si="179"/>
        <v>1.1746664756059266E-3</v>
      </c>
      <c r="M1038" s="16">
        <f t="shared" si="180"/>
        <v>6.0627721052015378E-5</v>
      </c>
      <c r="N1038" s="16">
        <f t="shared" si="182"/>
        <v>6.4620208483356853E-2</v>
      </c>
      <c r="O1038" s="16">
        <f t="shared" si="183"/>
        <v>0.25077367635714765</v>
      </c>
      <c r="P1038" s="16">
        <f t="shared" si="184"/>
        <v>4.0681331505315298E-2</v>
      </c>
      <c r="Q1038" s="16">
        <f t="shared" si="185"/>
        <v>0.63969235937448288</v>
      </c>
      <c r="R1038" s="16">
        <f t="shared" si="186"/>
        <v>3.8414172071757152E-2</v>
      </c>
      <c r="S1038" s="16">
        <f t="shared" si="187"/>
        <v>0.11042662023813382</v>
      </c>
      <c r="T1038" s="16">
        <f t="shared" si="188"/>
        <v>0.6397176216038809</v>
      </c>
      <c r="U1038" s="66">
        <f t="shared" si="189"/>
        <v>1.7843259896340746</v>
      </c>
      <c r="V1038" s="66"/>
    </row>
    <row r="1039" spans="1:22" x14ac:dyDescent="0.25">
      <c r="A1039">
        <v>1038</v>
      </c>
      <c r="B1039">
        <v>6.2287522109722999E-4</v>
      </c>
      <c r="C1039" s="16">
        <v>8.5950449278196801E-9</v>
      </c>
      <c r="D1039">
        <v>1.1871675599734301E-3</v>
      </c>
      <c r="E1039" s="16">
        <v>2.0486654401893399E-5</v>
      </c>
      <c r="F1039" s="16">
        <v>7.8658959839706395E-6</v>
      </c>
      <c r="G1039" s="16">
        <v>1.29678034738816E-6</v>
      </c>
      <c r="H1039" s="16">
        <v>6.0319132913178096E-4</v>
      </c>
      <c r="J1039">
        <v>0.95446568626335404</v>
      </c>
      <c r="K1039">
        <f t="shared" si="181"/>
        <v>8.2048812787534308E-9</v>
      </c>
      <c r="L1039">
        <f t="shared" si="179"/>
        <v>1.2041875372438317E-3</v>
      </c>
      <c r="M1039" s="16">
        <f t="shared" si="180"/>
        <v>4.1562904950628206E-5</v>
      </c>
      <c r="N1039" s="16">
        <f t="shared" si="182"/>
        <v>7.0130358014301286E-2</v>
      </c>
      <c r="O1039" s="16">
        <f t="shared" si="183"/>
        <v>0.30387853702535855</v>
      </c>
      <c r="P1039" s="16">
        <f t="shared" si="184"/>
        <v>5.4059317445667096E-2</v>
      </c>
      <c r="Q1039" s="16">
        <f t="shared" si="185"/>
        <v>0.82344312260601671</v>
      </c>
      <c r="R1039" s="16">
        <f t="shared" si="186"/>
        <v>4.0685250836755053E-2</v>
      </c>
      <c r="S1039" s="16">
        <f t="shared" si="187"/>
        <v>0.12519232879004266</v>
      </c>
      <c r="T1039" s="16">
        <f t="shared" si="188"/>
        <v>0.82347830404781519</v>
      </c>
      <c r="U1039" s="66">
        <f t="shared" si="189"/>
        <v>2.2408672187659566</v>
      </c>
      <c r="V1039" s="66"/>
    </row>
    <row r="1040" spans="1:22" x14ac:dyDescent="0.25">
      <c r="A1040">
        <v>1039</v>
      </c>
      <c r="B1040" s="16">
        <v>5.1425483658302704E-4</v>
      </c>
      <c r="C1040" s="16">
        <v>6.0035632250982902E-9</v>
      </c>
      <c r="D1040" s="16">
        <v>1.00026284199954E-3</v>
      </c>
      <c r="E1040" s="16">
        <v>1.2080521116106401E-5</v>
      </c>
      <c r="F1040" s="16">
        <v>9.4509369528498593E-6</v>
      </c>
      <c r="G1040" s="16">
        <v>1.85286876323833E-6</v>
      </c>
      <c r="H1040" s="16">
        <v>3.5568539059109799E-4</v>
      </c>
      <c r="J1040">
        <v>0.95533481746897098</v>
      </c>
      <c r="K1040">
        <f t="shared" si="181"/>
        <v>5.7301950936688746E-9</v>
      </c>
      <c r="L1040">
        <f t="shared" si="179"/>
        <v>1.0210115811052529E-3</v>
      </c>
      <c r="M1040" s="16">
        <f t="shared" si="180"/>
        <v>7.4980920608011515E-6</v>
      </c>
      <c r="N1040" s="16">
        <f t="shared" si="182"/>
        <v>1.9584969160733505E-3</v>
      </c>
      <c r="O1040" s="16">
        <f t="shared" si="183"/>
        <v>6.9782167242291799E-3</v>
      </c>
      <c r="P1040" s="16">
        <f t="shared" si="184"/>
        <v>1.4794649145256859E-3</v>
      </c>
      <c r="Q1040" s="16">
        <f t="shared" si="185"/>
        <v>1.5568366124507581E-2</v>
      </c>
      <c r="R1040" s="16">
        <f t="shared" si="186"/>
        <v>1.6681665814128109E-3</v>
      </c>
      <c r="S1040" s="16">
        <f t="shared" si="187"/>
        <v>5.8876629678414338E-3</v>
      </c>
      <c r="T1040" s="16">
        <f t="shared" si="188"/>
        <v>1.556883368320185E-2</v>
      </c>
      <c r="U1040" s="66">
        <f t="shared" si="189"/>
        <v>4.9109207911791894E-2</v>
      </c>
      <c r="V1040" s="66"/>
    </row>
    <row r="1041" spans="1:22" x14ac:dyDescent="0.25">
      <c r="A1041">
        <v>1040</v>
      </c>
      <c r="B1041">
        <v>4.0338480648936602E-4</v>
      </c>
      <c r="C1041" s="16">
        <v>3.67505876175774E-9</v>
      </c>
      <c r="D1041">
        <v>7.7672062571364198E-4</v>
      </c>
      <c r="E1041" s="16">
        <v>5.75607776259895E-6</v>
      </c>
      <c r="F1041" s="16">
        <v>1.19312688521902E-5</v>
      </c>
      <c r="G1041" s="16">
        <v>3.0195582212547501E-6</v>
      </c>
      <c r="H1041" s="16">
        <v>1.6947383443677099E-4</v>
      </c>
      <c r="J1041">
        <v>0.95639419584784202</v>
      </c>
      <c r="K1041">
        <f t="shared" si="181"/>
        <v>3.5109115913515731E-9</v>
      </c>
      <c r="L1041">
        <f t="shared" si="179"/>
        <v>8.0359904658051538E-4</v>
      </c>
      <c r="M1041" s="16">
        <f t="shared" si="180"/>
        <v>3.1705663982166762E-6</v>
      </c>
      <c r="N1041" s="16">
        <f t="shared" si="182"/>
        <v>3.2717474225226618E-2</v>
      </c>
      <c r="O1041" s="16">
        <f t="shared" si="183"/>
        <v>0.11337878460139483</v>
      </c>
      <c r="P1041" s="16">
        <f t="shared" si="184"/>
        <v>3.7487035030703587E-2</v>
      </c>
      <c r="Q1041" s="16">
        <f t="shared" si="185"/>
        <v>0.2153633726278987</v>
      </c>
      <c r="R1041" s="16">
        <f t="shared" si="186"/>
        <v>4.4470694543560674E-2</v>
      </c>
      <c r="S1041" s="16">
        <f t="shared" si="187"/>
        <v>0.25464176603184657</v>
      </c>
      <c r="T1041" s="16">
        <f t="shared" si="188"/>
        <v>0.21536753239210718</v>
      </c>
      <c r="U1041" s="66">
        <f t="shared" si="189"/>
        <v>0.91342665945273804</v>
      </c>
      <c r="V1041" s="66"/>
    </row>
    <row r="1042" spans="1:22" x14ac:dyDescent="0.25">
      <c r="A1042">
        <v>1041</v>
      </c>
      <c r="B1042" s="16">
        <v>3.2817234579037301E-4</v>
      </c>
      <c r="C1042" s="16">
        <v>2.5281497722128998E-9</v>
      </c>
      <c r="D1042" s="16">
        <v>6.5505340402022304E-4</v>
      </c>
      <c r="E1042" s="16">
        <v>3.34368170690506E-6</v>
      </c>
      <c r="F1042" s="16">
        <v>1.45900615672336E-5</v>
      </c>
      <c r="G1042" s="16">
        <v>4.3838058706544403E-6</v>
      </c>
      <c r="H1042" s="16">
        <v>9.8446138143088303E-5</v>
      </c>
      <c r="J1042">
        <v>0.95695626397331002</v>
      </c>
      <c r="K1042">
        <f t="shared" si="181"/>
        <v>2.4179077683784615E-9</v>
      </c>
      <c r="L1042">
        <f t="shared" si="179"/>
        <v>6.8861480487557249E-4</v>
      </c>
      <c r="M1042" s="16">
        <f t="shared" si="180"/>
        <v>-3.2270113294826457E-5</v>
      </c>
      <c r="N1042" s="16">
        <f t="shared" si="182"/>
        <v>0.11129394238922631</v>
      </c>
      <c r="O1042" s="16">
        <f t="shared" si="183"/>
        <v>0.29562514254067995</v>
      </c>
      <c r="P1042" s="16">
        <f t="shared" si="184"/>
        <v>0.1023548820265779</v>
      </c>
      <c r="Q1042" s="16">
        <f t="shared" si="185"/>
        <v>0.47428288604001995</v>
      </c>
      <c r="R1042" s="16">
        <f t="shared" si="186"/>
        <v>0.23108820590538298</v>
      </c>
      <c r="S1042" s="16">
        <f t="shared" si="187"/>
        <v>1.4028354001635821</v>
      </c>
      <c r="T1042" s="16">
        <f t="shared" si="188"/>
        <v>0.47428869166725218</v>
      </c>
      <c r="U1042" s="66">
        <f t="shared" si="189"/>
        <v>3.0917691507327216</v>
      </c>
      <c r="V1042" s="66"/>
    </row>
    <row r="1043" spans="1:22" x14ac:dyDescent="0.25">
      <c r="A1043">
        <v>1042</v>
      </c>
      <c r="B1043">
        <v>4.3404221036276398E-4</v>
      </c>
      <c r="C1043" s="16">
        <v>4.3161285558707804E-9</v>
      </c>
      <c r="D1043">
        <v>8.4916133638647203E-4</v>
      </c>
      <c r="E1043" s="16">
        <v>7.3848788379630498E-6</v>
      </c>
      <c r="F1043" s="16">
        <v>1.11240724107678E-5</v>
      </c>
      <c r="G1043" s="16">
        <v>2.5730937943136501E-6</v>
      </c>
      <c r="H1043">
        <v>2.17430661567798E-4</v>
      </c>
      <c r="J1043">
        <v>0.95604715091292103</v>
      </c>
      <c r="K1043">
        <f t="shared" si="181"/>
        <v>4.1303462576546202E-9</v>
      </c>
      <c r="L1043">
        <f t="shared" si="179"/>
        <v>8.7397825887376539E-4</v>
      </c>
      <c r="M1043" s="16">
        <f t="shared" si="180"/>
        <v>-5.8938381482374167E-6</v>
      </c>
      <c r="N1043" s="16">
        <f t="shared" si="182"/>
        <v>1.4072189568567185E-2</v>
      </c>
      <c r="O1043" s="16">
        <f t="shared" si="183"/>
        <v>4.8848089010884922E-2</v>
      </c>
      <c r="P1043" s="16">
        <f t="shared" si="184"/>
        <v>1.4020549194916659E-2</v>
      </c>
      <c r="Q1043" s="16">
        <f t="shared" si="185"/>
        <v>9.7606798054221108E-2</v>
      </c>
      <c r="R1043" s="16">
        <f t="shared" si="186"/>
        <v>1.6630680762741327E-2</v>
      </c>
      <c r="S1043" s="16">
        <f t="shared" si="187"/>
        <v>7.960916191301938E-2</v>
      </c>
      <c r="T1043" s="16">
        <f t="shared" si="188"/>
        <v>9.7608996367173392E-2</v>
      </c>
      <c r="U1043" s="66">
        <f t="shared" si="189"/>
        <v>0.368396464871524</v>
      </c>
      <c r="V1043" s="66"/>
    </row>
    <row r="1044" spans="1:22" x14ac:dyDescent="0.25">
      <c r="A1044">
        <v>1043</v>
      </c>
      <c r="B1044">
        <v>5.6365845623142403E-4</v>
      </c>
      <c r="C1044" s="16">
        <v>7.2080153494868997E-9</v>
      </c>
      <c r="D1044">
        <v>1.0980500868918799E-3</v>
      </c>
      <c r="E1044" s="16">
        <v>1.59056467721388E-5</v>
      </c>
      <c r="F1044" s="16">
        <v>8.6592477025747208E-6</v>
      </c>
      <c r="G1044" s="16">
        <v>1.54486971826676E-6</v>
      </c>
      <c r="H1044">
        <v>4.68310209158669E-4</v>
      </c>
      <c r="J1044">
        <v>0.95487632376764198</v>
      </c>
      <c r="K1044">
        <f t="shared" si="181"/>
        <v>6.8912025386135532E-9</v>
      </c>
      <c r="L1044">
        <f t="shared" si="179"/>
        <v>1.1169062439999467E-3</v>
      </c>
      <c r="M1044" s="16">
        <f t="shared" si="180"/>
        <v>1.0410668462901477E-5</v>
      </c>
      <c r="N1044" s="16">
        <f t="shared" si="182"/>
        <v>2.0901863146921461E-2</v>
      </c>
      <c r="O1044" s="16">
        <f t="shared" si="183"/>
        <v>9.0551507070145212E-2</v>
      </c>
      <c r="P1044" s="16">
        <f t="shared" si="184"/>
        <v>1.959598054011304E-2</v>
      </c>
      <c r="Q1044" s="16">
        <f t="shared" si="185"/>
        <v>0.23128092715626747</v>
      </c>
      <c r="R1044" s="16">
        <f t="shared" si="186"/>
        <v>1.4687055692810019E-2</v>
      </c>
      <c r="S1044" s="16">
        <f t="shared" si="187"/>
        <v>5.2994082820748085E-2</v>
      </c>
      <c r="T1044" s="16">
        <f t="shared" si="188"/>
        <v>0.23128964115414891</v>
      </c>
      <c r="U1044" s="66">
        <f t="shared" si="189"/>
        <v>0.66130105758115421</v>
      </c>
      <c r="V1044" s="66"/>
    </row>
    <row r="1045" spans="1:22" x14ac:dyDescent="0.25">
      <c r="A1045">
        <v>1044</v>
      </c>
      <c r="B1045">
        <v>4.8230186456063102E-4</v>
      </c>
      <c r="C1045" s="16">
        <v>5.3247947141991099E-9</v>
      </c>
      <c r="D1045">
        <v>9.4479100500587901E-4</v>
      </c>
      <c r="E1045" s="16">
        <v>1.0126405633845101E-5</v>
      </c>
      <c r="F1045" s="16">
        <v>1.0052887630364301E-5</v>
      </c>
      <c r="G1045" s="16">
        <v>2.0878240714824902E-6</v>
      </c>
      <c r="H1045">
        <v>2.9814985022092301E-4</v>
      </c>
      <c r="J1045">
        <v>0.95559474152502999</v>
      </c>
      <c r="K1045">
        <f t="shared" si="181"/>
        <v>5.084520401511818E-9</v>
      </c>
      <c r="L1045">
        <f t="shared" si="179"/>
        <v>9.6697927954337594E-4</v>
      </c>
      <c r="M1045" s="16">
        <f t="shared" si="180"/>
        <v>-2.3755504221138676E-6</v>
      </c>
      <c r="N1045" s="16">
        <f t="shared" si="182"/>
        <v>4.2557041676696182E-4</v>
      </c>
      <c r="O1045" s="16">
        <f t="shared" si="183"/>
        <v>1.5186490222031126E-3</v>
      </c>
      <c r="P1045" s="16">
        <f t="shared" si="184"/>
        <v>3.6582472915344346E-4</v>
      </c>
      <c r="Q1045" s="16">
        <f t="shared" si="185"/>
        <v>3.2681009092456578E-3</v>
      </c>
      <c r="R1045" s="16">
        <f t="shared" si="186"/>
        <v>4.0996460401691501E-4</v>
      </c>
      <c r="S1045" s="16">
        <f t="shared" si="187"/>
        <v>1.6277304883116003E-3</v>
      </c>
      <c r="T1045" s="16">
        <f t="shared" si="188"/>
        <v>3.268190157948889E-3</v>
      </c>
      <c r="U1045" s="66">
        <f t="shared" si="189"/>
        <v>1.0884030327646579E-2</v>
      </c>
      <c r="V1045" s="66"/>
    </row>
    <row r="1046" spans="1:22" x14ac:dyDescent="0.25">
      <c r="A1046">
        <v>1045</v>
      </c>
      <c r="B1046">
        <v>4.2221478750717299E-4</v>
      </c>
      <c r="C1046" s="16">
        <v>4.2607876056663801E-9</v>
      </c>
      <c r="D1046">
        <v>8.62043967695825E-4</v>
      </c>
      <c r="E1046" s="16">
        <v>7.3996066433256604E-6</v>
      </c>
      <c r="F1046" s="16">
        <v>1.14431958602894E-5</v>
      </c>
      <c r="G1046" s="16">
        <v>2.6069355643686298E-6</v>
      </c>
      <c r="H1046">
        <v>2.1786443366053401E-4</v>
      </c>
      <c r="J1046">
        <v>0.955976025646051</v>
      </c>
      <c r="K1046">
        <f t="shared" si="181"/>
        <v>4.0715862307298156E-9</v>
      </c>
      <c r="L1046">
        <f t="shared" si="179"/>
        <v>8.8753303419316677E-4</v>
      </c>
      <c r="M1046" s="16">
        <f t="shared" si="180"/>
        <v>-4.3103459178820791E-5</v>
      </c>
      <c r="N1046" s="16">
        <f t="shared" si="182"/>
        <v>2.0347091843180634E-2</v>
      </c>
      <c r="O1046" s="16">
        <f t="shared" si="183"/>
        <v>5.3362889145898103E-2</v>
      </c>
      <c r="P1046" s="16">
        <f t="shared" si="184"/>
        <v>1.1032092630660071E-2</v>
      </c>
      <c r="Q1046" s="16">
        <f t="shared" si="185"/>
        <v>9.6751862760277807E-2</v>
      </c>
      <c r="R1046" s="16">
        <f t="shared" si="186"/>
        <v>2.6032919366813123E-2</v>
      </c>
      <c r="S1046" s="16">
        <f t="shared" si="187"/>
        <v>8.9409386998090881E-2</v>
      </c>
      <c r="T1046" s="16">
        <f t="shared" si="188"/>
        <v>9.6753768650088265E-2</v>
      </c>
      <c r="U1046" s="66">
        <f t="shared" si="189"/>
        <v>0.39369001139500892</v>
      </c>
      <c r="V1046" s="66"/>
    </row>
    <row r="1047" spans="1:22" x14ac:dyDescent="0.25">
      <c r="A1047">
        <v>1046</v>
      </c>
      <c r="B1047">
        <v>5.3668616538846505E-4</v>
      </c>
      <c r="C1047" s="16">
        <v>6.3899866951218599E-9</v>
      </c>
      <c r="D1047">
        <v>1.02058648672153E-3</v>
      </c>
      <c r="E1047" s="16">
        <v>1.3116648326529701E-5</v>
      </c>
      <c r="F1047" s="16">
        <v>9.0635751217290707E-6</v>
      </c>
      <c r="G1047" s="16">
        <v>1.7411816937158201E-6</v>
      </c>
      <c r="H1047">
        <v>3.8619230481071599E-4</v>
      </c>
      <c r="J1047">
        <v>0.95524353334502199</v>
      </c>
      <c r="K1047">
        <f t="shared" si="181"/>
        <v>6.1086740847337397E-9</v>
      </c>
      <c r="L1047">
        <f t="shared" si="179"/>
        <v>1.0404484286720089E-3</v>
      </c>
      <c r="M1047" s="16">
        <f t="shared" si="180"/>
        <v>3.2923902104921277E-5</v>
      </c>
      <c r="N1047" s="16">
        <f t="shared" si="182"/>
        <v>8.0648228687379541E-3</v>
      </c>
      <c r="O1047" s="16">
        <f t="shared" si="183"/>
        <v>2.3494219495087208E-2</v>
      </c>
      <c r="P1047" s="16">
        <f t="shared" si="184"/>
        <v>3.5478268199814985E-3</v>
      </c>
      <c r="Q1047" s="16">
        <f t="shared" si="185"/>
        <v>4.8948590831552098E-2</v>
      </c>
      <c r="R1047" s="16">
        <f t="shared" si="186"/>
        <v>6.4249486336463955E-3</v>
      </c>
      <c r="S1047" s="16">
        <f t="shared" si="187"/>
        <v>1.7525479462810977E-2</v>
      </c>
      <c r="T1047" s="16">
        <f t="shared" si="188"/>
        <v>4.8949967038348551E-2</v>
      </c>
      <c r="U1047" s="66">
        <f t="shared" si="189"/>
        <v>0.15695585515016469</v>
      </c>
      <c r="V1047" s="66"/>
    </row>
    <row r="1048" spans="1:22" x14ac:dyDescent="0.25">
      <c r="A1048">
        <v>1047</v>
      </c>
      <c r="B1048">
        <v>5.0419663597768495E-4</v>
      </c>
      <c r="C1048" s="16">
        <v>5.7534535513800898E-9</v>
      </c>
      <c r="D1048">
        <v>9.7721166090812203E-4</v>
      </c>
      <c r="E1048" s="16">
        <v>1.13132286290495E-5</v>
      </c>
      <c r="F1048" s="16">
        <v>9.62974306855835E-6</v>
      </c>
      <c r="G1048" s="16">
        <v>1.9329344357865199E-6</v>
      </c>
      <c r="H1048">
        <v>3.3309373641735198E-4</v>
      </c>
      <c r="J1048">
        <v>0.95544404311507203</v>
      </c>
      <c r="K1048">
        <f t="shared" si="181"/>
        <v>5.4959492993567823E-9</v>
      </c>
      <c r="L1048">
        <f t="shared" si="179"/>
        <v>9.9839832802747384E-4</v>
      </c>
      <c r="M1048" s="16">
        <f t="shared" si="180"/>
        <v>9.9949439278961274E-6</v>
      </c>
      <c r="N1048" s="16">
        <f t="shared" si="182"/>
        <v>5.6789508841064448E-4</v>
      </c>
      <c r="O1048" s="16">
        <f t="shared" si="183"/>
        <v>1.4742068294626663E-3</v>
      </c>
      <c r="P1048" s="16">
        <f t="shared" si="184"/>
        <v>2.1118733206249355E-4</v>
      </c>
      <c r="Q1048" s="16">
        <f t="shared" si="185"/>
        <v>2.8444573145425095E-3</v>
      </c>
      <c r="R1048" s="16">
        <f t="shared" si="186"/>
        <v>5.1513191970997967E-4</v>
      </c>
      <c r="S1048" s="16">
        <f t="shared" si="187"/>
        <v>1.3568215159784332E-3</v>
      </c>
      <c r="T1048" s="16">
        <f t="shared" si="188"/>
        <v>2.8445264395519213E-3</v>
      </c>
      <c r="U1048" s="66">
        <f t="shared" si="189"/>
        <v>9.8142264397186475E-3</v>
      </c>
      <c r="V1048" s="66"/>
    </row>
    <row r="1049" spans="1:22" x14ac:dyDescent="0.25">
      <c r="A1049">
        <v>1048</v>
      </c>
      <c r="B1049">
        <v>5.1585451772383998E-4</v>
      </c>
      <c r="C1049" s="16">
        <v>6.0682758248984503E-9</v>
      </c>
      <c r="D1049">
        <v>1.00808852266335E-3</v>
      </c>
      <c r="E1049" s="16">
        <v>1.2305224085558099E-5</v>
      </c>
      <c r="F1049" s="16">
        <v>9.4249155109808801E-6</v>
      </c>
      <c r="G1049" s="16">
        <v>1.8332670495437099E-6</v>
      </c>
      <c r="H1049">
        <v>3.6230142593437901E-4</v>
      </c>
      <c r="J1049">
        <v>0.955297110913646</v>
      </c>
      <c r="K1049">
        <f t="shared" si="181"/>
        <v>5.7978979888784241E-9</v>
      </c>
      <c r="L1049">
        <f t="shared" si="179"/>
        <v>1.0287655524590304E-3</v>
      </c>
      <c r="M1049" s="16">
        <f t="shared" si="180"/>
        <v>2.9434829886494985E-6</v>
      </c>
      <c r="N1049" s="16">
        <f t="shared" si="182"/>
        <v>2.2565586674920157E-3</v>
      </c>
      <c r="O1049" s="16">
        <f t="shared" si="183"/>
        <v>9.065931912007651E-3</v>
      </c>
      <c r="P1049" s="16">
        <f t="shared" si="184"/>
        <v>2.1704756379329125E-3</v>
      </c>
      <c r="Q1049" s="16">
        <f t="shared" si="185"/>
        <v>2.1226896876165954E-2</v>
      </c>
      <c r="R1049" s="16">
        <f t="shared" si="186"/>
        <v>1.8908634266421142E-3</v>
      </c>
      <c r="S1049" s="16">
        <f t="shared" si="187"/>
        <v>7.4819865194391145E-3</v>
      </c>
      <c r="T1049" s="16">
        <f t="shared" si="188"/>
        <v>2.1227574359893444E-2</v>
      </c>
      <c r="U1049" s="66">
        <f t="shared" si="189"/>
        <v>6.5320287399573213E-2</v>
      </c>
      <c r="V1049" s="66"/>
    </row>
    <row r="1050" spans="1:22" x14ac:dyDescent="0.25">
      <c r="A1050">
        <v>1049</v>
      </c>
      <c r="B1050">
        <v>5.8070040592549999E-4</v>
      </c>
      <c r="C1050" s="16">
        <v>8.1635059156114103E-9</v>
      </c>
      <c r="D1050">
        <v>1.21014376851588E-3</v>
      </c>
      <c r="E1050" s="16">
        <v>1.9829251473404101E-5</v>
      </c>
      <c r="F1050" s="16">
        <v>8.4466138353377892E-6</v>
      </c>
      <c r="G1050" s="16">
        <v>1.3657065389591E-6</v>
      </c>
      <c r="H1050">
        <v>5.8383602513856301E-4</v>
      </c>
      <c r="J1050">
        <v>0.95434518971872095</v>
      </c>
      <c r="K1050">
        <f t="shared" si="181"/>
        <v>7.7985736161100379E-9</v>
      </c>
      <c r="L1050">
        <f t="shared" si="179"/>
        <v>1.2283945392195992E-3</v>
      </c>
      <c r="M1050" s="16">
        <f t="shared" si="180"/>
        <v>-6.6993727368599122E-5</v>
      </c>
      <c r="N1050" s="16">
        <f t="shared" si="182"/>
        <v>3.2105633363680677E-2</v>
      </c>
      <c r="O1050" s="16">
        <f t="shared" si="183"/>
        <v>0.22407605363769106</v>
      </c>
      <c r="P1050" s="16">
        <f t="shared" si="184"/>
        <v>6.57205972348886E-2</v>
      </c>
      <c r="Q1050" s="16">
        <f t="shared" si="185"/>
        <v>0.71610399406585123</v>
      </c>
      <c r="R1050" s="16">
        <f t="shared" si="186"/>
        <v>2.038325915594805E-2</v>
      </c>
      <c r="S1050" s="16">
        <f t="shared" si="187"/>
        <v>0.10206743178729642</v>
      </c>
      <c r="T1050" s="16">
        <f t="shared" si="188"/>
        <v>0.71613949141375288</v>
      </c>
      <c r="U1050" s="66">
        <f t="shared" si="189"/>
        <v>1.876596460659109</v>
      </c>
      <c r="V1050" s="66"/>
    </row>
    <row r="1051" spans="1:22" x14ac:dyDescent="0.25">
      <c r="A1051">
        <v>1050</v>
      </c>
      <c r="B1051">
        <v>4.4569679322597799E-4</v>
      </c>
      <c r="C1051" s="16">
        <v>4.6316792383424403E-9</v>
      </c>
      <c r="D1051">
        <v>8.8820353364465695E-4</v>
      </c>
      <c r="E1051" s="16">
        <v>8.2856234366642092E-6</v>
      </c>
      <c r="F1051" s="16">
        <v>1.0852093986924801E-5</v>
      </c>
      <c r="G1051" s="16">
        <v>2.3988220741472E-6</v>
      </c>
      <c r="H1051">
        <v>2.4395143612002899E-4</v>
      </c>
      <c r="J1051">
        <v>0.95585819949750905</v>
      </c>
      <c r="K1051">
        <f t="shared" si="181"/>
        <v>4.4202208014321773E-9</v>
      </c>
      <c r="L1051">
        <f t="shared" si="179"/>
        <v>9.1230191201341533E-4</v>
      </c>
      <c r="M1051" s="16">
        <f t="shared" si="180"/>
        <v>-2.090832556145938E-5</v>
      </c>
      <c r="N1051" s="16">
        <f t="shared" si="182"/>
        <v>9.0174508380513642E-3</v>
      </c>
      <c r="O1051" s="16">
        <f t="shared" si="183"/>
        <v>2.691725429127759E-2</v>
      </c>
      <c r="P1051" s="16">
        <f t="shared" si="184"/>
        <v>6.0645381816024123E-3</v>
      </c>
      <c r="Q1051" s="16">
        <f t="shared" si="185"/>
        <v>5.2237764063360372E-2</v>
      </c>
      <c r="R1051" s="16">
        <f t="shared" si="186"/>
        <v>1.0273332093049979E-2</v>
      </c>
      <c r="S1051" s="16">
        <f t="shared" si="187"/>
        <v>3.8147100083316607E-2</v>
      </c>
      <c r="T1051" s="16">
        <f t="shared" si="188"/>
        <v>5.2238939557682988E-2</v>
      </c>
      <c r="U1051" s="66">
        <f t="shared" si="189"/>
        <v>0.19489637910834134</v>
      </c>
      <c r="V1051" s="66"/>
    </row>
    <row r="1052" spans="1:22" x14ac:dyDescent="0.25">
      <c r="A1052">
        <v>1051</v>
      </c>
      <c r="B1052">
        <v>4.70569575187216E-4</v>
      </c>
      <c r="C1052" s="16">
        <v>5.0647313884422104E-9</v>
      </c>
      <c r="D1052">
        <v>9.2055542175660901E-4</v>
      </c>
      <c r="E1052" s="16">
        <v>9.3871814560074007E-6</v>
      </c>
      <c r="F1052" s="16">
        <v>1.02926139755754E-5</v>
      </c>
      <c r="G1052" s="16">
        <v>2.1944566328690898E-6</v>
      </c>
      <c r="H1052">
        <v>2.7638470996382998E-4</v>
      </c>
      <c r="J1052">
        <v>0.95570945824877396</v>
      </c>
      <c r="K1052">
        <f t="shared" si="181"/>
        <v>4.8411650258948905E-9</v>
      </c>
      <c r="L1052">
        <f t="shared" si="179"/>
        <v>9.433300416092405E-4</v>
      </c>
      <c r="M1052" s="16">
        <f t="shared" si="180"/>
        <v>-2.1908912348084919E-6</v>
      </c>
      <c r="N1052" s="16">
        <f t="shared" si="182"/>
        <v>1.9760826432531613E-3</v>
      </c>
      <c r="O1052" s="16">
        <f t="shared" si="183"/>
        <v>7.379948005933115E-3</v>
      </c>
      <c r="P1052" s="16">
        <f t="shared" si="184"/>
        <v>1.9614010733791138E-3</v>
      </c>
      <c r="Q1052" s="16">
        <f t="shared" si="185"/>
        <v>1.5874430901002955E-2</v>
      </c>
      <c r="R1052" s="16">
        <f t="shared" si="186"/>
        <v>1.9871029488262725E-3</v>
      </c>
      <c r="S1052" s="16">
        <f t="shared" si="187"/>
        <v>8.7383699712789767E-3</v>
      </c>
      <c r="T1052" s="16">
        <f t="shared" si="188"/>
        <v>1.587485411681953E-2</v>
      </c>
      <c r="U1052" s="66">
        <f t="shared" si="189"/>
        <v>5.3792189660493123E-2</v>
      </c>
      <c r="V1052" s="66"/>
    </row>
    <row r="1053" spans="1:22" x14ac:dyDescent="0.25">
      <c r="A1053">
        <v>1052</v>
      </c>
      <c r="B1053">
        <v>4.34829872807102E-4</v>
      </c>
      <c r="C1053" s="16">
        <v>4.2096428939547702E-9</v>
      </c>
      <c r="D1053">
        <v>8.2626277539072095E-4</v>
      </c>
      <c r="E1053" s="16">
        <v>7.0102731577977199E-6</v>
      </c>
      <c r="F1053" s="16">
        <v>1.1092106073251101E-5</v>
      </c>
      <c r="G1053" s="16">
        <v>2.63749010750128E-6</v>
      </c>
      <c r="H1053">
        <v>2.06401040805049E-4</v>
      </c>
      <c r="J1053">
        <v>0.95616258328965098</v>
      </c>
      <c r="K1053">
        <f t="shared" si="181"/>
        <v>4.0231955296023144E-9</v>
      </c>
      <c r="L1053">
        <f t="shared" si="179"/>
        <v>8.5108026800183041E-4</v>
      </c>
      <c r="M1053" s="16">
        <f t="shared" si="180"/>
        <v>1.8579477612373505E-5</v>
      </c>
      <c r="N1053" s="16">
        <f t="shared" si="182"/>
        <v>1.3695276325006032E-2</v>
      </c>
      <c r="O1053" s="16">
        <f t="shared" si="183"/>
        <v>5.7712756340892006E-2</v>
      </c>
      <c r="P1053" s="16">
        <f t="shared" si="184"/>
        <v>2.0215572805695168E-2</v>
      </c>
      <c r="Q1053" s="16">
        <f t="shared" si="185"/>
        <v>0.12061662000216773</v>
      </c>
      <c r="R1053" s="16">
        <f t="shared" si="186"/>
        <v>1.5804461540242485E-2</v>
      </c>
      <c r="S1053" s="16">
        <f t="shared" si="187"/>
        <v>9.8746209537208252E-2</v>
      </c>
      <c r="T1053" s="16">
        <f t="shared" si="188"/>
        <v>0.12061943116263529</v>
      </c>
      <c r="U1053" s="66">
        <f t="shared" si="189"/>
        <v>0.44741032771384692</v>
      </c>
      <c r="V1053" s="66"/>
    </row>
    <row r="1054" spans="1:22" x14ac:dyDescent="0.25">
      <c r="A1054">
        <v>1053</v>
      </c>
      <c r="B1054">
        <v>4.82824668206819E-4</v>
      </c>
      <c r="C1054" s="16">
        <v>5.3383654285909497E-9</v>
      </c>
      <c r="D1054">
        <v>9.4620332044047305E-4</v>
      </c>
      <c r="E1054" s="16">
        <v>1.01672351508648E-5</v>
      </c>
      <c r="F1054" s="16">
        <v>1.00426286163902E-5</v>
      </c>
      <c r="G1054" s="16">
        <v>2.0825485775675899E-6</v>
      </c>
      <c r="H1054">
        <v>2.9935200528804801E-4</v>
      </c>
      <c r="J1054">
        <v>0.95558799208985901</v>
      </c>
      <c r="K1054">
        <f t="shared" si="181"/>
        <v>5.1043452787456874E-9</v>
      </c>
      <c r="L1054">
        <f t="shared" si="179"/>
        <v>9.6836578788539246E-4</v>
      </c>
      <c r="M1054" s="16">
        <f t="shared" si="180"/>
        <v>-2.7164514717543934E-6</v>
      </c>
      <c r="N1054" s="16">
        <f t="shared" si="182"/>
        <v>3.8289659963152767E-4</v>
      </c>
      <c r="O1054" s="16">
        <f t="shared" si="183"/>
        <v>1.333752509303996E-3</v>
      </c>
      <c r="P1054" s="16">
        <f t="shared" si="184"/>
        <v>3.1188591584435134E-4</v>
      </c>
      <c r="Q1054" s="16">
        <f t="shared" si="185"/>
        <v>2.8479106255908338E-3</v>
      </c>
      <c r="R1054" s="16">
        <f t="shared" si="186"/>
        <v>3.6888640540049119E-4</v>
      </c>
      <c r="S1054" s="16">
        <f t="shared" si="187"/>
        <v>1.4225274249721617E-3</v>
      </c>
      <c r="T1054" s="16">
        <f t="shared" si="188"/>
        <v>2.847987760612106E-3</v>
      </c>
      <c r="U1054" s="66">
        <f t="shared" si="189"/>
        <v>9.5158472413554678E-3</v>
      </c>
      <c r="V1054" s="66"/>
    </row>
    <row r="1055" spans="1:22" x14ac:dyDescent="0.25">
      <c r="A1055">
        <v>1054</v>
      </c>
      <c r="B1055">
        <v>5.3741023266976702E-4</v>
      </c>
      <c r="C1055" s="16">
        <v>6.7079831012450003E-9</v>
      </c>
      <c r="D1055">
        <v>1.0711732331175399E-3</v>
      </c>
      <c r="E1055" s="16">
        <v>1.4443886985164901E-5</v>
      </c>
      <c r="F1055" s="16">
        <v>9.0719787009212296E-6</v>
      </c>
      <c r="G1055" s="16">
        <v>1.6595692649568E-6</v>
      </c>
      <c r="H1055">
        <v>4.25271088575893E-4</v>
      </c>
      <c r="J1055">
        <v>0.95499771845097203</v>
      </c>
      <c r="K1055">
        <f t="shared" si="181"/>
        <v>6.4100681026914151E-9</v>
      </c>
      <c r="L1055">
        <f t="shared" si="179"/>
        <v>1.0909700518012379E-3</v>
      </c>
      <c r="M1055" s="16">
        <f t="shared" si="180"/>
        <v>-1.6149586461703894E-5</v>
      </c>
      <c r="N1055" s="16">
        <f t="shared" si="182"/>
        <v>8.3310640322515565E-3</v>
      </c>
      <c r="O1055" s="16">
        <f t="shared" si="183"/>
        <v>4.438222914427075E-2</v>
      </c>
      <c r="P1055" s="16">
        <f t="shared" si="184"/>
        <v>1.2562450526837323E-2</v>
      </c>
      <c r="Q1055" s="16">
        <f t="shared" si="185"/>
        <v>0.11889920128493044</v>
      </c>
      <c r="R1055" s="16">
        <f t="shared" si="186"/>
        <v>6.288952287293096E-3</v>
      </c>
      <c r="S1055" s="16">
        <f t="shared" si="187"/>
        <v>2.9946516873837866E-2</v>
      </c>
      <c r="T1055" s="16">
        <f t="shared" si="188"/>
        <v>0.11890377570313705</v>
      </c>
      <c r="U1055" s="66">
        <f t="shared" si="189"/>
        <v>0.33931418985255807</v>
      </c>
      <c r="V1055" s="66"/>
    </row>
    <row r="1056" spans="1:22" x14ac:dyDescent="0.25">
      <c r="A1056">
        <v>1055</v>
      </c>
      <c r="B1056">
        <v>3.3902704904349398E-4</v>
      </c>
      <c r="C1056" s="16">
        <v>2.5453969369820199E-9</v>
      </c>
      <c r="D1056">
        <v>6.3811358889740398E-4</v>
      </c>
      <c r="E1056" s="16">
        <v>3.2801543615600602E-6</v>
      </c>
      <c r="F1056" s="16">
        <v>1.4110219435489801E-5</v>
      </c>
      <c r="G1056" s="16">
        <v>4.3531363001383296E-6</v>
      </c>
      <c r="H1056" s="16">
        <v>9.6575652164883799E-5</v>
      </c>
      <c r="J1056">
        <v>0.95705417486546895</v>
      </c>
      <c r="K1056">
        <f t="shared" si="181"/>
        <v>2.4308482673699214E-9</v>
      </c>
      <c r="L1056">
        <f t="shared" si="179"/>
        <v>6.7068461867158494E-4</v>
      </c>
      <c r="M1056" s="16">
        <f t="shared" si="180"/>
        <v>7.3694794154029944E-6</v>
      </c>
      <c r="N1056" s="16">
        <f t="shared" si="182"/>
        <v>9.7073195602245116E-2</v>
      </c>
      <c r="O1056" s="16">
        <f t="shared" si="183"/>
        <v>0.29224987992208107</v>
      </c>
      <c r="P1056" s="16">
        <f t="shared" si="184"/>
        <v>0.1139172243228769</v>
      </c>
      <c r="Q1056" s="16">
        <f t="shared" si="185"/>
        <v>0.48246470258062385</v>
      </c>
      <c r="R1056" s="16">
        <f t="shared" si="186"/>
        <v>0.18663965815788353</v>
      </c>
      <c r="S1056" s="16">
        <f t="shared" si="187"/>
        <v>1.3668676161396358</v>
      </c>
      <c r="T1056" s="16">
        <f t="shared" si="188"/>
        <v>0.48247082511516298</v>
      </c>
      <c r="U1056" s="66">
        <f t="shared" si="189"/>
        <v>3.0216831018405093</v>
      </c>
      <c r="V1056" s="66"/>
    </row>
    <row r="1057" spans="1:22" x14ac:dyDescent="0.25">
      <c r="A1057">
        <v>1056</v>
      </c>
      <c r="B1057">
        <v>4.2351255627154599E-4</v>
      </c>
      <c r="C1057" s="16">
        <v>4.2746344892296704E-9</v>
      </c>
      <c r="D1057">
        <v>8.6219538234676304E-4</v>
      </c>
      <c r="E1057" s="16">
        <v>7.42495786715814E-6</v>
      </c>
      <c r="F1057" s="16">
        <v>1.14081319484481E-5</v>
      </c>
      <c r="G1057" s="16">
        <v>2.59849097295649E-6</v>
      </c>
      <c r="H1057">
        <v>2.1861084228687699E-4</v>
      </c>
      <c r="J1057">
        <v>0.95597601205960503</v>
      </c>
      <c r="K1057">
        <f t="shared" si="181"/>
        <v>4.0910567839411776E-9</v>
      </c>
      <c r="L1057">
        <f t="shared" si="179"/>
        <v>8.8760586258212646E-4</v>
      </c>
      <c r="M1057" s="16">
        <f t="shared" si="180"/>
        <v>-4.058075003903449E-5</v>
      </c>
      <c r="N1057" s="16">
        <f t="shared" si="182"/>
        <v>1.9602229050727352E-2</v>
      </c>
      <c r="O1057" s="16">
        <f t="shared" si="183"/>
        <v>5.2214523301516415E-2</v>
      </c>
      <c r="P1057" s="16">
        <f t="shared" si="184"/>
        <v>1.0999095288145215E-2</v>
      </c>
      <c r="Q1057" s="16">
        <f t="shared" si="185"/>
        <v>9.5289055931818134E-2</v>
      </c>
      <c r="R1057" s="16">
        <f t="shared" si="186"/>
        <v>2.4897253204182276E-2</v>
      </c>
      <c r="S1057" s="16">
        <f t="shared" si="187"/>
        <v>8.6910669620204314E-2</v>
      </c>
      <c r="T1057" s="16">
        <f t="shared" si="188"/>
        <v>9.5290953784522278E-2</v>
      </c>
      <c r="U1057" s="66">
        <f t="shared" si="189"/>
        <v>0.38520378018111601</v>
      </c>
      <c r="V1057" s="66"/>
    </row>
    <row r="1058" spans="1:22" x14ac:dyDescent="0.25">
      <c r="A1058">
        <v>1057</v>
      </c>
      <c r="B1058">
        <v>5.7503643454654199E-4</v>
      </c>
      <c r="C1058" s="16">
        <v>7.7384056970611198E-9</v>
      </c>
      <c r="D1058">
        <v>1.15705187194066E-3</v>
      </c>
      <c r="E1058" s="16">
        <v>1.79822223575683E-5</v>
      </c>
      <c r="F1058" s="16">
        <v>8.5099616590041706E-6</v>
      </c>
      <c r="G1058" s="16">
        <v>1.43990387878677E-6</v>
      </c>
      <c r="H1058">
        <v>5.2945231393019903E-4</v>
      </c>
      <c r="J1058">
        <v>0.95459635781492003</v>
      </c>
      <c r="K1058">
        <f t="shared" si="181"/>
        <v>7.3977302179758171E-9</v>
      </c>
      <c r="L1058">
        <f t="shared" si="179"/>
        <v>1.1755039607317579E-3</v>
      </c>
      <c r="M1058" s="16">
        <f t="shared" si="180"/>
        <v>-2.5431091638674026E-5</v>
      </c>
      <c r="N1058" s="16">
        <f t="shared" si="182"/>
        <v>2.8116277005075997E-2</v>
      </c>
      <c r="O1058" s="16">
        <f t="shared" si="183"/>
        <v>0.1573262567769097</v>
      </c>
      <c r="P1058" s="16">
        <f t="shared" si="184"/>
        <v>4.049784441549456E-2</v>
      </c>
      <c r="Q1058" s="16">
        <f t="shared" si="185"/>
        <v>0.45462538205956926</v>
      </c>
      <c r="R1058" s="16">
        <f t="shared" si="186"/>
        <v>1.8588842966335384E-2</v>
      </c>
      <c r="S1058" s="16">
        <f t="shared" si="187"/>
        <v>7.9810787210369119E-2</v>
      </c>
      <c r="T1058" s="16">
        <f t="shared" si="188"/>
        <v>0.45464540770758061</v>
      </c>
      <c r="U1058" s="66">
        <f t="shared" si="189"/>
        <v>1.2336107981413347</v>
      </c>
      <c r="V1058" s="66"/>
    </row>
    <row r="1059" spans="1:22" x14ac:dyDescent="0.25">
      <c r="A1059">
        <v>1058</v>
      </c>
      <c r="B1059">
        <v>5.0879577649831002E-4</v>
      </c>
      <c r="C1059" s="16">
        <v>5.8777716442446797E-9</v>
      </c>
      <c r="D1059">
        <v>9.895773268210669E-4</v>
      </c>
      <c r="E1059" s="16">
        <v>1.17023774879382E-5</v>
      </c>
      <c r="F1059" s="16">
        <v>9.5478979339702903E-6</v>
      </c>
      <c r="G1059" s="16">
        <v>1.8923056995160401E-6</v>
      </c>
      <c r="H1059">
        <v>3.4455158450036598E-4</v>
      </c>
      <c r="J1059">
        <v>0.95538511245351798</v>
      </c>
      <c r="K1059">
        <f t="shared" si="181"/>
        <v>5.6108994036637847E-9</v>
      </c>
      <c r="L1059">
        <f t="shared" si="179"/>
        <v>1.0105595506168794E-3</v>
      </c>
      <c r="M1059" s="16">
        <f t="shared" si="180"/>
        <v>7.0320023797407117E-6</v>
      </c>
      <c r="N1059" s="16">
        <f t="shared" si="182"/>
        <v>1.1002253521831904E-3</v>
      </c>
      <c r="O1059" s="16">
        <f t="shared" si="183"/>
        <v>3.7006042606648336E-3</v>
      </c>
      <c r="P1059" s="16">
        <f t="shared" si="184"/>
        <v>7.4912829039675238E-4</v>
      </c>
      <c r="Q1059" s="16">
        <f t="shared" si="185"/>
        <v>8.0220119057229332E-3</v>
      </c>
      <c r="R1059" s="16">
        <f t="shared" si="186"/>
        <v>9.611747119970739E-4</v>
      </c>
      <c r="S1059" s="16">
        <f t="shared" si="187"/>
        <v>3.2581281326272563E-3</v>
      </c>
      <c r="T1059" s="16">
        <f t="shared" si="188"/>
        <v>8.0222425178583575E-3</v>
      </c>
      <c r="U1059" s="66">
        <f t="shared" si="189"/>
        <v>2.5813515171450398E-2</v>
      </c>
      <c r="V1059" s="66"/>
    </row>
    <row r="1060" spans="1:22" x14ac:dyDescent="0.25">
      <c r="A1060">
        <v>1059</v>
      </c>
      <c r="B1060">
        <v>3.1341678822860501E-4</v>
      </c>
      <c r="C1060" s="16">
        <v>2.1578689536776899E-9</v>
      </c>
      <c r="D1060">
        <v>5.8447643156644502E-4</v>
      </c>
      <c r="E1060" s="16">
        <v>2.5484635983704699E-6</v>
      </c>
      <c r="F1060" s="16">
        <v>1.5227860854591199E-5</v>
      </c>
      <c r="G1060" s="16">
        <v>5.1319758840513704E-6</v>
      </c>
      <c r="H1060" s="16">
        <v>7.5032740765940405E-5</v>
      </c>
      <c r="J1060">
        <v>0.95730648866823198</v>
      </c>
      <c r="K1060">
        <f t="shared" si="181"/>
        <v>2.0615958729693149E-9</v>
      </c>
      <c r="L1060">
        <f t="shared" si="179"/>
        <v>6.2006197129072503E-4</v>
      </c>
      <c r="M1060" s="16">
        <f t="shared" si="180"/>
        <v>6.7716051664849535E-6</v>
      </c>
      <c r="N1060" s="16">
        <f t="shared" si="182"/>
        <v>0.13218340813700769</v>
      </c>
      <c r="O1060" s="16">
        <f t="shared" si="183"/>
        <v>0.372763086355694</v>
      </c>
      <c r="P1060" s="16">
        <f t="shared" si="184"/>
        <v>0.15460770921144534</v>
      </c>
      <c r="Q1060" s="16">
        <f t="shared" si="185"/>
        <v>0.58174461981853454</v>
      </c>
      <c r="R1060" s="16">
        <f t="shared" si="186"/>
        <v>0.2975106063677474</v>
      </c>
      <c r="S1060" s="16">
        <f t="shared" si="187"/>
        <v>2.4249351846770946</v>
      </c>
      <c r="T1060" s="16">
        <f t="shared" si="188"/>
        <v>0.5817506698719408</v>
      </c>
      <c r="U1060" s="66">
        <f t="shared" si="189"/>
        <v>4.5454952844394647</v>
      </c>
      <c r="V1060" s="66"/>
    </row>
    <row r="1061" spans="1:22" x14ac:dyDescent="0.25">
      <c r="A1061">
        <v>1060</v>
      </c>
      <c r="B1061" s="16">
        <v>4.7120312384651102E-4</v>
      </c>
      <c r="C1061" s="16">
        <v>4.9477826181379103E-9</v>
      </c>
      <c r="D1061" s="16">
        <v>8.9760721800773299E-4</v>
      </c>
      <c r="E1061" s="16">
        <v>8.94411769035072E-6</v>
      </c>
      <c r="F1061" s="16">
        <v>1.0267932743592601E-5</v>
      </c>
      <c r="G1061" s="16">
        <v>2.24574230193751E-6</v>
      </c>
      <c r="H1061" s="16">
        <v>2.6333939553980801E-4</v>
      </c>
      <c r="J1061">
        <v>0.95582375004456899</v>
      </c>
      <c r="K1061">
        <f t="shared" si="181"/>
        <v>4.736544404863315E-9</v>
      </c>
      <c r="L1061">
        <f t="shared" si="179"/>
        <v>9.2038387801423747E-4</v>
      </c>
      <c r="M1061" s="16">
        <f t="shared" si="180"/>
        <v>2.2022369678784519E-5</v>
      </c>
      <c r="N1061" s="16">
        <f t="shared" si="182"/>
        <v>1.8633601958184076E-3</v>
      </c>
      <c r="O1061" s="16">
        <f t="shared" si="183"/>
        <v>1.145194993678899E-2</v>
      </c>
      <c r="P1061" s="16">
        <f t="shared" si="184"/>
        <v>4.6392888147574448E-3</v>
      </c>
      <c r="Q1061" s="16">
        <f t="shared" si="185"/>
        <v>2.797116579948785E-2</v>
      </c>
      <c r="R1061" s="16">
        <f t="shared" si="186"/>
        <v>1.7700602310662583E-3</v>
      </c>
      <c r="S1061" s="16">
        <f t="shared" si="187"/>
        <v>1.4169204006856383E-2</v>
      </c>
      <c r="T1061" s="16">
        <f t="shared" si="188"/>
        <v>2.7972003423376846E-2</v>
      </c>
      <c r="U1061" s="66">
        <f t="shared" si="189"/>
        <v>8.9837032408152176E-2</v>
      </c>
      <c r="V1061" s="66"/>
    </row>
    <row r="1062" spans="1:22" x14ac:dyDescent="0.25">
      <c r="A1062">
        <v>1061</v>
      </c>
      <c r="B1062">
        <v>4.8308561875594298E-4</v>
      </c>
      <c r="C1062" s="16">
        <v>5.2147040725083503E-9</v>
      </c>
      <c r="D1062">
        <v>9.2329236997735998E-4</v>
      </c>
      <c r="E1062" s="16">
        <v>9.6937086774459993E-6</v>
      </c>
      <c r="F1062" s="16">
        <v>1.0026686960842E-5</v>
      </c>
      <c r="G1062" s="16">
        <v>2.1313837055204599E-6</v>
      </c>
      <c r="H1062">
        <v>2.8540974492471201E-4</v>
      </c>
      <c r="J1062">
        <v>0.95570147189007304</v>
      </c>
      <c r="K1062">
        <f t="shared" si="181"/>
        <v>4.9843380019576176E-9</v>
      </c>
      <c r="L1062">
        <f t="shared" si="179"/>
        <v>9.4547191290049188E-4</v>
      </c>
      <c r="M1062" s="16">
        <f t="shared" si="180"/>
        <v>2.0699324611394045E-5</v>
      </c>
      <c r="N1062" s="16">
        <f t="shared" si="182"/>
        <v>3.6243985010893999E-4</v>
      </c>
      <c r="O1062" s="16">
        <f t="shared" si="183"/>
        <v>3.4620559549714438E-3</v>
      </c>
      <c r="P1062" s="16">
        <f t="shared" si="184"/>
        <v>1.7177902381740324E-3</v>
      </c>
      <c r="Q1062" s="16">
        <f t="shared" si="185"/>
        <v>9.4973097337778967E-3</v>
      </c>
      <c r="R1062" s="16">
        <f t="shared" si="186"/>
        <v>3.0935634542977961E-4</v>
      </c>
      <c r="S1062" s="16">
        <f t="shared" si="187"/>
        <v>3.8502695959323863E-3</v>
      </c>
      <c r="T1062" s="16">
        <f t="shared" si="188"/>
        <v>9.4976344038758421E-3</v>
      </c>
      <c r="U1062" s="66">
        <f t="shared" si="189"/>
        <v>2.8696856122270319E-2</v>
      </c>
      <c r="V1062" s="66"/>
    </row>
    <row r="1063" spans="1:22" x14ac:dyDescent="0.25">
      <c r="A1063">
        <v>1062</v>
      </c>
      <c r="B1063">
        <v>4.5458690294593898E-4</v>
      </c>
      <c r="C1063" s="16">
        <v>4.6363108037094203E-9</v>
      </c>
      <c r="D1063">
        <v>8.7134112457645503E-4</v>
      </c>
      <c r="E1063" s="16">
        <v>8.1380724334068599E-6</v>
      </c>
      <c r="F1063" s="16">
        <v>1.06311661531791E-5</v>
      </c>
      <c r="G1063" s="16">
        <v>2.39594296643924E-6</v>
      </c>
      <c r="H1063">
        <v>2.39606929914608E-4</v>
      </c>
      <c r="J1063">
        <v>0.95594681884884902</v>
      </c>
      <c r="K1063">
        <f t="shared" si="181"/>
        <v>4.4309290592449401E-9</v>
      </c>
      <c r="L1063">
        <f t="shared" si="179"/>
        <v>8.9499476353844881E-4</v>
      </c>
      <c r="M1063" s="16">
        <f t="shared" si="180"/>
        <v>1.4179042353429189E-5</v>
      </c>
      <c r="N1063" s="16">
        <f t="shared" si="182"/>
        <v>5.9148168116484367E-3</v>
      </c>
      <c r="O1063" s="16">
        <f t="shared" si="183"/>
        <v>2.6643664723072426E-2</v>
      </c>
      <c r="P1063" s="16">
        <f t="shared" si="184"/>
        <v>9.0976391316504156E-3</v>
      </c>
      <c r="Q1063" s="16">
        <f t="shared" si="185"/>
        <v>5.8706265349933631E-2</v>
      </c>
      <c r="R1063" s="16">
        <f t="shared" si="186"/>
        <v>6.2308795389637676E-3</v>
      </c>
      <c r="S1063" s="16">
        <f t="shared" si="187"/>
        <v>3.7588752985191098E-2</v>
      </c>
      <c r="T1063" s="16">
        <f t="shared" si="188"/>
        <v>5.8707796932159308E-2</v>
      </c>
      <c r="U1063" s="66">
        <f t="shared" si="189"/>
        <v>0.20288981547261908</v>
      </c>
      <c r="V1063" s="66"/>
    </row>
    <row r="1064" spans="1:22" x14ac:dyDescent="0.25">
      <c r="A1064">
        <v>1063</v>
      </c>
      <c r="B1064">
        <v>6.1217196679153301E-4</v>
      </c>
      <c r="C1064" s="16">
        <v>8.4062568331050106E-9</v>
      </c>
      <c r="D1064">
        <v>1.18125015749743E-3</v>
      </c>
      <c r="E1064" s="16">
        <v>1.9937943907502801E-5</v>
      </c>
      <c r="F1064" s="16">
        <v>8.0015345037859194E-6</v>
      </c>
      <c r="G1064" s="16">
        <v>1.32582644183455E-6</v>
      </c>
      <c r="H1064" s="16">
        <v>5.8703542389505195E-4</v>
      </c>
      <c r="J1064">
        <v>0.95449113975806099</v>
      </c>
      <c r="K1064">
        <f t="shared" si="181"/>
        <v>8.0359344780331342E-9</v>
      </c>
      <c r="L1064">
        <f t="shared" si="179"/>
        <v>1.1985706466900033E-3</v>
      </c>
      <c r="M1064" s="16">
        <f t="shared" si="180"/>
        <v>2.5773286893062799E-5</v>
      </c>
      <c r="N1064" s="16">
        <f t="shared" si="182"/>
        <v>5.9091364305947226E-2</v>
      </c>
      <c r="O1064" s="16">
        <f t="shared" si="183"/>
        <v>0.26747403367942346</v>
      </c>
      <c r="P1064" s="16">
        <f t="shared" si="184"/>
        <v>5.1240299657494284E-2</v>
      </c>
      <c r="Q1064" s="16">
        <f t="shared" si="185"/>
        <v>0.73333401389585917</v>
      </c>
      <c r="R1064" s="16">
        <f t="shared" si="186"/>
        <v>3.532150693791318E-2</v>
      </c>
      <c r="S1064" s="16">
        <f t="shared" si="187"/>
        <v>0.11515968211812475</v>
      </c>
      <c r="T1064" s="16">
        <f t="shared" si="188"/>
        <v>0.73336552310310787</v>
      </c>
      <c r="U1064" s="66">
        <f t="shared" si="189"/>
        <v>1.9949864236978696</v>
      </c>
      <c r="V1064" s="66"/>
    </row>
    <row r="1065" spans="1:22" x14ac:dyDescent="0.25">
      <c r="A1065">
        <v>1064</v>
      </c>
      <c r="B1065" s="16">
        <v>3.6754334915632903E-4</v>
      </c>
      <c r="C1065" s="16">
        <v>3.1520639408551999E-9</v>
      </c>
      <c r="D1065" s="16">
        <v>7.3042993469378797E-4</v>
      </c>
      <c r="E1065" s="16">
        <v>4.64489624418566E-6</v>
      </c>
      <c r="F1065" s="16">
        <v>1.30694454347854E-5</v>
      </c>
      <c r="G1065" s="16">
        <v>3.51888951920532E-6</v>
      </c>
      <c r="H1065" s="16">
        <v>1.36757506969082E-4</v>
      </c>
      <c r="J1065">
        <v>0.95660429279398596</v>
      </c>
      <c r="K1065">
        <f t="shared" si="181"/>
        <v>3.0086171034971652E-9</v>
      </c>
      <c r="L1065">
        <f t="shared" si="179"/>
        <v>7.6008456301862332E-4</v>
      </c>
      <c r="M1065" s="16">
        <f t="shared" si="180"/>
        <v>-2.4997864705965229E-5</v>
      </c>
      <c r="N1065" s="16">
        <f t="shared" si="182"/>
        <v>6.4343403822598511E-2</v>
      </c>
      <c r="O1065" s="16">
        <f t="shared" si="183"/>
        <v>0.18585485658369272</v>
      </c>
      <c r="P1065" s="16">
        <f t="shared" si="184"/>
        <v>5.8406450219678829E-2</v>
      </c>
      <c r="Q1065" s="16">
        <f t="shared" si="185"/>
        <v>0.32209104142758771</v>
      </c>
      <c r="R1065" s="16">
        <f t="shared" si="186"/>
        <v>0.10653176246107784</v>
      </c>
      <c r="S1065" s="16">
        <f t="shared" si="187"/>
        <v>0.56766127945514167</v>
      </c>
      <c r="T1065" s="16">
        <f t="shared" si="188"/>
        <v>0.32209610203691225</v>
      </c>
      <c r="U1065" s="66">
        <f t="shared" si="189"/>
        <v>1.6269848960066895</v>
      </c>
      <c r="V1065" s="66"/>
    </row>
    <row r="1066" spans="1:22" x14ac:dyDescent="0.25">
      <c r="A1066">
        <v>1065</v>
      </c>
      <c r="B1066">
        <v>7.6878662410530404E-4</v>
      </c>
      <c r="C1066" s="16">
        <v>1.33011670034278E-8</v>
      </c>
      <c r="D1066">
        <v>1.49855023183625E-3</v>
      </c>
      <c r="E1066" s="16">
        <v>3.9891146409410699E-5</v>
      </c>
      <c r="F1066" s="16">
        <v>6.4576676191399404E-6</v>
      </c>
      <c r="G1066" s="16">
        <v>8.4068987564365299E-7</v>
      </c>
      <c r="H1066">
        <v>1.17453733077768E-3</v>
      </c>
      <c r="J1066">
        <v>0.95304624972048202</v>
      </c>
      <c r="K1066">
        <f t="shared" si="181"/>
        <v>1.2723953454648751E-8</v>
      </c>
      <c r="L1066">
        <f t="shared" si="179"/>
        <v>1.5122929557831702E-3</v>
      </c>
      <c r="M1066" s="16">
        <f t="shared" si="180"/>
        <v>2.5280292427437834E-5</v>
      </c>
      <c r="N1066" s="16">
        <f t="shared" si="182"/>
        <v>0.31484626033574115</v>
      </c>
      <c r="O1066" s="16">
        <f t="shared" si="183"/>
        <v>1.9617436787282696</v>
      </c>
      <c r="P1066" s="16">
        <f t="shared" si="184"/>
        <v>0.30889281246315697</v>
      </c>
      <c r="Q1066" s="16">
        <f t="shared" si="185"/>
        <v>7.3664427275674011</v>
      </c>
      <c r="R1066" s="16">
        <f t="shared" si="186"/>
        <v>0.11876580459761062</v>
      </c>
      <c r="S1066" s="16">
        <f t="shared" si="187"/>
        <v>0.33766712092530332</v>
      </c>
      <c r="T1066" s="16">
        <f t="shared" si="188"/>
        <v>7.3669381711105073</v>
      </c>
      <c r="U1066" s="66">
        <f t="shared" si="189"/>
        <v>17.775296575727992</v>
      </c>
      <c r="V1066" s="66"/>
    </row>
    <row r="1067" spans="1:22" x14ac:dyDescent="0.25">
      <c r="A1067">
        <v>1066</v>
      </c>
      <c r="B1067">
        <v>4.3254731711145198E-4</v>
      </c>
      <c r="C1067" s="16">
        <v>4.2832417768950203E-9</v>
      </c>
      <c r="D1067">
        <v>8.4553450139753102E-4</v>
      </c>
      <c r="E1067" s="16">
        <v>7.2975935907375201E-6</v>
      </c>
      <c r="F1067" s="16">
        <v>1.1160729166156799E-5</v>
      </c>
      <c r="G1067" s="16">
        <v>2.59274771911553E-6</v>
      </c>
      <c r="H1067">
        <v>2.1486071442929799E-4</v>
      </c>
      <c r="J1067">
        <v>0.95606451870051701</v>
      </c>
      <c r="K1067">
        <f t="shared" si="181"/>
        <v>4.082127512115893E-9</v>
      </c>
      <c r="L1067">
        <f t="shared" si="179"/>
        <v>8.7044442420718322E-4</v>
      </c>
      <c r="M1067" s="16">
        <f t="shared" si="180"/>
        <v>-5.3497899842793016E-6</v>
      </c>
      <c r="N1067" s="16">
        <f t="shared" si="182"/>
        <v>1.4801597602821319E-2</v>
      </c>
      <c r="O1067" s="16">
        <f t="shared" si="183"/>
        <v>5.1506989235489964E-2</v>
      </c>
      <c r="P1067" s="16">
        <f t="shared" si="184"/>
        <v>1.49264245095167E-2</v>
      </c>
      <c r="Q1067" s="16">
        <f t="shared" si="185"/>
        <v>0.10275081379044286</v>
      </c>
      <c r="R1067" s="16">
        <f t="shared" si="186"/>
        <v>1.7604040246576604E-2</v>
      </c>
      <c r="S1067" s="16">
        <f t="shared" si="187"/>
        <v>8.5231498249952589E-2</v>
      </c>
      <c r="T1067" s="16">
        <f t="shared" si="188"/>
        <v>0.10275311378155463</v>
      </c>
      <c r="U1067" s="66">
        <f t="shared" si="189"/>
        <v>0.38957447741635465</v>
      </c>
      <c r="V1067" s="66"/>
    </row>
    <row r="1068" spans="1:22" x14ac:dyDescent="0.25">
      <c r="A1068">
        <v>1067</v>
      </c>
      <c r="B1068">
        <v>6.0281397718324004E-4</v>
      </c>
      <c r="C1068" s="16">
        <v>8.4203287041170607E-9</v>
      </c>
      <c r="D1068">
        <v>1.2021754645673501E-3</v>
      </c>
      <c r="E1068" s="16">
        <v>2.0320419264410301E-5</v>
      </c>
      <c r="F1068" s="16">
        <v>8.1334420416121493E-6</v>
      </c>
      <c r="G1068" s="16">
        <v>1.32391914273703E-6</v>
      </c>
      <c r="H1068">
        <v>5.9829730038873799E-4</v>
      </c>
      <c r="J1068">
        <v>0.954389131876898</v>
      </c>
      <c r="K1068">
        <f t="shared" si="181"/>
        <v>8.0503775098018261E-9</v>
      </c>
      <c r="L1068">
        <f t="shared" si="179"/>
        <v>1.2197578474646075E-3</v>
      </c>
      <c r="M1068" s="16">
        <f t="shared" si="180"/>
        <v>-1.4129893098127286E-5</v>
      </c>
      <c r="N1068" s="16">
        <f t="shared" si="182"/>
        <v>5.0213932863771404E-2</v>
      </c>
      <c r="O1068" s="16">
        <f t="shared" si="183"/>
        <v>0.27010746406233804</v>
      </c>
      <c r="P1068" s="16">
        <f t="shared" si="184"/>
        <v>6.1547490534660194E-2</v>
      </c>
      <c r="Q1068" s="16">
        <f t="shared" si="185"/>
        <v>0.79559285814759795</v>
      </c>
      <c r="R1068" s="16">
        <f t="shared" si="186"/>
        <v>3.0468796831800728E-2</v>
      </c>
      <c r="S1068" s="16">
        <f t="shared" si="187"/>
        <v>0.11580561930734522</v>
      </c>
      <c r="T1068" s="16">
        <f t="shared" si="188"/>
        <v>0.79562972481322924</v>
      </c>
      <c r="U1068" s="66">
        <f t="shared" si="189"/>
        <v>2.1193658865607428</v>
      </c>
      <c r="V1068" s="66"/>
    </row>
    <row r="1069" spans="1:22" x14ac:dyDescent="0.25">
      <c r="A1069">
        <v>1068</v>
      </c>
      <c r="B1069">
        <v>4.8835842565420702E-4</v>
      </c>
      <c r="C1069" s="16">
        <v>5.5107907826050998E-9</v>
      </c>
      <c r="D1069">
        <v>9.6613312361028801E-4</v>
      </c>
      <c r="E1069" s="16">
        <v>1.0714383741228001E-5</v>
      </c>
      <c r="F1069" s="16">
        <v>9.9376368241785106E-6</v>
      </c>
      <c r="G1069" s="16">
        <v>2.01782881050895E-6</v>
      </c>
      <c r="H1069">
        <v>3.1546188857786299E-4</v>
      </c>
      <c r="J1069">
        <v>0.95549207877182496</v>
      </c>
      <c r="K1069">
        <f t="shared" si="181"/>
        <v>5.2594388309656926E-9</v>
      </c>
      <c r="L1069">
        <f t="shared" si="179"/>
        <v>9.880207152783713E-4</v>
      </c>
      <c r="M1069" s="16">
        <f t="shared" si="180"/>
        <v>-1.1303863969957253E-5</v>
      </c>
      <c r="N1069" s="16">
        <f t="shared" si="182"/>
        <v>6.9402207591621828E-5</v>
      </c>
      <c r="O1069" s="16">
        <f t="shared" si="183"/>
        <v>2.9169568245123297E-5</v>
      </c>
      <c r="P1069" s="16">
        <f t="shared" si="184"/>
        <v>9.1848326287549976E-6</v>
      </c>
      <c r="Q1069" s="16">
        <f t="shared" si="185"/>
        <v>5.8700048990696979E-6</v>
      </c>
      <c r="R1069" s="16">
        <f t="shared" si="186"/>
        <v>7.3119728315323878E-5</v>
      </c>
      <c r="S1069" s="16">
        <f t="shared" si="187"/>
        <v>2.9889109455586794E-5</v>
      </c>
      <c r="T1069" s="16">
        <f t="shared" si="188"/>
        <v>5.8692584257244589E-6</v>
      </c>
      <c r="U1069" s="66">
        <f t="shared" si="189"/>
        <v>2.2250470956120495E-4</v>
      </c>
      <c r="V1069" s="66"/>
    </row>
    <row r="1070" spans="1:22" x14ac:dyDescent="0.25">
      <c r="A1070">
        <v>1069</v>
      </c>
      <c r="B1070">
        <v>3.8233448597475801E-4</v>
      </c>
      <c r="C1070" s="16">
        <v>3.2407565706922998E-9</v>
      </c>
      <c r="D1070">
        <v>7.2174231679703602E-4</v>
      </c>
      <c r="E1070" s="16">
        <v>4.7193811662573504E-6</v>
      </c>
      <c r="F1070" s="16">
        <v>1.25574249095652E-5</v>
      </c>
      <c r="G1070" s="16">
        <v>3.4221547028595799E-6</v>
      </c>
      <c r="H1070">
        <v>1.38950460632691E-4</v>
      </c>
      <c r="J1070">
        <v>0.95665972997274595</v>
      </c>
      <c r="K1070">
        <f t="shared" si="181"/>
        <v>3.0965172325242362E-9</v>
      </c>
      <c r="L1070">
        <f t="shared" si="179"/>
        <v>7.5027608056245539E-4</v>
      </c>
      <c r="M1070" s="16">
        <f t="shared" si="180"/>
        <v>1.439289138706067E-5</v>
      </c>
      <c r="N1070" s="16">
        <f t="shared" si="182"/>
        <v>5.0008084205987832E-2</v>
      </c>
      <c r="O1070" s="16">
        <f t="shared" si="183"/>
        <v>0.17230920231206809</v>
      </c>
      <c r="P1070" s="16">
        <f t="shared" si="184"/>
        <v>6.2847316594994332E-2</v>
      </c>
      <c r="Q1070" s="16">
        <f t="shared" si="185"/>
        <v>0.31426746373102332</v>
      </c>
      <c r="R1070" s="16">
        <f t="shared" si="186"/>
        <v>7.5310778044574728E-2</v>
      </c>
      <c r="S1070" s="16">
        <f t="shared" si="187"/>
        <v>0.49735055480010526</v>
      </c>
      <c r="T1070" s="16">
        <f t="shared" si="188"/>
        <v>0.31427279456782559</v>
      </c>
      <c r="U1070" s="66">
        <f t="shared" si="189"/>
        <v>1.4863661942565791</v>
      </c>
      <c r="V1070" s="66"/>
    </row>
    <row r="1071" spans="1:22" x14ac:dyDescent="0.25">
      <c r="A1071">
        <v>1070</v>
      </c>
      <c r="B1071">
        <v>4.80313383284308E-4</v>
      </c>
      <c r="C1071" s="16">
        <v>5.2607574150550804E-9</v>
      </c>
      <c r="D1071">
        <v>9.3712985807975296E-4</v>
      </c>
      <c r="E1071" s="16">
        <v>9.92432394114141E-6</v>
      </c>
      <c r="F1071" s="16">
        <v>1.00910558777163E-5</v>
      </c>
      <c r="G1071" s="16">
        <v>2.1130604828070201E-6</v>
      </c>
      <c r="H1071">
        <v>2.9219989386139098E-4</v>
      </c>
      <c r="J1071">
        <v>0.95563174338211399</v>
      </c>
      <c r="K1071">
        <f t="shared" si="181"/>
        <v>5.0327547681387141E-9</v>
      </c>
      <c r="L1071">
        <f t="shared" si="179"/>
        <v>9.5941976956057746E-4</v>
      </c>
      <c r="M1071" s="16">
        <f t="shared" si="180"/>
        <v>1.2069970080385114E-6</v>
      </c>
      <c r="N1071" s="16">
        <f t="shared" si="182"/>
        <v>6.0847091134074089E-4</v>
      </c>
      <c r="O1071" s="16">
        <f t="shared" si="183"/>
        <v>2.5530215942151185E-3</v>
      </c>
      <c r="P1071" s="16">
        <f t="shared" si="184"/>
        <v>7.3334147921318518E-4</v>
      </c>
      <c r="Q1071" s="16">
        <f t="shared" si="185"/>
        <v>5.7733244465154277E-3</v>
      </c>
      <c r="R1071" s="16">
        <f t="shared" si="186"/>
        <v>5.8183239676018721E-4</v>
      </c>
      <c r="S1071" s="16">
        <f t="shared" si="187"/>
        <v>2.8005510795918471E-3</v>
      </c>
      <c r="T1071" s="16">
        <f t="shared" si="188"/>
        <v>5.7734903022407151E-3</v>
      </c>
      <c r="U1071" s="66">
        <f t="shared" si="189"/>
        <v>1.8824032209877224E-2</v>
      </c>
      <c r="V1071" s="66"/>
    </row>
    <row r="1072" spans="1:22" x14ac:dyDescent="0.25">
      <c r="A1072">
        <v>1071</v>
      </c>
      <c r="B1072">
        <v>5.8699984410403195E-4</v>
      </c>
      <c r="C1072" s="16">
        <v>7.5349882623970895E-9</v>
      </c>
      <c r="D1072">
        <v>1.10228710238363E-3</v>
      </c>
      <c r="E1072" s="16">
        <v>1.6690816012108499E-5</v>
      </c>
      <c r="F1072" s="16">
        <v>8.3159615563859408E-6</v>
      </c>
      <c r="G1072" s="16">
        <v>1.4778771794680799E-6</v>
      </c>
      <c r="H1072">
        <v>4.9142802437251304E-4</v>
      </c>
      <c r="J1072">
        <v>0.95486283312284603</v>
      </c>
      <c r="K1072">
        <f t="shared" si="181"/>
        <v>7.2006739695582965E-9</v>
      </c>
      <c r="L1072">
        <f t="shared" si="179"/>
        <v>1.1203893676876074E-3</v>
      </c>
      <c r="M1072" s="16">
        <f t="shared" si="180"/>
        <v>5.3610320520456418E-5</v>
      </c>
      <c r="N1072" s="16">
        <f t="shared" si="182"/>
        <v>3.6853325202336445E-2</v>
      </c>
      <c r="O1072" s="16">
        <f t="shared" si="183"/>
        <v>0.12954998917029534</v>
      </c>
      <c r="P1072" s="16">
        <f t="shared" si="184"/>
        <v>2.0846876654534986E-2</v>
      </c>
      <c r="Q1072" s="16">
        <f t="shared" si="185"/>
        <v>0.30693926967583729</v>
      </c>
      <c r="R1072" s="16">
        <f t="shared" si="186"/>
        <v>2.4345233563836947E-2</v>
      </c>
      <c r="S1072" s="16">
        <f t="shared" si="187"/>
        <v>6.9477713610808289E-2</v>
      </c>
      <c r="T1072" s="16">
        <f t="shared" si="188"/>
        <v>0.30695003116435754</v>
      </c>
      <c r="U1072" s="66">
        <f t="shared" si="189"/>
        <v>0.89496243904200701</v>
      </c>
      <c r="V1072" s="66"/>
    </row>
    <row r="1073" spans="1:22" x14ac:dyDescent="0.25">
      <c r="A1073">
        <v>1072</v>
      </c>
      <c r="B1073">
        <v>4.5697904560115099E-4</v>
      </c>
      <c r="C1073" s="16">
        <v>5.1014188262333101E-9</v>
      </c>
      <c r="D1073">
        <v>9.5560704548327505E-4</v>
      </c>
      <c r="E1073" s="16">
        <v>9.8112308176571608E-6</v>
      </c>
      <c r="F1073" s="16">
        <v>1.0616325175270501E-5</v>
      </c>
      <c r="G1073" s="16">
        <v>2.1795658725826699E-6</v>
      </c>
      <c r="H1073">
        <v>2.8887039704615099E-4</v>
      </c>
      <c r="J1073">
        <v>0.955529773716011</v>
      </c>
      <c r="K1073">
        <f t="shared" si="181"/>
        <v>4.8711552333633623E-9</v>
      </c>
      <c r="L1073">
        <f t="shared" si="179"/>
        <v>9.7901416028757255E-4</v>
      </c>
      <c r="M1073" s="16">
        <f t="shared" si="180"/>
        <v>-6.5056069085270526E-5</v>
      </c>
      <c r="N1073" s="16">
        <f t="shared" si="182"/>
        <v>5.1912485134814482E-3</v>
      </c>
      <c r="O1073" s="16">
        <f t="shared" si="183"/>
        <v>6.2861425908894543E-3</v>
      </c>
      <c r="P1073" s="16">
        <f t="shared" si="184"/>
        <v>6.2369400462796562E-5</v>
      </c>
      <c r="Q1073" s="16">
        <f t="shared" si="185"/>
        <v>7.4843406554250301E-3</v>
      </c>
      <c r="R1073" s="16">
        <f t="shared" si="186"/>
        <v>5.9953644991496708E-3</v>
      </c>
      <c r="S1073" s="16">
        <f t="shared" si="187"/>
        <v>7.406204580315442E-3</v>
      </c>
      <c r="T1073" s="16">
        <f t="shared" si="188"/>
        <v>7.4843733181294654E-3</v>
      </c>
      <c r="U1073" s="66">
        <f t="shared" si="189"/>
        <v>3.9910043557853304E-2</v>
      </c>
      <c r="V1073" s="66"/>
    </row>
    <row r="1074" spans="1:22" x14ac:dyDescent="0.25">
      <c r="A1074">
        <v>1073</v>
      </c>
      <c r="B1074">
        <v>4.4475955857981698E-4</v>
      </c>
      <c r="C1074" s="16">
        <v>4.30896112857339E-9</v>
      </c>
      <c r="D1074">
        <v>8.2686569517791196E-4</v>
      </c>
      <c r="E1074" s="16">
        <v>7.1809394062539499E-6</v>
      </c>
      <c r="F1074" s="16">
        <v>1.0844237689465E-5</v>
      </c>
      <c r="G1074" s="16">
        <v>2.5766847179384602E-6</v>
      </c>
      <c r="H1074" s="16">
        <v>2.1142590347168901E-4</v>
      </c>
      <c r="J1074">
        <v>0.95616484675714397</v>
      </c>
      <c r="K1074">
        <f t="shared" si="181"/>
        <v>4.1173406521368184E-9</v>
      </c>
      <c r="L1074">
        <f t="shared" si="179"/>
        <v>8.5112654631365188E-4</v>
      </c>
      <c r="M1074" s="16">
        <f t="shared" si="180"/>
        <v>3.8392570845982091E-5</v>
      </c>
      <c r="N1074" s="16">
        <f t="shared" si="182"/>
        <v>9.3825229863709822E-3</v>
      </c>
      <c r="O1074" s="16">
        <f t="shared" si="183"/>
        <v>4.9421571707138137E-2</v>
      </c>
      <c r="P1074" s="16">
        <f t="shared" si="184"/>
        <v>2.0037968799387976E-2</v>
      </c>
      <c r="Q1074" s="16">
        <f t="shared" si="185"/>
        <v>0.10983187458139435</v>
      </c>
      <c r="R1074" s="16">
        <f t="shared" si="186"/>
        <v>1.0112339170172808E-2</v>
      </c>
      <c r="S1074" s="16">
        <f t="shared" si="187"/>
        <v>8.0622084241872616E-2</v>
      </c>
      <c r="T1074" s="16">
        <f t="shared" si="188"/>
        <v>0.10983463182961259</v>
      </c>
      <c r="U1074" s="66">
        <f t="shared" si="189"/>
        <v>0.38924299331594947</v>
      </c>
      <c r="V1074" s="66"/>
    </row>
    <row r="1075" spans="1:22" x14ac:dyDescent="0.25">
      <c r="A1075">
        <v>1074</v>
      </c>
      <c r="B1075">
        <v>5.6902204668814204E-4</v>
      </c>
      <c r="C1075" s="16">
        <v>7.0616884843062503E-9</v>
      </c>
      <c r="D1075">
        <v>1.0648020920686399E-3</v>
      </c>
      <c r="E1075" s="16">
        <v>1.51164615100491E-5</v>
      </c>
      <c r="F1075" s="16">
        <v>8.5647268132760998E-6</v>
      </c>
      <c r="G1075" s="16">
        <v>1.5762970763373701E-6</v>
      </c>
      <c r="H1075">
        <v>4.4507350923699999E-4</v>
      </c>
      <c r="J1075">
        <v>0.955038840618193</v>
      </c>
      <c r="K1075">
        <f t="shared" si="181"/>
        <v>6.7521382874433744E-9</v>
      </c>
      <c r="L1075">
        <f t="shared" si="179"/>
        <v>1.0835007810830451E-3</v>
      </c>
      <c r="M1075" s="16">
        <f t="shared" si="180"/>
        <v>5.4543312293238981E-5</v>
      </c>
      <c r="N1075" s="16">
        <f t="shared" si="182"/>
        <v>2.4169729290257163E-2</v>
      </c>
      <c r="O1075" s="16">
        <f t="shared" si="183"/>
        <v>7.5354858446487788E-2</v>
      </c>
      <c r="P1075" s="16">
        <f t="shared" si="184"/>
        <v>1.1123473139725093E-2</v>
      </c>
      <c r="Q1075" s="16">
        <f t="shared" si="185"/>
        <v>0.16600620926526646</v>
      </c>
      <c r="R1075" s="16">
        <f t="shared" si="186"/>
        <v>1.7104167067946152E-2</v>
      </c>
      <c r="S1075" s="16">
        <f t="shared" si="187"/>
        <v>4.6029320727670089E-2</v>
      </c>
      <c r="T1075" s="16">
        <f t="shared" si="188"/>
        <v>0.16601140683509824</v>
      </c>
      <c r="U1075" s="66">
        <f t="shared" si="189"/>
        <v>0.5057991647724509</v>
      </c>
      <c r="V1075" s="66"/>
    </row>
    <row r="1076" spans="1:22" x14ac:dyDescent="0.25">
      <c r="A1076">
        <v>1075</v>
      </c>
      <c r="B1076">
        <v>4.3946175252098599E-4</v>
      </c>
      <c r="C1076" s="16">
        <v>4.2876424692669897E-9</v>
      </c>
      <c r="D1076">
        <v>8.3282158483659904E-4</v>
      </c>
      <c r="E1076" s="16">
        <v>7.1963498948370701E-6</v>
      </c>
      <c r="F1076" s="16">
        <v>1.0978282572804899E-5</v>
      </c>
      <c r="G1076" s="16">
        <v>2.5896889716413198E-6</v>
      </c>
      <c r="H1076">
        <v>2.1187969419124799E-4</v>
      </c>
      <c r="J1076">
        <v>0.95613209691398104</v>
      </c>
      <c r="K1076">
        <f t="shared" si="181"/>
        <v>4.0948650928340719E-9</v>
      </c>
      <c r="L1076">
        <f t="shared" si="179"/>
        <v>8.5736355131138097E-4</v>
      </c>
      <c r="M1076" s="16">
        <f t="shared" si="180"/>
        <v>2.1559953730591086E-5</v>
      </c>
      <c r="N1076" s="16">
        <f t="shared" si="182"/>
        <v>1.1582331833588684E-2</v>
      </c>
      <c r="O1076" s="16">
        <f t="shared" si="183"/>
        <v>5.1147109301078526E-2</v>
      </c>
      <c r="P1076" s="16">
        <f t="shared" si="184"/>
        <v>1.832562763855327E-2</v>
      </c>
      <c r="Q1076" s="16">
        <f t="shared" si="185"/>
        <v>0.1088829126928086</v>
      </c>
      <c r="R1076" s="16">
        <f t="shared" si="186"/>
        <v>1.3033436225451916E-2</v>
      </c>
      <c r="S1076" s="16">
        <f t="shared" si="187"/>
        <v>8.434388845653415E-2</v>
      </c>
      <c r="T1076" s="16">
        <f t="shared" si="188"/>
        <v>0.10888552811840835</v>
      </c>
      <c r="U1076" s="66">
        <f t="shared" si="189"/>
        <v>0.3962008342664235</v>
      </c>
      <c r="V1076" s="66"/>
    </row>
    <row r="1077" spans="1:22" x14ac:dyDescent="0.25">
      <c r="A1077">
        <v>1076</v>
      </c>
      <c r="B1077">
        <v>3.8481583921086703E-4</v>
      </c>
      <c r="C1077" s="16">
        <v>3.4176167895392699E-9</v>
      </c>
      <c r="D1077">
        <v>7.5685114082544897E-4</v>
      </c>
      <c r="E1077" s="16">
        <v>5.2169606199213404E-6</v>
      </c>
      <c r="F1077" s="16">
        <v>1.24968246564367E-5</v>
      </c>
      <c r="G1077" s="16">
        <v>3.2463641487337702E-6</v>
      </c>
      <c r="H1077">
        <v>1.53600703721083E-4</v>
      </c>
      <c r="J1077">
        <v>0.95648256076727001</v>
      </c>
      <c r="K1077">
        <f t="shared" si="181"/>
        <v>3.2676931074306098E-9</v>
      </c>
      <c r="L1077">
        <f t="shared" si="179"/>
        <v>7.8508773667026663E-4</v>
      </c>
      <c r="M1077" s="16">
        <f t="shared" si="180"/>
        <v>-1.545605824853258E-5</v>
      </c>
      <c r="N1077" s="16">
        <f t="shared" si="182"/>
        <v>4.777992436757262E-2</v>
      </c>
      <c r="O1077" s="16">
        <f t="shared" si="183"/>
        <v>0.14682793303502967</v>
      </c>
      <c r="P1077" s="16">
        <f t="shared" si="184"/>
        <v>4.5900494990238579E-2</v>
      </c>
      <c r="Q1077" s="16">
        <f t="shared" si="185"/>
        <v>0.26447139575268191</v>
      </c>
      <c r="R1077" s="16">
        <f t="shared" si="186"/>
        <v>7.1973028106724568E-2</v>
      </c>
      <c r="S1077" s="16">
        <f t="shared" si="187"/>
        <v>0.3814741053223788</v>
      </c>
      <c r="T1077" s="16">
        <f t="shared" si="188"/>
        <v>0.26447598356776697</v>
      </c>
      <c r="U1077" s="66">
        <f t="shared" si="189"/>
        <v>1.222902865142393</v>
      </c>
      <c r="V1077" s="66"/>
    </row>
    <row r="1078" spans="1:22" x14ac:dyDescent="0.25">
      <c r="A1078">
        <v>1077</v>
      </c>
      <c r="B1078">
        <v>7.4797331076819999E-4</v>
      </c>
      <c r="C1078" s="16">
        <v>1.2948422785566E-8</v>
      </c>
      <c r="D1078">
        <v>1.49945561544674E-3</v>
      </c>
      <c r="E1078" s="16">
        <v>3.8856043222063998E-5</v>
      </c>
      <c r="F1078" s="16">
        <v>6.63782398849002E-6</v>
      </c>
      <c r="G1078" s="16">
        <v>8.6360700186903205E-7</v>
      </c>
      <c r="H1078">
        <v>1.1440602978521799E-3</v>
      </c>
      <c r="J1078">
        <v>0.95303875885482403</v>
      </c>
      <c r="K1078">
        <f t="shared" si="181"/>
        <v>1.2384940583835436E-8</v>
      </c>
      <c r="L1078">
        <f t="shared" si="179"/>
        <v>1.5135819220028035E-3</v>
      </c>
      <c r="M1078" s="16">
        <f t="shared" si="180"/>
        <v>-1.7635300466403517E-5</v>
      </c>
      <c r="N1078" s="16">
        <f t="shared" si="182"/>
        <v>0.26920298695191924</v>
      </c>
      <c r="O1078" s="16">
        <f t="shared" si="183"/>
        <v>1.7874582591113202</v>
      </c>
      <c r="P1078" s="16">
        <f t="shared" si="184"/>
        <v>0.30993852147505402</v>
      </c>
      <c r="Q1078" s="16">
        <f t="shared" si="185"/>
        <v>6.8525860662084312</v>
      </c>
      <c r="R1078" s="16">
        <f t="shared" si="186"/>
        <v>0.10649808143859932</v>
      </c>
      <c r="S1078" s="16">
        <f t="shared" si="187"/>
        <v>0.32452608279942352</v>
      </c>
      <c r="T1078" s="16">
        <f t="shared" si="188"/>
        <v>6.8530529922502632</v>
      </c>
      <c r="U1078" s="66">
        <f t="shared" si="189"/>
        <v>16.503262990235012</v>
      </c>
      <c r="V1078" s="66"/>
    </row>
    <row r="1079" spans="1:22" x14ac:dyDescent="0.25">
      <c r="A1079">
        <v>1078</v>
      </c>
      <c r="B1079">
        <v>5.37280998506882E-4</v>
      </c>
      <c r="C1079" s="16">
        <v>6.7442088623615503E-9</v>
      </c>
      <c r="D1079">
        <v>1.07736977741479E-3</v>
      </c>
      <c r="E1079" s="16">
        <v>1.46049062813143E-5</v>
      </c>
      <c r="F1079" s="16">
        <v>9.0766859724162203E-6</v>
      </c>
      <c r="G1079" s="16">
        <v>1.65076816898806E-6</v>
      </c>
      <c r="H1079">
        <v>4.3001210261650098E-4</v>
      </c>
      <c r="J1079">
        <v>0.95496766856079296</v>
      </c>
      <c r="K1079">
        <f t="shared" si="181"/>
        <v>6.4274924436427564E-9</v>
      </c>
      <c r="L1079">
        <f t="shared" si="179"/>
        <v>1.0971671733197481E-3</v>
      </c>
      <c r="M1079" s="16">
        <f t="shared" si="180"/>
        <v>-2.2605176305984109E-5</v>
      </c>
      <c r="N1079" s="16">
        <f t="shared" si="182"/>
        <v>8.2832273629361367E-3</v>
      </c>
      <c r="O1079" s="16">
        <f t="shared" si="183"/>
        <v>4.7179751436422786E-2</v>
      </c>
      <c r="P1079" s="16">
        <f t="shared" si="184"/>
        <v>1.4045931861401661E-2</v>
      </c>
      <c r="Q1079" s="16">
        <f t="shared" si="185"/>
        <v>0.12946291528545506</v>
      </c>
      <c r="R1079" s="16">
        <f t="shared" si="186"/>
        <v>6.2134094938245442E-3</v>
      </c>
      <c r="S1079" s="16">
        <f t="shared" si="187"/>
        <v>3.148358071110708E-2</v>
      </c>
      <c r="T1079" s="16">
        <f t="shared" si="188"/>
        <v>0.12946802849045697</v>
      </c>
      <c r="U1079" s="66">
        <f t="shared" si="189"/>
        <v>0.36613684464160423</v>
      </c>
      <c r="V1079" s="66"/>
    </row>
    <row r="1080" spans="1:22" x14ac:dyDescent="0.25">
      <c r="A1080">
        <v>1079</v>
      </c>
      <c r="B1080">
        <v>4.4041843111653102E-4</v>
      </c>
      <c r="C1080" s="16">
        <v>4.60511738828006E-9</v>
      </c>
      <c r="D1080">
        <v>8.9382294717574697E-4</v>
      </c>
      <c r="E1080" s="16">
        <v>8.2896540012851595E-6</v>
      </c>
      <c r="F1080" s="16">
        <v>1.09852705462158E-5</v>
      </c>
      <c r="G1080" s="16">
        <v>2.41282678891266E-6</v>
      </c>
      <c r="H1080">
        <v>2.4407017801520499E-4</v>
      </c>
      <c r="J1080">
        <v>0.95582747427870796</v>
      </c>
      <c r="K1080">
        <f t="shared" si="181"/>
        <v>4.3977382157345767E-9</v>
      </c>
      <c r="L1080">
        <f t="shared" si="179"/>
        <v>9.1820170993970295E-4</v>
      </c>
      <c r="M1080" s="16">
        <f t="shared" si="180"/>
        <v>-3.7364847706640957E-5</v>
      </c>
      <c r="N1080" s="16">
        <f t="shared" si="182"/>
        <v>1.1167965254077662E-2</v>
      </c>
      <c r="O1080" s="16">
        <f t="shared" si="183"/>
        <v>2.8513269161347683E-2</v>
      </c>
      <c r="P1080" s="16">
        <f t="shared" si="184"/>
        <v>5.1899230644400114E-3</v>
      </c>
      <c r="Q1080" s="16">
        <f t="shared" si="185"/>
        <v>5.206636406947749E-2</v>
      </c>
      <c r="R1080" s="16">
        <f t="shared" si="186"/>
        <v>1.3195868488587496E-2</v>
      </c>
      <c r="S1080" s="16">
        <f t="shared" si="187"/>
        <v>4.0921752890021167E-2</v>
      </c>
      <c r="T1080" s="16">
        <f t="shared" si="188"/>
        <v>5.2067435684419627E-2</v>
      </c>
      <c r="U1080" s="66">
        <f t="shared" si="189"/>
        <v>0.20312257861237115</v>
      </c>
      <c r="V1080" s="66"/>
    </row>
    <row r="1081" spans="1:22" x14ac:dyDescent="0.25">
      <c r="A1081">
        <v>1080</v>
      </c>
      <c r="B1081">
        <v>5.10616772291533E-4</v>
      </c>
      <c r="C1081" s="16">
        <v>6.0494018309762496E-9</v>
      </c>
      <c r="D1081">
        <v>1.01544317607116E-3</v>
      </c>
      <c r="E1081" s="16">
        <v>1.2355390244360201E-5</v>
      </c>
      <c r="F1081" s="16">
        <v>9.5249360014178597E-6</v>
      </c>
      <c r="G1081" s="16">
        <v>1.8391457466850301E-6</v>
      </c>
      <c r="H1081">
        <v>3.6377859616275901E-4</v>
      </c>
      <c r="J1081">
        <v>0.95525916531988897</v>
      </c>
      <c r="K1081">
        <f t="shared" si="181"/>
        <v>5.7821844729990201E-9</v>
      </c>
      <c r="L1081">
        <f t="shared" si="179"/>
        <v>1.0363261444188499E-3</v>
      </c>
      <c r="M1081" s="16">
        <f t="shared" si="180"/>
        <v>-1.5092599835783744E-5</v>
      </c>
      <c r="N1081" s="16">
        <f t="shared" si="182"/>
        <v>1.359204526550737E-3</v>
      </c>
      <c r="O1081" s="16">
        <f t="shared" si="183"/>
        <v>8.4288501151653424E-3</v>
      </c>
      <c r="P1081" s="16">
        <f t="shared" si="184"/>
        <v>2.9402311407173893E-3</v>
      </c>
      <c r="Q1081" s="16">
        <f t="shared" si="185"/>
        <v>2.2609729708604861E-2</v>
      </c>
      <c r="R1081" s="16">
        <f t="shared" si="186"/>
        <v>1.1111008021684209E-3</v>
      </c>
      <c r="S1081" s="16">
        <f t="shared" si="187"/>
        <v>6.9838064633137567E-3</v>
      </c>
      <c r="T1081" s="16">
        <f t="shared" si="188"/>
        <v>2.2610558494329042E-2</v>
      </c>
      <c r="U1081" s="66">
        <f t="shared" si="189"/>
        <v>6.6043481250849551E-2</v>
      </c>
      <c r="V1081" s="66"/>
    </row>
    <row r="1082" spans="1:22" x14ac:dyDescent="0.25">
      <c r="A1082">
        <v>1081</v>
      </c>
      <c r="B1082">
        <v>3.2748548304580401E-4</v>
      </c>
      <c r="C1082" s="16">
        <v>2.3979473195253501E-9</v>
      </c>
      <c r="D1082">
        <v>6.2212683740295001E-4</v>
      </c>
      <c r="E1082" s="16">
        <v>3.0132074556045099E-6</v>
      </c>
      <c r="F1082" s="16">
        <v>1.45978978988889E-5</v>
      </c>
      <c r="G1082" s="16">
        <v>4.6200613384000403E-6</v>
      </c>
      <c r="H1082" s="16">
        <v>8.8716034040432496E-5</v>
      </c>
      <c r="J1082">
        <v>0.95712575090800001</v>
      </c>
      <c r="K1082">
        <f t="shared" si="181"/>
        <v>2.2906611549308509E-9</v>
      </c>
      <c r="L1082">
        <f t="shared" si="179"/>
        <v>6.5594029659180833E-4</v>
      </c>
      <c r="M1082" s="16">
        <f t="shared" si="180"/>
        <v>-9.6933050020028038E-7</v>
      </c>
      <c r="N1082" s="16">
        <f t="shared" si="182"/>
        <v>0.11222648947244479</v>
      </c>
      <c r="O1082" s="16">
        <f t="shared" si="183"/>
        <v>0.32173106715948763</v>
      </c>
      <c r="P1082" s="16">
        <f t="shared" si="184"/>
        <v>0.12539641218048947</v>
      </c>
      <c r="Q1082" s="16">
        <f t="shared" si="185"/>
        <v>0.51761009267400837</v>
      </c>
      <c r="R1082" s="16">
        <f t="shared" si="186"/>
        <v>0.23185345978330221</v>
      </c>
      <c r="S1082" s="16">
        <f t="shared" si="187"/>
        <v>1.6955624195252241</v>
      </c>
      <c r="T1082" s="16">
        <f t="shared" si="188"/>
        <v>0.51761618055874536</v>
      </c>
      <c r="U1082" s="66">
        <f t="shared" si="189"/>
        <v>3.5219961213537019</v>
      </c>
      <c r="V1082" s="66"/>
    </row>
    <row r="1083" spans="1:22" x14ac:dyDescent="0.25">
      <c r="A1083">
        <v>1082</v>
      </c>
      <c r="B1083">
        <v>4.9914740730522104E-4</v>
      </c>
      <c r="C1083" s="16">
        <v>5.66016575536687E-9</v>
      </c>
      <c r="D1083">
        <v>9.7096046104521295E-4</v>
      </c>
      <c r="E1083" s="16">
        <v>1.1059311954159701E-5</v>
      </c>
      <c r="F1083" s="16">
        <v>9.7245718780552908E-6</v>
      </c>
      <c r="G1083" s="16">
        <v>1.9646635238832101E-6</v>
      </c>
      <c r="H1083">
        <v>3.2561761511980199E-4</v>
      </c>
      <c r="J1083">
        <v>0.95547277115839202</v>
      </c>
      <c r="K1083">
        <f t="shared" si="181"/>
        <v>5.4174903988692629E-9</v>
      </c>
      <c r="L1083">
        <f t="shared" si="179"/>
        <v>9.9236860815945117E-4</v>
      </c>
      <c r="M1083" s="16">
        <f t="shared" si="180"/>
        <v>5.9262064509907029E-6</v>
      </c>
      <c r="N1083" s="16">
        <f t="shared" si="182"/>
        <v>1.8434842487160269E-4</v>
      </c>
      <c r="O1083" s="16">
        <f t="shared" si="183"/>
        <v>4.6477424571700766E-4</v>
      </c>
      <c r="P1083" s="16">
        <f t="shared" si="184"/>
        <v>6.4679342598529023E-5</v>
      </c>
      <c r="Q1083" s="16">
        <f t="shared" si="185"/>
        <v>8.8162665309071187E-4</v>
      </c>
      <c r="R1083" s="16">
        <f t="shared" si="186"/>
        <v>1.7089105135223171E-4</v>
      </c>
      <c r="S1083" s="16">
        <f t="shared" si="187"/>
        <v>4.4203889346346479E-4</v>
      </c>
      <c r="T1083" s="16">
        <f t="shared" si="188"/>
        <v>8.8164741628302937E-4</v>
      </c>
      <c r="U1083" s="66">
        <f t="shared" si="189"/>
        <v>3.0900060273765773E-3</v>
      </c>
      <c r="V1083" s="66"/>
    </row>
    <row r="1084" spans="1:22" x14ac:dyDescent="0.25">
      <c r="A1084">
        <v>1083</v>
      </c>
      <c r="B1084">
        <v>4.7664985645069698E-4</v>
      </c>
      <c r="C1084" s="16">
        <v>5.1424057602066396E-9</v>
      </c>
      <c r="D1084">
        <v>9.2278654150508305E-4</v>
      </c>
      <c r="E1084" s="16">
        <v>9.5540679065489993E-6</v>
      </c>
      <c r="F1084" s="16">
        <v>1.0162099197894701E-5</v>
      </c>
      <c r="G1084" s="16">
        <v>2.16135094362302E-6</v>
      </c>
      <c r="H1084">
        <v>2.8129833311514498E-4</v>
      </c>
      <c r="J1084">
        <v>0.95570114563143105</v>
      </c>
      <c r="K1084">
        <f t="shared" si="181"/>
        <v>4.9134286821255154E-9</v>
      </c>
      <c r="L1084">
        <f t="shared" si="179"/>
        <v>9.4526694843873526E-4</v>
      </c>
      <c r="M1084" s="16">
        <f t="shared" si="180"/>
        <v>8.0327644626587066E-6</v>
      </c>
      <c r="N1084" s="16">
        <f t="shared" si="182"/>
        <v>1.0308225340514027E-3</v>
      </c>
      <c r="O1084" s="16">
        <f t="shared" si="183"/>
        <v>5.1678543125586755E-3</v>
      </c>
      <c r="P1084" s="16">
        <f t="shared" si="184"/>
        <v>1.7615967083343283E-3</v>
      </c>
      <c r="Q1084" s="16">
        <f t="shared" si="185"/>
        <v>1.2200436158600041E-2</v>
      </c>
      <c r="R1084" s="16">
        <f t="shared" si="186"/>
        <v>9.816470743538616E-4</v>
      </c>
      <c r="S1084" s="16">
        <f t="shared" si="187"/>
        <v>5.9263765752729869E-3</v>
      </c>
      <c r="T1084" s="16">
        <f t="shared" si="188"/>
        <v>1.2200798231640116E-2</v>
      </c>
      <c r="U1084" s="66">
        <f t="shared" si="189"/>
        <v>3.9269531594811412E-2</v>
      </c>
      <c r="V1084" s="66"/>
    </row>
    <row r="1085" spans="1:22" x14ac:dyDescent="0.25">
      <c r="A1085">
        <v>1084</v>
      </c>
      <c r="B1085">
        <v>4.9487905271604696E-4</v>
      </c>
      <c r="C1085" s="16">
        <v>5.4286076217068703E-9</v>
      </c>
      <c r="D1085">
        <v>9.3857173441599495E-4</v>
      </c>
      <c r="E1085" s="16">
        <v>1.0256705480298799E-5</v>
      </c>
      <c r="F1085" s="16">
        <v>9.7941324971491096E-6</v>
      </c>
      <c r="G1085" s="16">
        <v>2.0477299412107401E-6</v>
      </c>
      <c r="H1085" s="16">
        <v>3.0198614003350402E-4</v>
      </c>
      <c r="J1085">
        <v>0.95563080901215502</v>
      </c>
      <c r="K1085">
        <f t="shared" si="181"/>
        <v>5.1881265232487744E-9</v>
      </c>
      <c r="L1085">
        <f t="shared" si="179"/>
        <v>9.6020230074388212E-4</v>
      </c>
      <c r="M1085" s="16">
        <f t="shared" si="180"/>
        <v>2.955580468821181E-5</v>
      </c>
      <c r="N1085" s="16">
        <f t="shared" si="182"/>
        <v>2.4109093448623903E-5</v>
      </c>
      <c r="O1085" s="16">
        <f t="shared" si="183"/>
        <v>4.0939353699912868E-4</v>
      </c>
      <c r="P1085" s="16">
        <f t="shared" si="184"/>
        <v>6.5450705426694622E-4</v>
      </c>
      <c r="Q1085" s="16">
        <f t="shared" si="185"/>
        <v>2.0282019209334201E-3</v>
      </c>
      <c r="R1085" s="16">
        <f t="shared" si="186"/>
        <v>3.6155705406810677E-5</v>
      </c>
      <c r="S1085" s="16">
        <f t="shared" si="187"/>
        <v>4.1479736904013559E-4</v>
      </c>
      <c r="T1085" s="16">
        <f t="shared" si="188"/>
        <v>2.0283027514892645E-3</v>
      </c>
      <c r="U1085" s="66">
        <f t="shared" si="189"/>
        <v>5.5954674315843297E-3</v>
      </c>
      <c r="V1085" s="66"/>
    </row>
    <row r="1086" spans="1:22" x14ac:dyDescent="0.25">
      <c r="A1086">
        <v>1085</v>
      </c>
      <c r="B1086" s="16">
        <v>4.0131649852670199E-4</v>
      </c>
      <c r="C1086" s="16">
        <v>3.8289647716178999E-9</v>
      </c>
      <c r="D1086" s="16">
        <v>8.1414676224062302E-4</v>
      </c>
      <c r="E1086" s="16">
        <v>6.2834151392771202E-6</v>
      </c>
      <c r="F1086" s="16">
        <v>1.20138309730604E-5</v>
      </c>
      <c r="G1086" s="16">
        <v>2.8994399344698398E-6</v>
      </c>
      <c r="H1086" s="16">
        <v>1.8500034098376699E-4</v>
      </c>
      <c r="J1086">
        <v>0.95620374916811302</v>
      </c>
      <c r="K1086">
        <f t="shared" si="181"/>
        <v>3.6590767023802551E-9</v>
      </c>
      <c r="L1086">
        <f t="shared" si="179"/>
        <v>8.4107003515644196E-4</v>
      </c>
      <c r="M1086" s="16">
        <f t="shared" si="180"/>
        <v>-3.8437038103038016E-5</v>
      </c>
      <c r="N1086" s="16">
        <f t="shared" si="182"/>
        <v>3.4254482613628241E-2</v>
      </c>
      <c r="O1086" s="16">
        <f t="shared" si="183"/>
        <v>9.5444159993768762E-2</v>
      </c>
      <c r="P1086" s="16">
        <f t="shared" si="184"/>
        <v>2.3950723656249871E-2</v>
      </c>
      <c r="Q1086" s="16">
        <f t="shared" si="185"/>
        <v>0.17220353221591295</v>
      </c>
      <c r="R1086" s="16">
        <f t="shared" si="186"/>
        <v>4.807487068191113E-2</v>
      </c>
      <c r="S1086" s="16">
        <f t="shared" si="187"/>
        <v>0.19781722851541578</v>
      </c>
      <c r="T1086" s="16">
        <f t="shared" si="188"/>
        <v>0.17220673007039977</v>
      </c>
      <c r="U1086" s="66">
        <f t="shared" si="189"/>
        <v>0.74395172774728646</v>
      </c>
      <c r="V1086" s="66"/>
    </row>
    <row r="1087" spans="1:22" x14ac:dyDescent="0.25">
      <c r="A1087">
        <v>1086</v>
      </c>
      <c r="B1087">
        <v>4.4271876659141902E-4</v>
      </c>
      <c r="C1087" s="16">
        <v>4.3718952930280899E-9</v>
      </c>
      <c r="D1087">
        <v>8.4313769688605102E-4</v>
      </c>
      <c r="E1087" s="16">
        <v>7.4278151146631004E-6</v>
      </c>
      <c r="F1087" s="16">
        <v>1.0902553008850599E-5</v>
      </c>
      <c r="G1087" s="16">
        <v>2.5400709224979501E-6</v>
      </c>
      <c r="H1087">
        <v>2.18694749168543E-4</v>
      </c>
      <c r="J1087">
        <v>0.95608200533327803</v>
      </c>
      <c r="K1087">
        <f t="shared" si="181"/>
        <v>4.1804226701638856E-9</v>
      </c>
      <c r="L1087">
        <f t="shared" si="179"/>
        <v>8.6747850193095717E-4</v>
      </c>
      <c r="M1087" s="16">
        <f t="shared" si="180"/>
        <v>1.7959031251880917E-5</v>
      </c>
      <c r="N1087" s="16">
        <f t="shared" si="182"/>
        <v>1.0202513536027967E-2</v>
      </c>
      <c r="O1087" s="16">
        <f t="shared" si="183"/>
        <v>4.4500383407909093E-2</v>
      </c>
      <c r="P1087" s="16">
        <f t="shared" si="184"/>
        <v>1.5540636167221962E-2</v>
      </c>
      <c r="Q1087" s="16">
        <f t="shared" si="185"/>
        <v>9.5124886798208144E-2</v>
      </c>
      <c r="R1087" s="16">
        <f t="shared" si="186"/>
        <v>1.1337656690981905E-2</v>
      </c>
      <c r="S1087" s="16">
        <f t="shared" si="187"/>
        <v>7.0594331008864752E-2</v>
      </c>
      <c r="T1087" s="16">
        <f t="shared" si="188"/>
        <v>9.5127209404469504E-2</v>
      </c>
      <c r="U1087" s="66">
        <f t="shared" si="189"/>
        <v>0.34242761701368335</v>
      </c>
      <c r="V1087" s="66"/>
    </row>
    <row r="1088" spans="1:22" x14ac:dyDescent="0.25">
      <c r="A1088">
        <v>1087</v>
      </c>
      <c r="B1088">
        <v>6.4238345818297296E-4</v>
      </c>
      <c r="C1088" s="16">
        <v>9.4033811562933305E-9</v>
      </c>
      <c r="D1088">
        <v>1.2614422150659299E-3</v>
      </c>
      <c r="E1088" s="16">
        <v>2.3796975881439599E-5</v>
      </c>
      <c r="F1088" s="16">
        <v>7.6516173127370405E-6</v>
      </c>
      <c r="G1088" s="16">
        <v>1.18624606579773E-6</v>
      </c>
      <c r="H1088">
        <v>7.00659995501401E-4</v>
      </c>
      <c r="J1088">
        <v>0.954118780373991</v>
      </c>
      <c r="K1088">
        <f t="shared" si="181"/>
        <v>8.9904035128220863E-9</v>
      </c>
      <c r="L1088">
        <f t="shared" si="179"/>
        <v>1.2779222923760456E-3</v>
      </c>
      <c r="M1088" s="16">
        <f t="shared" si="180"/>
        <v>6.8446239899004114E-6</v>
      </c>
      <c r="N1088" s="16">
        <f t="shared" si="182"/>
        <v>9.2680753896586837E-2</v>
      </c>
      <c r="O1088" s="16">
        <f t="shared" si="183"/>
        <v>0.48600698775912021</v>
      </c>
      <c r="P1088" s="16">
        <f t="shared" si="184"/>
        <v>9.5863225437561164E-2</v>
      </c>
      <c r="Q1088" s="16">
        <f t="shared" si="185"/>
        <v>1.4778040172591749</v>
      </c>
      <c r="R1088" s="16">
        <f t="shared" si="186"/>
        <v>4.9931050443681992E-2</v>
      </c>
      <c r="S1088" s="16">
        <f t="shared" si="187"/>
        <v>0.1672021386752425</v>
      </c>
      <c r="T1088" s="16">
        <f t="shared" si="188"/>
        <v>1.4778774046297936</v>
      </c>
      <c r="U1088" s="66">
        <f t="shared" si="189"/>
        <v>3.8473655781011611</v>
      </c>
      <c r="V1088" s="66"/>
    </row>
    <row r="1089" spans="1:22" x14ac:dyDescent="0.25">
      <c r="A1089">
        <v>1088</v>
      </c>
      <c r="B1089">
        <v>6.1371622419341301E-4</v>
      </c>
      <c r="C1089" s="16">
        <v>8.8035820459017193E-9</v>
      </c>
      <c r="D1089">
        <v>1.2354697196553599E-3</v>
      </c>
      <c r="E1089" s="16">
        <v>2.1826056839655599E-5</v>
      </c>
      <c r="F1089" s="16">
        <v>8.0004478382436208E-6</v>
      </c>
      <c r="G1089" s="16">
        <v>1.26673206707878E-6</v>
      </c>
      <c r="H1089">
        <v>6.4262901639862197E-4</v>
      </c>
      <c r="J1089">
        <v>0.954234264047506</v>
      </c>
      <c r="K1089">
        <f t="shared" si="181"/>
        <v>8.3996629645581125E-9</v>
      </c>
      <c r="L1089">
        <f t="shared" si="179"/>
        <v>1.25272854381688E-3</v>
      </c>
      <c r="M1089" s="16">
        <f t="shared" si="180"/>
        <v>-2.5296095430054067E-5</v>
      </c>
      <c r="N1089" s="16">
        <f t="shared" si="182"/>
        <v>6.0625741078529242E-2</v>
      </c>
      <c r="O1089" s="16">
        <f t="shared" si="183"/>
        <v>0.34679026462017093</v>
      </c>
      <c r="P1089" s="16">
        <f t="shared" si="184"/>
        <v>7.9892978892983718E-2</v>
      </c>
      <c r="Q1089" s="16">
        <f t="shared" si="185"/>
        <v>1.0653223605039666</v>
      </c>
      <c r="R1089" s="16">
        <f t="shared" si="186"/>
        <v>3.5362972509226979E-2</v>
      </c>
      <c r="S1089" s="16">
        <f t="shared" si="187"/>
        <v>0.13601202743552313</v>
      </c>
      <c r="T1089" s="16">
        <f t="shared" si="188"/>
        <v>1.0653746584765005</v>
      </c>
      <c r="U1089" s="66">
        <f t="shared" si="189"/>
        <v>2.7893810035169011</v>
      </c>
      <c r="V1089" s="66"/>
    </row>
    <row r="1090" spans="1:22" x14ac:dyDescent="0.25">
      <c r="A1090">
        <v>1089</v>
      </c>
      <c r="B1090">
        <v>5.5162896918250495E-4</v>
      </c>
      <c r="C1090" s="16">
        <v>6.9296578648394299E-9</v>
      </c>
      <c r="D1090">
        <v>1.0781976716900501E-3</v>
      </c>
      <c r="E1090" s="16">
        <v>1.5018062906545E-5</v>
      </c>
      <c r="F1090" s="16">
        <v>8.8405359636363195E-6</v>
      </c>
      <c r="G1090" s="16">
        <v>1.60658805719668E-6</v>
      </c>
      <c r="H1090">
        <v>4.4217666544625698E-4</v>
      </c>
      <c r="J1090">
        <v>0.95496844713084905</v>
      </c>
      <c r="K1090">
        <f t="shared" si="181"/>
        <v>6.6125169727560655E-9</v>
      </c>
      <c r="L1090">
        <f t="shared" si="179"/>
        <v>1.0974784020166544E-3</v>
      </c>
      <c r="M1090" s="16">
        <f t="shared" si="180"/>
        <v>5.7795363483553892E-6</v>
      </c>
      <c r="N1090" s="16">
        <f t="shared" si="182"/>
        <v>1.4435416669676165E-2</v>
      </c>
      <c r="O1090" s="16">
        <f t="shared" si="183"/>
        <v>6.2840076432757505E-2</v>
      </c>
      <c r="P1090" s="16">
        <f t="shared" si="184"/>
        <v>1.4250401748824882E-2</v>
      </c>
      <c r="Q1090" s="16">
        <f t="shared" si="185"/>
        <v>0.15862461701936542</v>
      </c>
      <c r="R1090" s="16">
        <f t="shared" si="186"/>
        <v>1.0566108527503946E-2</v>
      </c>
      <c r="S1090" s="16">
        <f t="shared" si="187"/>
        <v>3.9780585235103548E-2</v>
      </c>
      <c r="T1090" s="16">
        <f t="shared" si="188"/>
        <v>0.15863042852927831</v>
      </c>
      <c r="U1090" s="66">
        <f t="shared" si="189"/>
        <v>0.45912763416250979</v>
      </c>
      <c r="V1090" s="66"/>
    </row>
    <row r="1091" spans="1:22" x14ac:dyDescent="0.25">
      <c r="A1091">
        <v>1090</v>
      </c>
      <c r="B1091">
        <v>5.8205305560411801E-4</v>
      </c>
      <c r="C1091" s="16">
        <v>7.8866487352212101E-9</v>
      </c>
      <c r="D1091">
        <v>1.16520511344143E-3</v>
      </c>
      <c r="E1091" s="16">
        <v>1.8454305954580701E-5</v>
      </c>
      <c r="F1091" s="16">
        <v>8.4102526820388998E-6</v>
      </c>
      <c r="G1091" s="16">
        <v>1.41295749522238E-6</v>
      </c>
      <c r="H1091">
        <v>5.4335211517728501E-4</v>
      </c>
      <c r="J1091">
        <v>0.95455944314280206</v>
      </c>
      <c r="K1091">
        <f t="shared" si="181"/>
        <v>7.5315006957406738E-9</v>
      </c>
      <c r="L1091">
        <f t="shared" ref="L1091:L1154" si="190">SUM($Z$9*B1091,$AA$9*C1091,$AB$9*D1091,$AC$9*E1091,$AD$9*F1091,$AE$9*G1091)</f>
        <v>1.1834306896519949E-3</v>
      </c>
      <c r="M1091" s="16">
        <f t="shared" ref="M1091:M1154" si="191">$Z$8*B1091+$AA$8*C1091+$AB$8*D1091+$AD$8*F1091+$AE$8*G1091</f>
        <v>-1.9324578443759007E-5</v>
      </c>
      <c r="N1091" s="16">
        <f t="shared" si="182"/>
        <v>3.3097492773698861E-2</v>
      </c>
      <c r="O1091" s="16">
        <f t="shared" si="183"/>
        <v>0.17926667575196231</v>
      </c>
      <c r="P1091" s="16">
        <f t="shared" si="184"/>
        <v>4.3976347957196515E-2</v>
      </c>
      <c r="Q1091" s="16">
        <f t="shared" si="185"/>
        <v>0.51583008220291382</v>
      </c>
      <c r="R1091" s="16">
        <f t="shared" si="186"/>
        <v>2.145058228595732E-2</v>
      </c>
      <c r="S1091" s="16">
        <f t="shared" si="187"/>
        <v>8.7577634441257934E-2</v>
      </c>
      <c r="T1091" s="16">
        <f t="shared" si="188"/>
        <v>0.5158528735709299</v>
      </c>
      <c r="U1091" s="66">
        <f t="shared" si="189"/>
        <v>1.3970516889839169</v>
      </c>
      <c r="V1091" s="66"/>
    </row>
    <row r="1092" spans="1:22" x14ac:dyDescent="0.25">
      <c r="A1092">
        <v>1091</v>
      </c>
      <c r="B1092">
        <v>4.1636477238219299E-4</v>
      </c>
      <c r="C1092" s="16">
        <v>3.9391022193475503E-9</v>
      </c>
      <c r="D1092">
        <v>8.0712429011618996E-4</v>
      </c>
      <c r="E1092" s="16">
        <v>6.4090402666223102E-6</v>
      </c>
      <c r="F1092" s="16">
        <v>1.15748530795301E-5</v>
      </c>
      <c r="G1092" s="16">
        <v>2.8180852649723799E-6</v>
      </c>
      <c r="H1092">
        <v>1.8869899768931401E-4</v>
      </c>
      <c r="J1092">
        <v>0.95624847078819897</v>
      </c>
      <c r="K1092">
        <f t="shared" ref="K1092:K1155" si="192">C1092*J1091</f>
        <v>3.7601072209829736E-9</v>
      </c>
      <c r="L1092">
        <f t="shared" si="190"/>
        <v>8.3308814243800329E-4</v>
      </c>
      <c r="M1092" s="16">
        <f t="shared" si="191"/>
        <v>-3.5859767361723224E-7</v>
      </c>
      <c r="N1092" s="16">
        <f t="shared" ref="N1092:N1155" si="193">(B1092-$B$2)^2/$B$2/$B$2</f>
        <v>2.3877164760674866E-2</v>
      </c>
      <c r="O1092" s="16">
        <f t="shared" ref="O1092:O1155" si="194">(C1092-$C$2)^2/$C$2/$C$2</f>
        <v>8.3557154524864563E-2</v>
      </c>
      <c r="P1092" s="16">
        <f t="shared" ref="P1092:P1155" si="195">(D1092-$D$2)^2/$D$2/$D$2</f>
        <v>2.6260487806299651E-2</v>
      </c>
      <c r="Q1092" s="16">
        <f t="shared" ref="Q1092:Q1155" si="196">(E1092-$E$2)^2/$E$2/$E$2</f>
        <v>0.16263285249582363</v>
      </c>
      <c r="R1092" s="16">
        <f t="shared" ref="R1092:R1155" si="197">(F1092-$F$2)^2/$F$2/$F$2</f>
        <v>3.052317555022073E-2</v>
      </c>
      <c r="S1092" s="16">
        <f t="shared" ref="S1092:S1155" si="198">(G1092-$G$2)^2/$G$2/$G$2</f>
        <v>0.16340039025062184</v>
      </c>
      <c r="T1092" s="16">
        <f t="shared" ref="T1092:T1155" si="199">(H1092-$H$2)^2/$H$2/$H$2</f>
        <v>0.16263622362800037</v>
      </c>
      <c r="U1092" s="66">
        <f t="shared" ref="U1092:U1155" si="200">SUM(N1092:T1092)</f>
        <v>0.65288744901650564</v>
      </c>
      <c r="V1092" s="66"/>
    </row>
    <row r="1093" spans="1:22" x14ac:dyDescent="0.25">
      <c r="A1093">
        <v>1092</v>
      </c>
      <c r="B1093">
        <v>6.9918294358012995E-4</v>
      </c>
      <c r="C1093" s="16">
        <v>1.1516883585965001E-8</v>
      </c>
      <c r="D1093">
        <v>1.42448599601163E-3</v>
      </c>
      <c r="E1093" s="16">
        <v>3.28571553050123E-5</v>
      </c>
      <c r="F1093" s="16">
        <v>7.0789729558417802E-6</v>
      </c>
      <c r="G1093" s="16">
        <v>9.7020970660614598E-7</v>
      </c>
      <c r="H1093">
        <v>9.6742833451438797E-4</v>
      </c>
      <c r="J1093">
        <v>0.95337259809738695</v>
      </c>
      <c r="K1093">
        <f t="shared" si="192"/>
        <v>1.1013002317324742E-8</v>
      </c>
      <c r="L1093">
        <f t="shared" si="190"/>
        <v>1.4396026347463337E-3</v>
      </c>
      <c r="M1093" s="16">
        <f t="shared" si="191"/>
        <v>-4.1236747586073907E-5</v>
      </c>
      <c r="N1093" s="16">
        <f t="shared" si="193"/>
        <v>0.17620951615962144</v>
      </c>
      <c r="O1093" s="16">
        <f t="shared" si="194"/>
        <v>1.1633593628041459</v>
      </c>
      <c r="P1093" s="16">
        <f t="shared" si="195"/>
        <v>0.22933414281381118</v>
      </c>
      <c r="Q1093" s="16">
        <f t="shared" si="196"/>
        <v>4.2403453623031435</v>
      </c>
      <c r="R1093" s="16">
        <f t="shared" si="197"/>
        <v>7.9281161541786604E-2</v>
      </c>
      <c r="S1093" s="16">
        <f t="shared" si="198"/>
        <v>0.26682666969947977</v>
      </c>
      <c r="T1093" s="16">
        <f t="shared" si="199"/>
        <v>4.2406124812885331</v>
      </c>
      <c r="U1093" s="66">
        <f t="shared" si="200"/>
        <v>10.395968696610522</v>
      </c>
      <c r="V1093" s="66"/>
    </row>
    <row r="1094" spans="1:22" x14ac:dyDescent="0.25">
      <c r="A1094">
        <v>1093</v>
      </c>
      <c r="B1094">
        <v>4.8718385757409499E-4</v>
      </c>
      <c r="C1094" s="16">
        <v>5.6027353289827599E-9</v>
      </c>
      <c r="D1094">
        <v>9.8505441899927708E-4</v>
      </c>
      <c r="E1094" s="16">
        <v>1.1104145781675699E-5</v>
      </c>
      <c r="F1094" s="16">
        <v>9.9702111335868197E-6</v>
      </c>
      <c r="G1094" s="16">
        <v>1.98513749378815E-6</v>
      </c>
      <c r="H1094">
        <v>3.2693788356770199E-4</v>
      </c>
      <c r="J1094">
        <v>0.95539856472950202</v>
      </c>
      <c r="K1094">
        <f t="shared" si="192"/>
        <v>5.3414943370443119E-9</v>
      </c>
      <c r="L1094">
        <f t="shared" si="190"/>
        <v>1.0069743760249099E-3</v>
      </c>
      <c r="M1094" s="16">
        <f t="shared" si="191"/>
        <v>-3.2606660876719932E-5</v>
      </c>
      <c r="N1094" s="16">
        <f t="shared" si="193"/>
        <v>1.1483045540218709E-4</v>
      </c>
      <c r="O1094" s="16">
        <f t="shared" si="194"/>
        <v>1.2529353084369122E-4</v>
      </c>
      <c r="P1094" s="16">
        <f t="shared" si="195"/>
        <v>5.1413595191352065E-4</v>
      </c>
      <c r="Q1094" s="16">
        <f t="shared" si="196"/>
        <v>1.146940680853598E-3</v>
      </c>
      <c r="R1094" s="16">
        <f t="shared" si="197"/>
        <v>1.4058629947015261E-4</v>
      </c>
      <c r="S1094" s="16">
        <f t="shared" si="198"/>
        <v>1.1713114536831705E-4</v>
      </c>
      <c r="T1094" s="16">
        <f t="shared" si="199"/>
        <v>1.1470143629395964E-3</v>
      </c>
      <c r="U1094" s="66">
        <f t="shared" si="200"/>
        <v>3.3059324267910631E-3</v>
      </c>
      <c r="V1094" s="66"/>
    </row>
    <row r="1095" spans="1:22" x14ac:dyDescent="0.25">
      <c r="A1095">
        <v>1094</v>
      </c>
      <c r="B1095" s="16">
        <v>5.5414325055385197E-4</v>
      </c>
      <c r="C1095" s="16">
        <v>7.0844117457889803E-9</v>
      </c>
      <c r="D1095" s="16">
        <v>1.0977602854511301E-3</v>
      </c>
      <c r="E1095" s="16">
        <v>1.5628713152869701E-5</v>
      </c>
      <c r="F1095" s="16">
        <v>8.8080667534090792E-6</v>
      </c>
      <c r="G1095" s="16">
        <v>1.5718292094883301E-6</v>
      </c>
      <c r="H1095" s="16">
        <v>4.6015645545279698E-4</v>
      </c>
      <c r="J1095">
        <v>0.95487471996626105</v>
      </c>
      <c r="K1095">
        <f t="shared" si="192"/>
        <v>6.7684368138796176E-9</v>
      </c>
      <c r="L1095">
        <f t="shared" si="190"/>
        <v>1.1169411637556908E-3</v>
      </c>
      <c r="M1095" s="16">
        <f t="shared" si="191"/>
        <v>-8.6546626479868349E-6</v>
      </c>
      <c r="N1095" s="16">
        <f t="shared" si="193"/>
        <v>1.5688319712809283E-2</v>
      </c>
      <c r="O1095" s="16">
        <f t="shared" si="194"/>
        <v>7.7623273642340673E-2</v>
      </c>
      <c r="P1095" s="16">
        <f t="shared" si="195"/>
        <v>1.9511836317059134E-2</v>
      </c>
      <c r="Q1095" s="16">
        <f t="shared" si="196"/>
        <v>0.20714557233470643</v>
      </c>
      <c r="R1095" s="16">
        <f t="shared" si="197"/>
        <v>1.125441204112069E-2</v>
      </c>
      <c r="S1095" s="16">
        <f t="shared" si="198"/>
        <v>4.6989557929066332E-2</v>
      </c>
      <c r="T1095" s="16">
        <f t="shared" si="199"/>
        <v>0.20715369633595168</v>
      </c>
      <c r="U1095" s="66">
        <f t="shared" si="200"/>
        <v>0.58536666831305428</v>
      </c>
      <c r="V1095" s="66"/>
    </row>
    <row r="1096" spans="1:22" x14ac:dyDescent="0.25">
      <c r="A1096">
        <v>1095</v>
      </c>
      <c r="B1096">
        <v>4.5305837332828202E-4</v>
      </c>
      <c r="C1096" s="16">
        <v>4.78142118445344E-9</v>
      </c>
      <c r="D1096">
        <v>9.0230237785637304E-4</v>
      </c>
      <c r="E1096" s="16">
        <v>8.6879714105061894E-6</v>
      </c>
      <c r="F1096" s="16">
        <v>1.06823144389345E-5</v>
      </c>
      <c r="G1096" s="16">
        <v>2.32404824500932E-6</v>
      </c>
      <c r="H1096">
        <v>2.55797823042228E-4</v>
      </c>
      <c r="J1096">
        <v>0.95579174280560997</v>
      </c>
      <c r="K1096">
        <f t="shared" si="192"/>
        <v>4.5656582145457266E-9</v>
      </c>
      <c r="L1096">
        <f t="shared" si="190"/>
        <v>9.2598627355806689E-4</v>
      </c>
      <c r="M1096" s="16">
        <f t="shared" si="191"/>
        <v>-1.9869526901502876E-5</v>
      </c>
      <c r="N1096" s="16">
        <f t="shared" si="193"/>
        <v>6.4018729902205612E-3</v>
      </c>
      <c r="O1096" s="16">
        <f t="shared" si="194"/>
        <v>1.8779699966453903E-2</v>
      </c>
      <c r="P1096" s="16">
        <f t="shared" si="195"/>
        <v>3.9990260015844749E-3</v>
      </c>
      <c r="Q1096" s="16">
        <f t="shared" si="196"/>
        <v>3.6517173022292744E-2</v>
      </c>
      <c r="R1096" s="16">
        <f t="shared" si="197"/>
        <v>7.0773282891708903E-3</v>
      </c>
      <c r="S1096" s="16">
        <f t="shared" si="198"/>
        <v>2.4980958562101595E-2</v>
      </c>
      <c r="T1096" s="16">
        <f t="shared" si="199"/>
        <v>3.6518008830666186E-2</v>
      </c>
      <c r="U1096" s="66">
        <f t="shared" si="200"/>
        <v>0.13427406766249037</v>
      </c>
      <c r="V1096" s="66"/>
    </row>
    <row r="1097" spans="1:22" x14ac:dyDescent="0.25">
      <c r="A1097">
        <v>1096</v>
      </c>
      <c r="B1097" s="16">
        <v>6.5004779228717701E-4</v>
      </c>
      <c r="C1097" s="16">
        <v>9.5982551378181198E-9</v>
      </c>
      <c r="D1097" s="16">
        <v>1.2727116833837801E-3</v>
      </c>
      <c r="E1097" s="16">
        <v>2.4504303729921901E-5</v>
      </c>
      <c r="F1097" s="16">
        <v>7.5650009852803798E-6</v>
      </c>
      <c r="G1097" s="16">
        <v>1.1622978012105599E-6</v>
      </c>
      <c r="H1097" s="16">
        <v>7.2148638800622299E-4</v>
      </c>
      <c r="J1097">
        <v>0.95406754003696004</v>
      </c>
      <c r="K1097">
        <f t="shared" si="192"/>
        <v>9.1739330060680813E-9</v>
      </c>
      <c r="L1097">
        <f t="shared" si="190"/>
        <v>1.2889943849004137E-3</v>
      </c>
      <c r="M1097" s="16">
        <f t="shared" si="191"/>
        <v>1.1101199673940371E-5</v>
      </c>
      <c r="N1097" s="16">
        <f t="shared" si="193"/>
        <v>0.10239902117613119</v>
      </c>
      <c r="O1097" s="16">
        <f t="shared" si="194"/>
        <v>0.53628274038382673</v>
      </c>
      <c r="P1097" s="16">
        <f t="shared" si="195"/>
        <v>0.10324508351521661</v>
      </c>
      <c r="Q1097" s="16">
        <f t="shared" si="196"/>
        <v>1.6422585090708366</v>
      </c>
      <c r="R1097" s="16">
        <f t="shared" si="197"/>
        <v>5.3936851722132875E-2</v>
      </c>
      <c r="S1097" s="16">
        <f t="shared" si="198"/>
        <v>0.17710361189303989</v>
      </c>
      <c r="T1097" s="16">
        <f t="shared" si="199"/>
        <v>1.6423411800918519</v>
      </c>
      <c r="U1097" s="66">
        <f t="shared" si="200"/>
        <v>4.2575669978530364</v>
      </c>
      <c r="V1097" s="66"/>
    </row>
    <row r="1098" spans="1:22" x14ac:dyDescent="0.25">
      <c r="A1098">
        <v>1097</v>
      </c>
      <c r="B1098" s="16">
        <v>6.0768455375558895E-4</v>
      </c>
      <c r="C1098" s="16">
        <v>8.9429172631003906E-9</v>
      </c>
      <c r="D1098" s="16">
        <v>1.2684220389738499E-3</v>
      </c>
      <c r="E1098" s="16">
        <v>2.27547842971881E-5</v>
      </c>
      <c r="F1098" s="16">
        <v>8.09163562703744E-6</v>
      </c>
      <c r="G1098" s="16">
        <v>1.2474429739005E-6</v>
      </c>
      <c r="H1098">
        <v>6.6997478025011695E-4</v>
      </c>
      <c r="J1098">
        <v>0.95407739659499902</v>
      </c>
      <c r="K1098">
        <f t="shared" si="192"/>
        <v>8.5321470739602522E-9</v>
      </c>
      <c r="L1098">
        <f t="shared" si="190"/>
        <v>1.2858438102845622E-3</v>
      </c>
      <c r="M1098" s="16">
        <f t="shared" si="191"/>
        <v>-7.0474702773384344E-5</v>
      </c>
      <c r="N1098" s="16">
        <f t="shared" si="193"/>
        <v>5.4744269719077872E-2</v>
      </c>
      <c r="O1098" s="16">
        <f t="shared" si="194"/>
        <v>0.37704085020247696</v>
      </c>
      <c r="P1098" s="16">
        <f t="shared" si="195"/>
        <v>0.10040295921288372</v>
      </c>
      <c r="Q1098" s="16">
        <f t="shared" si="196"/>
        <v>1.2512994522997714</v>
      </c>
      <c r="R1098" s="16">
        <f t="shared" si="197"/>
        <v>3.196800411196745E-2</v>
      </c>
      <c r="S1098" s="16">
        <f t="shared" si="198"/>
        <v>0.14319388403092215</v>
      </c>
      <c r="T1098" s="16">
        <f t="shared" si="199"/>
        <v>1.2513659935517936</v>
      </c>
      <c r="U1098" s="66">
        <f t="shared" si="200"/>
        <v>3.2100154131288932</v>
      </c>
      <c r="V1098" s="66"/>
    </row>
    <row r="1099" spans="1:22" x14ac:dyDescent="0.25">
      <c r="A1099">
        <v>1098</v>
      </c>
      <c r="B1099">
        <v>5.3576798713214201E-4</v>
      </c>
      <c r="C1099" s="16">
        <v>6.6483469012644597E-9</v>
      </c>
      <c r="D1099">
        <v>1.0647508089126601E-3</v>
      </c>
      <c r="E1099" s="16">
        <v>1.4230625898693299E-5</v>
      </c>
      <c r="F1099" s="16">
        <v>9.0972116429235907E-6</v>
      </c>
      <c r="G1099" s="16">
        <v>1.67433904754453E-6</v>
      </c>
      <c r="H1099">
        <v>4.1899192174861202E-4</v>
      </c>
      <c r="J1099">
        <v>0.95502828401992701</v>
      </c>
      <c r="K1099">
        <f t="shared" si="192"/>
        <v>6.343037503218825E-9</v>
      </c>
      <c r="L1099">
        <f t="shared" si="190"/>
        <v>1.0846129228991505E-3</v>
      </c>
      <c r="M1099" s="16">
        <f t="shared" si="191"/>
        <v>-1.3076948634866571E-5</v>
      </c>
      <c r="N1099" s="16">
        <f t="shared" si="193"/>
        <v>7.7334242441937269E-3</v>
      </c>
      <c r="O1099" s="16">
        <f t="shared" si="194"/>
        <v>3.9963062781701753E-2</v>
      </c>
      <c r="P1099" s="16">
        <f t="shared" si="195"/>
        <v>1.1112245394648066E-2</v>
      </c>
      <c r="Q1099" s="16">
        <f t="shared" si="196"/>
        <v>0.10560008885797496</v>
      </c>
      <c r="R1099" s="16">
        <f t="shared" si="197"/>
        <v>5.8893458635355164E-3</v>
      </c>
      <c r="S1099" s="16">
        <f t="shared" si="198"/>
        <v>2.7453494619885929E-2</v>
      </c>
      <c r="T1099" s="16">
        <f t="shared" si="199"/>
        <v>0.10560407985440702</v>
      </c>
      <c r="U1099" s="66">
        <f t="shared" si="200"/>
        <v>0.30335574161634693</v>
      </c>
      <c r="V1099" s="66"/>
    </row>
    <row r="1100" spans="1:22" x14ac:dyDescent="0.25">
      <c r="A1100">
        <v>1099</v>
      </c>
      <c r="B1100">
        <v>5.4376051810701498E-4</v>
      </c>
      <c r="C1100" s="16">
        <v>6.9189212387422699E-9</v>
      </c>
      <c r="D1100">
        <v>1.0924740705396999E-3</v>
      </c>
      <c r="E1100" s="16">
        <v>1.51908861017792E-5</v>
      </c>
      <c r="F1100" s="16">
        <v>8.97441179617621E-6</v>
      </c>
      <c r="G1100" s="16">
        <v>1.6093438896325001E-6</v>
      </c>
      <c r="H1100">
        <v>4.4726540970503202E-4</v>
      </c>
      <c r="J1100">
        <v>0.95489683934368597</v>
      </c>
      <c r="K1100">
        <f t="shared" si="192"/>
        <v>6.6077654779050579E-9</v>
      </c>
      <c r="L1100">
        <f t="shared" si="190"/>
        <v>1.1120253191004461E-3</v>
      </c>
      <c r="M1100" s="16">
        <f t="shared" si="191"/>
        <v>-2.4504282886416187E-5</v>
      </c>
      <c r="N1100" s="16">
        <f t="shared" si="193"/>
        <v>1.0851318856713338E-2</v>
      </c>
      <c r="O1100" s="16">
        <f t="shared" si="194"/>
        <v>6.1872314565887522E-2</v>
      </c>
      <c r="P1100" s="16">
        <f t="shared" si="195"/>
        <v>1.8008747428525863E-2</v>
      </c>
      <c r="Q1100" s="16">
        <f t="shared" si="196"/>
        <v>0.1717008377501418</v>
      </c>
      <c r="R1100" s="16">
        <f t="shared" si="197"/>
        <v>7.9574938395056572E-3</v>
      </c>
      <c r="S1100" s="16">
        <f t="shared" si="198"/>
        <v>3.9234696285351547E-2</v>
      </c>
      <c r="T1100" s="16">
        <f t="shared" si="199"/>
        <v>0.17170777332201295</v>
      </c>
      <c r="U1100" s="66">
        <f t="shared" si="200"/>
        <v>0.48133318204813869</v>
      </c>
      <c r="V1100" s="66"/>
    </row>
    <row r="1101" spans="1:22" x14ac:dyDescent="0.25">
      <c r="A1101">
        <v>1100</v>
      </c>
      <c r="B1101">
        <v>5.2972119457347499E-4</v>
      </c>
      <c r="C1101" s="16">
        <v>6.2376743327838897E-9</v>
      </c>
      <c r="D1101">
        <v>1.0091035166387499E-3</v>
      </c>
      <c r="E1101" s="16">
        <v>1.26614678696467E-5</v>
      </c>
      <c r="F1101" s="16">
        <v>9.1781875696642506E-6</v>
      </c>
      <c r="G1101" s="16">
        <v>1.7834800291795299E-6</v>
      </c>
      <c r="H1101">
        <v>3.7279027403323102E-4</v>
      </c>
      <c r="J1101">
        <v>0.95529721710694404</v>
      </c>
      <c r="K1101">
        <f t="shared" si="192"/>
        <v>5.9563355052305715E-9</v>
      </c>
      <c r="L1101">
        <f t="shared" si="190"/>
        <v>1.0292371341329252E-3</v>
      </c>
      <c r="M1101" s="16">
        <f t="shared" si="191"/>
        <v>3.0205255014024806E-5</v>
      </c>
      <c r="N1101" s="16">
        <f t="shared" si="193"/>
        <v>5.7246121488631636E-3</v>
      </c>
      <c r="O1101" s="16">
        <f t="shared" si="194"/>
        <v>1.5822768490696373E-2</v>
      </c>
      <c r="P1101" s="16">
        <f t="shared" si="195"/>
        <v>2.2697717222726595E-3</v>
      </c>
      <c r="Q1101" s="16">
        <f t="shared" si="196"/>
        <v>3.1992005729721995E-2</v>
      </c>
      <c r="R1101" s="16">
        <f t="shared" si="197"/>
        <v>4.6955369009600359E-3</v>
      </c>
      <c r="S1101" s="16">
        <f t="shared" si="198"/>
        <v>1.2389232599633242E-2</v>
      </c>
      <c r="T1101" s="16">
        <f t="shared" si="199"/>
        <v>3.1992861093787642E-2</v>
      </c>
      <c r="U1101" s="66">
        <f t="shared" si="200"/>
        <v>0.10488678868593511</v>
      </c>
      <c r="V1101" s="66"/>
    </row>
    <row r="1102" spans="1:22" x14ac:dyDescent="0.25">
      <c r="A1102">
        <v>1101</v>
      </c>
      <c r="B1102">
        <v>4.1481369975981502E-4</v>
      </c>
      <c r="C1102" s="16">
        <v>3.8465993174252198E-9</v>
      </c>
      <c r="D1102">
        <v>7.9081505117395499E-4</v>
      </c>
      <c r="E1102" s="16">
        <v>6.1331940270189596E-6</v>
      </c>
      <c r="F1102" s="16">
        <v>1.1609413278138899E-5</v>
      </c>
      <c r="G1102" s="16">
        <v>2.88532076197108E-6</v>
      </c>
      <c r="H1102">
        <v>1.80577221806896E-4</v>
      </c>
      <c r="J1102">
        <v>0.95632993201499095</v>
      </c>
      <c r="K1102">
        <f t="shared" si="192"/>
        <v>3.6746456232617831E-9</v>
      </c>
      <c r="L1102">
        <f t="shared" si="190"/>
        <v>8.1691535189288656E-4</v>
      </c>
      <c r="M1102" s="16">
        <f t="shared" si="191"/>
        <v>1.2712047626743564E-5</v>
      </c>
      <c r="N1102" s="16">
        <f t="shared" si="193"/>
        <v>2.4860463232701503E-2</v>
      </c>
      <c r="O1102" s="16">
        <f t="shared" si="194"/>
        <v>9.3487748275997054E-2</v>
      </c>
      <c r="P1102" s="16">
        <f t="shared" si="195"/>
        <v>3.2034908666347679E-2</v>
      </c>
      <c r="Q1102" s="16">
        <f t="shared" si="196"/>
        <v>0.18400726004657325</v>
      </c>
      <c r="R1102" s="16">
        <f t="shared" si="197"/>
        <v>3.1761041256627237E-2</v>
      </c>
      <c r="S1102" s="16">
        <f t="shared" si="198"/>
        <v>0.19160844844703456</v>
      </c>
      <c r="T1102" s="16">
        <f t="shared" si="199"/>
        <v>0.18401106393701414</v>
      </c>
      <c r="U1102" s="66">
        <f t="shared" si="200"/>
        <v>0.74177093386229542</v>
      </c>
      <c r="V1102" s="66"/>
    </row>
    <row r="1103" spans="1:22" x14ac:dyDescent="0.25">
      <c r="A1103">
        <v>1102</v>
      </c>
      <c r="B1103">
        <v>6.1522076654101099E-4</v>
      </c>
      <c r="C1103" s="16">
        <v>8.6117054904711408E-9</v>
      </c>
      <c r="D1103">
        <v>1.20475519645162E-3</v>
      </c>
      <c r="E1103" s="16">
        <v>2.0826433341693299E-5</v>
      </c>
      <c r="F1103" s="16">
        <v>7.9700856858203402E-6</v>
      </c>
      <c r="G1103" s="16">
        <v>1.2945244895185901E-6</v>
      </c>
      <c r="H1103">
        <v>6.1319600735736503E-4</v>
      </c>
      <c r="J1103">
        <v>0.95438012783581005</v>
      </c>
      <c r="K1103">
        <f t="shared" si="192"/>
        <v>8.2356317262353899E-9</v>
      </c>
      <c r="L1103">
        <f t="shared" si="190"/>
        <v>1.2219812806072889E-3</v>
      </c>
      <c r="M1103" s="16">
        <f t="shared" si="191"/>
        <v>8.4602524747331166E-6</v>
      </c>
      <c r="N1103" s="16">
        <f t="shared" si="193"/>
        <v>6.2139571176394827E-2</v>
      </c>
      <c r="O1103" s="16">
        <f t="shared" si="194"/>
        <v>0.30720273351571648</v>
      </c>
      <c r="P1103" s="16">
        <f t="shared" si="195"/>
        <v>6.2883547278450483E-2</v>
      </c>
      <c r="Q1103" s="16">
        <f t="shared" si="196"/>
        <v>0.88185856228842563</v>
      </c>
      <c r="R1103" s="16">
        <f t="shared" si="197"/>
        <v>3.6531382757041209E-2</v>
      </c>
      <c r="S1103" s="16">
        <f t="shared" si="198"/>
        <v>0.12598904461505181</v>
      </c>
      <c r="T1103" s="16">
        <f t="shared" si="199"/>
        <v>0.88189866886911406</v>
      </c>
      <c r="U1103" s="66">
        <f t="shared" si="200"/>
        <v>2.3585035105001944</v>
      </c>
      <c r="V1103" s="66"/>
    </row>
    <row r="1104" spans="1:22" x14ac:dyDescent="0.25">
      <c r="A1104">
        <v>1103</v>
      </c>
      <c r="B1104">
        <v>5.5320587492765005E-4</v>
      </c>
      <c r="C1104" s="16">
        <v>7.1229645858366502E-9</v>
      </c>
      <c r="D1104">
        <v>1.10580855590241E-3</v>
      </c>
      <c r="E1104" s="16">
        <v>1.5827572581579799E-5</v>
      </c>
      <c r="F1104" s="16">
        <v>8.8261886041039598E-6</v>
      </c>
      <c r="G1104" s="16">
        <v>1.56346120444161E-6</v>
      </c>
      <c r="H1104" s="16">
        <v>4.6601165529477001E-4</v>
      </c>
      <c r="J1104">
        <v>0.95483560885595498</v>
      </c>
      <c r="K1104">
        <f t="shared" si="192"/>
        <v>6.7980158520007299E-9</v>
      </c>
      <c r="L1104">
        <f t="shared" si="190"/>
        <v>1.1250172713504738E-3</v>
      </c>
      <c r="M1104" s="16">
        <f t="shared" si="191"/>
        <v>-1.8605521495173697E-5</v>
      </c>
      <c r="N1104" s="16">
        <f t="shared" si="193"/>
        <v>1.5215116752151037E-2</v>
      </c>
      <c r="O1104" s="16">
        <f t="shared" si="194"/>
        <v>8.1548873499995914E-2</v>
      </c>
      <c r="P1104" s="16">
        <f t="shared" si="195"/>
        <v>2.1915964837483117E-2</v>
      </c>
      <c r="Q1104" s="16">
        <f t="shared" si="196"/>
        <v>0.22434200529271314</v>
      </c>
      <c r="R1104" s="16">
        <f t="shared" si="197"/>
        <v>1.0867575260918931E-2</v>
      </c>
      <c r="S1104" s="16">
        <f t="shared" si="198"/>
        <v>4.8814685146623744E-2</v>
      </c>
      <c r="T1104" s="16">
        <f t="shared" si="199"/>
        <v>0.22435110193089017</v>
      </c>
      <c r="U1104" s="66">
        <f t="shared" si="200"/>
        <v>0.62705532272077602</v>
      </c>
      <c r="V1104" s="66"/>
    </row>
    <row r="1105" spans="1:22" x14ac:dyDescent="0.25">
      <c r="A1105">
        <v>1104</v>
      </c>
      <c r="B1105" s="16">
        <v>4.8278962692114002E-4</v>
      </c>
      <c r="C1105" s="16">
        <v>5.07918500843068E-9</v>
      </c>
      <c r="D1105" s="16">
        <v>8.9934655335212397E-4</v>
      </c>
      <c r="E1105" s="16">
        <v>9.1993739172413702E-6</v>
      </c>
      <c r="F1105" s="16">
        <v>1.0021832986502901E-5</v>
      </c>
      <c r="G1105" s="16">
        <v>2.1876605117681198E-6</v>
      </c>
      <c r="H1105" s="16">
        <v>2.7085484899324198E-4</v>
      </c>
      <c r="J1105">
        <v>0.95582028011465503</v>
      </c>
      <c r="K1105">
        <f t="shared" si="192"/>
        <v>4.8497867100169474E-9</v>
      </c>
      <c r="L1105">
        <f t="shared" si="190"/>
        <v>9.2157280065188936E-4</v>
      </c>
      <c r="M1105" s="16">
        <f t="shared" si="191"/>
        <v>4.4006453190390595E-5</v>
      </c>
      <c r="N1105" s="16">
        <f t="shared" si="193"/>
        <v>3.8568636598822057E-4</v>
      </c>
      <c r="O1105" s="16">
        <f t="shared" si="194"/>
        <v>6.9385574732628488E-3</v>
      </c>
      <c r="P1105" s="16">
        <f t="shared" si="195"/>
        <v>4.3965602704114396E-3</v>
      </c>
      <c r="Q1105" s="16">
        <f t="shared" si="196"/>
        <v>2.058646683708145E-2</v>
      </c>
      <c r="R1105" s="16">
        <f t="shared" si="197"/>
        <v>2.922700906979392E-4</v>
      </c>
      <c r="S1105" s="16">
        <f t="shared" si="198"/>
        <v>8.1167124321097489E-3</v>
      </c>
      <c r="T1105" s="16">
        <f t="shared" si="199"/>
        <v>2.0587197857061784E-2</v>
      </c>
      <c r="U1105" s="66">
        <f t="shared" si="200"/>
        <v>6.1303451326613433E-2</v>
      </c>
      <c r="V1105" s="66"/>
    </row>
    <row r="1106" spans="1:22" x14ac:dyDescent="0.25">
      <c r="A1106">
        <v>1105</v>
      </c>
      <c r="B1106">
        <v>5.8274448560956195E-4</v>
      </c>
      <c r="C1106" s="16">
        <v>7.9320880870323701E-9</v>
      </c>
      <c r="D1106">
        <v>1.1706712807882599E-3</v>
      </c>
      <c r="E1106" s="16">
        <v>1.8646611887351199E-5</v>
      </c>
      <c r="F1106" s="16">
        <v>8.4022912798674797E-6</v>
      </c>
      <c r="G1106" s="16">
        <v>1.4049463593988299E-6</v>
      </c>
      <c r="H1106">
        <v>5.49014340063869E-4</v>
      </c>
      <c r="J1106">
        <v>0.95453354813489999</v>
      </c>
      <c r="K1106">
        <f t="shared" si="192"/>
        <v>7.5816506572413988E-9</v>
      </c>
      <c r="L1106">
        <f t="shared" si="190"/>
        <v>1.1888728776193065E-3</v>
      </c>
      <c r="M1106" s="16">
        <f t="shared" si="191"/>
        <v>-2.3383906400182747E-5</v>
      </c>
      <c r="N1106" s="16">
        <f t="shared" si="193"/>
        <v>3.3610326434937797E-2</v>
      </c>
      <c r="O1106" s="16">
        <f t="shared" si="194"/>
        <v>0.18627851303030346</v>
      </c>
      <c r="P1106" s="16">
        <f t="shared" si="195"/>
        <v>4.6388677542672611E-2</v>
      </c>
      <c r="Q1106" s="16">
        <f t="shared" si="196"/>
        <v>0.54186974161336687</v>
      </c>
      <c r="R1106" s="16">
        <f t="shared" si="197"/>
        <v>2.1687910925520415E-2</v>
      </c>
      <c r="S1106" s="16">
        <f t="shared" si="198"/>
        <v>8.9956245934992421E-2</v>
      </c>
      <c r="T1106" s="16">
        <f t="shared" si="199"/>
        <v>0.54189399928689674</v>
      </c>
      <c r="U1106" s="66">
        <f t="shared" si="200"/>
        <v>1.4616854147686902</v>
      </c>
      <c r="V1106" s="66"/>
    </row>
    <row r="1107" spans="1:22" x14ac:dyDescent="0.25">
      <c r="A1107">
        <v>1106</v>
      </c>
      <c r="B1107">
        <v>5.6132676210269596E-4</v>
      </c>
      <c r="C1107" s="16">
        <v>7.1824692273455001E-9</v>
      </c>
      <c r="D1107">
        <v>1.0987241128979301E-3</v>
      </c>
      <c r="E1107" s="16">
        <v>1.5858861679906301E-5</v>
      </c>
      <c r="F1107" s="16">
        <v>8.6955377747344106E-6</v>
      </c>
      <c r="G1107" s="16">
        <v>1.55037847535682E-6</v>
      </c>
      <c r="H1107">
        <v>4.6693273312584202E-4</v>
      </c>
      <c r="J1107">
        <v>0.95487234525185105</v>
      </c>
      <c r="K1107">
        <f t="shared" si="192"/>
        <v>6.8559078359478341E-9</v>
      </c>
      <c r="L1107">
        <f t="shared" si="190"/>
        <v>1.1176583844535284E-3</v>
      </c>
      <c r="M1107" s="16">
        <f t="shared" si="191"/>
        <v>4.9951397518636438E-6</v>
      </c>
      <c r="N1107" s="16">
        <f t="shared" si="193"/>
        <v>1.9555222120537563E-2</v>
      </c>
      <c r="O1107" s="16">
        <f t="shared" si="194"/>
        <v>8.7797931130311258E-2</v>
      </c>
      <c r="P1107" s="16">
        <f t="shared" si="195"/>
        <v>1.9792385075910697E-2</v>
      </c>
      <c r="Q1107" s="16">
        <f t="shared" si="196"/>
        <v>0.22711016530880973</v>
      </c>
      <c r="R1107" s="16">
        <f t="shared" si="197"/>
        <v>1.3807931726074429E-2</v>
      </c>
      <c r="S1107" s="16">
        <f t="shared" si="198"/>
        <v>5.173781039004377E-2</v>
      </c>
      <c r="T1107" s="16">
        <f t="shared" si="199"/>
        <v>0.22711882976578365</v>
      </c>
      <c r="U1107" s="66">
        <f t="shared" si="200"/>
        <v>0.64692027551747111</v>
      </c>
      <c r="V1107" s="66"/>
    </row>
    <row r="1108" spans="1:22" x14ac:dyDescent="0.25">
      <c r="A1108">
        <v>1107</v>
      </c>
      <c r="B1108">
        <v>5.2203078795210898E-4</v>
      </c>
      <c r="C1108" s="16">
        <v>6.2228237493660701E-9</v>
      </c>
      <c r="D1108">
        <v>1.0218447043763199E-3</v>
      </c>
      <c r="E1108" s="16">
        <v>1.2788935087390999E-5</v>
      </c>
      <c r="F1108" s="16">
        <v>9.3190033668464694E-6</v>
      </c>
      <c r="G1108" s="16">
        <v>1.78800112955594E-6</v>
      </c>
      <c r="H1108">
        <v>3.7654351454491602E-4</v>
      </c>
      <c r="J1108">
        <v>0.95523217196193799</v>
      </c>
      <c r="K1108">
        <f t="shared" si="192"/>
        <v>5.9420023076460964E-9</v>
      </c>
      <c r="L1108">
        <f t="shared" si="190"/>
        <v>1.0422644894158195E-3</v>
      </c>
      <c r="M1108" s="16">
        <f t="shared" si="191"/>
        <v>1.7970864883985273E-6</v>
      </c>
      <c r="N1108" s="16">
        <f t="shared" si="193"/>
        <v>3.6053890413754717E-3</v>
      </c>
      <c r="O1108" s="16">
        <f t="shared" si="194"/>
        <v>1.5155658933362796E-2</v>
      </c>
      <c r="P1108" s="16">
        <f t="shared" si="195"/>
        <v>3.7051455643591033E-3</v>
      </c>
      <c r="Q1108" s="16">
        <f t="shared" si="196"/>
        <v>3.6378352454627901E-2</v>
      </c>
      <c r="R1108" s="16">
        <f t="shared" si="197"/>
        <v>2.9412044522900754E-3</v>
      </c>
      <c r="S1108" s="16">
        <f t="shared" si="198"/>
        <v>1.1892797485959632E-2</v>
      </c>
      <c r="T1108" s="16">
        <f t="shared" si="199"/>
        <v>3.6379559112253018E-2</v>
      </c>
      <c r="U1108" s="66">
        <f t="shared" si="200"/>
        <v>0.110058107044228</v>
      </c>
      <c r="V1108" s="66"/>
    </row>
    <row r="1109" spans="1:22" x14ac:dyDescent="0.25">
      <c r="A1109">
        <v>1108</v>
      </c>
      <c r="B1109">
        <v>4.75334550353736E-4</v>
      </c>
      <c r="C1109" s="16">
        <v>5.1842234679977002E-9</v>
      </c>
      <c r="D1109">
        <v>9.3309140939419198E-4</v>
      </c>
      <c r="E1109" s="16">
        <v>9.7381881801616004E-6</v>
      </c>
      <c r="F1109" s="16">
        <v>1.01950792413464E-5</v>
      </c>
      <c r="G1109" s="16">
        <v>2.1441685809973399E-6</v>
      </c>
      <c r="H1109">
        <v>2.8671948710657399E-4</v>
      </c>
      <c r="J1109">
        <v>0.95564951709658197</v>
      </c>
      <c r="K1109">
        <f t="shared" si="192"/>
        <v>4.9521370432714938E-9</v>
      </c>
      <c r="L1109">
        <f t="shared" si="190"/>
        <v>9.5562055223441403E-4</v>
      </c>
      <c r="M1109" s="16">
        <f t="shared" si="191"/>
        <v>-4.9514515269420756E-6</v>
      </c>
      <c r="N1109" s="16">
        <f t="shared" si="193"/>
        <v>1.2094612070879642E-3</v>
      </c>
      <c r="O1109" s="16">
        <f t="shared" si="194"/>
        <v>4.1396924578688578E-3</v>
      </c>
      <c r="P1109" s="16">
        <f t="shared" si="195"/>
        <v>9.7799797878400717E-4</v>
      </c>
      <c r="Q1109" s="16">
        <f t="shared" si="196"/>
        <v>8.7072818971431418E-3</v>
      </c>
      <c r="R1109" s="16">
        <f t="shared" si="197"/>
        <v>1.2025863374269868E-3</v>
      </c>
      <c r="S1109" s="16">
        <f t="shared" si="198"/>
        <v>4.6814519032628418E-3</v>
      </c>
      <c r="T1109" s="16">
        <f t="shared" si="199"/>
        <v>8.707510446092628E-3</v>
      </c>
      <c r="U1109" s="66">
        <f t="shared" si="200"/>
        <v>2.9625982227666429E-2</v>
      </c>
      <c r="V1109" s="66"/>
    </row>
    <row r="1110" spans="1:22" x14ac:dyDescent="0.25">
      <c r="A1110">
        <v>1109</v>
      </c>
      <c r="B1110">
        <v>3.7362752548697698E-4</v>
      </c>
      <c r="C1110" s="16">
        <v>3.1656667337792501E-9</v>
      </c>
      <c r="D1110">
        <v>7.2146580892351098E-4</v>
      </c>
      <c r="E1110" s="16">
        <v>4.6082129554459102E-6</v>
      </c>
      <c r="F1110" s="16">
        <v>1.28506536470898E-5</v>
      </c>
      <c r="G1110" s="16">
        <v>3.50336823993736E-6</v>
      </c>
      <c r="H1110">
        <v>1.3567739494727799E-4</v>
      </c>
      <c r="J1110">
        <v>0.95665472250750405</v>
      </c>
      <c r="K1110">
        <f t="shared" si="192"/>
        <v>3.0252678854248543E-9</v>
      </c>
      <c r="L1110">
        <f t="shared" si="190"/>
        <v>7.5066731879089418E-4</v>
      </c>
      <c r="M1110" s="16">
        <f t="shared" si="191"/>
        <v>-3.4122678169402498E-6</v>
      </c>
      <c r="N1110" s="16">
        <f t="shared" si="193"/>
        <v>5.8228286818035643E-2</v>
      </c>
      <c r="O1110" s="16">
        <f t="shared" si="194"/>
        <v>0.18374408703843506</v>
      </c>
      <c r="P1110" s="16">
        <f t="shared" si="195"/>
        <v>6.2991331247943746E-2</v>
      </c>
      <c r="Q1110" s="16">
        <f t="shared" si="196"/>
        <v>0.32597944868152307</v>
      </c>
      <c r="R1110" s="16">
        <f t="shared" si="197"/>
        <v>9.2529910052178713E-2</v>
      </c>
      <c r="S1110" s="16">
        <f t="shared" si="198"/>
        <v>0.55606680967727051</v>
      </c>
      <c r="T1110" s="16">
        <f t="shared" si="199"/>
        <v>0.32598472744380097</v>
      </c>
      <c r="U1110" s="66">
        <f t="shared" si="200"/>
        <v>1.6055246009591879</v>
      </c>
      <c r="V1110" s="66"/>
    </row>
    <row r="1111" spans="1:22" x14ac:dyDescent="0.25">
      <c r="A1111">
        <v>1110</v>
      </c>
      <c r="B1111">
        <v>4.0382903793599497E-4</v>
      </c>
      <c r="C1111" s="16">
        <v>3.55283625788442E-9</v>
      </c>
      <c r="D1111">
        <v>7.4957696476203703E-4</v>
      </c>
      <c r="E1111" s="16">
        <v>5.3718480656286604E-6</v>
      </c>
      <c r="F1111" s="16">
        <v>1.1902983581190299E-5</v>
      </c>
      <c r="G1111" s="16">
        <v>3.1224559964375402E-6</v>
      </c>
      <c r="H1111" s="16">
        <v>1.5816091449016999E-4</v>
      </c>
      <c r="J1111">
        <v>0.95653236712591905</v>
      </c>
      <c r="K1111">
        <f t="shared" si="192"/>
        <v>3.3988375844010188E-9</v>
      </c>
      <c r="L1111">
        <f t="shared" si="190"/>
        <v>7.7650183508459736E-4</v>
      </c>
      <c r="M1111" s="16">
        <f t="shared" si="191"/>
        <v>3.1156240787392613E-5</v>
      </c>
      <c r="N1111" s="16">
        <f t="shared" si="193"/>
        <v>3.2391957706046096E-2</v>
      </c>
      <c r="O1111" s="16">
        <f t="shared" si="194"/>
        <v>0.12872067573773754</v>
      </c>
      <c r="P1111" s="16">
        <f t="shared" si="195"/>
        <v>4.9193461931793463E-2</v>
      </c>
      <c r="Q1111" s="16">
        <f t="shared" si="196"/>
        <v>0.24984684325257037</v>
      </c>
      <c r="R1111" s="16">
        <f t="shared" si="197"/>
        <v>4.3268219647247995E-2</v>
      </c>
      <c r="S1111" s="16">
        <f t="shared" si="198"/>
        <v>0.30901759678544033</v>
      </c>
      <c r="T1111" s="16">
        <f t="shared" si="199"/>
        <v>0.24985166547523047</v>
      </c>
      <c r="U1111" s="66">
        <f t="shared" si="200"/>
        <v>1.0622904205360664</v>
      </c>
      <c r="V1111" s="66"/>
    </row>
    <row r="1112" spans="1:22" x14ac:dyDescent="0.25">
      <c r="A1112">
        <v>1111</v>
      </c>
      <c r="B1112">
        <v>3.75210246831671E-4</v>
      </c>
      <c r="C1112" s="16">
        <v>3.3517621229254801E-9</v>
      </c>
      <c r="D1112">
        <v>7.6137662455519697E-4</v>
      </c>
      <c r="E1112" s="16">
        <v>5.1466809718913801E-6</v>
      </c>
      <c r="F1112" s="16">
        <v>1.28202858142861E-5</v>
      </c>
      <c r="G1112" s="16">
        <v>3.3103728973918501E-6</v>
      </c>
      <c r="H1112">
        <v>1.5153153267666701E-4</v>
      </c>
      <c r="J1112">
        <v>0.95645261930965297</v>
      </c>
      <c r="K1112">
        <f t="shared" si="192"/>
        <v>3.206068957484905E-9</v>
      </c>
      <c r="L1112">
        <f t="shared" si="190"/>
        <v>7.9032421731903811E-4</v>
      </c>
      <c r="M1112" s="16">
        <f t="shared" si="191"/>
        <v>-3.9903723655696084E-5</v>
      </c>
      <c r="N1112" s="16">
        <f t="shared" si="193"/>
        <v>5.6687552398462689E-2</v>
      </c>
      <c r="O1112" s="16">
        <f t="shared" si="194"/>
        <v>0.15607787172859988</v>
      </c>
      <c r="P1112" s="16">
        <f t="shared" si="195"/>
        <v>4.3909396988140295E-2</v>
      </c>
      <c r="Q1112" s="16">
        <f t="shared" si="196"/>
        <v>0.27124441709905128</v>
      </c>
      <c r="R1112" s="16">
        <f t="shared" si="197"/>
        <v>9.0664415765863898E-2</v>
      </c>
      <c r="S1112" s="16">
        <f t="shared" si="198"/>
        <v>0.42189041653214759</v>
      </c>
      <c r="T1112" s="16">
        <f t="shared" si="199"/>
        <v>0.2712488620829408</v>
      </c>
      <c r="U1112" s="66">
        <f t="shared" si="200"/>
        <v>1.3117229325952064</v>
      </c>
      <c r="V1112" s="66"/>
    </row>
    <row r="1113" spans="1:22" x14ac:dyDescent="0.25">
      <c r="A1113">
        <v>1112</v>
      </c>
      <c r="B1113">
        <v>5.3667077963910799E-4</v>
      </c>
      <c r="C1113" s="16">
        <v>6.7180770010762099E-9</v>
      </c>
      <c r="D1113">
        <v>1.0743423164924701E-3</v>
      </c>
      <c r="E1113" s="16">
        <v>1.45079077651004E-5</v>
      </c>
      <c r="F1113" s="16">
        <v>9.0857910685411496E-6</v>
      </c>
      <c r="G1113" s="16">
        <v>1.65713471328654E-6</v>
      </c>
      <c r="H1113">
        <v>4.2715611613979899E-4</v>
      </c>
      <c r="J1113">
        <v>0.95498211548341705</v>
      </c>
      <c r="K1113">
        <f t="shared" si="192"/>
        <v>6.4255223444032793E-9</v>
      </c>
      <c r="L1113">
        <f t="shared" si="190"/>
        <v>1.0941643152658376E-3</v>
      </c>
      <c r="M1113" s="16">
        <f t="shared" si="191"/>
        <v>-2.0822755987621779E-5</v>
      </c>
      <c r="N1113" s="16">
        <f t="shared" si="193"/>
        <v>8.0592124063576E-3</v>
      </c>
      <c r="O1113" s="16">
        <f t="shared" si="194"/>
        <v>4.5153135118007247E-2</v>
      </c>
      <c r="P1113" s="16">
        <f t="shared" si="195"/>
        <v>1.3310802630374619E-2</v>
      </c>
      <c r="Q1113" s="16">
        <f t="shared" si="196"/>
        <v>0.12304546916362127</v>
      </c>
      <c r="R1113" s="16">
        <f t="shared" si="197"/>
        <v>6.0685852782483276E-3</v>
      </c>
      <c r="S1113" s="16">
        <f t="shared" si="198"/>
        <v>3.0367849677820871E-2</v>
      </c>
      <c r="T1113" s="16">
        <f t="shared" si="199"/>
        <v>0.12305028740851003</v>
      </c>
      <c r="U1113" s="66">
        <f t="shared" si="200"/>
        <v>0.34905534168294</v>
      </c>
      <c r="V1113" s="66"/>
    </row>
    <row r="1114" spans="1:22" x14ac:dyDescent="0.25">
      <c r="A1114">
        <v>1113</v>
      </c>
      <c r="B1114" s="16">
        <v>5.4471726484420799E-4</v>
      </c>
      <c r="C1114" s="16">
        <v>6.6694186473265699E-9</v>
      </c>
      <c r="D1114" s="16">
        <v>1.0502122277492301E-3</v>
      </c>
      <c r="E1114" s="16">
        <v>1.40831403707339E-5</v>
      </c>
      <c r="F1114" s="16">
        <v>8.9416549585634308E-6</v>
      </c>
      <c r="G1114" s="16">
        <v>1.66876895371136E-6</v>
      </c>
      <c r="H1114">
        <v>4.14649212612269E-4</v>
      </c>
      <c r="J1114">
        <v>0.955101915470426</v>
      </c>
      <c r="K1114">
        <f t="shared" si="192"/>
        <v>6.3691755288684772E-9</v>
      </c>
      <c r="L1114">
        <f t="shared" si="190"/>
        <v>1.0697576372014209E-3</v>
      </c>
      <c r="M1114" s="16">
        <f t="shared" si="191"/>
        <v>1.9676892486995016E-5</v>
      </c>
      <c r="N1114" s="16">
        <f t="shared" si="193"/>
        <v>1.1259852159667688E-2</v>
      </c>
      <c r="O1114" s="16">
        <f t="shared" si="194"/>
        <v>4.1498052833611951E-2</v>
      </c>
      <c r="P1114" s="16">
        <f t="shared" si="195"/>
        <v>8.1578491598542774E-3</v>
      </c>
      <c r="Q1114" s="16">
        <f t="shared" si="196"/>
        <v>9.6864009157015499E-2</v>
      </c>
      <c r="R1114" s="16">
        <f t="shared" si="197"/>
        <v>8.5616551294886521E-3</v>
      </c>
      <c r="S1114" s="16">
        <f t="shared" si="198"/>
        <v>2.83809589304647E-2</v>
      </c>
      <c r="T1114" s="16">
        <f t="shared" si="199"/>
        <v>9.6867207572726155E-2</v>
      </c>
      <c r="U1114" s="66">
        <f t="shared" si="200"/>
        <v>0.29158958494282894</v>
      </c>
      <c r="V1114" s="66"/>
    </row>
    <row r="1115" spans="1:22" x14ac:dyDescent="0.25">
      <c r="A1115">
        <v>1114</v>
      </c>
      <c r="B1115" s="16">
        <v>4.6300561896168101E-4</v>
      </c>
      <c r="C1115" s="16">
        <v>4.6152687760714797E-9</v>
      </c>
      <c r="D1115" s="16">
        <v>8.5119515303086902E-4</v>
      </c>
      <c r="E1115" s="16">
        <v>7.9157019139958303E-6</v>
      </c>
      <c r="F1115" s="16">
        <v>1.0427760602584899E-5</v>
      </c>
      <c r="G1115" s="16">
        <v>2.4062926415249601E-6</v>
      </c>
      <c r="H1115" s="16">
        <v>2.3305950809742501E-4</v>
      </c>
      <c r="J1115">
        <v>0.95605175833173806</v>
      </c>
      <c r="K1115">
        <f t="shared" si="192"/>
        <v>4.4080520484367185E-9</v>
      </c>
      <c r="L1115">
        <f t="shared" si="190"/>
        <v>8.7445235160878772E-4</v>
      </c>
      <c r="M1115" s="16">
        <f t="shared" si="191"/>
        <v>5.1558886314574335E-5</v>
      </c>
      <c r="N1115" s="16">
        <f t="shared" si="193"/>
        <v>3.5775535237577223E-3</v>
      </c>
      <c r="O1115" s="16">
        <f t="shared" si="194"/>
        <v>2.7897878969997555E-2</v>
      </c>
      <c r="P1115" s="16">
        <f t="shared" si="195"/>
        <v>1.3524971279981422E-2</v>
      </c>
      <c r="Q1115" s="16">
        <f t="shared" si="196"/>
        <v>6.9167877716385884E-2</v>
      </c>
      <c r="R1115" s="16">
        <f t="shared" si="197"/>
        <v>3.3980383435733516E-3</v>
      </c>
      <c r="S1115" s="16">
        <f t="shared" si="198"/>
        <v>3.9615069350505315E-2</v>
      </c>
      <c r="T1115" s="16">
        <f t="shared" si="199"/>
        <v>6.9169878093134421E-2</v>
      </c>
      <c r="U1115" s="66">
        <f t="shared" si="200"/>
        <v>0.22635126727733568</v>
      </c>
      <c r="V1115" s="66"/>
    </row>
    <row r="1116" spans="1:22" x14ac:dyDescent="0.25">
      <c r="A1116">
        <v>1115</v>
      </c>
      <c r="B1116">
        <v>5.9614680939385303E-4</v>
      </c>
      <c r="C1116" s="16">
        <v>8.1887642761529395E-9</v>
      </c>
      <c r="D1116">
        <v>1.1816546038098E-3</v>
      </c>
      <c r="E1116" s="16">
        <v>1.94284736000065E-5</v>
      </c>
      <c r="F1116" s="16">
        <v>8.2170982398313693E-6</v>
      </c>
      <c r="G1116" s="16">
        <v>1.3610594747339E-6</v>
      </c>
      <c r="H1116">
        <v>5.7203505984540297E-4</v>
      </c>
      <c r="J1116">
        <v>0.95448493875900897</v>
      </c>
      <c r="K1116">
        <f t="shared" si="192"/>
        <v>7.8288824847801405E-9</v>
      </c>
      <c r="L1116">
        <f t="shared" si="190"/>
        <v>1.1994416709999202E-3</v>
      </c>
      <c r="M1116" s="16">
        <f t="shared" si="191"/>
        <v>-7.1480522122143121E-6</v>
      </c>
      <c r="N1116" s="16">
        <f t="shared" si="193"/>
        <v>4.4329697069109462E-2</v>
      </c>
      <c r="O1116" s="16">
        <f t="shared" si="194"/>
        <v>0.22841269197783212</v>
      </c>
      <c r="P1116" s="16">
        <f t="shared" si="195"/>
        <v>5.1430572387040442E-2</v>
      </c>
      <c r="Q1116" s="16">
        <f t="shared" si="196"/>
        <v>0.65434236713858018</v>
      </c>
      <c r="R1116" s="16">
        <f t="shared" si="197"/>
        <v>2.7576931071227155E-2</v>
      </c>
      <c r="S1116" s="16">
        <f t="shared" si="198"/>
        <v>0.10355236474663417</v>
      </c>
      <c r="T1116" s="16">
        <f t="shared" si="199"/>
        <v>0.65437155030230088</v>
      </c>
      <c r="U1116" s="66">
        <f t="shared" si="200"/>
        <v>1.7640161746927243</v>
      </c>
      <c r="V1116" s="66"/>
    </row>
    <row r="1117" spans="1:22" x14ac:dyDescent="0.25">
      <c r="A1117">
        <v>1116</v>
      </c>
      <c r="B1117">
        <v>5.7137576027735902E-4</v>
      </c>
      <c r="C1117" s="16">
        <v>7.38616142504287E-9</v>
      </c>
      <c r="D1117">
        <v>1.1102878208708799E-3</v>
      </c>
      <c r="E1117" s="16">
        <v>1.6478297823468101E-5</v>
      </c>
      <c r="F1117" s="16">
        <v>8.5467744600917E-6</v>
      </c>
      <c r="G1117" s="16">
        <v>1.5078039437326699E-6</v>
      </c>
      <c r="H1117">
        <v>4.8517105221920499E-4</v>
      </c>
      <c r="J1117">
        <v>0.95481968489073099</v>
      </c>
      <c r="K1117">
        <f t="shared" si="192"/>
        <v>7.0499798354461985E-9</v>
      </c>
      <c r="L1117">
        <f t="shared" si="190"/>
        <v>1.1288817875733709E-3</v>
      </c>
      <c r="M1117" s="16">
        <f t="shared" si="191"/>
        <v>1.3869732981347181E-5</v>
      </c>
      <c r="N1117" s="16">
        <f t="shared" si="193"/>
        <v>2.5678671500092037E-2</v>
      </c>
      <c r="O1117" s="16">
        <f t="shared" si="194"/>
        <v>0.11093559365967012</v>
      </c>
      <c r="P1117" s="16">
        <f t="shared" si="195"/>
        <v>2.3314464679311399E-2</v>
      </c>
      <c r="Q1117" s="16">
        <f t="shared" si="196"/>
        <v>0.28540618868221795</v>
      </c>
      <c r="R1117" s="16">
        <f t="shared" si="197"/>
        <v>1.7584046020088145E-2</v>
      </c>
      <c r="S1117" s="16">
        <f t="shared" si="198"/>
        <v>6.1838758342861247E-2</v>
      </c>
      <c r="T1117" s="16">
        <f t="shared" si="199"/>
        <v>0.28541712655972973</v>
      </c>
      <c r="U1117" s="66">
        <f t="shared" si="200"/>
        <v>0.81017484944397056</v>
      </c>
      <c r="V1117" s="66"/>
    </row>
    <row r="1118" spans="1:22" x14ac:dyDescent="0.25">
      <c r="A1118">
        <v>1117</v>
      </c>
      <c r="B1118">
        <v>4.15610737828022E-4</v>
      </c>
      <c r="C1118" s="16">
        <v>3.96390360104728E-9</v>
      </c>
      <c r="D1118">
        <v>8.1381022096536904E-4</v>
      </c>
      <c r="E1118" s="16">
        <v>6.5023180975504701E-6</v>
      </c>
      <c r="F1118" s="16">
        <v>1.1599506190946599E-5</v>
      </c>
      <c r="G1118" s="16">
        <v>2.8006703288033702E-6</v>
      </c>
      <c r="H1118">
        <v>1.9144540345422299E-4</v>
      </c>
      <c r="J1118">
        <v>0.95621430601200097</v>
      </c>
      <c r="K1118">
        <f t="shared" si="192"/>
        <v>3.7848131872891974E-9</v>
      </c>
      <c r="L1118">
        <f t="shared" si="190"/>
        <v>8.3980593977246449E-4</v>
      </c>
      <c r="M1118" s="16">
        <f t="shared" si="191"/>
        <v>-8.5844641164205252E-6</v>
      </c>
      <c r="N1118" s="16">
        <f t="shared" si="193"/>
        <v>2.4352704869198539E-2</v>
      </c>
      <c r="O1118" s="16">
        <f t="shared" si="194"/>
        <v>8.09893842125846E-2</v>
      </c>
      <c r="P1118" s="16">
        <f t="shared" si="195"/>
        <v>2.4058990343607745E-2</v>
      </c>
      <c r="Q1118" s="16">
        <f t="shared" si="196"/>
        <v>0.15570353966158179</v>
      </c>
      <c r="R1118" s="16">
        <f t="shared" si="197"/>
        <v>3.1403676867948045E-2</v>
      </c>
      <c r="S1118" s="16">
        <f t="shared" si="198"/>
        <v>0.15646013902682074</v>
      </c>
      <c r="T1118" s="16">
        <f t="shared" si="199"/>
        <v>0.15570673358600898</v>
      </c>
      <c r="U1118" s="66">
        <f t="shared" si="200"/>
        <v>0.62867516856775041</v>
      </c>
      <c r="V1118" s="66"/>
    </row>
    <row r="1119" spans="1:22" x14ac:dyDescent="0.25">
      <c r="A1119">
        <v>1118</v>
      </c>
      <c r="B1119">
        <v>4.74221626311486E-4</v>
      </c>
      <c r="C1119" s="16">
        <v>5.3155215295074001E-9</v>
      </c>
      <c r="D1119">
        <v>9.5956108686169996E-4</v>
      </c>
      <c r="E1119" s="16">
        <v>1.0265035599084199E-5</v>
      </c>
      <c r="F1119" s="16">
        <v>1.0231402752273E-5</v>
      </c>
      <c r="G1119" s="16">
        <v>2.0918302394200099E-6</v>
      </c>
      <c r="H1119">
        <v>3.0223172708553601E-4</v>
      </c>
      <c r="J1119">
        <v>0.95551830379275204</v>
      </c>
      <c r="K1119">
        <f t="shared" si="192"/>
        <v>5.0827777304297688E-9</v>
      </c>
      <c r="L1119">
        <f t="shared" si="190"/>
        <v>9.8211040708413638E-4</v>
      </c>
      <c r="M1119" s="16">
        <f t="shared" si="191"/>
        <v>-3.3667154461164407E-5</v>
      </c>
      <c r="N1119" s="16">
        <f t="shared" si="193"/>
        <v>1.3717565478526365E-3</v>
      </c>
      <c r="O1119" s="16">
        <f t="shared" si="194"/>
        <v>1.6518934001110376E-3</v>
      </c>
      <c r="P1119" s="16">
        <f t="shared" si="195"/>
        <v>1.4382146699420006E-5</v>
      </c>
      <c r="Q1119" s="16">
        <f t="shared" si="196"/>
        <v>1.9589454640016202E-3</v>
      </c>
      <c r="R1119" s="16">
        <f t="shared" si="197"/>
        <v>1.4718523195692275E-3</v>
      </c>
      <c r="S1119" s="16">
        <f t="shared" si="198"/>
        <v>1.7927926120291659E-3</v>
      </c>
      <c r="T1119" s="16">
        <f t="shared" si="199"/>
        <v>1.9589536560236029E-3</v>
      </c>
      <c r="U1119" s="66">
        <f t="shared" si="200"/>
        <v>1.0220576146286712E-2</v>
      </c>
      <c r="V1119" s="66"/>
    </row>
    <row r="1120" spans="1:22" x14ac:dyDescent="0.25">
      <c r="A1120">
        <v>1119</v>
      </c>
      <c r="B1120">
        <v>4.7773583393720002E-4</v>
      </c>
      <c r="C1120" s="16">
        <v>5.2778003084855101E-9</v>
      </c>
      <c r="D1120">
        <v>9.4542583343284602E-4</v>
      </c>
      <c r="E1120" s="16">
        <v>1.00436622280446E-5</v>
      </c>
      <c r="F1120" s="16">
        <v>1.0149451422392901E-5</v>
      </c>
      <c r="G1120" s="16">
        <v>2.1064390166257502E-6</v>
      </c>
      <c r="H1120">
        <v>2.9571366625035298E-4</v>
      </c>
      <c r="J1120">
        <v>0.95558960422813799</v>
      </c>
      <c r="K1120">
        <f t="shared" si="192"/>
        <v>5.0430347985209378E-9</v>
      </c>
      <c r="L1120">
        <f t="shared" si="190"/>
        <v>9.6782589749394912E-4</v>
      </c>
      <c r="M1120" s="16">
        <f t="shared" si="191"/>
        <v>-1.2354229619549083E-5</v>
      </c>
      <c r="N1120" s="16">
        <f t="shared" si="193"/>
        <v>8.9408296661303455E-4</v>
      </c>
      <c r="O1120" s="16">
        <f t="shared" si="194"/>
        <v>2.2516445498616654E-3</v>
      </c>
      <c r="P1120" s="16">
        <f t="shared" si="195"/>
        <v>3.4104752308287988E-4</v>
      </c>
      <c r="Q1120" s="16">
        <f t="shared" si="196"/>
        <v>4.2082781702123201E-3</v>
      </c>
      <c r="R1120" s="16">
        <f t="shared" si="197"/>
        <v>9.0286126909835506E-4</v>
      </c>
      <c r="S1120" s="16">
        <f t="shared" si="198"/>
        <v>2.4622250207065309E-3</v>
      </c>
      <c r="T1120" s="16">
        <f t="shared" si="199"/>
        <v>4.2083726642008646E-3</v>
      </c>
      <c r="U1120" s="66">
        <f t="shared" si="200"/>
        <v>1.5268512163775649E-2</v>
      </c>
      <c r="V1120" s="66"/>
    </row>
    <row r="1121" spans="1:22" x14ac:dyDescent="0.25">
      <c r="A1121">
        <v>1120</v>
      </c>
      <c r="B1121" s="16">
        <v>5.3599908307628598E-4</v>
      </c>
      <c r="C1121" s="16">
        <v>6.36484478254082E-9</v>
      </c>
      <c r="D1121" s="16">
        <v>1.01781010168691E-3</v>
      </c>
      <c r="E1121" s="16">
        <v>1.3029889222252199E-5</v>
      </c>
      <c r="F1121" s="16">
        <v>9.0740749453259206E-6</v>
      </c>
      <c r="G1121" s="16">
        <v>1.7480065135220099E-6</v>
      </c>
      <c r="H1121">
        <v>3.8363781486169899E-4</v>
      </c>
      <c r="J1121">
        <v>0.95525685734926202</v>
      </c>
      <c r="K1121">
        <f t="shared" si="192"/>
        <v>6.0821795067217115E-9</v>
      </c>
      <c r="L1121">
        <f t="shared" si="190"/>
        <v>1.0376998932463014E-3</v>
      </c>
      <c r="M1121" s="16">
        <f t="shared" si="191"/>
        <v>3.4298272906270576E-5</v>
      </c>
      <c r="N1121" s="16">
        <f t="shared" si="193"/>
        <v>7.8161791181986465E-3</v>
      </c>
      <c r="O1121" s="16">
        <f t="shared" si="194"/>
        <v>2.2123759187780468E-2</v>
      </c>
      <c r="P1121" s="16">
        <f t="shared" si="195"/>
        <v>3.2127605823965007E-3</v>
      </c>
      <c r="Q1121" s="16">
        <f t="shared" si="196"/>
        <v>4.5439513553347653E-2</v>
      </c>
      <c r="R1121" s="16">
        <f t="shared" si="197"/>
        <v>6.2552551596852845E-3</v>
      </c>
      <c r="S1121" s="16">
        <f t="shared" si="198"/>
        <v>1.6636635865631171E-2</v>
      </c>
      <c r="T1121" s="16">
        <f t="shared" si="199"/>
        <v>4.5440764151824922E-2</v>
      </c>
      <c r="U1121" s="66">
        <f t="shared" si="200"/>
        <v>0.14692486761886464</v>
      </c>
      <c r="V1121" s="66"/>
    </row>
    <row r="1122" spans="1:22" x14ac:dyDescent="0.25">
      <c r="A1122">
        <v>1121</v>
      </c>
      <c r="B1122" s="16">
        <v>4.6665189839577601E-4</v>
      </c>
      <c r="C1122" s="16">
        <v>5.0397061945218903E-9</v>
      </c>
      <c r="D1122" s="16">
        <v>9.2377425721972104E-4</v>
      </c>
      <c r="E1122" s="16">
        <v>9.3730852302134592E-6</v>
      </c>
      <c r="F1122" s="16">
        <v>1.03807266870715E-5</v>
      </c>
      <c r="G1122" s="16">
        <v>2.2054425525629799E-6</v>
      </c>
      <c r="H1122" s="16">
        <v>2.7596972456647598E-4</v>
      </c>
      <c r="J1122">
        <v>0.955691693252399</v>
      </c>
      <c r="K1122">
        <f t="shared" si="192"/>
        <v>4.8142139013425899E-9</v>
      </c>
      <c r="L1122">
        <f t="shared" si="190"/>
        <v>9.4673611344023246E-4</v>
      </c>
      <c r="M1122" s="16">
        <f t="shared" si="191"/>
        <v>-1.3432316648680413E-5</v>
      </c>
      <c r="N1122" s="16">
        <f t="shared" si="193"/>
        <v>2.7466460973868106E-3</v>
      </c>
      <c r="O1122" s="16">
        <f t="shared" si="194"/>
        <v>8.1763593314252477E-3</v>
      </c>
      <c r="P1122" s="16">
        <f t="shared" si="195"/>
        <v>1.676570177261173E-3</v>
      </c>
      <c r="Q1122" s="16">
        <f t="shared" si="196"/>
        <v>1.6206874015339608E-2</v>
      </c>
      <c r="R1122" s="16">
        <f t="shared" si="197"/>
        <v>2.8643172775951265E-3</v>
      </c>
      <c r="S1122" s="16">
        <f t="shared" si="198"/>
        <v>9.7917833061908661E-3</v>
      </c>
      <c r="T1122" s="16">
        <f t="shared" si="199"/>
        <v>1.6207263424658128E-2</v>
      </c>
      <c r="U1122" s="66">
        <f t="shared" si="200"/>
        <v>5.7669813629856959E-2</v>
      </c>
      <c r="V1122" s="66"/>
    </row>
    <row r="1123" spans="1:22" x14ac:dyDescent="0.25">
      <c r="A1123">
        <v>1122</v>
      </c>
      <c r="B1123" s="16">
        <v>6.0191296380610005E-4</v>
      </c>
      <c r="C1123" s="16">
        <v>8.1530632861780293E-9</v>
      </c>
      <c r="D1123" s="16">
        <v>1.16478040533394E-3</v>
      </c>
      <c r="E1123" s="16">
        <v>1.9071072479903299E-5</v>
      </c>
      <c r="F1123" s="16">
        <v>8.13218929339226E-6</v>
      </c>
      <c r="G1123" s="16">
        <v>1.3667632423397299E-6</v>
      </c>
      <c r="H1123" s="16">
        <v>5.6151159636054395E-4</v>
      </c>
      <c r="J1123">
        <v>0.95456700233233205</v>
      </c>
      <c r="K1123">
        <f t="shared" si="192"/>
        <v>7.7918148571614494E-9</v>
      </c>
      <c r="L1123">
        <f t="shared" si="190"/>
        <v>1.1824033940997783E-3</v>
      </c>
      <c r="M1123" s="16">
        <f t="shared" si="191"/>
        <v>2.142253351242194E-5</v>
      </c>
      <c r="N1123" s="16">
        <f t="shared" si="193"/>
        <v>4.9397303684023702E-2</v>
      </c>
      <c r="O1123" s="16">
        <f t="shared" si="194"/>
        <v>0.22229528992068512</v>
      </c>
      <c r="P1123" s="16">
        <f t="shared" si="195"/>
        <v>4.3791612379345118E-2</v>
      </c>
      <c r="Q1123" s="16">
        <f t="shared" si="196"/>
        <v>0.60161430569047836</v>
      </c>
      <c r="R1123" s="16">
        <f t="shared" si="197"/>
        <v>3.0513197992483691E-2</v>
      </c>
      <c r="S1123" s="16">
        <f t="shared" si="198"/>
        <v>0.10173126702042251</v>
      </c>
      <c r="T1123" s="16">
        <f t="shared" si="199"/>
        <v>0.60163953610537146</v>
      </c>
      <c r="U1123" s="66">
        <f t="shared" si="200"/>
        <v>1.6509825127928099</v>
      </c>
      <c r="V1123" s="66"/>
    </row>
    <row r="1124" spans="1:22" x14ac:dyDescent="0.25">
      <c r="A1124">
        <v>1123</v>
      </c>
      <c r="B1124">
        <v>6.1953414973925196E-4</v>
      </c>
      <c r="C1124" s="16">
        <v>8.3860095678099798E-9</v>
      </c>
      <c r="D1124">
        <v>1.16393655512877E-3</v>
      </c>
      <c r="E1124" s="16">
        <v>1.9602135507086901E-5</v>
      </c>
      <c r="F1124" s="16">
        <v>7.9002552452775699E-6</v>
      </c>
      <c r="G1124" s="16">
        <v>1.3287711161995501E-6</v>
      </c>
      <c r="H1124">
        <v>5.7714769172436797E-4</v>
      </c>
      <c r="J1124">
        <v>0.95457564494994895</v>
      </c>
      <c r="K1124">
        <f t="shared" si="192"/>
        <v>8.0050080146746279E-9</v>
      </c>
      <c r="L1124">
        <f t="shared" si="190"/>
        <v>1.1810574507259569E-3</v>
      </c>
      <c r="M1124" s="16">
        <f t="shared" si="191"/>
        <v>5.801084875254702E-5</v>
      </c>
      <c r="N1124" s="16">
        <f t="shared" si="193"/>
        <v>6.6583058171232459E-2</v>
      </c>
      <c r="O1124" s="16">
        <f t="shared" si="194"/>
        <v>0.26370756554519681</v>
      </c>
      <c r="P1124" s="16">
        <f t="shared" si="195"/>
        <v>4.3425716074028411E-2</v>
      </c>
      <c r="Q1124" s="16">
        <f t="shared" si="196"/>
        <v>0.6807625189341715</v>
      </c>
      <c r="R1124" s="16">
        <f t="shared" si="197"/>
        <v>3.9290692328804749E-2</v>
      </c>
      <c r="S1124" s="16">
        <f t="shared" si="198"/>
        <v>0.11416596879042547</v>
      </c>
      <c r="T1124" s="16">
        <f t="shared" si="199"/>
        <v>0.6807898478353438</v>
      </c>
      <c r="U1124" s="66">
        <f t="shared" si="200"/>
        <v>1.8887253676792033</v>
      </c>
      <c r="V1124" s="66"/>
    </row>
    <row r="1125" spans="1:22" x14ac:dyDescent="0.25">
      <c r="A1125">
        <v>1124</v>
      </c>
      <c r="B1125">
        <v>5.1099900736860295E-4</v>
      </c>
      <c r="C1125" s="16">
        <v>5.61701979963349E-9</v>
      </c>
      <c r="D1125">
        <v>9.40525493730583E-4</v>
      </c>
      <c r="E1125" s="16">
        <v>1.0634702511901399E-5</v>
      </c>
      <c r="F1125" s="16">
        <v>9.4854492167363593E-6</v>
      </c>
      <c r="G1125" s="16">
        <v>1.9790572340914299E-6</v>
      </c>
      <c r="H1125">
        <v>3.1311544108701602E-4</v>
      </c>
      <c r="J1125">
        <v>0.955627591531925</v>
      </c>
      <c r="K1125">
        <f t="shared" si="192"/>
        <v>5.3618702979317717E-9</v>
      </c>
      <c r="L1125">
        <f t="shared" si="190"/>
        <v>9.6146983237834752E-4</v>
      </c>
      <c r="M1125" s="16">
        <f t="shared" si="191"/>
        <v>6.0528182358858341E-5</v>
      </c>
      <c r="N1125" s="16">
        <f t="shared" si="193"/>
        <v>1.4170379381086315E-3</v>
      </c>
      <c r="O1125" s="16">
        <f t="shared" si="194"/>
        <v>1.8965560602288883E-4</v>
      </c>
      <c r="P1125" s="16">
        <f t="shared" si="195"/>
        <v>5.5483615352302769E-4</v>
      </c>
      <c r="Q1125" s="16">
        <f t="shared" si="196"/>
        <v>9.6857837218218131E-5</v>
      </c>
      <c r="R1125" s="16">
        <f t="shared" si="197"/>
        <v>1.3943214527839724E-3</v>
      </c>
      <c r="S1125" s="16">
        <f t="shared" si="198"/>
        <v>1.9189055102307036E-4</v>
      </c>
      <c r="T1125" s="16">
        <f t="shared" si="199"/>
        <v>9.6880086500932699E-5</v>
      </c>
      <c r="U1125" s="66">
        <f t="shared" si="200"/>
        <v>3.9414796251807417E-3</v>
      </c>
      <c r="V1125" s="66"/>
    </row>
    <row r="1126" spans="1:22" x14ac:dyDescent="0.25">
      <c r="A1126">
        <v>1125</v>
      </c>
      <c r="B1126">
        <v>4.4844741684411401E-4</v>
      </c>
      <c r="C1126" s="16">
        <v>4.4624847199295399E-9</v>
      </c>
      <c r="D1126">
        <v>8.4973474336988398E-4</v>
      </c>
      <c r="E1126" s="16">
        <v>7.6405307071602396E-6</v>
      </c>
      <c r="F1126" s="16">
        <v>1.07662709826058E-5</v>
      </c>
      <c r="G1126" s="16">
        <v>2.4886772710799E-6</v>
      </c>
      <c r="H1126">
        <v>2.24957729023328E-4</v>
      </c>
      <c r="J1126">
        <v>0.95605187868359298</v>
      </c>
      <c r="K1126">
        <f t="shared" si="192"/>
        <v>4.2644735251542834E-9</v>
      </c>
      <c r="L1126">
        <f t="shared" si="190"/>
        <v>8.7375150012145551E-4</v>
      </c>
      <c r="M1126" s="16">
        <f t="shared" si="191"/>
        <v>2.3143333566772496E-5</v>
      </c>
      <c r="N1126" s="16">
        <f t="shared" si="193"/>
        <v>7.9878539097175648E-3</v>
      </c>
      <c r="O1126" s="16">
        <f t="shared" si="194"/>
        <v>3.7869693014678046E-2</v>
      </c>
      <c r="P1126" s="16">
        <f t="shared" si="195"/>
        <v>1.3879925138440247E-2</v>
      </c>
      <c r="Q1126" s="16">
        <f t="shared" si="196"/>
        <v>8.3300380971454396E-2</v>
      </c>
      <c r="R1126" s="16">
        <f t="shared" si="197"/>
        <v>8.5835483313289954E-3</v>
      </c>
      <c r="S1126" s="16">
        <f t="shared" si="198"/>
        <v>5.7641726126384754E-2</v>
      </c>
      <c r="T1126" s="16">
        <f t="shared" si="199"/>
        <v>8.3302500367179205E-2</v>
      </c>
      <c r="U1126" s="66">
        <f t="shared" si="200"/>
        <v>0.29256562785918316</v>
      </c>
      <c r="V1126" s="66"/>
    </row>
    <row r="1127" spans="1:22" x14ac:dyDescent="0.25">
      <c r="A1127">
        <v>1126</v>
      </c>
      <c r="B1127">
        <v>4.4386020691737199E-4</v>
      </c>
      <c r="C1127" s="16">
        <v>4.5546000275326901E-9</v>
      </c>
      <c r="D1127">
        <v>8.7680585973471704E-4</v>
      </c>
      <c r="E1127" s="16">
        <v>8.0441936196120794E-6</v>
      </c>
      <c r="F1127" s="16">
        <v>1.08913770947863E-5</v>
      </c>
      <c r="G1127" s="16">
        <v>2.4391082855267498E-6</v>
      </c>
      <c r="H1127">
        <v>2.368429561691E-4</v>
      </c>
      <c r="J1127">
        <v>0.95591409069876498</v>
      </c>
      <c r="K1127">
        <f t="shared" si="192"/>
        <v>4.3544339129749729E-9</v>
      </c>
      <c r="L1127">
        <f t="shared" si="190"/>
        <v>9.0102316760978882E-4</v>
      </c>
      <c r="M1127" s="16">
        <f t="shared" si="191"/>
        <v>-1.330275377504489E-5</v>
      </c>
      <c r="N1127" s="16">
        <f t="shared" si="193"/>
        <v>9.7396497192081075E-3</v>
      </c>
      <c r="O1127" s="16">
        <f t="shared" si="194"/>
        <v>3.1675529545860559E-2</v>
      </c>
      <c r="P1127" s="16">
        <f t="shared" si="195"/>
        <v>8.0475443780393483E-3</v>
      </c>
      <c r="Q1127" s="16">
        <f t="shared" si="196"/>
        <v>6.3018306293304099E-2</v>
      </c>
      <c r="R1127" s="16">
        <f t="shared" si="197"/>
        <v>1.1097402934916883E-2</v>
      </c>
      <c r="S1127" s="16">
        <f t="shared" si="198"/>
        <v>4.639160537823895E-2</v>
      </c>
      <c r="T1127" s="16">
        <f t="shared" si="199"/>
        <v>6.30197585811796E-2</v>
      </c>
      <c r="U1127" s="66">
        <f t="shared" si="200"/>
        <v>0.23298979683074755</v>
      </c>
      <c r="V1127" s="66"/>
    </row>
    <row r="1128" spans="1:22" x14ac:dyDescent="0.25">
      <c r="A1128">
        <v>1127</v>
      </c>
      <c r="B1128">
        <v>5.4648625398955898E-4</v>
      </c>
      <c r="C1128" s="16">
        <v>6.8782115018569701E-9</v>
      </c>
      <c r="D1128">
        <v>1.08032518966255E-3</v>
      </c>
      <c r="E1128" s="16">
        <v>1.4935577840754201E-5</v>
      </c>
      <c r="F1128" s="16">
        <v>8.9247200910703592E-6</v>
      </c>
      <c r="G1128" s="16">
        <v>1.61864892774137E-6</v>
      </c>
      <c r="H1128">
        <v>4.3974810993880302E-4</v>
      </c>
      <c r="J1128">
        <v>0.95495646580493498</v>
      </c>
      <c r="K1128">
        <f t="shared" si="192"/>
        <v>6.574979293431392E-9</v>
      </c>
      <c r="L1128">
        <f t="shared" si="190"/>
        <v>1.0997864005609301E-3</v>
      </c>
      <c r="M1128" s="16">
        <f t="shared" si="191"/>
        <v>-6.813892581812265E-6</v>
      </c>
      <c r="N1128" s="16">
        <f t="shared" si="193"/>
        <v>1.2035097283415869E-2</v>
      </c>
      <c r="O1128" s="16">
        <f t="shared" si="194"/>
        <v>5.8271102985700061E-2</v>
      </c>
      <c r="P1128" s="16">
        <f t="shared" si="195"/>
        <v>1.4782624425100184E-2</v>
      </c>
      <c r="Q1128" s="16">
        <f t="shared" si="196"/>
        <v>0.15256615468256401</v>
      </c>
      <c r="R1128" s="16">
        <f t="shared" si="197"/>
        <v>8.8826663419737939E-3</v>
      </c>
      <c r="S1128" s="16">
        <f t="shared" si="198"/>
        <v>3.7419373522230175E-2</v>
      </c>
      <c r="T1128" s="16">
        <f t="shared" si="199"/>
        <v>0.15257194981086569</v>
      </c>
      <c r="U1128" s="66">
        <f t="shared" si="200"/>
        <v>0.43652896905184979</v>
      </c>
      <c r="V1128" s="66"/>
    </row>
    <row r="1129" spans="1:22" x14ac:dyDescent="0.25">
      <c r="A1129">
        <v>1128</v>
      </c>
      <c r="B1129">
        <v>7.3993296024627703E-4</v>
      </c>
      <c r="C1129" s="16">
        <v>1.27026760980634E-8</v>
      </c>
      <c r="D1129">
        <v>1.4865774891085E-3</v>
      </c>
      <c r="E1129" s="16">
        <v>3.7796121521348501E-5</v>
      </c>
      <c r="F1129" s="16">
        <v>6.7063743807198396E-6</v>
      </c>
      <c r="G1129" s="16">
        <v>8.8019883304850604E-7</v>
      </c>
      <c r="H1129">
        <v>1.1128517668710001E-3</v>
      </c>
      <c r="J1129">
        <v>0.95309598766127501</v>
      </c>
      <c r="K1129">
        <f t="shared" si="192"/>
        <v>1.2130502672871447E-8</v>
      </c>
      <c r="L1129">
        <f t="shared" si="190"/>
        <v>1.5008577340268902E-3</v>
      </c>
      <c r="M1129" s="16">
        <f t="shared" si="191"/>
        <v>-2.0991813534336081E-5</v>
      </c>
      <c r="N1129" s="16">
        <f t="shared" si="193"/>
        <v>0.25252722702880898</v>
      </c>
      <c r="O1129" s="16">
        <f t="shared" si="194"/>
        <v>1.6708295118244998</v>
      </c>
      <c r="P1129" s="16">
        <f t="shared" si="195"/>
        <v>0.29523060283180008</v>
      </c>
      <c r="Q1129" s="16">
        <f t="shared" si="196"/>
        <v>6.3456583360643481</v>
      </c>
      <c r="R1129" s="16">
        <f t="shared" si="197"/>
        <v>0.1020057529387729</v>
      </c>
      <c r="S1129" s="16">
        <f t="shared" si="198"/>
        <v>0.31517483113252703</v>
      </c>
      <c r="T1129" s="16">
        <f t="shared" si="199"/>
        <v>6.3460848682471829</v>
      </c>
      <c r="U1129" s="66">
        <f t="shared" si="200"/>
        <v>15.32751113006794</v>
      </c>
      <c r="V1129" s="66"/>
    </row>
    <row r="1130" spans="1:22" x14ac:dyDescent="0.25">
      <c r="A1130">
        <v>1129</v>
      </c>
      <c r="B1130">
        <v>3.5168204048881502E-4</v>
      </c>
      <c r="C1130" s="16">
        <v>2.7350622635120298E-9</v>
      </c>
      <c r="D1130">
        <v>6.6132419403637803E-4</v>
      </c>
      <c r="E1130" s="16">
        <v>3.6518821437856699E-6</v>
      </c>
      <c r="F1130" s="16">
        <v>1.36160499475988E-5</v>
      </c>
      <c r="G1130" s="16">
        <v>4.0522599705324597E-6</v>
      </c>
      <c r="H1130" s="16">
        <v>1.0752032047197499E-4</v>
      </c>
      <c r="J1130">
        <v>0.95694569317634504</v>
      </c>
      <c r="K1130">
        <f t="shared" si="192"/>
        <v>2.6067768693570804E-9</v>
      </c>
      <c r="L1130">
        <f t="shared" si="190"/>
        <v>6.9260581883984456E-4</v>
      </c>
      <c r="M1130" s="16">
        <f t="shared" si="191"/>
        <v>1.0758262137785422E-5</v>
      </c>
      <c r="N1130" s="16">
        <f t="shared" si="193"/>
        <v>8.172066683551997E-2</v>
      </c>
      <c r="O1130" s="16">
        <f t="shared" si="194"/>
        <v>0.2564107881765797</v>
      </c>
      <c r="P1130" s="16">
        <f t="shared" si="195"/>
        <v>9.8231606251087344E-2</v>
      </c>
      <c r="Q1130" s="16">
        <f t="shared" si="196"/>
        <v>0.43558227706743802</v>
      </c>
      <c r="R1130" s="16">
        <f t="shared" si="197"/>
        <v>0.14582152240313512</v>
      </c>
      <c r="S1130" s="16">
        <f t="shared" si="198"/>
        <v>1.0387829037967664</v>
      </c>
      <c r="T1130" s="16">
        <f t="shared" si="199"/>
        <v>0.43558831033872275</v>
      </c>
      <c r="U1130" s="66">
        <f t="shared" si="200"/>
        <v>2.4921380748692492</v>
      </c>
      <c r="V1130" s="66"/>
    </row>
    <row r="1131" spans="1:22" x14ac:dyDescent="0.25">
      <c r="A1131">
        <v>1130</v>
      </c>
      <c r="B1131">
        <v>6.2712114975175897E-4</v>
      </c>
      <c r="C1131" s="16">
        <v>9.2053868215054994E-9</v>
      </c>
      <c r="D1131">
        <v>1.26505892245768E-3</v>
      </c>
      <c r="E1131" s="16">
        <v>2.33616156506193E-5</v>
      </c>
      <c r="F1131" s="16">
        <v>7.8393398324766501E-6</v>
      </c>
      <c r="G1131" s="16">
        <v>1.21181772041609E-6</v>
      </c>
      <c r="H1131">
        <v>6.8784172377942096E-4</v>
      </c>
      <c r="J1131">
        <v>0.95409811614177198</v>
      </c>
      <c r="K1131">
        <f t="shared" si="192"/>
        <v>8.8090552728619717E-9</v>
      </c>
      <c r="L1131">
        <f t="shared" si="190"/>
        <v>1.2819402144562278E-3</v>
      </c>
      <c r="M1131" s="16">
        <f t="shared" si="191"/>
        <v>-2.7697914952709953E-5</v>
      </c>
      <c r="N1131" s="16">
        <f t="shared" si="193"/>
        <v>7.477119858468402E-2</v>
      </c>
      <c r="O1131" s="16">
        <f t="shared" si="194"/>
        <v>0.4374599868392704</v>
      </c>
      <c r="P1131" s="16">
        <f t="shared" si="195"/>
        <v>9.820245088771351E-2</v>
      </c>
      <c r="Q1131" s="16">
        <f t="shared" si="196"/>
        <v>1.3808948507718903</v>
      </c>
      <c r="R1131" s="16">
        <f t="shared" si="197"/>
        <v>4.1779761969657568E-2</v>
      </c>
      <c r="S1131" s="16">
        <f t="shared" si="198"/>
        <v>0.15694388743589163</v>
      </c>
      <c r="T1131" s="16">
        <f t="shared" si="199"/>
        <v>1.3809655534040133</v>
      </c>
      <c r="U1131" s="66">
        <f t="shared" si="200"/>
        <v>3.5710176898931207</v>
      </c>
      <c r="V1131" s="66"/>
    </row>
    <row r="1132" spans="1:22" x14ac:dyDescent="0.25">
      <c r="A1132">
        <v>1131</v>
      </c>
      <c r="B1132">
        <v>5.7522742381018301E-4</v>
      </c>
      <c r="C1132" s="16">
        <v>7.6013069019610301E-9</v>
      </c>
      <c r="D1132">
        <v>1.13562437202485E-3</v>
      </c>
      <c r="E1132" s="16">
        <v>1.7340543126478901E-5</v>
      </c>
      <c r="F1132" s="16">
        <v>8.4990422609997105E-6</v>
      </c>
      <c r="G1132" s="16">
        <v>1.4655307797549299E-6</v>
      </c>
      <c r="H1132">
        <v>5.10558773365269E-4</v>
      </c>
      <c r="J1132">
        <v>0.95469904168255604</v>
      </c>
      <c r="K1132">
        <f t="shared" si="192"/>
        <v>7.2523925953764678E-9</v>
      </c>
      <c r="L1132">
        <f t="shared" si="190"/>
        <v>1.1540803860197024E-3</v>
      </c>
      <c r="M1132" s="16">
        <f t="shared" si="191"/>
        <v>-3.6255383993362326E-6</v>
      </c>
      <c r="N1132" s="16">
        <f t="shared" si="193"/>
        <v>2.8246488087223642E-2</v>
      </c>
      <c r="O1132" s="16">
        <f t="shared" si="194"/>
        <v>0.13830950691137353</v>
      </c>
      <c r="P1132" s="16">
        <f t="shared" si="195"/>
        <v>3.2039183599706471E-2</v>
      </c>
      <c r="Q1132" s="16">
        <f t="shared" si="196"/>
        <v>0.37762834469874801</v>
      </c>
      <c r="R1132" s="16">
        <f t="shared" si="197"/>
        <v>1.8892253760914704E-2</v>
      </c>
      <c r="S1132" s="16">
        <f t="shared" si="198"/>
        <v>7.2758783683971054E-2</v>
      </c>
      <c r="T1132" s="16">
        <f t="shared" si="199"/>
        <v>0.37764393591483336</v>
      </c>
      <c r="U1132" s="66">
        <f t="shared" si="200"/>
        <v>1.0455184966567708</v>
      </c>
      <c r="V1132" s="66"/>
    </row>
    <row r="1133" spans="1:22" x14ac:dyDescent="0.25">
      <c r="A1133">
        <v>1132</v>
      </c>
      <c r="B1133">
        <v>7.0087737738359999E-4</v>
      </c>
      <c r="C1133" s="16">
        <v>1.1218815527527701E-8</v>
      </c>
      <c r="D1133">
        <v>1.38300673051596E-3</v>
      </c>
      <c r="E1133" s="16">
        <v>3.1088266529253899E-5</v>
      </c>
      <c r="F1133" s="16">
        <v>7.0492829289430504E-6</v>
      </c>
      <c r="G1133" s="16">
        <v>9.9554995983140403E-7</v>
      </c>
      <c r="H1133">
        <v>9.1534433255264895E-4</v>
      </c>
      <c r="J1133">
        <v>0.95356409003431497</v>
      </c>
      <c r="K1133">
        <f t="shared" si="192"/>
        <v>1.0710592432944076E-8</v>
      </c>
      <c r="L1133">
        <f t="shared" si="190"/>
        <v>1.3980896275181498E-3</v>
      </c>
      <c r="M1133" s="16">
        <f t="shared" si="191"/>
        <v>3.6651272490500833E-6</v>
      </c>
      <c r="N1133" s="16">
        <f t="shared" si="193"/>
        <v>0.17911002151526542</v>
      </c>
      <c r="O1133" s="16">
        <f t="shared" si="194"/>
        <v>1.0502056707064331</v>
      </c>
      <c r="P1133" s="16">
        <f t="shared" si="195"/>
        <v>0.18994347222199409</v>
      </c>
      <c r="Q1133" s="16">
        <f t="shared" si="196"/>
        <v>3.5891874859969781</v>
      </c>
      <c r="R1133" s="16">
        <f t="shared" si="197"/>
        <v>8.0987078625797362E-2</v>
      </c>
      <c r="S1133" s="16">
        <f t="shared" si="198"/>
        <v>0.25394125612692164</v>
      </c>
      <c r="T1133" s="16">
        <f t="shared" si="199"/>
        <v>3.5893984875779044</v>
      </c>
      <c r="U1133" s="66">
        <f t="shared" si="200"/>
        <v>8.9327734727712951</v>
      </c>
      <c r="V1133" s="66"/>
    </row>
    <row r="1134" spans="1:22" x14ac:dyDescent="0.25">
      <c r="A1134">
        <v>1133</v>
      </c>
      <c r="B1134">
        <v>5.8511398483838105E-4</v>
      </c>
      <c r="C1134" s="16">
        <v>7.7791823602143198E-9</v>
      </c>
      <c r="D1134">
        <v>1.1427296071108599E-3</v>
      </c>
      <c r="E1134" s="16">
        <v>1.7856098377624901E-5</v>
      </c>
      <c r="F1134" s="16">
        <v>8.3578516329417794E-6</v>
      </c>
      <c r="G1134" s="16">
        <v>1.4321225371418199E-6</v>
      </c>
      <c r="H1134">
        <v>5.2573846265724703E-4</v>
      </c>
      <c r="J1134">
        <v>0.95466784817911499</v>
      </c>
      <c r="K1134">
        <f t="shared" si="192"/>
        <v>7.4179489485287626E-9</v>
      </c>
      <c r="L1134">
        <f t="shared" si="190"/>
        <v>1.1608696537315252E-3</v>
      </c>
      <c r="M1134" s="16">
        <f t="shared" si="191"/>
        <v>9.358315945236896E-6</v>
      </c>
      <c r="N1134" s="16">
        <f t="shared" si="193"/>
        <v>3.5397690640735786E-2</v>
      </c>
      <c r="O1134" s="16">
        <f t="shared" si="194"/>
        <v>0.16321858425698271</v>
      </c>
      <c r="P1134" s="16">
        <f t="shared" si="195"/>
        <v>3.4734342284199506E-2</v>
      </c>
      <c r="Q1134" s="16">
        <f t="shared" si="196"/>
        <v>0.43892770458050628</v>
      </c>
      <c r="R1134" s="16">
        <f t="shared" si="197"/>
        <v>2.3036637582207541E-2</v>
      </c>
      <c r="S1134" s="16">
        <f t="shared" si="198"/>
        <v>8.2016601525842323E-2</v>
      </c>
      <c r="T1134" s="16">
        <f t="shared" si="199"/>
        <v>0.43894569005914708</v>
      </c>
      <c r="U1134" s="66">
        <f t="shared" si="200"/>
        <v>1.2162772509296214</v>
      </c>
      <c r="V1134" s="66"/>
    </row>
    <row r="1135" spans="1:22" x14ac:dyDescent="0.25">
      <c r="A1135">
        <v>1134</v>
      </c>
      <c r="B1135">
        <v>5.3309763962881005E-4</v>
      </c>
      <c r="C1135" s="16">
        <v>6.6589408896554104E-9</v>
      </c>
      <c r="D1135">
        <v>1.0719710456361001E-3</v>
      </c>
      <c r="E1135" s="16">
        <v>1.43487933444528E-5</v>
      </c>
      <c r="F1135" s="16">
        <v>9.1458215588302602E-6</v>
      </c>
      <c r="G1135" s="16">
        <v>1.6718121765306199E-6</v>
      </c>
      <c r="H1135">
        <v>4.22471270373346E-4</v>
      </c>
      <c r="J1135">
        <v>0.95499236419177402</v>
      </c>
      <c r="K1135">
        <f t="shared" si="192"/>
        <v>6.3570767702792525E-9</v>
      </c>
      <c r="L1135">
        <f t="shared" si="190"/>
        <v>1.0919278419894017E-3</v>
      </c>
      <c r="M1135" s="16">
        <f t="shared" si="191"/>
        <v>-2.5732562731781519E-5</v>
      </c>
      <c r="N1135" s="16">
        <f t="shared" si="193"/>
        <v>6.8091271419084189E-3</v>
      </c>
      <c r="O1135" s="16">
        <f t="shared" si="194"/>
        <v>4.0731175541489223E-2</v>
      </c>
      <c r="P1135" s="16">
        <f t="shared" si="195"/>
        <v>1.2748808081761348E-2</v>
      </c>
      <c r="Q1135" s="16">
        <f t="shared" si="196"/>
        <v>0.11287168349705867</v>
      </c>
      <c r="R1135" s="16">
        <f t="shared" si="197"/>
        <v>5.1564965594327007E-3</v>
      </c>
      <c r="S1135" s="16">
        <f t="shared" si="198"/>
        <v>2.7872329119638588E-2</v>
      </c>
      <c r="T1135" s="16">
        <f t="shared" si="199"/>
        <v>0.11287615795758542</v>
      </c>
      <c r="U1135" s="66">
        <f t="shared" si="200"/>
        <v>0.31906577789887436</v>
      </c>
      <c r="V1135" s="66"/>
    </row>
    <row r="1136" spans="1:22" x14ac:dyDescent="0.25">
      <c r="A1136">
        <v>1135</v>
      </c>
      <c r="B1136">
        <v>4.31657929915371E-4</v>
      </c>
      <c r="C1136" s="16">
        <v>4.3890508471632198E-9</v>
      </c>
      <c r="D1136">
        <v>8.6868188255540002E-4</v>
      </c>
      <c r="E1136" s="16">
        <v>7.6805704081228494E-6</v>
      </c>
      <c r="F1136" s="16">
        <v>1.11957391120384E-5</v>
      </c>
      <c r="G1136" s="16">
        <v>2.5309122644318299E-6</v>
      </c>
      <c r="H1136">
        <v>2.26136826310792E-4</v>
      </c>
      <c r="J1136">
        <v>0.95594814888354895</v>
      </c>
      <c r="K1136">
        <f t="shared" si="192"/>
        <v>4.1915100450903122E-9</v>
      </c>
      <c r="L1136">
        <f t="shared" si="190"/>
        <v>8.935998839930615E-4</v>
      </c>
      <c r="M1136" s="16">
        <f t="shared" si="191"/>
        <v>-3.0284024162319488E-5</v>
      </c>
      <c r="N1136" s="16">
        <f t="shared" si="193"/>
        <v>1.5244303021485245E-2</v>
      </c>
      <c r="O1136" s="16">
        <f t="shared" si="194"/>
        <v>4.3203646715343332E-2</v>
      </c>
      <c r="P1136" s="16">
        <f t="shared" si="195"/>
        <v>9.6319200746765674E-3</v>
      </c>
      <c r="Q1136" s="16">
        <f t="shared" si="196"/>
        <v>8.1162370941102097E-2</v>
      </c>
      <c r="R1136" s="16">
        <f t="shared" si="197"/>
        <v>1.8559514156331468E-2</v>
      </c>
      <c r="S1136" s="16">
        <f t="shared" si="198"/>
        <v>6.8190054597501923E-2</v>
      </c>
      <c r="T1136" s="16">
        <f t="shared" si="199"/>
        <v>8.1164075657144716E-2</v>
      </c>
      <c r="U1136" s="66">
        <f t="shared" si="200"/>
        <v>0.31715588516358534</v>
      </c>
      <c r="V1136" s="66"/>
    </row>
    <row r="1137" spans="1:22" x14ac:dyDescent="0.25">
      <c r="A1137">
        <v>1136</v>
      </c>
      <c r="B1137" s="16">
        <v>4.2909833263858702E-4</v>
      </c>
      <c r="C1137" s="16">
        <v>4.1075251967156499E-9</v>
      </c>
      <c r="D1137" s="16">
        <v>8.1681778655772104E-4</v>
      </c>
      <c r="E1137" s="16">
        <v>6.7627019441533103E-6</v>
      </c>
      <c r="F1137" s="16">
        <v>1.12356658035916E-5</v>
      </c>
      <c r="G1137" s="16">
        <v>2.7027885869683099E-6</v>
      </c>
      <c r="H1137">
        <v>1.9911180468163301E-4</v>
      </c>
      <c r="J1137">
        <v>0.95620696881629796</v>
      </c>
      <c r="K1137">
        <f t="shared" si="192"/>
        <v>3.926581108292861E-9</v>
      </c>
      <c r="L1137">
        <f t="shared" si="190"/>
        <v>8.4198779922667582E-4</v>
      </c>
      <c r="M1137" s="16">
        <f t="shared" si="191"/>
        <v>1.6208866050498204E-5</v>
      </c>
      <c r="N1137" s="16">
        <f t="shared" si="193"/>
        <v>1.6554781301571141E-2</v>
      </c>
      <c r="O1137" s="16">
        <f t="shared" si="194"/>
        <v>6.6907691395768118E-2</v>
      </c>
      <c r="P1137" s="16">
        <f t="shared" si="195"/>
        <v>2.3100102941344017E-2</v>
      </c>
      <c r="Q1137" s="16">
        <f t="shared" si="196"/>
        <v>0.13715874336083636</v>
      </c>
      <c r="R1137" s="16">
        <f t="shared" si="197"/>
        <v>1.9679990189648663E-2</v>
      </c>
      <c r="S1137" s="16">
        <f t="shared" si="198"/>
        <v>0.12025413391333588</v>
      </c>
      <c r="T1137" s="16">
        <f t="shared" si="199"/>
        <v>0.13716182908093771</v>
      </c>
      <c r="U1137" s="66">
        <f t="shared" si="200"/>
        <v>0.52081727218344187</v>
      </c>
      <c r="V1137" s="66"/>
    </row>
    <row r="1138" spans="1:22" x14ac:dyDescent="0.25">
      <c r="A1138">
        <v>1137</v>
      </c>
      <c r="B1138">
        <v>3.9636293357293601E-4</v>
      </c>
      <c r="C1138" s="16">
        <v>3.59450038517678E-9</v>
      </c>
      <c r="D1138">
        <v>7.7310332863764902E-4</v>
      </c>
      <c r="E1138" s="16">
        <v>5.60385684090765E-6</v>
      </c>
      <c r="F1138" s="16">
        <v>1.2141100730793901E-5</v>
      </c>
      <c r="G1138" s="16">
        <v>3.0871347979649501E-6</v>
      </c>
      <c r="H1138">
        <v>1.6499203522405E-4</v>
      </c>
      <c r="J1138">
        <v>0.95640795848812898</v>
      </c>
      <c r="K1138">
        <f t="shared" si="192"/>
        <v>3.4370863177189042E-9</v>
      </c>
      <c r="L1138">
        <f t="shared" si="190"/>
        <v>8.0046907039681657E-4</v>
      </c>
      <c r="M1138" s="16">
        <f t="shared" si="191"/>
        <v>-7.7432032509445904E-6</v>
      </c>
      <c r="N1138" s="16">
        <f t="shared" si="193"/>
        <v>3.8079019208401579E-2</v>
      </c>
      <c r="O1138" s="16">
        <f t="shared" si="194"/>
        <v>0.12338148589575837</v>
      </c>
      <c r="P1138" s="16">
        <f t="shared" si="195"/>
        <v>3.8955364550461682E-2</v>
      </c>
      <c r="Q1138" s="16">
        <f t="shared" si="196"/>
        <v>0.22871859465931199</v>
      </c>
      <c r="R1138" s="16">
        <f t="shared" si="197"/>
        <v>5.3905778245544982E-2</v>
      </c>
      <c r="S1138" s="16">
        <f t="shared" si="198"/>
        <v>0.28975963001673849</v>
      </c>
      <c r="T1138" s="16">
        <f t="shared" si="199"/>
        <v>0.22872283194392826</v>
      </c>
      <c r="U1138" s="66">
        <f t="shared" si="200"/>
        <v>1.0015227045201454</v>
      </c>
      <c r="V1138" s="66"/>
    </row>
    <row r="1139" spans="1:22" x14ac:dyDescent="0.25">
      <c r="A1139">
        <v>1138</v>
      </c>
      <c r="B1139">
        <v>3.7743307791071303E-4</v>
      </c>
      <c r="C1139" s="16">
        <v>3.4049196122322999E-9</v>
      </c>
      <c r="D1139">
        <v>7.6903082433081398E-4</v>
      </c>
      <c r="E1139" s="16">
        <v>5.2804245778389302E-6</v>
      </c>
      <c r="F1139" s="16">
        <v>1.27491516876642E-5</v>
      </c>
      <c r="G1139" s="16">
        <v>3.2589666010453399E-6</v>
      </c>
      <c r="H1139">
        <v>1.5546934232772E-4</v>
      </c>
      <c r="J1139">
        <v>0.95641541765662197</v>
      </c>
      <c r="K1139">
        <f t="shared" si="192"/>
        <v>3.2564922151512858E-9</v>
      </c>
      <c r="L1139">
        <f t="shared" si="190"/>
        <v>7.9778468938757551E-4</v>
      </c>
      <c r="M1139" s="16">
        <f t="shared" si="191"/>
        <v>-4.2918533566149459E-5</v>
      </c>
      <c r="N1139" s="16">
        <f t="shared" si="193"/>
        <v>5.4558569594229396E-2</v>
      </c>
      <c r="O1139" s="16">
        <f t="shared" si="194"/>
        <v>0.14858939137812449</v>
      </c>
      <c r="P1139" s="16">
        <f t="shared" si="195"/>
        <v>4.0642225780523282E-2</v>
      </c>
      <c r="Q1139" s="16">
        <f t="shared" si="196"/>
        <v>0.25842879894543497</v>
      </c>
      <c r="R1139" s="16">
        <f t="shared" si="197"/>
        <v>8.6369017593630901E-2</v>
      </c>
      <c r="S1139" s="16">
        <f t="shared" si="198"/>
        <v>0.38927067103223961</v>
      </c>
      <c r="T1139" s="16">
        <f t="shared" si="199"/>
        <v>0.25843307772632729</v>
      </c>
      <c r="U1139" s="66">
        <f t="shared" si="200"/>
        <v>1.2362917520505099</v>
      </c>
      <c r="V1139" s="66"/>
    </row>
    <row r="1140" spans="1:22" x14ac:dyDescent="0.25">
      <c r="A1140">
        <v>1139</v>
      </c>
      <c r="B1140">
        <v>4.65280917953412E-4</v>
      </c>
      <c r="C1140" s="16">
        <v>4.8797799500797897E-9</v>
      </c>
      <c r="D1140">
        <v>8.9652731001412498E-4</v>
      </c>
      <c r="E1140" s="16">
        <v>8.8106283802277604E-6</v>
      </c>
      <c r="F1140" s="16">
        <v>1.03983735269894E-5</v>
      </c>
      <c r="G1140" s="16">
        <v>2.27702448836413E-6</v>
      </c>
      <c r="H1140">
        <v>2.5940909708470399E-4</v>
      </c>
      <c r="J1140">
        <v>0.95582637378281998</v>
      </c>
      <c r="K1140">
        <f t="shared" si="192"/>
        <v>4.6670967790279721E-9</v>
      </c>
      <c r="L1140">
        <f t="shared" si="190"/>
        <v>9.1959620177651776E-4</v>
      </c>
      <c r="M1140" s="16">
        <f t="shared" si="191"/>
        <v>1.0965634130306221E-5</v>
      </c>
      <c r="N1140" s="16">
        <f t="shared" si="193"/>
        <v>3.0462000711865204E-3</v>
      </c>
      <c r="O1140" s="16">
        <f t="shared" si="194"/>
        <v>1.4229399930209358E-2</v>
      </c>
      <c r="P1140" s="16">
        <f t="shared" si="195"/>
        <v>4.7932741535603425E-3</v>
      </c>
      <c r="Q1140" s="16">
        <f t="shared" si="196"/>
        <v>3.2282935738795052E-2</v>
      </c>
      <c r="R1140" s="16">
        <f t="shared" si="197"/>
        <v>3.0592248136208145E-3</v>
      </c>
      <c r="S1140" s="16">
        <f t="shared" si="198"/>
        <v>1.8123113989079162E-2</v>
      </c>
      <c r="T1140" s="16">
        <f t="shared" si="199"/>
        <v>3.2283829510076072E-2</v>
      </c>
      <c r="U1140" s="66">
        <f t="shared" si="200"/>
        <v>0.10781797820652733</v>
      </c>
      <c r="V1140" s="66"/>
    </row>
    <row r="1141" spans="1:22" x14ac:dyDescent="0.25">
      <c r="A1141">
        <v>1140</v>
      </c>
      <c r="B1141">
        <v>3.63120453737136E-4</v>
      </c>
      <c r="C1141" s="16">
        <v>2.9994115739442199E-9</v>
      </c>
      <c r="D1141">
        <v>7.03072078431841E-4</v>
      </c>
      <c r="E1141" s="16">
        <v>4.2557026306207398E-6</v>
      </c>
      <c r="F1141" s="16">
        <v>1.3212038551667301E-5</v>
      </c>
      <c r="G1141" s="16">
        <v>3.6968368363321899E-6</v>
      </c>
      <c r="H1141">
        <v>1.2529850411069099E-4</v>
      </c>
      <c r="J1141">
        <v>0.95674066003213498</v>
      </c>
      <c r="K1141">
        <f t="shared" si="192"/>
        <v>2.8669166882053243E-9</v>
      </c>
      <c r="L1141">
        <f t="shared" si="190"/>
        <v>7.3318999295993387E-4</v>
      </c>
      <c r="M1141" s="16">
        <f t="shared" si="191"/>
        <v>-6.9490854856618511E-6</v>
      </c>
      <c r="N1141" s="16">
        <f t="shared" si="193"/>
        <v>6.8980413264666238E-2</v>
      </c>
      <c r="O1141" s="16">
        <f t="shared" si="194"/>
        <v>0.2103688937133894</v>
      </c>
      <c r="P1141" s="16">
        <f t="shared" si="195"/>
        <v>7.2941555149322199E-2</v>
      </c>
      <c r="Q1141" s="16">
        <f t="shared" si="196"/>
        <v>0.36453465094803189</v>
      </c>
      <c r="R1141" s="16">
        <f t="shared" si="197"/>
        <v>0.11618794606713034</v>
      </c>
      <c r="S1141" s="16">
        <f t="shared" si="198"/>
        <v>0.70913686416392296</v>
      </c>
      <c r="T1141" s="16">
        <f t="shared" si="199"/>
        <v>0.36454018454430992</v>
      </c>
      <c r="U1141" s="66">
        <f t="shared" si="200"/>
        <v>1.906690507850773</v>
      </c>
      <c r="V1141" s="66"/>
    </row>
    <row r="1142" spans="1:22" x14ac:dyDescent="0.25">
      <c r="A1142">
        <v>1141</v>
      </c>
      <c r="B1142">
        <v>4.7440792760872002E-4</v>
      </c>
      <c r="C1142" s="16">
        <v>5.2413070414182599E-9</v>
      </c>
      <c r="D1142">
        <v>9.4548271634764698E-4</v>
      </c>
      <c r="E1142" s="16">
        <v>9.97477594474454E-6</v>
      </c>
      <c r="F1142" s="16">
        <v>1.02208149332371E-5</v>
      </c>
      <c r="G1142" s="16">
        <v>2.1211138880853901E-6</v>
      </c>
      <c r="H1142">
        <v>2.9368546525967499E-4</v>
      </c>
      <c r="J1142">
        <v>0.95558784038643996</v>
      </c>
      <c r="K1142">
        <f t="shared" si="192"/>
        <v>5.0145715582375828E-9</v>
      </c>
      <c r="L1142">
        <f t="shared" si="190"/>
        <v>9.6804021879516523E-4</v>
      </c>
      <c r="M1142" s="16">
        <f t="shared" si="191"/>
        <v>-1.9224363577725158E-5</v>
      </c>
      <c r="N1142" s="16">
        <f t="shared" si="193"/>
        <v>1.3438767987182206E-3</v>
      </c>
      <c r="O1142" s="16">
        <f t="shared" si="194"/>
        <v>2.9200923051137997E-3</v>
      </c>
      <c r="P1142" s="16">
        <f t="shared" si="195"/>
        <v>3.3886980543840873E-4</v>
      </c>
      <c r="Q1142" s="16">
        <f t="shared" si="196"/>
        <v>5.0815503122317559E-3</v>
      </c>
      <c r="R1142" s="16">
        <f t="shared" si="197"/>
        <v>1.3905583326508761E-3</v>
      </c>
      <c r="S1142" s="16">
        <f t="shared" si="198"/>
        <v>3.2413866623431614E-3</v>
      </c>
      <c r="T1142" s="16">
        <f t="shared" si="199"/>
        <v>5.0816512051568789E-3</v>
      </c>
      <c r="U1142" s="66">
        <f t="shared" si="200"/>
        <v>1.9397985421653101E-2</v>
      </c>
      <c r="V1142" s="66"/>
    </row>
    <row r="1143" spans="1:22" x14ac:dyDescent="0.25">
      <c r="A1143">
        <v>1142</v>
      </c>
      <c r="B1143" s="16">
        <v>4.86047277916232E-4</v>
      </c>
      <c r="C1143" s="16">
        <v>5.2940947458582601E-9</v>
      </c>
      <c r="D1143" s="16">
        <v>9.3181687227072995E-4</v>
      </c>
      <c r="E1143" s="16">
        <v>9.9312358095280696E-6</v>
      </c>
      <c r="F1143" s="16">
        <v>9.9693612629949004E-6</v>
      </c>
      <c r="G1143" s="16">
        <v>2.0996169043641798E-6</v>
      </c>
      <c r="H1143">
        <v>2.9240331839042199E-4</v>
      </c>
      <c r="J1143">
        <v>0.95566051928062701</v>
      </c>
      <c r="K1143">
        <f t="shared" si="192"/>
        <v>5.0589725649958932E-9</v>
      </c>
      <c r="L1143">
        <f t="shared" si="190"/>
        <v>9.5384991760633813E-4</v>
      </c>
      <c r="M1143" s="16">
        <f t="shared" si="191"/>
        <v>1.8244638226125873E-5</v>
      </c>
      <c r="N1143" s="16">
        <f t="shared" si="193"/>
        <v>1.6962082376012139E-4</v>
      </c>
      <c r="O1143" s="16">
        <f t="shared" si="194"/>
        <v>1.9811972936449943E-3</v>
      </c>
      <c r="P1143" s="16">
        <f t="shared" si="195"/>
        <v>1.0625104363364407E-3</v>
      </c>
      <c r="Q1143" s="16">
        <f t="shared" si="196"/>
        <v>5.6759433409590589E-3</v>
      </c>
      <c r="R1143" s="16">
        <f t="shared" si="197"/>
        <v>1.3854838218958432E-4</v>
      </c>
      <c r="S1143" s="16">
        <f t="shared" si="198"/>
        <v>2.1364188644250582E-3</v>
      </c>
      <c r="T1143" s="16">
        <f t="shared" si="199"/>
        <v>5.6761461381895431E-3</v>
      </c>
      <c r="U1143" s="66">
        <f t="shared" si="200"/>
        <v>1.6840385279504801E-2</v>
      </c>
      <c r="V1143" s="66"/>
    </row>
    <row r="1144" spans="1:22" x14ac:dyDescent="0.25">
      <c r="A1144">
        <v>1143</v>
      </c>
      <c r="B1144">
        <v>5.2764442225702499E-4</v>
      </c>
      <c r="C1144" s="16">
        <v>6.4900122694747304E-9</v>
      </c>
      <c r="D1144">
        <v>1.0551784097292401E-3</v>
      </c>
      <c r="E1144" s="16">
        <v>1.37681779221443E-5</v>
      </c>
      <c r="F1144" s="16">
        <v>9.2335433199472902E-6</v>
      </c>
      <c r="G1144" s="16">
        <v>1.7150168587464701E-6</v>
      </c>
      <c r="H1144">
        <v>4.0537590690851901E-4</v>
      </c>
      <c r="J1144">
        <v>0.95507189040011298</v>
      </c>
      <c r="K1144">
        <f t="shared" si="192"/>
        <v>6.2022484955838611E-9</v>
      </c>
      <c r="L1144">
        <f t="shared" si="190"/>
        <v>1.0753540232156114E-3</v>
      </c>
      <c r="M1144" s="16">
        <f t="shared" si="191"/>
        <v>-2.0065178701561549E-5</v>
      </c>
      <c r="N1144" s="16">
        <f t="shared" si="193"/>
        <v>5.1042503306172205E-3</v>
      </c>
      <c r="O1144" s="16">
        <f t="shared" si="194"/>
        <v>2.9354334921734917E-2</v>
      </c>
      <c r="P1144" s="16">
        <f t="shared" si="195"/>
        <v>9.115792135548445E-3</v>
      </c>
      <c r="Q1144" s="16">
        <f t="shared" si="196"/>
        <v>7.9470332350710216E-2</v>
      </c>
      <c r="R1144" s="16">
        <f t="shared" si="197"/>
        <v>3.9571702102591012E-3</v>
      </c>
      <c r="S1144" s="16">
        <f t="shared" si="198"/>
        <v>2.1147427388606723E-2</v>
      </c>
      <c r="T1144" s="16">
        <f t="shared" si="199"/>
        <v>7.9473375453819814E-2</v>
      </c>
      <c r="U1144" s="66">
        <f t="shared" si="200"/>
        <v>0.22762268279129644</v>
      </c>
      <c r="V1144" s="66"/>
    </row>
    <row r="1145" spans="1:22" x14ac:dyDescent="0.25">
      <c r="A1145">
        <v>1144</v>
      </c>
      <c r="B1145">
        <v>4.2480888046816402E-4</v>
      </c>
      <c r="C1145" s="16">
        <v>4.0468146240489597E-9</v>
      </c>
      <c r="D1145">
        <v>8.12802805569417E-4</v>
      </c>
      <c r="E1145" s="16">
        <v>6.63026224827137E-6</v>
      </c>
      <c r="F1145" s="16">
        <v>1.1347253718306699E-5</v>
      </c>
      <c r="G1145" s="16">
        <v>2.7432250770275202E-6</v>
      </c>
      <c r="H1145">
        <v>1.95212397767357E-4</v>
      </c>
      <c r="J1145">
        <v>0.95622477203765599</v>
      </c>
      <c r="K1145">
        <f t="shared" si="192"/>
        <v>3.8649988930892623E-9</v>
      </c>
      <c r="L1145">
        <f t="shared" si="190"/>
        <v>8.3823649126843383E-4</v>
      </c>
      <c r="M1145" s="16">
        <f t="shared" si="191"/>
        <v>1.1381269667894199E-5</v>
      </c>
      <c r="N1145" s="16">
        <f t="shared" si="193"/>
        <v>1.8872061512913027E-2</v>
      </c>
      <c r="O1145" s="16">
        <f t="shared" si="194"/>
        <v>7.2696229363848924E-2</v>
      </c>
      <c r="P1145" s="16">
        <f t="shared" si="195"/>
        <v>2.4384539257432693E-2</v>
      </c>
      <c r="Q1145" s="16">
        <f t="shared" si="196"/>
        <v>0.14644433841438356</v>
      </c>
      <c r="R1145" s="16">
        <f t="shared" si="197"/>
        <v>2.2985660027534206E-2</v>
      </c>
      <c r="S1145" s="16">
        <f t="shared" si="198"/>
        <v>0.13463464580090875</v>
      </c>
      <c r="T1145" s="16">
        <f t="shared" si="199"/>
        <v>0.14644754311836047</v>
      </c>
      <c r="U1145" s="66">
        <f t="shared" si="200"/>
        <v>0.5664650174953817</v>
      </c>
      <c r="V1145" s="66"/>
    </row>
    <row r="1146" spans="1:22" x14ac:dyDescent="0.25">
      <c r="A1146">
        <v>1145</v>
      </c>
      <c r="B1146">
        <v>5.9833885008521502E-4</v>
      </c>
      <c r="C1146" s="16">
        <v>7.9471529678975E-9</v>
      </c>
      <c r="D1146">
        <v>1.14155068271572E-3</v>
      </c>
      <c r="E1146" s="16">
        <v>1.8223218412955499E-5</v>
      </c>
      <c r="F1146" s="16">
        <v>8.1724127856263207E-6</v>
      </c>
      <c r="G1146" s="16">
        <v>1.40182334167636E-6</v>
      </c>
      <c r="H1146">
        <v>5.3654755636866095E-4</v>
      </c>
      <c r="J1146">
        <v>0.95467719738226797</v>
      </c>
      <c r="K1146">
        <f t="shared" si="192"/>
        <v>7.5992645350761677E-9</v>
      </c>
      <c r="L1146">
        <f t="shared" si="190"/>
        <v>1.1592893844756811E-3</v>
      </c>
      <c r="M1146" s="16">
        <f t="shared" si="191"/>
        <v>3.7388315694748888E-5</v>
      </c>
      <c r="N1146" s="16">
        <f t="shared" si="193"/>
        <v>4.622387506043573E-2</v>
      </c>
      <c r="O1146" s="16">
        <f t="shared" si="194"/>
        <v>0.18863289558649218</v>
      </c>
      <c r="P1146" s="16">
        <f t="shared" si="195"/>
        <v>3.4279622013667563E-2</v>
      </c>
      <c r="Q1146" s="16">
        <f t="shared" si="196"/>
        <v>0.48538726633236634</v>
      </c>
      <c r="R1146" s="16">
        <f t="shared" si="197"/>
        <v>2.910370194838954E-2</v>
      </c>
      <c r="S1146" s="16">
        <f t="shared" si="198"/>
        <v>9.0892144669321245E-2</v>
      </c>
      <c r="T1146" s="16">
        <f t="shared" si="199"/>
        <v>0.48540635086110151</v>
      </c>
      <c r="U1146" s="66">
        <f t="shared" si="200"/>
        <v>1.359925856471774</v>
      </c>
      <c r="V1146" s="66"/>
    </row>
    <row r="1147" spans="1:22" x14ac:dyDescent="0.25">
      <c r="A1147">
        <v>1146</v>
      </c>
      <c r="B1147">
        <v>4.8204759002383501E-4</v>
      </c>
      <c r="C1147" s="16">
        <v>5.4672058774743099E-9</v>
      </c>
      <c r="D1147">
        <v>9.7116587204517703E-4</v>
      </c>
      <c r="E1147" s="16">
        <v>1.0684354216477499E-5</v>
      </c>
      <c r="F1147" s="16">
        <v>1.0070293781366599E-5</v>
      </c>
      <c r="G1147" s="16">
        <v>2.0340422311020199E-6</v>
      </c>
      <c r="H1147">
        <v>3.1457781693007499E-4</v>
      </c>
      <c r="J1147">
        <v>0.955464614146185</v>
      </c>
      <c r="K1147">
        <f t="shared" si="192"/>
        <v>5.2194167846190372E-9</v>
      </c>
      <c r="L1147">
        <f t="shared" si="190"/>
        <v>9.9333503463313482E-4</v>
      </c>
      <c r="M1147" s="16">
        <f t="shared" si="191"/>
        <v>-2.9239854585464757E-5</v>
      </c>
      <c r="N1147" s="16">
        <f t="shared" si="193"/>
        <v>4.4714031006707592E-4</v>
      </c>
      <c r="O1147" s="16">
        <f t="shared" si="194"/>
        <v>1.7601809828060184E-4</v>
      </c>
      <c r="P1147" s="16">
        <f t="shared" si="195"/>
        <v>6.8154975472747999E-5</v>
      </c>
      <c r="Q1147" s="16">
        <f t="shared" si="196"/>
        <v>2.7235339239313689E-5</v>
      </c>
      <c r="R1147" s="16">
        <f t="shared" si="197"/>
        <v>4.846205255718894E-4</v>
      </c>
      <c r="S1147" s="16">
        <f t="shared" si="198"/>
        <v>1.8349693870734499E-4</v>
      </c>
      <c r="T1147" s="16">
        <f t="shared" si="199"/>
        <v>2.7231001345146248E-5</v>
      </c>
      <c r="U1147" s="66">
        <f t="shared" si="200"/>
        <v>1.4138971886841201E-3</v>
      </c>
      <c r="V1147" s="66"/>
    </row>
    <row r="1148" spans="1:22" x14ac:dyDescent="0.25">
      <c r="A1148">
        <v>1147</v>
      </c>
      <c r="B1148">
        <v>3.85738728398345E-4</v>
      </c>
      <c r="C1148" s="16">
        <v>3.48972607891103E-9</v>
      </c>
      <c r="D1148">
        <v>7.7123294039603996E-4</v>
      </c>
      <c r="E1148" s="16">
        <v>5.4273777495050701E-6</v>
      </c>
      <c r="F1148" s="16">
        <v>1.2475239303707099E-5</v>
      </c>
      <c r="G1148" s="16">
        <v>3.1798056735772599E-6</v>
      </c>
      <c r="H1148">
        <v>1.59796031125589E-4</v>
      </c>
      <c r="J1148">
        <v>0.95641019920232295</v>
      </c>
      <c r="K1148">
        <f t="shared" si="192"/>
        <v>3.3343097814626064E-9</v>
      </c>
      <c r="L1148">
        <f t="shared" si="190"/>
        <v>7.9935973495095245E-4</v>
      </c>
      <c r="M1148" s="16">
        <f t="shared" si="191"/>
        <v>-2.7882278154262449E-5</v>
      </c>
      <c r="N1148" s="16">
        <f t="shared" si="193"/>
        <v>4.6964160016187889E-2</v>
      </c>
      <c r="O1148" s="16">
        <f t="shared" si="194"/>
        <v>0.13702353055603816</v>
      </c>
      <c r="P1148" s="16">
        <f t="shared" si="195"/>
        <v>3.972565369155924E-2</v>
      </c>
      <c r="Q1148" s="16">
        <f t="shared" si="196"/>
        <v>0.24470499147897903</v>
      </c>
      <c r="R1148" s="16">
        <f t="shared" si="197"/>
        <v>7.0802418702719513E-2</v>
      </c>
      <c r="S1148" s="16">
        <f t="shared" si="198"/>
        <v>0.34160561686952651</v>
      </c>
      <c r="T1148" s="16">
        <f t="shared" si="199"/>
        <v>0.24470924672871522</v>
      </c>
      <c r="U1148" s="66">
        <f t="shared" si="200"/>
        <v>1.1255356180437257</v>
      </c>
      <c r="V1148" s="66"/>
    </row>
    <row r="1149" spans="1:22" x14ac:dyDescent="0.25">
      <c r="A1149">
        <v>1148</v>
      </c>
      <c r="B1149">
        <v>5.8378777871514196E-4</v>
      </c>
      <c r="C1149" s="16">
        <v>8.0807544792673706E-9</v>
      </c>
      <c r="D1149">
        <v>1.1910253143747899E-3</v>
      </c>
      <c r="E1149" s="16">
        <v>1.93221528243105E-5</v>
      </c>
      <c r="F1149" s="16">
        <v>8.39479924144261E-6</v>
      </c>
      <c r="G1149" s="16">
        <v>1.37940320420616E-6</v>
      </c>
      <c r="H1149">
        <v>5.6890491472352605E-4</v>
      </c>
      <c r="J1149">
        <v>0.95443687709998903</v>
      </c>
      <c r="K1149">
        <f t="shared" si="192"/>
        <v>7.7285160012211689E-9</v>
      </c>
      <c r="L1149">
        <f t="shared" si="190"/>
        <v>1.2091862353074019E-3</v>
      </c>
      <c r="M1149" s="16">
        <f t="shared" si="191"/>
        <v>-4.1610677877118224E-5</v>
      </c>
      <c r="N1149" s="16">
        <f t="shared" si="193"/>
        <v>3.439159961588082E-2</v>
      </c>
      <c r="O1149" s="16">
        <f t="shared" si="194"/>
        <v>0.21015950329403726</v>
      </c>
      <c r="P1149" s="16">
        <f t="shared" si="195"/>
        <v>5.5937775819205317E-2</v>
      </c>
      <c r="Q1149" s="16">
        <f t="shared" si="196"/>
        <v>0.63842524861693883</v>
      </c>
      <c r="R1149" s="16">
        <f t="shared" si="197"/>
        <v>2.1912440366363278E-2</v>
      </c>
      <c r="S1149" s="16">
        <f t="shared" si="198"/>
        <v>9.7753153208227334E-2</v>
      </c>
      <c r="T1149" s="16">
        <f t="shared" si="199"/>
        <v>0.63845528753032788</v>
      </c>
      <c r="U1149" s="66">
        <f t="shared" si="200"/>
        <v>1.6970350084509809</v>
      </c>
      <c r="V1149" s="66"/>
    </row>
    <row r="1150" spans="1:22" x14ac:dyDescent="0.25">
      <c r="A1150">
        <v>1149</v>
      </c>
      <c r="B1150">
        <v>4.7648706746849303E-4</v>
      </c>
      <c r="C1150" s="16">
        <v>5.3810223096010597E-9</v>
      </c>
      <c r="D1150">
        <v>9.6692747641566605E-4</v>
      </c>
      <c r="E1150" s="16">
        <v>1.0470469321321101E-5</v>
      </c>
      <c r="F1150" s="16">
        <v>1.0186077856788999E-5</v>
      </c>
      <c r="G1150" s="16">
        <v>2.0665332186998102E-6</v>
      </c>
      <c r="H1150">
        <v>3.08280382013505E-4</v>
      </c>
      <c r="J1150">
        <v>0.95548303452869499</v>
      </c>
      <c r="K1150">
        <f t="shared" si="192"/>
        <v>5.135846128781006E-9</v>
      </c>
      <c r="L1150">
        <f t="shared" si="190"/>
        <v>9.8936078432563428E-4</v>
      </c>
      <c r="M1150" s="16">
        <f t="shared" si="191"/>
        <v>-3.6386649388648216E-5</v>
      </c>
      <c r="N1150" s="16">
        <f t="shared" si="193"/>
        <v>1.0521581443892871E-3</v>
      </c>
      <c r="O1150" s="16">
        <f t="shared" si="194"/>
        <v>8.3069459266531156E-4</v>
      </c>
      <c r="P1150" s="16">
        <f t="shared" si="195"/>
        <v>1.4863636948227138E-5</v>
      </c>
      <c r="Q1150" s="16">
        <f t="shared" si="196"/>
        <v>6.3165719790329367E-4</v>
      </c>
      <c r="R1150" s="16">
        <f t="shared" si="197"/>
        <v>1.1400613137170601E-3</v>
      </c>
      <c r="S1150" s="16">
        <f t="shared" si="198"/>
        <v>8.8423502045123102E-4</v>
      </c>
      <c r="T1150" s="16">
        <f t="shared" si="199"/>
        <v>6.3164538185848582E-4</v>
      </c>
      <c r="U1150" s="66">
        <f t="shared" si="200"/>
        <v>5.1853152879328965E-3</v>
      </c>
      <c r="V1150" s="66"/>
    </row>
    <row r="1151" spans="1:22" x14ac:dyDescent="0.25">
      <c r="A1151">
        <v>1150</v>
      </c>
      <c r="B1151">
        <v>4.2278304700314501E-4</v>
      </c>
      <c r="C1151" s="16">
        <v>4.3211150933461002E-9</v>
      </c>
      <c r="D1151">
        <v>8.7330396331454095E-4</v>
      </c>
      <c r="E1151" s="16">
        <v>7.6014414558452202E-6</v>
      </c>
      <c r="F1151" s="16">
        <v>1.14337158171955E-5</v>
      </c>
      <c r="G1151" s="16">
        <v>2.5708667492028599E-6</v>
      </c>
      <c r="H1151">
        <v>2.2380711462671699E-4</v>
      </c>
      <c r="J1151">
        <v>0.95592008905890402</v>
      </c>
      <c r="K1151">
        <f t="shared" si="192"/>
        <v>4.1287521619380771E-9</v>
      </c>
      <c r="L1151">
        <f t="shared" si="190"/>
        <v>8.987379405830414E-4</v>
      </c>
      <c r="M1151" s="16">
        <f t="shared" si="191"/>
        <v>-5.3171846576751446E-5</v>
      </c>
      <c r="N1151" s="16">
        <f t="shared" si="193"/>
        <v>2.0019226261862144E-2</v>
      </c>
      <c r="O1151" s="16">
        <f t="shared" si="194"/>
        <v>4.8451078606430283E-2</v>
      </c>
      <c r="P1151" s="16">
        <f t="shared" si="195"/>
        <v>8.7130544778450877E-3</v>
      </c>
      <c r="Q1151" s="16">
        <f t="shared" si="196"/>
        <v>8.5414452971439334E-2</v>
      </c>
      <c r="R1151" s="16">
        <f t="shared" si="197"/>
        <v>2.5723377276827754E-2</v>
      </c>
      <c r="S1151" s="16">
        <f t="shared" si="198"/>
        <v>7.8984177503315892E-2</v>
      </c>
      <c r="T1151" s="16">
        <f t="shared" si="199"/>
        <v>8.5416074129692016E-2</v>
      </c>
      <c r="U1151" s="66">
        <f t="shared" si="200"/>
        <v>0.35272144122741256</v>
      </c>
      <c r="V1151" s="66"/>
    </row>
    <row r="1152" spans="1:22" x14ac:dyDescent="0.25">
      <c r="A1152">
        <v>1151</v>
      </c>
      <c r="B1152">
        <v>5.5608642527119295E-4</v>
      </c>
      <c r="C1152" s="16">
        <v>7.3728821822516403E-9</v>
      </c>
      <c r="D1152">
        <v>1.1395453578794399E-3</v>
      </c>
      <c r="E1152" s="16">
        <v>1.68765803924992E-5</v>
      </c>
      <c r="F1152" s="16">
        <v>8.7935970623161598E-6</v>
      </c>
      <c r="G1152" s="16">
        <v>1.5110205241043601E-6</v>
      </c>
      <c r="H1152">
        <v>4.9689840816509901E-4</v>
      </c>
      <c r="J1152">
        <v>0.95467437642716002</v>
      </c>
      <c r="K1152">
        <f t="shared" si="192"/>
        <v>7.0478861922787948E-9</v>
      </c>
      <c r="L1152">
        <f t="shared" si="190"/>
        <v>1.1586361996459944E-3</v>
      </c>
      <c r="M1152" s="16">
        <f t="shared" si="191"/>
        <v>-4.6463349103608515E-5</v>
      </c>
      <c r="N1152" s="16">
        <f t="shared" si="193"/>
        <v>1.6692347362873464E-2</v>
      </c>
      <c r="O1152" s="16">
        <f t="shared" si="194"/>
        <v>0.1093448230174045</v>
      </c>
      <c r="P1152" s="16">
        <f t="shared" si="195"/>
        <v>3.351303519257718E-2</v>
      </c>
      <c r="Q1152" s="16">
        <f t="shared" si="196"/>
        <v>0.3264029374025233</v>
      </c>
      <c r="R1152" s="16">
        <f t="shared" si="197"/>
        <v>1.1568145545316285E-2</v>
      </c>
      <c r="S1152" s="16">
        <f t="shared" si="198"/>
        <v>6.1044180458391085E-2</v>
      </c>
      <c r="T1152" s="16">
        <f t="shared" si="199"/>
        <v>0.32641748081978994</v>
      </c>
      <c r="U1152" s="66">
        <f t="shared" si="200"/>
        <v>0.88498294979887571</v>
      </c>
      <c r="V1152" s="66"/>
    </row>
    <row r="1153" spans="1:22" x14ac:dyDescent="0.25">
      <c r="A1153">
        <v>1152</v>
      </c>
      <c r="B1153">
        <v>4.9685636322290905E-4</v>
      </c>
      <c r="C1153" s="16">
        <v>5.7320430844141497E-9</v>
      </c>
      <c r="D1153">
        <v>9.8822359895698198E-4</v>
      </c>
      <c r="E1153" s="16">
        <v>1.13966757593422E-5</v>
      </c>
      <c r="F1153" s="16">
        <v>9.7771607835093903E-6</v>
      </c>
      <c r="G1153" s="16">
        <v>1.9404062846904801E-6</v>
      </c>
      <c r="H1153">
        <v>3.3555084194998401E-4</v>
      </c>
      <c r="J1153">
        <v>0.95538701926069403</v>
      </c>
      <c r="K1153">
        <f t="shared" si="192"/>
        <v>5.4722346572666937E-9</v>
      </c>
      <c r="L1153">
        <f t="shared" si="190"/>
        <v>1.0097125947656071E-3</v>
      </c>
      <c r="M1153" s="16">
        <f t="shared" si="191"/>
        <v>-1.599986831978881E-5</v>
      </c>
      <c r="N1153" s="16">
        <f t="shared" si="193"/>
        <v>7.9660312981562765E-5</v>
      </c>
      <c r="O1153" s="16">
        <f t="shared" si="194"/>
        <v>1.1924034300794801E-3</v>
      </c>
      <c r="P1153" s="16">
        <f t="shared" si="195"/>
        <v>6.7416980496224569E-4</v>
      </c>
      <c r="Q1153" s="16">
        <f t="shared" si="196"/>
        <v>3.7335658461301784E-3</v>
      </c>
      <c r="R1153" s="16">
        <f t="shared" si="197"/>
        <v>5.9836210986000082E-5</v>
      </c>
      <c r="S1153" s="16">
        <f t="shared" si="198"/>
        <v>1.0963978486001023E-3</v>
      </c>
      <c r="T1153" s="16">
        <f t="shared" si="199"/>
        <v>3.7337166849373228E-3</v>
      </c>
      <c r="U1153" s="66">
        <f t="shared" si="200"/>
        <v>1.0569750138676892E-2</v>
      </c>
      <c r="V1153" s="66"/>
    </row>
    <row r="1154" spans="1:22" x14ac:dyDescent="0.25">
      <c r="A1154">
        <v>1153</v>
      </c>
      <c r="B1154">
        <v>3.9050514495707502E-4</v>
      </c>
      <c r="C1154" s="16">
        <v>3.3822617009146099E-9</v>
      </c>
      <c r="D1154">
        <v>7.3775887534177902E-4</v>
      </c>
      <c r="E1154" s="16">
        <v>5.0338934925626898E-6</v>
      </c>
      <c r="F1154" s="16">
        <v>1.23032891612755E-5</v>
      </c>
      <c r="G1154" s="16">
        <v>3.2795459089096001E-6</v>
      </c>
      <c r="H1154">
        <v>1.4821059911649201E-4</v>
      </c>
      <c r="J1154">
        <v>0.956583720784977</v>
      </c>
      <c r="K1154">
        <f t="shared" si="192"/>
        <v>3.2313689247964142E-9</v>
      </c>
      <c r="L1154">
        <f t="shared" si="190"/>
        <v>7.6564161731153865E-4</v>
      </c>
      <c r="M1154" s="16">
        <f t="shared" si="191"/>
        <v>1.5368672602611383E-5</v>
      </c>
      <c r="N1154" s="16">
        <f t="shared" si="193"/>
        <v>4.2862824631841261E-2</v>
      </c>
      <c r="O1154" s="16">
        <f t="shared" si="194"/>
        <v>0.15175877979161476</v>
      </c>
      <c r="P1154" s="16">
        <f t="shared" si="195"/>
        <v>5.478662316853241E-2</v>
      </c>
      <c r="Q1154" s="16">
        <f t="shared" si="196"/>
        <v>0.28229301243808269</v>
      </c>
      <c r="R1154" s="16">
        <f t="shared" si="197"/>
        <v>6.1820039881377166E-2</v>
      </c>
      <c r="S1154" s="16">
        <f t="shared" si="198"/>
        <v>0.40217170530881169</v>
      </c>
      <c r="T1154" s="16">
        <f t="shared" si="199"/>
        <v>0.28229805224054466</v>
      </c>
      <c r="U1154" s="66">
        <f t="shared" si="200"/>
        <v>1.2779910374608048</v>
      </c>
      <c r="V1154" s="66"/>
    </row>
    <row r="1155" spans="1:22" x14ac:dyDescent="0.25">
      <c r="A1155">
        <v>1154</v>
      </c>
      <c r="B1155">
        <v>4.4145691925723799E-4</v>
      </c>
      <c r="C1155" s="16">
        <v>4.51189755815596E-9</v>
      </c>
      <c r="D1155">
        <v>8.7324596251866496E-4</v>
      </c>
      <c r="E1155" s="16">
        <v>7.9367149428862903E-6</v>
      </c>
      <c r="F1155" s="16">
        <v>1.0949000207336099E-5</v>
      </c>
      <c r="G1155" s="16">
        <v>2.4621005571251101E-6</v>
      </c>
      <c r="H1155">
        <v>2.3367845490237301E-4</v>
      </c>
      <c r="J1155">
        <v>0.95593061039070903</v>
      </c>
      <c r="K1155">
        <f t="shared" si="192"/>
        <v>4.3160077539814804E-9</v>
      </c>
      <c r="L1155">
        <f t="shared" ref="L1155:L1218" si="201">SUM($Z$9*B1155,$AA$9*C1155,$AB$9*D1155,$AC$9*E1155,$AD$9*F1155,$AE$9*G1155)</f>
        <v>8.976015515929041E-4</v>
      </c>
      <c r="M1155" s="16">
        <f t="shared" ref="M1155:M1218" si="202">$Z$8*B1155+$AA$8*C1155+$AB$8*D1155+$AD$8*F1155+$AE$8*G1155</f>
        <v>-1.4687713078428126E-5</v>
      </c>
      <c r="N1155" s="16">
        <f t="shared" si="193"/>
        <v>1.0726707997310268E-2</v>
      </c>
      <c r="O1155" s="16">
        <f t="shared" si="194"/>
        <v>3.4478264320906983E-2</v>
      </c>
      <c r="P1155" s="16">
        <f t="shared" si="195"/>
        <v>8.724299658936301E-3</v>
      </c>
      <c r="Q1155" s="16">
        <f t="shared" si="196"/>
        <v>6.8142622900718597E-2</v>
      </c>
      <c r="R1155" s="16">
        <f t="shared" si="197"/>
        <v>1.2363720203382365E-2</v>
      </c>
      <c r="S1155" s="16">
        <f t="shared" si="198"/>
        <v>5.1458182675621834E-2</v>
      </c>
      <c r="T1155" s="16">
        <f t="shared" si="199"/>
        <v>6.8144173115778375E-2</v>
      </c>
      <c r="U1155" s="66">
        <f t="shared" si="200"/>
        <v>0.25403797087265473</v>
      </c>
      <c r="V1155" s="66"/>
    </row>
    <row r="1156" spans="1:22" x14ac:dyDescent="0.25">
      <c r="A1156">
        <v>1155</v>
      </c>
      <c r="B1156" s="16">
        <v>4.0981090750909102E-4</v>
      </c>
      <c r="C1156" s="16">
        <v>3.7733337352098698E-9</v>
      </c>
      <c r="D1156" s="16">
        <v>7.8512777691781604E-4</v>
      </c>
      <c r="E1156" s="16">
        <v>5.9734534760101397E-6</v>
      </c>
      <c r="F1156" s="16">
        <v>1.17483506065181E-5</v>
      </c>
      <c r="G1156" s="16">
        <v>2.9411723371465302E-6</v>
      </c>
      <c r="H1156">
        <v>1.7587400139365501E-4</v>
      </c>
      <c r="J1156">
        <v>0.95635565405440404</v>
      </c>
      <c r="K1156">
        <f t="shared" ref="K1156:K1219" si="203">C1156*J1155</f>
        <v>3.6070452207070248E-9</v>
      </c>
      <c r="L1156">
        <f t="shared" si="201"/>
        <v>8.1156187713426358E-4</v>
      </c>
      <c r="M1156" s="16">
        <f t="shared" si="202"/>
        <v>8.0599378839184742E-6</v>
      </c>
      <c r="N1156" s="16">
        <f t="shared" ref="N1156:N1219" si="204">(B1156-$B$2)^2/$B$2/$B$2</f>
        <v>2.8167167167819793E-2</v>
      </c>
      <c r="O1156" s="16">
        <f t="shared" ref="O1156:O1219" si="205">(C1156-$C$2)^2/$C$2/$C$2</f>
        <v>0.10174874379988087</v>
      </c>
      <c r="P1156" s="16">
        <f t="shared" ref="P1156:P1219" si="206">(D1156-$D$2)^2/$D$2/$D$2</f>
        <v>3.418337318261188E-2</v>
      </c>
      <c r="Q1156" s="16">
        <f t="shared" ref="Q1156:Q1219" si="207">(E1156-$E$2)^2/$E$2/$E$2</f>
        <v>0.19698820618005691</v>
      </c>
      <c r="R1156" s="16">
        <f t="shared" ref="R1156:R1219" si="208">(F1156-$F$2)^2/$F$2/$F$2</f>
        <v>3.6985732296881547E-2</v>
      </c>
      <c r="S1156" s="16">
        <f t="shared" ref="S1156:S1219" si="209">(G1156-$G$2)^2/$G$2/$G$2</f>
        <v>0.21674740993317185</v>
      </c>
      <c r="T1156" s="16">
        <f t="shared" ref="T1156:T1219" si="210">(H1156-$H$2)^2/$H$2/$H$2</f>
        <v>0.19699215773102419</v>
      </c>
      <c r="U1156" s="66">
        <f t="shared" ref="U1156:U1219" si="211">SUM(N1156:T1156)</f>
        <v>0.81181279029144704</v>
      </c>
      <c r="V1156" s="66"/>
    </row>
    <row r="1157" spans="1:22" x14ac:dyDescent="0.25">
      <c r="A1157">
        <v>1156</v>
      </c>
      <c r="B1157">
        <v>4.9409814716160397E-4</v>
      </c>
      <c r="C1157" s="16">
        <v>5.67876404746612E-9</v>
      </c>
      <c r="D1157">
        <v>9.8442212299682604E-4</v>
      </c>
      <c r="E1157" s="16">
        <v>1.1247755508589899E-5</v>
      </c>
      <c r="F1157" s="16">
        <v>9.8301465331063097E-6</v>
      </c>
      <c r="G1157" s="16">
        <v>1.9585332907207198E-6</v>
      </c>
      <c r="H1157">
        <v>3.3116614654967201E-4</v>
      </c>
      <c r="J1157">
        <v>0.955404550444927</v>
      </c>
      <c r="K1157">
        <f t="shared" si="203"/>
        <v>5.430918104835096E-9</v>
      </c>
      <c r="L1157">
        <f t="shared" si="201"/>
        <v>1.0060352705897118E-3</v>
      </c>
      <c r="M1157" s="16">
        <f t="shared" si="202"/>
        <v>-1.7838976266503888E-5</v>
      </c>
      <c r="N1157" s="16">
        <f t="shared" si="204"/>
        <v>1.105150652504093E-5</v>
      </c>
      <c r="O1157" s="16">
        <f t="shared" si="205"/>
        <v>6.2077129461438746E-4</v>
      </c>
      <c r="P1157" s="16">
        <f t="shared" si="206"/>
        <v>4.8479770581122221E-4</v>
      </c>
      <c r="Q1157" s="16">
        <f t="shared" si="207"/>
        <v>2.2313805134442357E-3</v>
      </c>
      <c r="R1157" s="16">
        <f t="shared" si="208"/>
        <v>5.5600155853520271E-6</v>
      </c>
      <c r="S1157" s="16">
        <f t="shared" si="209"/>
        <v>5.7981579652060698E-4</v>
      </c>
      <c r="T1157" s="16">
        <f t="shared" si="210"/>
        <v>2.2314789211630125E-3</v>
      </c>
      <c r="U1157" s="66">
        <f t="shared" si="211"/>
        <v>6.1648557536638582E-3</v>
      </c>
      <c r="V1157" s="66"/>
    </row>
    <row r="1158" spans="1:22" x14ac:dyDescent="0.25">
      <c r="A1158">
        <v>1157</v>
      </c>
      <c r="B1158">
        <v>5.7143539683902499E-4</v>
      </c>
      <c r="C1158" s="16">
        <v>7.3751923237914804E-9</v>
      </c>
      <c r="D1158">
        <v>1.1084775131120299E-3</v>
      </c>
      <c r="E1158" s="16">
        <v>1.6427322314329401E-5</v>
      </c>
      <c r="F1158" s="16">
        <v>8.5451906672918004E-6</v>
      </c>
      <c r="G1158" s="16">
        <v>1.5100163949578201E-6</v>
      </c>
      <c r="H1158">
        <v>4.8367013724124897E-4</v>
      </c>
      <c r="J1158">
        <v>0.95482842352094799</v>
      </c>
      <c r="K1158">
        <f t="shared" si="203"/>
        <v>7.0462923065568758E-9</v>
      </c>
      <c r="L1158">
        <f t="shared" si="201"/>
        <v>1.1270705356492476E-3</v>
      </c>
      <c r="M1158" s="16">
        <f t="shared" si="202"/>
        <v>1.5800258028802441E-5</v>
      </c>
      <c r="N1158" s="16">
        <f t="shared" si="204"/>
        <v>2.5717497359464464E-2</v>
      </c>
      <c r="O1158" s="16">
        <f t="shared" si="205"/>
        <v>0.10962073817099861</v>
      </c>
      <c r="P1158" s="16">
        <f t="shared" si="206"/>
        <v>2.2744049234720481E-2</v>
      </c>
      <c r="Q1158" s="16">
        <f t="shared" si="207"/>
        <v>0.28035760989331748</v>
      </c>
      <c r="R1158" s="16">
        <f t="shared" si="208"/>
        <v>1.7626700597711945E-2</v>
      </c>
      <c r="S1158" s="16">
        <f t="shared" si="209"/>
        <v>6.1291674514288241E-2</v>
      </c>
      <c r="T1158" s="16">
        <f t="shared" si="210"/>
        <v>0.28036827833897959</v>
      </c>
      <c r="U1158" s="66">
        <f t="shared" si="211"/>
        <v>0.79772654810948085</v>
      </c>
      <c r="V1158" s="66"/>
    </row>
    <row r="1159" spans="1:22" x14ac:dyDescent="0.25">
      <c r="A1159">
        <v>1158</v>
      </c>
      <c r="B1159">
        <v>6.43735723055263E-4</v>
      </c>
      <c r="C1159" s="16">
        <v>9.6044011604453696E-9</v>
      </c>
      <c r="D1159">
        <v>1.2864146892207101E-3</v>
      </c>
      <c r="E1159" s="16">
        <v>2.4780309112789601E-5</v>
      </c>
      <c r="F1159" s="16">
        <v>7.6438479691340508E-6</v>
      </c>
      <c r="G1159" s="16">
        <v>1.16172875758634E-6</v>
      </c>
      <c r="H1159">
        <v>7.2961336679991005E-4</v>
      </c>
      <c r="J1159">
        <v>0.95400176378004797</v>
      </c>
      <c r="K1159">
        <f t="shared" si="203"/>
        <v>9.1705552188908153E-9</v>
      </c>
      <c r="L1159">
        <f t="shared" si="201"/>
        <v>1.302854509515404E-3</v>
      </c>
      <c r="M1159" s="16">
        <f t="shared" si="202"/>
        <v>-1.538306340487805E-5</v>
      </c>
      <c r="N1159" s="16">
        <f t="shared" si="204"/>
        <v>9.4360210919536017E-2</v>
      </c>
      <c r="O1159" s="16">
        <f t="shared" si="205"/>
        <v>0.53790860356868908</v>
      </c>
      <c r="P1159" s="16">
        <f t="shared" si="206"/>
        <v>0.11258982040352666</v>
      </c>
      <c r="Q1159" s="16">
        <f t="shared" si="207"/>
        <v>1.7087828159267053</v>
      </c>
      <c r="R1159" s="16">
        <f t="shared" si="208"/>
        <v>5.0284054741279172E-2</v>
      </c>
      <c r="S1159" s="16">
        <f t="shared" si="209"/>
        <v>0.17734234854199851</v>
      </c>
      <c r="T1159" s="16">
        <f t="shared" si="210"/>
        <v>1.7088720859856943</v>
      </c>
      <c r="U1159" s="66">
        <f t="shared" si="211"/>
        <v>4.3901399400874297</v>
      </c>
      <c r="V1159" s="66"/>
    </row>
    <row r="1160" spans="1:22" x14ac:dyDescent="0.25">
      <c r="A1160">
        <v>1159</v>
      </c>
      <c r="B1160">
        <v>4.7619898532414101E-4</v>
      </c>
      <c r="C1160" s="16">
        <v>5.1237573435298798E-9</v>
      </c>
      <c r="D1160">
        <v>9.2025720783362104E-4</v>
      </c>
      <c r="E1160" s="16">
        <v>9.4935922229172994E-6</v>
      </c>
      <c r="F1160" s="16">
        <v>1.01705610527309E-5</v>
      </c>
      <c r="G1160" s="16">
        <v>2.1691565055307E-6</v>
      </c>
      <c r="H1160">
        <v>2.7951772795765597E-4</v>
      </c>
      <c r="J1160">
        <v>0.95571348518481303</v>
      </c>
      <c r="K1160">
        <f t="shared" si="203"/>
        <v>4.8880735429084788E-9</v>
      </c>
      <c r="L1160">
        <f t="shared" si="201"/>
        <v>9.4276236268726996E-4</v>
      </c>
      <c r="M1160" s="16">
        <f t="shared" si="202"/>
        <v>9.6356079610120288E-6</v>
      </c>
      <c r="N1160" s="16">
        <f t="shared" si="204"/>
        <v>1.0904506317274676E-3</v>
      </c>
      <c r="O1160" s="16">
        <f t="shared" si="205"/>
        <v>5.6630885408201093E-3</v>
      </c>
      <c r="P1160" s="16">
        <f t="shared" si="206"/>
        <v>1.9889201410595568E-3</v>
      </c>
      <c r="Q1160" s="16">
        <f t="shared" si="207"/>
        <v>1.3476018571251415E-2</v>
      </c>
      <c r="R1160" s="16">
        <f t="shared" si="208"/>
        <v>1.0361976707433441E-3</v>
      </c>
      <c r="S1160" s="16">
        <f t="shared" si="209"/>
        <v>6.5403464753224106E-3</v>
      </c>
      <c r="T1160" s="16">
        <f t="shared" si="210"/>
        <v>1.3476420791282506E-2</v>
      </c>
      <c r="U1160" s="66">
        <f t="shared" si="211"/>
        <v>4.327144282220681E-2</v>
      </c>
      <c r="V1160" s="66"/>
    </row>
    <row r="1161" spans="1:22" x14ac:dyDescent="0.25">
      <c r="A1161">
        <v>1160</v>
      </c>
      <c r="B1161">
        <v>4.0560874194505299E-4</v>
      </c>
      <c r="C1161" s="16">
        <v>3.61346703896743E-9</v>
      </c>
      <c r="D1161">
        <v>7.5919391160269201E-4</v>
      </c>
      <c r="E1161" s="16">
        <v>5.5330233944420497E-6</v>
      </c>
      <c r="F1161" s="16">
        <v>1.18559736791288E-5</v>
      </c>
      <c r="G1161" s="16">
        <v>3.0703968491960798E-6</v>
      </c>
      <c r="H1161">
        <v>1.62906399549173E-4</v>
      </c>
      <c r="J1161">
        <v>0.95648458023968197</v>
      </c>
      <c r="K1161">
        <f t="shared" si="203"/>
        <v>3.4534391774120092E-9</v>
      </c>
      <c r="L1161">
        <f t="shared" si="201"/>
        <v>7.8597264234310678E-4</v>
      </c>
      <c r="M1161" s="16">
        <f t="shared" si="202"/>
        <v>2.5244841546999218E-5</v>
      </c>
      <c r="N1161" s="16">
        <f t="shared" si="204"/>
        <v>3.1104176078310137E-2</v>
      </c>
      <c r="O1161" s="16">
        <f t="shared" si="205"/>
        <v>0.12098839885420182</v>
      </c>
      <c r="P1161" s="16">
        <f t="shared" si="206"/>
        <v>4.4864223658011675E-2</v>
      </c>
      <c r="Q1161" s="16">
        <f t="shared" si="207"/>
        <v>0.23507018708761718</v>
      </c>
      <c r="R1161" s="16">
        <f t="shared" si="208"/>
        <v>4.1306173075395469E-2</v>
      </c>
      <c r="S1161" s="16">
        <f t="shared" si="209"/>
        <v>0.28085005257204859</v>
      </c>
      <c r="T1161" s="16">
        <f t="shared" si="210"/>
        <v>0.23507478377496227</v>
      </c>
      <c r="U1161" s="66">
        <f t="shared" si="211"/>
        <v>0.98925799510054713</v>
      </c>
      <c r="V1161" s="66"/>
    </row>
    <row r="1162" spans="1:22" x14ac:dyDescent="0.25">
      <c r="A1162">
        <v>1161</v>
      </c>
      <c r="B1162">
        <v>4.44353862578074E-4</v>
      </c>
      <c r="C1162" s="16">
        <v>4.5665314770084098E-9</v>
      </c>
      <c r="D1162">
        <v>8.7815283963928105E-4</v>
      </c>
      <c r="E1162" s="16">
        <v>8.0775392172131004E-6</v>
      </c>
      <c r="F1162" s="16">
        <v>1.08799266744965E-5</v>
      </c>
      <c r="G1162" s="16">
        <v>2.4327711386376002E-6</v>
      </c>
      <c r="H1162">
        <v>2.3782475586393799E-4</v>
      </c>
      <c r="J1162">
        <v>0.95590762384095496</v>
      </c>
      <c r="K1162">
        <f t="shared" si="203"/>
        <v>4.3678169429376835E-9</v>
      </c>
      <c r="L1162">
        <f t="shared" si="201"/>
        <v>9.0234089759543468E-4</v>
      </c>
      <c r="M1162" s="16">
        <f t="shared" si="202"/>
        <v>-1.3633172439286701E-5</v>
      </c>
      <c r="N1162" s="16">
        <f t="shared" si="204"/>
        <v>9.5427964348490484E-3</v>
      </c>
      <c r="O1162" s="16">
        <f t="shared" si="205"/>
        <v>3.0913654150143119E-2</v>
      </c>
      <c r="P1162" s="16">
        <f t="shared" si="206"/>
        <v>7.7986003254486005E-3</v>
      </c>
      <c r="Q1162" s="16">
        <f t="shared" si="207"/>
        <v>6.1469178464752E-2</v>
      </c>
      <c r="R1162" s="16">
        <f t="shared" si="208"/>
        <v>1.0853916479664593E-2</v>
      </c>
      <c r="S1162" s="16">
        <f t="shared" si="209"/>
        <v>4.5041300813740769E-2</v>
      </c>
      <c r="T1162" s="16">
        <f t="shared" si="210"/>
        <v>6.1470595943942719E-2</v>
      </c>
      <c r="U1162" s="66">
        <f t="shared" si="211"/>
        <v>0.22709004261254084</v>
      </c>
      <c r="V1162" s="66"/>
    </row>
    <row r="1163" spans="1:22" x14ac:dyDescent="0.25">
      <c r="A1163">
        <v>1162</v>
      </c>
      <c r="B1163">
        <v>4.5548294352042097E-4</v>
      </c>
      <c r="C1163" s="16">
        <v>4.5054229573839399E-9</v>
      </c>
      <c r="D1163">
        <v>8.4454196283063703E-4</v>
      </c>
      <c r="E1163" s="16">
        <v>7.6674172894797002E-6</v>
      </c>
      <c r="F1163" s="16">
        <v>1.05970791152223E-5</v>
      </c>
      <c r="G1163" s="16">
        <v>2.4647936132186799E-6</v>
      </c>
      <c r="H1163" s="16">
        <v>2.25749279362067E-4</v>
      </c>
      <c r="J1163">
        <v>0.95608146738593403</v>
      </c>
      <c r="K1163">
        <f t="shared" si="203"/>
        <v>4.3067681535913699E-9</v>
      </c>
      <c r="L1163">
        <f t="shared" si="201"/>
        <v>8.6819640925134289E-4</v>
      </c>
      <c r="M1163" s="16">
        <f t="shared" si="202"/>
        <v>4.2769477789498981E-5</v>
      </c>
      <c r="N1163" s="16">
        <f t="shared" si="204"/>
        <v>5.6382573761325407E-3</v>
      </c>
      <c r="O1163" s="16">
        <f t="shared" si="205"/>
        <v>3.4913589960875686E-2</v>
      </c>
      <c r="P1163" s="16">
        <f t="shared" si="206"/>
        <v>1.5179272867139168E-2</v>
      </c>
      <c r="Q1163" s="16">
        <f t="shared" si="207"/>
        <v>8.1861645688302231E-2</v>
      </c>
      <c r="R1163" s="16">
        <f t="shared" si="208"/>
        <v>5.696701257622316E-3</v>
      </c>
      <c r="S1163" s="16">
        <f t="shared" si="209"/>
        <v>5.2068799588456907E-2</v>
      </c>
      <c r="T1163" s="16">
        <f t="shared" si="210"/>
        <v>8.1863867737345192E-2</v>
      </c>
      <c r="U1163" s="66">
        <f t="shared" si="211"/>
        <v>0.27722213447587407</v>
      </c>
      <c r="V1163" s="66"/>
    </row>
    <row r="1164" spans="1:22" x14ac:dyDescent="0.25">
      <c r="A1164">
        <v>1163</v>
      </c>
      <c r="B1164">
        <v>4.5946285437241602E-4</v>
      </c>
      <c r="C1164" s="16">
        <v>4.8706790760589898E-9</v>
      </c>
      <c r="D1164">
        <v>9.06407864780001E-4</v>
      </c>
      <c r="E1164" s="16">
        <v>8.8900781249359092E-6</v>
      </c>
      <c r="F1164" s="16">
        <v>1.0535093529001901E-5</v>
      </c>
      <c r="G1164" s="16">
        <v>2.28154840732599E-6</v>
      </c>
      <c r="H1164">
        <v>2.6174844466029899E-4</v>
      </c>
      <c r="J1164">
        <v>0.95577446640693797</v>
      </c>
      <c r="K1164">
        <f t="shared" si="203"/>
        <v>4.6567659982044446E-9</v>
      </c>
      <c r="L1164">
        <f t="shared" si="201"/>
        <v>9.2975472956625472E-4</v>
      </c>
      <c r="M1164" s="16">
        <f t="shared" si="202"/>
        <v>-1.0829020821422644E-5</v>
      </c>
      <c r="N1164" s="16">
        <f t="shared" si="204"/>
        <v>4.4898916234077388E-3</v>
      </c>
      <c r="O1164" s="16">
        <f t="shared" si="205"/>
        <v>1.4623966547662876E-2</v>
      </c>
      <c r="P1164" s="16">
        <f t="shared" si="206"/>
        <v>3.4781182462825734E-3</v>
      </c>
      <c r="Q1164" s="16">
        <f t="shared" si="207"/>
        <v>2.9679451313212712E-2</v>
      </c>
      <c r="R1164" s="16">
        <f t="shared" si="208"/>
        <v>4.7866611957630284E-3</v>
      </c>
      <c r="S1164" s="16">
        <f t="shared" si="209"/>
        <v>1.8735134156167926E-2</v>
      </c>
      <c r="T1164" s="16">
        <f t="shared" si="210"/>
        <v>2.9680175578204408E-2</v>
      </c>
      <c r="U1164" s="66">
        <f t="shared" si="211"/>
        <v>0.10547339866070125</v>
      </c>
      <c r="V1164" s="66"/>
    </row>
    <row r="1165" spans="1:22" x14ac:dyDescent="0.25">
      <c r="A1165">
        <v>1164</v>
      </c>
      <c r="B1165">
        <v>3.8986419562044797E-4</v>
      </c>
      <c r="C1165" s="16">
        <v>3.2926842903274201E-9</v>
      </c>
      <c r="D1165">
        <v>7.1908035274483701E-4</v>
      </c>
      <c r="E1165" s="16">
        <v>4.77751923426099E-6</v>
      </c>
      <c r="F1165" s="16">
        <v>1.2312748639244099E-5</v>
      </c>
      <c r="G1165" s="16">
        <v>3.3680405466760899E-6</v>
      </c>
      <c r="H1165" s="16">
        <v>1.4066216716119301E-4</v>
      </c>
      <c r="J1165">
        <v>0.95667866271187196</v>
      </c>
      <c r="K1165">
        <f t="shared" si="203"/>
        <v>3.1470635706341974E-9</v>
      </c>
      <c r="L1165">
        <f t="shared" si="201"/>
        <v>7.4707059788571084E-4</v>
      </c>
      <c r="M1165" s="16">
        <f t="shared" si="202"/>
        <v>3.2657793355185023E-5</v>
      </c>
      <c r="N1165" s="16">
        <f t="shared" si="204"/>
        <v>4.3403436026453683E-2</v>
      </c>
      <c r="O1165" s="16">
        <f t="shared" si="205"/>
        <v>0.16461635583164871</v>
      </c>
      <c r="P1165" s="16">
        <f t="shared" si="206"/>
        <v>6.4240601794982699E-2</v>
      </c>
      <c r="Q1165" s="16">
        <f t="shared" si="207"/>
        <v>0.30822772992795161</v>
      </c>
      <c r="R1165" s="16">
        <f t="shared" si="208"/>
        <v>6.2298355082764913E-2</v>
      </c>
      <c r="S1165" s="16">
        <f t="shared" si="209"/>
        <v>0.46004507074394824</v>
      </c>
      <c r="T1165" s="16">
        <f t="shared" si="210"/>
        <v>0.30823316046807897</v>
      </c>
      <c r="U1165" s="66">
        <f t="shared" si="211"/>
        <v>1.4110647098758289</v>
      </c>
      <c r="V1165" s="66"/>
    </row>
    <row r="1166" spans="1:22" x14ac:dyDescent="0.25">
      <c r="A1166">
        <v>1165</v>
      </c>
      <c r="B1166" s="16">
        <v>3.5314676886646798E-4</v>
      </c>
      <c r="C1166" s="16">
        <v>2.7685221287774201E-9</v>
      </c>
      <c r="D1166" s="16">
        <v>6.66721015810014E-4</v>
      </c>
      <c r="E1166" s="16">
        <v>3.7265023980117401E-6</v>
      </c>
      <c r="F1166" s="16">
        <v>1.3562887105428E-5</v>
      </c>
      <c r="G1166" s="16">
        <v>4.0035259498162601E-6</v>
      </c>
      <c r="H1166" s="16">
        <v>1.09717349417311E-4</v>
      </c>
      <c r="J1166">
        <v>0.95691914104998299</v>
      </c>
      <c r="K1166">
        <f t="shared" si="203"/>
        <v>2.6485860478470071E-9</v>
      </c>
      <c r="L1166">
        <f t="shared" si="201"/>
        <v>6.9784754744855754E-4</v>
      </c>
      <c r="M1166" s="16">
        <f t="shared" si="202"/>
        <v>8.4459902843784806E-6</v>
      </c>
      <c r="N1166" s="16">
        <f t="shared" si="204"/>
        <v>8.0028995513604276E-2</v>
      </c>
      <c r="O1166" s="16">
        <f t="shared" si="205"/>
        <v>0.2503314115031432</v>
      </c>
      <c r="P1166" s="16">
        <f t="shared" si="206"/>
        <v>9.4750866315341964E-2</v>
      </c>
      <c r="Q1166" s="16">
        <f t="shared" si="207"/>
        <v>0.42645987504555471</v>
      </c>
      <c r="R1166" s="16">
        <f t="shared" si="208"/>
        <v>0.14173000144472639</v>
      </c>
      <c r="S1166" s="16">
        <f t="shared" si="209"/>
        <v>0.98987226473260204</v>
      </c>
      <c r="T1166" s="16">
        <f t="shared" si="210"/>
        <v>0.42646585693962091</v>
      </c>
      <c r="U1166" s="66">
        <f t="shared" si="211"/>
        <v>2.4096392714945933</v>
      </c>
      <c r="V1166" s="66"/>
    </row>
    <row r="1167" spans="1:22" x14ac:dyDescent="0.25">
      <c r="A1167">
        <v>1166</v>
      </c>
      <c r="B1167">
        <v>4.2951778591479898E-4</v>
      </c>
      <c r="C1167" s="16">
        <v>4.2943467035562297E-9</v>
      </c>
      <c r="D1167">
        <v>8.5388051063323503E-4</v>
      </c>
      <c r="E1167" s="16">
        <v>7.3880099138560302E-6</v>
      </c>
      <c r="F1167" s="16">
        <v>1.12439615188814E-5</v>
      </c>
      <c r="G1167" s="16">
        <v>2.5862986958964702E-6</v>
      </c>
      <c r="H1167">
        <v>2.1752290236385499E-4</v>
      </c>
      <c r="J1167">
        <v>0.95602101249926197</v>
      </c>
      <c r="K1167">
        <f t="shared" si="203"/>
        <v>4.1093425589378534E-9</v>
      </c>
      <c r="L1167">
        <f t="shared" si="201"/>
        <v>8.7895043802019074E-4</v>
      </c>
      <c r="M1167" s="16">
        <f t="shared" si="202"/>
        <v>-1.9914866190592796E-5</v>
      </c>
      <c r="N1167" s="16">
        <f t="shared" si="204"/>
        <v>1.633632550231669E-2</v>
      </c>
      <c r="O1167" s="16">
        <f t="shared" si="205"/>
        <v>5.0601275375914904E-2</v>
      </c>
      <c r="P1167" s="16">
        <f t="shared" si="206"/>
        <v>1.2884292196711791E-2</v>
      </c>
      <c r="Q1167" s="16">
        <f t="shared" si="207"/>
        <v>9.7424727268074163E-2</v>
      </c>
      <c r="R1167" s="16">
        <f t="shared" si="208"/>
        <v>1.9916915940804251E-2</v>
      </c>
      <c r="S1167" s="16">
        <f t="shared" si="209"/>
        <v>8.3365502058694904E-2</v>
      </c>
      <c r="T1167" s="16">
        <f t="shared" si="210"/>
        <v>9.7426818817505617E-2</v>
      </c>
      <c r="U1167" s="66">
        <f t="shared" si="211"/>
        <v>0.37795585716002233</v>
      </c>
      <c r="V1167" s="66"/>
    </row>
    <row r="1168" spans="1:22" x14ac:dyDescent="0.25">
      <c r="A1168">
        <v>1167</v>
      </c>
      <c r="B1168">
        <v>6.3762779029389802E-4</v>
      </c>
      <c r="C1168" s="16">
        <v>9.0375176811734897E-9</v>
      </c>
      <c r="D1168">
        <v>1.2202884318259599E-3</v>
      </c>
      <c r="E1168" s="16">
        <v>2.2134601994593601E-5</v>
      </c>
      <c r="F1168" s="16">
        <v>7.6948703811167599E-6</v>
      </c>
      <c r="G1168" s="16">
        <v>1.2337236108777199E-6</v>
      </c>
      <c r="H1168">
        <v>6.5171306831147795E-4</v>
      </c>
      <c r="J1168">
        <v>0.95431199722569404</v>
      </c>
      <c r="K1168">
        <f t="shared" si="203"/>
        <v>8.6400568040354617E-9</v>
      </c>
      <c r="L1168">
        <f t="shared" si="201"/>
        <v>1.2369028586813899E-3</v>
      </c>
      <c r="M1168" s="16">
        <f t="shared" si="202"/>
        <v>3.8352721906406163E-5</v>
      </c>
      <c r="N1168" s="16">
        <f t="shared" si="204"/>
        <v>8.6894184998866628E-2</v>
      </c>
      <c r="O1168" s="16">
        <f t="shared" si="205"/>
        <v>0.39830009004166578</v>
      </c>
      <c r="P1168" s="16">
        <f t="shared" si="206"/>
        <v>7.1231545389769932E-2</v>
      </c>
      <c r="Q1168" s="16">
        <f t="shared" si="207"/>
        <v>1.1254495242503939</v>
      </c>
      <c r="R1168" s="16">
        <f t="shared" si="208"/>
        <v>4.7988554478129039E-2</v>
      </c>
      <c r="S1168" s="16">
        <f t="shared" si="209"/>
        <v>0.1484144192595365</v>
      </c>
      <c r="T1168" s="16">
        <f t="shared" si="210"/>
        <v>1.1255006450386957</v>
      </c>
      <c r="U1168" s="66">
        <f t="shared" si="211"/>
        <v>3.0037789634570577</v>
      </c>
      <c r="V1168" s="66"/>
    </row>
    <row r="1169" spans="1:22" x14ac:dyDescent="0.25">
      <c r="A1169">
        <v>1168</v>
      </c>
      <c r="B1169">
        <v>5.6133178925314795E-4</v>
      </c>
      <c r="C1169" s="16">
        <v>7.0420318533707599E-9</v>
      </c>
      <c r="D1169">
        <v>1.07669005372776E-3</v>
      </c>
      <c r="E1169" s="16">
        <v>1.52406188867587E-5</v>
      </c>
      <c r="F1169" s="16">
        <v>8.6868878481861496E-6</v>
      </c>
      <c r="G1169" s="16">
        <v>1.5809132937093899E-6</v>
      </c>
      <c r="H1169">
        <v>4.4872933329492799E-4</v>
      </c>
      <c r="J1169">
        <v>0.95497884325625104</v>
      </c>
      <c r="K1169">
        <f t="shared" si="203"/>
        <v>6.7202954825172059E-9</v>
      </c>
      <c r="L1169">
        <f t="shared" si="201"/>
        <v>1.0956377006859884E-3</v>
      </c>
      <c r="M1169" s="16">
        <f t="shared" si="202"/>
        <v>2.7025877820307671E-5</v>
      </c>
      <c r="N1169" s="16">
        <f t="shared" si="204"/>
        <v>1.9558077259475486E-2</v>
      </c>
      <c r="O1169" s="16">
        <f t="shared" si="205"/>
        <v>7.3419713962752764E-2</v>
      </c>
      <c r="P1169" s="16">
        <f t="shared" si="206"/>
        <v>1.3879161061736178E-2</v>
      </c>
      <c r="Q1169" s="16">
        <f t="shared" si="207"/>
        <v>0.1755596895340486</v>
      </c>
      <c r="R1169" s="16">
        <f t="shared" si="208"/>
        <v>1.4015012940152581E-2</v>
      </c>
      <c r="S1169" s="16">
        <f t="shared" si="209"/>
        <v>4.5047611931597224E-2</v>
      </c>
      <c r="T1169" s="16">
        <f t="shared" si="210"/>
        <v>0.17556577344008178</v>
      </c>
      <c r="U1169" s="66">
        <f t="shared" si="211"/>
        <v>0.51704504012984454</v>
      </c>
      <c r="V1169" s="66"/>
    </row>
    <row r="1170" spans="1:22" x14ac:dyDescent="0.25">
      <c r="A1170">
        <v>1169</v>
      </c>
      <c r="B1170">
        <v>6.3593940951780701E-4</v>
      </c>
      <c r="C1170" s="16">
        <v>9.3772160820388893E-9</v>
      </c>
      <c r="D1170">
        <v>1.2709574302448301E-3</v>
      </c>
      <c r="E1170" s="16">
        <v>2.39072626295749E-5</v>
      </c>
      <c r="F1170" s="16">
        <v>7.7324746963581592E-6</v>
      </c>
      <c r="G1170" s="16">
        <v>1.1896818888066301E-6</v>
      </c>
      <c r="H1170">
        <v>7.0390752135855695E-4</v>
      </c>
      <c r="J1170">
        <v>0.95407250547358702</v>
      </c>
      <c r="K1170">
        <f t="shared" si="203"/>
        <v>8.9550429669894124E-9</v>
      </c>
      <c r="L1170">
        <f t="shared" si="201"/>
        <v>1.2876026843102711E-3</v>
      </c>
      <c r="M1170" s="16">
        <f t="shared" si="202"/>
        <v>-1.5723865274657041E-5</v>
      </c>
      <c r="N1170" s="16">
        <f t="shared" si="204"/>
        <v>8.4884671347669763E-2</v>
      </c>
      <c r="O1170" s="16">
        <f t="shared" si="205"/>
        <v>0.47944502212258355</v>
      </c>
      <c r="P1170" s="16">
        <f t="shared" si="206"/>
        <v>0.10207800082570094</v>
      </c>
      <c r="Q1170" s="16">
        <f t="shared" si="207"/>
        <v>1.5028750028750866</v>
      </c>
      <c r="R1170" s="16">
        <f t="shared" si="208"/>
        <v>4.6331061586641867E-2</v>
      </c>
      <c r="S1170" s="16">
        <f t="shared" si="209"/>
        <v>0.16580494983519395</v>
      </c>
      <c r="T1170" s="16">
        <f t="shared" si="210"/>
        <v>1.5029518886796751</v>
      </c>
      <c r="U1170" s="66">
        <f t="shared" si="211"/>
        <v>3.884370597272552</v>
      </c>
      <c r="V1170" s="66"/>
    </row>
    <row r="1171" spans="1:22" x14ac:dyDescent="0.25">
      <c r="A1171">
        <v>1170</v>
      </c>
      <c r="B1171">
        <v>6.3764961532576799E-4</v>
      </c>
      <c r="C1171" s="16">
        <v>9.4147658788714696E-9</v>
      </c>
      <c r="D1171">
        <v>1.27267046233039E-3</v>
      </c>
      <c r="E1171" s="16">
        <v>2.4034932363808E-5</v>
      </c>
      <c r="F1171" s="16">
        <v>7.7122835203916394E-6</v>
      </c>
      <c r="G1171" s="16">
        <v>1.1849576843173899E-6</v>
      </c>
      <c r="H1171">
        <v>7.07666587685863E-4</v>
      </c>
      <c r="J1171">
        <v>0.95406485996366897</v>
      </c>
      <c r="K1171">
        <f t="shared" si="203"/>
        <v>8.9823692705021397E-9</v>
      </c>
      <c r="L1171">
        <f t="shared" si="201"/>
        <v>1.2892705722896119E-3</v>
      </c>
      <c r="M1171" s="16">
        <f t="shared" si="202"/>
        <v>-1.3971341638075842E-5</v>
      </c>
      <c r="N1171" s="16">
        <f t="shared" si="204"/>
        <v>8.6920315096073522E-2</v>
      </c>
      <c r="O1171" s="16">
        <f t="shared" si="205"/>
        <v>0.48887609903675877</v>
      </c>
      <c r="P1171" s="16">
        <f t="shared" si="206"/>
        <v>0.1032175835540263</v>
      </c>
      <c r="Q1171" s="16">
        <f t="shared" si="207"/>
        <v>1.5321609403291554</v>
      </c>
      <c r="R1171" s="16">
        <f t="shared" si="208"/>
        <v>4.7217410739979163E-2</v>
      </c>
      <c r="S1171" s="16">
        <f t="shared" si="209"/>
        <v>0.16772757454779311</v>
      </c>
      <c r="T1171" s="16">
        <f t="shared" si="210"/>
        <v>1.5322394118258595</v>
      </c>
      <c r="U1171" s="66">
        <f t="shared" si="211"/>
        <v>3.9583593351296456</v>
      </c>
      <c r="V1171" s="66"/>
    </row>
    <row r="1172" spans="1:22" x14ac:dyDescent="0.25">
      <c r="A1172">
        <v>1171</v>
      </c>
      <c r="B1172">
        <v>6.0480416272503496E-4</v>
      </c>
      <c r="C1172" s="16">
        <v>8.2499642629837797E-9</v>
      </c>
      <c r="D1172">
        <v>1.1732085766276699E-3</v>
      </c>
      <c r="E1172" s="16">
        <v>1.94356397997368E-5</v>
      </c>
      <c r="F1172" s="16">
        <v>8.0962763268646696E-6</v>
      </c>
      <c r="G1172" s="16">
        <v>1.35083144757928E-6</v>
      </c>
      <c r="H1172">
        <v>5.7224581371803597E-4</v>
      </c>
      <c r="J1172">
        <v>0.95452754262379103</v>
      </c>
      <c r="K1172">
        <f t="shared" si="203"/>
        <v>7.8710009992688932E-9</v>
      </c>
      <c r="L1172">
        <f t="shared" si="201"/>
        <v>1.1907437107647155E-3</v>
      </c>
      <c r="M1172" s="16">
        <f t="shared" si="202"/>
        <v>1.8864614685354369E-5</v>
      </c>
      <c r="N1172" s="16">
        <f t="shared" si="204"/>
        <v>5.2041454223457656E-2</v>
      </c>
      <c r="O1172" s="16">
        <f t="shared" si="205"/>
        <v>0.23909254747642292</v>
      </c>
      <c r="P1172" s="16">
        <f t="shared" si="206"/>
        <v>4.7530325097675144E-2</v>
      </c>
      <c r="Q1172" s="16">
        <f t="shared" si="207"/>
        <v>0.65542225786396324</v>
      </c>
      <c r="R1172" s="16">
        <f t="shared" si="208"/>
        <v>3.1799808908780966E-2</v>
      </c>
      <c r="S1172" s="16">
        <f t="shared" si="209"/>
        <v>0.10685842690719441</v>
      </c>
      <c r="T1172" s="16">
        <f t="shared" si="210"/>
        <v>0.6554502394481474</v>
      </c>
      <c r="U1172" s="66">
        <f t="shared" si="211"/>
        <v>1.7881950599256418</v>
      </c>
      <c r="V1172" s="66"/>
    </row>
    <row r="1173" spans="1:22" x14ac:dyDescent="0.25">
      <c r="A1173">
        <v>1172</v>
      </c>
      <c r="B1173">
        <v>5.68297497787727E-4</v>
      </c>
      <c r="C1173" s="16">
        <v>7.2493390078242698E-9</v>
      </c>
      <c r="D1173">
        <v>1.09525321391264E-3</v>
      </c>
      <c r="E1173" s="16">
        <v>1.5956625395026799E-5</v>
      </c>
      <c r="F1173" s="16">
        <v>8.5873743764612005E-6</v>
      </c>
      <c r="G1173" s="16">
        <v>1.53601116040298E-6</v>
      </c>
      <c r="H1173">
        <v>4.6981110496074598E-4</v>
      </c>
      <c r="J1173">
        <v>0.95489125086885496</v>
      </c>
      <c r="K1173">
        <f t="shared" si="203"/>
        <v>6.919693748785292E-9</v>
      </c>
      <c r="L1173">
        <f t="shared" si="201"/>
        <v>1.1139567244869576E-3</v>
      </c>
      <c r="M1173" s="16">
        <f t="shared" si="202"/>
        <v>2.2638271088496376E-5</v>
      </c>
      <c r="N1173" s="16">
        <f t="shared" si="204"/>
        <v>2.3714424895935424E-2</v>
      </c>
      <c r="O1173" s="16">
        <f t="shared" si="205"/>
        <v>9.5095729865104478E-2</v>
      </c>
      <c r="P1173" s="16">
        <f t="shared" si="206"/>
        <v>1.87914626286073E-2</v>
      </c>
      <c r="Q1173" s="16">
        <f t="shared" si="207"/>
        <v>0.2358687347340819</v>
      </c>
      <c r="R1173" s="16">
        <f t="shared" si="208"/>
        <v>1.6508252439646234E-2</v>
      </c>
      <c r="S1173" s="16">
        <f t="shared" si="209"/>
        <v>5.5045878903196566E-2</v>
      </c>
      <c r="T1173" s="16">
        <f t="shared" si="210"/>
        <v>0.23587735223309425</v>
      </c>
      <c r="U1173" s="66">
        <f t="shared" si="211"/>
        <v>0.68090183569966611</v>
      </c>
      <c r="V1173" s="66"/>
    </row>
    <row r="1174" spans="1:22" x14ac:dyDescent="0.25">
      <c r="A1174">
        <v>1173</v>
      </c>
      <c r="B1174">
        <v>4.0085289275981501E-4</v>
      </c>
      <c r="C1174" s="16">
        <v>3.62428941683688E-9</v>
      </c>
      <c r="D1174">
        <v>7.7072474428535901E-4</v>
      </c>
      <c r="E1174" s="16">
        <v>5.6331039967627803E-6</v>
      </c>
      <c r="F1174" s="16">
        <v>1.2003447871620601E-5</v>
      </c>
      <c r="G1174" s="16">
        <v>3.0616564887033499E-6</v>
      </c>
      <c r="H1174">
        <v>1.6585312398500901E-4</v>
      </c>
      <c r="J1174">
        <v>0.95642296884129796</v>
      </c>
      <c r="K1174">
        <f t="shared" si="203"/>
        <v>3.4608022547541211E-9</v>
      </c>
      <c r="L1174">
        <f t="shared" si="201"/>
        <v>7.9778967222788667E-4</v>
      </c>
      <c r="M1174" s="16">
        <f t="shared" si="202"/>
        <v>3.9161132917433262E-6</v>
      </c>
      <c r="N1174" s="16">
        <f t="shared" si="204"/>
        <v>3.460383908067409E-2</v>
      </c>
      <c r="O1174" s="16">
        <f t="shared" si="205"/>
        <v>0.11963340413416443</v>
      </c>
      <c r="P1174" s="16">
        <f t="shared" si="206"/>
        <v>3.9936248918763954E-2</v>
      </c>
      <c r="Q1174" s="16">
        <f t="shared" si="207"/>
        <v>0.22612139402075393</v>
      </c>
      <c r="R1174" s="16">
        <f t="shared" si="208"/>
        <v>4.761388648433381E-2</v>
      </c>
      <c r="S1174" s="16">
        <f t="shared" si="209"/>
        <v>0.27625286835257762</v>
      </c>
      <c r="T1174" s="16">
        <f t="shared" si="210"/>
        <v>0.2261256987353851</v>
      </c>
      <c r="U1174" s="66">
        <f t="shared" si="211"/>
        <v>0.97028733972665293</v>
      </c>
      <c r="V1174" s="66"/>
    </row>
    <row r="1175" spans="1:22" x14ac:dyDescent="0.25">
      <c r="A1175">
        <v>1174</v>
      </c>
      <c r="B1175">
        <v>4.3873637754643201E-4</v>
      </c>
      <c r="C1175" s="16">
        <v>4.2631829113143702E-9</v>
      </c>
      <c r="D1175">
        <v>8.2937366126053299E-4</v>
      </c>
      <c r="E1175" s="16">
        <v>7.1259453459938003E-6</v>
      </c>
      <c r="F1175" s="16">
        <v>1.09947145734353E-5</v>
      </c>
      <c r="G1175" s="16">
        <v>2.6044467584832802E-6</v>
      </c>
      <c r="H1175">
        <v>2.09806763540172E-4</v>
      </c>
      <c r="J1175">
        <v>0.95614904578254001</v>
      </c>
      <c r="K1175">
        <f t="shared" si="203"/>
        <v>4.0774060567527777E-9</v>
      </c>
      <c r="L1175">
        <f t="shared" si="201"/>
        <v>8.5396327398297564E-4</v>
      </c>
      <c r="M1175" s="16">
        <f t="shared" si="202"/>
        <v>2.3509481109888438E-5</v>
      </c>
      <c r="N1175" s="16">
        <f t="shared" si="204"/>
        <v>1.1901544834451647E-2</v>
      </c>
      <c r="O1175" s="16">
        <f t="shared" si="205"/>
        <v>5.3163345373399333E-2</v>
      </c>
      <c r="P1175" s="16">
        <f t="shared" si="206"/>
        <v>1.930759853155254E-2</v>
      </c>
      <c r="Q1175" s="16">
        <f t="shared" si="207"/>
        <v>0.11325191583001705</v>
      </c>
      <c r="R1175" s="16">
        <f t="shared" si="208"/>
        <v>1.341698897468859E-2</v>
      </c>
      <c r="S1175" s="16">
        <f t="shared" si="209"/>
        <v>8.8669279888319755E-2</v>
      </c>
      <c r="T1175" s="16">
        <f t="shared" si="210"/>
        <v>0.11325462809765741</v>
      </c>
      <c r="U1175" s="66">
        <f t="shared" si="211"/>
        <v>0.41296530153008632</v>
      </c>
      <c r="V1175" s="66"/>
    </row>
    <row r="1176" spans="1:22" x14ac:dyDescent="0.25">
      <c r="A1176">
        <v>1175</v>
      </c>
      <c r="B1176">
        <v>5.2271531182912501E-4</v>
      </c>
      <c r="C1176" s="16">
        <v>6.04510108991348E-9</v>
      </c>
      <c r="D1176">
        <v>9.9064687459103997E-4</v>
      </c>
      <c r="E1176" s="16">
        <v>1.2048531050165601E-5</v>
      </c>
      <c r="F1176" s="16">
        <v>9.2936442802784307E-6</v>
      </c>
      <c r="G1176" s="16">
        <v>1.8399263410216501E-6</v>
      </c>
      <c r="H1176">
        <v>3.5474333899631998E-4</v>
      </c>
      <c r="J1176">
        <v>0.955385111698836</v>
      </c>
      <c r="K1176">
        <f t="shared" si="203"/>
        <v>5.7800176387797666E-9</v>
      </c>
      <c r="L1176">
        <f t="shared" si="201"/>
        <v>1.0110680443915286E-3</v>
      </c>
      <c r="M1176" s="16">
        <f t="shared" si="202"/>
        <v>3.4362579266721369E-5</v>
      </c>
      <c r="N1176" s="16">
        <f t="shared" si="204"/>
        <v>3.7742467043381531E-3</v>
      </c>
      <c r="O1176" s="16">
        <f t="shared" si="205"/>
        <v>8.2869274310612921E-3</v>
      </c>
      <c r="P1176" s="16">
        <f t="shared" si="206"/>
        <v>8.111447402972048E-4</v>
      </c>
      <c r="Q1176" s="16">
        <f t="shared" si="207"/>
        <v>1.483396855510981E-2</v>
      </c>
      <c r="R1176" s="16">
        <f t="shared" si="208"/>
        <v>3.2269802282562888E-3</v>
      </c>
      <c r="S1176" s="16">
        <f t="shared" si="209"/>
        <v>6.9189470274927944E-3</v>
      </c>
      <c r="T1176" s="16">
        <f t="shared" si="210"/>
        <v>1.4834291427636643E-2</v>
      </c>
      <c r="U1176" s="66">
        <f t="shared" si="211"/>
        <v>5.2686506114192184E-2</v>
      </c>
      <c r="V1176" s="66"/>
    </row>
    <row r="1177" spans="1:22" x14ac:dyDescent="0.25">
      <c r="A1177">
        <v>1176</v>
      </c>
      <c r="B1177">
        <v>4.13127950847154E-4</v>
      </c>
      <c r="C1177" s="16">
        <v>3.9675390595280303E-9</v>
      </c>
      <c r="D1177">
        <v>8.1956925270585204E-4</v>
      </c>
      <c r="E1177" s="16">
        <v>6.5538889547644502E-6</v>
      </c>
      <c r="F1177" s="16">
        <v>1.1672498619929501E-5</v>
      </c>
      <c r="G1177" s="16">
        <v>2.7982979418628801E-6</v>
      </c>
      <c r="H1177">
        <v>1.92963840672276E-4</v>
      </c>
      <c r="J1177">
        <v>0.95618380204581099</v>
      </c>
      <c r="K1177">
        <f t="shared" si="203"/>
        <v>3.790527747556682E-9</v>
      </c>
      <c r="L1177">
        <f t="shared" si="201"/>
        <v>8.4570858034851428E-4</v>
      </c>
      <c r="M1177" s="16">
        <f t="shared" si="202"/>
        <v>-1.9452678654206369E-5</v>
      </c>
      <c r="N1177" s="16">
        <f t="shared" si="204"/>
        <v>2.595163863407866E-2</v>
      </c>
      <c r="O1177" s="16">
        <f t="shared" si="205"/>
        <v>8.0616360500253864E-2</v>
      </c>
      <c r="P1177" s="16">
        <f t="shared" si="206"/>
        <v>2.2239945693133392E-2</v>
      </c>
      <c r="Q1177" s="16">
        <f t="shared" si="207"/>
        <v>0.15193726063893292</v>
      </c>
      <c r="R1177" s="16">
        <f t="shared" si="208"/>
        <v>3.4084057954126848E-2</v>
      </c>
      <c r="S1177" s="16">
        <f t="shared" si="209"/>
        <v>0.15552634418931821</v>
      </c>
      <c r="T1177" s="16">
        <f t="shared" si="210"/>
        <v>0.15194030490036445</v>
      </c>
      <c r="U1177" s="66">
        <f t="shared" si="211"/>
        <v>0.62229591251020833</v>
      </c>
      <c r="V1177" s="66"/>
    </row>
    <row r="1178" spans="1:22" x14ac:dyDescent="0.25">
      <c r="A1178">
        <v>1177</v>
      </c>
      <c r="B1178">
        <v>4.63117526816749E-4</v>
      </c>
      <c r="C1178" s="16">
        <v>5.0562050870903501E-9</v>
      </c>
      <c r="D1178">
        <v>9.3410358937724301E-4</v>
      </c>
      <c r="E1178" s="16">
        <v>9.5077903343040498E-6</v>
      </c>
      <c r="F1178" s="16">
        <v>1.0465052123039201E-5</v>
      </c>
      <c r="G1178" s="16">
        <v>2.19851004831928E-6</v>
      </c>
      <c r="H1178">
        <v>2.7993595871554801E-4</v>
      </c>
      <c r="J1178">
        <v>0.95563889284682502</v>
      </c>
      <c r="K1178">
        <f t="shared" si="203"/>
        <v>4.8346614040974222E-9</v>
      </c>
      <c r="L1178">
        <f t="shared" si="201"/>
        <v>9.5722714746655356E-4</v>
      </c>
      <c r="M1178" s="16">
        <f t="shared" si="202"/>
        <v>-3.0992093833055587E-5</v>
      </c>
      <c r="N1178" s="16">
        <f t="shared" si="204"/>
        <v>3.5504212618465343E-3</v>
      </c>
      <c r="O1178" s="16">
        <f t="shared" si="205"/>
        <v>7.6467099727738344E-3</v>
      </c>
      <c r="P1178" s="16">
        <f t="shared" si="206"/>
        <v>9.1337672743319303E-4</v>
      </c>
      <c r="Q1178" s="16">
        <f t="shared" si="207"/>
        <v>1.3170849262398976E-2</v>
      </c>
      <c r="R1178" s="16">
        <f t="shared" si="208"/>
        <v>3.8535958608802733E-3</v>
      </c>
      <c r="S1178" s="16">
        <f t="shared" si="209"/>
        <v>9.1200650449200886E-3</v>
      </c>
      <c r="T1178" s="16">
        <f t="shared" si="210"/>
        <v>1.317110311479844E-2</v>
      </c>
      <c r="U1178" s="66">
        <f t="shared" si="211"/>
        <v>5.1426121245051339E-2</v>
      </c>
      <c r="V1178" s="66"/>
    </row>
    <row r="1179" spans="1:22" x14ac:dyDescent="0.25">
      <c r="A1179">
        <v>1178</v>
      </c>
      <c r="B1179">
        <v>4.3378480375697899E-4</v>
      </c>
      <c r="C1179" s="16">
        <v>4.0510899484500603E-9</v>
      </c>
      <c r="D1179">
        <v>7.9649837796335699E-4</v>
      </c>
      <c r="E1179" s="16">
        <v>6.5054035392729003E-6</v>
      </c>
      <c r="F1179" s="16">
        <v>1.11035093640265E-5</v>
      </c>
      <c r="G1179" s="16">
        <v>2.7397864560770902E-6</v>
      </c>
      <c r="H1179" s="16">
        <v>1.9153607199495301E-4</v>
      </c>
      <c r="J1179">
        <v>0.95631213630549305</v>
      </c>
      <c r="K1179">
        <f t="shared" si="203"/>
        <v>3.8713791131597169E-9</v>
      </c>
      <c r="L1179">
        <f t="shared" si="201"/>
        <v>8.2144113205753864E-4</v>
      </c>
      <c r="M1179" s="16">
        <f t="shared" si="202"/>
        <v>4.6128475456419315E-5</v>
      </c>
      <c r="N1179" s="16">
        <f t="shared" si="204"/>
        <v>1.4196473336195795E-2</v>
      </c>
      <c r="O1179" s="16">
        <f t="shared" si="205"/>
        <v>7.2280732961130661E-2</v>
      </c>
      <c r="P1179" s="16">
        <f t="shared" si="206"/>
        <v>2.9957588482952238E-2</v>
      </c>
      <c r="Q1179" s="16">
        <f t="shared" si="207"/>
        <v>0.15547690946141859</v>
      </c>
      <c r="R1179" s="16">
        <f t="shared" si="208"/>
        <v>1.609678198490222E-2</v>
      </c>
      <c r="S1179" s="16">
        <f t="shared" si="209"/>
        <v>0.13338017354585957</v>
      </c>
      <c r="T1179" s="16">
        <f t="shared" si="210"/>
        <v>0.15548053900983735</v>
      </c>
      <c r="U1179" s="66">
        <f t="shared" si="211"/>
        <v>0.57686919878229648</v>
      </c>
      <c r="V1179" s="66"/>
    </row>
    <row r="1180" spans="1:22" x14ac:dyDescent="0.25">
      <c r="A1180">
        <v>1179</v>
      </c>
      <c r="B1180">
        <v>5.6375452065743597E-4</v>
      </c>
      <c r="C1180" s="16">
        <v>7.5131664326073995E-9</v>
      </c>
      <c r="D1180">
        <v>1.1455761484924099E-3</v>
      </c>
      <c r="E1180" s="16">
        <v>1.7287672565502002E-5</v>
      </c>
      <c r="F1180" s="16">
        <v>8.6761192584016207E-6</v>
      </c>
      <c r="G1180" s="16">
        <v>1.4828967660166501E-6</v>
      </c>
      <c r="H1180">
        <v>5.0900235843626802E-4</v>
      </c>
      <c r="J1180">
        <v>0.954647873147912</v>
      </c>
      <c r="K1180">
        <f t="shared" si="203"/>
        <v>7.1849322415855021E-9</v>
      </c>
      <c r="L1180">
        <f t="shared" si="201"/>
        <v>1.1644037706087973E-3</v>
      </c>
      <c r="M1180" s="16">
        <f t="shared" si="202"/>
        <v>-3.6894729293925342E-5</v>
      </c>
      <c r="N1180" s="16">
        <f t="shared" si="204"/>
        <v>2.0958305631004905E-2</v>
      </c>
      <c r="O1180" s="16">
        <f t="shared" si="205"/>
        <v>0.12673036391525294</v>
      </c>
      <c r="P1180" s="16">
        <f t="shared" si="206"/>
        <v>3.584462594421664E-2</v>
      </c>
      <c r="Q1180" s="16">
        <f t="shared" si="207"/>
        <v>0.37160257451313472</v>
      </c>
      <c r="R1180" s="16">
        <f t="shared" si="208"/>
        <v>1.4274969230274312E-2</v>
      </c>
      <c r="S1180" s="16">
        <f t="shared" si="209"/>
        <v>6.81653965001352E-2</v>
      </c>
      <c r="T1180" s="16">
        <f t="shared" si="210"/>
        <v>0.37161898276851196</v>
      </c>
      <c r="U1180" s="66">
        <f t="shared" si="211"/>
        <v>1.0091952185025306</v>
      </c>
      <c r="V1180" s="66"/>
    </row>
    <row r="1181" spans="1:22" x14ac:dyDescent="0.25">
      <c r="A1181">
        <v>1180</v>
      </c>
      <c r="B1181">
        <v>3.8579042485831103E-4</v>
      </c>
      <c r="C1181" s="16">
        <v>3.1383026219400399E-9</v>
      </c>
      <c r="D1181" s="16">
        <v>6.9216422405519204E-4</v>
      </c>
      <c r="E1181" s="16">
        <v>4.3844038578632704E-6</v>
      </c>
      <c r="F1181" s="16">
        <v>1.2427306433691599E-5</v>
      </c>
      <c r="G1181" s="16">
        <v>3.5326414914304398E-6</v>
      </c>
      <c r="H1181" s="16">
        <v>1.29087702778901E-4</v>
      </c>
      <c r="J1181">
        <v>0.95681374799705898</v>
      </c>
      <c r="K1181">
        <f t="shared" si="203"/>
        <v>2.9959739233295749E-9</v>
      </c>
      <c r="L1181">
        <f t="shared" si="201"/>
        <v>7.2054834011138372E-4</v>
      </c>
      <c r="M1181" s="16">
        <f t="shared" si="202"/>
        <v>5.1032509605238266E-5</v>
      </c>
      <c r="N1181" s="16">
        <f t="shared" si="204"/>
        <v>4.6918671997462066E-2</v>
      </c>
      <c r="O1181" s="16">
        <f t="shared" si="205"/>
        <v>0.1880024910791529</v>
      </c>
      <c r="P1181" s="16">
        <f t="shared" si="206"/>
        <v>7.9186735837325134E-2</v>
      </c>
      <c r="Q1181" s="16">
        <f t="shared" si="207"/>
        <v>0.35020847828298562</v>
      </c>
      <c r="R1181" s="16">
        <f t="shared" si="208"/>
        <v>6.8237260959739213E-2</v>
      </c>
      <c r="S1181" s="16">
        <f t="shared" si="209"/>
        <v>0.57803402307558782</v>
      </c>
      <c r="T1181" s="16">
        <f t="shared" si="210"/>
        <v>0.35021439017874961</v>
      </c>
      <c r="U1181" s="66">
        <f t="shared" si="211"/>
        <v>1.6608020514110025</v>
      </c>
      <c r="V1181" s="66"/>
    </row>
    <row r="1182" spans="1:22" x14ac:dyDescent="0.25">
      <c r="A1182">
        <v>1181</v>
      </c>
      <c r="B1182">
        <v>5.0243861451766095E-4</v>
      </c>
      <c r="C1182" s="16">
        <v>5.7961757108821797E-9</v>
      </c>
      <c r="D1182">
        <v>9.8816619437163008E-4</v>
      </c>
      <c r="E1182" s="16">
        <v>1.15235828260388E-5</v>
      </c>
      <c r="F1182" s="16">
        <v>9.6683076919751292E-6</v>
      </c>
      <c r="G1182" s="16">
        <v>1.9189253611348298E-6</v>
      </c>
      <c r="H1182">
        <v>3.3928734197051199E-4</v>
      </c>
      <c r="J1182">
        <v>0.95538954319373304</v>
      </c>
      <c r="K1182">
        <f t="shared" si="203"/>
        <v>5.5458606059786959E-9</v>
      </c>
      <c r="L1182">
        <f t="shared" si="201"/>
        <v>1.0094159389410042E-3</v>
      </c>
      <c r="M1182" s="16">
        <f t="shared" si="202"/>
        <v>-4.5387099056824325E-6</v>
      </c>
      <c r="N1182" s="16">
        <f t="shared" si="204"/>
        <v>4.1049516243210106E-4</v>
      </c>
      <c r="O1182" s="16">
        <f t="shared" si="205"/>
        <v>2.1257619797344866E-3</v>
      </c>
      <c r="P1182" s="16">
        <f t="shared" si="206"/>
        <v>6.7107851491089135E-4</v>
      </c>
      <c r="Q1182" s="16">
        <f t="shared" si="207"/>
        <v>5.3171464393437749E-3</v>
      </c>
      <c r="R1182" s="16">
        <f t="shared" si="208"/>
        <v>3.5278872296862251E-4</v>
      </c>
      <c r="S1182" s="16">
        <f t="shared" si="209"/>
        <v>1.919812245204216E-3</v>
      </c>
      <c r="T1182" s="16">
        <f t="shared" si="210"/>
        <v>5.3173246523404447E-3</v>
      </c>
      <c r="U1182" s="66">
        <f t="shared" si="211"/>
        <v>1.6114407716934537E-2</v>
      </c>
      <c r="V1182" s="66"/>
    </row>
    <row r="1183" spans="1:22" x14ac:dyDescent="0.25">
      <c r="A1183">
        <v>1182</v>
      </c>
      <c r="B1183">
        <v>4.7064099544601401E-4</v>
      </c>
      <c r="C1183" s="16">
        <v>4.9963961325688397E-9</v>
      </c>
      <c r="D1183">
        <v>9.0772499867678097E-4</v>
      </c>
      <c r="E1183" s="16">
        <v>9.1327652588835901E-6</v>
      </c>
      <c r="F1183" s="16">
        <v>1.02849981140252E-5</v>
      </c>
      <c r="G1183" s="16">
        <v>2.2241476489674502E-6</v>
      </c>
      <c r="H1183">
        <v>2.6889382721170899E-4</v>
      </c>
      <c r="J1183">
        <v>0.95577317707804199</v>
      </c>
      <c r="K1183">
        <f t="shared" si="203"/>
        <v>4.7735046187098778E-9</v>
      </c>
      <c r="L1183">
        <f t="shared" si="201"/>
        <v>9.3051414615766628E-4</v>
      </c>
      <c r="M1183" s="16">
        <f t="shared" si="202"/>
        <v>1.0767844734361744E-5</v>
      </c>
      <c r="N1183" s="16">
        <f t="shared" si="204"/>
        <v>1.9632098411796312E-3</v>
      </c>
      <c r="O1183" s="16">
        <f t="shared" si="205"/>
        <v>9.6510808019951867E-3</v>
      </c>
      <c r="P1183" s="16">
        <f t="shared" si="206"/>
        <v>3.3186974293513308E-3</v>
      </c>
      <c r="Q1183" s="16">
        <f t="shared" si="207"/>
        <v>2.2404562645641043E-2</v>
      </c>
      <c r="R1183" s="16">
        <f t="shared" si="208"/>
        <v>1.9187916664277665E-3</v>
      </c>
      <c r="S1183" s="16">
        <f t="shared" si="209"/>
        <v>1.1723266008841212E-2</v>
      </c>
      <c r="T1183" s="16">
        <f t="shared" si="210"/>
        <v>2.2405205979397869E-2</v>
      </c>
      <c r="U1183" s="66">
        <f t="shared" si="211"/>
        <v>7.3384814372834034E-2</v>
      </c>
      <c r="V1183" s="66"/>
    </row>
    <row r="1184" spans="1:22" x14ac:dyDescent="0.25">
      <c r="A1184">
        <v>1183</v>
      </c>
      <c r="B1184">
        <v>6.3075629785944599E-4</v>
      </c>
      <c r="C1184" s="16">
        <v>9.2999011152101397E-9</v>
      </c>
      <c r="D1184">
        <v>1.2708402961813499E-3</v>
      </c>
      <c r="E1184" s="16">
        <v>2.3707925494108402E-5</v>
      </c>
      <c r="F1184" s="16">
        <v>7.7960647882394396E-6</v>
      </c>
      <c r="G1184" s="16">
        <v>1.1995742345421299E-6</v>
      </c>
      <c r="H1184">
        <v>6.9803839300100197E-4</v>
      </c>
      <c r="J1184">
        <v>0.95407181429341303</v>
      </c>
      <c r="K1184">
        <f t="shared" si="203"/>
        <v>8.8885960353960209E-9</v>
      </c>
      <c r="L1184">
        <f t="shared" si="201"/>
        <v>1.2876227000912558E-3</v>
      </c>
      <c r="M1184" s="16">
        <f t="shared" si="202"/>
        <v>-2.6110104372363697E-5</v>
      </c>
      <c r="N1184" s="16">
        <f t="shared" si="204"/>
        <v>7.8862581202580356E-2</v>
      </c>
      <c r="O1184" s="16">
        <f t="shared" si="205"/>
        <v>0.46031573122915187</v>
      </c>
      <c r="P1184" s="16">
        <f t="shared" si="206"/>
        <v>0.10200030926320784</v>
      </c>
      <c r="Q1184" s="16">
        <f t="shared" si="207"/>
        <v>1.4577144772741897</v>
      </c>
      <c r="R1184" s="16">
        <f t="shared" si="208"/>
        <v>4.3594467368289772E-2</v>
      </c>
      <c r="S1184" s="16">
        <f t="shared" si="209"/>
        <v>0.1618149314279102</v>
      </c>
      <c r="T1184" s="16">
        <f t="shared" si="210"/>
        <v>1.4577896047404271</v>
      </c>
      <c r="U1184" s="66">
        <f t="shared" si="211"/>
        <v>3.7620921025057568</v>
      </c>
      <c r="V1184" s="66"/>
    </row>
    <row r="1185" spans="1:22" x14ac:dyDescent="0.25">
      <c r="A1185">
        <v>1184</v>
      </c>
      <c r="B1185">
        <v>5.3583013230094098E-4</v>
      </c>
      <c r="C1185" s="16">
        <v>6.5458961955277202E-9</v>
      </c>
      <c r="D1185">
        <v>1.0478148085968199E-3</v>
      </c>
      <c r="E1185" s="16">
        <v>1.3791025341854201E-5</v>
      </c>
      <c r="F1185" s="16">
        <v>9.0892325755263398E-6</v>
      </c>
      <c r="G1185" s="16">
        <v>1.70022552982754E-6</v>
      </c>
      <c r="H1185">
        <v>4.0604845008163299E-4</v>
      </c>
      <c r="J1185">
        <v>0.95511054792143102</v>
      </c>
      <c r="K1185">
        <f t="shared" si="203"/>
        <v>6.2452550594434819E-9</v>
      </c>
      <c r="L1185">
        <f t="shared" si="201"/>
        <v>1.0676869533815046E-3</v>
      </c>
      <c r="M1185" s="16">
        <f t="shared" si="202"/>
        <v>3.9733112203773483E-6</v>
      </c>
      <c r="N1185" s="16">
        <f t="shared" si="204"/>
        <v>7.7556349785895947E-3</v>
      </c>
      <c r="O1185" s="16">
        <f t="shared" si="205"/>
        <v>3.2912170238164402E-2</v>
      </c>
      <c r="P1185" s="16">
        <f t="shared" si="206"/>
        <v>7.7144309959720006E-3</v>
      </c>
      <c r="Q1185" s="16">
        <f t="shared" si="207"/>
        <v>8.0674215907873478E-2</v>
      </c>
      <c r="R1185" s="16">
        <f t="shared" si="208"/>
        <v>6.0142899517784607E-3</v>
      </c>
      <c r="S1185" s="16">
        <f t="shared" si="209"/>
        <v>2.334537851696384E-2</v>
      </c>
      <c r="T1185" s="16">
        <f t="shared" si="210"/>
        <v>8.0677013139600129E-2</v>
      </c>
      <c r="U1185" s="66">
        <f t="shared" si="211"/>
        <v>0.23909313372894189</v>
      </c>
      <c r="V1185" s="66"/>
    </row>
    <row r="1186" spans="1:22" x14ac:dyDescent="0.25">
      <c r="A1186">
        <v>1185</v>
      </c>
      <c r="B1186">
        <v>4.56843678525382E-4</v>
      </c>
      <c r="C1186" s="16">
        <v>4.8707556711103103E-9</v>
      </c>
      <c r="D1186">
        <v>9.11737774546213E-4</v>
      </c>
      <c r="E1186" s="16">
        <v>8.9419364113893403E-6</v>
      </c>
      <c r="F1186" s="16">
        <v>1.0598207811278599E-5</v>
      </c>
      <c r="G1186" s="16">
        <v>2.2816564833663899E-6</v>
      </c>
      <c r="H1186">
        <v>2.63275365164857E-4</v>
      </c>
      <c r="J1186">
        <v>0.95574672625963797</v>
      </c>
      <c r="K1186">
        <f t="shared" si="203"/>
        <v>4.6521101178255863E-9</v>
      </c>
      <c r="L1186">
        <f t="shared" si="201"/>
        <v>9.3521097589646554E-4</v>
      </c>
      <c r="M1186" s="16">
        <f t="shared" si="202"/>
        <v>-2.1523618845701507E-5</v>
      </c>
      <c r="N1186" s="16">
        <f t="shared" si="204"/>
        <v>5.2309342770986231E-3</v>
      </c>
      <c r="O1186" s="16">
        <f t="shared" si="205"/>
        <v>1.4620623268662009E-2</v>
      </c>
      <c r="P1186" s="16">
        <f t="shared" si="206"/>
        <v>2.8560590474539477E-3</v>
      </c>
      <c r="Q1186" s="16">
        <f t="shared" si="207"/>
        <v>2.8039139264846608E-2</v>
      </c>
      <c r="R1186" s="16">
        <f t="shared" si="208"/>
        <v>5.7140059111006405E-3</v>
      </c>
      <c r="S1186" s="16">
        <f t="shared" si="209"/>
        <v>1.874987956419388E-2</v>
      </c>
      <c r="T1186" s="16">
        <f t="shared" si="210"/>
        <v>2.803977386546104E-2</v>
      </c>
      <c r="U1186" s="66">
        <f t="shared" si="211"/>
        <v>0.10325041519881674</v>
      </c>
      <c r="V1186" s="66"/>
    </row>
    <row r="1187" spans="1:22" x14ac:dyDescent="0.25">
      <c r="A1187">
        <v>1186</v>
      </c>
      <c r="B1187">
        <v>4.73916169568967E-4</v>
      </c>
      <c r="C1187" s="16">
        <v>5.1106300654342503E-9</v>
      </c>
      <c r="D1187">
        <v>9.2237084783511499E-4</v>
      </c>
      <c r="E1187" s="16">
        <v>9.4907724016664006E-6</v>
      </c>
      <c r="F1187" s="16">
        <v>1.02206379010232E-5</v>
      </c>
      <c r="G1187" s="16">
        <v>2.1747851699914798E-6</v>
      </c>
      <c r="H1187">
        <v>2.7943473518222001E-4</v>
      </c>
      <c r="J1187">
        <v>0.95570197931377698</v>
      </c>
      <c r="K1187">
        <f t="shared" si="203"/>
        <v>4.8844679541628637E-9</v>
      </c>
      <c r="L1187">
        <f t="shared" si="201"/>
        <v>9.4498179817708748E-4</v>
      </c>
      <c r="M1187" s="16">
        <f t="shared" si="202"/>
        <v>2.8505409608465472E-6</v>
      </c>
      <c r="N1187" s="16">
        <f t="shared" si="204"/>
        <v>1.4180871362863784E-3</v>
      </c>
      <c r="O1187" s="16">
        <f t="shared" si="205"/>
        <v>6.025288829710298E-3</v>
      </c>
      <c r="P1187" s="16">
        <f t="shared" si="206"/>
        <v>1.7980100866487915E-3</v>
      </c>
      <c r="Q1187" s="16">
        <f t="shared" si="207"/>
        <v>1.3537042830532007E-2</v>
      </c>
      <c r="R1187" s="16">
        <f t="shared" si="208"/>
        <v>1.3892186960242775E-3</v>
      </c>
      <c r="S1187" s="16">
        <f t="shared" si="209"/>
        <v>7.0018611959626878E-3</v>
      </c>
      <c r="T1187" s="16">
        <f t="shared" si="210"/>
        <v>1.3537423326292326E-2</v>
      </c>
      <c r="U1187" s="66">
        <f t="shared" si="211"/>
        <v>4.4706932101456764E-2</v>
      </c>
      <c r="V1187" s="66"/>
    </row>
    <row r="1188" spans="1:22" x14ac:dyDescent="0.25">
      <c r="A1188">
        <v>1187</v>
      </c>
      <c r="B1188">
        <v>4.2969748881174498E-4</v>
      </c>
      <c r="C1188" s="16">
        <v>4.1125873924600297E-9</v>
      </c>
      <c r="D1188">
        <v>8.1668015380663601E-4</v>
      </c>
      <c r="E1188" s="16">
        <v>6.7699111849584797E-6</v>
      </c>
      <c r="F1188" s="16">
        <v>1.12198926691764E-5</v>
      </c>
      <c r="G1188" s="16">
        <v>2.6994554053605202E-6</v>
      </c>
      <c r="H1188">
        <v>1.99324061849713E-4</v>
      </c>
      <c r="J1188">
        <v>0.95620799820111302</v>
      </c>
      <c r="K1188">
        <f t="shared" si="203"/>
        <v>3.9304079110749355E-9</v>
      </c>
      <c r="L1188">
        <f t="shared" si="201"/>
        <v>8.4181528196295688E-4</v>
      </c>
      <c r="M1188" s="16">
        <f t="shared" si="202"/>
        <v>1.7579695660533108E-5</v>
      </c>
      <c r="N1188" s="16">
        <f t="shared" si="204"/>
        <v>1.6243178259272868E-2</v>
      </c>
      <c r="O1188" s="16">
        <f t="shared" si="205"/>
        <v>6.6435874564156075E-2</v>
      </c>
      <c r="P1188" s="16">
        <f t="shared" si="206"/>
        <v>2.3143557973579039E-2</v>
      </c>
      <c r="Q1188" s="16">
        <f t="shared" si="207"/>
        <v>0.13666201740798714</v>
      </c>
      <c r="R1188" s="16">
        <f t="shared" si="208"/>
        <v>1.9233419472633878E-2</v>
      </c>
      <c r="S1188" s="16">
        <f t="shared" si="209"/>
        <v>0.11910497194818752</v>
      </c>
      <c r="T1188" s="16">
        <f t="shared" si="210"/>
        <v>0.1366651053079718</v>
      </c>
      <c r="U1188" s="66">
        <f t="shared" si="211"/>
        <v>0.51748812493378826</v>
      </c>
      <c r="V1188" s="66"/>
    </row>
    <row r="1189" spans="1:22" x14ac:dyDescent="0.25">
      <c r="A1189">
        <v>1188</v>
      </c>
      <c r="B1189">
        <v>6.5934832111563802E-4</v>
      </c>
      <c r="C1189" s="16">
        <v>1.04355423208968E-8</v>
      </c>
      <c r="D1189">
        <v>1.3670514742003201E-3</v>
      </c>
      <c r="E1189" s="16">
        <v>2.8588366797964301E-5</v>
      </c>
      <c r="F1189" s="16">
        <v>7.4887291590392104E-6</v>
      </c>
      <c r="G1189" s="16">
        <v>1.07011406825536E-6</v>
      </c>
      <c r="H1189">
        <v>8.41738218371679E-4</v>
      </c>
      <c r="J1189">
        <v>0.95362941604701001</v>
      </c>
      <c r="K1189">
        <f t="shared" si="203"/>
        <v>9.9785490328077265E-9</v>
      </c>
      <c r="L1189">
        <f t="shared" si="201"/>
        <v>1.383088611044333E-3</v>
      </c>
      <c r="M1189" s="16">
        <f t="shared" si="202"/>
        <v>-6.4391968813056906E-5</v>
      </c>
      <c r="N1189" s="16">
        <f t="shared" si="204"/>
        <v>0.11484256056194637</v>
      </c>
      <c r="O1189" s="16">
        <f t="shared" si="205"/>
        <v>0.78044614875043816</v>
      </c>
      <c r="P1189" s="16">
        <f t="shared" si="206"/>
        <v>0.17577932097939114</v>
      </c>
      <c r="Q1189" s="16">
        <f t="shared" si="207"/>
        <v>2.7614415113318844</v>
      </c>
      <c r="R1189" s="16">
        <f t="shared" si="208"/>
        <v>5.7592206791352685E-2</v>
      </c>
      <c r="S1189" s="16">
        <f t="shared" si="209"/>
        <v>0.21787533163410824</v>
      </c>
      <c r="T1189" s="16">
        <f t="shared" si="210"/>
        <v>2.7616058093957569</v>
      </c>
      <c r="U1189" s="66">
        <f t="shared" si="211"/>
        <v>6.869582889444878</v>
      </c>
      <c r="V1189" s="66"/>
    </row>
    <row r="1190" spans="1:22" x14ac:dyDescent="0.25">
      <c r="A1190">
        <v>1189</v>
      </c>
      <c r="B1190">
        <v>4.5887688160253901E-4</v>
      </c>
      <c r="C1190" s="16">
        <v>4.8207368638522497E-9</v>
      </c>
      <c r="D1190">
        <v>8.98085852081014E-4</v>
      </c>
      <c r="E1190" s="16">
        <v>8.7189430055417908E-6</v>
      </c>
      <c r="F1190" s="16">
        <v>1.05445445059295E-5</v>
      </c>
      <c r="G1190" s="16">
        <v>2.3049695345329902E-6</v>
      </c>
      <c r="H1190">
        <v>2.5670965415768802E-4</v>
      </c>
      <c r="J1190">
        <v>0.95581556299543902</v>
      </c>
      <c r="K1190">
        <f t="shared" si="203"/>
        <v>4.5971964803917154E-9</v>
      </c>
      <c r="L1190">
        <f t="shared" si="201"/>
        <v>9.2147508989054222E-4</v>
      </c>
      <c r="M1190" s="16">
        <f t="shared" si="202"/>
        <v>-3.7213266854641355E-6</v>
      </c>
      <c r="N1190" s="16">
        <f t="shared" si="204"/>
        <v>4.6507680924834371E-3</v>
      </c>
      <c r="O1190" s="16">
        <f t="shared" si="205"/>
        <v>1.6885253126609729E-2</v>
      </c>
      <c r="P1190" s="16">
        <f t="shared" si="206"/>
        <v>4.5718438627382098E-3</v>
      </c>
      <c r="Q1190" s="16">
        <f t="shared" si="207"/>
        <v>3.5423387321113997E-2</v>
      </c>
      <c r="R1190" s="16">
        <f t="shared" si="208"/>
        <v>4.9203016181529153E-3</v>
      </c>
      <c r="S1190" s="16">
        <f t="shared" si="209"/>
        <v>2.2066180477129844E-2</v>
      </c>
      <c r="T1190" s="16">
        <f t="shared" si="210"/>
        <v>3.5424282495780349E-2</v>
      </c>
      <c r="U1190" s="66">
        <f t="shared" si="211"/>
        <v>0.12394201699400847</v>
      </c>
      <c r="V1190" s="66"/>
    </row>
    <row r="1191" spans="1:22" x14ac:dyDescent="0.25">
      <c r="A1191">
        <v>1190</v>
      </c>
      <c r="B1191">
        <v>5.2427944727711704E-4</v>
      </c>
      <c r="C1191" s="16">
        <v>6.1749200103528197E-9</v>
      </c>
      <c r="D1191">
        <v>1.00933470256188E-3</v>
      </c>
      <c r="E1191" s="16">
        <v>1.2536871266043E-5</v>
      </c>
      <c r="F1191" s="16">
        <v>9.2737173356997404E-6</v>
      </c>
      <c r="G1191" s="16">
        <v>1.80161778164727E-6</v>
      </c>
      <c r="H1191">
        <v>3.69121800268793E-4</v>
      </c>
      <c r="J1191">
        <v>0.955294127854038</v>
      </c>
      <c r="K1191">
        <f t="shared" si="203"/>
        <v>5.9020846461471823E-9</v>
      </c>
      <c r="L1191">
        <f t="shared" si="201"/>
        <v>1.0296775800949162E-3</v>
      </c>
      <c r="M1191" s="16">
        <f t="shared" si="202"/>
        <v>1.8881314459317798E-5</v>
      </c>
      <c r="N1191" s="16">
        <f t="shared" si="204"/>
        <v>4.1745889484773244E-3</v>
      </c>
      <c r="O1191" s="16">
        <f t="shared" si="205"/>
        <v>1.3101676348875848E-2</v>
      </c>
      <c r="P1191" s="16">
        <f t="shared" si="206"/>
        <v>2.292698989334934E-3</v>
      </c>
      <c r="Q1191" s="16">
        <f t="shared" si="207"/>
        <v>2.7976696012110398E-2</v>
      </c>
      <c r="R1191" s="16">
        <f t="shared" si="208"/>
        <v>3.4608349706806165E-3</v>
      </c>
      <c r="S1191" s="16">
        <f t="shared" si="209"/>
        <v>1.0458956641168495E-2</v>
      </c>
      <c r="T1191" s="16">
        <f t="shared" si="210"/>
        <v>2.7977499666526563E-2</v>
      </c>
      <c r="U1191" s="66">
        <f t="shared" si="211"/>
        <v>8.9442951577174176E-2</v>
      </c>
      <c r="V1191" s="66"/>
    </row>
    <row r="1192" spans="1:22" x14ac:dyDescent="0.25">
      <c r="A1192">
        <v>1191</v>
      </c>
      <c r="B1192">
        <v>4.3402883938911902E-4</v>
      </c>
      <c r="C1192" s="16">
        <v>4.5803606683438297E-9</v>
      </c>
      <c r="D1192">
        <v>9.0229890045509596E-4</v>
      </c>
      <c r="E1192" s="16">
        <v>8.3224229308819893E-6</v>
      </c>
      <c r="F1192" s="16">
        <v>1.1151681107597499E-5</v>
      </c>
      <c r="G1192" s="16">
        <v>2.4261193889667602E-6</v>
      </c>
      <c r="H1192">
        <v>2.4503509117827099E-4</v>
      </c>
      <c r="J1192">
        <v>0.95578191480774</v>
      </c>
      <c r="K1192">
        <f t="shared" si="203"/>
        <v>4.3755916499224571E-9</v>
      </c>
      <c r="L1192">
        <f t="shared" si="201"/>
        <v>9.2702380169858937E-4</v>
      </c>
      <c r="M1192" s="16">
        <f t="shared" si="202"/>
        <v>-5.8966122920351351E-5</v>
      </c>
      <c r="N1192" s="16">
        <f t="shared" si="204"/>
        <v>1.4078632028190171E-2</v>
      </c>
      <c r="O1192" s="16">
        <f t="shared" si="205"/>
        <v>3.0042203985272426E-2</v>
      </c>
      <c r="P1192" s="16">
        <f t="shared" si="206"/>
        <v>3.9994826180280198E-3</v>
      </c>
      <c r="Q1192" s="16">
        <f t="shared" si="207"/>
        <v>5.0683316965277128E-2</v>
      </c>
      <c r="R1192" s="16">
        <f t="shared" si="208"/>
        <v>1.7361211076474703E-2</v>
      </c>
      <c r="S1192" s="16">
        <f t="shared" si="209"/>
        <v>4.3645413786164475E-2</v>
      </c>
      <c r="T1192" s="16">
        <f t="shared" si="210"/>
        <v>5.0684227660442741E-2</v>
      </c>
      <c r="U1192" s="66">
        <f t="shared" si="211"/>
        <v>0.21049448811984967</v>
      </c>
      <c r="V1192" s="66"/>
    </row>
    <row r="1193" spans="1:22" x14ac:dyDescent="0.25">
      <c r="A1193">
        <v>1192</v>
      </c>
      <c r="B1193">
        <v>5.6351530156929102E-4</v>
      </c>
      <c r="C1193" s="16">
        <v>7.3578532570852403E-9</v>
      </c>
      <c r="D1193">
        <v>1.1217657887551699E-3</v>
      </c>
      <c r="E1193" s="16">
        <v>1.6582683378175701E-5</v>
      </c>
      <c r="F1193" s="16">
        <v>8.6706219914670407E-6</v>
      </c>
      <c r="G1193" s="16">
        <v>1.51380398535084E-6</v>
      </c>
      <c r="H1193">
        <v>4.88244755543658E-4</v>
      </c>
      <c r="J1193">
        <v>0.95476205357657595</v>
      </c>
      <c r="K1193">
        <f t="shared" si="203"/>
        <v>7.0325030749312977E-9</v>
      </c>
      <c r="L1193">
        <f t="shared" si="201"/>
        <v>1.1406134788701978E-3</v>
      </c>
      <c r="M1193" s="16">
        <f t="shared" si="202"/>
        <v>-1.3582875731615808E-5</v>
      </c>
      <c r="N1193" s="16">
        <f t="shared" si="204"/>
        <v>2.0817894085102841E-2</v>
      </c>
      <c r="O1193" s="16">
        <f t="shared" si="205"/>
        <v>0.10755830955255094</v>
      </c>
      <c r="P1193" s="16">
        <f t="shared" si="206"/>
        <v>2.7095487721546067E-2</v>
      </c>
      <c r="Q1193" s="16">
        <f t="shared" si="207"/>
        <v>0.29588504676869287</v>
      </c>
      <c r="R1193" s="16">
        <f t="shared" si="208"/>
        <v>1.440859553350007E-2</v>
      </c>
      <c r="S1193" s="16">
        <f t="shared" si="209"/>
        <v>6.0360740848386003E-2</v>
      </c>
      <c r="T1193" s="16">
        <f t="shared" si="210"/>
        <v>0.29589720399714758</v>
      </c>
      <c r="U1193" s="66">
        <f t="shared" si="211"/>
        <v>0.82202327850692636</v>
      </c>
      <c r="V1193" s="66"/>
    </row>
    <row r="1194" spans="1:22" x14ac:dyDescent="0.25">
      <c r="A1194">
        <v>1193</v>
      </c>
      <c r="B1194">
        <v>4.6963136281532903E-4</v>
      </c>
      <c r="C1194" s="16">
        <v>4.8392535548577299E-9</v>
      </c>
      <c r="D1194">
        <v>8.80506591983695E-4</v>
      </c>
      <c r="E1194" s="16">
        <v>8.58290123893557E-6</v>
      </c>
      <c r="F1194" s="16">
        <v>1.02942641728997E-5</v>
      </c>
      <c r="G1194" s="16">
        <v>2.29566604169788E-6</v>
      </c>
      <c r="H1194">
        <v>2.5270398876723498E-4</v>
      </c>
      <c r="J1194">
        <v>0.95590825307791005</v>
      </c>
      <c r="K1194">
        <f t="shared" si="203"/>
        <v>4.6203356618137113E-9</v>
      </c>
      <c r="L1194">
        <f t="shared" si="201"/>
        <v>9.0338594711763739E-4</v>
      </c>
      <c r="M1194" s="16">
        <f t="shared" si="202"/>
        <v>3.587677851302061E-5</v>
      </c>
      <c r="N1194" s="16">
        <f t="shared" si="204"/>
        <v>2.1490921305707556E-3</v>
      </c>
      <c r="O1194" s="16">
        <f t="shared" si="205"/>
        <v>1.602789866420946E-2</v>
      </c>
      <c r="P1194" s="16">
        <f t="shared" si="206"/>
        <v>7.3729768027530496E-3</v>
      </c>
      <c r="Q1194" s="16">
        <f t="shared" si="207"/>
        <v>4.0351718082494499E-2</v>
      </c>
      <c r="R1194" s="16">
        <f t="shared" si="208"/>
        <v>2.002062062417779E-3</v>
      </c>
      <c r="S1194" s="16">
        <f t="shared" si="209"/>
        <v>2.0710388721373794E-2</v>
      </c>
      <c r="T1194" s="16">
        <f t="shared" si="210"/>
        <v>4.0352940315109366E-2</v>
      </c>
      <c r="U1194" s="66">
        <f t="shared" si="211"/>
        <v>0.12896707677892871</v>
      </c>
      <c r="V1194" s="66"/>
    </row>
    <row r="1195" spans="1:22" x14ac:dyDescent="0.25">
      <c r="A1195">
        <v>1194</v>
      </c>
      <c r="B1195">
        <v>4.6201680650606098E-4</v>
      </c>
      <c r="C1195" s="16">
        <v>4.9069158359597599E-9</v>
      </c>
      <c r="D1195">
        <v>9.0813501206127702E-4</v>
      </c>
      <c r="E1195" s="16">
        <v>8.9731356597532592E-6</v>
      </c>
      <c r="F1195" s="16">
        <v>1.0477569110760599E-5</v>
      </c>
      <c r="G1195" s="16">
        <v>2.26473745340653E-6</v>
      </c>
      <c r="H1195">
        <v>2.6419390625897002E-4</v>
      </c>
      <c r="J1195">
        <v>0.95576710836185896</v>
      </c>
      <c r="K1195">
        <f t="shared" si="203"/>
        <v>4.6905613447526263E-9</v>
      </c>
      <c r="L1195">
        <f t="shared" si="201"/>
        <v>9.3134998082036865E-4</v>
      </c>
      <c r="M1195" s="16">
        <f t="shared" si="202"/>
        <v>-7.3163678082467814E-6</v>
      </c>
      <c r="N1195" s="16">
        <f t="shared" si="204"/>
        <v>3.8217808339818314E-3</v>
      </c>
      <c r="O1195" s="16">
        <f t="shared" si="205"/>
        <v>1.3084959240129505E-2</v>
      </c>
      <c r="P1195" s="16">
        <f t="shared" si="206"/>
        <v>3.2698342639861503E-3</v>
      </c>
      <c r="Q1195" s="16">
        <f t="shared" si="207"/>
        <v>2.7074750040542592E-2</v>
      </c>
      <c r="R1195" s="16">
        <f t="shared" si="208"/>
        <v>4.012926273615899E-3</v>
      </c>
      <c r="S1195" s="16">
        <f t="shared" si="209"/>
        <v>1.6512144512722655E-2</v>
      </c>
      <c r="T1195" s="16">
        <f t="shared" si="210"/>
        <v>2.7075429047200027E-2</v>
      </c>
      <c r="U1195" s="66">
        <f t="shared" si="211"/>
        <v>9.4851824212178665E-2</v>
      </c>
      <c r="V1195" s="66"/>
    </row>
    <row r="1196" spans="1:22" x14ac:dyDescent="0.25">
      <c r="A1196">
        <v>1195</v>
      </c>
      <c r="B1196">
        <v>5.07579890820062E-4</v>
      </c>
      <c r="C1196" s="16">
        <v>5.9480719445962304E-9</v>
      </c>
      <c r="D1196">
        <v>1.00415197593797E-3</v>
      </c>
      <c r="E1196" s="16">
        <v>1.20148116310298E-5</v>
      </c>
      <c r="F1196" s="16">
        <v>9.5771350355068293E-6</v>
      </c>
      <c r="G1196" s="16">
        <v>1.8702467158075001E-6</v>
      </c>
      <c r="H1196">
        <v>3.5375078745728997E-4</v>
      </c>
      <c r="J1196">
        <v>0.95531321529097102</v>
      </c>
      <c r="K1196">
        <f t="shared" si="203"/>
        <v>5.6849715228150385E-9</v>
      </c>
      <c r="L1196">
        <f t="shared" si="201"/>
        <v>1.0251705446528466E-3</v>
      </c>
      <c r="M1196" s="16">
        <f t="shared" si="202"/>
        <v>-1.0010763012722643E-5</v>
      </c>
      <c r="N1196" s="16">
        <f t="shared" si="204"/>
        <v>9.425296780822144E-4</v>
      </c>
      <c r="O1196" s="16">
        <f t="shared" si="205"/>
        <v>5.4052695369949215E-3</v>
      </c>
      <c r="P1196" s="16">
        <f t="shared" si="206"/>
        <v>1.8063755169158552E-3</v>
      </c>
      <c r="Q1196" s="16">
        <f t="shared" si="207"/>
        <v>1.4079077456723368E-2</v>
      </c>
      <c r="R1196" s="16">
        <f t="shared" si="208"/>
        <v>7.8599500694200421E-4</v>
      </c>
      <c r="S1196" s="16">
        <f t="shared" si="209"/>
        <v>4.6337727982243412E-3</v>
      </c>
      <c r="T1196" s="16">
        <f t="shared" si="210"/>
        <v>1.4079574950131386E-2</v>
      </c>
      <c r="U1196" s="66">
        <f t="shared" si="211"/>
        <v>4.1732594944014087E-2</v>
      </c>
      <c r="V1196" s="66"/>
    </row>
    <row r="1197" spans="1:22" x14ac:dyDescent="0.25">
      <c r="A1197">
        <v>1196</v>
      </c>
      <c r="B1197">
        <v>4.4562819932164599E-4</v>
      </c>
      <c r="C1197" s="16">
        <v>4.5355077574195101E-9</v>
      </c>
      <c r="D1197">
        <v>8.6951370872812603E-4</v>
      </c>
      <c r="E1197" s="16">
        <v>7.9445196575581299E-6</v>
      </c>
      <c r="F1197" s="16">
        <v>1.08444291923946E-5</v>
      </c>
      <c r="G1197" s="16">
        <v>2.4491678893902002E-6</v>
      </c>
      <c r="H1197">
        <v>2.33908200941022E-4</v>
      </c>
      <c r="J1197">
        <v>0.95595142524800303</v>
      </c>
      <c r="K1197">
        <f t="shared" si="203"/>
        <v>4.3328304987175735E-9</v>
      </c>
      <c r="L1197">
        <f t="shared" si="201"/>
        <v>8.9364719949454796E-4</v>
      </c>
      <c r="M1197" s="16">
        <f t="shared" si="202"/>
        <v>-2.3908008512559952E-6</v>
      </c>
      <c r="N1197" s="16">
        <f t="shared" si="204"/>
        <v>9.0439238860160632E-3</v>
      </c>
      <c r="O1197" s="16">
        <f t="shared" si="205"/>
        <v>3.2913948642643263E-2</v>
      </c>
      <c r="P1197" s="16">
        <f t="shared" si="206"/>
        <v>9.4631555110770149E-3</v>
      </c>
      <c r="Q1197" s="16">
        <f t="shared" si="207"/>
        <v>6.7763769785263356E-2</v>
      </c>
      <c r="R1197" s="16">
        <f t="shared" si="208"/>
        <v>1.0116248370657473E-2</v>
      </c>
      <c r="S1197" s="16">
        <f t="shared" si="209"/>
        <v>4.8576037332808499E-2</v>
      </c>
      <c r="T1197" s="16">
        <f t="shared" si="210"/>
        <v>6.7765392889166137E-2</v>
      </c>
      <c r="U1197" s="66">
        <f t="shared" si="211"/>
        <v>0.24564247641763179</v>
      </c>
      <c r="V1197" s="66"/>
    </row>
    <row r="1198" spans="1:22" x14ac:dyDescent="0.25">
      <c r="A1198">
        <v>1197</v>
      </c>
      <c r="B1198">
        <v>4.79781187322663E-4</v>
      </c>
      <c r="C1198" s="16">
        <v>5.4244726337278002E-9</v>
      </c>
      <c r="D1198">
        <v>9.6806158298214898E-4</v>
      </c>
      <c r="E1198" s="16">
        <v>1.05672972200352E-5</v>
      </c>
      <c r="F1198" s="16">
        <v>1.0116527839596101E-5</v>
      </c>
      <c r="G1198" s="16">
        <v>2.0499994486440902E-6</v>
      </c>
      <c r="H1198">
        <v>3.1113128293893099E-4</v>
      </c>
      <c r="J1198">
        <v>0.95547890248983303</v>
      </c>
      <c r="K1198">
        <f t="shared" si="203"/>
        <v>5.1855323454308792E-9</v>
      </c>
      <c r="L1198">
        <f t="shared" si="201"/>
        <v>9.9033921363735154E-4</v>
      </c>
      <c r="M1198" s="16">
        <f t="shared" si="202"/>
        <v>-3.0776838992025496E-5</v>
      </c>
      <c r="N1198" s="16">
        <f t="shared" si="204"/>
        <v>6.6295382009975415E-4</v>
      </c>
      <c r="O1198" s="16">
        <f t="shared" si="205"/>
        <v>4.4015062264728615E-4</v>
      </c>
      <c r="P1198" s="16">
        <f t="shared" si="206"/>
        <v>2.5328652215268876E-5</v>
      </c>
      <c r="Q1198" s="16">
        <f t="shared" si="207"/>
        <v>2.597737677794105E-4</v>
      </c>
      <c r="R1198" s="16">
        <f t="shared" si="208"/>
        <v>7.1322651326886921E-4</v>
      </c>
      <c r="S1198" s="16">
        <f t="shared" si="209"/>
        <v>4.6214040935521112E-4</v>
      </c>
      <c r="T1198" s="16">
        <f t="shared" si="210"/>
        <v>2.5976486359548283E-4</v>
      </c>
      <c r="U1198" s="66">
        <f t="shared" si="211"/>
        <v>2.8233386489612826E-3</v>
      </c>
      <c r="V1198" s="66"/>
    </row>
    <row r="1199" spans="1:22" x14ac:dyDescent="0.25">
      <c r="A1199">
        <v>1198</v>
      </c>
      <c r="B1199">
        <v>4.2035046091128299E-4</v>
      </c>
      <c r="C1199" s="16">
        <v>3.9253501347391699E-9</v>
      </c>
      <c r="D1199">
        <v>7.9647016516517296E-4</v>
      </c>
      <c r="E1199" s="16">
        <v>6.3031559889742396E-6</v>
      </c>
      <c r="F1199" s="16">
        <v>1.14591683383371E-5</v>
      </c>
      <c r="G1199" s="16">
        <v>2.8275975342934402E-6</v>
      </c>
      <c r="H1199">
        <v>1.85581388837726E-4</v>
      </c>
      <c r="J1199">
        <v>0.95630463352022699</v>
      </c>
      <c r="K1199">
        <f t="shared" si="203"/>
        <v>3.7505892386289001E-9</v>
      </c>
      <c r="L1199">
        <f t="shared" si="201"/>
        <v>8.2221217402600585E-4</v>
      </c>
      <c r="M1199" s="16">
        <f t="shared" si="202"/>
        <v>1.8488747796560161E-5</v>
      </c>
      <c r="N1199" s="16">
        <f t="shared" si="204"/>
        <v>2.1441442399096296E-2</v>
      </c>
      <c r="O1199" s="16">
        <f t="shared" si="205"/>
        <v>8.4998224328712582E-2</v>
      </c>
      <c r="P1199" s="16">
        <f t="shared" si="206"/>
        <v>2.9967728613831582E-2</v>
      </c>
      <c r="Q1199" s="16">
        <f t="shared" si="207"/>
        <v>0.17068146677063939</v>
      </c>
      <c r="R1199" s="16">
        <f t="shared" si="208"/>
        <v>2.6558639538878801E-2</v>
      </c>
      <c r="S1199" s="16">
        <f t="shared" si="209"/>
        <v>0.16725484546274066</v>
      </c>
      <c r="T1199" s="16">
        <f t="shared" si="210"/>
        <v>0.17068511749519988</v>
      </c>
      <c r="U1199" s="66">
        <f t="shared" si="211"/>
        <v>0.67158746460909924</v>
      </c>
      <c r="V1199" s="66"/>
    </row>
    <row r="1200" spans="1:22" x14ac:dyDescent="0.25">
      <c r="A1200">
        <v>1199</v>
      </c>
      <c r="B1200">
        <v>6.9006195881359E-4</v>
      </c>
      <c r="C1200" s="16">
        <v>1.1045591511427501E-8</v>
      </c>
      <c r="D1200">
        <v>1.38300768853942E-3</v>
      </c>
      <c r="E1200" s="16">
        <v>3.0608122786887898E-5</v>
      </c>
      <c r="F1200" s="16">
        <v>7.1599084622045502E-6</v>
      </c>
      <c r="G1200" s="16">
        <v>1.01116771577711E-6</v>
      </c>
      <c r="H1200">
        <v>9.0120728680105795E-4</v>
      </c>
      <c r="J1200">
        <v>0.95356196888900602</v>
      </c>
      <c r="K1200">
        <f t="shared" si="203"/>
        <v>1.0562950342349807E-8</v>
      </c>
      <c r="L1200">
        <f t="shared" si="201"/>
        <v>1.3983276275880945E-3</v>
      </c>
      <c r="M1200" s="16">
        <f t="shared" si="202"/>
        <v>-1.8203709960914719E-5</v>
      </c>
      <c r="N1200" s="16">
        <f t="shared" si="204"/>
        <v>0.16100311960937161</v>
      </c>
      <c r="O1200" s="16">
        <f t="shared" si="205"/>
        <v>0.98710502798576427</v>
      </c>
      <c r="P1200" s="16">
        <f t="shared" si="206"/>
        <v>0.18994433917599152</v>
      </c>
      <c r="Q1200" s="16">
        <f t="shared" si="207"/>
        <v>3.4217995266378076</v>
      </c>
      <c r="R1200" s="16">
        <f t="shared" si="208"/>
        <v>7.4723022995786398E-2</v>
      </c>
      <c r="S1200" s="16">
        <f t="shared" si="209"/>
        <v>0.24615851914298054</v>
      </c>
      <c r="T1200" s="16">
        <f t="shared" si="210"/>
        <v>3.4220025958464229</v>
      </c>
      <c r="U1200" s="66">
        <f t="shared" si="211"/>
        <v>8.5027361513941244</v>
      </c>
      <c r="V1200" s="66"/>
    </row>
    <row r="1201" spans="1:22" x14ac:dyDescent="0.25">
      <c r="A1201">
        <v>1200</v>
      </c>
      <c r="B1201">
        <v>5.0127883643797603E-4</v>
      </c>
      <c r="C1201" s="16">
        <v>5.9147197762012697E-9</v>
      </c>
      <c r="D1201">
        <v>1.0112500952895E-3</v>
      </c>
      <c r="E1201" s="16">
        <v>1.20308870781381E-5</v>
      </c>
      <c r="F1201" s="16">
        <v>9.7008563015018098E-6</v>
      </c>
      <c r="G1201" s="16">
        <v>1.88095210150501E-6</v>
      </c>
      <c r="H1201">
        <v>3.5422422222927799E-4</v>
      </c>
      <c r="J1201">
        <v>0.95527601642618698</v>
      </c>
      <c r="K1201">
        <f t="shared" si="203"/>
        <v>5.6400518352212234E-9</v>
      </c>
      <c r="L1201">
        <f t="shared" si="201"/>
        <v>1.0325268452742323E-3</v>
      </c>
      <c r="M1201" s="16">
        <f t="shared" si="202"/>
        <v>-2.9969172398280355E-5</v>
      </c>
      <c r="N1201" s="16">
        <f t="shared" si="204"/>
        <v>3.2061102907090242E-4</v>
      </c>
      <c r="O1201" s="16">
        <f t="shared" si="205"/>
        <v>4.5563942729150517E-3</v>
      </c>
      <c r="P1201" s="16">
        <f t="shared" si="206"/>
        <v>2.4870847032298707E-3</v>
      </c>
      <c r="Q1201" s="16">
        <f t="shared" si="207"/>
        <v>1.4436506615052873E-2</v>
      </c>
      <c r="R1201" s="16">
        <f t="shared" si="208"/>
        <v>2.3961111646492782E-4</v>
      </c>
      <c r="S1201" s="16">
        <f t="shared" si="209"/>
        <v>3.9359835415941685E-3</v>
      </c>
      <c r="T1201" s="16">
        <f t="shared" si="210"/>
        <v>1.4437107672357377E-2</v>
      </c>
      <c r="U1201" s="66">
        <f t="shared" si="211"/>
        <v>4.041329895068517E-2</v>
      </c>
      <c r="V1201" s="66"/>
    </row>
    <row r="1202" spans="1:22" x14ac:dyDescent="0.25">
      <c r="A1202">
        <v>1201</v>
      </c>
      <c r="B1202">
        <v>3.9939439577137099E-4</v>
      </c>
      <c r="C1202" s="16">
        <v>3.64118315538452E-9</v>
      </c>
      <c r="D1202">
        <v>7.7726940045242201E-4</v>
      </c>
      <c r="E1202" s="16">
        <v>5.7069805634397199E-6</v>
      </c>
      <c r="F1202" s="16">
        <v>1.2051071258828299E-5</v>
      </c>
      <c r="G1202" s="16">
        <v>3.0476876439946998E-6</v>
      </c>
      <c r="H1202">
        <v>1.6802829413502401E-4</v>
      </c>
      <c r="J1202">
        <v>0.95638883492641902</v>
      </c>
      <c r="K1202">
        <f t="shared" si="203"/>
        <v>3.4783349397538579E-9</v>
      </c>
      <c r="L1202">
        <f t="shared" si="201"/>
        <v>8.0441558943091798E-4</v>
      </c>
      <c r="M1202" s="16">
        <f t="shared" si="202"/>
        <v>-5.626797888175994E-6</v>
      </c>
      <c r="N1202" s="16">
        <f t="shared" si="204"/>
        <v>3.5714468919508344E-2</v>
      </c>
      <c r="O1202" s="16">
        <f t="shared" si="205"/>
        <v>0.11753350852544829</v>
      </c>
      <c r="P1202" s="16">
        <f t="shared" si="206"/>
        <v>3.7266741147921292E-2</v>
      </c>
      <c r="Q1202" s="16">
        <f t="shared" si="207"/>
        <v>0.21962706308539073</v>
      </c>
      <c r="R1202" s="16">
        <f t="shared" si="208"/>
        <v>4.9746514701142198E-2</v>
      </c>
      <c r="S1202" s="16">
        <f t="shared" si="209"/>
        <v>0.26898441255042688</v>
      </c>
      <c r="T1202" s="16">
        <f t="shared" si="210"/>
        <v>0.21963120316561432</v>
      </c>
      <c r="U1202" s="66">
        <f t="shared" si="211"/>
        <v>0.94850391209545204</v>
      </c>
      <c r="V1202" s="66"/>
    </row>
    <row r="1203" spans="1:22" x14ac:dyDescent="0.25">
      <c r="A1203">
        <v>1202</v>
      </c>
      <c r="B1203">
        <v>4.1756849915396301E-4</v>
      </c>
      <c r="C1203" s="16">
        <v>3.8106484028683602E-9</v>
      </c>
      <c r="D1203">
        <v>7.7801273585819905E-4</v>
      </c>
      <c r="E1203" s="16">
        <v>5.97840423147E-6</v>
      </c>
      <c r="F1203" s="16">
        <v>1.15257594201241E-5</v>
      </c>
      <c r="G1203" s="16">
        <v>2.9121023137098698E-6</v>
      </c>
      <c r="H1203" s="16">
        <v>1.7601969775071099E-4</v>
      </c>
      <c r="J1203">
        <v>0.95639641632812</v>
      </c>
      <c r="K1203">
        <f t="shared" si="203"/>
        <v>3.6444615863334904E-9</v>
      </c>
      <c r="L1203">
        <f t="shared" si="201"/>
        <v>8.0397254636375428E-4</v>
      </c>
      <c r="M1203" s="16">
        <f t="shared" si="202"/>
        <v>3.1164451944171738E-5</v>
      </c>
      <c r="N1203" s="16">
        <f t="shared" si="204"/>
        <v>2.3127738617432409E-2</v>
      </c>
      <c r="O1203" s="16">
        <f t="shared" si="205"/>
        <v>9.7497664031569134E-2</v>
      </c>
      <c r="P1203" s="16">
        <f t="shared" si="206"/>
        <v>3.6969380280944077E-2</v>
      </c>
      <c r="Q1203" s="16">
        <f t="shared" si="207"/>
        <v>0.1965792513718273</v>
      </c>
      <c r="R1203" s="16">
        <f t="shared" si="208"/>
        <v>2.8807055224951351E-2</v>
      </c>
      <c r="S1203" s="16">
        <f t="shared" si="209"/>
        <v>0.20346959792522926</v>
      </c>
      <c r="T1203" s="16">
        <f t="shared" si="210"/>
        <v>0.19658338928431701</v>
      </c>
      <c r="U1203" s="66">
        <f t="shared" si="211"/>
        <v>0.78303407673627046</v>
      </c>
      <c r="V1203" s="66"/>
    </row>
    <row r="1204" spans="1:22" x14ac:dyDescent="0.25">
      <c r="A1204">
        <v>1203</v>
      </c>
      <c r="B1204">
        <v>5.8553100927923702E-4</v>
      </c>
      <c r="C1204" s="16">
        <v>7.4984927885702601E-9</v>
      </c>
      <c r="D1204">
        <v>1.09963575263688E-3</v>
      </c>
      <c r="E1204" s="16">
        <v>1.6570484797185099E-5</v>
      </c>
      <c r="F1204" s="16">
        <v>8.3358673861660805E-6</v>
      </c>
      <c r="G1204" s="16">
        <v>1.4850281711497899E-6</v>
      </c>
      <c r="H1204">
        <v>4.8788505098178501E-4</v>
      </c>
      <c r="J1204">
        <v>0.95487520303249895</v>
      </c>
      <c r="K1204">
        <f t="shared" si="203"/>
        <v>7.1715316308508483E-9</v>
      </c>
      <c r="L1204">
        <f t="shared" si="201"/>
        <v>1.1177850170875734E-3</v>
      </c>
      <c r="M1204" s="16">
        <f t="shared" si="202"/>
        <v>5.3277001470900623E-5</v>
      </c>
      <c r="N1204" s="16">
        <f t="shared" si="204"/>
        <v>3.5717052740978833E-2</v>
      </c>
      <c r="O1204" s="16">
        <f t="shared" si="205"/>
        <v>0.12485180843158161</v>
      </c>
      <c r="P1204" s="16">
        <f t="shared" si="206"/>
        <v>2.0059585990423432E-2</v>
      </c>
      <c r="Q1204" s="16">
        <f t="shared" si="207"/>
        <v>0.29465073037976408</v>
      </c>
      <c r="R1204" s="16">
        <f t="shared" si="208"/>
        <v>2.3718891854950099E-2</v>
      </c>
      <c r="S1204" s="16">
        <f t="shared" si="209"/>
        <v>6.7611947889626864E-2</v>
      </c>
      <c r="T1204" s="16">
        <f t="shared" si="210"/>
        <v>0.29466099546650387</v>
      </c>
      <c r="U1204" s="66">
        <f t="shared" si="211"/>
        <v>0.86127101275382878</v>
      </c>
      <c r="V1204" s="66"/>
    </row>
    <row r="1205" spans="1:22" x14ac:dyDescent="0.25">
      <c r="A1205">
        <v>1204</v>
      </c>
      <c r="B1205">
        <v>4.2769032603916099E-4</v>
      </c>
      <c r="C1205" s="16">
        <v>4.2405430314003497E-9</v>
      </c>
      <c r="D1205">
        <v>8.4664488712017096E-4</v>
      </c>
      <c r="E1205" s="16">
        <v>7.2341988814623197E-6</v>
      </c>
      <c r="F1205" s="16">
        <v>1.1288335026594701E-5</v>
      </c>
      <c r="G1205" s="16">
        <v>2.6189037167160901E-6</v>
      </c>
      <c r="H1205">
        <v>2.1299422083533099E-4</v>
      </c>
      <c r="J1205">
        <v>0.956056251662182</v>
      </c>
      <c r="K1205">
        <f t="shared" si="203"/>
        <v>4.0491893880764574E-9</v>
      </c>
      <c r="L1205">
        <f t="shared" si="201"/>
        <v>8.7183622034704505E-4</v>
      </c>
      <c r="M1205" s="16">
        <f t="shared" si="202"/>
        <v>-1.6455568268723054E-5</v>
      </c>
      <c r="N1205" s="16">
        <f t="shared" si="204"/>
        <v>1.7298696194458205E-2</v>
      </c>
      <c r="O1205" s="16">
        <f t="shared" si="205"/>
        <v>5.5064317069227466E-2</v>
      </c>
      <c r="P1205" s="16">
        <f t="shared" si="206"/>
        <v>1.4646071507892777E-2</v>
      </c>
      <c r="Q1205" s="16">
        <f t="shared" si="207"/>
        <v>0.10656968609078493</v>
      </c>
      <c r="R1205" s="16">
        <f t="shared" si="208"/>
        <v>2.120829586484458E-2</v>
      </c>
      <c r="S1205" s="16">
        <f t="shared" si="209"/>
        <v>9.30113695724962E-2</v>
      </c>
      <c r="T1205" s="16">
        <f t="shared" si="210"/>
        <v>0.10657197389672661</v>
      </c>
      <c r="U1205" s="66">
        <f t="shared" si="211"/>
        <v>0.41437041019643078</v>
      </c>
      <c r="V1205" s="66"/>
    </row>
    <row r="1206" spans="1:22" x14ac:dyDescent="0.25">
      <c r="A1206">
        <v>1205</v>
      </c>
      <c r="B1206">
        <v>5.2362103867699503E-4</v>
      </c>
      <c r="C1206" s="16">
        <v>6.0165701404744599E-9</v>
      </c>
      <c r="D1206">
        <v>9.8411568151358909E-4</v>
      </c>
      <c r="E1206" s="16">
        <v>1.19134757398492E-5</v>
      </c>
      <c r="F1206" s="16">
        <v>9.2747904524377096E-6</v>
      </c>
      <c r="G1206" s="16">
        <v>1.8485150550450601E-6</v>
      </c>
      <c r="H1206">
        <v>3.5076681374411102E-4</v>
      </c>
      <c r="J1206">
        <v>0.95541750579277696</v>
      </c>
      <c r="K1206">
        <f t="shared" si="203"/>
        <v>5.7521794963646199E-9</v>
      </c>
      <c r="L1206">
        <f t="shared" si="201"/>
        <v>1.0045077609033691E-3</v>
      </c>
      <c r="M1206" s="16">
        <f t="shared" si="202"/>
        <v>4.2734316450621032E-5</v>
      </c>
      <c r="N1206" s="16">
        <f t="shared" si="204"/>
        <v>4.0036095734447804E-3</v>
      </c>
      <c r="O1206" s="16">
        <f t="shared" si="205"/>
        <v>7.3759303457349842E-3</v>
      </c>
      <c r="P1206" s="16">
        <f t="shared" si="206"/>
        <v>4.7088902107907967E-4</v>
      </c>
      <c r="Q1206" s="16">
        <f t="shared" si="207"/>
        <v>1.1929068066248237E-2</v>
      </c>
      <c r="R1206" s="16">
        <f t="shared" si="208"/>
        <v>3.4480329073765248E-3</v>
      </c>
      <c r="S1206" s="16">
        <f t="shared" si="209"/>
        <v>6.2252927381927625E-3</v>
      </c>
      <c r="T1206" s="16">
        <f t="shared" si="210"/>
        <v>1.1929278895079843E-2</v>
      </c>
      <c r="U1206" s="66">
        <f t="shared" si="211"/>
        <v>4.5382101547156217E-2</v>
      </c>
      <c r="V1206" s="66"/>
    </row>
    <row r="1207" spans="1:22" x14ac:dyDescent="0.25">
      <c r="A1207">
        <v>1206</v>
      </c>
      <c r="B1207">
        <v>4.2687090711680998E-4</v>
      </c>
      <c r="C1207" s="16">
        <v>3.9484174021043499E-9</v>
      </c>
      <c r="D1207">
        <v>7.8875458477270499E-4</v>
      </c>
      <c r="E1207" s="16">
        <v>6.2793814096598101E-6</v>
      </c>
      <c r="F1207" s="16">
        <v>1.1279679379752699E-5</v>
      </c>
      <c r="G1207" s="16">
        <v>2.8108051036188899E-6</v>
      </c>
      <c r="H1207" s="16">
        <v>1.84881329330056E-4</v>
      </c>
      <c r="J1207">
        <v>0.95634743303049097</v>
      </c>
      <c r="K1207">
        <f t="shared" si="203"/>
        <v>3.7723871061473341E-9</v>
      </c>
      <c r="L1207">
        <f t="shared" si="201"/>
        <v>8.1412080021842721E-4</v>
      </c>
      <c r="M1207" s="16">
        <f t="shared" si="202"/>
        <v>3.9621014015192739E-5</v>
      </c>
      <c r="N1207" s="16">
        <f t="shared" si="204"/>
        <v>1.7739159064584582E-2</v>
      </c>
      <c r="O1207" s="16">
        <f t="shared" si="205"/>
        <v>8.258802339066762E-2</v>
      </c>
      <c r="P1207" s="16">
        <f t="shared" si="206"/>
        <v>3.2805230260376357E-2</v>
      </c>
      <c r="Q1207" s="16">
        <f t="shared" si="207"/>
        <v>0.17251537349440257</v>
      </c>
      <c r="R1207" s="16">
        <f t="shared" si="208"/>
        <v>2.0953210615486068E-2</v>
      </c>
      <c r="S1207" s="16">
        <f t="shared" si="209"/>
        <v>0.16048075922386734</v>
      </c>
      <c r="T1207" s="16">
        <f t="shared" si="210"/>
        <v>0.17251922365993935</v>
      </c>
      <c r="U1207" s="66">
        <f t="shared" si="211"/>
        <v>0.65960097970932385</v>
      </c>
      <c r="V1207" s="66"/>
    </row>
    <row r="1208" spans="1:22" x14ac:dyDescent="0.25">
      <c r="A1208">
        <v>1207</v>
      </c>
      <c r="B1208">
        <v>6.1069291046916103E-4</v>
      </c>
      <c r="C1208" s="16">
        <v>8.6429381410503005E-9</v>
      </c>
      <c r="D1208">
        <v>1.2184709119053901E-3</v>
      </c>
      <c r="E1208" s="16">
        <v>2.1136764611110699E-5</v>
      </c>
      <c r="F1208" s="16">
        <v>8.0341133402681804E-6</v>
      </c>
      <c r="G1208" s="16">
        <v>1.29004165458651E-6</v>
      </c>
      <c r="H1208">
        <v>6.2233355085437403E-4</v>
      </c>
      <c r="J1208">
        <v>0.95431391144942301</v>
      </c>
      <c r="K1208">
        <f t="shared" si="203"/>
        <v>8.2656517050347779E-9</v>
      </c>
      <c r="L1208">
        <f t="shared" si="201"/>
        <v>1.235820537302372E-3</v>
      </c>
      <c r="M1208" s="16">
        <f t="shared" si="202"/>
        <v>-1.443471636404991E-5</v>
      </c>
      <c r="N1208" s="16">
        <f t="shared" si="204"/>
        <v>5.7640209877948614E-2</v>
      </c>
      <c r="O1208" s="16">
        <f t="shared" si="205"/>
        <v>0.31348314877900624</v>
      </c>
      <c r="P1208" s="16">
        <f t="shared" si="206"/>
        <v>7.0227889964982429E-2</v>
      </c>
      <c r="Q1208" s="16">
        <f t="shared" si="207"/>
        <v>0.93696022749690255</v>
      </c>
      <c r="R1208" s="16">
        <f t="shared" si="208"/>
        <v>3.4089642742922428E-2</v>
      </c>
      <c r="S1208" s="16">
        <f t="shared" si="209"/>
        <v>0.12757977683592173</v>
      </c>
      <c r="T1208" s="16">
        <f t="shared" si="210"/>
        <v>0.93700469602156833</v>
      </c>
      <c r="U1208" s="66">
        <f t="shared" si="211"/>
        <v>2.4769855917192523</v>
      </c>
      <c r="V1208" s="66"/>
    </row>
    <row r="1209" spans="1:22" x14ac:dyDescent="0.25">
      <c r="A1209">
        <v>1208</v>
      </c>
      <c r="B1209">
        <v>6.47569507169775E-4</v>
      </c>
      <c r="C1209" s="16">
        <v>9.9534585650764499E-9</v>
      </c>
      <c r="D1209">
        <v>1.3264449055146201E-3</v>
      </c>
      <c r="E1209" s="16">
        <v>2.6468884079488699E-5</v>
      </c>
      <c r="F1209" s="16">
        <v>7.6117602433510498E-6</v>
      </c>
      <c r="G1209" s="16">
        <v>1.1214659455267601E-6</v>
      </c>
      <c r="H1209">
        <v>7.7933200421800202E-4</v>
      </c>
      <c r="J1209">
        <v>0.95381549185800696</v>
      </c>
      <c r="K1209">
        <f t="shared" si="203"/>
        <v>9.498723975687869E-9</v>
      </c>
      <c r="L1209">
        <f t="shared" si="201"/>
        <v>1.3427799384882837E-3</v>
      </c>
      <c r="M1209" s="16">
        <f t="shared" si="202"/>
        <v>-4.764092414873376E-5</v>
      </c>
      <c r="N1209" s="16">
        <f t="shared" si="204"/>
        <v>9.9203594556353358E-2</v>
      </c>
      <c r="O1209" s="16">
        <f t="shared" si="205"/>
        <v>0.63428663550692244</v>
      </c>
      <c r="P1209" s="16">
        <f t="shared" si="206"/>
        <v>0.14220672831395395</v>
      </c>
      <c r="Q1209" s="16">
        <f t="shared" si="207"/>
        <v>2.1445296107015026</v>
      </c>
      <c r="R1209" s="16">
        <f t="shared" si="208"/>
        <v>5.1755150458041542E-2</v>
      </c>
      <c r="S1209" s="16">
        <f t="shared" si="209"/>
        <v>0.19464241232801469</v>
      </c>
      <c r="T1209" s="16">
        <f t="shared" si="210"/>
        <v>2.1446500134885964</v>
      </c>
      <c r="U1209" s="66">
        <f t="shared" si="211"/>
        <v>5.411274145353385</v>
      </c>
      <c r="V1209" s="66"/>
    </row>
    <row r="1210" spans="1:22" x14ac:dyDescent="0.25">
      <c r="A1210">
        <v>1209</v>
      </c>
      <c r="B1210" s="16">
        <v>3.9888541378093001E-4</v>
      </c>
      <c r="C1210" s="16">
        <v>3.8193870055177797E-9</v>
      </c>
      <c r="D1210" s="16">
        <v>8.1712336625671702E-4</v>
      </c>
      <c r="E1210" s="16">
        <v>6.2903790048641604E-6</v>
      </c>
      <c r="F1210" s="16">
        <v>1.20888974577173E-5</v>
      </c>
      <c r="G1210" s="16">
        <v>2.9068201137619801E-6</v>
      </c>
      <c r="H1210">
        <v>1.8520540429525301E-4</v>
      </c>
      <c r="J1210">
        <v>0.95618718830534899</v>
      </c>
      <c r="K1210">
        <f t="shared" si="203"/>
        <v>3.6429904952640215E-9</v>
      </c>
      <c r="L1210">
        <f t="shared" si="201"/>
        <v>8.44204161898908E-4</v>
      </c>
      <c r="M1210" s="16">
        <f t="shared" si="202"/>
        <v>-4.6433334337048011E-5</v>
      </c>
      <c r="N1210" s="16">
        <f t="shared" si="204"/>
        <v>3.6106182482322613E-2</v>
      </c>
      <c r="O1210" s="16">
        <f t="shared" si="205"/>
        <v>9.6515226295850423E-2</v>
      </c>
      <c r="P1210" s="16">
        <f t="shared" si="206"/>
        <v>2.3003767701004343E-2</v>
      </c>
      <c r="Q1210" s="16">
        <f t="shared" si="207"/>
        <v>0.17166583065049318</v>
      </c>
      <c r="R1210" s="16">
        <f t="shared" si="208"/>
        <v>5.1473705342174783E-2</v>
      </c>
      <c r="S1210" s="16">
        <f t="shared" si="209"/>
        <v>0.20110199313472296</v>
      </c>
      <c r="T1210" s="16">
        <f t="shared" si="210"/>
        <v>0.17166895180951416</v>
      </c>
      <c r="U1210" s="66">
        <f t="shared" si="211"/>
        <v>0.75153565741608241</v>
      </c>
      <c r="V1210" s="66"/>
    </row>
    <row r="1211" spans="1:22" x14ac:dyDescent="0.25">
      <c r="A1211">
        <v>1210</v>
      </c>
      <c r="B1211">
        <v>5.2410513562075895E-4</v>
      </c>
      <c r="C1211" s="16">
        <v>6.2357308297732302E-9</v>
      </c>
      <c r="D1211">
        <v>1.0198612406741899E-3</v>
      </c>
      <c r="E1211" s="16">
        <v>1.2790886685842599E-5</v>
      </c>
      <c r="F1211" s="16">
        <v>9.2812232882259197E-6</v>
      </c>
      <c r="G1211" s="16">
        <v>1.78425777797808E-6</v>
      </c>
      <c r="H1211">
        <v>3.7660093727768699E-4</v>
      </c>
      <c r="J1211">
        <v>0.95524261312784198</v>
      </c>
      <c r="K1211">
        <f t="shared" si="203"/>
        <v>5.962525929149846E-9</v>
      </c>
      <c r="L1211">
        <f t="shared" si="201"/>
        <v>1.0402017092977901E-3</v>
      </c>
      <c r="M1211" s="16">
        <f t="shared" si="202"/>
        <v>8.0085619437277415E-6</v>
      </c>
      <c r="N1211" s="16">
        <f t="shared" si="204"/>
        <v>4.1289747350727454E-3</v>
      </c>
      <c r="O1211" s="16">
        <f t="shared" si="205"/>
        <v>1.5734646429469586E-2</v>
      </c>
      <c r="P1211" s="16">
        <f t="shared" si="206"/>
        <v>3.4586975941050782E-3</v>
      </c>
      <c r="Q1211" s="16">
        <f t="shared" si="207"/>
        <v>3.6447699523721094E-2</v>
      </c>
      <c r="R1211" s="16">
        <f t="shared" si="208"/>
        <v>3.3717878136176813E-3</v>
      </c>
      <c r="S1211" s="16">
        <f t="shared" si="209"/>
        <v>1.2303109753380715E-2</v>
      </c>
      <c r="T1211" s="16">
        <f t="shared" si="210"/>
        <v>3.6448861616871907E-2</v>
      </c>
      <c r="U1211" s="66">
        <f t="shared" si="211"/>
        <v>0.1118937774662388</v>
      </c>
      <c r="V1211" s="66"/>
    </row>
    <row r="1212" spans="1:22" x14ac:dyDescent="0.25">
      <c r="A1212">
        <v>1211</v>
      </c>
      <c r="B1212">
        <v>4.44046259444255E-4</v>
      </c>
      <c r="C1212" s="16">
        <v>4.3880926003313602E-9</v>
      </c>
      <c r="D1212">
        <v>8.4374072678949799E-4</v>
      </c>
      <c r="E1212" s="16">
        <v>7.4606273090051703E-6</v>
      </c>
      <c r="F1212" s="16">
        <v>1.08701932315582E-5</v>
      </c>
      <c r="G1212" s="16">
        <v>2.5307084318419202E-6</v>
      </c>
      <c r="H1212">
        <v>2.19660832768327E-4</v>
      </c>
      <c r="J1212">
        <v>0.95607967350316803</v>
      </c>
      <c r="K1212">
        <f t="shared" si="203"/>
        <v>4.1916930421874753E-9</v>
      </c>
      <c r="L1212">
        <f t="shared" si="201"/>
        <v>8.6800743359185595E-4</v>
      </c>
      <c r="M1212" s="16">
        <f t="shared" si="202"/>
        <v>2.0085085296654022E-5</v>
      </c>
      <c r="N1212" s="16">
        <f t="shared" si="204"/>
        <v>9.6652222411983107E-3</v>
      </c>
      <c r="O1212" s="16">
        <f t="shared" si="205"/>
        <v>4.3275572130298194E-2</v>
      </c>
      <c r="P1212" s="16">
        <f t="shared" si="206"/>
        <v>1.5384936180646788E-2</v>
      </c>
      <c r="Q1212" s="16">
        <f t="shared" si="207"/>
        <v>9.3249739410965607E-2</v>
      </c>
      <c r="R1212" s="16">
        <f t="shared" si="208"/>
        <v>1.0649064277310773E-2</v>
      </c>
      <c r="S1212" s="16">
        <f t="shared" si="209"/>
        <v>6.8137019519450129E-2</v>
      </c>
      <c r="T1212" s="16">
        <f t="shared" si="210"/>
        <v>9.3252039873400305E-2</v>
      </c>
      <c r="U1212" s="66">
        <f t="shared" si="211"/>
        <v>0.33361359363327009</v>
      </c>
      <c r="V1212" s="66"/>
    </row>
    <row r="1213" spans="1:22" x14ac:dyDescent="0.25">
      <c r="A1213">
        <v>1212</v>
      </c>
      <c r="B1213" s="16">
        <v>5.5671622548889097E-4</v>
      </c>
      <c r="C1213" s="16">
        <v>7.2675900889031903E-9</v>
      </c>
      <c r="D1213" s="16">
        <v>1.1215418260953299E-3</v>
      </c>
      <c r="E1213" s="16">
        <v>1.6375944620130599E-5</v>
      </c>
      <c r="F1213" s="16">
        <v>8.7766001343721192E-6</v>
      </c>
      <c r="G1213" s="16">
        <v>1.5326090536474801E-6</v>
      </c>
      <c r="H1213" s="16">
        <v>4.82157741185321E-4</v>
      </c>
      <c r="J1213">
        <v>0.95476100219468396</v>
      </c>
      <c r="K1213">
        <f t="shared" si="203"/>
        <v>6.9483951593534223E-9</v>
      </c>
      <c r="L1213">
        <f t="shared" si="201"/>
        <v>1.1406203678276327E-3</v>
      </c>
      <c r="M1213" s="16">
        <f t="shared" si="202"/>
        <v>-2.7187916849850726E-5</v>
      </c>
      <c r="N1213" s="16">
        <f t="shared" si="204"/>
        <v>1.7024443476848634E-2</v>
      </c>
      <c r="O1213" s="16">
        <f t="shared" si="205"/>
        <v>9.7138157049767082E-2</v>
      </c>
      <c r="P1213" s="16">
        <f t="shared" si="206"/>
        <v>2.701899422903533E-2</v>
      </c>
      <c r="Q1213" s="16">
        <f t="shared" si="207"/>
        <v>0.27531478531208259</v>
      </c>
      <c r="R1213" s="16">
        <f t="shared" si="208"/>
        <v>1.1942183600429259E-2</v>
      </c>
      <c r="S1213" s="16">
        <f t="shared" si="209"/>
        <v>5.5844222884458665E-2</v>
      </c>
      <c r="T1213" s="16">
        <f t="shared" si="210"/>
        <v>0.27532638265928205</v>
      </c>
      <c r="U1213" s="66">
        <f t="shared" si="211"/>
        <v>0.75960916921190358</v>
      </c>
      <c r="V1213" s="66"/>
    </row>
    <row r="1214" spans="1:22" x14ac:dyDescent="0.25">
      <c r="A1214">
        <v>1213</v>
      </c>
      <c r="B1214">
        <v>4.6850796830987001E-4</v>
      </c>
      <c r="C1214" s="16">
        <v>4.7420365401304296E-9</v>
      </c>
      <c r="D1214">
        <v>8.6456506038455996E-4</v>
      </c>
      <c r="E1214" s="16">
        <v>8.25967590721703E-6</v>
      </c>
      <c r="F1214" s="16">
        <v>1.03114142944035E-5</v>
      </c>
      <c r="G1214" s="16">
        <v>2.3423083661775399E-6</v>
      </c>
      <c r="H1214" s="16">
        <v>2.43187172995962E-4</v>
      </c>
      <c r="J1214">
        <v>0.95598739316329295</v>
      </c>
      <c r="K1214">
        <f t="shared" si="203"/>
        <v>4.5275115594987407E-9</v>
      </c>
      <c r="L1214">
        <f t="shared" si="201"/>
        <v>8.875254553030044E-4</v>
      </c>
      <c r="M1214" s="16">
        <f t="shared" si="202"/>
        <v>4.9490481316735649E-5</v>
      </c>
      <c r="N1214" s="16">
        <f t="shared" si="204"/>
        <v>2.3657996236984592E-3</v>
      </c>
      <c r="O1214" s="16">
        <f t="shared" si="205"/>
        <v>2.0778435123780904E-2</v>
      </c>
      <c r="P1214" s="16">
        <f t="shared" si="206"/>
        <v>1.0489117643438885E-2</v>
      </c>
      <c r="Q1214" s="16">
        <f t="shared" si="207"/>
        <v>5.3347927340896627E-2</v>
      </c>
      <c r="R1214" s="16">
        <f t="shared" si="208"/>
        <v>2.1608496384369841E-3</v>
      </c>
      <c r="S1214" s="16">
        <f t="shared" si="209"/>
        <v>2.793996552286919E-2</v>
      </c>
      <c r="T1214" s="16">
        <f t="shared" si="210"/>
        <v>5.334954514554717E-2</v>
      </c>
      <c r="U1214" s="66">
        <f t="shared" si="211"/>
        <v>0.17043164003866823</v>
      </c>
      <c r="V1214" s="66"/>
    </row>
    <row r="1215" spans="1:22" x14ac:dyDescent="0.25">
      <c r="A1215">
        <v>1214</v>
      </c>
      <c r="B1215">
        <v>3.6342345281802101E-4</v>
      </c>
      <c r="C1215" s="16">
        <v>2.8949377045110998E-9</v>
      </c>
      <c r="D1215">
        <v>6.7760129822472801E-4</v>
      </c>
      <c r="E1215" s="16">
        <v>3.9598292523414801E-6</v>
      </c>
      <c r="F1215" s="16">
        <v>1.31851207117405E-5</v>
      </c>
      <c r="G1215" s="16">
        <v>3.82911275637378E-6</v>
      </c>
      <c r="H1215" s="16">
        <v>1.1658711356526999E-4</v>
      </c>
      <c r="J1215">
        <v>0.95687166053653305</v>
      </c>
      <c r="K1215">
        <f t="shared" si="203"/>
        <v>2.7675239495056934E-9</v>
      </c>
      <c r="L1215">
        <f t="shared" si="201"/>
        <v>7.0779775746687831E-4</v>
      </c>
      <c r="M1215" s="16">
        <f t="shared" si="202"/>
        <v>1.9049148169163723E-5</v>
      </c>
      <c r="N1215" s="16">
        <f t="shared" si="204"/>
        <v>6.8657598532708197E-2</v>
      </c>
      <c r="O1215" s="16">
        <f t="shared" si="205"/>
        <v>0.2280211030503411</v>
      </c>
      <c r="P1215" s="16">
        <f t="shared" si="206"/>
        <v>8.7924392735322238E-2</v>
      </c>
      <c r="Q1215" s="16">
        <f t="shared" si="207"/>
        <v>0.39855830261085773</v>
      </c>
      <c r="R1215" s="16">
        <f t="shared" si="208"/>
        <v>0.11433304107239986</v>
      </c>
      <c r="S1215" s="16">
        <f t="shared" si="209"/>
        <v>0.8244905519944844</v>
      </c>
      <c r="T1215" s="16">
        <f t="shared" si="210"/>
        <v>0.39856424555313441</v>
      </c>
      <c r="U1215" s="66">
        <f t="shared" si="211"/>
        <v>2.1205492355492481</v>
      </c>
      <c r="V1215" s="66"/>
    </row>
    <row r="1216" spans="1:22" x14ac:dyDescent="0.25">
      <c r="A1216">
        <v>1215</v>
      </c>
      <c r="B1216">
        <v>4.1287939781702601E-4</v>
      </c>
      <c r="C1216" s="16">
        <v>3.9440415244954397E-9</v>
      </c>
      <c r="D1216">
        <v>8.1512067414633903E-4</v>
      </c>
      <c r="E1216" s="16">
        <v>6.4800345767741897E-6</v>
      </c>
      <c r="F1216" s="16">
        <v>1.16771291349671E-5</v>
      </c>
      <c r="G1216" s="16">
        <v>2.8148271529516199E-6</v>
      </c>
      <c r="H1216">
        <v>1.9078933252507599E-4</v>
      </c>
      <c r="J1216">
        <v>0.95620605689362803</v>
      </c>
      <c r="K1216">
        <f t="shared" si="203"/>
        <v>3.773941562768991E-9</v>
      </c>
      <c r="L1216">
        <f t="shared" si="201"/>
        <v>8.4128581552770049E-4</v>
      </c>
      <c r="M1216" s="16">
        <f t="shared" si="202"/>
        <v>-1.5527019893648349E-5</v>
      </c>
      <c r="N1216" s="16">
        <f t="shared" si="204"/>
        <v>2.6114507993228526E-2</v>
      </c>
      <c r="O1216" s="16">
        <f t="shared" si="205"/>
        <v>8.3042576033339394E-2</v>
      </c>
      <c r="P1216" s="16">
        <f t="shared" si="206"/>
        <v>2.3638787874100179E-2</v>
      </c>
      <c r="Q1216" s="16">
        <f t="shared" si="207"/>
        <v>0.1573451973566862</v>
      </c>
      <c r="R1216" s="16">
        <f t="shared" si="208"/>
        <v>3.4257798859103822E-2</v>
      </c>
      <c r="S1216" s="16">
        <f t="shared" si="209"/>
        <v>0.16209050546851531</v>
      </c>
      <c r="T1216" s="16">
        <f t="shared" si="210"/>
        <v>0.1573483601284483</v>
      </c>
      <c r="U1216" s="66">
        <f t="shared" si="211"/>
        <v>0.64383773371342179</v>
      </c>
      <c r="V1216" s="66"/>
    </row>
    <row r="1217" spans="1:22" x14ac:dyDescent="0.25">
      <c r="A1217">
        <v>1216</v>
      </c>
      <c r="B1217">
        <v>4.4329615836686398E-4</v>
      </c>
      <c r="C1217" s="16">
        <v>4.3429998505066204E-9</v>
      </c>
      <c r="D1217">
        <v>8.3633883258832603E-4</v>
      </c>
      <c r="E1217" s="16">
        <v>7.3197885115323697E-6</v>
      </c>
      <c r="F1217" s="16">
        <v>1.08848938866845E-5</v>
      </c>
      <c r="G1217" s="16">
        <v>2.55677078772032E-6</v>
      </c>
      <c r="H1217">
        <v>2.15514087247732E-4</v>
      </c>
      <c r="J1217">
        <v>0.95611644848841104</v>
      </c>
      <c r="K1217">
        <f t="shared" si="203"/>
        <v>4.1528027621425515E-9</v>
      </c>
      <c r="L1217">
        <f t="shared" si="201"/>
        <v>8.6066104814956493E-4</v>
      </c>
      <c r="M1217" s="16">
        <f t="shared" si="202"/>
        <v>2.5931268584163095E-5</v>
      </c>
      <c r="N1217" s="16">
        <f t="shared" si="204"/>
        <v>9.9670333326541804E-3</v>
      </c>
      <c r="O1217" s="16">
        <f t="shared" si="205"/>
        <v>4.6727847689276396E-2</v>
      </c>
      <c r="P1217" s="16">
        <f t="shared" si="206"/>
        <v>1.7350318360700469E-2</v>
      </c>
      <c r="Q1217" s="16">
        <f t="shared" si="207"/>
        <v>0.101430268225964</v>
      </c>
      <c r="R1217" s="16">
        <f t="shared" si="208"/>
        <v>1.0959209636559141E-2</v>
      </c>
      <c r="S1217" s="16">
        <f t="shared" si="209"/>
        <v>7.5085502211860722E-2</v>
      </c>
      <c r="T1217" s="16">
        <f t="shared" si="210"/>
        <v>0.10143277211444102</v>
      </c>
      <c r="U1217" s="66">
        <f t="shared" si="211"/>
        <v>0.36295295157145591</v>
      </c>
      <c r="V1217" s="66"/>
    </row>
    <row r="1218" spans="1:22" x14ac:dyDescent="0.25">
      <c r="A1218">
        <v>1217</v>
      </c>
      <c r="B1218">
        <v>4.7448427778426402E-4</v>
      </c>
      <c r="C1218" s="16">
        <v>4.97041167959108E-9</v>
      </c>
      <c r="D1218">
        <v>8.9542491171816399E-4</v>
      </c>
      <c r="E1218" s="16">
        <v>8.9634285660827298E-6</v>
      </c>
      <c r="F1218" s="16">
        <v>1.01957645330873E-5</v>
      </c>
      <c r="G1218" s="16">
        <v>2.23545520414359E-6</v>
      </c>
      <c r="H1218" s="16">
        <v>2.6390792986128001E-4</v>
      </c>
      <c r="J1218">
        <v>0.95583610859483703</v>
      </c>
      <c r="K1218">
        <f t="shared" si="203"/>
        <v>4.7522923626159418E-9</v>
      </c>
      <c r="L1218">
        <f t="shared" si="201"/>
        <v>9.1804692557680254E-4</v>
      </c>
      <c r="M1218" s="16">
        <f t="shared" si="202"/>
        <v>3.0921629991725431E-5</v>
      </c>
      <c r="N1218" s="16">
        <f t="shared" si="204"/>
        <v>1.3325337820031154E-3</v>
      </c>
      <c r="O1218" s="16">
        <f t="shared" si="205"/>
        <v>1.0594511458566994E-2</v>
      </c>
      <c r="P1218" s="16">
        <f t="shared" si="206"/>
        <v>4.9530594476976109E-3</v>
      </c>
      <c r="Q1218" s="16">
        <f t="shared" si="207"/>
        <v>2.7372994132151329E-2</v>
      </c>
      <c r="R1218" s="16">
        <f t="shared" si="208"/>
        <v>1.2074148531794645E-3</v>
      </c>
      <c r="S1218" s="16">
        <f t="shared" si="209"/>
        <v>1.2975144430797336E-2</v>
      </c>
      <c r="T1218" s="16">
        <f t="shared" si="210"/>
        <v>2.7373856884277421E-2</v>
      </c>
      <c r="U1218" s="66">
        <f t="shared" si="211"/>
        <v>8.5809514988673272E-2</v>
      </c>
      <c r="V1218" s="66"/>
    </row>
    <row r="1219" spans="1:22" x14ac:dyDescent="0.25">
      <c r="A1219">
        <v>1218</v>
      </c>
      <c r="B1219" s="16">
        <v>4.7878916093690901E-4</v>
      </c>
      <c r="C1219" s="16">
        <v>5.2786567270076698E-9</v>
      </c>
      <c r="D1219" s="16">
        <v>9.43453650688834E-4</v>
      </c>
      <c r="E1219" s="16">
        <v>1.0024567629517101E-5</v>
      </c>
      <c r="F1219" s="16">
        <v>1.01261676525361E-5</v>
      </c>
      <c r="G1219" s="16">
        <v>2.1060483475003601E-6</v>
      </c>
      <c r="H1219" s="16">
        <v>2.9515143878195701E-4</v>
      </c>
      <c r="J1219">
        <v>0.95559981205215005</v>
      </c>
      <c r="K1219">
        <f t="shared" si="203"/>
        <v>5.0455307045509702E-9</v>
      </c>
      <c r="L1219">
        <f t="shared" ref="L1219:L1282" si="212">SUM($Z$9*B1219,$AA$9*C1219,$AB$9*D1219,$AC$9*E1219,$AD$9*F1219,$AE$9*G1219)</f>
        <v>9.6580675568467959E-4</v>
      </c>
      <c r="M1219" s="16">
        <f t="shared" ref="M1219:M1282" si="213">$Z$8*B1219+$AA$8*C1219+$AB$8*D1219+$AD$8*F1219+$AE$8*G1219</f>
        <v>-8.2284338108615379E-6</v>
      </c>
      <c r="N1219" s="16">
        <f t="shared" si="204"/>
        <v>7.7074618060048216E-4</v>
      </c>
      <c r="O1219" s="16">
        <f t="shared" si="205"/>
        <v>2.2369994547179147E-3</v>
      </c>
      <c r="P1219" s="16">
        <f t="shared" si="206"/>
        <v>4.208641693070223E-4</v>
      </c>
      <c r="Q1219" s="16">
        <f t="shared" si="207"/>
        <v>4.4420987235274465E-3</v>
      </c>
      <c r="R1219" s="16">
        <f t="shared" si="208"/>
        <v>7.6643854203929033E-4</v>
      </c>
      <c r="S1219" s="16">
        <f t="shared" si="209"/>
        <v>2.4429438334089694E-3</v>
      </c>
      <c r="T1219" s="16">
        <f t="shared" si="210"/>
        <v>4.4422077540224132E-3</v>
      </c>
      <c r="U1219" s="66">
        <f t="shared" si="211"/>
        <v>1.5522298657623539E-2</v>
      </c>
      <c r="V1219" s="66"/>
    </row>
    <row r="1220" spans="1:22" x14ac:dyDescent="0.25">
      <c r="A1220">
        <v>1219</v>
      </c>
      <c r="B1220">
        <v>4.3278696181725198E-4</v>
      </c>
      <c r="C1220" s="16">
        <v>4.3517917365284899E-9</v>
      </c>
      <c r="D1220">
        <v>8.5885982724637005E-4</v>
      </c>
      <c r="E1220" s="16">
        <v>7.5301057001680903E-6</v>
      </c>
      <c r="F1220" s="16">
        <v>1.1161408558001101E-5</v>
      </c>
      <c r="G1220" s="16">
        <v>2.55229285440932E-6</v>
      </c>
      <c r="H1220">
        <v>2.2170663317077301E-4</v>
      </c>
      <c r="J1220">
        <v>0.95599788650187201</v>
      </c>
      <c r="K1220">
        <f t="shared" ref="K1220:K1283" si="214">C1220*J1219</f>
        <v>4.1585713655167247E-9</v>
      </c>
      <c r="L1220">
        <f t="shared" si="212"/>
        <v>8.8373058542504503E-4</v>
      </c>
      <c r="M1220" s="16">
        <f t="shared" si="213"/>
        <v>-1.8156661790541069E-5</v>
      </c>
      <c r="N1220" s="16">
        <f t="shared" ref="N1220:N1283" si="215">(B1220-$B$2)^2/$B$2/$B$2</f>
        <v>1.4683426619418752E-2</v>
      </c>
      <c r="O1220" s="16">
        <f t="shared" ref="O1220:O1283" si="216">(C1220-$C$2)^2/$C$2/$C$2</f>
        <v>4.6044349816856157E-2</v>
      </c>
      <c r="P1220" s="16">
        <f t="shared" ref="P1220:P1283" si="217">(D1220-$D$2)^2/$D$2/$D$2</f>
        <v>1.1737450455206366E-2</v>
      </c>
      <c r="Q1220" s="16">
        <f t="shared" ref="Q1220:Q1283" si="218">(E1220-$E$2)^2/$E$2/$E$2</f>
        <v>8.9340805544116372E-2</v>
      </c>
      <c r="R1220" s="16">
        <f t="shared" ref="R1220:R1283" si="219">(F1220-$F$2)^2/$F$2/$F$2</f>
        <v>1.762234163666998E-2</v>
      </c>
      <c r="S1220" s="16">
        <f t="shared" ref="S1220:S1283" si="220">(G1220-$G$2)^2/$G$2/$G$2</f>
        <v>7.3867642199136344E-2</v>
      </c>
      <c r="T1220" s="16">
        <f t="shared" ref="T1220:T1283" si="221">(H1220-$H$2)^2/$H$2/$H$2</f>
        <v>8.9342755659669384E-2</v>
      </c>
      <c r="U1220" s="66">
        <f t="shared" ref="U1220:U1283" si="222">SUM(N1220:T1220)</f>
        <v>0.34263877193107334</v>
      </c>
      <c r="V1220" s="66"/>
    </row>
    <row r="1221" spans="1:22" x14ac:dyDescent="0.25">
      <c r="A1221">
        <v>1220</v>
      </c>
      <c r="B1221" s="16">
        <v>4.6491358705682499E-4</v>
      </c>
      <c r="C1221" s="16">
        <v>5.15495495923951E-9</v>
      </c>
      <c r="D1221" s="16">
        <v>9.4899272039665201E-4</v>
      </c>
      <c r="E1221" s="16">
        <v>9.8463783132495595E-6</v>
      </c>
      <c r="F1221" s="16">
        <v>1.04316307170004E-5</v>
      </c>
      <c r="G1221" s="16">
        <v>2.15675161461016E-6</v>
      </c>
      <c r="H1221" s="16">
        <v>2.8990513783449601E-4</v>
      </c>
      <c r="J1221">
        <v>0.95556616521340498</v>
      </c>
      <c r="K1221">
        <f t="shared" si="214"/>
        <v>4.9281260460453157E-9</v>
      </c>
      <c r="L1221">
        <f t="shared" si="212"/>
        <v>9.7200757849030383E-4</v>
      </c>
      <c r="M1221" s="16">
        <f t="shared" si="213"/>
        <v>-4.2180404376653791E-5</v>
      </c>
      <c r="N1221" s="16">
        <f t="shared" si="215"/>
        <v>3.1290934067395113E-3</v>
      </c>
      <c r="O1221" s="16">
        <f t="shared" si="216"/>
        <v>4.8473459610782832E-3</v>
      </c>
      <c r="P1221" s="16">
        <f t="shared" si="217"/>
        <v>2.1798639480484196E-4</v>
      </c>
      <c r="Q1221" s="16">
        <f t="shared" si="218"/>
        <v>6.9288357946225548E-3</v>
      </c>
      <c r="R1221" s="16">
        <f t="shared" si="219"/>
        <v>3.4439838815499843E-3</v>
      </c>
      <c r="S1221" s="16">
        <f t="shared" si="220"/>
        <v>5.5787687843416103E-3</v>
      </c>
      <c r="T1221" s="16">
        <f t="shared" si="221"/>
        <v>6.9289204721475406E-3</v>
      </c>
      <c r="U1221" s="66">
        <f t="shared" si="222"/>
        <v>3.1074934695284329E-2</v>
      </c>
      <c r="V1221" s="66"/>
    </row>
    <row r="1222" spans="1:22" x14ac:dyDescent="0.25">
      <c r="A1222">
        <v>1221</v>
      </c>
      <c r="B1222" s="16">
        <v>4.46017698157344E-4</v>
      </c>
      <c r="C1222" s="16">
        <v>4.4388702367661302E-9</v>
      </c>
      <c r="D1222" s="16">
        <v>8.4984992837284601E-4</v>
      </c>
      <c r="E1222" s="16">
        <v>7.6010977303665704E-6</v>
      </c>
      <c r="F1222" s="16">
        <v>1.08251034222727E-5</v>
      </c>
      <c r="G1222" s="16">
        <v>2.5019272404352299E-6</v>
      </c>
      <c r="H1222">
        <v>2.2379672020242801E-4</v>
      </c>
      <c r="J1222">
        <v>0.95605005332530302</v>
      </c>
      <c r="K1222">
        <f t="shared" si="214"/>
        <v>4.2416342100265301E-9</v>
      </c>
      <c r="L1222">
        <f t="shared" si="212"/>
        <v>8.7399762358758993E-4</v>
      </c>
      <c r="M1222" s="16">
        <f t="shared" si="213"/>
        <v>1.8037772727098126E-5</v>
      </c>
      <c r="N1222" s="16">
        <f t="shared" si="215"/>
        <v>8.8941165727345877E-3</v>
      </c>
      <c r="O1222" s="16">
        <f t="shared" si="216"/>
        <v>3.9546636392188042E-2</v>
      </c>
      <c r="P1222" s="16">
        <f t="shared" si="217"/>
        <v>1.3851762310642352E-2</v>
      </c>
      <c r="Q1222" s="16">
        <f t="shared" si="218"/>
        <v>8.5433160244882594E-2</v>
      </c>
      <c r="R1222" s="16">
        <f t="shared" si="219"/>
        <v>9.7255549720018947E-3</v>
      </c>
      <c r="S1222" s="16">
        <f t="shared" si="220"/>
        <v>6.0855591874235768E-2</v>
      </c>
      <c r="T1222" s="16">
        <f t="shared" si="221"/>
        <v>8.5435288419613176E-2</v>
      </c>
      <c r="U1222" s="66">
        <f t="shared" si="222"/>
        <v>0.30374211078629842</v>
      </c>
      <c r="V1222" s="66"/>
    </row>
    <row r="1223" spans="1:22" x14ac:dyDescent="0.25">
      <c r="A1223">
        <v>1222</v>
      </c>
      <c r="B1223">
        <v>5.6946077959715098E-4</v>
      </c>
      <c r="C1223" s="16">
        <v>7.58229205055828E-9</v>
      </c>
      <c r="D1223">
        <v>1.14449388236235E-3</v>
      </c>
      <c r="E1223" s="16">
        <v>1.7430519356416899E-5</v>
      </c>
      <c r="F1223" s="16">
        <v>8.5886293350080295E-6</v>
      </c>
      <c r="G1223" s="16">
        <v>1.4693543988088699E-6</v>
      </c>
      <c r="H1223" s="16">
        <v>5.1320817317028597E-4</v>
      </c>
      <c r="J1223">
        <v>0.95465479649427498</v>
      </c>
      <c r="K1223">
        <f t="shared" si="214"/>
        <v>7.2490507192642644E-9</v>
      </c>
      <c r="L1223">
        <f t="shared" si="212"/>
        <v>1.1631329131391245E-3</v>
      </c>
      <c r="M1223" s="16">
        <f t="shared" si="213"/>
        <v>-2.4211353944822418E-5</v>
      </c>
      <c r="N1223" s="16">
        <f t="shared" si="215"/>
        <v>2.4447532221316841E-2</v>
      </c>
      <c r="O1223" s="16">
        <f t="shared" si="216"/>
        <v>0.13576868251281357</v>
      </c>
      <c r="P1223" s="16">
        <f t="shared" si="217"/>
        <v>3.5420433723383285E-2</v>
      </c>
      <c r="Q1223" s="16">
        <f t="shared" si="218"/>
        <v>0.3879945452237043</v>
      </c>
      <c r="R1223" s="16">
        <f t="shared" si="219"/>
        <v>1.6475540268657555E-2</v>
      </c>
      <c r="S1223" s="16">
        <f t="shared" si="220"/>
        <v>7.1734561088675236E-2</v>
      </c>
      <c r="T1223" s="16">
        <f t="shared" si="221"/>
        <v>0.38801131202729849</v>
      </c>
      <c r="U1223" s="66">
        <f t="shared" si="222"/>
        <v>1.0598526070658494</v>
      </c>
      <c r="V1223" s="66"/>
    </row>
    <row r="1224" spans="1:22" x14ac:dyDescent="0.25">
      <c r="A1224">
        <v>1223</v>
      </c>
      <c r="B1224" s="16">
        <v>5.9697572796159099E-4</v>
      </c>
      <c r="C1224" s="16">
        <v>8.3909414228140003E-9</v>
      </c>
      <c r="D1224" s="16">
        <v>1.20991490254412E-3</v>
      </c>
      <c r="E1224" s="16">
        <v>2.0378099908653101E-5</v>
      </c>
      <c r="F1224" s="16">
        <v>8.2159044885003006E-6</v>
      </c>
      <c r="G1224" s="16">
        <v>1.3286721086702601E-6</v>
      </c>
      <c r="H1224" s="16">
        <v>5.9999582933886102E-4</v>
      </c>
      <c r="J1224">
        <v>0.95435082547152905</v>
      </c>
      <c r="K1224">
        <f t="shared" si="214"/>
        <v>8.0104524763918821E-9</v>
      </c>
      <c r="L1224">
        <f t="shared" si="212"/>
        <v>1.227666992688368E-3</v>
      </c>
      <c r="M1224" s="16">
        <f t="shared" si="213"/>
        <v>-3.3715536765186116E-5</v>
      </c>
      <c r="N1224" s="16">
        <f t="shared" si="215"/>
        <v>4.5041319967445516E-2</v>
      </c>
      <c r="O1224" s="16">
        <f t="shared" si="216"/>
        <v>0.26462254630437321</v>
      </c>
      <c r="P1224" s="16">
        <f t="shared" si="217"/>
        <v>6.5598827910921045E-2</v>
      </c>
      <c r="Q1224" s="16">
        <f t="shared" si="218"/>
        <v>0.80520212635574029</v>
      </c>
      <c r="R1224" s="16">
        <f t="shared" si="219"/>
        <v>2.7617183303375141E-2</v>
      </c>
      <c r="S1224" s="16">
        <f t="shared" si="220"/>
        <v>0.11419931003439625</v>
      </c>
      <c r="T1224" s="16">
        <f t="shared" si="221"/>
        <v>0.80524061804961333</v>
      </c>
      <c r="U1224" s="66">
        <f t="shared" si="222"/>
        <v>2.1275219319258647</v>
      </c>
      <c r="V1224" s="66"/>
    </row>
    <row r="1225" spans="1:22" x14ac:dyDescent="0.25">
      <c r="A1225">
        <v>1224</v>
      </c>
      <c r="B1225">
        <v>4.5158278280537202E-4</v>
      </c>
      <c r="C1225" s="16">
        <v>4.5543082362887704E-9</v>
      </c>
      <c r="D1225">
        <v>8.6142905033115497E-4</v>
      </c>
      <c r="E1225" s="16">
        <v>7.9040500807324595E-6</v>
      </c>
      <c r="F1225" s="16">
        <v>1.0697143216327099E-5</v>
      </c>
      <c r="G1225" s="16">
        <v>2.43881663649906E-6</v>
      </c>
      <c r="H1225">
        <v>2.3271657146792401E-4</v>
      </c>
      <c r="J1225">
        <v>0.955994887843715</v>
      </c>
      <c r="K1225">
        <f t="shared" si="214"/>
        <v>4.3464078247539719E-9</v>
      </c>
      <c r="L1225">
        <f t="shared" si="212"/>
        <v>8.8525759909207193E-4</v>
      </c>
      <c r="M1225" s="16">
        <f t="shared" si="213"/>
        <v>1.790796651867213E-5</v>
      </c>
      <c r="N1225" s="16">
        <f t="shared" si="215"/>
        <v>6.8903389180532282E-3</v>
      </c>
      <c r="O1225" s="16">
        <f t="shared" si="216"/>
        <v>3.1694277875762962E-2</v>
      </c>
      <c r="P1225" s="16">
        <f t="shared" si="217"/>
        <v>1.1166607646493583E-2</v>
      </c>
      <c r="Q1225" s="16">
        <f t="shared" si="218"/>
        <v>6.9739686207917664E-2</v>
      </c>
      <c r="R1225" s="16">
        <f t="shared" si="219"/>
        <v>7.3328054198421849E-3</v>
      </c>
      <c r="S1225" s="16">
        <f t="shared" si="220"/>
        <v>4.6329023695893229E-2</v>
      </c>
      <c r="T1225" s="16">
        <f t="shared" si="221"/>
        <v>6.9741483748443051E-2</v>
      </c>
      <c r="U1225" s="66">
        <f t="shared" si="222"/>
        <v>0.24289422351240589</v>
      </c>
      <c r="V1225" s="66"/>
    </row>
    <row r="1226" spans="1:22" x14ac:dyDescent="0.25">
      <c r="A1226">
        <v>1225</v>
      </c>
      <c r="B1226">
        <v>4.9825276942255196E-4</v>
      </c>
      <c r="C1226" s="16">
        <v>5.58966210765864E-9</v>
      </c>
      <c r="D1226">
        <v>9.6035315197823897E-4</v>
      </c>
      <c r="E1226" s="16">
        <v>1.08035049564813E-5</v>
      </c>
      <c r="F1226" s="16">
        <v>9.7373629138559003E-6</v>
      </c>
      <c r="G1226" s="16">
        <v>1.9892093563188901E-6</v>
      </c>
      <c r="H1226">
        <v>3.1808577103719401E-4</v>
      </c>
      <c r="J1226">
        <v>0.95552464659121605</v>
      </c>
      <c r="K1226">
        <f t="shared" si="214"/>
        <v>5.3436883996953855E-9</v>
      </c>
      <c r="L1226">
        <f t="shared" si="212"/>
        <v>9.8181149750016213E-4</v>
      </c>
      <c r="M1226" s="16">
        <f t="shared" si="213"/>
        <v>1.4694041344941998E-5</v>
      </c>
      <c r="N1226" s="16">
        <f t="shared" si="215"/>
        <v>1.3831711280472842E-4</v>
      </c>
      <c r="O1226" s="16">
        <f t="shared" si="216"/>
        <v>7.8039146108457286E-5</v>
      </c>
      <c r="P1226" s="16">
        <f t="shared" si="217"/>
        <v>8.8212876575003374E-6</v>
      </c>
      <c r="Q1226" s="16">
        <f t="shared" si="218"/>
        <v>3.4514943435422838E-5</v>
      </c>
      <c r="R1226" s="16">
        <f t="shared" si="219"/>
        <v>1.3863634496768E-4</v>
      </c>
      <c r="S1226" s="16">
        <f t="shared" si="220"/>
        <v>7.7329855049232716E-5</v>
      </c>
      <c r="T1226" s="16">
        <f t="shared" si="221"/>
        <v>3.4513081192531302E-5</v>
      </c>
      <c r="U1226" s="66">
        <f t="shared" si="222"/>
        <v>5.1017177121555292E-4</v>
      </c>
      <c r="V1226" s="66"/>
    </row>
    <row r="1227" spans="1:22" x14ac:dyDescent="0.25">
      <c r="A1227">
        <v>1226</v>
      </c>
      <c r="B1227">
        <v>5.9943482918698701E-4</v>
      </c>
      <c r="C1227" s="16">
        <v>8.2797982665596692E-9</v>
      </c>
      <c r="D1227">
        <v>1.1884130844343E-3</v>
      </c>
      <c r="E1227" s="16">
        <v>1.9755419144054801E-5</v>
      </c>
      <c r="F1227" s="16">
        <v>8.1743977260252692E-6</v>
      </c>
      <c r="G1227" s="16">
        <v>1.34619119796024E-6</v>
      </c>
      <c r="H1227">
        <v>5.8166154022926001E-4</v>
      </c>
      <c r="J1227">
        <v>0.95445365241150504</v>
      </c>
      <c r="K1227">
        <f t="shared" si="214"/>
        <v>7.9115513125009912E-9</v>
      </c>
      <c r="L1227">
        <f t="shared" si="212"/>
        <v>1.2060997912860443E-3</v>
      </c>
      <c r="M1227" s="16">
        <f t="shared" si="213"/>
        <v>-7.230132912070233E-6</v>
      </c>
      <c r="N1227" s="16">
        <f t="shared" si="215"/>
        <v>4.7185787532699551E-2</v>
      </c>
      <c r="O1227" s="16">
        <f t="shared" si="216"/>
        <v>0.24438727169803467</v>
      </c>
      <c r="P1227" s="16">
        <f t="shared" si="217"/>
        <v>5.4662294466944573E-2</v>
      </c>
      <c r="Q1227" s="16">
        <f t="shared" si="218"/>
        <v>0.7045168511994897</v>
      </c>
      <c r="R1227" s="16">
        <f t="shared" si="219"/>
        <v>2.9035009366547331E-2</v>
      </c>
      <c r="S1227" s="16">
        <f t="shared" si="220"/>
        <v>0.10837545108726254</v>
      </c>
      <c r="T1227" s="16">
        <f t="shared" si="221"/>
        <v>0.70454860016718146</v>
      </c>
      <c r="U1227" s="66">
        <f t="shared" si="222"/>
        <v>1.8927112655181597</v>
      </c>
      <c r="V1227" s="66"/>
    </row>
    <row r="1228" spans="1:22" x14ac:dyDescent="0.25">
      <c r="A1228">
        <v>1227</v>
      </c>
      <c r="B1228" s="16">
        <v>6.3286199459770798E-4</v>
      </c>
      <c r="C1228" s="16">
        <v>8.9794032809844694E-9</v>
      </c>
      <c r="D1228" s="16">
        <v>1.2216148065494099E-3</v>
      </c>
      <c r="E1228" s="16">
        <v>2.20158031286606E-5</v>
      </c>
      <c r="F1228" s="16">
        <v>7.7533513811139893E-6</v>
      </c>
      <c r="G1228" s="16">
        <v>1.2417293162657199E-6</v>
      </c>
      <c r="H1228" s="16">
        <v>6.4821529991764698E-4</v>
      </c>
      <c r="J1228">
        <v>0.95430457169237504</v>
      </c>
      <c r="K1228">
        <f t="shared" si="214"/>
        <v>8.5704242580114779E-9</v>
      </c>
      <c r="L1228">
        <f t="shared" si="212"/>
        <v>1.2383542592246226E-3</v>
      </c>
      <c r="M1228" s="16">
        <f t="shared" si="213"/>
        <v>2.7369729970793378E-5</v>
      </c>
      <c r="N1228" s="16">
        <f t="shared" si="215"/>
        <v>8.1282402174053692E-2</v>
      </c>
      <c r="O1228" s="16">
        <f t="shared" si="216"/>
        <v>0.38517116436343918</v>
      </c>
      <c r="P1228" s="16">
        <f t="shared" si="217"/>
        <v>7.1968479357817805E-2</v>
      </c>
      <c r="Q1228" s="16">
        <f t="shared" si="218"/>
        <v>1.1021034071544327</v>
      </c>
      <c r="R1228" s="16">
        <f t="shared" si="219"/>
        <v>4.5423450732188321E-2</v>
      </c>
      <c r="S1228" s="16">
        <f t="shared" si="220"/>
        <v>0.14535670557829122</v>
      </c>
      <c r="T1228" s="16">
        <f t="shared" si="221"/>
        <v>1.1021540420544593</v>
      </c>
      <c r="U1228" s="66">
        <f t="shared" si="222"/>
        <v>2.9334596514146822</v>
      </c>
      <c r="V1228" s="66"/>
    </row>
    <row r="1229" spans="1:22" x14ac:dyDescent="0.25">
      <c r="A1229">
        <v>1228</v>
      </c>
      <c r="B1229">
        <v>4.09254713446407E-4</v>
      </c>
      <c r="C1229" s="16">
        <v>3.8897266586754597E-9</v>
      </c>
      <c r="D1229">
        <v>8.1094354699893004E-4</v>
      </c>
      <c r="E1229" s="16">
        <v>6.3583147583186802E-6</v>
      </c>
      <c r="F1229" s="16">
        <v>1.1778505480460099E-5</v>
      </c>
      <c r="G1229" s="16">
        <v>2.8540104082360801E-6</v>
      </c>
      <c r="H1229">
        <v>1.8720554661012299E-4</v>
      </c>
      <c r="J1229">
        <v>0.95622489048367598</v>
      </c>
      <c r="K1229">
        <f t="shared" si="214"/>
        <v>3.7119839330076975E-9</v>
      </c>
      <c r="L1229">
        <f t="shared" si="212"/>
        <v>8.3735067864142761E-4</v>
      </c>
      <c r="M1229" s="16">
        <f t="shared" si="213"/>
        <v>-1.8841251748613615E-5</v>
      </c>
      <c r="N1229" s="16">
        <f t="shared" si="215"/>
        <v>2.8547544746798961E-2</v>
      </c>
      <c r="O1229" s="16">
        <f t="shared" si="216"/>
        <v>8.878847450933923E-2</v>
      </c>
      <c r="P1229" s="16">
        <f t="shared" si="217"/>
        <v>2.4991108284636597E-2</v>
      </c>
      <c r="Q1229" s="16">
        <f t="shared" si="218"/>
        <v>0.16646441130697825</v>
      </c>
      <c r="R1229" s="16">
        <f t="shared" si="219"/>
        <v>3.8172214380278333E-2</v>
      </c>
      <c r="S1229" s="16">
        <f t="shared" si="220"/>
        <v>0.17819317758617992</v>
      </c>
      <c r="T1229" s="16">
        <f t="shared" si="221"/>
        <v>0.16646768844188578</v>
      </c>
      <c r="U1229" s="66">
        <f t="shared" si="222"/>
        <v>0.69162461925609697</v>
      </c>
      <c r="V1229" s="66"/>
    </row>
    <row r="1230" spans="1:22" x14ac:dyDescent="0.25">
      <c r="A1230">
        <v>1229</v>
      </c>
      <c r="B1230">
        <v>5.5309138104550095E-4</v>
      </c>
      <c r="C1230" s="16">
        <v>7.1123151840483503E-9</v>
      </c>
      <c r="D1230">
        <v>1.1043473271270499E-3</v>
      </c>
      <c r="E1230" s="16">
        <v>1.5783275120451799E-5</v>
      </c>
      <c r="F1230" s="16">
        <v>8.8274427651385301E-6</v>
      </c>
      <c r="G1230" s="16">
        <v>1.5657771825548601E-6</v>
      </c>
      <c r="H1230">
        <v>4.6470737203509503E-4</v>
      </c>
      <c r="J1230">
        <v>0.95484261458575903</v>
      </c>
      <c r="K1230">
        <f t="shared" si="214"/>
        <v>6.8009728079520193E-9</v>
      </c>
      <c r="L1230">
        <f t="shared" si="212"/>
        <v>1.1235608775246979E-3</v>
      </c>
      <c r="M1230" s="16">
        <f t="shared" si="213"/>
        <v>-1.7378115433695902E-5</v>
      </c>
      <c r="N1230" s="16">
        <f t="shared" si="215"/>
        <v>1.5157814910165955E-2</v>
      </c>
      <c r="O1230" s="16">
        <f t="shared" si="216"/>
        <v>8.0454830600816693E-2</v>
      </c>
      <c r="P1230" s="16">
        <f t="shared" si="217"/>
        <v>2.146910140365809E-2</v>
      </c>
      <c r="Q1230" s="16">
        <f t="shared" si="218"/>
        <v>0.22045201546811743</v>
      </c>
      <c r="R1230" s="16">
        <f t="shared" si="219"/>
        <v>1.084105369487989E-2</v>
      </c>
      <c r="S1230" s="16">
        <f t="shared" si="220"/>
        <v>4.8306072057177442E-2</v>
      </c>
      <c r="T1230" s="16">
        <f t="shared" si="221"/>
        <v>0.22046091295248418</v>
      </c>
      <c r="U1230" s="66">
        <f t="shared" si="222"/>
        <v>0.61714180108729966</v>
      </c>
      <c r="V1230" s="66"/>
    </row>
    <row r="1231" spans="1:22" x14ac:dyDescent="0.25">
      <c r="A1231">
        <v>1230</v>
      </c>
      <c r="B1231">
        <v>6.0874907001883395E-4</v>
      </c>
      <c r="C1231" s="16">
        <v>8.3309654143516606E-9</v>
      </c>
      <c r="D1231">
        <v>1.17714886395542E-3</v>
      </c>
      <c r="E1231" s="16">
        <v>1.96915931714564E-5</v>
      </c>
      <c r="F1231" s="16">
        <v>8.0451337702475697E-6</v>
      </c>
      <c r="G1231" s="16">
        <v>1.3377516615616599E-6</v>
      </c>
      <c r="H1231">
        <v>5.7978198062931898E-4</v>
      </c>
      <c r="J1231">
        <v>0.95450979407914405</v>
      </c>
      <c r="K1231">
        <f t="shared" si="214"/>
        <v>7.9547607982630702E-9</v>
      </c>
      <c r="L1231">
        <f t="shared" si="212"/>
        <v>1.1945685521920625E-3</v>
      </c>
      <c r="M1231" s="16">
        <f t="shared" si="213"/>
        <v>2.292958784560532E-5</v>
      </c>
      <c r="N1231" s="16">
        <f t="shared" si="215"/>
        <v>5.5760474678648801E-2</v>
      </c>
      <c r="O1231" s="16">
        <f t="shared" si="216"/>
        <v>0.2536030540680615</v>
      </c>
      <c r="P1231" s="16">
        <f t="shared" si="217"/>
        <v>4.9330754159499564E-2</v>
      </c>
      <c r="Q1231" s="16">
        <f t="shared" si="218"/>
        <v>0.69457625754704777</v>
      </c>
      <c r="R1231" s="16">
        <f t="shared" si="219"/>
        <v>3.3677889417974852E-2</v>
      </c>
      <c r="S1231" s="16">
        <f t="shared" si="220"/>
        <v>0.11116197432097154</v>
      </c>
      <c r="T1231" s="16">
        <f t="shared" si="221"/>
        <v>0.69460597914988231</v>
      </c>
      <c r="U1231" s="66">
        <f t="shared" si="222"/>
        <v>1.8927163833420861</v>
      </c>
      <c r="V1231" s="66"/>
    </row>
    <row r="1232" spans="1:22" x14ac:dyDescent="0.25">
      <c r="A1232">
        <v>1231</v>
      </c>
      <c r="B1232">
        <v>5.0044204035117697E-4</v>
      </c>
      <c r="C1232" s="16">
        <v>5.7744137433305598E-9</v>
      </c>
      <c r="D1232">
        <v>9.8839258049792408E-4</v>
      </c>
      <c r="E1232" s="16">
        <v>1.14828978955137E-5</v>
      </c>
      <c r="F1232" s="16">
        <v>9.7070517949761504E-6</v>
      </c>
      <c r="G1232" s="16">
        <v>1.92616555154325E-6</v>
      </c>
      <c r="H1232">
        <v>3.3808946708391698E-4</v>
      </c>
      <c r="J1232">
        <v>0.95538763609392596</v>
      </c>
      <c r="K1232">
        <f t="shared" si="214"/>
        <v>5.5117344730742319E-9</v>
      </c>
      <c r="L1232">
        <f t="shared" si="212"/>
        <v>1.0097270752256761E-3</v>
      </c>
      <c r="M1232" s="16">
        <f t="shared" si="213"/>
        <v>-8.8429945233223117E-6</v>
      </c>
      <c r="N1232" s="16">
        <f t="shared" si="215"/>
        <v>2.6264745338585509E-4</v>
      </c>
      <c r="O1232" s="16">
        <f t="shared" si="216"/>
        <v>1.7790124233179037E-3</v>
      </c>
      <c r="P1232" s="16">
        <f t="shared" si="217"/>
        <v>6.8331085020832574E-4</v>
      </c>
      <c r="Q1232" s="16">
        <f t="shared" si="218"/>
        <v>4.7790592879281626E-3</v>
      </c>
      <c r="R1232" s="16">
        <f t="shared" si="219"/>
        <v>2.205405822307958E-4</v>
      </c>
      <c r="S1232" s="16">
        <f t="shared" si="220"/>
        <v>1.6166781356563057E-3</v>
      </c>
      <c r="T1232" s="16">
        <f t="shared" si="221"/>
        <v>4.7792303581156029E-3</v>
      </c>
      <c r="U1232" s="66">
        <f t="shared" si="222"/>
        <v>1.4120479090842953E-2</v>
      </c>
      <c r="V1232" s="66"/>
    </row>
    <row r="1233" spans="1:22" x14ac:dyDescent="0.25">
      <c r="A1233">
        <v>1232</v>
      </c>
      <c r="B1233">
        <v>5.9811091739634E-4</v>
      </c>
      <c r="C1233" s="16">
        <v>8.1067680696664994E-9</v>
      </c>
      <c r="D1233">
        <v>1.16555471420701E-3</v>
      </c>
      <c r="E1233" s="16">
        <v>1.8975185214247199E-5</v>
      </c>
      <c r="F1233" s="16">
        <v>8.1842425305409604E-6</v>
      </c>
      <c r="G1233" s="16">
        <v>1.37458323701253E-6</v>
      </c>
      <c r="H1233">
        <v>5.5868840361217905E-4</v>
      </c>
      <c r="J1233">
        <v>0.95456227346659905</v>
      </c>
      <c r="K1233">
        <f t="shared" si="214"/>
        <v>7.7451059824403965E-9</v>
      </c>
      <c r="L1233">
        <f t="shared" si="212"/>
        <v>1.1832896757370346E-3</v>
      </c>
      <c r="M1233" s="16">
        <f t="shared" si="213"/>
        <v>1.2932159055645307E-5</v>
      </c>
      <c r="N1233" s="16">
        <f t="shared" si="215"/>
        <v>4.6025068733719261E-2</v>
      </c>
      <c r="O1233" s="16">
        <f t="shared" si="216"/>
        <v>0.21448620719342437</v>
      </c>
      <c r="P1233" s="16">
        <f t="shared" si="217"/>
        <v>4.4128705813134071E-2</v>
      </c>
      <c r="Q1233" s="16">
        <f t="shared" si="218"/>
        <v>0.5878446619829979</v>
      </c>
      <c r="R1233" s="16">
        <f t="shared" si="219"/>
        <v>2.8695510991672116E-2</v>
      </c>
      <c r="S1233" s="16">
        <f t="shared" si="220"/>
        <v>9.9260759329638626E-2</v>
      </c>
      <c r="T1233" s="16">
        <f t="shared" si="221"/>
        <v>0.58786960324485404</v>
      </c>
      <c r="U1233" s="66">
        <f t="shared" si="222"/>
        <v>1.6083105172894405</v>
      </c>
      <c r="V1233" s="66"/>
    </row>
    <row r="1234" spans="1:22" x14ac:dyDescent="0.25">
      <c r="A1234">
        <v>1233</v>
      </c>
      <c r="B1234">
        <v>5.1770540279057903E-4</v>
      </c>
      <c r="C1234" s="16">
        <v>6.0436667962508501E-9</v>
      </c>
      <c r="D1234">
        <v>1.00022619986281E-3</v>
      </c>
      <c r="E1234" s="16">
        <v>1.21608135051407E-5</v>
      </c>
      <c r="F1234" s="16">
        <v>9.3878171741284593E-6</v>
      </c>
      <c r="G1234" s="16">
        <v>1.8405676102275499E-6</v>
      </c>
      <c r="H1234">
        <v>3.5804942505106502E-4</v>
      </c>
      <c r="J1234">
        <v>0.95533629410498999</v>
      </c>
      <c r="K1234">
        <f t="shared" si="214"/>
        <v>5.7690563171038087E-9</v>
      </c>
      <c r="L1234">
        <f t="shared" si="212"/>
        <v>1.0208363581544983E-3</v>
      </c>
      <c r="M1234" s="16">
        <f t="shared" si="213"/>
        <v>1.4574447426659761E-5</v>
      </c>
      <c r="N1234" s="16">
        <f t="shared" si="215"/>
        <v>2.6277607348640778E-3</v>
      </c>
      <c r="O1234" s="16">
        <f t="shared" si="216"/>
        <v>8.2398642738139329E-3</v>
      </c>
      <c r="P1234" s="16">
        <f t="shared" si="217"/>
        <v>1.4765399167712241E-3</v>
      </c>
      <c r="Q1234" s="16">
        <f t="shared" si="218"/>
        <v>1.7489795445380513E-2</v>
      </c>
      <c r="R1234" s="16">
        <f t="shared" si="219"/>
        <v>2.2324770650962045E-3</v>
      </c>
      <c r="S1234" s="16">
        <f t="shared" si="220"/>
        <v>6.865890484686203E-3</v>
      </c>
      <c r="T1234" s="16">
        <f t="shared" si="221"/>
        <v>1.7490290050187669E-2</v>
      </c>
      <c r="U1234" s="66">
        <f t="shared" si="222"/>
        <v>5.6422617970799824E-2</v>
      </c>
      <c r="V1234" s="66"/>
    </row>
    <row r="1235" spans="1:22" x14ac:dyDescent="0.25">
      <c r="A1235">
        <v>1234</v>
      </c>
      <c r="B1235">
        <v>4.9950168431882596E-4</v>
      </c>
      <c r="C1235" s="16">
        <v>5.4910936301341097E-9</v>
      </c>
      <c r="D1235">
        <v>9.40625806493991E-4</v>
      </c>
      <c r="E1235" s="16">
        <v>1.0397277305593201E-5</v>
      </c>
      <c r="F1235" s="16">
        <v>9.7042339857029096E-6</v>
      </c>
      <c r="G1235" s="16">
        <v>2.0244657931650098E-6</v>
      </c>
      <c r="H1235">
        <v>3.0612499248369002E-4</v>
      </c>
      <c r="J1235">
        <v>0.95562254175068195</v>
      </c>
      <c r="K1235">
        <f t="shared" si="214"/>
        <v>5.2458410391958368E-9</v>
      </c>
      <c r="L1235">
        <f t="shared" si="212"/>
        <v>9.6205324916493167E-4</v>
      </c>
      <c r="M1235" s="16">
        <f t="shared" si="213"/>
        <v>3.695011947272022E-5</v>
      </c>
      <c r="N1235" s="16">
        <f t="shared" si="215"/>
        <v>2.0440129622181357E-4</v>
      </c>
      <c r="O1235" s="16">
        <f t="shared" si="216"/>
        <v>8.0207596585726051E-5</v>
      </c>
      <c r="P1235" s="16">
        <f t="shared" si="217"/>
        <v>5.4994079324381065E-4</v>
      </c>
      <c r="Q1235" s="16">
        <f t="shared" si="218"/>
        <v>1.020638469715813E-3</v>
      </c>
      <c r="R1235" s="16">
        <f t="shared" si="219"/>
        <v>2.2911613519197702E-4</v>
      </c>
      <c r="S1235" s="16">
        <f t="shared" si="220"/>
        <v>7.6987390407956492E-5</v>
      </c>
      <c r="T1235" s="16">
        <f t="shared" si="221"/>
        <v>1.0207060982644451E-3</v>
      </c>
      <c r="U1235" s="66">
        <f t="shared" si="222"/>
        <v>3.1819977796315423E-3</v>
      </c>
      <c r="V1235" s="66"/>
    </row>
    <row r="1236" spans="1:22" x14ac:dyDescent="0.25">
      <c r="A1236">
        <v>1235</v>
      </c>
      <c r="B1236">
        <v>6.0998500074949395E-4</v>
      </c>
      <c r="C1236" s="16">
        <v>8.33529173050053E-9</v>
      </c>
      <c r="D1236">
        <v>1.17532366960731E-3</v>
      </c>
      <c r="E1236" s="16">
        <v>1.9671672074724901E-5</v>
      </c>
      <c r="F1236" s="16">
        <v>8.0281608079395707E-6</v>
      </c>
      <c r="G1236" s="16">
        <v>1.33702976325291E-6</v>
      </c>
      <c r="H1236">
        <v>5.7919538957111204E-4</v>
      </c>
      <c r="J1236">
        <v>0.95451882195182303</v>
      </c>
      <c r="K1236">
        <f t="shared" si="214"/>
        <v>7.9653926697343564E-9</v>
      </c>
      <c r="L1236">
        <f t="shared" si="212"/>
        <v>1.1927086856947115E-3</v>
      </c>
      <c r="M1236" s="16">
        <f t="shared" si="213"/>
        <v>2.7261315804276388E-5</v>
      </c>
      <c r="N1236" s="16">
        <f t="shared" si="215"/>
        <v>5.6952038389098056E-2</v>
      </c>
      <c r="O1236" s="16">
        <f t="shared" si="216"/>
        <v>0.25439009295626303</v>
      </c>
      <c r="P1236" s="16">
        <f t="shared" si="217"/>
        <v>4.8492610127796182E-2</v>
      </c>
      <c r="Q1236" s="16">
        <f t="shared" si="218"/>
        <v>0.69148810329626353</v>
      </c>
      <c r="R1236" s="16">
        <f t="shared" si="219"/>
        <v>3.4313086199880508E-2</v>
      </c>
      <c r="S1236" s="16">
        <f t="shared" si="220"/>
        <v>0.11140196916193823</v>
      </c>
      <c r="T1236" s="16">
        <f t="shared" si="221"/>
        <v>0.69151745644325735</v>
      </c>
      <c r="U1236" s="66">
        <f t="shared" si="222"/>
        <v>1.888555356574497</v>
      </c>
      <c r="V1236" s="66"/>
    </row>
    <row r="1237" spans="1:22" x14ac:dyDescent="0.25">
      <c r="A1237">
        <v>1236</v>
      </c>
      <c r="B1237">
        <v>4.3642362808647402E-4</v>
      </c>
      <c r="C1237" s="16">
        <v>4.3895473787858402E-9</v>
      </c>
      <c r="D1237">
        <v>8.5908898004492503E-4</v>
      </c>
      <c r="E1237" s="16">
        <v>7.5974766941121904E-6</v>
      </c>
      <c r="F1237" s="16">
        <v>1.1068317295807001E-5</v>
      </c>
      <c r="G1237" s="16">
        <v>2.5303351635726598E-6</v>
      </c>
      <c r="H1237">
        <v>2.23690215301346E-4</v>
      </c>
      <c r="J1237">
        <v>0.95599871384800195</v>
      </c>
      <c r="K1237">
        <f t="shared" si="214"/>
        <v>4.1899055929003728E-9</v>
      </c>
      <c r="L1237">
        <f t="shared" si="212"/>
        <v>8.8375156025273288E-4</v>
      </c>
      <c r="M1237" s="16">
        <f t="shared" si="213"/>
        <v>-1.0904304079784862E-5</v>
      </c>
      <c r="N1237" s="16">
        <f t="shared" si="215"/>
        <v>1.2948280473291872E-2</v>
      </c>
      <c r="O1237" s="16">
        <f t="shared" si="216"/>
        <v>4.3166400888096389E-2</v>
      </c>
      <c r="P1237" s="16">
        <f t="shared" si="217"/>
        <v>1.1685958168351426E-2</v>
      </c>
      <c r="Q1237" s="16">
        <f t="shared" si="218"/>
        <v>8.5630359747257287E-2</v>
      </c>
      <c r="R1237" s="16">
        <f t="shared" si="219"/>
        <v>1.5203265072372957E-2</v>
      </c>
      <c r="S1237" s="16">
        <f t="shared" si="220"/>
        <v>6.8039952560631764E-2</v>
      </c>
      <c r="T1237" s="16">
        <f t="shared" si="221"/>
        <v>8.5632289247257506E-2</v>
      </c>
      <c r="U1237" s="66">
        <f t="shared" si="222"/>
        <v>0.32230650615725925</v>
      </c>
      <c r="V1237" s="66"/>
    </row>
    <row r="1238" spans="1:22" x14ac:dyDescent="0.25">
      <c r="A1238">
        <v>1237</v>
      </c>
      <c r="B1238">
        <v>4.42296589801698E-4</v>
      </c>
      <c r="C1238" s="16">
        <v>4.3509572710202798E-9</v>
      </c>
      <c r="D1238">
        <v>8.3983612450565801E-4</v>
      </c>
      <c r="E1238" s="16">
        <v>7.3635656365991398E-6</v>
      </c>
      <c r="F1238" s="16">
        <v>1.0911313728365001E-5</v>
      </c>
      <c r="G1238" s="16">
        <v>2.5521996321247898E-6</v>
      </c>
      <c r="H1238">
        <v>2.1680303933814001E-4</v>
      </c>
      <c r="J1238">
        <v>0.95609835742280802</v>
      </c>
      <c r="K1238">
        <f t="shared" si="214"/>
        <v>4.1595095551030001E-9</v>
      </c>
      <c r="L1238">
        <f t="shared" si="212"/>
        <v>8.6420660063724183E-4</v>
      </c>
      <c r="M1238" s="16">
        <f t="shared" si="213"/>
        <v>2.0386578966154201E-5</v>
      </c>
      <c r="N1238" s="16">
        <f t="shared" si="215"/>
        <v>1.0376431791522811E-2</v>
      </c>
      <c r="O1238" s="16">
        <f t="shared" si="216"/>
        <v>4.6109006449811071E-2</v>
      </c>
      <c r="P1238" s="16">
        <f t="shared" si="217"/>
        <v>1.6406984167823699E-2</v>
      </c>
      <c r="Q1238" s="16">
        <f t="shared" si="218"/>
        <v>9.8850668338835601E-2</v>
      </c>
      <c r="R1238" s="16">
        <f t="shared" si="219"/>
        <v>1.1527788859166988E-2</v>
      </c>
      <c r="S1238" s="16">
        <f t="shared" si="220"/>
        <v>7.3842394414099455E-2</v>
      </c>
      <c r="T1238" s="16">
        <f t="shared" si="221"/>
        <v>9.8853081739379581E-2</v>
      </c>
      <c r="U1238" s="66">
        <f t="shared" si="222"/>
        <v>0.35596635576063917</v>
      </c>
      <c r="V1238" s="66"/>
    </row>
    <row r="1239" spans="1:22" x14ac:dyDescent="0.25">
      <c r="A1239">
        <v>1238</v>
      </c>
      <c r="B1239">
        <v>4.67602816345621E-4</v>
      </c>
      <c r="C1239" s="16">
        <v>4.7821014458829504E-9</v>
      </c>
      <c r="D1239">
        <v>8.7374763723974201E-4</v>
      </c>
      <c r="E1239" s="16">
        <v>8.4170512039212292E-6</v>
      </c>
      <c r="F1239" s="16">
        <v>1.03357927580193E-5</v>
      </c>
      <c r="G1239" s="16">
        <v>2.3229289133166899E-6</v>
      </c>
      <c r="H1239">
        <v>2.47820835225743E-4</v>
      </c>
      <c r="J1239">
        <v>0.95594105894736703</v>
      </c>
      <c r="K1239">
        <f t="shared" si="214"/>
        <v>4.5721593374379239E-9</v>
      </c>
      <c r="L1239">
        <f t="shared" si="212"/>
        <v>8.9673736956765154E-4</v>
      </c>
      <c r="M1239" s="16">
        <f t="shared" si="213"/>
        <v>3.8468263123590541E-5</v>
      </c>
      <c r="N1239" s="16">
        <f t="shared" si="215"/>
        <v>2.5479783844131279E-3</v>
      </c>
      <c r="O1239" s="16">
        <f t="shared" si="216"/>
        <v>1.8746065098736813E-2</v>
      </c>
      <c r="P1239" s="16">
        <f t="shared" si="217"/>
        <v>8.6272749840122145E-3</v>
      </c>
      <c r="Q1239" s="16">
        <f t="shared" si="218"/>
        <v>4.6793936843909839E-2</v>
      </c>
      <c r="R1239" s="16">
        <f t="shared" si="219"/>
        <v>2.3969897248296641E-3</v>
      </c>
      <c r="S1239" s="16">
        <f t="shared" si="220"/>
        <v>2.4804959674136543E-2</v>
      </c>
      <c r="T1239" s="16">
        <f t="shared" si="221"/>
        <v>4.6795332674918366E-2</v>
      </c>
      <c r="U1239" s="66">
        <f t="shared" si="222"/>
        <v>0.15071253738495657</v>
      </c>
      <c r="V1239" s="66"/>
    </row>
    <row r="1240" spans="1:22" x14ac:dyDescent="0.25">
      <c r="A1240">
        <v>1239</v>
      </c>
      <c r="B1240">
        <v>4.3950941907616801E-4</v>
      </c>
      <c r="C1240" s="16">
        <v>4.1795451779184597E-9</v>
      </c>
      <c r="D1240">
        <v>8.1132431696476399E-4</v>
      </c>
      <c r="E1240" s="16">
        <v>6.8355103423213402E-6</v>
      </c>
      <c r="F1240" s="16">
        <v>1.09661378000748E-5</v>
      </c>
      <c r="G1240" s="16">
        <v>2.6560138960462798E-6</v>
      </c>
      <c r="H1240" s="16">
        <v>2.01255413328073E-4</v>
      </c>
      <c r="J1240">
        <v>0.95624037377734705</v>
      </c>
      <c r="K1240">
        <f t="shared" si="214"/>
        <v>3.9953988432977336E-9</v>
      </c>
      <c r="L1240">
        <f t="shared" si="212"/>
        <v>8.3590842691578192E-4</v>
      </c>
      <c r="M1240" s="16">
        <f t="shared" si="213"/>
        <v>4.3110411236554093E-5</v>
      </c>
      <c r="N1240" s="16">
        <f t="shared" si="215"/>
        <v>1.1561507334555783E-2</v>
      </c>
      <c r="O1240" s="16">
        <f t="shared" si="216"/>
        <v>6.0352222465199799E-2</v>
      </c>
      <c r="P1240" s="16">
        <f t="shared" si="217"/>
        <v>2.4866278181700577E-2</v>
      </c>
      <c r="Q1240" s="16">
        <f t="shared" si="218"/>
        <v>0.13218355481836652</v>
      </c>
      <c r="R1240" s="16">
        <f t="shared" si="219"/>
        <v>1.2753529802730932E-2</v>
      </c>
      <c r="S1240" s="16">
        <f t="shared" si="220"/>
        <v>0.1046324164268331</v>
      </c>
      <c r="T1240" s="16">
        <f t="shared" si="221"/>
        <v>0.13218676124508089</v>
      </c>
      <c r="U1240" s="66">
        <f t="shared" si="222"/>
        <v>0.47853627027446755</v>
      </c>
      <c r="V1240" s="66"/>
    </row>
    <row r="1241" spans="1:22" x14ac:dyDescent="0.25">
      <c r="A1241">
        <v>1240</v>
      </c>
      <c r="B1241">
        <v>4.8417888916626301E-4</v>
      </c>
      <c r="C1241" s="16">
        <v>5.3085065842250003E-9</v>
      </c>
      <c r="D1241">
        <v>9.3809990350970495E-4</v>
      </c>
      <c r="E1241" s="16">
        <v>1.0024697693386599E-5</v>
      </c>
      <c r="F1241" s="16">
        <v>1.0010781384934599E-5</v>
      </c>
      <c r="G1241" s="16">
        <v>2.0940686910088901E-6</v>
      </c>
      <c r="H1241">
        <v>2.95155187040962E-4</v>
      </c>
      <c r="J1241">
        <v>0.95562862671265203</v>
      </c>
      <c r="K1241">
        <f t="shared" si="214"/>
        <v>5.0762083202988225E-9</v>
      </c>
      <c r="L1241">
        <f t="shared" si="212"/>
        <v>9.6021022646399878E-4</v>
      </c>
      <c r="M1241" s="16">
        <f t="shared" si="213"/>
        <v>8.1475518685271611E-6</v>
      </c>
      <c r="N1241" s="16">
        <f t="shared" si="215"/>
        <v>2.8283970788659326E-4</v>
      </c>
      <c r="O1241" s="16">
        <f t="shared" si="216"/>
        <v>1.7564115184561832E-3</v>
      </c>
      <c r="P1241" s="16">
        <f t="shared" si="217"/>
        <v>6.798110307176217E-4</v>
      </c>
      <c r="Q1241" s="16">
        <f t="shared" si="218"/>
        <v>4.4404846599896113E-3</v>
      </c>
      <c r="R1241" s="16">
        <f t="shared" si="219"/>
        <v>2.5517837295755942E-4</v>
      </c>
      <c r="S1241" s="16">
        <f t="shared" si="220"/>
        <v>1.8884920196875028E-3</v>
      </c>
      <c r="T1241" s="16">
        <f t="shared" si="221"/>
        <v>4.4406278886472226E-3</v>
      </c>
      <c r="U1241" s="66">
        <f t="shared" si="222"/>
        <v>1.3743845198342295E-2</v>
      </c>
      <c r="V1241" s="66"/>
    </row>
    <row r="1242" spans="1:22" x14ac:dyDescent="0.25">
      <c r="A1242">
        <v>1241</v>
      </c>
      <c r="B1242">
        <v>4.1530379612341503E-4</v>
      </c>
      <c r="C1242" s="16">
        <v>4.0543230073218899E-9</v>
      </c>
      <c r="D1242">
        <v>8.3337493049279599E-4</v>
      </c>
      <c r="E1242" s="16">
        <v>6.8090180210934298E-6</v>
      </c>
      <c r="F1242" s="16">
        <v>1.16186414691067E-5</v>
      </c>
      <c r="G1242" s="16">
        <v>2.7388233569145499E-6</v>
      </c>
      <c r="H1242">
        <v>2.0047564382018101E-4</v>
      </c>
      <c r="J1242">
        <v>0.95611567834321798</v>
      </c>
      <c r="K1242">
        <f t="shared" si="214"/>
        <v>3.8744271277365274E-9</v>
      </c>
      <c r="L1242">
        <f t="shared" si="212"/>
        <v>8.5934698246491659E-4</v>
      </c>
      <c r="M1242" s="16">
        <f t="shared" si="213"/>
        <v>-2.873939021808658E-5</v>
      </c>
      <c r="N1242" s="16">
        <f t="shared" si="215"/>
        <v>2.4547623820185657E-2</v>
      </c>
      <c r="O1242" s="16">
        <f t="shared" si="216"/>
        <v>7.1967319620500833E-2</v>
      </c>
      <c r="P1242" s="16">
        <f t="shared" si="217"/>
        <v>1.8170420863439594E-2</v>
      </c>
      <c r="Q1242" s="16">
        <f t="shared" si="218"/>
        <v>0.13398320772943476</v>
      </c>
      <c r="R1242" s="16">
        <f t="shared" si="219"/>
        <v>3.2095735561778832E-2</v>
      </c>
      <c r="S1242" s="16">
        <f t="shared" si="220"/>
        <v>0.13302986982614939</v>
      </c>
      <c r="T1242" s="16">
        <f t="shared" si="221"/>
        <v>0.13398588133413017</v>
      </c>
      <c r="U1242" s="66">
        <f t="shared" si="222"/>
        <v>0.54778005875561919</v>
      </c>
      <c r="V1242" s="66"/>
    </row>
    <row r="1243" spans="1:22" x14ac:dyDescent="0.25">
      <c r="A1243">
        <v>1242</v>
      </c>
      <c r="B1243">
        <v>5.4737193764204804E-4</v>
      </c>
      <c r="C1243" s="16">
        <v>6.9368294053196396E-9</v>
      </c>
      <c r="D1243">
        <v>1.0879570167953701E-3</v>
      </c>
      <c r="E1243" s="16">
        <v>1.5168019847480401E-5</v>
      </c>
      <c r="F1243" s="16">
        <v>8.9133007284934695E-6</v>
      </c>
      <c r="G1243" s="16">
        <v>1.6051049325729E-6</v>
      </c>
      <c r="H1243">
        <v>4.4659205788955599E-4</v>
      </c>
      <c r="J1243">
        <v>0.95491985631915599</v>
      </c>
      <c r="K1243">
        <f t="shared" si="214"/>
        <v>6.6324113524183683E-9</v>
      </c>
      <c r="L1243">
        <f t="shared" si="212"/>
        <v>1.1073817863555245E-3</v>
      </c>
      <c r="M1243" s="16">
        <f t="shared" si="213"/>
        <v>-1.2637911071428445E-5</v>
      </c>
      <c r="N1243" s="16">
        <f t="shared" si="215"/>
        <v>1.2432935907349165E-2</v>
      </c>
      <c r="O1243" s="16">
        <f t="shared" si="216"/>
        <v>6.3490677394180781E-2</v>
      </c>
      <c r="P1243" s="16">
        <f t="shared" si="217"/>
        <v>1.6772091590033154E-2</v>
      </c>
      <c r="Q1243" s="16">
        <f t="shared" si="218"/>
        <v>0.16994099678532523</v>
      </c>
      <c r="R1243" s="16">
        <f t="shared" si="219"/>
        <v>9.1024625907369285E-3</v>
      </c>
      <c r="S1243" s="16">
        <f t="shared" si="220"/>
        <v>4.0075930915579955E-2</v>
      </c>
      <c r="T1243" s="16">
        <f t="shared" si="221"/>
        <v>0.16994762439902258</v>
      </c>
      <c r="U1243" s="66">
        <f t="shared" si="222"/>
        <v>0.48176271958222783</v>
      </c>
      <c r="V1243" s="66"/>
    </row>
    <row r="1244" spans="1:22" x14ac:dyDescent="0.25">
      <c r="A1244">
        <v>1243</v>
      </c>
      <c r="B1244">
        <v>4.4638685805045301E-4</v>
      </c>
      <c r="C1244" s="16">
        <v>4.41725742864175E-9</v>
      </c>
      <c r="D1244">
        <v>8.4491357074359104E-4</v>
      </c>
      <c r="E1244" s="16">
        <v>7.5205739076005802E-6</v>
      </c>
      <c r="F1244" s="16">
        <v>1.08136620524948E-5</v>
      </c>
      <c r="G1244" s="16">
        <v>2.5140261754083598E-6</v>
      </c>
      <c r="H1244">
        <v>2.21425830770011E-4</v>
      </c>
      <c r="J1244">
        <v>0.95607500245668198</v>
      </c>
      <c r="K1244">
        <f t="shared" si="214"/>
        <v>4.2181268290833047E-9</v>
      </c>
      <c r="L1244">
        <f t="shared" si="212"/>
        <v>8.6905050376656027E-4</v>
      </c>
      <c r="M1244" s="16">
        <f t="shared" si="213"/>
        <v>2.3723212334345679E-5</v>
      </c>
      <c r="N1244" s="16">
        <f t="shared" si="215"/>
        <v>8.7532867611277432E-3</v>
      </c>
      <c r="O1244" s="16">
        <f t="shared" si="216"/>
        <v>4.111327464853741E-2</v>
      </c>
      <c r="P1244" s="16">
        <f t="shared" si="217"/>
        <v>1.5084357362815232E-2</v>
      </c>
      <c r="Q1244" s="16">
        <f t="shared" si="218"/>
        <v>8.9872121775976643E-2</v>
      </c>
      <c r="R1244" s="16">
        <f t="shared" si="219"/>
        <v>9.4978798147533697E-3</v>
      </c>
      <c r="S1244" s="16">
        <f t="shared" si="220"/>
        <v>6.3866417405585948E-2</v>
      </c>
      <c r="T1244" s="16">
        <f t="shared" si="221"/>
        <v>8.9874379907412372E-2</v>
      </c>
      <c r="U1244" s="66">
        <f t="shared" si="222"/>
        <v>0.31806171767620872</v>
      </c>
      <c r="V1244" s="66"/>
    </row>
    <row r="1245" spans="1:22" x14ac:dyDescent="0.25">
      <c r="A1245">
        <v>1244</v>
      </c>
      <c r="B1245">
        <v>4.74139968257623E-4</v>
      </c>
      <c r="C1245" s="16">
        <v>5.2321414617815299E-9</v>
      </c>
      <c r="D1245">
        <v>9.4433815641888595E-4</v>
      </c>
      <c r="E1245" s="16">
        <v>9.9454028960102796E-6</v>
      </c>
      <c r="F1245" s="16">
        <v>1.02260685120222E-5</v>
      </c>
      <c r="G1245" s="16">
        <v>2.1248028553318301E-6</v>
      </c>
      <c r="H1245">
        <v>2.9282062459280798E-4</v>
      </c>
      <c r="J1245">
        <v>0.95559337346537099</v>
      </c>
      <c r="K1245">
        <f t="shared" si="214"/>
        <v>5.0023196609264835E-9</v>
      </c>
      <c r="L1245">
        <f t="shared" si="212"/>
        <v>9.6690986415680043E-4</v>
      </c>
      <c r="M1245" s="16">
        <f t="shared" si="213"/>
        <v>-1.862992764155445E-5</v>
      </c>
      <c r="N1245" s="16">
        <f t="shared" si="215"/>
        <v>1.3840667948657305E-3</v>
      </c>
      <c r="O1245" s="16">
        <f t="shared" si="216"/>
        <v>3.1016101722232663E-3</v>
      </c>
      <c r="P1245" s="16">
        <f t="shared" si="217"/>
        <v>3.8403019786100595E-4</v>
      </c>
      <c r="Q1245" s="16">
        <f t="shared" si="218"/>
        <v>5.4789324250185973E-3</v>
      </c>
      <c r="R1245" s="16">
        <f t="shared" si="219"/>
        <v>1.4306070234990395E-3</v>
      </c>
      <c r="S1245" s="16">
        <f t="shared" si="220"/>
        <v>3.4540725754060343E-3</v>
      </c>
      <c r="T1245" s="16">
        <f t="shared" si="221"/>
        <v>5.4790441264235146E-3</v>
      </c>
      <c r="U1245" s="66">
        <f t="shared" si="222"/>
        <v>2.0712363315297189E-2</v>
      </c>
      <c r="V1245" s="66"/>
    </row>
    <row r="1246" spans="1:22" x14ac:dyDescent="0.25">
      <c r="A1246">
        <v>1245</v>
      </c>
      <c r="B1246">
        <v>5.3935322917053597E-4</v>
      </c>
      <c r="C1246" s="16">
        <v>6.7615160442214701E-9</v>
      </c>
      <c r="D1246">
        <v>1.0759460281668501E-3</v>
      </c>
      <c r="E1246" s="16">
        <v>1.46232864557271E-5</v>
      </c>
      <c r="F1246" s="16">
        <v>9.0411765715103007E-6</v>
      </c>
      <c r="G1246" s="16">
        <v>1.64651423787289E-6</v>
      </c>
      <c r="H1246">
        <v>4.3055323799058597E-4</v>
      </c>
      <c r="J1246">
        <v>0.95497526727216797</v>
      </c>
      <c r="K1246">
        <f t="shared" si="214"/>
        <v>6.4612599264378248E-9</v>
      </c>
      <c r="L1246">
        <f t="shared" si="212"/>
        <v>1.0956681340316993E-3</v>
      </c>
      <c r="M1246" s="16">
        <f t="shared" si="213"/>
        <v>-1.6961675690627309E-5</v>
      </c>
      <c r="N1246" s="16">
        <f t="shared" si="215"/>
        <v>9.0668760970180565E-3</v>
      </c>
      <c r="O1246" s="16">
        <f t="shared" si="216"/>
        <v>4.8546472528765913E-2</v>
      </c>
      <c r="P1246" s="16">
        <f t="shared" si="217"/>
        <v>1.3697755503847862E-2</v>
      </c>
      <c r="Q1246" s="16">
        <f t="shared" si="218"/>
        <v>0.13069733596681951</v>
      </c>
      <c r="R1246" s="16">
        <f t="shared" si="219"/>
        <v>6.7945337158214197E-3</v>
      </c>
      <c r="S1246" s="16">
        <f t="shared" si="220"/>
        <v>3.2240295866859156E-2</v>
      </c>
      <c r="T1246" s="16">
        <f t="shared" si="221"/>
        <v>0.13070240699739127</v>
      </c>
      <c r="U1246" s="66">
        <f t="shared" si="222"/>
        <v>0.3717456766765232</v>
      </c>
      <c r="V1246" s="66"/>
    </row>
    <row r="1247" spans="1:22" x14ac:dyDescent="0.25">
      <c r="A1247">
        <v>1246</v>
      </c>
      <c r="B1247">
        <v>4.5716433414121901E-4</v>
      </c>
      <c r="C1247" s="16">
        <v>5.1918255588458497E-9</v>
      </c>
      <c r="D1247">
        <v>9.7252904379780997E-4</v>
      </c>
      <c r="E1247" s="16">
        <v>1.01600173633628E-5</v>
      </c>
      <c r="F1247" s="16">
        <v>1.06201878405616E-5</v>
      </c>
      <c r="G1247" s="16">
        <v>2.1420181672150798E-6</v>
      </c>
      <c r="H1247">
        <v>2.99139898506698E-4</v>
      </c>
      <c r="J1247">
        <v>0.95544655935879996</v>
      </c>
      <c r="K1247">
        <f t="shared" si="214"/>
        <v>4.9580650006892884E-9</v>
      </c>
      <c r="L1247">
        <f t="shared" si="212"/>
        <v>9.9590624582058932E-4</v>
      </c>
      <c r="M1247" s="16">
        <f t="shared" si="213"/>
        <v>-8.1577577538151358E-5</v>
      </c>
      <c r="N1247" s="16">
        <f t="shared" si="215"/>
        <v>5.1371721885181687E-3</v>
      </c>
      <c r="O1247" s="16">
        <f t="shared" si="216"/>
        <v>3.9650194619779673E-3</v>
      </c>
      <c r="P1247" s="16">
        <f t="shared" si="217"/>
        <v>9.3525053953282607E-5</v>
      </c>
      <c r="Q1247" s="16">
        <f t="shared" si="218"/>
        <v>2.9200882336058828E-3</v>
      </c>
      <c r="R1247" s="16">
        <f t="shared" si="219"/>
        <v>6.05622529221711E-3</v>
      </c>
      <c r="S1247" s="16">
        <f t="shared" si="220"/>
        <v>4.5359690660817988E-3</v>
      </c>
      <c r="T1247" s="16">
        <f t="shared" si="221"/>
        <v>2.9200278052799529E-3</v>
      </c>
      <c r="U1247" s="66">
        <f t="shared" si="222"/>
        <v>2.5628027101634164E-2</v>
      </c>
      <c r="V1247" s="66"/>
    </row>
    <row r="1248" spans="1:22" x14ac:dyDescent="0.25">
      <c r="A1248">
        <v>1247</v>
      </c>
      <c r="B1248">
        <v>3.5433720112343001E-4</v>
      </c>
      <c r="C1248" s="16">
        <v>2.9660704954085401E-9</v>
      </c>
      <c r="D1248">
        <v>7.1267903292129495E-4</v>
      </c>
      <c r="E1248" s="16">
        <v>4.2653616453975697E-6</v>
      </c>
      <c r="F1248" s="16">
        <v>1.35465646294405E-5</v>
      </c>
      <c r="G1248" s="16">
        <v>3.7388702869152999E-6</v>
      </c>
      <c r="H1248" s="16">
        <v>1.25582954736797E-4</v>
      </c>
      <c r="J1248">
        <v>0.95668427719376004</v>
      </c>
      <c r="K1248">
        <f t="shared" si="214"/>
        <v>2.8339218496537408E-9</v>
      </c>
      <c r="L1248">
        <f t="shared" si="212"/>
        <v>7.4350806639659583E-4</v>
      </c>
      <c r="M1248" s="16">
        <f t="shared" si="213"/>
        <v>-3.4833664149735787E-5</v>
      </c>
      <c r="N1248" s="16">
        <f t="shared" si="215"/>
        <v>7.866715258681356E-2</v>
      </c>
      <c r="O1248" s="16">
        <f t="shared" si="216"/>
        <v>0.21592504604128587</v>
      </c>
      <c r="P1248" s="16">
        <f t="shared" si="217"/>
        <v>6.7653617413700087E-2</v>
      </c>
      <c r="Q1248" s="16">
        <f t="shared" si="218"/>
        <v>0.36344950541938176</v>
      </c>
      <c r="R1248" s="16">
        <f t="shared" si="219"/>
        <v>0.14048547210996215</v>
      </c>
      <c r="S1248" s="16">
        <f t="shared" si="220"/>
        <v>0.7448510889385247</v>
      </c>
      <c r="T1248" s="16">
        <f t="shared" si="221"/>
        <v>0.36345479497914335</v>
      </c>
      <c r="U1248" s="66">
        <f t="shared" si="222"/>
        <v>1.9744866774888115</v>
      </c>
      <c r="V1248" s="66"/>
    </row>
    <row r="1249" spans="1:22" x14ac:dyDescent="0.25">
      <c r="A1249">
        <v>1248</v>
      </c>
      <c r="B1249">
        <v>3.95644084458298E-4</v>
      </c>
      <c r="C1249" s="16">
        <v>3.6994178468712201E-9</v>
      </c>
      <c r="D1249">
        <v>7.9757990266539998E-4</v>
      </c>
      <c r="E1249" s="16">
        <v>5.9483597335461999E-6</v>
      </c>
      <c r="F1249" s="16">
        <v>1.2177106001929299E-5</v>
      </c>
      <c r="G1249" s="16">
        <v>3.0004288254827101E-6</v>
      </c>
      <c r="H1249">
        <v>1.7513529397981199E-4</v>
      </c>
      <c r="J1249">
        <v>0.95628361530099004</v>
      </c>
      <c r="K1249">
        <f t="shared" si="214"/>
        <v>3.5391748888716892E-9</v>
      </c>
      <c r="L1249">
        <f t="shared" si="212"/>
        <v>8.249308440768944E-4</v>
      </c>
      <c r="M1249" s="16">
        <f t="shared" si="213"/>
        <v>-3.3642675160298458E-5</v>
      </c>
      <c r="N1249" s="16">
        <f t="shared" si="215"/>
        <v>3.865084016329922E-2</v>
      </c>
      <c r="O1249" s="16">
        <f t="shared" si="216"/>
        <v>0.11043743587196878</v>
      </c>
      <c r="P1249" s="16">
        <f t="shared" si="217"/>
        <v>2.9570164841278741E-2</v>
      </c>
      <c r="Q1249" s="16">
        <f t="shared" si="218"/>
        <v>0.1990675985359312</v>
      </c>
      <c r="R1249" s="16">
        <f t="shared" si="219"/>
        <v>5.561592224830033E-2</v>
      </c>
      <c r="S1249" s="16">
        <f t="shared" si="220"/>
        <v>0.24511252485365245</v>
      </c>
      <c r="T1249" s="16">
        <f t="shared" si="221"/>
        <v>0.19907122232743429</v>
      </c>
      <c r="U1249" s="66">
        <f t="shared" si="222"/>
        <v>0.87752570884186509</v>
      </c>
      <c r="V1249" s="66"/>
    </row>
    <row r="1250" spans="1:22" x14ac:dyDescent="0.25">
      <c r="A1250">
        <v>1249</v>
      </c>
      <c r="B1250">
        <v>4.9831115464681996E-4</v>
      </c>
      <c r="C1250" s="16">
        <v>5.7196343545605298E-9</v>
      </c>
      <c r="D1250">
        <v>9.8308593593338708E-4</v>
      </c>
      <c r="E1250" s="16">
        <v>1.13135402083373E-5</v>
      </c>
      <c r="F1250" s="16">
        <v>9.7462907885398397E-6</v>
      </c>
      <c r="G1250" s="16">
        <v>1.9445017219757798E-6</v>
      </c>
      <c r="H1250">
        <v>3.3310301007669101E-4</v>
      </c>
      <c r="J1250">
        <v>0.95541282843040798</v>
      </c>
      <c r="K1250">
        <f t="shared" si="214"/>
        <v>5.4695926187788879E-9</v>
      </c>
      <c r="L1250">
        <f t="shared" si="212"/>
        <v>1.0045172995980882E-3</v>
      </c>
      <c r="M1250" s="16">
        <f t="shared" si="213"/>
        <v>-7.8949903044481518E-6</v>
      </c>
      <c r="N1250" s="16">
        <f t="shared" si="215"/>
        <v>1.4111985115795227E-4</v>
      </c>
      <c r="O1250" s="16">
        <f t="shared" si="216"/>
        <v>1.0427501016333487E-3</v>
      </c>
      <c r="P1250" s="16">
        <f t="shared" si="217"/>
        <v>4.2563423780472484E-4</v>
      </c>
      <c r="Q1250" s="16">
        <f t="shared" si="218"/>
        <v>2.8475525643012201E-3</v>
      </c>
      <c r="R1250" s="16">
        <f t="shared" si="219"/>
        <v>1.1812040915314675E-4</v>
      </c>
      <c r="S1250" s="16">
        <f t="shared" si="220"/>
        <v>9.6541804065534097E-4</v>
      </c>
      <c r="T1250" s="16">
        <f t="shared" si="221"/>
        <v>2.8476554368098124E-3</v>
      </c>
      <c r="U1250" s="66">
        <f t="shared" si="222"/>
        <v>8.3882506415155454E-3</v>
      </c>
      <c r="V1250" s="66"/>
    </row>
    <row r="1251" spans="1:22" x14ac:dyDescent="0.25">
      <c r="A1251">
        <v>1250</v>
      </c>
      <c r="B1251">
        <v>6.1756635531779705E-4</v>
      </c>
      <c r="C1251" s="16">
        <v>8.5547103272044399E-9</v>
      </c>
      <c r="D1251">
        <v>1.19188810755739E-3</v>
      </c>
      <c r="E1251" s="16">
        <v>2.0470493061333199E-5</v>
      </c>
      <c r="F1251" s="16">
        <v>7.9352669155527699E-6</v>
      </c>
      <c r="G1251" s="16">
        <v>1.3029653908527501E-6</v>
      </c>
      <c r="H1251">
        <v>6.0271563097141095E-4</v>
      </c>
      <c r="J1251">
        <v>0.95444187856505303</v>
      </c>
      <c r="K1251">
        <f t="shared" si="214"/>
        <v>8.1732799901172147E-9</v>
      </c>
      <c r="L1251">
        <f t="shared" si="212"/>
        <v>1.2090530520690208E-3</v>
      </c>
      <c r="M1251" s="16">
        <f t="shared" si="213"/>
        <v>2.6079658566573124E-5</v>
      </c>
      <c r="N1251" s="16">
        <f t="shared" si="215"/>
        <v>6.4536877371592999E-2</v>
      </c>
      <c r="O1251" s="16">
        <f t="shared" si="216"/>
        <v>0.29590566448063121</v>
      </c>
      <c r="P1251" s="16">
        <f t="shared" si="217"/>
        <v>5.6362286045118531E-2</v>
      </c>
      <c r="Q1251" s="16">
        <f t="shared" si="218"/>
        <v>0.82071450127796708</v>
      </c>
      <c r="R1251" s="16">
        <f t="shared" si="219"/>
        <v>3.7894670248181252E-2</v>
      </c>
      <c r="S1251" s="16">
        <f t="shared" si="220"/>
        <v>0.1230208800260503</v>
      </c>
      <c r="T1251" s="16">
        <f t="shared" si="221"/>
        <v>0.82075041241682323</v>
      </c>
      <c r="U1251" s="66">
        <f t="shared" si="222"/>
        <v>2.2191852918663648</v>
      </c>
      <c r="V1251" s="66"/>
    </row>
    <row r="1252" spans="1:22" x14ac:dyDescent="0.25">
      <c r="A1252">
        <v>1251</v>
      </c>
      <c r="B1252">
        <v>5.6225954645513696E-4</v>
      </c>
      <c r="C1252" s="16">
        <v>7.2724174075665399E-9</v>
      </c>
      <c r="D1252">
        <v>1.1109455533830101E-3</v>
      </c>
      <c r="E1252" s="16">
        <v>1.6233931584130301E-5</v>
      </c>
      <c r="F1252" s="16">
        <v>8.6858274223357805E-6</v>
      </c>
      <c r="G1252" s="16">
        <v>1.53140751544157E-6</v>
      </c>
      <c r="H1252">
        <v>4.77976197105004E-4</v>
      </c>
      <c r="J1252">
        <v>0.95481372608555704</v>
      </c>
      <c r="K1252">
        <f t="shared" si="214"/>
        <v>6.9410997321870016E-9</v>
      </c>
      <c r="L1252">
        <f t="shared" si="212"/>
        <v>1.1298413433257156E-3</v>
      </c>
      <c r="M1252" s="16">
        <f t="shared" si="213"/>
        <v>-5.3222504154416786E-6</v>
      </c>
      <c r="N1252" s="16">
        <f t="shared" si="215"/>
        <v>2.0088559597882204E-2</v>
      </c>
      <c r="O1252" s="16">
        <f t="shared" si="216"/>
        <v>9.7681997654441147E-2</v>
      </c>
      <c r="P1252" s="16">
        <f t="shared" si="217"/>
        <v>2.352346131079748E-2</v>
      </c>
      <c r="Q1252" s="16">
        <f t="shared" si="218"/>
        <v>0.26161399842001271</v>
      </c>
      <c r="R1252" s="16">
        <f t="shared" si="219"/>
        <v>1.4040505835159279E-2</v>
      </c>
      <c r="S1252" s="16">
        <f t="shared" si="220"/>
        <v>5.6127551251061322E-2</v>
      </c>
      <c r="T1252" s="16">
        <f t="shared" si="221"/>
        <v>0.26162440550493199</v>
      </c>
      <c r="U1252" s="66">
        <f t="shared" si="222"/>
        <v>0.73470047957428619</v>
      </c>
      <c r="V1252" s="66"/>
    </row>
    <row r="1253" spans="1:22" x14ac:dyDescent="0.25">
      <c r="A1253">
        <v>1252</v>
      </c>
      <c r="B1253">
        <v>3.9665056396521802E-4</v>
      </c>
      <c r="C1253" s="16">
        <v>3.4444589985615999E-9</v>
      </c>
      <c r="D1253">
        <v>7.3970519140795395E-4</v>
      </c>
      <c r="E1253" s="16">
        <v>5.1399209875818698E-6</v>
      </c>
      <c r="F1253" s="16">
        <v>1.2113313196060501E-5</v>
      </c>
      <c r="G1253" s="16">
        <v>3.2203685493461098E-6</v>
      </c>
      <c r="H1253" s="16">
        <v>1.5133232569192599E-4</v>
      </c>
      <c r="J1253">
        <v>0.95657796195955003</v>
      </c>
      <c r="K1253">
        <f t="shared" si="214"/>
        <v>3.2888167307655275E-9</v>
      </c>
      <c r="L1253">
        <f t="shared" si="212"/>
        <v>7.6714874189042252E-4</v>
      </c>
      <c r="M1253" s="16">
        <f t="shared" si="213"/>
        <v>2.6152386040013503E-5</v>
      </c>
      <c r="N1253" s="16">
        <f t="shared" si="215"/>
        <v>3.7851412342819218E-2</v>
      </c>
      <c r="O1253" s="16">
        <f t="shared" si="216"/>
        <v>0.14313872926903684</v>
      </c>
      <c r="P1253" s="16">
        <f t="shared" si="217"/>
        <v>5.384477866393575E-2</v>
      </c>
      <c r="Q1253" s="16">
        <f t="shared" si="218"/>
        <v>0.27190040789105613</v>
      </c>
      <c r="R1253" s="16">
        <f t="shared" si="219"/>
        <v>5.2604210359372107E-2</v>
      </c>
      <c r="S1253" s="16">
        <f t="shared" si="220"/>
        <v>0.36564094051163709</v>
      </c>
      <c r="T1253" s="16">
        <f t="shared" si="221"/>
        <v>0.27190543167861014</v>
      </c>
      <c r="U1253" s="66">
        <f t="shared" si="222"/>
        <v>1.1968859107164673</v>
      </c>
      <c r="V1253" s="66"/>
    </row>
    <row r="1254" spans="1:22" x14ac:dyDescent="0.25">
      <c r="A1254">
        <v>1253</v>
      </c>
      <c r="B1254">
        <v>3.62345434585435E-4</v>
      </c>
      <c r="C1254" s="16">
        <v>2.9679811314093402E-9</v>
      </c>
      <c r="D1254">
        <v>6.9709466598304605E-4</v>
      </c>
      <c r="E1254" s="16">
        <v>4.1755866869783896E-6</v>
      </c>
      <c r="F1254" s="16">
        <v>1.32366410476464E-5</v>
      </c>
      <c r="G1254" s="16">
        <v>3.7357315333216701E-6</v>
      </c>
      <c r="H1254">
        <v>1.22939656936795E-4</v>
      </c>
      <c r="J1254">
        <v>0.95677067404568195</v>
      </c>
      <c r="K1254">
        <f t="shared" si="214"/>
        <v>2.8391053418179462E-9</v>
      </c>
      <c r="L1254">
        <f t="shared" si="212"/>
        <v>7.273007116305292E-4</v>
      </c>
      <c r="M1254" s="16">
        <f t="shared" si="213"/>
        <v>-2.6098424596591529E-6</v>
      </c>
      <c r="N1254" s="16">
        <f t="shared" si="215"/>
        <v>6.9809562462963493E-2</v>
      </c>
      <c r="O1254" s="16">
        <f t="shared" si="216"/>
        <v>0.2156046903578244</v>
      </c>
      <c r="P1254" s="16">
        <f t="shared" si="217"/>
        <v>7.6332096294092627E-2</v>
      </c>
      <c r="Q1254" s="16">
        <f t="shared" si="218"/>
        <v>0.37359765525317179</v>
      </c>
      <c r="R1254" s="16">
        <f t="shared" si="219"/>
        <v>0.11789635631376623</v>
      </c>
      <c r="S1254" s="16">
        <f t="shared" si="220"/>
        <v>0.74215389734332948</v>
      </c>
      <c r="T1254" s="16">
        <f t="shared" si="221"/>
        <v>0.37360328276811033</v>
      </c>
      <c r="U1254" s="66">
        <f t="shared" si="222"/>
        <v>1.9689975407932585</v>
      </c>
      <c r="V1254" s="66"/>
    </row>
    <row r="1255" spans="1:22" x14ac:dyDescent="0.25">
      <c r="A1255">
        <v>1254</v>
      </c>
      <c r="B1255">
        <v>5.2903060974529299E-4</v>
      </c>
      <c r="C1255" s="16">
        <v>6.7399839581839903E-9</v>
      </c>
      <c r="D1255">
        <v>1.0939137519035099E-3</v>
      </c>
      <c r="E1255" s="16">
        <v>1.48171190809424E-5</v>
      </c>
      <c r="F1255" s="16">
        <v>9.2253134806672301E-6</v>
      </c>
      <c r="G1255" s="16">
        <v>1.65211495890106E-6</v>
      </c>
      <c r="H1255">
        <v>4.3626063480959102E-4</v>
      </c>
      <c r="J1255">
        <v>0.95488483945712699</v>
      </c>
      <c r="K1255">
        <f t="shared" si="214"/>
        <v>6.4486189947287797E-9</v>
      </c>
      <c r="L1255">
        <f t="shared" si="212"/>
        <v>1.1140097538397875E-3</v>
      </c>
      <c r="M1255" s="16">
        <f t="shared" si="213"/>
        <v>-5.5948534349201341E-5</v>
      </c>
      <c r="N1255" s="16">
        <f t="shared" si="215"/>
        <v>5.5143772530633177E-3</v>
      </c>
      <c r="O1255" s="16">
        <f t="shared" si="216"/>
        <v>4.684908062924114E-2</v>
      </c>
      <c r="P1255" s="16">
        <f t="shared" si="217"/>
        <v>1.8412139362870884E-2</v>
      </c>
      <c r="Q1255" s="16">
        <f t="shared" si="218"/>
        <v>0.14407180129353589</v>
      </c>
      <c r="R1255" s="16">
        <f t="shared" si="219"/>
        <v>4.0629498512786914E-3</v>
      </c>
      <c r="S1255" s="16">
        <f t="shared" si="220"/>
        <v>3.1245878408969949E-2</v>
      </c>
      <c r="T1255" s="16">
        <f t="shared" si="221"/>
        <v>0.14407812098075987</v>
      </c>
      <c r="U1255" s="66">
        <f t="shared" si="222"/>
        <v>0.39423434777971977</v>
      </c>
      <c r="V1255" s="66"/>
    </row>
    <row r="1256" spans="1:22" x14ac:dyDescent="0.25">
      <c r="A1256">
        <v>1255</v>
      </c>
      <c r="B1256">
        <v>5.19885220238207E-4</v>
      </c>
      <c r="C1256" s="16">
        <v>6.1807882346280001E-9</v>
      </c>
      <c r="D1256">
        <v>1.0190694488396699E-3</v>
      </c>
      <c r="E1256" s="16">
        <v>1.2668410360210999E-5</v>
      </c>
      <c r="F1256" s="16">
        <v>9.3563581326808206E-6</v>
      </c>
      <c r="G1256" s="16">
        <v>1.80010897761248E-6</v>
      </c>
      <c r="H1256">
        <v>3.7299486936218101E-4</v>
      </c>
      <c r="J1256">
        <v>0.95524493494270701</v>
      </c>
      <c r="K1256">
        <f t="shared" si="214"/>
        <v>5.9019409811412572E-9</v>
      </c>
      <c r="L1256">
        <f t="shared" si="212"/>
        <v>1.0395760932944095E-3</v>
      </c>
      <c r="M1256" s="16">
        <f t="shared" si="213"/>
        <v>1.9434718200448783E-7</v>
      </c>
      <c r="N1256" s="16">
        <f t="shared" si="215"/>
        <v>3.1011605143127421E-3</v>
      </c>
      <c r="O1256" s="16">
        <f t="shared" si="216"/>
        <v>1.3345254810640514E-2</v>
      </c>
      <c r="P1256" s="16">
        <f t="shared" si="217"/>
        <v>3.3626848917703484E-3</v>
      </c>
      <c r="Q1256" s="16">
        <f t="shared" si="218"/>
        <v>3.2223654168866238E-2</v>
      </c>
      <c r="R1256" s="16">
        <f t="shared" si="219"/>
        <v>2.5443763475169493E-3</v>
      </c>
      <c r="S1256" s="16">
        <f t="shared" si="220"/>
        <v>1.0613298588075982E-2</v>
      </c>
      <c r="T1256" s="16">
        <f t="shared" si="221"/>
        <v>3.2224726884389432E-2</v>
      </c>
      <c r="U1256" s="66">
        <f t="shared" si="222"/>
        <v>9.7415156205572201E-2</v>
      </c>
      <c r="V1256" s="66"/>
    </row>
    <row r="1257" spans="1:22" x14ac:dyDescent="0.25">
      <c r="A1257">
        <v>1256</v>
      </c>
      <c r="B1257">
        <v>5.2647248503522297E-4</v>
      </c>
      <c r="C1257" s="16">
        <v>6.3266260508848401E-9</v>
      </c>
      <c r="D1257">
        <v>1.0303181220217999E-3</v>
      </c>
      <c r="E1257" s="16">
        <v>1.3108910429469601E-5</v>
      </c>
      <c r="F1257" s="16">
        <v>9.2437787791468201E-6</v>
      </c>
      <c r="G1257" s="16">
        <v>1.7588242095909099E-6</v>
      </c>
      <c r="H1257">
        <v>3.8596466935019699E-4</v>
      </c>
      <c r="J1257">
        <v>0.95519244236983003</v>
      </c>
      <c r="K1257">
        <f t="shared" si="214"/>
        <v>6.0434774903843247E-9</v>
      </c>
      <c r="L1257">
        <f t="shared" si="212"/>
        <v>1.0505581771636334E-3</v>
      </c>
      <c r="M1257" s="16">
        <f t="shared" si="213"/>
        <v>2.3867929068124503E-6</v>
      </c>
      <c r="N1257" s="16">
        <f t="shared" si="215"/>
        <v>4.76987477701775E-3</v>
      </c>
      <c r="O1257" s="16">
        <f t="shared" si="216"/>
        <v>2.0119374155555578E-2</v>
      </c>
      <c r="P1257" s="16">
        <f t="shared" si="217"/>
        <v>4.8534814500140258E-3</v>
      </c>
      <c r="Q1257" s="16">
        <f t="shared" si="218"/>
        <v>4.8630321590438029E-2</v>
      </c>
      <c r="R1257" s="16">
        <f t="shared" si="219"/>
        <v>3.8275586404569162E-3</v>
      </c>
      <c r="S1257" s="16">
        <f t="shared" si="220"/>
        <v>1.5275159656881167E-2</v>
      </c>
      <c r="T1257" s="16">
        <f t="shared" si="221"/>
        <v>4.8631958553069517E-2</v>
      </c>
      <c r="U1257" s="66">
        <f t="shared" si="222"/>
        <v>0.14610772882343298</v>
      </c>
      <c r="V1257" s="66"/>
    </row>
    <row r="1258" spans="1:22" x14ac:dyDescent="0.25">
      <c r="A1258">
        <v>1257</v>
      </c>
      <c r="B1258">
        <v>5.4084449193883902E-4</v>
      </c>
      <c r="C1258" s="16">
        <v>6.9232310877300398E-9</v>
      </c>
      <c r="D1258">
        <v>1.09922248820399E-3</v>
      </c>
      <c r="E1258" s="16">
        <v>1.5293086546095402E-5</v>
      </c>
      <c r="F1258" s="16">
        <v>9.0256023841346399E-6</v>
      </c>
      <c r="G1258" s="16">
        <v>1.6084650940827199E-6</v>
      </c>
      <c r="H1258">
        <v>4.5027464616396198E-4</v>
      </c>
      <c r="J1258">
        <v>0.95486329348549204</v>
      </c>
      <c r="K1258">
        <f t="shared" si="214"/>
        <v>6.6130180117795914E-9</v>
      </c>
      <c r="L1258">
        <f t="shared" si="212"/>
        <v>1.1188752348352542E-3</v>
      </c>
      <c r="M1258" s="16">
        <f t="shared" si="213"/>
        <v>-3.7186250957576158E-5</v>
      </c>
      <c r="N1258" s="16">
        <f t="shared" si="215"/>
        <v>9.6527343125720599E-3</v>
      </c>
      <c r="O1258" s="16">
        <f t="shared" si="216"/>
        <v>6.2259887013470787E-2</v>
      </c>
      <c r="P1258" s="16">
        <f t="shared" si="217"/>
        <v>1.9938236506420983E-2</v>
      </c>
      <c r="Q1258" s="16">
        <f t="shared" si="218"/>
        <v>0.17967722885160356</v>
      </c>
      <c r="R1258" s="16">
        <f t="shared" si="219"/>
        <v>7.0576053231062386E-3</v>
      </c>
      <c r="S1258" s="16">
        <f t="shared" si="220"/>
        <v>3.9408362894479687E-2</v>
      </c>
      <c r="T1258" s="16">
        <f t="shared" si="221"/>
        <v>0.17968476757335783</v>
      </c>
      <c r="U1258" s="66">
        <f t="shared" si="222"/>
        <v>0.49767882247501111</v>
      </c>
      <c r="V1258" s="66"/>
    </row>
    <row r="1259" spans="1:22" x14ac:dyDescent="0.25">
      <c r="A1259">
        <v>1258</v>
      </c>
      <c r="B1259">
        <v>7.3745221906319205E-4</v>
      </c>
      <c r="C1259" s="16">
        <v>1.2491927667421901E-8</v>
      </c>
      <c r="D1259">
        <v>1.46618659275544E-3</v>
      </c>
      <c r="E1259" s="16">
        <v>3.6666910651912803E-5</v>
      </c>
      <c r="F1259" s="16">
        <v>6.7231326961593397E-6</v>
      </c>
      <c r="G1259" s="16">
        <v>8.94858490206067E-7</v>
      </c>
      <c r="H1259">
        <v>1.07960276198931E-3</v>
      </c>
      <c r="J1259">
        <v>0.95318854890327498</v>
      </c>
      <c r="K1259">
        <f t="shared" si="214"/>
        <v>1.1928083194497017E-8</v>
      </c>
      <c r="L1259">
        <f t="shared" si="212"/>
        <v>1.4805152247102972E-3</v>
      </c>
      <c r="M1259" s="16">
        <f t="shared" si="213"/>
        <v>-5.6107865839131996E-6</v>
      </c>
      <c r="N1259" s="16">
        <f t="shared" si="215"/>
        <v>0.24748976868693609</v>
      </c>
      <c r="O1259" s="16">
        <f t="shared" si="216"/>
        <v>1.5739443445647889</v>
      </c>
      <c r="P1259" s="16">
        <f t="shared" si="217"/>
        <v>0.27267365105070496</v>
      </c>
      <c r="Q1259" s="16">
        <f t="shared" si="218"/>
        <v>5.8270209312161851</v>
      </c>
      <c r="R1259" s="16">
        <f t="shared" si="219"/>
        <v>0.1009222513574245</v>
      </c>
      <c r="S1259" s="16">
        <f t="shared" si="220"/>
        <v>0.30702631655051188</v>
      </c>
      <c r="T1259" s="16">
        <f t="shared" si="221"/>
        <v>5.8274016488003015</v>
      </c>
      <c r="U1259" s="66">
        <f t="shared" si="222"/>
        <v>14.156478912226852</v>
      </c>
      <c r="V1259" s="66"/>
    </row>
    <row r="1260" spans="1:22" x14ac:dyDescent="0.25">
      <c r="A1260">
        <v>1259</v>
      </c>
      <c r="B1260">
        <v>5.22865750986999E-4</v>
      </c>
      <c r="C1260" s="16">
        <v>6.11300776597409E-9</v>
      </c>
      <c r="D1260">
        <v>1.00174334674472E-3</v>
      </c>
      <c r="E1260" s="16">
        <v>1.2318842393864801E-5</v>
      </c>
      <c r="F1260" s="16">
        <v>9.2956403011648097E-6</v>
      </c>
      <c r="G1260" s="16">
        <v>1.8197126034005401E-6</v>
      </c>
      <c r="H1260">
        <v>3.62702270643116E-4</v>
      </c>
      <c r="J1260">
        <v>0.95533077056343996</v>
      </c>
      <c r="K1260">
        <f t="shared" si="214"/>
        <v>5.8268490018832939E-9</v>
      </c>
      <c r="L1260">
        <f t="shared" si="212"/>
        <v>1.0221482269426841E-3</v>
      </c>
      <c r="M1260" s="16">
        <f t="shared" si="213"/>
        <v>2.3583275031313853E-5</v>
      </c>
      <c r="N1260" s="16">
        <f t="shared" si="215"/>
        <v>3.8118748307432266E-3</v>
      </c>
      <c r="O1260" s="16">
        <f t="shared" si="216"/>
        <v>1.0668514693964392E-2</v>
      </c>
      <c r="P1260" s="16">
        <f t="shared" si="217"/>
        <v>1.60006877312809E-3</v>
      </c>
      <c r="Q1260" s="16">
        <f t="shared" si="218"/>
        <v>2.1597971637408321E-2</v>
      </c>
      <c r="R1260" s="16">
        <f t="shared" si="219"/>
        <v>3.2040064229185397E-3</v>
      </c>
      <c r="S1260" s="16">
        <f t="shared" si="220"/>
        <v>8.6960368274590187E-3</v>
      </c>
      <c r="T1260" s="16">
        <f t="shared" si="221"/>
        <v>2.1598546355703102E-2</v>
      </c>
      <c r="U1260" s="66">
        <f t="shared" si="222"/>
        <v>7.1177019541324688E-2</v>
      </c>
      <c r="V1260" s="66"/>
    </row>
    <row r="1261" spans="1:22" x14ac:dyDescent="0.25">
      <c r="A1261">
        <v>1260</v>
      </c>
      <c r="B1261">
        <v>4.6634467632328301E-4</v>
      </c>
      <c r="C1261" s="16">
        <v>4.9872344256181199E-9</v>
      </c>
      <c r="D1261">
        <v>9.1456246860899802E-4</v>
      </c>
      <c r="E1261" s="16">
        <v>9.1839426549693905E-6</v>
      </c>
      <c r="F1261" s="16">
        <v>1.03831970818343E-5</v>
      </c>
      <c r="G1261" s="16">
        <v>2.22841564262739E-6</v>
      </c>
      <c r="H1261">
        <v>2.70400723406434E-4</v>
      </c>
      <c r="J1261">
        <v>0.95573723411601197</v>
      </c>
      <c r="K1261">
        <f t="shared" si="214"/>
        <v>4.7644585068062731E-9</v>
      </c>
      <c r="L1261">
        <f t="shared" si="212"/>
        <v>9.375522911808684E-4</v>
      </c>
      <c r="M1261" s="16">
        <f t="shared" si="213"/>
        <v>-4.8629385343024127E-6</v>
      </c>
      <c r="N1261" s="16">
        <f t="shared" si="215"/>
        <v>2.8124253720269582E-3</v>
      </c>
      <c r="O1261" s="16">
        <f t="shared" si="216"/>
        <v>9.9786990853664333E-3</v>
      </c>
      <c r="P1261" s="16">
        <f t="shared" si="217"/>
        <v>2.5512133830532797E-3</v>
      </c>
      <c r="Q1261" s="16">
        <f t="shared" si="218"/>
        <v>2.1000820010133706E-2</v>
      </c>
      <c r="R1261" s="16">
        <f t="shared" si="219"/>
        <v>2.8912163754711202E-3</v>
      </c>
      <c r="S1261" s="16">
        <f t="shared" si="220"/>
        <v>1.2188322794697184E-2</v>
      </c>
      <c r="T1261" s="16">
        <f t="shared" si="221"/>
        <v>2.1001361721176892E-2</v>
      </c>
      <c r="U1261" s="66">
        <f t="shared" si="222"/>
        <v>7.2424058741925576E-2</v>
      </c>
      <c r="V1261" s="66"/>
    </row>
    <row r="1262" spans="1:22" x14ac:dyDescent="0.25">
      <c r="A1262">
        <v>1261</v>
      </c>
      <c r="B1262">
        <v>4.3079580491512802E-4</v>
      </c>
      <c r="C1262" s="16">
        <v>4.2035084329165503E-9</v>
      </c>
      <c r="D1262">
        <v>8.3292447794164402E-4</v>
      </c>
      <c r="E1262" s="16">
        <v>7.0559285169966496E-6</v>
      </c>
      <c r="F1262" s="16">
        <v>1.1199663799627399E-5</v>
      </c>
      <c r="G1262" s="16">
        <v>2.6415535097179901E-6</v>
      </c>
      <c r="H1262">
        <v>2.07745325293408E-4</v>
      </c>
      <c r="J1262">
        <v>0.95612686296168503</v>
      </c>
      <c r="K1262">
        <f t="shared" si="214"/>
        <v>4.0174495232589952E-9</v>
      </c>
      <c r="L1262">
        <f t="shared" si="212"/>
        <v>8.5796115554218392E-4</v>
      </c>
      <c r="M1262" s="16">
        <f t="shared" si="213"/>
        <v>3.630454288072171E-6</v>
      </c>
      <c r="N1262" s="16">
        <f t="shared" si="215"/>
        <v>1.5679664723721228E-2</v>
      </c>
      <c r="O1262" s="16">
        <f t="shared" si="216"/>
        <v>5.824593906309241E-2</v>
      </c>
      <c r="P1262" s="16">
        <f t="shared" si="217"/>
        <v>1.8296717408740285E-2</v>
      </c>
      <c r="Q1262" s="16">
        <f t="shared" si="218"/>
        <v>0.11768208909778023</v>
      </c>
      <c r="R1262" s="16">
        <f t="shared" si="219"/>
        <v>1.8668198641085699E-2</v>
      </c>
      <c r="S1262" s="16">
        <f t="shared" si="220"/>
        <v>0.10002282611600607</v>
      </c>
      <c r="T1262" s="16">
        <f t="shared" si="221"/>
        <v>0.11768473296038733</v>
      </c>
      <c r="U1262" s="66">
        <f t="shared" si="222"/>
        <v>0.44628016801081327</v>
      </c>
      <c r="V1262" s="66"/>
    </row>
    <row r="1263" spans="1:22" x14ac:dyDescent="0.25">
      <c r="A1263">
        <v>1262</v>
      </c>
      <c r="B1263">
        <v>3.40354812312737E-4</v>
      </c>
      <c r="C1263" s="16">
        <v>2.47277714741409E-9</v>
      </c>
      <c r="D1263">
        <v>6.1717304948991504E-4</v>
      </c>
      <c r="E1263" s="16">
        <v>3.0827585431657301E-6</v>
      </c>
      <c r="F1263" s="16">
        <v>1.40410079129856E-5</v>
      </c>
      <c r="G1263" s="16">
        <v>4.4798647343051303E-6</v>
      </c>
      <c r="H1263" s="16">
        <v>9.0763753032468506E-5</v>
      </c>
      <c r="J1263">
        <v>0.95716388210211201</v>
      </c>
      <c r="K1263">
        <f t="shared" si="214"/>
        <v>2.3642886567603779E-9</v>
      </c>
      <c r="L1263">
        <f t="shared" si="212"/>
        <v>6.4973245727304395E-4</v>
      </c>
      <c r="M1263" s="16">
        <f t="shared" si="213"/>
        <v>3.0977167352430069E-5</v>
      </c>
      <c r="N1263" s="16">
        <f t="shared" si="215"/>
        <v>9.5400390836067231E-2</v>
      </c>
      <c r="O1263" s="16">
        <f t="shared" si="216"/>
        <v>0.30659252509046131</v>
      </c>
      <c r="P1263" s="16">
        <f t="shared" si="217"/>
        <v>0.1290652586636252</v>
      </c>
      <c r="Q1263" s="16">
        <f t="shared" si="218"/>
        <v>0.5083342005517536</v>
      </c>
      <c r="R1263" s="16">
        <f t="shared" si="219"/>
        <v>0.1806198852854515</v>
      </c>
      <c r="S1263" s="16">
        <f t="shared" si="220"/>
        <v>1.5185111596186351</v>
      </c>
      <c r="T1263" s="16">
        <f t="shared" si="221"/>
        <v>0.50834051434373351</v>
      </c>
      <c r="U1263" s="66">
        <f t="shared" si="222"/>
        <v>3.2468639343897272</v>
      </c>
      <c r="V1263" s="66"/>
    </row>
    <row r="1264" spans="1:22" x14ac:dyDescent="0.25">
      <c r="A1264">
        <v>1263</v>
      </c>
      <c r="B1264">
        <v>5.6161330526127002E-4</v>
      </c>
      <c r="C1264" s="16">
        <v>7.0906270290617697E-9</v>
      </c>
      <c r="D1264">
        <v>1.08375084606526E-3</v>
      </c>
      <c r="E1264" s="16">
        <v>1.5445238818119599E-5</v>
      </c>
      <c r="F1264" s="16">
        <v>8.6852738411694692E-6</v>
      </c>
      <c r="G1264" s="16">
        <v>1.5702005928384E-6</v>
      </c>
      <c r="H1264">
        <v>4.5475410633017001E-4</v>
      </c>
      <c r="J1264">
        <v>0.95494476435067299</v>
      </c>
      <c r="K1264">
        <f t="shared" si="214"/>
        <v>6.7868920936749289E-9</v>
      </c>
      <c r="L1264">
        <f t="shared" si="212"/>
        <v>1.1026845037134083E-3</v>
      </c>
      <c r="M1264" s="16">
        <f t="shared" si="213"/>
        <v>2.0542106809131764E-5</v>
      </c>
      <c r="N1264" s="16">
        <f t="shared" si="215"/>
        <v>1.971829515209611E-2</v>
      </c>
      <c r="O1264" s="16">
        <f t="shared" si="216"/>
        <v>7.8249591005676578E-2</v>
      </c>
      <c r="P1264" s="16">
        <f t="shared" si="217"/>
        <v>1.5660095153848096E-2</v>
      </c>
      <c r="Q1264" s="16">
        <f t="shared" si="218"/>
        <v>0.19188767255450315</v>
      </c>
      <c r="R1264" s="16">
        <f t="shared" si="219"/>
        <v>1.4053823263575347E-2</v>
      </c>
      <c r="S1264" s="16">
        <f t="shared" si="220"/>
        <v>4.7342046682071127E-2</v>
      </c>
      <c r="T1264" s="16">
        <f t="shared" si="221"/>
        <v>0.19189453737676351</v>
      </c>
      <c r="U1264" s="66">
        <f t="shared" si="222"/>
        <v>0.55880606118853393</v>
      </c>
      <c r="V1264" s="66"/>
    </row>
    <row r="1265" spans="1:22" x14ac:dyDescent="0.25">
      <c r="A1265">
        <v>1264</v>
      </c>
      <c r="B1265">
        <v>6.1565765191770301E-4</v>
      </c>
      <c r="C1265" s="16">
        <v>9.1648941994448996E-9</v>
      </c>
      <c r="D1265">
        <v>1.2834892622871699E-3</v>
      </c>
      <c r="E1265" s="16">
        <v>2.35929332044711E-5</v>
      </c>
      <c r="F1265" s="16">
        <v>7.9919438668577295E-6</v>
      </c>
      <c r="G1265" s="16">
        <v>1.21742073708055E-6</v>
      </c>
      <c r="H1265">
        <v>6.9465308722519597E-4</v>
      </c>
      <c r="J1265">
        <v>0.95400868930786298</v>
      </c>
      <c r="K1265">
        <f t="shared" si="214"/>
        <v>8.7519677315877603E-9</v>
      </c>
      <c r="L1265">
        <f t="shared" si="212"/>
        <v>1.3006814058637666E-3</v>
      </c>
      <c r="M1265" s="16">
        <f t="shared" si="213"/>
        <v>-6.9366102028360451E-5</v>
      </c>
      <c r="N1265" s="16">
        <f t="shared" si="215"/>
        <v>6.2582650905269058E-2</v>
      </c>
      <c r="O1265" s="16">
        <f t="shared" si="216"/>
        <v>0.42784600722300403</v>
      </c>
      <c r="P1265" s="16">
        <f t="shared" si="217"/>
        <v>0.11056084822000653</v>
      </c>
      <c r="Q1265" s="16">
        <f t="shared" si="218"/>
        <v>1.4319759091619808</v>
      </c>
      <c r="R1265" s="16">
        <f t="shared" si="219"/>
        <v>3.5688311685009314E-2</v>
      </c>
      <c r="S1265" s="16">
        <f t="shared" si="220"/>
        <v>0.15473956757111043</v>
      </c>
      <c r="T1265" s="16">
        <f t="shared" si="221"/>
        <v>1.4320533472041466</v>
      </c>
      <c r="U1265" s="66">
        <f t="shared" si="222"/>
        <v>3.6554466419705265</v>
      </c>
      <c r="V1265" s="66"/>
    </row>
    <row r="1266" spans="1:22" x14ac:dyDescent="0.25">
      <c r="A1266">
        <v>1265</v>
      </c>
      <c r="B1266">
        <v>4.4707494774262E-4</v>
      </c>
      <c r="C1266" s="16">
        <v>4.7193431934956002E-9</v>
      </c>
      <c r="D1266">
        <v>9.0252425605850495E-4</v>
      </c>
      <c r="E1266" s="16">
        <v>8.5772034639512699E-6</v>
      </c>
      <c r="F1266" s="16">
        <v>1.08256917739934E-5</v>
      </c>
      <c r="G1266" s="16">
        <v>2.3546406302044802E-6</v>
      </c>
      <c r="H1266">
        <v>2.5253651925675297E-4</v>
      </c>
      <c r="J1266">
        <v>0.95578763437388103</v>
      </c>
      <c r="K1266">
        <f t="shared" si="214"/>
        <v>4.5022944144207218E-9</v>
      </c>
      <c r="L1266">
        <f t="shared" si="212"/>
        <v>9.2652556089350274E-4</v>
      </c>
      <c r="M1266" s="16">
        <f t="shared" si="213"/>
        <v>-3.2375665408262752E-5</v>
      </c>
      <c r="N1266" s="16">
        <f t="shared" si="215"/>
        <v>8.4937889881052334E-3</v>
      </c>
      <c r="O1266" s="16">
        <f t="shared" si="216"/>
        <v>2.1975990552591678E-2</v>
      </c>
      <c r="P1266" s="16">
        <f t="shared" si="217"/>
        <v>3.9699451398400717E-3</v>
      </c>
      <c r="Q1266" s="16">
        <f t="shared" si="218"/>
        <v>4.056513001916618E-2</v>
      </c>
      <c r="R1266" s="16">
        <f t="shared" si="219"/>
        <v>9.7373356537352844E-3</v>
      </c>
      <c r="S1266" s="16">
        <f t="shared" si="220"/>
        <v>3.0032052961647876E-2</v>
      </c>
      <c r="T1266" s="16">
        <f t="shared" si="221"/>
        <v>4.0565987161503628E-2</v>
      </c>
      <c r="U1266" s="66">
        <f t="shared" si="222"/>
        <v>0.15534023047658996</v>
      </c>
      <c r="V1266" s="66"/>
    </row>
    <row r="1267" spans="1:22" x14ac:dyDescent="0.25">
      <c r="A1267">
        <v>1266</v>
      </c>
      <c r="B1267">
        <v>6.1864006634467005E-4</v>
      </c>
      <c r="C1267" s="16">
        <v>8.8703198821955697E-9</v>
      </c>
      <c r="D1267">
        <v>1.2349047788110701E-3</v>
      </c>
      <c r="E1267" s="16">
        <v>2.1981653766783699E-5</v>
      </c>
      <c r="F1267" s="16">
        <v>7.9364821848359706E-6</v>
      </c>
      <c r="G1267" s="16">
        <v>1.2571902571347701E-6</v>
      </c>
      <c r="H1267">
        <v>6.4721026290146802E-4</v>
      </c>
      <c r="J1267">
        <v>0.95423818620759304</v>
      </c>
      <c r="K1267">
        <f t="shared" si="214"/>
        <v>8.478142056343307E-9</v>
      </c>
      <c r="L1267">
        <f t="shared" si="212"/>
        <v>1.2520260631179946E-3</v>
      </c>
      <c r="M1267" s="16">
        <f t="shared" si="213"/>
        <v>-1.4745930428654458E-5</v>
      </c>
      <c r="N1267" s="16">
        <f t="shared" si="215"/>
        <v>6.5649400869760816E-2</v>
      </c>
      <c r="O1267" s="16">
        <f t="shared" si="216"/>
        <v>0.36112166495597131</v>
      </c>
      <c r="P1267" s="16">
        <f t="shared" si="217"/>
        <v>7.9561761078877191E-2</v>
      </c>
      <c r="Q1267" s="16">
        <f t="shared" si="218"/>
        <v>1.0954377202453003</v>
      </c>
      <c r="R1267" s="16">
        <f t="shared" si="219"/>
        <v>3.7846667209690113E-2</v>
      </c>
      <c r="S1267" s="16">
        <f t="shared" si="220"/>
        <v>0.13954161101492138</v>
      </c>
      <c r="T1267" s="16">
        <f t="shared" si="221"/>
        <v>1.0954909624024192</v>
      </c>
      <c r="U1267" s="66">
        <f t="shared" si="222"/>
        <v>2.8746497877769404</v>
      </c>
      <c r="V1267" s="66"/>
    </row>
    <row r="1268" spans="1:22" x14ac:dyDescent="0.25">
      <c r="A1268">
        <v>1267</v>
      </c>
      <c r="B1268">
        <v>4.9126880504803496E-4</v>
      </c>
      <c r="C1268" s="16">
        <v>5.5540273744251596E-9</v>
      </c>
      <c r="D1268">
        <v>9.6798062006316597E-4</v>
      </c>
      <c r="E1268" s="16">
        <v>1.0818904233347301E-5</v>
      </c>
      <c r="F1268" s="16">
        <v>9.8794831777964993E-6</v>
      </c>
      <c r="G1268" s="16">
        <v>2.0021564549080598E-6</v>
      </c>
      <c r="H1268">
        <v>3.1853929277305797E-4</v>
      </c>
      <c r="J1268">
        <v>0.95548420434087999</v>
      </c>
      <c r="K1268">
        <f t="shared" si="214"/>
        <v>5.2998650079187848E-9</v>
      </c>
      <c r="L1268">
        <f t="shared" si="212"/>
        <v>9.8973618884629273E-4</v>
      </c>
      <c r="M1268" s="16">
        <f t="shared" si="213"/>
        <v>-7.1985787502225937E-6</v>
      </c>
      <c r="N1268" s="16">
        <f t="shared" si="215"/>
        <v>5.8609078474090189E-6</v>
      </c>
      <c r="O1268" s="16">
        <f t="shared" si="216"/>
        <v>5.7722233298266658E-6</v>
      </c>
      <c r="P1268" s="16">
        <f t="shared" si="217"/>
        <v>2.4489660838352782E-5</v>
      </c>
      <c r="Q1268" s="16">
        <f t="shared" si="218"/>
        <v>5.3417278351730032E-5</v>
      </c>
      <c r="R1268" s="16">
        <f t="shared" si="219"/>
        <v>7.0177809832212604E-6</v>
      </c>
      <c r="S1268" s="16">
        <f t="shared" si="220"/>
        <v>5.4864133589322666E-6</v>
      </c>
      <c r="T1268" s="16">
        <f t="shared" si="221"/>
        <v>5.3420663773865368E-5</v>
      </c>
      <c r="U1268" s="66">
        <f t="shared" si="222"/>
        <v>1.5546492848333738E-4</v>
      </c>
      <c r="V1268" s="66"/>
    </row>
    <row r="1269" spans="1:22" x14ac:dyDescent="0.25">
      <c r="A1269">
        <v>1268</v>
      </c>
      <c r="B1269">
        <v>7.1926757480086196E-4</v>
      </c>
      <c r="C1269" s="16">
        <v>1.20477545396698E-8</v>
      </c>
      <c r="D1269">
        <v>1.44929426084814E-3</v>
      </c>
      <c r="E1269" s="16">
        <v>3.4961590876077802E-5</v>
      </c>
      <c r="F1269" s="16">
        <v>6.88835604849691E-6</v>
      </c>
      <c r="G1269" s="16">
        <v>9.2769240405971297E-7</v>
      </c>
      <c r="H1269">
        <v>1.02939136518166E-3</v>
      </c>
      <c r="J1269">
        <v>0.95326257567622597</v>
      </c>
      <c r="K1269">
        <f t="shared" si="214"/>
        <v>1.1511439160430623E-8</v>
      </c>
      <c r="L1269">
        <f t="shared" si="212"/>
        <v>1.4639866175946538E-3</v>
      </c>
      <c r="M1269" s="16">
        <f t="shared" si="213"/>
        <v>-2.5451467992929973E-5</v>
      </c>
      <c r="N1269" s="16">
        <f t="shared" si="215"/>
        <v>0.21211309786370422</v>
      </c>
      <c r="O1269" s="16">
        <f t="shared" si="216"/>
        <v>1.3792249561700329</v>
      </c>
      <c r="P1269" s="16">
        <f t="shared" si="217"/>
        <v>0.25466572890382955</v>
      </c>
      <c r="Q1269" s="16">
        <f t="shared" si="218"/>
        <v>5.0856844204174205</v>
      </c>
      <c r="R1269" s="16">
        <f t="shared" si="219"/>
        <v>9.0549498502377951E-2</v>
      </c>
      <c r="S1269" s="16">
        <f t="shared" si="220"/>
        <v>0.28916290100908582</v>
      </c>
      <c r="T1269" s="16">
        <f t="shared" si="221"/>
        <v>5.0860123278878149</v>
      </c>
      <c r="U1269" s="66">
        <f t="shared" si="222"/>
        <v>12.397412930754268</v>
      </c>
      <c r="V1269" s="66"/>
    </row>
    <row r="1270" spans="1:22" x14ac:dyDescent="0.25">
      <c r="A1270">
        <v>1269</v>
      </c>
      <c r="B1270">
        <v>5.2829750674715601E-4</v>
      </c>
      <c r="C1270" s="16">
        <v>6.2804283456484599E-9</v>
      </c>
      <c r="D1270">
        <v>1.0189926954801299E-3</v>
      </c>
      <c r="E1270" s="16">
        <v>1.2871767052585E-5</v>
      </c>
      <c r="F1270" s="16">
        <v>9.2070809875386597E-6</v>
      </c>
      <c r="G1270" s="16">
        <v>1.7715360804554499E-6</v>
      </c>
      <c r="H1270">
        <v>3.7898226964042602E-4</v>
      </c>
      <c r="J1270">
        <v>0.95524836589738304</v>
      </c>
      <c r="K1270">
        <f t="shared" si="214"/>
        <v>5.9868973011228295E-9</v>
      </c>
      <c r="L1270">
        <f t="shared" si="212"/>
        <v>1.039172113107317E-3</v>
      </c>
      <c r="M1270" s="16">
        <f t="shared" si="213"/>
        <v>1.7422900386994926E-5</v>
      </c>
      <c r="N1270" s="16">
        <f t="shared" si="215"/>
        <v>5.2955021822590877E-3</v>
      </c>
      <c r="O1270" s="16">
        <f t="shared" si="216"/>
        <v>1.782356384483369E-2</v>
      </c>
      <c r="P1270" s="16">
        <f t="shared" si="217"/>
        <v>3.3534496299157403E-3</v>
      </c>
      <c r="Q1270" s="16">
        <f t="shared" si="218"/>
        <v>3.9379736179502363E-2</v>
      </c>
      <c r="R1270" s="16">
        <f t="shared" si="219"/>
        <v>4.302264842446629E-3</v>
      </c>
      <c r="S1270" s="16">
        <f t="shared" si="220"/>
        <v>1.3749555519014727E-2</v>
      </c>
      <c r="T1270" s="16">
        <f t="shared" si="221"/>
        <v>3.9380925303564455E-2</v>
      </c>
      <c r="U1270" s="66">
        <f t="shared" si="222"/>
        <v>0.12328499750153668</v>
      </c>
      <c r="V1270" s="66"/>
    </row>
    <row r="1271" spans="1:22" x14ac:dyDescent="0.25">
      <c r="A1271">
        <v>1270</v>
      </c>
      <c r="B1271">
        <v>4.9743234378678302E-4</v>
      </c>
      <c r="C1271" s="16">
        <v>5.3932294109420703E-9</v>
      </c>
      <c r="D1271">
        <v>9.2742336574646895E-4</v>
      </c>
      <c r="E1271" s="16">
        <v>1.0070102202632799E-5</v>
      </c>
      <c r="F1271" s="16">
        <v>9.7387989425290293E-6</v>
      </c>
      <c r="G1271" s="16">
        <v>2.0608987874971499E-6</v>
      </c>
      <c r="H1271">
        <v>2.9649185789482399E-4</v>
      </c>
      <c r="J1271">
        <v>0.955687049008624</v>
      </c>
      <c r="K1271">
        <f t="shared" si="214"/>
        <v>5.1518735817121184E-9</v>
      </c>
      <c r="L1271">
        <f t="shared" si="212"/>
        <v>9.489564691896132E-4</v>
      </c>
      <c r="M1271" s="16">
        <f t="shared" si="213"/>
        <v>4.5908218383952911E-5</v>
      </c>
      <c r="N1271" s="16">
        <f t="shared" si="215"/>
        <v>1.0190617586989701E-4</v>
      </c>
      <c r="O1271" s="16">
        <f t="shared" si="216"/>
        <v>7.0855037495966028E-4</v>
      </c>
      <c r="P1271" s="16">
        <f t="shared" si="217"/>
        <v>1.380677632441504E-3</v>
      </c>
      <c r="Q1271" s="16">
        <f t="shared" si="218"/>
        <v>3.8949473649472015E-3</v>
      </c>
      <c r="R1271" s="16">
        <f t="shared" si="219"/>
        <v>1.3522559194603797E-4</v>
      </c>
      <c r="S1271" s="16">
        <f t="shared" si="220"/>
        <v>7.2514410891209077E-4</v>
      </c>
      <c r="T1271" s="16">
        <f t="shared" si="221"/>
        <v>3.8951472877622488E-3</v>
      </c>
      <c r="U1271" s="66">
        <f t="shared" si="222"/>
        <v>1.084159853683864E-2</v>
      </c>
      <c r="V1271" s="66"/>
    </row>
    <row r="1272" spans="1:22" x14ac:dyDescent="0.25">
      <c r="A1272">
        <v>1271</v>
      </c>
      <c r="B1272">
        <v>4.0415356050902898E-4</v>
      </c>
      <c r="C1272" s="16">
        <v>3.7625773110109804E-9</v>
      </c>
      <c r="D1272">
        <v>7.9402959367907402E-4</v>
      </c>
      <c r="E1272" s="16">
        <v>6.0233021129499403E-6</v>
      </c>
      <c r="F1272" s="16">
        <v>1.1918139037894799E-5</v>
      </c>
      <c r="G1272" s="16">
        <v>2.9499058443840099E-6</v>
      </c>
      <c r="H1272">
        <v>1.7734175514828201E-4</v>
      </c>
      <c r="J1272">
        <v>0.95630707502804302</v>
      </c>
      <c r="K1272">
        <f t="shared" si="214"/>
        <v>3.5958464070268876E-9</v>
      </c>
      <c r="L1272">
        <f t="shared" si="212"/>
        <v>8.2081201502193658E-4</v>
      </c>
      <c r="M1272" s="16">
        <f t="shared" si="213"/>
        <v>-1.250489400387865E-5</v>
      </c>
      <c r="N1272" s="16">
        <f t="shared" si="215"/>
        <v>3.2155188160722062E-2</v>
      </c>
      <c r="O1272" s="16">
        <f t="shared" si="216"/>
        <v>0.10299101425894068</v>
      </c>
      <c r="P1272" s="16">
        <f t="shared" si="217"/>
        <v>3.0851403290456301E-2</v>
      </c>
      <c r="Q1272" s="16">
        <f t="shared" si="218"/>
        <v>0.19288988476235336</v>
      </c>
      <c r="R1272" s="16">
        <f t="shared" si="219"/>
        <v>4.3910465017314895E-2</v>
      </c>
      <c r="S1272" s="16">
        <f t="shared" si="220"/>
        <v>0.22081843930495471</v>
      </c>
      <c r="T1272" s="16">
        <f t="shared" si="221"/>
        <v>0.19289360463844174</v>
      </c>
      <c r="U1272" s="66">
        <f t="shared" si="222"/>
        <v>0.8165099994331837</v>
      </c>
      <c r="V1272" s="66"/>
    </row>
    <row r="1273" spans="1:22" x14ac:dyDescent="0.25">
      <c r="A1273">
        <v>1272</v>
      </c>
      <c r="B1273">
        <v>5.4972177799931903E-4</v>
      </c>
      <c r="C1273" s="16">
        <v>7.0541768522873603E-9</v>
      </c>
      <c r="D1273">
        <v>1.10198028332036E-3</v>
      </c>
      <c r="E1273" s="16">
        <v>1.56210682297708E-5</v>
      </c>
      <c r="F1273" s="16">
        <v>8.8807028585221598E-6</v>
      </c>
      <c r="G1273" s="16">
        <v>1.5786446688520701E-6</v>
      </c>
      <c r="H1273">
        <v>4.5993146393017901E-4</v>
      </c>
      <c r="J1273">
        <v>0.95485293480881706</v>
      </c>
      <c r="K1273">
        <f t="shared" si="214"/>
        <v>6.7459592323414532E-9</v>
      </c>
      <c r="L1273">
        <f t="shared" si="212"/>
        <v>1.1213132795294043E-3</v>
      </c>
      <c r="M1273" s="16">
        <f t="shared" si="213"/>
        <v>-2.1869723530766127E-5</v>
      </c>
      <c r="N1273" s="16">
        <f t="shared" si="215"/>
        <v>1.3519806534367507E-2</v>
      </c>
      <c r="O1273" s="16">
        <f t="shared" si="216"/>
        <v>7.4612386032697639E-2</v>
      </c>
      <c r="P1273" s="16">
        <f t="shared" si="217"/>
        <v>2.0754994591664189E-2</v>
      </c>
      <c r="Q1273" s="16">
        <f t="shared" si="218"/>
        <v>0.20649816066376789</v>
      </c>
      <c r="R1273" s="16">
        <f t="shared" si="219"/>
        <v>9.7446748726256836E-3</v>
      </c>
      <c r="S1273" s="16">
        <f t="shared" si="220"/>
        <v>4.5528747124782887E-2</v>
      </c>
      <c r="T1273" s="16">
        <f t="shared" si="221"/>
        <v>0.2065065498586699</v>
      </c>
      <c r="U1273" s="66">
        <f t="shared" si="222"/>
        <v>0.57716531967857576</v>
      </c>
      <c r="V1273" s="66"/>
    </row>
    <row r="1274" spans="1:22" x14ac:dyDescent="0.25">
      <c r="A1274">
        <v>1273</v>
      </c>
      <c r="B1274">
        <v>4.1690275046521902E-4</v>
      </c>
      <c r="C1274" s="16">
        <v>3.74807864866109E-9</v>
      </c>
      <c r="D1274">
        <v>7.6624676939326302E-4</v>
      </c>
      <c r="E1274" s="16">
        <v>5.7920845717579099E-6</v>
      </c>
      <c r="F1274" s="16">
        <v>1.1537859123846599E-5</v>
      </c>
      <c r="G1274" s="16">
        <v>2.9603179419528901E-6</v>
      </c>
      <c r="H1274" s="16">
        <v>1.7053387068070299E-4</v>
      </c>
      <c r="J1274">
        <v>0.95645572035736603</v>
      </c>
      <c r="K1274">
        <f t="shared" si="214"/>
        <v>3.5788638975683067E-9</v>
      </c>
      <c r="L1274">
        <f t="shared" si="212"/>
        <v>7.9227905750426048E-4</v>
      </c>
      <c r="M1274" s="16">
        <f t="shared" si="213"/>
        <v>4.1526443426177601E-5</v>
      </c>
      <c r="N1274" s="16">
        <f t="shared" si="215"/>
        <v>2.3540749095600364E-2</v>
      </c>
      <c r="O1274" s="16">
        <f t="shared" si="216"/>
        <v>0.10467740701974067</v>
      </c>
      <c r="P1274" s="16">
        <f t="shared" si="217"/>
        <v>4.1815976743720978E-2</v>
      </c>
      <c r="Q1274" s="16">
        <f t="shared" si="218"/>
        <v>0.21226303953762712</v>
      </c>
      <c r="R1274" s="16">
        <f t="shared" si="219"/>
        <v>2.9225402689945765E-2</v>
      </c>
      <c r="S1274" s="16">
        <f t="shared" si="220"/>
        <v>0.22572142178577587</v>
      </c>
      <c r="T1274" s="16">
        <f t="shared" si="221"/>
        <v>0.2122674790591742</v>
      </c>
      <c r="U1274" s="66">
        <f t="shared" si="222"/>
        <v>0.84951147593158505</v>
      </c>
      <c r="V1274" s="66"/>
    </row>
    <row r="1275" spans="1:22" x14ac:dyDescent="0.25">
      <c r="A1275">
        <v>1274</v>
      </c>
      <c r="B1275">
        <v>5.6358529975799904E-4</v>
      </c>
      <c r="C1275" s="16">
        <v>7.3630148568464301E-9</v>
      </c>
      <c r="D1275">
        <v>1.1224300810457599E-3</v>
      </c>
      <c r="E1275" s="16">
        <v>1.6604024177761598E-5</v>
      </c>
      <c r="F1275" s="16">
        <v>8.6697997723524699E-6</v>
      </c>
      <c r="G1275" s="16">
        <v>1.5127537422930301E-6</v>
      </c>
      <c r="H1275">
        <v>4.8887310897605097E-4</v>
      </c>
      <c r="J1275">
        <v>0.95475888181596102</v>
      </c>
      <c r="K1275">
        <f t="shared" si="214"/>
        <v>7.0423976789070405E-9</v>
      </c>
      <c r="L1275">
        <f t="shared" si="212"/>
        <v>1.141275071317901E-3</v>
      </c>
      <c r="M1275" s="16">
        <f t="shared" si="213"/>
        <v>-1.4104471801902943E-5</v>
      </c>
      <c r="N1275" s="16">
        <f t="shared" si="215"/>
        <v>2.0858931236135643E-2</v>
      </c>
      <c r="O1275" s="16">
        <f t="shared" si="216"/>
        <v>0.1081702185253352</v>
      </c>
      <c r="P1275" s="16">
        <f t="shared" si="217"/>
        <v>2.7323009915378744E-2</v>
      </c>
      <c r="Q1275" s="16">
        <f t="shared" si="218"/>
        <v>0.29805062552402062</v>
      </c>
      <c r="R1275" s="16">
        <f t="shared" si="219"/>
        <v>1.4428635364938181E-2</v>
      </c>
      <c r="S1275" s="16">
        <f t="shared" si="220"/>
        <v>6.0618161232527522E-2</v>
      </c>
      <c r="T1275" s="16">
        <f t="shared" si="221"/>
        <v>0.29806289544813003</v>
      </c>
      <c r="U1275" s="66">
        <f t="shared" si="222"/>
        <v>0.82751247724646593</v>
      </c>
      <c r="V1275" s="66"/>
    </row>
    <row r="1276" spans="1:22" x14ac:dyDescent="0.25">
      <c r="A1276">
        <v>1275</v>
      </c>
      <c r="B1276">
        <v>4.2311495909129801E-4</v>
      </c>
      <c r="C1276" s="16">
        <v>4.07496333854099E-9</v>
      </c>
      <c r="D1276">
        <v>8.2191402661603704E-4</v>
      </c>
      <c r="E1276" s="16">
        <v>6.7505093764519396E-6</v>
      </c>
      <c r="F1276" s="16">
        <v>1.13976069010517E-5</v>
      </c>
      <c r="G1276" s="16">
        <v>2.7245656861665999E-6</v>
      </c>
      <c r="H1276">
        <v>1.9875287738247099E-4</v>
      </c>
      <c r="J1276">
        <v>0.95617789779101603</v>
      </c>
      <c r="K1276">
        <f t="shared" si="214"/>
        <v>3.8906074405464312E-9</v>
      </c>
      <c r="L1276">
        <f t="shared" si="212"/>
        <v>8.4742973114096854E-4</v>
      </c>
      <c r="M1276" s="16">
        <f t="shared" si="213"/>
        <v>-1.1998129583724647E-6</v>
      </c>
      <c r="N1276" s="16">
        <f t="shared" si="215"/>
        <v>1.9828956737882032E-2</v>
      </c>
      <c r="O1276" s="16">
        <f t="shared" si="216"/>
        <v>6.9982492882169942E-2</v>
      </c>
      <c r="P1276" s="16">
        <f t="shared" si="217"/>
        <v>2.1519807357994965E-2</v>
      </c>
      <c r="Q1276" s="16">
        <f t="shared" si="218"/>
        <v>0.13800087760980909</v>
      </c>
      <c r="R1276" s="16">
        <f t="shared" si="219"/>
        <v>2.4561305229987639E-2</v>
      </c>
      <c r="S1276" s="16">
        <f t="shared" si="220"/>
        <v>0.12789787453922</v>
      </c>
      <c r="T1276" s="16">
        <f t="shared" si="221"/>
        <v>0.13800384011643199</v>
      </c>
      <c r="U1276" s="66">
        <f t="shared" si="222"/>
        <v>0.53979515447349558</v>
      </c>
      <c r="V1276" s="66"/>
    </row>
    <row r="1277" spans="1:22" x14ac:dyDescent="0.25">
      <c r="A1277">
        <v>1276</v>
      </c>
      <c r="B1277">
        <v>4.8870815928490398E-4</v>
      </c>
      <c r="C1277" s="16">
        <v>5.5381006309082599E-9</v>
      </c>
      <c r="D1277">
        <v>9.7031965481882902E-4</v>
      </c>
      <c r="E1277" s="16">
        <v>1.08136413645159E-5</v>
      </c>
      <c r="F1277" s="16">
        <v>9.9324032758091808E-6</v>
      </c>
      <c r="G1277" s="16">
        <v>2.00797186810255E-6</v>
      </c>
      <c r="H1277">
        <v>3.1838437737656501E-4</v>
      </c>
      <c r="J1277">
        <v>0.95547162041628297</v>
      </c>
      <c r="K1277">
        <f t="shared" si="214"/>
        <v>5.2954094190169595E-9</v>
      </c>
      <c r="L1277">
        <f t="shared" si="212"/>
        <v>9.9218689513791902E-4</v>
      </c>
      <c r="M1277" s="16">
        <f t="shared" si="213"/>
        <v>-1.4770576568111117E-5</v>
      </c>
      <c r="N1277" s="16">
        <f t="shared" si="215"/>
        <v>5.8073902227012614E-5</v>
      </c>
      <c r="O1277" s="16">
        <f t="shared" si="216"/>
        <v>2.2273397020414586E-7</v>
      </c>
      <c r="P1277" s="16">
        <f t="shared" si="217"/>
        <v>5.4421126670814482E-5</v>
      </c>
      <c r="Q1277" s="16">
        <f t="shared" si="218"/>
        <v>4.6494751173126528E-5</v>
      </c>
      <c r="R1277" s="16">
        <f t="shared" si="219"/>
        <v>6.4318234996909088E-5</v>
      </c>
      <c r="S1277" s="16">
        <f t="shared" si="220"/>
        <v>3.085380166527915E-7</v>
      </c>
      <c r="T1277" s="16">
        <f t="shared" si="221"/>
        <v>4.6499565089697667E-5</v>
      </c>
      <c r="U1277" s="66">
        <f t="shared" si="222"/>
        <v>2.7033885214441733E-4</v>
      </c>
      <c r="V1277" s="66"/>
    </row>
    <row r="1278" spans="1:22" x14ac:dyDescent="0.25">
      <c r="A1278">
        <v>1277</v>
      </c>
      <c r="B1278" s="16">
        <v>5.2751861900705399E-4</v>
      </c>
      <c r="C1278" s="16">
        <v>6.3895465466666597E-9</v>
      </c>
      <c r="D1278" s="16">
        <v>1.0386995627532499E-3</v>
      </c>
      <c r="E1278" s="16">
        <v>1.33457647437161E-5</v>
      </c>
      <c r="F1278" s="16">
        <v>9.2289020211584793E-6</v>
      </c>
      <c r="G1278" s="16">
        <v>1.7416649157999901E-6</v>
      </c>
      <c r="H1278" s="16">
        <v>3.9293850724593803E-4</v>
      </c>
      <c r="J1278">
        <v>0.95515197931254203</v>
      </c>
      <c r="K1278">
        <f t="shared" si="214"/>
        <v>6.1050303926688584E-9</v>
      </c>
      <c r="L1278">
        <f t="shared" si="212"/>
        <v>1.0588926421648203E-3</v>
      </c>
      <c r="M1278" s="16">
        <f t="shared" si="213"/>
        <v>-3.8554041507123297E-6</v>
      </c>
      <c r="N1278" s="16">
        <f t="shared" si="215"/>
        <v>5.0678136468131916E-3</v>
      </c>
      <c r="O1278" s="16">
        <f t="shared" si="216"/>
        <v>2.3469873289858268E-2</v>
      </c>
      <c r="P1278" s="16">
        <f t="shared" si="217"/>
        <v>6.1416167810815579E-3</v>
      </c>
      <c r="Q1278" s="16">
        <f t="shared" si="218"/>
        <v>5.8842862620280212E-2</v>
      </c>
      <c r="R1278" s="16">
        <f t="shared" si="219"/>
        <v>4.0166541305007098E-3</v>
      </c>
      <c r="S1278" s="16">
        <f t="shared" si="220"/>
        <v>1.7461785227139533E-2</v>
      </c>
      <c r="T1278" s="16">
        <f t="shared" si="221"/>
        <v>5.8844932138206733E-2</v>
      </c>
      <c r="U1278" s="66">
        <f t="shared" si="222"/>
        <v>0.17384553783388021</v>
      </c>
      <c r="V1278" s="66"/>
    </row>
    <row r="1279" spans="1:22" x14ac:dyDescent="0.25">
      <c r="A1279">
        <v>1278</v>
      </c>
      <c r="B1279">
        <v>3.67254690464466E-4</v>
      </c>
      <c r="C1279" s="16">
        <v>2.9806913186524E-9</v>
      </c>
      <c r="D1279">
        <v>6.90601185830539E-4</v>
      </c>
      <c r="E1279" s="16">
        <v>4.15475298107754E-6</v>
      </c>
      <c r="F1279" s="16">
        <v>1.3055228095083101E-5</v>
      </c>
      <c r="G1279" s="16">
        <v>3.7194878049788702E-6</v>
      </c>
      <c r="H1279" s="16">
        <v>1.2232621904245699E-4</v>
      </c>
      <c r="J1279">
        <v>0.95680790137725502</v>
      </c>
      <c r="K1279">
        <f t="shared" si="214"/>
        <v>2.8470132127305506E-9</v>
      </c>
      <c r="L1279">
        <f t="shared" si="212"/>
        <v>7.204281491343654E-4</v>
      </c>
      <c r="M1279" s="16">
        <f t="shared" si="213"/>
        <v>1.4081231794566593E-5</v>
      </c>
      <c r="N1279" s="16">
        <f t="shared" si="215"/>
        <v>6.4641115783595007E-2</v>
      </c>
      <c r="O1279" s="16">
        <f t="shared" si="216"/>
        <v>0.21347963091682376</v>
      </c>
      <c r="P1279" s="16">
        <f t="shared" si="217"/>
        <v>8.0102647203749294E-2</v>
      </c>
      <c r="Q1279" s="16">
        <f t="shared" si="218"/>
        <v>0.37597267097300086</v>
      </c>
      <c r="R1279" s="16">
        <f t="shared" si="219"/>
        <v>0.10559194907267</v>
      </c>
      <c r="S1279" s="16">
        <f t="shared" si="220"/>
        <v>0.7282735217680153</v>
      </c>
      <c r="T1279" s="16">
        <f t="shared" si="221"/>
        <v>0.37597845019712017</v>
      </c>
      <c r="U1279" s="66">
        <f t="shared" si="222"/>
        <v>1.9440399859149744</v>
      </c>
      <c r="V1279" s="66"/>
    </row>
    <row r="1280" spans="1:22" x14ac:dyDescent="0.25">
      <c r="A1280">
        <v>1279</v>
      </c>
      <c r="B1280">
        <v>5.3503934197443701E-4</v>
      </c>
      <c r="C1280" s="16">
        <v>6.1581783205995197E-9</v>
      </c>
      <c r="D1280">
        <v>9.8580125885364893E-4</v>
      </c>
      <c r="E1280" s="16">
        <v>1.22146459352681E-5</v>
      </c>
      <c r="F1280" s="16">
        <v>9.0772081214929294E-6</v>
      </c>
      <c r="G1280" s="16">
        <v>1.8060254013704499E-6</v>
      </c>
      <c r="H1280">
        <v>3.5963414051013598E-4</v>
      </c>
      <c r="J1280">
        <v>0.95541331705645105</v>
      </c>
      <c r="K1280">
        <f t="shared" si="214"/>
        <v>5.8921936752397352E-9</v>
      </c>
      <c r="L1280">
        <f t="shared" si="212"/>
        <v>1.0057555423196847E-3</v>
      </c>
      <c r="M1280" s="16">
        <f t="shared" si="213"/>
        <v>6.4323141629189361E-5</v>
      </c>
      <c r="N1280" s="16">
        <f t="shared" si="215"/>
        <v>7.4753817964600617E-3</v>
      </c>
      <c r="O1280" s="16">
        <f t="shared" si="216"/>
        <v>1.2419091792525986E-2</v>
      </c>
      <c r="P1280" s="16">
        <f t="shared" si="217"/>
        <v>5.4989914924917776E-4</v>
      </c>
      <c r="Q1280" s="16">
        <f t="shared" si="218"/>
        <v>1.8840618237022749E-2</v>
      </c>
      <c r="R1280" s="16">
        <f t="shared" si="219"/>
        <v>6.2050581139538648E-3</v>
      </c>
      <c r="S1280" s="16">
        <f t="shared" si="220"/>
        <v>1.0014557437004367E-2</v>
      </c>
      <c r="T1280" s="16">
        <f t="shared" si="221"/>
        <v>1.8840902458335584E-2</v>
      </c>
      <c r="U1280" s="66">
        <f t="shared" si="222"/>
        <v>7.4345508984551792E-2</v>
      </c>
      <c r="V1280" s="66"/>
    </row>
    <row r="1281" spans="1:22" x14ac:dyDescent="0.25">
      <c r="A1281">
        <v>1280</v>
      </c>
      <c r="B1281">
        <v>3.3403782757707699E-4</v>
      </c>
      <c r="C1281" s="16">
        <v>2.4301780800287E-9</v>
      </c>
      <c r="D1281">
        <v>6.1804151549683505E-4</v>
      </c>
      <c r="E1281" s="16">
        <v>3.0338430358145802E-6</v>
      </c>
      <c r="F1281" s="16">
        <v>1.43079175024544E-5</v>
      </c>
      <c r="G1281" s="16">
        <v>4.5585015180005297E-6</v>
      </c>
      <c r="H1281" s="16">
        <v>8.9323572499678996E-5</v>
      </c>
      <c r="J1281">
        <v>0.95715338419817597</v>
      </c>
      <c r="K1281">
        <f t="shared" si="214"/>
        <v>2.3218245004780979E-9</v>
      </c>
      <c r="L1281">
        <f t="shared" si="212"/>
        <v>6.5121342184166434E-4</v>
      </c>
      <c r="M1281" s="16">
        <f t="shared" si="213"/>
        <v>1.6862233312489637E-5</v>
      </c>
      <c r="N1281" s="16">
        <f t="shared" si="215"/>
        <v>0.10348890649319217</v>
      </c>
      <c r="O1281" s="16">
        <f t="shared" si="216"/>
        <v>0.31516585895653704</v>
      </c>
      <c r="P1281" s="16">
        <f t="shared" si="217"/>
        <v>0.12841823612638761</v>
      </c>
      <c r="Q1281" s="16">
        <f t="shared" si="218"/>
        <v>0.51484921554000418</v>
      </c>
      <c r="R1281" s="16">
        <f t="shared" si="219"/>
        <v>0.2043782308580373</v>
      </c>
      <c r="S1281" s="16">
        <f t="shared" si="220"/>
        <v>1.6166178929857125</v>
      </c>
      <c r="T1281" s="16">
        <f t="shared" si="221"/>
        <v>0.5148554302888243</v>
      </c>
      <c r="U1281" s="66">
        <f t="shared" si="222"/>
        <v>3.3977737712486955</v>
      </c>
      <c r="V1281" s="66"/>
    </row>
    <row r="1282" spans="1:22" x14ac:dyDescent="0.25">
      <c r="A1282">
        <v>1281</v>
      </c>
      <c r="B1282">
        <v>4.9304174469273201E-4</v>
      </c>
      <c r="C1282" s="16">
        <v>5.5250454916510703E-9</v>
      </c>
      <c r="D1282">
        <v>9.5926974731499201E-4</v>
      </c>
      <c r="E1282" s="16">
        <v>1.06666462493556E-5</v>
      </c>
      <c r="F1282" s="16">
        <v>9.8399871242127502E-6</v>
      </c>
      <c r="G1282" s="16">
        <v>2.0124589255529899E-6</v>
      </c>
      <c r="H1282">
        <v>3.1405625361660802E-4</v>
      </c>
      <c r="J1282">
        <v>0.95552784956133396</v>
      </c>
      <c r="K1282">
        <f t="shared" si="214"/>
        <v>5.2883159901826968E-9</v>
      </c>
      <c r="L1282">
        <f t="shared" si="212"/>
        <v>9.8095665544347885E-4</v>
      </c>
      <c r="M1282" s="16">
        <f t="shared" si="213"/>
        <v>5.1268339419851645E-6</v>
      </c>
      <c r="N1282" s="16">
        <f t="shared" si="215"/>
        <v>1.3905862345357364E-6</v>
      </c>
      <c r="O1282" s="16">
        <f t="shared" si="216"/>
        <v>7.9985229127133828E-6</v>
      </c>
      <c r="P1282" s="16">
        <f t="shared" si="217"/>
        <v>1.6767765069990512E-5</v>
      </c>
      <c r="Q1282" s="16">
        <f t="shared" si="218"/>
        <v>4.7162186097204934E-5</v>
      </c>
      <c r="R1282" s="16">
        <f t="shared" si="219"/>
        <v>1.8476054149827474E-6</v>
      </c>
      <c r="S1282" s="16">
        <f t="shared" si="220"/>
        <v>7.7914947134678828E-6</v>
      </c>
      <c r="T1282" s="16">
        <f t="shared" si="221"/>
        <v>4.7164753741471897E-5</v>
      </c>
      <c r="U1282" s="66">
        <f t="shared" si="222"/>
        <v>1.3012291418436711E-4</v>
      </c>
      <c r="V1282" s="66"/>
    </row>
    <row r="1283" spans="1:22" x14ac:dyDescent="0.25">
      <c r="A1283">
        <v>1282</v>
      </c>
      <c r="B1283">
        <v>5.1156850229873202E-4</v>
      </c>
      <c r="C1283" s="16">
        <v>6.0907471254972404E-9</v>
      </c>
      <c r="D1283">
        <v>1.02060068142363E-3</v>
      </c>
      <c r="E1283" s="16">
        <v>1.25023176081072E-5</v>
      </c>
      <c r="F1283" s="16">
        <v>9.5093993589262606E-6</v>
      </c>
      <c r="G1283" s="16">
        <v>1.82676455739548E-6</v>
      </c>
      <c r="H1283">
        <v>3.6810465307335598E-4</v>
      </c>
      <c r="J1283">
        <v>0.95523433807122105</v>
      </c>
      <c r="K1283">
        <f t="shared" si="214"/>
        <v>5.8198785030482543E-9</v>
      </c>
      <c r="L1283">
        <f t="shared" ref="L1283:L1346" si="223">SUM($Z$9*B1283,$AA$9*C1283,$AB$9*D1283,$AC$9*E1283,$AD$9*F1283,$AE$9*G1283)</f>
        <v>1.0414401539517524E-3</v>
      </c>
      <c r="M1283" s="16">
        <f t="shared" ref="M1283:M1346" si="224">$Z$8*B1283+$AA$8*C1283+$AB$8*D1283+$AD$8*F1283+$AE$8*G1283</f>
        <v>-1.830314935428852E-5</v>
      </c>
      <c r="N1283" s="16">
        <f t="shared" si="215"/>
        <v>1.5054392843872879E-3</v>
      </c>
      <c r="O1283" s="16">
        <f t="shared" si="216"/>
        <v>9.8547026543290787E-3</v>
      </c>
      <c r="P1283" s="16">
        <f t="shared" si="217"/>
        <v>3.5495825932706764E-3</v>
      </c>
      <c r="Q1283" s="16">
        <f t="shared" si="218"/>
        <v>2.6910824942634259E-2</v>
      </c>
      <c r="R1283" s="16">
        <f t="shared" si="219"/>
        <v>1.2187054232332751E-3</v>
      </c>
      <c r="S1283" s="16">
        <f t="shared" si="220"/>
        <v>8.0530188467156857E-3</v>
      </c>
      <c r="T1283" s="16">
        <f t="shared" si="221"/>
        <v>2.6911831515728603E-2</v>
      </c>
      <c r="U1283" s="66">
        <f t="shared" si="222"/>
        <v>7.8004105260298856E-2</v>
      </c>
      <c r="V1283" s="66"/>
    </row>
    <row r="1284" spans="1:22" x14ac:dyDescent="0.25">
      <c r="A1284">
        <v>1283</v>
      </c>
      <c r="B1284">
        <v>4.5330551046353801E-4</v>
      </c>
      <c r="C1284" s="16">
        <v>4.6172690085369397E-9</v>
      </c>
      <c r="D1284">
        <v>8.7019457363212804E-4</v>
      </c>
      <c r="E1284" s="16">
        <v>8.0940768032536092E-6</v>
      </c>
      <c r="F1284" s="16">
        <v>1.0660716962769599E-5</v>
      </c>
      <c r="G1284" s="16">
        <v>2.4057960754557801E-6</v>
      </c>
      <c r="H1284">
        <v>2.38311567751715E-4</v>
      </c>
      <c r="J1284">
        <v>0.95595191214345898</v>
      </c>
      <c r="K1284">
        <f t="shared" ref="K1284:K1347" si="225">C1284*J1283</f>
        <v>4.410573905066547E-9</v>
      </c>
      <c r="L1284">
        <f t="shared" si="223"/>
        <v>8.939171863641145E-4</v>
      </c>
      <c r="M1284" s="16">
        <f t="shared" si="224"/>
        <v>1.2693834562961546E-5</v>
      </c>
      <c r="N1284" s="16">
        <f t="shared" ref="N1284:N1347" si="226">(B1284-$B$2)^2/$B$2/$B$2</f>
        <v>6.3218185246045229E-3</v>
      </c>
      <c r="O1284" s="16">
        <f t="shared" ref="O1284:O1347" si="227">(C1284-$C$2)^2/$C$2/$C$2</f>
        <v>2.7777414044581776E-2</v>
      </c>
      <c r="P1284" s="16">
        <f t="shared" ref="P1284:P1347" si="228">(D1284-$D$2)^2/$D$2/$D$2</f>
        <v>9.3261287447403002E-3</v>
      </c>
      <c r="Q1284" s="16">
        <f t="shared" ref="Q1284:Q1347" si="229">(E1284-$E$2)^2/$E$2/$E$2</f>
        <v>6.0708047393320107E-2</v>
      </c>
      <c r="R1284" s="16">
        <f t="shared" ref="R1284:R1347" si="230">(F1284-$F$2)^2/$F$2/$F$2</f>
        <v>6.7133398636702677E-3</v>
      </c>
      <c r="S1284" s="16">
        <f t="shared" ref="S1284:S1347" si="231">(G1284-$G$2)^2/$G$2/$G$2</f>
        <v>3.9516634076452978E-2</v>
      </c>
      <c r="T1284" s="16">
        <f t="shared" ref="T1284:T1347" si="232">(H1284-$H$2)^2/$H$2/$H$2</f>
        <v>6.0709614302500228E-2</v>
      </c>
      <c r="U1284" s="66">
        <f t="shared" ref="U1284:U1347" si="233">SUM(N1284:T1284)</f>
        <v>0.2110729969498702</v>
      </c>
      <c r="V1284" s="66"/>
    </row>
    <row r="1285" spans="1:22" x14ac:dyDescent="0.25">
      <c r="A1285">
        <v>1284</v>
      </c>
      <c r="B1285">
        <v>3.63591302227614E-4</v>
      </c>
      <c r="C1285" s="16">
        <v>3.0491587616042102E-9</v>
      </c>
      <c r="D1285">
        <v>7.1399318470013703E-4</v>
      </c>
      <c r="E1285" s="16">
        <v>4.39294073060994E-6</v>
      </c>
      <c r="F1285" s="16">
        <v>1.3201674197614701E-5</v>
      </c>
      <c r="G1285" s="16">
        <v>3.63698064278376E-6</v>
      </c>
      <c r="H1285">
        <v>1.2933920226254801E-4</v>
      </c>
      <c r="J1285">
        <v>0.95668513491983198</v>
      </c>
      <c r="K1285">
        <f t="shared" si="225"/>
        <v>2.9148491485845263E-9</v>
      </c>
      <c r="L1285">
        <f t="shared" si="223"/>
        <v>7.4403046457938854E-4</v>
      </c>
      <c r="M1285" s="16">
        <f t="shared" si="224"/>
        <v>-1.6847860124160558E-5</v>
      </c>
      <c r="N1285" s="16">
        <f t="shared" si="226"/>
        <v>6.8479097922192797E-2</v>
      </c>
      <c r="O1285" s="16">
        <f t="shared" si="227"/>
        <v>0.20221337215658167</v>
      </c>
      <c r="P1285" s="16">
        <f t="shared" si="228"/>
        <v>6.6945740499120804E-2</v>
      </c>
      <c r="Q1285" s="16">
        <f t="shared" si="229"/>
        <v>0.3492683660750025</v>
      </c>
      <c r="R1285" s="16">
        <f t="shared" si="230"/>
        <v>0.11547197262073983</v>
      </c>
      <c r="S1285" s="16">
        <f t="shared" si="231"/>
        <v>0.65979361248449808</v>
      </c>
      <c r="T1285" s="16">
        <f t="shared" si="232"/>
        <v>0.34927371032829496</v>
      </c>
      <c r="U1285" s="66">
        <f t="shared" si="233"/>
        <v>1.8114458720864306</v>
      </c>
      <c r="V1285" s="66"/>
    </row>
    <row r="1286" spans="1:22" x14ac:dyDescent="0.25">
      <c r="A1286">
        <v>1285</v>
      </c>
      <c r="B1286">
        <v>5.1727321063831501E-4</v>
      </c>
      <c r="C1286" s="16">
        <v>5.9584170054679799E-9</v>
      </c>
      <c r="D1286">
        <v>9.8663210766675104E-4</v>
      </c>
      <c r="E1286" s="16">
        <v>1.18281029491476E-5</v>
      </c>
      <c r="F1286" s="16">
        <v>9.3898847087698408E-6</v>
      </c>
      <c r="G1286" s="16">
        <v>1.8666187650538E-6</v>
      </c>
      <c r="H1286">
        <v>3.4825324374121599E-4</v>
      </c>
      <c r="J1286">
        <v>0.95540279744218304</v>
      </c>
      <c r="K1286">
        <f t="shared" si="225"/>
        <v>5.7003289767847555E-9</v>
      </c>
      <c r="L1286">
        <f t="shared" si="223"/>
        <v>1.0072725374323391E-3</v>
      </c>
      <c r="M1286" s="16">
        <f t="shared" si="224"/>
        <v>2.7273883844290949E-5</v>
      </c>
      <c r="N1286" s="16">
        <f t="shared" si="226"/>
        <v>2.5385546895154471E-3</v>
      </c>
      <c r="O1286" s="16">
        <f t="shared" si="227"/>
        <v>5.683295744399448E-3</v>
      </c>
      <c r="P1286" s="16">
        <f t="shared" si="228"/>
        <v>5.9109805787606079E-4</v>
      </c>
      <c r="Q1286" s="16">
        <f t="shared" si="229"/>
        <v>1.0255921571590826E-2</v>
      </c>
      <c r="R1286" s="16">
        <f t="shared" si="230"/>
        <v>2.2126925399243592E-3</v>
      </c>
      <c r="S1286" s="16">
        <f t="shared" si="231"/>
        <v>4.883158240736046E-3</v>
      </c>
      <c r="T1286" s="16">
        <f t="shared" si="232"/>
        <v>1.0256147189386083E-2</v>
      </c>
      <c r="U1286" s="66">
        <f t="shared" si="233"/>
        <v>3.6420868033428269E-2</v>
      </c>
      <c r="V1286" s="66"/>
    </row>
    <row r="1287" spans="1:22" x14ac:dyDescent="0.25">
      <c r="A1287">
        <v>1286</v>
      </c>
      <c r="B1287">
        <v>4.1834711892400802E-4</v>
      </c>
      <c r="C1287" s="16">
        <v>3.99001458152799E-9</v>
      </c>
      <c r="D1287">
        <v>8.1380650342159904E-4</v>
      </c>
      <c r="E1287" s="16">
        <v>6.5451443898023903E-6</v>
      </c>
      <c r="F1287" s="16">
        <v>1.15234596479127E-5</v>
      </c>
      <c r="G1287" s="16">
        <v>2.7823321203505701E-6</v>
      </c>
      <c r="H1287">
        <v>1.9270631954281501E-4</v>
      </c>
      <c r="J1287">
        <v>0.95621595218383104</v>
      </c>
      <c r="K1287">
        <f t="shared" si="225"/>
        <v>3.8120710930269427E-9</v>
      </c>
      <c r="L1287">
        <f t="shared" si="223"/>
        <v>8.3963176482319346E-4</v>
      </c>
      <c r="M1287" s="16">
        <f t="shared" si="224"/>
        <v>-2.937526975177425E-6</v>
      </c>
      <c r="N1287" s="16">
        <f t="shared" si="226"/>
        <v>2.2649343554028003E-2</v>
      </c>
      <c r="O1287" s="16">
        <f t="shared" si="227"/>
        <v>7.8329329415993659E-2</v>
      </c>
      <c r="P1287" s="16">
        <f t="shared" si="228"/>
        <v>2.4060187655841205E-2</v>
      </c>
      <c r="Q1287" s="16">
        <f t="shared" si="229"/>
        <v>0.15257263983721786</v>
      </c>
      <c r="R1287" s="16">
        <f t="shared" si="230"/>
        <v>2.8727881644785888E-2</v>
      </c>
      <c r="S1287" s="16">
        <f t="shared" si="231"/>
        <v>0.14931473657699446</v>
      </c>
      <c r="T1287" s="16">
        <f t="shared" si="232"/>
        <v>0.1525758296418534</v>
      </c>
      <c r="U1287" s="66">
        <f t="shared" si="233"/>
        <v>0.6082299483267144</v>
      </c>
      <c r="V1287" s="66"/>
    </row>
    <row r="1288" spans="1:22" x14ac:dyDescent="0.25">
      <c r="A1288">
        <v>1287</v>
      </c>
      <c r="B1288" s="16">
        <v>5.0391164970956003E-4</v>
      </c>
      <c r="C1288" s="16">
        <v>6.05652186124735E-9</v>
      </c>
      <c r="D1288" s="16">
        <v>1.03053622045269E-3</v>
      </c>
      <c r="E1288" s="16">
        <v>1.25516352849065E-5</v>
      </c>
      <c r="F1288" s="16">
        <v>9.6584876281869592E-6</v>
      </c>
      <c r="G1288" s="16">
        <v>1.8373028223257799E-6</v>
      </c>
      <c r="H1288" s="16">
        <v>3.6955689305841698E-4</v>
      </c>
      <c r="J1288">
        <v>0.95518291017009105</v>
      </c>
      <c r="K1288">
        <f t="shared" si="225"/>
        <v>5.791342818474823E-9</v>
      </c>
      <c r="L1288">
        <f t="shared" si="223"/>
        <v>1.0516844420095284E-3</v>
      </c>
      <c r="M1288" s="16">
        <f t="shared" si="224"/>
        <v>-4.3861142590408386E-5</v>
      </c>
      <c r="N1288" s="16">
        <f t="shared" si="226"/>
        <v>5.4064859136494108E-4</v>
      </c>
      <c r="O1288" s="16">
        <f t="shared" si="227"/>
        <v>8.6664569602432472E-3</v>
      </c>
      <c r="P1288" s="16">
        <f t="shared" si="228"/>
        <v>4.8850817818462088E-3</v>
      </c>
      <c r="Q1288" s="16">
        <f t="shared" si="229"/>
        <v>2.8438431285152735E-2</v>
      </c>
      <c r="R1288" s="16">
        <f t="shared" si="230"/>
        <v>3.9122029586888767E-4</v>
      </c>
      <c r="S1288" s="16">
        <f t="shared" si="231"/>
        <v>7.138135190420317E-3</v>
      </c>
      <c r="T1288" s="16">
        <f t="shared" si="232"/>
        <v>2.8439666262205034E-2</v>
      </c>
      <c r="U1288" s="66">
        <f t="shared" si="233"/>
        <v>7.8499640367101373E-2</v>
      </c>
      <c r="V1288" s="66"/>
    </row>
    <row r="1289" spans="1:22" x14ac:dyDescent="0.25">
      <c r="A1289">
        <v>1288</v>
      </c>
      <c r="B1289">
        <v>6.4939036987810505E-4</v>
      </c>
      <c r="C1289" s="16">
        <v>9.6704227818313193E-9</v>
      </c>
      <c r="D1289">
        <v>1.2838993835653299E-3</v>
      </c>
      <c r="E1289" s="16">
        <v>2.4902603421059901E-5</v>
      </c>
      <c r="F1289" s="16">
        <v>7.57636639331015E-6</v>
      </c>
      <c r="G1289" s="16">
        <v>1.15376288500309E-6</v>
      </c>
      <c r="H1289">
        <v>7.3321401463775796E-4</v>
      </c>
      <c r="J1289">
        <v>0.95401485905879102</v>
      </c>
      <c r="K1289">
        <f t="shared" si="225"/>
        <v>9.2370225753247863E-9</v>
      </c>
      <c r="L1289">
        <f t="shared" si="223"/>
        <v>1.3001962088141715E-3</v>
      </c>
      <c r="M1289" s="16">
        <f t="shared" si="224"/>
        <v>-1.4154690579614285E-6</v>
      </c>
      <c r="N1289" s="16">
        <f t="shared" si="226"/>
        <v>0.10154642437573277</v>
      </c>
      <c r="O1289" s="16">
        <f t="shared" si="227"/>
        <v>0.55552910458303606</v>
      </c>
      <c r="P1289" s="16">
        <f t="shared" si="228"/>
        <v>0.1108441818883143</v>
      </c>
      <c r="Q1289" s="16">
        <f t="shared" si="229"/>
        <v>1.7386811051135769</v>
      </c>
      <c r="R1289" s="16">
        <f t="shared" si="230"/>
        <v>5.3402419356771279E-2</v>
      </c>
      <c r="S1289" s="16">
        <f t="shared" si="231"/>
        <v>0.18070123300101679</v>
      </c>
      <c r="T1289" s="16">
        <f t="shared" si="232"/>
        <v>1.7387707909322381</v>
      </c>
      <c r="U1289" s="66">
        <f t="shared" si="233"/>
        <v>4.4794752592506857</v>
      </c>
      <c r="V1289" s="66"/>
    </row>
    <row r="1290" spans="1:22" x14ac:dyDescent="0.25">
      <c r="A1290">
        <v>1289</v>
      </c>
      <c r="B1290" s="16">
        <v>5.8893545614464599E-4</v>
      </c>
      <c r="C1290" s="16">
        <v>7.9341710116387406E-9</v>
      </c>
      <c r="D1290" s="16">
        <v>1.1583370281229701E-3</v>
      </c>
      <c r="E1290" s="16">
        <v>1.8457523963253701E-5</v>
      </c>
      <c r="F1290" s="16">
        <v>8.3092891037847804E-6</v>
      </c>
      <c r="G1290" s="16">
        <v>1.40438297953787E-6</v>
      </c>
      <c r="H1290">
        <v>5.4344667659072697E-4</v>
      </c>
      <c r="J1290">
        <v>0.95459422149542295</v>
      </c>
      <c r="K1290">
        <f t="shared" si="225"/>
        <v>7.5693170394168783E-9</v>
      </c>
      <c r="L1290">
        <f t="shared" si="223"/>
        <v>1.1763520551390659E-3</v>
      </c>
      <c r="M1290" s="16">
        <f t="shared" si="224"/>
        <v>1.5188571502261025E-6</v>
      </c>
      <c r="N1290" s="16">
        <f t="shared" si="226"/>
        <v>3.8377862718971111E-2</v>
      </c>
      <c r="O1290" s="16">
        <f t="shared" si="227"/>
        <v>0.18660315762012536</v>
      </c>
      <c r="P1290" s="16">
        <f t="shared" si="228"/>
        <v>4.1036630546706365E-2</v>
      </c>
      <c r="Q1290" s="16">
        <f t="shared" si="229"/>
        <v>0.51626054976472791</v>
      </c>
      <c r="R1290" s="16">
        <f t="shared" si="230"/>
        <v>2.4557010478940836E-2</v>
      </c>
      <c r="S1290" s="16">
        <f t="shared" si="231"/>
        <v>9.0124720257172761E-2</v>
      </c>
      <c r="T1290" s="16">
        <f t="shared" si="232"/>
        <v>0.51628250590091029</v>
      </c>
      <c r="U1290" s="66">
        <f t="shared" si="233"/>
        <v>1.4132424372875547</v>
      </c>
      <c r="V1290" s="66"/>
    </row>
    <row r="1291" spans="1:22" x14ac:dyDescent="0.25">
      <c r="A1291">
        <v>1290</v>
      </c>
      <c r="B1291">
        <v>3.6332907116310201E-4</v>
      </c>
      <c r="C1291" s="16">
        <v>3.0400388026342599E-9</v>
      </c>
      <c r="D1291">
        <v>7.1234397266820297E-4</v>
      </c>
      <c r="E1291" s="16">
        <v>4.3697655912239804E-6</v>
      </c>
      <c r="F1291" s="16">
        <v>1.3210202266532899E-5</v>
      </c>
      <c r="G1291" s="16">
        <v>3.64782333596576E-6</v>
      </c>
      <c r="H1291">
        <v>1.2865685824218901E-4</v>
      </c>
      <c r="J1291">
        <v>0.95669336103582503</v>
      </c>
      <c r="K1291">
        <f t="shared" si="225"/>
        <v>2.9020034741165289E-9</v>
      </c>
      <c r="L1291">
        <f t="shared" si="223"/>
        <v>7.424091604984319E-4</v>
      </c>
      <c r="M1291" s="16">
        <f t="shared" si="224"/>
        <v>-1.5751018172227892E-5</v>
      </c>
      <c r="N1291" s="16">
        <f t="shared" si="226"/>
        <v>6.8758071407108975E-2</v>
      </c>
      <c r="O1291" s="16">
        <f t="shared" si="227"/>
        <v>0.20369642309561256</v>
      </c>
      <c r="P1291" s="16">
        <f t="shared" si="228"/>
        <v>6.7834695527591804E-2</v>
      </c>
      <c r="Q1291" s="16">
        <f t="shared" si="229"/>
        <v>0.3518234395355776</v>
      </c>
      <c r="R1291" s="16">
        <f t="shared" si="230"/>
        <v>0.11606093350988281</v>
      </c>
      <c r="S1291" s="16">
        <f t="shared" si="231"/>
        <v>0.66859997804456373</v>
      </c>
      <c r="T1291" s="16">
        <f t="shared" si="232"/>
        <v>0.35182881155293982</v>
      </c>
      <c r="U1291" s="66">
        <f t="shared" si="233"/>
        <v>1.8286023526732773</v>
      </c>
      <c r="V1291" s="66"/>
    </row>
    <row r="1292" spans="1:22" x14ac:dyDescent="0.25">
      <c r="A1292">
        <v>1291</v>
      </c>
      <c r="B1292">
        <v>4.3390978180542298E-4</v>
      </c>
      <c r="C1292" s="16">
        <v>4.2328821068079597E-9</v>
      </c>
      <c r="D1292">
        <v>8.3271473163362795E-4</v>
      </c>
      <c r="E1292" s="16">
        <v>7.1034896169961398E-6</v>
      </c>
      <c r="F1292" s="16">
        <v>1.11190046771412E-5</v>
      </c>
      <c r="G1292" s="16">
        <v>2.6232061933197698E-6</v>
      </c>
      <c r="H1292">
        <v>2.09145645294384E-4</v>
      </c>
      <c r="J1292">
        <v>0.95612963372358994</v>
      </c>
      <c r="K1292">
        <f t="shared" si="225"/>
        <v>4.0495702096305108E-9</v>
      </c>
      <c r="L1292">
        <f t="shared" si="223"/>
        <v>8.5757171429912333E-4</v>
      </c>
      <c r="M1292" s="16">
        <f t="shared" si="224"/>
        <v>1.0247849311722629E-5</v>
      </c>
      <c r="N1292" s="16">
        <f t="shared" si="226"/>
        <v>1.4136061873827046E-2</v>
      </c>
      <c r="O1292" s="16">
        <f t="shared" si="227"/>
        <v>5.5715132825276958E-2</v>
      </c>
      <c r="P1292" s="16">
        <f t="shared" si="228"/>
        <v>1.8355674707337746E-2</v>
      </c>
      <c r="Q1292" s="16">
        <f t="shared" si="229"/>
        <v>0.11466349823567287</v>
      </c>
      <c r="R1292" s="16">
        <f t="shared" si="230"/>
        <v>1.6498293363573256E-2</v>
      </c>
      <c r="S1292" s="16">
        <f t="shared" si="231"/>
        <v>9.4323641594672644E-2</v>
      </c>
      <c r="T1292" s="16">
        <f t="shared" si="232"/>
        <v>0.11466613720545712</v>
      </c>
      <c r="U1292" s="66">
        <f t="shared" si="233"/>
        <v>0.42835843980581767</v>
      </c>
      <c r="V1292" s="66"/>
    </row>
    <row r="1293" spans="1:22" x14ac:dyDescent="0.25">
      <c r="A1293">
        <v>1292</v>
      </c>
      <c r="B1293">
        <v>6.3518256198873905E-4</v>
      </c>
      <c r="C1293" s="16">
        <v>8.97725184778485E-9</v>
      </c>
      <c r="D1293">
        <v>1.2167235456978301E-3</v>
      </c>
      <c r="E1293" s="16">
        <v>2.1923575738754801E-5</v>
      </c>
      <c r="F1293" s="16">
        <v>7.7233239720150208E-6</v>
      </c>
      <c r="G1293" s="16">
        <v>1.2419595359208201E-6</v>
      </c>
      <c r="H1293">
        <v>6.4549967939783097E-4</v>
      </c>
      <c r="J1293">
        <v>0.954328304576602</v>
      </c>
      <c r="K1293">
        <f t="shared" si="225"/>
        <v>8.5834165210669504E-9</v>
      </c>
      <c r="L1293">
        <f t="shared" si="223"/>
        <v>1.2334031759259334E-3</v>
      </c>
      <c r="M1293" s="16">
        <f t="shared" si="224"/>
        <v>3.6961948051544862E-5</v>
      </c>
      <c r="N1293" s="16">
        <f t="shared" si="226"/>
        <v>8.3991501186707965E-2</v>
      </c>
      <c r="O1293" s="16">
        <f t="shared" si="227"/>
        <v>0.38468934637607916</v>
      </c>
      <c r="P1293" s="16">
        <f t="shared" si="228"/>
        <v>6.9269688270243657E-2</v>
      </c>
      <c r="Q1293" s="16">
        <f t="shared" si="229"/>
        <v>1.0841477792550651</v>
      </c>
      <c r="R1293" s="16">
        <f t="shared" si="230"/>
        <v>4.6731718112593169E-2</v>
      </c>
      <c r="S1293" s="16">
        <f t="shared" si="231"/>
        <v>0.14526924584855791</v>
      </c>
      <c r="T1293" s="16">
        <f t="shared" si="232"/>
        <v>1.0841967840969109</v>
      </c>
      <c r="U1293" s="66">
        <f t="shared" si="233"/>
        <v>2.8982960631461578</v>
      </c>
      <c r="V1293" s="66"/>
    </row>
    <row r="1294" spans="1:22" x14ac:dyDescent="0.25">
      <c r="A1294">
        <v>1293</v>
      </c>
      <c r="B1294">
        <v>5.20115283754991E-4</v>
      </c>
      <c r="C1294" s="16">
        <v>6.1704796259307704E-9</v>
      </c>
      <c r="D1294">
        <v>1.01686782905964E-3</v>
      </c>
      <c r="E1294" s="16">
        <v>1.2620266240305701E-5</v>
      </c>
      <c r="F1294" s="16">
        <v>9.3512817816082607E-6</v>
      </c>
      <c r="G1294" s="16">
        <v>1.8030717756010001E-6</v>
      </c>
      <c r="H1294">
        <v>3.7157732744066898E-4</v>
      </c>
      <c r="J1294">
        <v>0.95525577452517096</v>
      </c>
      <c r="K1294">
        <f t="shared" si="225"/>
        <v>5.8886633598389776E-9</v>
      </c>
      <c r="L1294">
        <f t="shared" si="223"/>
        <v>1.0373672939188315E-3</v>
      </c>
      <c r="M1294" s="16">
        <f t="shared" si="224"/>
        <v>2.8632735911504015E-6</v>
      </c>
      <c r="N1294" s="16">
        <f t="shared" si="226"/>
        <v>3.1534104627712958E-3</v>
      </c>
      <c r="O1294" s="16">
        <f t="shared" si="227"/>
        <v>1.2918855753174573E-2</v>
      </c>
      <c r="P1294" s="16">
        <f t="shared" si="228"/>
        <v>3.1028197592889895E-3</v>
      </c>
      <c r="Q1294" s="16">
        <f t="shared" si="229"/>
        <v>3.0634436275156947E-2</v>
      </c>
      <c r="R1294" s="16">
        <f t="shared" si="230"/>
        <v>2.5966158776201138E-3</v>
      </c>
      <c r="S1294" s="16">
        <f t="shared" si="231"/>
        <v>1.0311291074747823E-2</v>
      </c>
      <c r="T1294" s="16">
        <f t="shared" si="232"/>
        <v>3.0635435145801578E-2</v>
      </c>
      <c r="U1294" s="66">
        <f t="shared" si="233"/>
        <v>9.3352864348561312E-2</v>
      </c>
      <c r="V1294" s="66"/>
    </row>
    <row r="1295" spans="1:22" x14ac:dyDescent="0.25">
      <c r="A1295">
        <v>1294</v>
      </c>
      <c r="B1295">
        <v>6.9280357702029003E-4</v>
      </c>
      <c r="C1295" s="16">
        <v>1.0692928619034201E-8</v>
      </c>
      <c r="D1295">
        <v>1.33205500702153E-3</v>
      </c>
      <c r="E1295" s="16">
        <v>2.8554527407470501E-5</v>
      </c>
      <c r="F1295" s="16">
        <v>7.1158717179489502E-6</v>
      </c>
      <c r="G1295" s="16">
        <v>1.0439504120730699E-6</v>
      </c>
      <c r="H1295">
        <v>8.4074042317543304E-4</v>
      </c>
      <c r="J1295">
        <v>0.95379896233378203</v>
      </c>
      <c r="K1295">
        <f t="shared" si="225"/>
        <v>1.0214481809917882E-8</v>
      </c>
      <c r="L1295">
        <f t="shared" si="223"/>
        <v>1.3473200079408821E-3</v>
      </c>
      <c r="M1295" s="16">
        <f t="shared" si="224"/>
        <v>3.8287146099698015E-5</v>
      </c>
      <c r="N1295" s="16">
        <f t="shared" si="226"/>
        <v>0.16550179511907076</v>
      </c>
      <c r="O1295" s="16">
        <f t="shared" si="227"/>
        <v>0.86468100462573905</v>
      </c>
      <c r="P1295" s="16">
        <f t="shared" si="228"/>
        <v>0.14663341693438664</v>
      </c>
      <c r="Q1295" s="16">
        <f t="shared" si="229"/>
        <v>2.7509801581652482</v>
      </c>
      <c r="R1295" s="16">
        <f t="shared" si="230"/>
        <v>7.7186355082133395E-2</v>
      </c>
      <c r="S1295" s="16">
        <f t="shared" si="231"/>
        <v>0.23021601085618945</v>
      </c>
      <c r="T1295" s="16">
        <f t="shared" si="232"/>
        <v>2.7511287494232772</v>
      </c>
      <c r="U1295" s="66">
        <f t="shared" si="233"/>
        <v>6.9863274902060439</v>
      </c>
      <c r="V1295" s="66"/>
    </row>
    <row r="1296" spans="1:22" x14ac:dyDescent="0.25">
      <c r="A1296">
        <v>1295</v>
      </c>
      <c r="B1296">
        <v>4.5433080565379999E-4</v>
      </c>
      <c r="C1296" s="16">
        <v>4.6988251586320004E-9</v>
      </c>
      <c r="D1296">
        <v>8.8384764486154502E-4</v>
      </c>
      <c r="E1296" s="16">
        <v>8.3650083442452306E-6</v>
      </c>
      <c r="F1296" s="16">
        <v>1.06433020120797E-5</v>
      </c>
      <c r="G1296" s="16">
        <v>2.3644029487100799E-6</v>
      </c>
      <c r="H1296">
        <v>2.46288684368689E-4</v>
      </c>
      <c r="J1296">
        <v>0.95588426243811198</v>
      </c>
      <c r="K1296">
        <f t="shared" si="225"/>
        <v>4.4817345604910703E-9</v>
      </c>
      <c r="L1296">
        <f t="shared" si="223"/>
        <v>9.0749395300925592E-4</v>
      </c>
      <c r="M1296" s="16">
        <f t="shared" si="224"/>
        <v>1.1676582983440906E-6</v>
      </c>
      <c r="N1296" s="16">
        <f t="shared" si="226"/>
        <v>5.9950768941802153E-3</v>
      </c>
      <c r="O1296" s="16">
        <f t="shared" si="227"/>
        <v>2.3087632474103972E-2</v>
      </c>
      <c r="P1296" s="16">
        <f t="shared" si="228"/>
        <v>6.7893297246938997E-3</v>
      </c>
      <c r="Q1296" s="16">
        <f t="shared" si="229"/>
        <v>4.8913772969839529E-2</v>
      </c>
      <c r="R1296" s="16">
        <f t="shared" si="230"/>
        <v>6.4268384230354849E-3</v>
      </c>
      <c r="S1296" s="16">
        <f t="shared" si="231"/>
        <v>3.1741721774069163E-2</v>
      </c>
      <c r="T1296" s="16">
        <f t="shared" si="232"/>
        <v>4.8915006323378481E-2</v>
      </c>
      <c r="U1296" s="66">
        <f t="shared" si="233"/>
        <v>0.17186937858330073</v>
      </c>
      <c r="V1296" s="66"/>
    </row>
    <row r="1297" spans="1:22" x14ac:dyDescent="0.25">
      <c r="A1297">
        <v>1296</v>
      </c>
      <c r="B1297">
        <v>5.0580560095113099E-4</v>
      </c>
      <c r="C1297" s="16">
        <v>5.6348954515295101E-9</v>
      </c>
      <c r="D1297">
        <v>9.5350310257043898E-4</v>
      </c>
      <c r="E1297" s="16">
        <v>1.0814143420273199E-5</v>
      </c>
      <c r="F1297" s="16">
        <v>9.5886999173427796E-6</v>
      </c>
      <c r="G1297" s="16">
        <v>1.9730759528476799E-6</v>
      </c>
      <c r="H1297">
        <v>3.1839888539736302E-4</v>
      </c>
      <c r="J1297">
        <v>0.95556145099001499</v>
      </c>
      <c r="K1297">
        <f t="shared" si="225"/>
        <v>5.3863078826011574E-9</v>
      </c>
      <c r="L1297">
        <f t="shared" si="223"/>
        <v>9.7464794346252071E-4</v>
      </c>
      <c r="M1297" s="16">
        <f t="shared" si="224"/>
        <v>3.6963258439741272E-5</v>
      </c>
      <c r="N1297" s="16">
        <f t="shared" si="226"/>
        <v>7.3428762300715121E-4</v>
      </c>
      <c r="O1297" s="16">
        <f t="shared" si="227"/>
        <v>2.8892472430133324E-4</v>
      </c>
      <c r="P1297" s="16">
        <f t="shared" si="228"/>
        <v>1.0164116781292059E-4</v>
      </c>
      <c r="Q1297" s="16">
        <f t="shared" si="229"/>
        <v>4.7134411327897917E-5</v>
      </c>
      <c r="R1297" s="16">
        <f t="shared" si="230"/>
        <v>7.2156197355323045E-4</v>
      </c>
      <c r="S1297" s="16">
        <f t="shared" si="231"/>
        <v>2.8334579998036082E-4</v>
      </c>
      <c r="T1297" s="16">
        <f t="shared" si="232"/>
        <v>4.712736434388137E-5</v>
      </c>
      <c r="U1297" s="66">
        <f t="shared" si="233"/>
        <v>2.224023064326776E-3</v>
      </c>
      <c r="V1297" s="66"/>
    </row>
    <row r="1298" spans="1:22" x14ac:dyDescent="0.25">
      <c r="A1298">
        <v>1297</v>
      </c>
      <c r="B1298">
        <v>6.9598923289877301E-4</v>
      </c>
      <c r="C1298" s="16">
        <v>1.1119088553142201E-8</v>
      </c>
      <c r="D1298">
        <v>1.3802628937353101E-3</v>
      </c>
      <c r="E1298" s="16">
        <v>3.0751602705644098E-5</v>
      </c>
      <c r="F1298" s="16">
        <v>7.0980168781028104E-6</v>
      </c>
      <c r="G1298" s="16">
        <v>1.00445202857366E-6</v>
      </c>
      <c r="H1298">
        <v>9.0543169565849397E-4</v>
      </c>
      <c r="J1298">
        <v>0.95357582862000101</v>
      </c>
      <c r="K1298">
        <f t="shared" si="225"/>
        <v>1.0624972391527027E-8</v>
      </c>
      <c r="L1298">
        <f t="shared" si="223"/>
        <v>1.3954522604315363E-3</v>
      </c>
      <c r="M1298" s="16">
        <f t="shared" si="224"/>
        <v>-3.4737946339902391E-6</v>
      </c>
      <c r="N1298" s="16">
        <f t="shared" si="226"/>
        <v>0.17080694386403933</v>
      </c>
      <c r="O1298" s="16">
        <f t="shared" si="227"/>
        <v>1.0136391814716534</v>
      </c>
      <c r="P1298" s="16">
        <f t="shared" si="228"/>
        <v>0.18746858136293992</v>
      </c>
      <c r="Q1298" s="16">
        <f t="shared" si="229"/>
        <v>3.4714008283027575</v>
      </c>
      <c r="R1298" s="16">
        <f t="shared" si="230"/>
        <v>7.8196502973346627E-2</v>
      </c>
      <c r="S1298" s="16">
        <f t="shared" si="231"/>
        <v>0.24949027811613747</v>
      </c>
      <c r="T1298" s="16">
        <f t="shared" si="232"/>
        <v>3.4716048123566066</v>
      </c>
      <c r="U1298" s="66">
        <f t="shared" si="233"/>
        <v>8.6426071284474819</v>
      </c>
      <c r="V1298" s="66"/>
    </row>
    <row r="1299" spans="1:22" x14ac:dyDescent="0.25">
      <c r="A1299">
        <v>1298</v>
      </c>
      <c r="B1299">
        <v>4.3784816546049802E-4</v>
      </c>
      <c r="C1299" s="16">
        <v>4.2887787646531796E-9</v>
      </c>
      <c r="D1299">
        <v>8.3618199835377798E-4</v>
      </c>
      <c r="E1299" s="16">
        <v>7.2270134160413699E-6</v>
      </c>
      <c r="F1299" s="16">
        <v>1.1020544548172701E-5</v>
      </c>
      <c r="G1299" s="16">
        <v>2.5891072512276601E-6</v>
      </c>
      <c r="H1299">
        <v>2.1278254531129599E-4</v>
      </c>
      <c r="J1299">
        <v>0.95611434588604005</v>
      </c>
      <c r="K1299">
        <f t="shared" si="225"/>
        <v>4.0896757642720202E-9</v>
      </c>
      <c r="L1299">
        <f t="shared" si="223"/>
        <v>8.608079059225864E-4</v>
      </c>
      <c r="M1299" s="16">
        <f t="shared" si="224"/>
        <v>1.4888424998409631E-5</v>
      </c>
      <c r="N1299" s="16">
        <f t="shared" si="226"/>
        <v>1.2298326641398011E-2</v>
      </c>
      <c r="O1299" s="16">
        <f t="shared" si="227"/>
        <v>5.1054390250653198E-2</v>
      </c>
      <c r="P1299" s="16">
        <f t="shared" si="228"/>
        <v>1.7393239393068003E-2</v>
      </c>
      <c r="Q1299" s="16">
        <f t="shared" si="229"/>
        <v>0.10700693208615811</v>
      </c>
      <c r="R1299" s="16">
        <f t="shared" si="230"/>
        <v>1.4031151059426547E-2</v>
      </c>
      <c r="S1299" s="16">
        <f t="shared" si="231"/>
        <v>8.417560637885188E-2</v>
      </c>
      <c r="T1299" s="16">
        <f t="shared" si="232"/>
        <v>0.10700946260064398</v>
      </c>
      <c r="U1299" s="66">
        <f t="shared" si="233"/>
        <v>0.39296910841019972</v>
      </c>
      <c r="V1299" s="66"/>
    </row>
    <row r="1300" spans="1:22" x14ac:dyDescent="0.25">
      <c r="A1300">
        <v>1299</v>
      </c>
      <c r="B1300">
        <v>4.06296029761691E-4</v>
      </c>
      <c r="C1300" s="16">
        <v>3.81877046177682E-9</v>
      </c>
      <c r="D1300">
        <v>8.0178091270994905E-4</v>
      </c>
      <c r="E1300" s="16">
        <v>6.1724119450217298E-6</v>
      </c>
      <c r="F1300" s="16">
        <v>1.18594243752059E-5</v>
      </c>
      <c r="G1300" s="16">
        <v>2.9067475091878498E-6</v>
      </c>
      <c r="H1300">
        <v>1.8173200238750601E-4</v>
      </c>
      <c r="J1300">
        <v>0.95626927247968396</v>
      </c>
      <c r="K1300">
        <f t="shared" si="225"/>
        <v>3.6511812221506752E-9</v>
      </c>
      <c r="L1300">
        <f t="shared" si="223"/>
        <v>8.284026901990869E-4</v>
      </c>
      <c r="M1300" s="16">
        <f t="shared" si="224"/>
        <v>-1.5810630675704965E-5</v>
      </c>
      <c r="N1300" s="16">
        <f t="shared" si="226"/>
        <v>3.0613850698612281E-2</v>
      </c>
      <c r="O1300" s="16">
        <f t="shared" si="227"/>
        <v>9.6584378132753182E-2</v>
      </c>
      <c r="P1300" s="16">
        <f t="shared" si="228"/>
        <v>2.808919897017461E-2</v>
      </c>
      <c r="Q1300" s="16">
        <f t="shared" si="229"/>
        <v>0.18088794702645214</v>
      </c>
      <c r="R1300" s="16">
        <f t="shared" si="230"/>
        <v>4.1448646197271621E-2</v>
      </c>
      <c r="S1300" s="16">
        <f t="shared" si="231"/>
        <v>0.2010695466098065</v>
      </c>
      <c r="T1300" s="16">
        <f t="shared" si="232"/>
        <v>0.18089146604737277</v>
      </c>
      <c r="U1300" s="66">
        <f t="shared" si="233"/>
        <v>0.75958503368244301</v>
      </c>
      <c r="V1300" s="66"/>
    </row>
    <row r="1301" spans="1:22" x14ac:dyDescent="0.25">
      <c r="A1301">
        <v>1300</v>
      </c>
      <c r="B1301" s="16">
        <v>5.3125448245544603E-4</v>
      </c>
      <c r="C1301" s="16">
        <v>6.5774584347184103E-9</v>
      </c>
      <c r="D1301" s="16">
        <v>1.0622956086983001E-3</v>
      </c>
      <c r="E1301" s="16">
        <v>1.40467538408379E-5</v>
      </c>
      <c r="F1301" s="16">
        <v>9.1736229078804703E-6</v>
      </c>
      <c r="G1301" s="16">
        <v>1.69234434137558E-6</v>
      </c>
      <c r="H1301">
        <v>4.1357814026103402E-4</v>
      </c>
      <c r="J1301">
        <v>0.95503862161945297</v>
      </c>
      <c r="K1301">
        <f t="shared" si="225"/>
        <v>6.2898213921335353E-9</v>
      </c>
      <c r="L1301">
        <f t="shared" si="223"/>
        <v>1.0823286213970018E-3</v>
      </c>
      <c r="M1301" s="16">
        <f t="shared" si="224"/>
        <v>-1.9819656486109873E-5</v>
      </c>
      <c r="N1301" s="16">
        <f t="shared" si="226"/>
        <v>6.2054514749315878E-3</v>
      </c>
      <c r="O1301" s="16">
        <f t="shared" si="227"/>
        <v>3.5011475372357208E-2</v>
      </c>
      <c r="P1301" s="16">
        <f t="shared" si="228"/>
        <v>1.0581345854690389E-2</v>
      </c>
      <c r="Q1301" s="16">
        <f t="shared" si="229"/>
        <v>9.4766706969349981E-2</v>
      </c>
      <c r="R1301" s="16">
        <f t="shared" si="230"/>
        <v>4.759240142205752E-3</v>
      </c>
      <c r="S1301" s="16">
        <f t="shared" si="231"/>
        <v>2.4560868466505792E-2</v>
      </c>
      <c r="T1301" s="16">
        <f t="shared" si="232"/>
        <v>9.4770357843463632E-2</v>
      </c>
      <c r="U1301" s="66">
        <f t="shared" si="233"/>
        <v>0.27065544612350434</v>
      </c>
      <c r="V1301" s="66"/>
    </row>
    <row r="1302" spans="1:22" x14ac:dyDescent="0.25">
      <c r="A1302">
        <v>1301</v>
      </c>
      <c r="B1302">
        <v>4.57569881694201E-4</v>
      </c>
      <c r="C1302" s="16">
        <v>4.6604573783803297E-9</v>
      </c>
      <c r="D1302">
        <v>8.7013860246505702E-4</v>
      </c>
      <c r="E1302" s="16">
        <v>8.1693043782914897E-6</v>
      </c>
      <c r="F1302" s="16">
        <v>1.0561130956749901E-5</v>
      </c>
      <c r="G1302" s="16">
        <v>2.3834886928551799E-6</v>
      </c>
      <c r="H1302">
        <v>2.4052646612507999E-4</v>
      </c>
      <c r="J1302">
        <v>0.95595429594102699</v>
      </c>
      <c r="K1302">
        <f t="shared" si="225"/>
        <v>4.4509167907645595E-9</v>
      </c>
      <c r="L1302">
        <f t="shared" si="223"/>
        <v>8.9363969261403362E-4</v>
      </c>
      <c r="M1302" s="16">
        <f t="shared" si="224"/>
        <v>2.1500070774368419E-5</v>
      </c>
      <c r="N1302" s="16">
        <f t="shared" si="226"/>
        <v>5.019801450172892E-3</v>
      </c>
      <c r="O1302" s="16">
        <f t="shared" si="227"/>
        <v>2.5239946221549205E-2</v>
      </c>
      <c r="P1302" s="16">
        <f t="shared" si="228"/>
        <v>9.3373554658512051E-3</v>
      </c>
      <c r="Q1302" s="16">
        <f t="shared" si="229"/>
        <v>5.73055927958845E-2</v>
      </c>
      <c r="R1302" s="16">
        <f t="shared" si="230"/>
        <v>5.1592885324087149E-3</v>
      </c>
      <c r="S1302" s="16">
        <f t="shared" si="231"/>
        <v>3.5220904018066726E-2</v>
      </c>
      <c r="T1302" s="16">
        <f t="shared" si="232"/>
        <v>5.7307137504762247E-2</v>
      </c>
      <c r="U1302" s="66">
        <f t="shared" si="233"/>
        <v>0.19459002598869546</v>
      </c>
      <c r="V1302" s="66"/>
    </row>
    <row r="1303" spans="1:22" x14ac:dyDescent="0.25">
      <c r="A1303">
        <v>1302</v>
      </c>
      <c r="B1303">
        <v>4.6166380220578603E-4</v>
      </c>
      <c r="C1303" s="16">
        <v>4.9218692421349499E-9</v>
      </c>
      <c r="D1303">
        <v>9.1167510676410095E-4</v>
      </c>
      <c r="E1303" s="16">
        <v>9.0352053273556504E-6</v>
      </c>
      <c r="F1303" s="16">
        <v>1.0487299496118699E-5</v>
      </c>
      <c r="G1303" s="16">
        <v>2.2579479727983001E-6</v>
      </c>
      <c r="H1303">
        <v>2.66021453625819E-4</v>
      </c>
      <c r="J1303">
        <v>0.95574935884534296</v>
      </c>
      <c r="K1303">
        <f t="shared" si="225"/>
        <v>4.7050820460789119E-9</v>
      </c>
      <c r="L1303">
        <f t="shared" si="223"/>
        <v>9.3490273185989456E-4</v>
      </c>
      <c r="M1303" s="16">
        <f t="shared" si="224"/>
        <v>-1.1575127448322459E-5</v>
      </c>
      <c r="N1303" s="16">
        <f t="shared" si="226"/>
        <v>3.9109226749117236E-3</v>
      </c>
      <c r="O1303" s="16">
        <f t="shared" si="227"/>
        <v>1.2474808999938055E-2</v>
      </c>
      <c r="P1303" s="16">
        <f t="shared" si="228"/>
        <v>2.8630172877164065E-3</v>
      </c>
      <c r="Q1303" s="16">
        <f t="shared" si="229"/>
        <v>2.5206321036898953E-2</v>
      </c>
      <c r="R1303" s="16">
        <f t="shared" si="230"/>
        <v>4.1390153098321714E-3</v>
      </c>
      <c r="S1303" s="16">
        <f t="shared" si="231"/>
        <v>1.5654125701900744E-2</v>
      </c>
      <c r="T1303" s="16">
        <f t="shared" si="232"/>
        <v>2.5206935685996162E-2</v>
      </c>
      <c r="U1303" s="66">
        <f t="shared" si="233"/>
        <v>8.9455146697194204E-2</v>
      </c>
      <c r="V1303" s="66"/>
    </row>
    <row r="1304" spans="1:22" x14ac:dyDescent="0.25">
      <c r="A1304">
        <v>1303</v>
      </c>
      <c r="B1304">
        <v>6.3600605291487696E-4</v>
      </c>
      <c r="C1304" s="16">
        <v>9.2028767261284999E-9</v>
      </c>
      <c r="D1304">
        <v>1.2465179719180399E-3</v>
      </c>
      <c r="E1304" s="16">
        <v>2.30176035939039E-5</v>
      </c>
      <c r="F1304" s="16">
        <v>7.7234043622381992E-6</v>
      </c>
      <c r="G1304" s="16">
        <v>1.21190027757713E-6</v>
      </c>
      <c r="H1304">
        <v>6.7771228527961896E-4</v>
      </c>
      <c r="J1304">
        <v>0.95418760964765104</v>
      </c>
      <c r="K1304">
        <f t="shared" si="225"/>
        <v>8.7956435305300423E-9</v>
      </c>
      <c r="L1304">
        <f t="shared" si="223"/>
        <v>1.2631674780433674E-3</v>
      </c>
      <c r="M1304" s="16">
        <f t="shared" si="224"/>
        <v>8.844627786386561E-6</v>
      </c>
      <c r="N1304" s="16">
        <f t="shared" si="226"/>
        <v>8.4963544781392106E-2</v>
      </c>
      <c r="O1304" s="16">
        <f t="shared" si="227"/>
        <v>0.43686092070008287</v>
      </c>
      <c r="P1304" s="16">
        <f t="shared" si="228"/>
        <v>8.6508725081666168E-2</v>
      </c>
      <c r="Q1304" s="16">
        <f t="shared" si="229"/>
        <v>1.3066435839013273</v>
      </c>
      <c r="R1304" s="16">
        <f t="shared" si="230"/>
        <v>4.6728190786142022E-2</v>
      </c>
      <c r="S1304" s="16">
        <f t="shared" si="231"/>
        <v>0.15691129491575728</v>
      </c>
      <c r="T1304" s="16">
        <f t="shared" si="232"/>
        <v>1.3067069513239544</v>
      </c>
      <c r="U1304" s="66">
        <f t="shared" si="233"/>
        <v>3.4253232114903223</v>
      </c>
      <c r="V1304" s="66"/>
    </row>
    <row r="1305" spans="1:22" x14ac:dyDescent="0.25">
      <c r="A1305">
        <v>1304</v>
      </c>
      <c r="B1305">
        <v>4.9445483156289099E-4</v>
      </c>
      <c r="C1305" s="16">
        <v>5.7365772356210603E-9</v>
      </c>
      <c r="D1305">
        <v>9.9394477997917095E-4</v>
      </c>
      <c r="E1305" s="16">
        <v>1.14709718417721E-5</v>
      </c>
      <c r="F1305" s="16">
        <v>9.8272860598081595E-6</v>
      </c>
      <c r="G1305" s="16">
        <v>1.9390008206501499E-6</v>
      </c>
      <c r="H1305">
        <v>3.3773842622345299E-4</v>
      </c>
      <c r="J1305">
        <v>0.95535798063826904</v>
      </c>
      <c r="K1305">
        <f t="shared" si="225"/>
        <v>5.4737709200163891E-9</v>
      </c>
      <c r="L1305">
        <f t="shared" si="223"/>
        <v>1.0155326163422019E-3</v>
      </c>
      <c r="M1305" s="16">
        <f t="shared" si="224"/>
        <v>-2.6622953216419846E-5</v>
      </c>
      <c r="N1305" s="16">
        <f t="shared" si="226"/>
        <v>1.6391730681399537E-5</v>
      </c>
      <c r="O1305" s="16">
        <f t="shared" si="227"/>
        <v>1.2495891423429481E-3</v>
      </c>
      <c r="P1305" s="16">
        <f t="shared" si="228"/>
        <v>1.0178944625734735E-3</v>
      </c>
      <c r="Q1305" s="16">
        <f t="shared" si="229"/>
        <v>4.6267679022013964E-3</v>
      </c>
      <c r="R1305" s="16">
        <f t="shared" si="230"/>
        <v>7.0133460604083462E-6</v>
      </c>
      <c r="S1305" s="16">
        <f t="shared" si="231"/>
        <v>1.143266883093193E-3</v>
      </c>
      <c r="T1305" s="16">
        <f t="shared" si="232"/>
        <v>4.6269775159597341E-3</v>
      </c>
      <c r="U1305" s="66">
        <f t="shared" si="233"/>
        <v>1.2687900982912552E-2</v>
      </c>
      <c r="V1305" s="66"/>
    </row>
    <row r="1306" spans="1:22" x14ac:dyDescent="0.25">
      <c r="A1306">
        <v>1305</v>
      </c>
      <c r="B1306">
        <v>5.1175709896351604E-4</v>
      </c>
      <c r="C1306" s="16">
        <v>5.9993932108295397E-9</v>
      </c>
      <c r="D1306">
        <v>1.00455053759708E-3</v>
      </c>
      <c r="E1306" s="16">
        <v>1.21232786313589E-5</v>
      </c>
      <c r="F1306" s="16">
        <v>9.4989918851331097E-6</v>
      </c>
      <c r="G1306" s="16">
        <v>1.85424931466773E-6</v>
      </c>
      <c r="H1306">
        <v>3.56944370688279E-4</v>
      </c>
      <c r="J1306">
        <v>0.955312872667062</v>
      </c>
      <c r="K1306">
        <f t="shared" si="225"/>
        <v>5.7315681829530501E-9</v>
      </c>
      <c r="L1306">
        <f t="shared" si="223"/>
        <v>1.0253967712888033E-3</v>
      </c>
      <c r="M1306" s="16">
        <f t="shared" si="224"/>
        <v>-1.8825733617711577E-6</v>
      </c>
      <c r="N1306" s="16">
        <f t="shared" si="226"/>
        <v>1.5353042352442485E-3</v>
      </c>
      <c r="O1306" s="16">
        <f t="shared" si="227"/>
        <v>6.8530430195905736E-3</v>
      </c>
      <c r="P1306" s="16">
        <f t="shared" si="228"/>
        <v>1.8417195189485405E-3</v>
      </c>
      <c r="Q1306" s="16">
        <f t="shared" si="229"/>
        <v>1.6577658217693664E-2</v>
      </c>
      <c r="R1306" s="16">
        <f t="shared" si="230"/>
        <v>1.2935672179790953E-3</v>
      </c>
      <c r="S1306" s="16">
        <f t="shared" si="231"/>
        <v>5.782566908162705E-3</v>
      </c>
      <c r="T1306" s="16">
        <f t="shared" si="232"/>
        <v>1.6578203887164217E-2</v>
      </c>
      <c r="U1306" s="66">
        <f t="shared" si="233"/>
        <v>5.0462063004783043E-2</v>
      </c>
      <c r="V1306" s="66"/>
    </row>
    <row r="1307" spans="1:22" x14ac:dyDescent="0.25">
      <c r="A1307">
        <v>1306</v>
      </c>
      <c r="B1307">
        <v>5.7063934034914401E-4</v>
      </c>
      <c r="C1307" s="16">
        <v>7.3697322922883001E-9</v>
      </c>
      <c r="D1307">
        <v>1.10922213317488E-3</v>
      </c>
      <c r="E1307" s="16">
        <v>1.64260457887285E-5</v>
      </c>
      <c r="F1307" s="16">
        <v>8.5574148574967505E-6</v>
      </c>
      <c r="G1307" s="16">
        <v>1.5111483183654699E-6</v>
      </c>
      <c r="H1307">
        <v>4.8363257060115E-4</v>
      </c>
      <c r="J1307">
        <v>0.95482459603492797</v>
      </c>
      <c r="K1307">
        <f t="shared" si="225"/>
        <v>7.0404001269331478E-9</v>
      </c>
      <c r="L1307">
        <f t="shared" si="223"/>
        <v>1.1278407414759466E-3</v>
      </c>
      <c r="M1307" s="16">
        <f t="shared" si="224"/>
        <v>1.3437939222341387E-5</v>
      </c>
      <c r="N1307" s="16">
        <f t="shared" si="226"/>
        <v>2.5201649050655771E-2</v>
      </c>
      <c r="O1307" s="16">
        <f t="shared" si="227"/>
        <v>0.10896917149564699</v>
      </c>
      <c r="P1307" s="16">
        <f t="shared" si="228"/>
        <v>2.2977818561231687E-2</v>
      </c>
      <c r="Q1307" s="16">
        <f t="shared" si="229"/>
        <v>0.28023176190787924</v>
      </c>
      <c r="R1307" s="16">
        <f t="shared" si="230"/>
        <v>1.7298819410616558E-2</v>
      </c>
      <c r="S1307" s="16">
        <f t="shared" si="231"/>
        <v>6.1012718115937663E-2</v>
      </c>
      <c r="T1307" s="16">
        <f t="shared" si="232"/>
        <v>0.28024248786751088</v>
      </c>
      <c r="U1307" s="66">
        <f t="shared" si="233"/>
        <v>0.79593442640947876</v>
      </c>
      <c r="V1307" s="66"/>
    </row>
    <row r="1308" spans="1:22" x14ac:dyDescent="0.25">
      <c r="A1308">
        <v>1307</v>
      </c>
      <c r="B1308">
        <v>5.2657450141380298E-4</v>
      </c>
      <c r="C1308" s="16">
        <v>6.4959426248716499E-9</v>
      </c>
      <c r="D1308">
        <v>1.05836772507081E-3</v>
      </c>
      <c r="E1308" s="16">
        <v>1.38219171364338E-5</v>
      </c>
      <c r="F1308" s="16">
        <v>9.2536635141164302E-6</v>
      </c>
      <c r="G1308" s="16">
        <v>1.71351313294685E-6</v>
      </c>
      <c r="H1308">
        <v>4.0695821120878502E-4</v>
      </c>
      <c r="J1308">
        <v>0.95505602372502696</v>
      </c>
      <c r="K1308">
        <f t="shared" si="225"/>
        <v>6.2024857926591427E-9</v>
      </c>
      <c r="L1308">
        <f t="shared" si="223"/>
        <v>1.0785820692893648E-3</v>
      </c>
      <c r="M1308" s="16">
        <f t="shared" si="224"/>
        <v>-2.543306646175878E-5</v>
      </c>
      <c r="N1308" s="16">
        <f t="shared" si="226"/>
        <v>4.798531885407859E-3</v>
      </c>
      <c r="O1308" s="16">
        <f t="shared" si="227"/>
        <v>2.9722239685167094E-2</v>
      </c>
      <c r="P1308" s="16">
        <f t="shared" si="228"/>
        <v>9.7590246499815111E-3</v>
      </c>
      <c r="Q1308" s="16">
        <f t="shared" si="229"/>
        <v>8.2316367311960514E-2</v>
      </c>
      <c r="R1308" s="16">
        <f t="shared" si="230"/>
        <v>3.7044367460982866E-3</v>
      </c>
      <c r="S1308" s="16">
        <f t="shared" si="231"/>
        <v>2.1365915790135113E-2</v>
      </c>
      <c r="T1308" s="16">
        <f t="shared" si="232"/>
        <v>8.2319590440084675E-2</v>
      </c>
      <c r="U1308" s="66">
        <f t="shared" si="233"/>
        <v>0.23398610650883506</v>
      </c>
      <c r="V1308" s="66"/>
    </row>
    <row r="1309" spans="1:22" x14ac:dyDescent="0.25">
      <c r="A1309">
        <v>1308</v>
      </c>
      <c r="B1309">
        <v>5.1618507210715299E-4</v>
      </c>
      <c r="C1309" s="16">
        <v>6.09206666531475E-9</v>
      </c>
      <c r="D1309">
        <v>1.0114709334080501E-3</v>
      </c>
      <c r="E1309" s="16">
        <v>1.2394457661031301E-5</v>
      </c>
      <c r="F1309" s="16">
        <v>9.4203105590772605E-6</v>
      </c>
      <c r="G1309" s="16">
        <v>1.82617604183204E-6</v>
      </c>
      <c r="H1309">
        <v>3.649287785905E-4</v>
      </c>
      <c r="J1309">
        <v>0.95528069142201999</v>
      </c>
      <c r="K1309">
        <f t="shared" si="225"/>
        <v>5.8182649656432895E-9</v>
      </c>
      <c r="L1309">
        <f t="shared" si="223"/>
        <v>1.0321316385013713E-3</v>
      </c>
      <c r="M1309" s="16">
        <f t="shared" si="224"/>
        <v>2.385057129347251E-7</v>
      </c>
      <c r="N1309" s="16">
        <f t="shared" si="226"/>
        <v>2.3207803845380704E-3</v>
      </c>
      <c r="O1309" s="16">
        <f t="shared" si="227"/>
        <v>9.9020427391962752E-3</v>
      </c>
      <c r="P1309" s="16">
        <f t="shared" si="228"/>
        <v>2.510005183133397E-3</v>
      </c>
      <c r="Q1309" s="16">
        <f t="shared" si="229"/>
        <v>2.3716845622603139E-2</v>
      </c>
      <c r="R1309" s="16">
        <f t="shared" si="230"/>
        <v>1.9317261658136143E-3</v>
      </c>
      <c r="S1309" s="16">
        <f t="shared" si="231"/>
        <v>8.1057369618714598E-3</v>
      </c>
      <c r="T1309" s="16">
        <f t="shared" si="232"/>
        <v>2.3717623254921438E-2</v>
      </c>
      <c r="U1309" s="66">
        <f t="shared" si="233"/>
        <v>7.2204760312077398E-2</v>
      </c>
      <c r="V1309" s="66"/>
    </row>
    <row r="1310" spans="1:22" x14ac:dyDescent="0.25">
      <c r="A1310">
        <v>1309</v>
      </c>
      <c r="B1310">
        <v>3.9831555818934099E-4</v>
      </c>
      <c r="C1310" s="16">
        <v>3.8399941051706801E-9</v>
      </c>
      <c r="D1310">
        <v>8.2281961166793898E-4</v>
      </c>
      <c r="E1310" s="16">
        <v>6.3679898985203597E-6</v>
      </c>
      <c r="F1310" s="16">
        <v>1.21094346133719E-5</v>
      </c>
      <c r="G1310" s="16">
        <v>2.8914115186031298E-6</v>
      </c>
      <c r="H1310">
        <v>1.87490525391272E-4</v>
      </c>
      <c r="J1310">
        <v>0.95615815078002897</v>
      </c>
      <c r="K1310">
        <f t="shared" si="225"/>
        <v>3.6682722238439283E-9</v>
      </c>
      <c r="L1310">
        <f t="shared" si="223"/>
        <v>8.4992605241918074E-4</v>
      </c>
      <c r="M1310" s="16">
        <f t="shared" si="224"/>
        <v>-5.3294936040498789E-5</v>
      </c>
      <c r="N1310" s="16">
        <f t="shared" si="226"/>
        <v>3.654727948624549E-2</v>
      </c>
      <c r="O1310" s="16">
        <f t="shared" si="227"/>
        <v>9.4218170674209734E-2</v>
      </c>
      <c r="P1310" s="16">
        <f t="shared" si="228"/>
        <v>2.1244852282802734E-2</v>
      </c>
      <c r="Q1310" s="16">
        <f t="shared" si="229"/>
        <v>0.16573015518571027</v>
      </c>
      <c r="R1310" s="16">
        <f t="shared" si="230"/>
        <v>5.2423802599763238E-2</v>
      </c>
      <c r="S1310" s="16">
        <f t="shared" si="231"/>
        <v>0.19427466292151699</v>
      </c>
      <c r="T1310" s="16">
        <f t="shared" si="232"/>
        <v>0.16573312842781607</v>
      </c>
      <c r="U1310" s="66">
        <f t="shared" si="233"/>
        <v>0.73017205157806453</v>
      </c>
      <c r="V1310" s="66"/>
    </row>
    <row r="1311" spans="1:22" x14ac:dyDescent="0.25">
      <c r="A1311">
        <v>1310</v>
      </c>
      <c r="B1311">
        <v>4.6462630129528402E-4</v>
      </c>
      <c r="C1311" s="16">
        <v>5.08046152231982E-9</v>
      </c>
      <c r="D1311">
        <v>9.3556568613373399E-4</v>
      </c>
      <c r="E1311" s="16">
        <v>9.5682154646631492E-6</v>
      </c>
      <c r="F1311" s="16">
        <v>1.04316977348393E-5</v>
      </c>
      <c r="G1311" s="16">
        <v>2.18804583999877E-6</v>
      </c>
      <c r="H1311">
        <v>2.81715061206058E-4</v>
      </c>
      <c r="J1311">
        <v>0.95563236986245703</v>
      </c>
      <c r="K1311">
        <f t="shared" si="225"/>
        <v>4.8577246942904101E-9</v>
      </c>
      <c r="L1311">
        <f t="shared" si="223"/>
        <v>9.5861204698188904E-4</v>
      </c>
      <c r="M1311" s="16">
        <f t="shared" si="224"/>
        <v>-2.9359444391321042E-5</v>
      </c>
      <c r="N1311" s="16">
        <f t="shared" si="226"/>
        <v>3.1946988986348954E-3</v>
      </c>
      <c r="O1311" s="16">
        <f t="shared" si="227"/>
        <v>6.9002288453710444E-3</v>
      </c>
      <c r="P1311" s="16">
        <f t="shared" si="228"/>
        <v>8.2393038291240996E-4</v>
      </c>
      <c r="Q1311" s="16">
        <f t="shared" si="229"/>
        <v>1.1911180972363945E-2</v>
      </c>
      <c r="R1311" s="16">
        <f t="shared" si="230"/>
        <v>3.444782227051385E-3</v>
      </c>
      <c r="S1311" s="16">
        <f t="shared" si="231"/>
        <v>8.1513459801118172E-3</v>
      </c>
      <c r="T1311" s="16">
        <f t="shared" si="232"/>
        <v>1.1911411814960204E-2</v>
      </c>
      <c r="U1311" s="66">
        <f t="shared" si="233"/>
        <v>4.6337579121405695E-2</v>
      </c>
      <c r="V1311" s="66"/>
    </row>
    <row r="1312" spans="1:22" x14ac:dyDescent="0.25">
      <c r="A1312">
        <v>1311</v>
      </c>
      <c r="B1312">
        <v>5.0385608362149396E-4</v>
      </c>
      <c r="C1312" s="16">
        <v>5.7157837342295703E-9</v>
      </c>
      <c r="D1312">
        <v>9.7133815327209204E-4</v>
      </c>
      <c r="E1312" s="16">
        <v>1.1172327915334E-5</v>
      </c>
      <c r="F1312" s="16">
        <v>9.6336908678266692E-6</v>
      </c>
      <c r="G1312" s="16">
        <v>1.9455460685746598E-6</v>
      </c>
      <c r="H1312">
        <v>3.2894512654643298E-4</v>
      </c>
      <c r="J1312">
        <v>0.95547279551583297</v>
      </c>
      <c r="K1312">
        <f t="shared" si="225"/>
        <v>5.4621879555630881E-9</v>
      </c>
      <c r="L1312">
        <f t="shared" si="223"/>
        <v>9.9254536529258574E-4</v>
      </c>
      <c r="M1312" s="16">
        <f t="shared" si="224"/>
        <v>1.5166801950402219E-5</v>
      </c>
      <c r="N1312" s="16">
        <f t="shared" si="226"/>
        <v>5.3541414838523282E-4</v>
      </c>
      <c r="O1312" s="16">
        <f t="shared" si="227"/>
        <v>9.9834976364544651E-4</v>
      </c>
      <c r="P1312" s="16">
        <f t="shared" si="228"/>
        <v>7.1140174184878774E-5</v>
      </c>
      <c r="Q1312" s="16">
        <f t="shared" si="229"/>
        <v>1.6172222935416014E-3</v>
      </c>
      <c r="R1312" s="16">
        <f t="shared" si="230"/>
        <v>4.9710552866727225E-4</v>
      </c>
      <c r="S1312" s="16">
        <f t="shared" si="231"/>
        <v>9.3335064117038263E-4</v>
      </c>
      <c r="T1312" s="16">
        <f t="shared" si="232"/>
        <v>1.6172506827076541E-3</v>
      </c>
      <c r="U1312" s="66">
        <f t="shared" si="233"/>
        <v>6.2698332323024679E-3</v>
      </c>
      <c r="V1312" s="66"/>
    </row>
    <row r="1313" spans="1:22" x14ac:dyDescent="0.25">
      <c r="A1313">
        <v>1312</v>
      </c>
      <c r="B1313" s="16">
        <v>5.1944477229799897E-4</v>
      </c>
      <c r="C1313" s="16">
        <v>6.2420795191753902E-9</v>
      </c>
      <c r="D1313" s="16">
        <v>1.03031490685739E-3</v>
      </c>
      <c r="E1313" s="16">
        <v>1.29336136805906E-5</v>
      </c>
      <c r="F1313" s="16">
        <v>9.36906102185882E-6</v>
      </c>
      <c r="G1313" s="16">
        <v>1.78265711896028E-6</v>
      </c>
      <c r="H1313">
        <v>3.8080342966195199E-4</v>
      </c>
      <c r="J1313">
        <v>0.95518989867459303</v>
      </c>
      <c r="K1313">
        <f t="shared" si="225"/>
        <v>5.964137168018637E-9</v>
      </c>
      <c r="L1313">
        <f t="shared" si="223"/>
        <v>1.0508294439405489E-3</v>
      </c>
      <c r="M1313" s="16">
        <f t="shared" si="224"/>
        <v>-1.1939899344550927E-5</v>
      </c>
      <c r="N1313" s="16">
        <f t="shared" si="226"/>
        <v>3.002347702373679E-3</v>
      </c>
      <c r="O1313" s="16">
        <f t="shared" si="227"/>
        <v>1.6023418876626894E-2</v>
      </c>
      <c r="P1313" s="16">
        <f t="shared" si="228"/>
        <v>4.8530163710506146E-3</v>
      </c>
      <c r="Q1313" s="16">
        <f t="shared" si="229"/>
        <v>4.1698291799534264E-2</v>
      </c>
      <c r="R1313" s="16">
        <f t="shared" si="230"/>
        <v>2.415980104870351E-3</v>
      </c>
      <c r="S1313" s="16">
        <f t="shared" si="231"/>
        <v>1.2480683381219023E-2</v>
      </c>
      <c r="T1313" s="16">
        <f t="shared" si="232"/>
        <v>4.1699799451225879E-2</v>
      </c>
      <c r="U1313" s="66">
        <f t="shared" si="233"/>
        <v>0.1221735376869007</v>
      </c>
      <c r="V1313" s="66"/>
    </row>
    <row r="1314" spans="1:22" x14ac:dyDescent="0.25">
      <c r="A1314">
        <v>1313</v>
      </c>
      <c r="B1314">
        <v>6.5554474344897001E-4</v>
      </c>
      <c r="C1314" s="16">
        <v>9.8900475937127506E-9</v>
      </c>
      <c r="D1314">
        <v>1.3012224003292601E-3</v>
      </c>
      <c r="E1314" s="16">
        <v>2.5807137478121202E-5</v>
      </c>
      <c r="F1314" s="16">
        <v>7.5108036419156698E-6</v>
      </c>
      <c r="G1314" s="16">
        <v>1.12834755652507E-6</v>
      </c>
      <c r="H1314">
        <v>7.5984706387446596E-4</v>
      </c>
      <c r="J1314">
        <v>0.95393508000377902</v>
      </c>
      <c r="K1314">
        <f t="shared" si="225"/>
        <v>9.4468735589253851E-9</v>
      </c>
      <c r="L1314">
        <f t="shared" si="223"/>
        <v>1.3173624651220226E-3</v>
      </c>
      <c r="M1314" s="16">
        <f t="shared" si="224"/>
        <v>-6.2729782240826388E-6</v>
      </c>
      <c r="N1314" s="16">
        <f t="shared" si="226"/>
        <v>0.10966739347014445</v>
      </c>
      <c r="O1314" s="16">
        <f t="shared" si="227"/>
        <v>0.61618825710779013</v>
      </c>
      <c r="P1314" s="16">
        <f t="shared" si="228"/>
        <v>0.12314294980493778</v>
      </c>
      <c r="Q1314" s="16">
        <f t="shared" si="229"/>
        <v>1.9678715252632577</v>
      </c>
      <c r="R1314" s="16">
        <f t="shared" si="230"/>
        <v>5.6521956677250559E-2</v>
      </c>
      <c r="S1314" s="16">
        <f t="shared" si="231"/>
        <v>0.19162849486450095</v>
      </c>
      <c r="T1314" s="16">
        <f t="shared" si="232"/>
        <v>1.9679758260392288</v>
      </c>
      <c r="U1314" s="66">
        <f t="shared" si="233"/>
        <v>5.0329964032271102</v>
      </c>
      <c r="V1314" s="66"/>
    </row>
    <row r="1315" spans="1:22" x14ac:dyDescent="0.25">
      <c r="A1315">
        <v>1314</v>
      </c>
      <c r="B1315">
        <v>4.1152082581437702E-4</v>
      </c>
      <c r="C1315" s="16">
        <v>3.7623297145949402E-9</v>
      </c>
      <c r="D1315">
        <v>7.7947678903108502E-4</v>
      </c>
      <c r="E1315" s="16">
        <v>5.9135587966352498E-6</v>
      </c>
      <c r="F1315" s="16">
        <v>1.16963357022866E-5</v>
      </c>
      <c r="G1315" s="16">
        <v>2.94957593317753E-6</v>
      </c>
      <c r="H1315">
        <v>1.74110498222141E-4</v>
      </c>
      <c r="J1315">
        <v>0.95638533125676695</v>
      </c>
      <c r="K1315">
        <f t="shared" si="225"/>
        <v>3.5890182972927193E-9</v>
      </c>
      <c r="L1315">
        <f t="shared" si="223"/>
        <v>8.0581527403912113E-4</v>
      </c>
      <c r="M1315" s="16">
        <f t="shared" si="224"/>
        <v>1.7226377589632888E-5</v>
      </c>
      <c r="N1315" s="16">
        <f t="shared" si="226"/>
        <v>2.7013742580054172E-2</v>
      </c>
      <c r="O1315" s="16">
        <f t="shared" si="227"/>
        <v>0.103019698172001</v>
      </c>
      <c r="P1315" s="16">
        <f t="shared" si="228"/>
        <v>3.638718970878755E-2</v>
      </c>
      <c r="Q1315" s="16">
        <f t="shared" si="229"/>
        <v>0.20196944647590623</v>
      </c>
      <c r="R1315" s="16">
        <f t="shared" si="230"/>
        <v>3.4983161326327637E-2</v>
      </c>
      <c r="S1315" s="16">
        <f t="shared" si="231"/>
        <v>0.22066396640402222</v>
      </c>
      <c r="T1315" s="16">
        <f t="shared" si="232"/>
        <v>0.20197354422726788</v>
      </c>
      <c r="U1315" s="66">
        <f t="shared" si="233"/>
        <v>0.82601074889436665</v>
      </c>
      <c r="V1315" s="66"/>
    </row>
    <row r="1316" spans="1:22" x14ac:dyDescent="0.25">
      <c r="A1316">
        <v>1315</v>
      </c>
      <c r="B1316">
        <v>6.6609827317214198E-4</v>
      </c>
      <c r="C1316" s="16">
        <v>1.02607381613285E-8</v>
      </c>
      <c r="D1316">
        <v>1.3294193411028899E-3</v>
      </c>
      <c r="E1316" s="16">
        <v>2.7346603884936399E-5</v>
      </c>
      <c r="F1316" s="16">
        <v>7.4006968619635996E-6</v>
      </c>
      <c r="G1316" s="16">
        <v>1.08790558470645E-6</v>
      </c>
      <c r="H1316">
        <v>8.0517507498201202E-4</v>
      </c>
      <c r="J1316">
        <v>0.95380572581543199</v>
      </c>
      <c r="K1316">
        <f t="shared" si="225"/>
        <v>9.8132194653611075E-9</v>
      </c>
      <c r="L1316">
        <f t="shared" si="223"/>
        <v>1.3452983796733624E-3</v>
      </c>
      <c r="M1316" s="16">
        <f t="shared" si="224"/>
        <v>-1.3101833329078388E-5</v>
      </c>
      <c r="N1316" s="16">
        <f t="shared" si="226"/>
        <v>0.12432031394271677</v>
      </c>
      <c r="O1316" s="16">
        <f t="shared" si="227"/>
        <v>0.72569887000602007</v>
      </c>
      <c r="P1316" s="16">
        <f t="shared" si="228"/>
        <v>0.14454527701855541</v>
      </c>
      <c r="Q1316" s="16">
        <f t="shared" si="229"/>
        <v>2.3905567670787442</v>
      </c>
      <c r="R1316" s="16">
        <f t="shared" si="230"/>
        <v>6.1960163973720159E-2</v>
      </c>
      <c r="S1316" s="16">
        <f t="shared" si="231"/>
        <v>0.2096777346993538</v>
      </c>
      <c r="T1316" s="16">
        <f t="shared" si="232"/>
        <v>2.3906888834976154</v>
      </c>
      <c r="U1316" s="66">
        <f t="shared" si="233"/>
        <v>6.0474480102167263</v>
      </c>
      <c r="V1316" s="66"/>
    </row>
    <row r="1317" spans="1:22" x14ac:dyDescent="0.25">
      <c r="A1317">
        <v>1316</v>
      </c>
      <c r="B1317" s="16">
        <v>4.3924340119299898E-4</v>
      </c>
      <c r="C1317" s="16">
        <v>4.3415646447365698E-9</v>
      </c>
      <c r="D1317" s="16">
        <v>8.4393624454061897E-4</v>
      </c>
      <c r="E1317" s="16">
        <v>7.3831727323106803E-6</v>
      </c>
      <c r="F1317" s="16">
        <v>1.09894082836591E-5</v>
      </c>
      <c r="G1317" s="16">
        <v>2.5578501088834299E-6</v>
      </c>
      <c r="H1317" s="16">
        <v>2.1738036993818499E-4</v>
      </c>
      <c r="J1317">
        <v>0.95607616014549002</v>
      </c>
      <c r="K1317">
        <f t="shared" si="225"/>
        <v>4.1410092171475824E-9</v>
      </c>
      <c r="L1317">
        <f t="shared" si="223"/>
        <v>8.6846856965217586E-4</v>
      </c>
      <c r="M1317" s="16">
        <f t="shared" si="224"/>
        <v>1.001823273382205E-5</v>
      </c>
      <c r="N1317" s="16">
        <f t="shared" si="226"/>
        <v>1.1677964370895856E-2</v>
      </c>
      <c r="O1317" s="16">
        <f t="shared" si="227"/>
        <v>4.6839901421796219E-2</v>
      </c>
      <c r="P1317" s="16">
        <f t="shared" si="228"/>
        <v>1.5334622537694497E-2</v>
      </c>
      <c r="Q1317" s="16">
        <f t="shared" si="229"/>
        <v>9.7706078943377975E-2</v>
      </c>
      <c r="R1317" s="16">
        <f t="shared" si="230"/>
        <v>1.3292522468060192E-2</v>
      </c>
      <c r="S1317" s="16">
        <f t="shared" si="231"/>
        <v>7.5380533628453816E-2</v>
      </c>
      <c r="T1317" s="16">
        <f t="shared" si="232"/>
        <v>9.7708395095582934E-2</v>
      </c>
      <c r="U1317" s="66">
        <f t="shared" si="233"/>
        <v>0.35794001846586154</v>
      </c>
      <c r="V1317" s="66"/>
    </row>
    <row r="1318" spans="1:22" x14ac:dyDescent="0.25">
      <c r="A1318">
        <v>1317</v>
      </c>
      <c r="B1318">
        <v>4.0910902265689698E-4</v>
      </c>
      <c r="C1318" s="16">
        <v>3.9475940822804203E-9</v>
      </c>
      <c r="D1318">
        <v>8.2354682425246303E-4</v>
      </c>
      <c r="E1318" s="16">
        <v>6.5522590797720301E-6</v>
      </c>
      <c r="F1318" s="16">
        <v>1.17896076744225E-5</v>
      </c>
      <c r="G1318" s="16">
        <v>2.8125797204279601E-6</v>
      </c>
      <c r="H1318">
        <v>1.9291589345411599E-4</v>
      </c>
      <c r="J1318">
        <v>0.95616132839624701</v>
      </c>
      <c r="K1318">
        <f t="shared" si="225"/>
        <v>3.774200591999724E-9</v>
      </c>
      <c r="L1318">
        <f t="shared" si="223"/>
        <v>8.4993467172765375E-4</v>
      </c>
      <c r="M1318" s="16">
        <f t="shared" si="224"/>
        <v>-3.1716626413859795E-5</v>
      </c>
      <c r="N1318" s="16">
        <f t="shared" si="226"/>
        <v>2.8647603402420594E-2</v>
      </c>
      <c r="O1318" s="16">
        <f t="shared" si="227"/>
        <v>8.2673452034772693E-2</v>
      </c>
      <c r="P1318" s="16">
        <f t="shared" si="228"/>
        <v>2.1025334738430455E-2</v>
      </c>
      <c r="Q1318" s="16">
        <f t="shared" si="229"/>
        <v>0.15205558666584967</v>
      </c>
      <c r="R1318" s="16">
        <f t="shared" si="230"/>
        <v>3.8613762170357883E-2</v>
      </c>
      <c r="S1318" s="16">
        <f t="shared" si="231"/>
        <v>0.16119002446406011</v>
      </c>
      <c r="T1318" s="16">
        <f t="shared" si="232"/>
        <v>0.15205853118553769</v>
      </c>
      <c r="U1318" s="66">
        <f t="shared" si="233"/>
        <v>0.63626429466142909</v>
      </c>
      <c r="V1318" s="66"/>
    </row>
    <row r="1319" spans="1:22" x14ac:dyDescent="0.25">
      <c r="A1319">
        <v>1318</v>
      </c>
      <c r="B1319">
        <v>4.8671852883588001E-4</v>
      </c>
      <c r="C1319" s="16">
        <v>5.3560680257978098E-9</v>
      </c>
      <c r="D1319">
        <v>9.4163869968535204E-4</v>
      </c>
      <c r="E1319" s="16">
        <v>1.0152293729417E-5</v>
      </c>
      <c r="F1319" s="16">
        <v>9.9600554564109405E-6</v>
      </c>
      <c r="G1319" s="16">
        <v>2.0755510166609701E-6</v>
      </c>
      <c r="H1319">
        <v>2.9891201864371502E-4</v>
      </c>
      <c r="J1319">
        <v>0.95561221956388298</v>
      </c>
      <c r="K1319">
        <f t="shared" si="225"/>
        <v>5.1212651185274984E-9</v>
      </c>
      <c r="L1319">
        <f t="shared" si="223"/>
        <v>9.6362900554680902E-4</v>
      </c>
      <c r="M1319" s="16">
        <f t="shared" si="224"/>
        <v>9.8080521249509551E-6</v>
      </c>
      <c r="N1319" s="16">
        <f t="shared" si="226"/>
        <v>1.3597430409038118E-4</v>
      </c>
      <c r="O1319" s="16">
        <f t="shared" si="227"/>
        <v>1.1105939179184515E-3</v>
      </c>
      <c r="P1319" s="16">
        <f t="shared" si="228"/>
        <v>5.0172595014157432E-4</v>
      </c>
      <c r="Q1319" s="16">
        <f t="shared" si="229"/>
        <v>2.9983246839902331E-3</v>
      </c>
      <c r="R1319" s="16">
        <f t="shared" si="230"/>
        <v>1.1720725312044198E-4</v>
      </c>
      <c r="S1319" s="16">
        <f t="shared" si="231"/>
        <v>1.171664302065163E-3</v>
      </c>
      <c r="T1319" s="16">
        <f t="shared" si="232"/>
        <v>2.9984276661188924E-3</v>
      </c>
      <c r="U1319" s="66">
        <f t="shared" si="233"/>
        <v>9.033918077445139E-3</v>
      </c>
      <c r="V1319" s="66"/>
    </row>
    <row r="1320" spans="1:22" x14ac:dyDescent="0.25">
      <c r="A1320">
        <v>1319</v>
      </c>
      <c r="B1320">
        <v>5.0114465473954798E-4</v>
      </c>
      <c r="C1320" s="16">
        <v>5.4964930387121702E-9</v>
      </c>
      <c r="D1320">
        <v>9.38412636004453E-4</v>
      </c>
      <c r="E1320" s="16">
        <v>1.0383284695512801E-5</v>
      </c>
      <c r="F1320" s="16">
        <v>9.6713820497844201E-6</v>
      </c>
      <c r="G1320" s="16">
        <v>2.0224236938931401E-6</v>
      </c>
      <c r="H1320">
        <v>3.0571297695179098E-4</v>
      </c>
      <c r="J1320">
        <v>0.95563415080394598</v>
      </c>
      <c r="K1320">
        <f t="shared" si="225"/>
        <v>5.2525159125411685E-9</v>
      </c>
      <c r="L1320">
        <f t="shared" si="223"/>
        <v>9.5977232730487636E-4</v>
      </c>
      <c r="M1320" s="16">
        <f t="shared" si="224"/>
        <v>4.2516982174219678E-5</v>
      </c>
      <c r="N1320" s="16">
        <f t="shared" si="226"/>
        <v>3.1092772295304174E-4</v>
      </c>
      <c r="O1320" s="16">
        <f t="shared" si="227"/>
        <v>6.3702311350357572E-5</v>
      </c>
      <c r="P1320" s="16">
        <f t="shared" si="228"/>
        <v>6.6298576763199827E-4</v>
      </c>
      <c r="Q1320" s="16">
        <f t="shared" si="229"/>
        <v>1.1055780478189923E-3</v>
      </c>
      <c r="R1320" s="16">
        <f t="shared" si="230"/>
        <v>3.4116529386561163E-4</v>
      </c>
      <c r="S1320" s="16">
        <f t="shared" si="231"/>
        <v>6.0166162190354469E-5</v>
      </c>
      <c r="T1320" s="16">
        <f t="shared" si="232"/>
        <v>1.1056554608504909E-3</v>
      </c>
      <c r="U1320" s="66">
        <f t="shared" si="233"/>
        <v>3.6501807666608471E-3</v>
      </c>
      <c r="V1320" s="66"/>
    </row>
    <row r="1321" spans="1:22" x14ac:dyDescent="0.25">
      <c r="A1321">
        <v>1320</v>
      </c>
      <c r="B1321" s="16">
        <v>5.0746742849795603E-4</v>
      </c>
      <c r="C1321" s="16">
        <v>6.0573589937396303E-9</v>
      </c>
      <c r="D1321" s="16">
        <v>1.0232793620240999E-3</v>
      </c>
      <c r="E1321" s="16">
        <v>1.2466004921598299E-5</v>
      </c>
      <c r="F1321" s="16">
        <v>9.5875484900614798E-6</v>
      </c>
      <c r="G1321" s="16">
        <v>1.83689497476711E-6</v>
      </c>
      <c r="H1321" s="16">
        <v>3.6703555379360297E-4</v>
      </c>
      <c r="J1321">
        <v>0.95521968767395704</v>
      </c>
      <c r="K1321">
        <f t="shared" si="225"/>
        <v>5.788619118097016E-9</v>
      </c>
      <c r="L1321">
        <f t="shared" si="223"/>
        <v>1.0442852966199962E-3</v>
      </c>
      <c r="M1321" s="16">
        <f t="shared" si="224"/>
        <v>-2.9350439624084198E-5</v>
      </c>
      <c r="N1321" s="16">
        <f t="shared" si="226"/>
        <v>9.285597416491088E-4</v>
      </c>
      <c r="O1321" s="16">
        <f t="shared" si="227"/>
        <v>8.6946103964767162E-3</v>
      </c>
      <c r="P1321" s="16">
        <f t="shared" si="228"/>
        <v>3.8886892119025995E-3</v>
      </c>
      <c r="Q1321" s="16">
        <f t="shared" si="229"/>
        <v>2.5813001219932883E-2</v>
      </c>
      <c r="R1321" s="16">
        <f t="shared" si="230"/>
        <v>7.2785358212518604E-4</v>
      </c>
      <c r="S1321" s="16">
        <f t="shared" si="231"/>
        <v>7.1725167683350322E-3</v>
      </c>
      <c r="T1321" s="16">
        <f t="shared" si="232"/>
        <v>2.5814037024254059E-2</v>
      </c>
      <c r="U1321" s="66">
        <f t="shared" si="233"/>
        <v>7.3039267944675579E-2</v>
      </c>
      <c r="V1321" s="66"/>
    </row>
    <row r="1322" spans="1:22" x14ac:dyDescent="0.25">
      <c r="A1322">
        <v>1321</v>
      </c>
      <c r="B1322">
        <v>4.2442828855410799E-4</v>
      </c>
      <c r="C1322" s="16">
        <v>3.9457397719000203E-9</v>
      </c>
      <c r="D1322">
        <v>7.92838031032932E-4</v>
      </c>
      <c r="E1322" s="16">
        <v>6.3072970937307202E-6</v>
      </c>
      <c r="F1322" s="16">
        <v>1.13469016782165E-5</v>
      </c>
      <c r="G1322" s="16">
        <v>2.8128534842728099E-6</v>
      </c>
      <c r="H1322">
        <v>1.85703277882619E-4</v>
      </c>
      <c r="J1322">
        <v>0.95632537105325699</v>
      </c>
      <c r="K1322">
        <f t="shared" si="225"/>
        <v>3.7690483125570478E-9</v>
      </c>
      <c r="L1322">
        <f t="shared" si="223"/>
        <v>8.1834074213386584E-4</v>
      </c>
      <c r="M1322" s="16">
        <f t="shared" si="224"/>
        <v>3.0515834974350073E-5</v>
      </c>
      <c r="N1322" s="16">
        <f t="shared" si="226"/>
        <v>1.9084996614551399E-2</v>
      </c>
      <c r="O1322" s="16">
        <f t="shared" si="227"/>
        <v>8.2866019219170195E-2</v>
      </c>
      <c r="P1322" s="16">
        <f t="shared" si="228"/>
        <v>3.1287505459561972E-2</v>
      </c>
      <c r="Q1322" s="16">
        <f t="shared" si="229"/>
        <v>0.17036303528172711</v>
      </c>
      <c r="R1322" s="16">
        <f t="shared" si="230"/>
        <v>2.297482788963939E-2</v>
      </c>
      <c r="S1322" s="16">
        <f t="shared" si="231"/>
        <v>0.16129957953535057</v>
      </c>
      <c r="T1322" s="16">
        <f t="shared" si="232"/>
        <v>0.17036677872262149</v>
      </c>
      <c r="U1322" s="66">
        <f t="shared" si="233"/>
        <v>0.65824274272262207</v>
      </c>
      <c r="V1322" s="66"/>
    </row>
    <row r="1323" spans="1:22" x14ac:dyDescent="0.25">
      <c r="A1323">
        <v>1322</v>
      </c>
      <c r="B1323">
        <v>4.4887724920555298E-4</v>
      </c>
      <c r="C1323" s="16">
        <v>4.6739511770748303E-9</v>
      </c>
      <c r="D1323">
        <v>8.89989689173865E-4</v>
      </c>
      <c r="E1323" s="16">
        <v>8.3779209452166201E-6</v>
      </c>
      <c r="F1323" s="16">
        <v>1.07759270054607E-5</v>
      </c>
      <c r="G1323" s="16">
        <v>2.3771660777667202E-6</v>
      </c>
      <c r="H1323">
        <v>2.4666894443659801E-4</v>
      </c>
      <c r="J1323">
        <v>0.95585092242414904</v>
      </c>
      <c r="K1323">
        <f t="shared" si="225"/>
        <v>4.4698180937008943E-9</v>
      </c>
      <c r="L1323">
        <f t="shared" si="223"/>
        <v>9.1391403531137605E-4</v>
      </c>
      <c r="M1323" s="16">
        <f t="shared" si="224"/>
        <v>-1.6159536900270105E-5</v>
      </c>
      <c r="N1323" s="16">
        <f t="shared" si="226"/>
        <v>7.8325985970275399E-3</v>
      </c>
      <c r="O1323" s="16">
        <f t="shared" si="227"/>
        <v>2.447205265640728E-2</v>
      </c>
      <c r="P1323" s="16">
        <f t="shared" si="228"/>
        <v>5.7791581328406174E-3</v>
      </c>
      <c r="Q1323" s="16">
        <f t="shared" si="229"/>
        <v>4.8383430254772007E-2</v>
      </c>
      <c r="R1323" s="16">
        <f t="shared" si="230"/>
        <v>8.766092204013122E-3</v>
      </c>
      <c r="S1323" s="16">
        <f t="shared" si="231"/>
        <v>3.4048304158853716E-2</v>
      </c>
      <c r="T1323" s="16">
        <f t="shared" si="232"/>
        <v>4.8384550507331224E-2</v>
      </c>
      <c r="U1323" s="66">
        <f t="shared" si="233"/>
        <v>0.17766618651124549</v>
      </c>
      <c r="V1323" s="66"/>
    </row>
    <row r="1324" spans="1:22" x14ac:dyDescent="0.25">
      <c r="A1324">
        <v>1323</v>
      </c>
      <c r="B1324">
        <v>3.6163953385366697E-4</v>
      </c>
      <c r="C1324" s="16">
        <v>2.93352053089299E-9</v>
      </c>
      <c r="D1324">
        <v>6.9023373796112304E-4</v>
      </c>
      <c r="E1324" s="16">
        <v>4.0868026868766497E-6</v>
      </c>
      <c r="F1324" s="16">
        <v>1.32582527047222E-5</v>
      </c>
      <c r="G1324" s="16">
        <v>3.7793191389629301E-6</v>
      </c>
      <c r="H1324">
        <v>1.20325596934337E-4</v>
      </c>
      <c r="J1324">
        <v>0.95680530419276599</v>
      </c>
      <c r="K1324">
        <f t="shared" si="225"/>
        <v>2.8040083054042439E-9</v>
      </c>
      <c r="L1324">
        <f t="shared" si="223"/>
        <v>7.2052662898899954E-4</v>
      </c>
      <c r="M1324" s="16">
        <f t="shared" si="224"/>
        <v>2.7524387183344503E-6</v>
      </c>
      <c r="N1324" s="16">
        <f t="shared" si="226"/>
        <v>7.0569076307269385E-2</v>
      </c>
      <c r="O1324" s="16">
        <f t="shared" si="227"/>
        <v>0.22141922517383808</v>
      </c>
      <c r="P1324" s="16">
        <f t="shared" si="228"/>
        <v>8.0318729399265751E-2</v>
      </c>
      <c r="Q1324" s="16">
        <f t="shared" si="229"/>
        <v>0.3837712152073055</v>
      </c>
      <c r="R1324" s="16">
        <f t="shared" si="230"/>
        <v>0.11940736822606514</v>
      </c>
      <c r="S1324" s="16">
        <f t="shared" si="231"/>
        <v>0.7800473290908867</v>
      </c>
      <c r="T1324" s="16">
        <f t="shared" si="232"/>
        <v>0.38377694734053713</v>
      </c>
      <c r="U1324" s="66">
        <f t="shared" si="233"/>
        <v>2.0393098907451677</v>
      </c>
      <c r="V1324" s="66"/>
    </row>
    <row r="1325" spans="1:22" x14ac:dyDescent="0.25">
      <c r="A1325">
        <v>1324</v>
      </c>
      <c r="B1325">
        <v>6.5318854456459098E-4</v>
      </c>
      <c r="C1325" s="16">
        <v>9.7626119666667106E-9</v>
      </c>
      <c r="D1325">
        <v>1.2887352966576501E-3</v>
      </c>
      <c r="E1325" s="16">
        <v>2.5233449024577801E-5</v>
      </c>
      <c r="F1325" s="16">
        <v>7.5338383533502696E-6</v>
      </c>
      <c r="G1325" s="16">
        <v>1.1429248401461299E-6</v>
      </c>
      <c r="H1325">
        <v>7.4295535350038598E-4</v>
      </c>
      <c r="J1325">
        <v>0.95399303843883798</v>
      </c>
      <c r="K1325">
        <f t="shared" si="225"/>
        <v>9.3409189124824794E-9</v>
      </c>
      <c r="L1325">
        <f t="shared" si="223"/>
        <v>1.3049361355925301E-3</v>
      </c>
      <c r="M1325" s="16">
        <f t="shared" si="224"/>
        <v>1.4409535366518491E-6</v>
      </c>
      <c r="N1325" s="16">
        <f t="shared" si="226"/>
        <v>0.10652138303303318</v>
      </c>
      <c r="O1325" s="16">
        <f t="shared" si="227"/>
        <v>0.58060856215328627</v>
      </c>
      <c r="P1325" s="16">
        <f t="shared" si="228"/>
        <v>0.11421243288735843</v>
      </c>
      <c r="Q1325" s="16">
        <f t="shared" si="229"/>
        <v>1.8208652539412578</v>
      </c>
      <c r="R1325" s="16">
        <f t="shared" si="230"/>
        <v>5.5415853543556569E-2</v>
      </c>
      <c r="S1325" s="16">
        <f t="shared" si="231"/>
        <v>0.18532179752980404</v>
      </c>
      <c r="T1325" s="16">
        <f t="shared" si="232"/>
        <v>1.820959647525509</v>
      </c>
      <c r="U1325" s="66">
        <f t="shared" si="233"/>
        <v>4.6839049306138048</v>
      </c>
      <c r="V1325" s="66"/>
    </row>
    <row r="1326" spans="1:22" x14ac:dyDescent="0.25">
      <c r="A1326">
        <v>1325</v>
      </c>
      <c r="B1326">
        <v>5.8433035741549898E-4</v>
      </c>
      <c r="C1326" s="16">
        <v>8.1107562062787995E-9</v>
      </c>
      <c r="D1326">
        <v>1.1944277546945699E-3</v>
      </c>
      <c r="E1326" s="16">
        <v>1.9448590024746001E-5</v>
      </c>
      <c r="F1326" s="16">
        <v>8.3882512269221797E-6</v>
      </c>
      <c r="G1326" s="16">
        <v>1.3743510821152199E-6</v>
      </c>
      <c r="H1326">
        <v>5.7262771445861101E-4</v>
      </c>
      <c r="J1326">
        <v>0.95442085172653501</v>
      </c>
      <c r="K1326">
        <f t="shared" si="225"/>
        <v>7.7376049572645749E-9</v>
      </c>
      <c r="L1326">
        <f t="shared" si="223"/>
        <v>1.2125704974743233E-3</v>
      </c>
      <c r="M1326" s="16">
        <f t="shared" si="224"/>
        <v>-4.3909782643325354E-5</v>
      </c>
      <c r="N1326" s="16">
        <f t="shared" si="226"/>
        <v>3.4801459336534925E-2</v>
      </c>
      <c r="O1326" s="16">
        <f t="shared" si="227"/>
        <v>0.21515343050137573</v>
      </c>
      <c r="P1326" s="16">
        <f t="shared" si="228"/>
        <v>5.7621153090901447E-2</v>
      </c>
      <c r="Q1326" s="16">
        <f t="shared" si="229"/>
        <v>0.65737601467022566</v>
      </c>
      <c r="R1326" s="16">
        <f t="shared" si="230"/>
        <v>2.2109625194797918E-2</v>
      </c>
      <c r="S1326" s="16">
        <f t="shared" si="231"/>
        <v>9.9333664765130933E-2</v>
      </c>
      <c r="T1326" s="16">
        <f t="shared" si="232"/>
        <v>0.65740716288715662</v>
      </c>
      <c r="U1326" s="66">
        <f t="shared" si="233"/>
        <v>1.7438025104461232</v>
      </c>
      <c r="V1326" s="66"/>
    </row>
    <row r="1327" spans="1:22" x14ac:dyDescent="0.25">
      <c r="A1327">
        <v>1326</v>
      </c>
      <c r="B1327">
        <v>8.8072129721619903E-4</v>
      </c>
      <c r="C1327" s="16">
        <v>1.7928681320439101E-8</v>
      </c>
      <c r="D1327">
        <v>1.7733779503433099E-3</v>
      </c>
      <c r="E1327" s="16">
        <v>6.3455755983738305E-5</v>
      </c>
      <c r="F1327" s="16">
        <v>5.7010112167936497E-6</v>
      </c>
      <c r="G1327" s="16">
        <v>6.2543917690356E-7</v>
      </c>
      <c r="H1327">
        <v>1.86838725970008E-3</v>
      </c>
      <c r="J1327">
        <v>0.951836246872376</v>
      </c>
      <c r="K1327">
        <f t="shared" si="225"/>
        <v>1.7111507296187106E-8</v>
      </c>
      <c r="L1327">
        <f t="shared" si="223"/>
        <v>1.7853874832724805E-3</v>
      </c>
      <c r="M1327" s="16">
        <f t="shared" si="224"/>
        <v>-2.3944888840082367E-5</v>
      </c>
      <c r="N1327" s="16">
        <f t="shared" si="226"/>
        <v>0.6215874006051576</v>
      </c>
      <c r="O1327" s="16">
        <f t="shared" si="227"/>
        <v>4.998829021101165</v>
      </c>
      <c r="P1327" s="16">
        <f t="shared" si="228"/>
        <v>0.7074574672725702</v>
      </c>
      <c r="Q1327" s="16">
        <f t="shared" si="229"/>
        <v>24.089779286346477</v>
      </c>
      <c r="R1327" s="16">
        <f t="shared" si="230"/>
        <v>0.17759119554995989</v>
      </c>
      <c r="S1327" s="16">
        <f t="shared" si="231"/>
        <v>0.47382424712427246</v>
      </c>
      <c r="T1327" s="16">
        <f t="shared" si="232"/>
        <v>24.091948022498645</v>
      </c>
      <c r="U1327" s="66">
        <f t="shared" si="233"/>
        <v>55.161016640498246</v>
      </c>
      <c r="V1327" s="66"/>
    </row>
    <row r="1328" spans="1:22" x14ac:dyDescent="0.25">
      <c r="A1328">
        <v>1327</v>
      </c>
      <c r="B1328">
        <v>5.0652038967442098E-4</v>
      </c>
      <c r="C1328" s="16">
        <v>5.7914330199361102E-9</v>
      </c>
      <c r="D1328">
        <v>9.79190299276203E-4</v>
      </c>
      <c r="E1328" s="16">
        <v>1.1410740589642799E-5</v>
      </c>
      <c r="F1328" s="16">
        <v>9.5863457482255305E-6</v>
      </c>
      <c r="G1328" s="16">
        <v>1.92029702359735E-6</v>
      </c>
      <c r="H1328">
        <v>3.35964795240911E-4</v>
      </c>
      <c r="J1328">
        <v>0.95543523167910105</v>
      </c>
      <c r="K1328">
        <f t="shared" si="225"/>
        <v>5.512495869708737E-9</v>
      </c>
      <c r="L1328">
        <f t="shared" si="223"/>
        <v>1.0002774963632315E-3</v>
      </c>
      <c r="M1328" s="16">
        <f t="shared" si="224"/>
        <v>1.2763282985610551E-5</v>
      </c>
      <c r="N1328" s="16">
        <f t="shared" si="226"/>
        <v>8.1505708161592311E-4</v>
      </c>
      <c r="O1328" s="16">
        <f t="shared" si="227"/>
        <v>2.0475639060666046E-3</v>
      </c>
      <c r="P1328" s="16">
        <f t="shared" si="228"/>
        <v>2.7511165929187931E-4</v>
      </c>
      <c r="Q1328" s="16">
        <f t="shared" si="229"/>
        <v>3.8953122895191501E-3</v>
      </c>
      <c r="R1328" s="16">
        <f t="shared" si="230"/>
        <v>7.3445474627341454E-4</v>
      </c>
      <c r="S1328" s="16">
        <f t="shared" si="231"/>
        <v>1.8603844557388276E-3</v>
      </c>
      <c r="T1328" s="16">
        <f t="shared" si="232"/>
        <v>3.8954050992401918E-3</v>
      </c>
      <c r="U1328" s="66">
        <f t="shared" si="233"/>
        <v>1.352328923774599E-2</v>
      </c>
      <c r="V1328" s="66"/>
    </row>
    <row r="1329" spans="1:22" x14ac:dyDescent="0.25">
      <c r="A1329">
        <v>1328</v>
      </c>
      <c r="B1329">
        <v>6.1778377339412403E-4</v>
      </c>
      <c r="C1329" s="16">
        <v>8.8338008361551093E-9</v>
      </c>
      <c r="D1329">
        <v>1.2314308788326301E-3</v>
      </c>
      <c r="E1329" s="16">
        <v>2.1830373231868401E-5</v>
      </c>
      <c r="F1329" s="16">
        <v>7.9462872831409897E-6</v>
      </c>
      <c r="G1329" s="16">
        <v>1.2623407486922E-6</v>
      </c>
      <c r="H1329">
        <v>6.4275597556498899E-4</v>
      </c>
      <c r="J1329">
        <v>0.95425439105597498</v>
      </c>
      <c r="K1329">
        <f t="shared" si="225"/>
        <v>8.4401245484988928E-9</v>
      </c>
      <c r="L1329">
        <f t="shared" si="223"/>
        <v>1.248576960346768E-3</v>
      </c>
      <c r="M1329" s="16">
        <f t="shared" si="224"/>
        <v>-1.3009413558519981E-5</v>
      </c>
      <c r="N1329" s="16">
        <f t="shared" si="226"/>
        <v>6.4761386999953735E-2</v>
      </c>
      <c r="O1329" s="16">
        <f t="shared" si="227"/>
        <v>0.35324355360733795</v>
      </c>
      <c r="P1329" s="16">
        <f t="shared" si="228"/>
        <v>7.7540179254553546E-2</v>
      </c>
      <c r="Q1329" s="16">
        <f t="shared" si="229"/>
        <v>1.0661521258114355</v>
      </c>
      <c r="R1329" s="16">
        <f t="shared" si="230"/>
        <v>3.746047957370327E-2</v>
      </c>
      <c r="S1329" s="16">
        <f t="shared" si="231"/>
        <v>0.13763079165107334</v>
      </c>
      <c r="T1329" s="16">
        <f t="shared" si="232"/>
        <v>1.0662036104549497</v>
      </c>
      <c r="U1329" s="66">
        <f t="shared" si="233"/>
        <v>2.802992127353007</v>
      </c>
      <c r="V1329" s="66"/>
    </row>
    <row r="1330" spans="1:22" x14ac:dyDescent="0.25">
      <c r="A1330">
        <v>1329</v>
      </c>
      <c r="B1330" s="16">
        <v>4.7742221022527E-4</v>
      </c>
      <c r="C1330" s="16">
        <v>5.4319972342215003E-9</v>
      </c>
      <c r="D1330" s="16">
        <v>9.7434080015157897E-4</v>
      </c>
      <c r="E1330" s="16">
        <v>1.06498286149661E-5</v>
      </c>
      <c r="F1330" s="16">
        <v>1.01695147306765E-5</v>
      </c>
      <c r="G1330" s="16">
        <v>2.0473084815309199E-6</v>
      </c>
      <c r="H1330">
        <v>3.1356133795631101E-4</v>
      </c>
      <c r="J1330">
        <v>0.95544698049102705</v>
      </c>
      <c r="K1330">
        <f t="shared" si="225"/>
        <v>5.1835072129597782E-9</v>
      </c>
      <c r="L1330">
        <f t="shared" si="223"/>
        <v>9.9672170609722876E-4</v>
      </c>
      <c r="M1330" s="16">
        <f t="shared" si="224"/>
        <v>-4.1877285646688722E-5</v>
      </c>
      <c r="N1330" s="16">
        <f t="shared" si="226"/>
        <v>9.3257371770438672E-4</v>
      </c>
      <c r="O1330" s="16">
        <f t="shared" si="227"/>
        <v>3.8501155258283256E-4</v>
      </c>
      <c r="P1330" s="16">
        <f t="shared" si="228"/>
        <v>1.3344371922620568E-4</v>
      </c>
      <c r="Q1330" s="16">
        <f t="shared" si="229"/>
        <v>7.1120576686540342E-5</v>
      </c>
      <c r="R1330" s="16">
        <f t="shared" si="230"/>
        <v>1.0293724845127706E-3</v>
      </c>
      <c r="S1330" s="16">
        <f t="shared" si="231"/>
        <v>4.0628711227023534E-4</v>
      </c>
      <c r="T1330" s="16">
        <f t="shared" si="232"/>
        <v>7.1110759319969113E-5</v>
      </c>
      <c r="U1330" s="66">
        <f t="shared" si="233"/>
        <v>3.0289199223029399E-3</v>
      </c>
      <c r="V1330" s="66"/>
    </row>
    <row r="1331" spans="1:22" x14ac:dyDescent="0.25">
      <c r="A1331">
        <v>1330</v>
      </c>
      <c r="B1331">
        <v>3.8361269998673001E-4</v>
      </c>
      <c r="C1331" s="16">
        <v>3.3999930209005199E-9</v>
      </c>
      <c r="D1331">
        <v>7.55284563436213E-4</v>
      </c>
      <c r="E1331" s="16">
        <v>5.1793981017327899E-6</v>
      </c>
      <c r="F1331" s="16">
        <v>1.25351978784113E-5</v>
      </c>
      <c r="G1331" s="16">
        <v>3.2631389350604799E-6</v>
      </c>
      <c r="H1331">
        <v>1.5249475677554401E-4</v>
      </c>
      <c r="J1331">
        <v>0.95648967133083795</v>
      </c>
      <c r="K1331">
        <f t="shared" si="225"/>
        <v>3.2485130655099671E-9</v>
      </c>
      <c r="L1331">
        <f t="shared" si="223"/>
        <v>7.8361469813507522E-4</v>
      </c>
      <c r="M1331" s="16">
        <f t="shared" si="224"/>
        <v>-1.6389298161615208E-5</v>
      </c>
      <c r="N1331" s="16">
        <f t="shared" si="226"/>
        <v>4.8853955887112319E-2</v>
      </c>
      <c r="O1331" s="16">
        <f t="shared" si="227"/>
        <v>0.14927567744308048</v>
      </c>
      <c r="P1331" s="16">
        <f t="shared" si="228"/>
        <v>4.6600035857526791E-2</v>
      </c>
      <c r="Q1331" s="16">
        <f t="shared" si="229"/>
        <v>0.26808073397392851</v>
      </c>
      <c r="R1331" s="16">
        <f t="shared" si="230"/>
        <v>7.4077769301308716E-2</v>
      </c>
      <c r="S1331" s="16">
        <f t="shared" si="231"/>
        <v>0.39186928300179025</v>
      </c>
      <c r="T1331" s="16">
        <f t="shared" si="232"/>
        <v>0.26808535264456035</v>
      </c>
      <c r="U1331" s="66">
        <f t="shared" si="233"/>
        <v>1.2468428081093075</v>
      </c>
      <c r="V1331" s="66"/>
    </row>
    <row r="1332" spans="1:22" x14ac:dyDescent="0.25">
      <c r="A1332">
        <v>1331</v>
      </c>
      <c r="B1332">
        <v>7.4775456723404001E-4</v>
      </c>
      <c r="C1332" s="16">
        <v>1.32055501542023E-8</v>
      </c>
      <c r="D1332">
        <v>1.5307104205113001E-3</v>
      </c>
      <c r="E1332" s="16">
        <v>4.0440632260160899E-5</v>
      </c>
      <c r="F1332" s="16">
        <v>6.6485482847650099E-6</v>
      </c>
      <c r="G1332" s="16">
        <v>8.4706708388544296E-7</v>
      </c>
      <c r="H1332">
        <v>1.1907180008018201E-3</v>
      </c>
      <c r="J1332">
        <v>0.95289699577428699</v>
      </c>
      <c r="K1332">
        <f t="shared" si="225"/>
        <v>1.2630972326735854E-8</v>
      </c>
      <c r="L1332">
        <f t="shared" si="223"/>
        <v>1.5448413786145613E-3</v>
      </c>
      <c r="M1332" s="16">
        <f t="shared" si="224"/>
        <v>-4.9332244146481252E-5</v>
      </c>
      <c r="N1332" s="16">
        <f t="shared" si="226"/>
        <v>0.26874225603235996</v>
      </c>
      <c r="O1332" s="16">
        <f t="shared" si="227"/>
        <v>1.9137000342494708</v>
      </c>
      <c r="P1332" s="16">
        <f t="shared" si="228"/>
        <v>0.34712091115608212</v>
      </c>
      <c r="Q1332" s="16">
        <f t="shared" si="229"/>
        <v>7.6467721916099958</v>
      </c>
      <c r="R1332" s="16">
        <f t="shared" si="230"/>
        <v>0.10578889631172385</v>
      </c>
      <c r="S1332" s="16">
        <f t="shared" si="231"/>
        <v>0.33398414038134105</v>
      </c>
      <c r="T1332" s="16">
        <f t="shared" si="232"/>
        <v>7.6473162982191223</v>
      </c>
      <c r="U1332" s="66">
        <f t="shared" si="233"/>
        <v>18.263424727960096</v>
      </c>
      <c r="V1332" s="66"/>
    </row>
    <row r="1333" spans="1:22" x14ac:dyDescent="0.25">
      <c r="A1333">
        <v>1332</v>
      </c>
      <c r="B1333">
        <v>5.8047816003073296E-4</v>
      </c>
      <c r="C1333" s="16">
        <v>7.4387327960563797E-9</v>
      </c>
      <c r="D1333">
        <v>1.1003943528589001E-3</v>
      </c>
      <c r="E1333" s="16">
        <v>1.6449574577888599E-5</v>
      </c>
      <c r="F1333" s="16">
        <v>8.4088272842050804E-6</v>
      </c>
      <c r="G1333" s="16">
        <v>1.49697584326578E-6</v>
      </c>
      <c r="H1333">
        <v>4.8432511373397099E-4</v>
      </c>
      <c r="J1333">
        <v>0.95487007812274705</v>
      </c>
      <c r="K1333">
        <f t="shared" si="225"/>
        <v>7.0883461337297865E-9</v>
      </c>
      <c r="L1333">
        <f t="shared" si="223"/>
        <v>1.11870154453778E-3</v>
      </c>
      <c r="M1333" s="16">
        <f t="shared" si="224"/>
        <v>4.2254775523685891E-5</v>
      </c>
      <c r="N1333" s="16">
        <f t="shared" si="226"/>
        <v>3.1944110041819379E-2</v>
      </c>
      <c r="O1333" s="16">
        <f t="shared" si="227"/>
        <v>0.1173460825300154</v>
      </c>
      <c r="P1333" s="16">
        <f t="shared" si="228"/>
        <v>2.0283296810520574E-2</v>
      </c>
      <c r="Q1333" s="16">
        <f t="shared" si="229"/>
        <v>0.28255591779834044</v>
      </c>
      <c r="R1333" s="16">
        <f t="shared" si="230"/>
        <v>2.1492977302185568E-2</v>
      </c>
      <c r="S1333" s="16">
        <f t="shared" si="231"/>
        <v>6.4551336926051861E-2</v>
      </c>
      <c r="T1333" s="16">
        <f t="shared" si="232"/>
        <v>0.28256597830447849</v>
      </c>
      <c r="U1333" s="66">
        <f t="shared" si="233"/>
        <v>0.82073969971341176</v>
      </c>
      <c r="V1333" s="66"/>
    </row>
    <row r="1334" spans="1:22" x14ac:dyDescent="0.25">
      <c r="A1334">
        <v>1333</v>
      </c>
      <c r="B1334">
        <v>5.2768228995137001E-4</v>
      </c>
      <c r="C1334" s="16">
        <v>6.2438457468429304E-9</v>
      </c>
      <c r="D1334">
        <v>1.0141256912771901E-3</v>
      </c>
      <c r="E1334" s="16">
        <v>1.27363459847962E-5</v>
      </c>
      <c r="F1334" s="16">
        <v>9.2158064926303596E-6</v>
      </c>
      <c r="G1334" s="16">
        <v>1.7818198434307401E-6</v>
      </c>
      <c r="H1334">
        <v>3.7499499407604898E-4</v>
      </c>
      <c r="J1334">
        <v>0.95527192807160499</v>
      </c>
      <c r="K1334">
        <f t="shared" si="225"/>
        <v>5.9620614760742909E-9</v>
      </c>
      <c r="L1334">
        <f t="shared" si="223"/>
        <v>1.0343328802601348E-3</v>
      </c>
      <c r="M1334" s="16">
        <f t="shared" si="224"/>
        <v>2.1031699642605362E-5</v>
      </c>
      <c r="N1334" s="16">
        <f t="shared" si="226"/>
        <v>5.1152435940021532E-3</v>
      </c>
      <c r="O1334" s="16">
        <f t="shared" si="227"/>
        <v>1.6104223257974434E-2</v>
      </c>
      <c r="P1334" s="16">
        <f t="shared" si="228"/>
        <v>2.7937670404100394E-3</v>
      </c>
      <c r="Q1334" s="16">
        <f t="shared" si="229"/>
        <v>3.4534543280899749E-2</v>
      </c>
      <c r="R1334" s="16">
        <f t="shared" si="230"/>
        <v>4.1868817149182469E-3</v>
      </c>
      <c r="S1334" s="16">
        <f t="shared" si="231"/>
        <v>1.2574075730673902E-2</v>
      </c>
      <c r="T1334" s="16">
        <f t="shared" si="232"/>
        <v>3.4535544820263123E-2</v>
      </c>
      <c r="U1334" s="66">
        <f t="shared" si="233"/>
        <v>0.10984427943914164</v>
      </c>
      <c r="V1334" s="66"/>
    </row>
    <row r="1335" spans="1:22" x14ac:dyDescent="0.25">
      <c r="A1335">
        <v>1334</v>
      </c>
      <c r="B1335" s="16">
        <v>4.7778640617743301E-4</v>
      </c>
      <c r="C1335" s="16">
        <v>5.0919845934539204E-9</v>
      </c>
      <c r="D1335" s="16">
        <v>9.1131885025013803E-4</v>
      </c>
      <c r="E1335" s="16">
        <v>9.3440311586308892E-6</v>
      </c>
      <c r="F1335" s="16">
        <v>1.0132551707497199E-5</v>
      </c>
      <c r="G1335" s="16">
        <v>2.18246777927656E-6</v>
      </c>
      <c r="H1335" s="16">
        <v>2.7511411687196298E-4</v>
      </c>
      <c r="J1335">
        <v>0.95575855333568305</v>
      </c>
      <c r="K1335">
        <f t="shared" si="225"/>
        <v>4.8642299402996342E-9</v>
      </c>
      <c r="L1335">
        <f t="shared" si="223"/>
        <v>9.3376132945981562E-4</v>
      </c>
      <c r="M1335" s="16">
        <f t="shared" si="224"/>
        <v>2.1811482895050439E-5</v>
      </c>
      <c r="N1335" s="16">
        <f t="shared" si="226"/>
        <v>8.8795222762989737E-4</v>
      </c>
      <c r="O1335" s="16">
        <f t="shared" si="227"/>
        <v>6.5590412396796267E-3</v>
      </c>
      <c r="P1335" s="16">
        <f t="shared" si="228"/>
        <v>2.9027346542049898E-3</v>
      </c>
      <c r="Q1335" s="16">
        <f t="shared" si="229"/>
        <v>1.690294854574469E-2</v>
      </c>
      <c r="R1335" s="16">
        <f t="shared" si="230"/>
        <v>8.0273234145133868E-4</v>
      </c>
      <c r="S1335" s="16">
        <f t="shared" si="231"/>
        <v>7.6571782557504752E-3</v>
      </c>
      <c r="T1335" s="16">
        <f t="shared" si="232"/>
        <v>1.690348884419994E-2</v>
      </c>
      <c r="U1335" s="66">
        <f t="shared" si="233"/>
        <v>5.261607610866096E-2</v>
      </c>
      <c r="V1335" s="66"/>
    </row>
    <row r="1336" spans="1:22" x14ac:dyDescent="0.25">
      <c r="A1336">
        <v>1335</v>
      </c>
      <c r="B1336">
        <v>5.9471963410566095E-4</v>
      </c>
      <c r="C1336" s="16">
        <v>8.0053122668906201E-9</v>
      </c>
      <c r="D1336">
        <v>1.1573209068226401E-3</v>
      </c>
      <c r="E1336" s="16">
        <v>1.8606957442104899E-5</v>
      </c>
      <c r="F1336" s="16">
        <v>8.2279801043367495E-6</v>
      </c>
      <c r="G1336" s="16">
        <v>1.39188201667641E-6</v>
      </c>
      <c r="H1336">
        <v>5.4784642605889796E-4</v>
      </c>
      <c r="J1336">
        <v>0.95460069316590801</v>
      </c>
      <c r="K1336">
        <f t="shared" si="225"/>
        <v>7.6511456712037769E-9</v>
      </c>
      <c r="L1336">
        <f t="shared" si="223"/>
        <v>1.1751607437357231E-3</v>
      </c>
      <c r="M1336" s="16">
        <f t="shared" si="224"/>
        <v>1.427852447559872E-5</v>
      </c>
      <c r="N1336" s="16">
        <f t="shared" si="226"/>
        <v>4.3117750159857436E-2</v>
      </c>
      <c r="O1336" s="16">
        <f t="shared" si="227"/>
        <v>0.19786091766300462</v>
      </c>
      <c r="P1336" s="16">
        <f t="shared" si="228"/>
        <v>4.0610339372960221E-2</v>
      </c>
      <c r="Q1336" s="16">
        <f t="shared" si="229"/>
        <v>0.53644775870206296</v>
      </c>
      <c r="R1336" s="16">
        <f t="shared" si="230"/>
        <v>2.7211357737293849E-2</v>
      </c>
      <c r="S1336" s="16">
        <f t="shared" si="231"/>
        <v>9.3903585685887511E-2</v>
      </c>
      <c r="T1336" s="16">
        <f t="shared" si="232"/>
        <v>0.53647015901001172</v>
      </c>
      <c r="U1336" s="66">
        <f t="shared" si="233"/>
        <v>1.4756218683310784</v>
      </c>
      <c r="V1336" s="66"/>
    </row>
    <row r="1337" spans="1:22" x14ac:dyDescent="0.25">
      <c r="A1337">
        <v>1336</v>
      </c>
      <c r="B1337" s="16">
        <v>5.3506200393015004E-4</v>
      </c>
      <c r="C1337" s="16">
        <v>6.5460323189631502E-9</v>
      </c>
      <c r="D1337" s="16">
        <v>1.0493798309504001E-3</v>
      </c>
      <c r="E1337" s="16">
        <v>1.3811665665866601E-5</v>
      </c>
      <c r="F1337" s="16">
        <v>9.1029444292161592E-6</v>
      </c>
      <c r="G1337" s="16">
        <v>1.7002206897521699E-6</v>
      </c>
      <c r="H1337" s="16">
        <v>4.06656193174257E-4</v>
      </c>
      <c r="J1337">
        <v>0.95510267274088101</v>
      </c>
      <c r="K1337">
        <f t="shared" si="225"/>
        <v>6.2488469891686591E-9</v>
      </c>
      <c r="L1337">
        <f t="shared" si="223"/>
        <v>1.0692793944662654E-3</v>
      </c>
      <c r="M1337" s="16">
        <f t="shared" si="224"/>
        <v>8.4461339403455664E-7</v>
      </c>
      <c r="N1337" s="16">
        <f t="shared" si="226"/>
        <v>7.483341332825048E-3</v>
      </c>
      <c r="O1337" s="16">
        <f t="shared" si="227"/>
        <v>3.2921084896590007E-2</v>
      </c>
      <c r="P1337" s="16">
        <f t="shared" si="228"/>
        <v>8.0024878692998968E-3</v>
      </c>
      <c r="Q1337" s="16">
        <f t="shared" si="229"/>
        <v>8.1769583589855366E-2</v>
      </c>
      <c r="R1337" s="16">
        <f t="shared" si="230"/>
        <v>5.8003858940314495E-3</v>
      </c>
      <c r="S1337" s="16">
        <f t="shared" si="231"/>
        <v>2.3346115520464755E-2</v>
      </c>
      <c r="T1337" s="16">
        <f t="shared" si="232"/>
        <v>8.1772460197449923E-2</v>
      </c>
      <c r="U1337" s="66">
        <f t="shared" si="233"/>
        <v>0.24109545930051646</v>
      </c>
      <c r="V1337" s="66"/>
    </row>
    <row r="1338" spans="1:22" x14ac:dyDescent="0.25">
      <c r="A1338">
        <v>1337</v>
      </c>
      <c r="B1338" s="16">
        <v>6.5093521321900902E-4</v>
      </c>
      <c r="C1338" s="16">
        <v>9.90475303224901E-9</v>
      </c>
      <c r="D1338" s="16">
        <v>1.3127262352778299E-3</v>
      </c>
      <c r="E1338" s="16">
        <v>2.6070771150434198E-5</v>
      </c>
      <c r="F1338" s="16">
        <v>7.5678449818455703E-6</v>
      </c>
      <c r="G1338" s="16">
        <v>1.1268136104921401E-6</v>
      </c>
      <c r="H1338">
        <v>7.67609731894671E-4</v>
      </c>
      <c r="J1338">
        <v>0.95388026559957595</v>
      </c>
      <c r="K1338">
        <f t="shared" si="225"/>
        <v>9.4600560939393747E-9</v>
      </c>
      <c r="L1338">
        <f t="shared" si="223"/>
        <v>1.3289788340989808E-3</v>
      </c>
      <c r="M1338" s="16">
        <f t="shared" si="224"/>
        <v>-2.7108407660962891E-5</v>
      </c>
      <c r="N1338" s="16">
        <f t="shared" si="226"/>
        <v>0.10355555093835891</v>
      </c>
      <c r="O1338" s="16">
        <f t="shared" si="227"/>
        <v>0.6203620644792307</v>
      </c>
      <c r="P1338" s="16">
        <f t="shared" si="228"/>
        <v>0.13166772417801162</v>
      </c>
      <c r="Q1338" s="16">
        <f t="shared" si="229"/>
        <v>2.0373406167975863</v>
      </c>
      <c r="R1338" s="16">
        <f t="shared" si="230"/>
        <v>5.3802869661837158E-2</v>
      </c>
      <c r="S1338" s="16">
        <f t="shared" si="231"/>
        <v>0.19229827560326046</v>
      </c>
      <c r="T1338" s="16">
        <f t="shared" si="232"/>
        <v>2.0374516637798563</v>
      </c>
      <c r="U1338" s="66">
        <f t="shared" si="233"/>
        <v>5.1764787654381417</v>
      </c>
      <c r="V1338" s="66"/>
    </row>
    <row r="1339" spans="1:22" x14ac:dyDescent="0.25">
      <c r="A1339">
        <v>1338</v>
      </c>
      <c r="B1339" s="16">
        <v>5.2122013333964399E-4</v>
      </c>
      <c r="C1339" s="16">
        <v>6.2662808524085802E-9</v>
      </c>
      <c r="D1339" s="16">
        <v>1.0307947294553501E-3</v>
      </c>
      <c r="E1339" s="16">
        <v>1.29897561444409E-5</v>
      </c>
      <c r="F1339" s="16">
        <v>9.3372941094042305E-6</v>
      </c>
      <c r="G1339" s="16">
        <v>1.7757790502498599E-6</v>
      </c>
      <c r="H1339" s="16">
        <v>3.8245643431101802E-4</v>
      </c>
      <c r="J1339">
        <v>0.95518821252437203</v>
      </c>
      <c r="K1339">
        <f t="shared" si="225"/>
        <v>5.9772816438170333E-9</v>
      </c>
      <c r="L1339">
        <f t="shared" si="223"/>
        <v>1.0512388304435561E-3</v>
      </c>
      <c r="M1339" s="16">
        <f t="shared" si="224"/>
        <v>-8.798563764267948E-6</v>
      </c>
      <c r="N1339" s="16">
        <f t="shared" si="226"/>
        <v>3.4104154477574153E-3</v>
      </c>
      <c r="O1339" s="16">
        <f t="shared" si="227"/>
        <v>1.7148308796480626E-2</v>
      </c>
      <c r="P1339" s="16">
        <f t="shared" si="228"/>
        <v>4.9226700085402723E-3</v>
      </c>
      <c r="Q1339" s="16">
        <f t="shared" si="229"/>
        <v>4.3860428976636764E-2</v>
      </c>
      <c r="R1339" s="16">
        <f t="shared" si="230"/>
        <v>2.7433062716494625E-3</v>
      </c>
      <c r="S1339" s="16">
        <f t="shared" si="231"/>
        <v>1.3258201212279117E-2</v>
      </c>
      <c r="T1339" s="16">
        <f t="shared" si="232"/>
        <v>4.3861990204160706E-2</v>
      </c>
      <c r="U1339" s="66">
        <f t="shared" si="233"/>
        <v>0.12920532091750436</v>
      </c>
      <c r="V1339" s="66"/>
    </row>
    <row r="1340" spans="1:22" x14ac:dyDescent="0.25">
      <c r="A1340">
        <v>1339</v>
      </c>
      <c r="B1340" s="16">
        <v>3.3116705903275503E-4</v>
      </c>
      <c r="C1340" s="16">
        <v>2.4745935852346198E-9</v>
      </c>
      <c r="D1340" s="16">
        <v>6.3506296492920895E-4</v>
      </c>
      <c r="E1340" s="16">
        <v>3.1737264139913701E-6</v>
      </c>
      <c r="F1340" s="16">
        <v>1.44440173940251E-5</v>
      </c>
      <c r="G1340" s="16">
        <v>4.47760492558459E-6</v>
      </c>
      <c r="H1340" s="16">
        <v>9.3442149795778894E-5</v>
      </c>
      <c r="J1340">
        <v>0.95706243622296305</v>
      </c>
      <c r="K1340">
        <f t="shared" si="225"/>
        <v>2.3637026234045336E-9</v>
      </c>
      <c r="L1340">
        <f t="shared" si="223"/>
        <v>6.6842613004925843E-4</v>
      </c>
      <c r="M1340" s="16">
        <f t="shared" si="224"/>
        <v>-6.0920119837484131E-6</v>
      </c>
      <c r="N1340" s="16">
        <f t="shared" si="226"/>
        <v>0.10727351006801285</v>
      </c>
      <c r="O1340" s="16">
        <f t="shared" si="227"/>
        <v>0.30622958338822431</v>
      </c>
      <c r="P1340" s="16">
        <f t="shared" si="228"/>
        <v>0.11606517086454983</v>
      </c>
      <c r="Q1340" s="16">
        <f t="shared" si="229"/>
        <v>0.49632857635721211</v>
      </c>
      <c r="R1340" s="16">
        <f t="shared" si="230"/>
        <v>0.21705779115149854</v>
      </c>
      <c r="S1340" s="16">
        <f t="shared" si="231"/>
        <v>1.5157372280649779</v>
      </c>
      <c r="T1340" s="16">
        <f t="shared" si="232"/>
        <v>0.49633461601635831</v>
      </c>
      <c r="U1340" s="66">
        <f t="shared" si="233"/>
        <v>3.2550264759108338</v>
      </c>
      <c r="V1340" s="66"/>
    </row>
    <row r="1341" spans="1:22" x14ac:dyDescent="0.25">
      <c r="A1341">
        <v>1340</v>
      </c>
      <c r="B1341">
        <v>6.9376840428849904E-4</v>
      </c>
      <c r="C1341" s="16">
        <v>1.1298810638342799E-8</v>
      </c>
      <c r="D1341">
        <v>1.40791775692951E-3</v>
      </c>
      <c r="E1341" s="16">
        <v>3.1865503167443299E-5</v>
      </c>
      <c r="F1341" s="16">
        <v>7.1292305687497599E-6</v>
      </c>
      <c r="G1341" s="16">
        <v>9.8876495285562492E-7</v>
      </c>
      <c r="H1341">
        <v>9.3822994053387198E-4</v>
      </c>
      <c r="J1341">
        <v>0.95344776067836601</v>
      </c>
      <c r="K1341">
        <f t="shared" si="225"/>
        <v>1.0813667235954292E-8</v>
      </c>
      <c r="L1341">
        <f t="shared" si="223"/>
        <v>1.4231536842092267E-3</v>
      </c>
      <c r="M1341" s="16">
        <f t="shared" si="224"/>
        <v>-3.5616875632228678E-5</v>
      </c>
      <c r="N1341" s="16">
        <f t="shared" si="226"/>
        <v>0.16709970969811305</v>
      </c>
      <c r="O1341" s="16">
        <f t="shared" si="227"/>
        <v>1.0800054664926373</v>
      </c>
      <c r="P1341" s="16">
        <f t="shared" si="228"/>
        <v>0.21315530100106903</v>
      </c>
      <c r="Q1341" s="16">
        <f t="shared" si="229"/>
        <v>3.8686199802124603</v>
      </c>
      <c r="R1341" s="16">
        <f t="shared" si="230"/>
        <v>7.6434865179168823E-2</v>
      </c>
      <c r="S1341" s="16">
        <f t="shared" si="231"/>
        <v>0.25736014435847282</v>
      </c>
      <c r="T1341" s="16">
        <f t="shared" si="232"/>
        <v>3.8688584149875878</v>
      </c>
      <c r="U1341" s="66">
        <f t="shared" si="233"/>
        <v>9.5315338819295086</v>
      </c>
      <c r="V1341" s="66"/>
    </row>
    <row r="1342" spans="1:22" x14ac:dyDescent="0.25">
      <c r="A1342">
        <v>1341</v>
      </c>
      <c r="B1342">
        <v>4.6129734348883601E-4</v>
      </c>
      <c r="C1342" s="16">
        <v>4.7309508330210099E-9</v>
      </c>
      <c r="D1342">
        <v>8.7628176104028203E-4</v>
      </c>
      <c r="E1342" s="16">
        <v>8.3508771206903505E-6</v>
      </c>
      <c r="F1342" s="16">
        <v>1.04785856938615E-5</v>
      </c>
      <c r="G1342" s="16">
        <v>2.3481277186722401E-6</v>
      </c>
      <c r="H1342">
        <v>2.4587252692052198E-4</v>
      </c>
      <c r="J1342">
        <v>0.95592541245338103</v>
      </c>
      <c r="K1342">
        <f t="shared" si="225"/>
        <v>4.5107144776233324E-9</v>
      </c>
      <c r="L1342">
        <f t="shared" si="223"/>
        <v>8.995823291958442E-4</v>
      </c>
      <c r="M1342" s="16">
        <f t="shared" si="224"/>
        <v>2.3012357781827761E-5</v>
      </c>
      <c r="N1342" s="16">
        <f t="shared" si="226"/>
        <v>4.0045492215434351E-3</v>
      </c>
      <c r="O1342" s="16">
        <f t="shared" si="227"/>
        <v>2.1359249775660304E-2</v>
      </c>
      <c r="P1342" s="16">
        <f t="shared" si="228"/>
        <v>8.1454634039495131E-3</v>
      </c>
      <c r="Q1342" s="16">
        <f t="shared" si="229"/>
        <v>4.9497479494978097E-2</v>
      </c>
      <c r="R1342" s="16">
        <f t="shared" si="230"/>
        <v>4.0260082008990302E-3</v>
      </c>
      <c r="S1342" s="16">
        <f t="shared" si="231"/>
        <v>2.8917769787236845E-2</v>
      </c>
      <c r="T1342" s="16">
        <f t="shared" si="232"/>
        <v>4.9498852671989425E-2</v>
      </c>
      <c r="U1342" s="66">
        <f t="shared" si="233"/>
        <v>0.16544937255625666</v>
      </c>
      <c r="V1342" s="66"/>
    </row>
    <row r="1343" spans="1:22" x14ac:dyDescent="0.25">
      <c r="A1343">
        <v>1342</v>
      </c>
      <c r="B1343" s="16">
        <v>3.18961819920051E-4</v>
      </c>
      <c r="C1343" s="16">
        <v>2.0267397947970599E-9</v>
      </c>
      <c r="D1343" s="16">
        <v>5.3879885036809501E-4</v>
      </c>
      <c r="E1343" s="16">
        <v>2.20774597716249E-6</v>
      </c>
      <c r="F1343" s="16">
        <v>1.49295403051234E-5</v>
      </c>
      <c r="G1343" s="16">
        <v>5.4609873864544498E-6</v>
      </c>
      <c r="H1343" s="16">
        <v>6.5001072709757401E-5</v>
      </c>
      <c r="J1343">
        <v>0.95755125761517301</v>
      </c>
      <c r="K1343">
        <f t="shared" si="225"/>
        <v>1.9374120742770603E-9</v>
      </c>
      <c r="L1343">
        <f t="shared" si="223"/>
        <v>5.7411689162500154E-4</v>
      </c>
      <c r="M1343" s="16">
        <f t="shared" si="224"/>
        <v>6.3806748215100505E-5</v>
      </c>
      <c r="N1343" s="16">
        <f t="shared" si="226"/>
        <v>0.12412270477079494</v>
      </c>
      <c r="O1343" s="16">
        <f t="shared" si="227"/>
        <v>0.40222199171216028</v>
      </c>
      <c r="P1343" s="16">
        <f t="shared" si="228"/>
        <v>0.19414943791223827</v>
      </c>
      <c r="Q1343" s="16">
        <f t="shared" si="229"/>
        <v>0.63114257926724759</v>
      </c>
      <c r="R1343" s="16">
        <f t="shared" si="230"/>
        <v>0.26539947867014108</v>
      </c>
      <c r="S1343" s="16">
        <f t="shared" si="231"/>
        <v>2.9624055095029833</v>
      </c>
      <c r="T1343" s="16">
        <f t="shared" si="232"/>
        <v>0.63114875595779329</v>
      </c>
      <c r="U1343" s="66">
        <f t="shared" si="233"/>
        <v>5.2105904577933586</v>
      </c>
      <c r="V1343" s="66"/>
    </row>
    <row r="1344" spans="1:22" x14ac:dyDescent="0.25">
      <c r="A1344">
        <v>1343</v>
      </c>
      <c r="B1344">
        <v>4.26421604765995E-4</v>
      </c>
      <c r="C1344" s="16">
        <v>4.2826017157699401E-9</v>
      </c>
      <c r="D1344">
        <v>8.5781448679631402E-4</v>
      </c>
      <c r="E1344" s="16">
        <v>7.4013918699918299E-6</v>
      </c>
      <c r="F1344" s="16">
        <v>1.1327841826309399E-5</v>
      </c>
      <c r="G1344" s="16">
        <v>2.5935178886069401E-6</v>
      </c>
      <c r="H1344">
        <v>2.17916947172026E-4</v>
      </c>
      <c r="J1344">
        <v>0.95599958150408604</v>
      </c>
      <c r="K1344">
        <f t="shared" si="225"/>
        <v>4.1008106588004041E-9</v>
      </c>
      <c r="L1344">
        <f t="shared" si="223"/>
        <v>8.8305940573582401E-4</v>
      </c>
      <c r="M1344" s="16">
        <f t="shared" si="224"/>
        <v>-3.0216196203834006E-5</v>
      </c>
      <c r="N1344" s="16">
        <f t="shared" si="226"/>
        <v>1.7983023400494708E-2</v>
      </c>
      <c r="O1344" s="16">
        <f t="shared" si="227"/>
        <v>5.1559437266462997E-2</v>
      </c>
      <c r="P1344" s="16">
        <f t="shared" si="228"/>
        <v>1.1973781979536299E-2</v>
      </c>
      <c r="Q1344" s="16">
        <f t="shared" si="229"/>
        <v>9.6648487577685946E-2</v>
      </c>
      <c r="R1344" s="16">
        <f t="shared" si="230"/>
        <v>2.2392174398717744E-2</v>
      </c>
      <c r="S1344" s="16">
        <f t="shared" si="231"/>
        <v>8.5455723885411644E-2</v>
      </c>
      <c r="T1344" s="16">
        <f t="shared" si="232"/>
        <v>9.6650488054188702E-2</v>
      </c>
      <c r="U1344" s="66">
        <f t="shared" si="233"/>
        <v>0.38266311656249802</v>
      </c>
      <c r="V1344" s="66"/>
    </row>
    <row r="1345" spans="1:22" x14ac:dyDescent="0.25">
      <c r="A1345">
        <v>1344</v>
      </c>
      <c r="B1345">
        <v>3.6757761551776703E-4</v>
      </c>
      <c r="C1345" s="16">
        <v>2.8443301279994101E-9</v>
      </c>
      <c r="D1345" s="16">
        <v>6.5790896652873901E-4</v>
      </c>
      <c r="E1345" s="16">
        <v>3.7784256226393799E-6</v>
      </c>
      <c r="F1345" s="16">
        <v>1.30235525497899E-5</v>
      </c>
      <c r="G1345" s="16">
        <v>3.8963167953997897E-6</v>
      </c>
      <c r="H1345" s="16">
        <v>1.1124603804259099E-4</v>
      </c>
      <c r="J1345">
        <v>0.95697644127931303</v>
      </c>
      <c r="K1345">
        <f t="shared" si="225"/>
        <v>2.7191784120268997E-9</v>
      </c>
      <c r="L1345">
        <f t="shared" si="223"/>
        <v>6.8784954409359064E-4</v>
      </c>
      <c r="M1345" s="16">
        <f t="shared" si="224"/>
        <v>4.7305686941943441E-5</v>
      </c>
      <c r="N1345" s="16">
        <f t="shared" si="226"/>
        <v>6.4308108384793519E-2</v>
      </c>
      <c r="O1345" s="16">
        <f t="shared" si="227"/>
        <v>0.23682755535857863</v>
      </c>
      <c r="P1345" s="16">
        <f t="shared" si="228"/>
        <v>0.10046673280464714</v>
      </c>
      <c r="Q1345" s="16">
        <f t="shared" si="229"/>
        <v>0.42016916668934023</v>
      </c>
      <c r="R1345" s="16">
        <f t="shared" si="230"/>
        <v>0.10351306295318075</v>
      </c>
      <c r="S1345" s="16">
        <f t="shared" si="231"/>
        <v>0.8864256909711058</v>
      </c>
      <c r="T1345" s="16">
        <f t="shared" si="232"/>
        <v>0.42017542548668502</v>
      </c>
      <c r="U1345" s="66">
        <f t="shared" si="233"/>
        <v>2.231885742648331</v>
      </c>
      <c r="V1345" s="66"/>
    </row>
    <row r="1346" spans="1:22" x14ac:dyDescent="0.25">
      <c r="A1346">
        <v>1345</v>
      </c>
      <c r="B1346">
        <v>5.2487776457906205E-4</v>
      </c>
      <c r="C1346" s="16">
        <v>6.2704724877039901E-9</v>
      </c>
      <c r="D1346">
        <v>1.0241329792457399E-3</v>
      </c>
      <c r="E1346" s="16">
        <v>1.29154244386298E-5</v>
      </c>
      <c r="F1346" s="16">
        <v>9.2693253411829107E-6</v>
      </c>
      <c r="G1346" s="16">
        <v>1.7744552393781101E-6</v>
      </c>
      <c r="H1346">
        <v>3.80267766885696E-4</v>
      </c>
      <c r="J1346">
        <v>0.95522203852776</v>
      </c>
      <c r="K1346">
        <f t="shared" si="225"/>
        <v>6.000694446422805E-9</v>
      </c>
      <c r="L1346">
        <f t="shared" si="223"/>
        <v>1.0444398146949962E-3</v>
      </c>
      <c r="M1346" s="16">
        <f t="shared" si="224"/>
        <v>5.3157144631278455E-6</v>
      </c>
      <c r="N1346" s="16">
        <f t="shared" si="226"/>
        <v>4.3330639419163703E-3</v>
      </c>
      <c r="O1346" s="16">
        <f t="shared" si="227"/>
        <v>1.7347014778373394E-2</v>
      </c>
      <c r="P1346" s="16">
        <f t="shared" si="228"/>
        <v>4.0000025177278371E-3</v>
      </c>
      <c r="Q1346" s="16">
        <f t="shared" si="229"/>
        <v>4.1009515175435593E-2</v>
      </c>
      <c r="R1346" s="16">
        <f t="shared" si="230"/>
        <v>3.5134777912069377E-3</v>
      </c>
      <c r="S1346" s="16">
        <f t="shared" si="231"/>
        <v>1.3410544740672369E-2</v>
      </c>
      <c r="T1346" s="16">
        <f t="shared" si="232"/>
        <v>4.1010856738236637E-2</v>
      </c>
      <c r="U1346" s="66">
        <f t="shared" si="233"/>
        <v>0.12462447568356913</v>
      </c>
      <c r="V1346" s="66"/>
    </row>
    <row r="1347" spans="1:22" x14ac:dyDescent="0.25">
      <c r="A1347">
        <v>1346</v>
      </c>
      <c r="B1347">
        <v>5.5008705217799499E-4</v>
      </c>
      <c r="C1347" s="16">
        <v>6.9613478708536198E-9</v>
      </c>
      <c r="D1347">
        <v>1.08636962113705E-3</v>
      </c>
      <c r="E1347" s="16">
        <v>1.5199715972186901E-5</v>
      </c>
      <c r="F1347" s="16">
        <v>8.8686032206513797E-6</v>
      </c>
      <c r="G1347" s="16">
        <v>1.59942039305774E-6</v>
      </c>
      <c r="H1347">
        <v>4.4752524956284001E-4</v>
      </c>
      <c r="J1347">
        <v>0.95492841837139097</v>
      </c>
      <c r="K1347">
        <f t="shared" si="225"/>
        <v>6.6496329040976762E-9</v>
      </c>
      <c r="L1347">
        <f t="shared" ref="L1347:L1410" si="234">SUM($Z$9*B1347,$AA$9*C1347,$AB$9*D1347,$AC$9*E1347,$AD$9*F1347,$AE$9*G1347)</f>
        <v>1.1056992866235397E-3</v>
      </c>
      <c r="M1347" s="16">
        <f t="shared" ref="M1347:M1410" si="235">$Z$8*B1347+$AA$8*C1347+$AB$8*D1347+$AD$8*F1347+$AE$8*G1347</f>
        <v>-5.5251822675497593E-6</v>
      </c>
      <c r="N1347" s="16">
        <f t="shared" si="226"/>
        <v>1.3692846075517896E-2</v>
      </c>
      <c r="O1347" s="16">
        <f t="shared" si="227"/>
        <v>6.57402980351319E-2</v>
      </c>
      <c r="P1347" s="16">
        <f t="shared" si="228"/>
        <v>1.6347947000904296E-2</v>
      </c>
      <c r="Q1347" s="16">
        <f t="shared" si="229"/>
        <v>0.17238283160034201</v>
      </c>
      <c r="R1347" s="16">
        <f t="shared" si="230"/>
        <v>9.9886208336335876E-3</v>
      </c>
      <c r="S1347" s="16">
        <f t="shared" si="231"/>
        <v>4.1218052441175039E-2</v>
      </c>
      <c r="T1347" s="16">
        <f t="shared" si="232"/>
        <v>0.1723894223189042</v>
      </c>
      <c r="U1347" s="66">
        <f t="shared" si="233"/>
        <v>0.49176001830560895</v>
      </c>
      <c r="V1347" s="66"/>
    </row>
    <row r="1348" spans="1:22" x14ac:dyDescent="0.25">
      <c r="A1348">
        <v>1347</v>
      </c>
      <c r="B1348">
        <v>5.1339165883325399E-4</v>
      </c>
      <c r="C1348" s="16">
        <v>5.76853614529909E-9</v>
      </c>
      <c r="D1348">
        <v>9.6186695954159301E-4</v>
      </c>
      <c r="E1348" s="16">
        <v>1.11667632703481E-5</v>
      </c>
      <c r="F1348" s="16">
        <v>9.4503586289424398E-6</v>
      </c>
      <c r="G1348" s="16">
        <v>1.9275334159683001E-6</v>
      </c>
      <c r="H1348">
        <v>3.28781128914726E-4</v>
      </c>
      <c r="J1348">
        <v>0.95552314735234101</v>
      </c>
      <c r="K1348">
        <f t="shared" ref="K1348:K1411" si="236">C1348*J1347</f>
        <v>5.5085390975486604E-9</v>
      </c>
      <c r="L1348">
        <f t="shared" si="234"/>
        <v>9.826894416793009E-4</v>
      </c>
      <c r="M1348" s="16">
        <f t="shared" si="235"/>
        <v>4.4093875987207067E-5</v>
      </c>
      <c r="N1348" s="16">
        <f t="shared" ref="N1348:N1411" si="237">(B1348-$B$2)^2/$B$2/$B$2</f>
        <v>1.8064305849979962E-3</v>
      </c>
      <c r="O1348" s="16">
        <f t="shared" ref="O1348:O1411" si="238">(C1348-$C$2)^2/$C$2/$C$2</f>
        <v>1.6906520488916884E-3</v>
      </c>
      <c r="P1348" s="16">
        <f t="shared" ref="P1348:P1411" si="239">(D1348-$D$2)^2/$D$2/$D$2</f>
        <v>1.9556455514983554E-6</v>
      </c>
      <c r="Q1348" s="16">
        <f t="shared" ref="Q1348:Q1411" si="240">(E1348-$E$2)^2/$E$2/$E$2</f>
        <v>1.5758199449122116E-3</v>
      </c>
      <c r="R1348" s="16">
        <f t="shared" ref="R1348:R1411" si="241">(F1348-$F$2)^2/$F$2/$F$2</f>
        <v>1.6729644409757452E-3</v>
      </c>
      <c r="S1348" s="16">
        <f t="shared" ref="S1348:S1411" si="242">(G1348-$G$2)^2/$G$2/$G$2</f>
        <v>1.5623316257639458E-3</v>
      </c>
      <c r="T1348" s="16">
        <f t="shared" ref="T1348:T1411" si="243">(H1348-$H$2)^2/$H$2/$H$2</f>
        <v>1.5758081235534081E-3</v>
      </c>
      <c r="U1348" s="66">
        <f t="shared" ref="U1348:U1411" si="244">SUM(N1348:T1348)</f>
        <v>9.8859624146464941E-3</v>
      </c>
      <c r="V1348" s="66"/>
    </row>
    <row r="1349" spans="1:22" x14ac:dyDescent="0.25">
      <c r="A1349">
        <v>1348</v>
      </c>
      <c r="B1349" s="16">
        <v>5.8047586610800899E-4</v>
      </c>
      <c r="C1349" s="16">
        <v>7.9601098449653694E-9</v>
      </c>
      <c r="D1349" s="16">
        <v>1.17964039718542E-3</v>
      </c>
      <c r="E1349" s="16">
        <v>1.8854001852262101E-5</v>
      </c>
      <c r="F1349" s="16">
        <v>8.4385266769959095E-6</v>
      </c>
      <c r="G1349" s="16">
        <v>1.40013937401422E-6</v>
      </c>
      <c r="H1349">
        <v>5.5512078536471996E-4</v>
      </c>
      <c r="J1349">
        <v>0.954490127450912</v>
      </c>
      <c r="K1349">
        <f t="shared" si="236"/>
        <v>7.6060692123316658E-9</v>
      </c>
      <c r="L1349">
        <f t="shared" si="234"/>
        <v>1.1979096298035811E-3</v>
      </c>
      <c r="M1349" s="16">
        <f t="shared" si="235"/>
        <v>-3.6957897587563133E-5</v>
      </c>
      <c r="N1349" s="16">
        <f t="shared" si="237"/>
        <v>3.1942444994206572E-2</v>
      </c>
      <c r="O1349" s="16">
        <f t="shared" si="238"/>
        <v>0.19066966000743898</v>
      </c>
      <c r="P1349" s="16">
        <f t="shared" si="239"/>
        <v>5.0486478869080045E-2</v>
      </c>
      <c r="Q1349" s="16">
        <f t="shared" si="240"/>
        <v>0.57067047316157404</v>
      </c>
      <c r="R1349" s="16">
        <f t="shared" si="241"/>
        <v>2.0618289554697498E-2</v>
      </c>
      <c r="S1349" s="16">
        <f t="shared" si="242"/>
        <v>9.1398802103188515E-2</v>
      </c>
      <c r="T1349" s="16">
        <f t="shared" si="243"/>
        <v>0.57069678445321215</v>
      </c>
      <c r="U1349" s="66">
        <f t="shared" si="244"/>
        <v>1.5264829331433978</v>
      </c>
      <c r="V1349" s="66"/>
    </row>
    <row r="1350" spans="1:22" x14ac:dyDescent="0.25">
      <c r="A1350">
        <v>1349</v>
      </c>
      <c r="B1350">
        <v>4.21889713831703E-4</v>
      </c>
      <c r="C1350" s="16">
        <v>4.03048130247898E-9</v>
      </c>
      <c r="D1350">
        <v>8.1517578488669103E-4</v>
      </c>
      <c r="E1350" s="16">
        <v>6.6225777234428404E-6</v>
      </c>
      <c r="F1350" s="16">
        <v>1.14272059044381E-5</v>
      </c>
      <c r="G1350" s="16">
        <v>2.75442721624794E-6</v>
      </c>
      <c r="H1350">
        <v>1.9498616998755999E-4</v>
      </c>
      <c r="J1350">
        <v>0.95621112677430897</v>
      </c>
      <c r="K1350">
        <f t="shared" si="236"/>
        <v>3.8470546120916795E-9</v>
      </c>
      <c r="L1350">
        <f t="shared" si="234"/>
        <v>8.4078059343051269E-4</v>
      </c>
      <c r="M1350" s="16">
        <f t="shared" si="235"/>
        <v>2.9988342328932772E-6</v>
      </c>
      <c r="N1350" s="16">
        <f t="shared" si="237"/>
        <v>2.0535845262198663E-2</v>
      </c>
      <c r="O1350" s="16">
        <f t="shared" si="238"/>
        <v>7.4294543989870274E-2</v>
      </c>
      <c r="P1350" s="16">
        <f t="shared" si="239"/>
        <v>2.3621197492594774E-2</v>
      </c>
      <c r="Q1350" s="16">
        <f t="shared" si="240"/>
        <v>0.14699244929096381</v>
      </c>
      <c r="R1350" s="16">
        <f t="shared" si="241"/>
        <v>2.5511887936821132E-2</v>
      </c>
      <c r="S1350" s="16">
        <f t="shared" si="242"/>
        <v>0.13876211475072303</v>
      </c>
      <c r="T1350" s="16">
        <f t="shared" si="243"/>
        <v>0.14699559591769135</v>
      </c>
      <c r="U1350" s="66">
        <f t="shared" si="244"/>
        <v>0.576713634640863</v>
      </c>
      <c r="V1350" s="66"/>
    </row>
    <row r="1351" spans="1:22" x14ac:dyDescent="0.25">
      <c r="A1351">
        <v>1350</v>
      </c>
      <c r="B1351" s="16">
        <v>6.6319667070035204E-4</v>
      </c>
      <c r="C1351" s="16">
        <v>1.02239744402826E-8</v>
      </c>
      <c r="D1351" s="16">
        <v>1.3304870212999999E-3</v>
      </c>
      <c r="E1351" s="16">
        <v>2.7270160539834202E-5</v>
      </c>
      <c r="F1351" s="16">
        <v>7.4334632715288403E-6</v>
      </c>
      <c r="G1351" s="16">
        <v>1.0918315067711401E-6</v>
      </c>
      <c r="H1351" s="16">
        <v>8.0292437394883696E-4</v>
      </c>
      <c r="J1351">
        <v>0.95380012519148005</v>
      </c>
      <c r="K1351">
        <f t="shared" si="236"/>
        <v>9.7762781196543592E-9</v>
      </c>
      <c r="L1351">
        <f t="shared" si="234"/>
        <v>1.3464355553753885E-3</v>
      </c>
      <c r="M1351" s="16">
        <f t="shared" si="235"/>
        <v>-2.0042213974684409E-5</v>
      </c>
      <c r="N1351" s="16">
        <f t="shared" si="237"/>
        <v>0.12020006774041032</v>
      </c>
      <c r="O1351" s="16">
        <f t="shared" si="238"/>
        <v>0.71443812332692858</v>
      </c>
      <c r="P1351" s="16">
        <f t="shared" si="239"/>
        <v>0.14538935584188328</v>
      </c>
      <c r="Q1351" s="16">
        <f t="shared" si="240"/>
        <v>2.3685985144801145</v>
      </c>
      <c r="R1351" s="16">
        <f t="shared" si="241"/>
        <v>6.0315719607869245E-2</v>
      </c>
      <c r="S1351" s="16">
        <f t="shared" si="242"/>
        <v>0.20789000157380891</v>
      </c>
      <c r="T1351" s="16">
        <f t="shared" si="243"/>
        <v>2.3687300988079119</v>
      </c>
      <c r="U1351" s="66">
        <f t="shared" si="244"/>
        <v>5.9855618813789269</v>
      </c>
      <c r="V1351" s="66"/>
    </row>
    <row r="1352" spans="1:22" x14ac:dyDescent="0.25">
      <c r="A1352">
        <v>1351</v>
      </c>
      <c r="B1352">
        <v>3.3788823376852602E-4</v>
      </c>
      <c r="C1352" s="16">
        <v>2.37936345857784E-9</v>
      </c>
      <c r="D1352" s="16">
        <v>5.9791999900257102E-4</v>
      </c>
      <c r="E1352" s="16">
        <v>2.87439570660488E-6</v>
      </c>
      <c r="F1352" s="16">
        <v>1.41308136823107E-5</v>
      </c>
      <c r="G1352" s="16">
        <v>4.6547140743188602E-6</v>
      </c>
      <c r="H1352" s="16">
        <v>8.4628980135097301E-5</v>
      </c>
      <c r="J1352">
        <v>0.95726159929562005</v>
      </c>
      <c r="K1352">
        <f t="shared" si="236"/>
        <v>2.2694371646675769E-9</v>
      </c>
      <c r="L1352">
        <f t="shared" si="234"/>
        <v>6.3083396107805278E-4</v>
      </c>
      <c r="M1352" s="16">
        <f t="shared" si="235"/>
        <v>4.4942506458999302E-5</v>
      </c>
      <c r="N1352" s="16">
        <f t="shared" si="237"/>
        <v>9.8519533635834267E-2</v>
      </c>
      <c r="O1352" s="16">
        <f t="shared" si="238"/>
        <v>0.3255472461039024</v>
      </c>
      <c r="P1352" s="16">
        <f t="shared" si="239"/>
        <v>0.14382667783276126</v>
      </c>
      <c r="Q1352" s="16">
        <f t="shared" si="240"/>
        <v>0.53637387267163095</v>
      </c>
      <c r="R1352" s="16">
        <f t="shared" si="241"/>
        <v>0.18844992206701777</v>
      </c>
      <c r="S1352" s="16">
        <f t="shared" si="242"/>
        <v>1.7408290287542187</v>
      </c>
      <c r="T1352" s="16">
        <f t="shared" si="243"/>
        <v>0.53638026626686264</v>
      </c>
      <c r="U1352" s="66">
        <f t="shared" si="244"/>
        <v>3.5699265473322277</v>
      </c>
      <c r="V1352" s="66"/>
    </row>
    <row r="1353" spans="1:22" x14ac:dyDescent="0.25">
      <c r="A1353">
        <v>1352</v>
      </c>
      <c r="B1353">
        <v>4.6177585630902498E-4</v>
      </c>
      <c r="C1353" s="16">
        <v>4.7270863471914498E-9</v>
      </c>
      <c r="D1353">
        <v>8.7462367714932602E-4</v>
      </c>
      <c r="E1353" s="16">
        <v>8.3284266562874608E-6</v>
      </c>
      <c r="F1353" s="16">
        <v>1.04669051837832E-5</v>
      </c>
      <c r="G1353" s="16">
        <v>2.35000189642533E-6</v>
      </c>
      <c r="H1353" s="16">
        <v>2.45211504498894E-4</v>
      </c>
      <c r="J1353">
        <v>0.95593392283767298</v>
      </c>
      <c r="K1353">
        <f t="shared" si="236"/>
        <v>4.525058236720978E-9</v>
      </c>
      <c r="L1353">
        <f t="shared" si="234"/>
        <v>8.9790276232697066E-4</v>
      </c>
      <c r="M1353" s="16">
        <f t="shared" si="235"/>
        <v>2.5648950291079343E-5</v>
      </c>
      <c r="N1353" s="16">
        <f t="shared" si="237"/>
        <v>3.8825150636505267E-3</v>
      </c>
      <c r="O1353" s="16">
        <f t="shared" si="238"/>
        <v>2.156360414427996E-2</v>
      </c>
      <c r="P1353" s="16">
        <f t="shared" si="239"/>
        <v>8.45914837784832E-3</v>
      </c>
      <c r="Q1353" s="16">
        <f t="shared" si="240"/>
        <v>5.0431941351230601E-2</v>
      </c>
      <c r="R1353" s="16">
        <f t="shared" si="241"/>
        <v>3.8769801855240028E-3</v>
      </c>
      <c r="S1353" s="16">
        <f t="shared" si="242"/>
        <v>2.9236261108455112E-2</v>
      </c>
      <c r="T1353" s="16">
        <f t="shared" si="243"/>
        <v>5.0433351699294894E-2</v>
      </c>
      <c r="U1353" s="66">
        <f t="shared" si="244"/>
        <v>0.16788380193028341</v>
      </c>
      <c r="V1353" s="66"/>
    </row>
    <row r="1354" spans="1:22" x14ac:dyDescent="0.25">
      <c r="A1354">
        <v>1353</v>
      </c>
      <c r="B1354" s="16">
        <v>4.86153603433964E-4</v>
      </c>
      <c r="C1354" s="16">
        <v>5.1110012692163104E-9</v>
      </c>
      <c r="D1354" s="16">
        <v>8.9869822128435799E-4</v>
      </c>
      <c r="E1354" s="16">
        <v>9.2504235748716898E-6</v>
      </c>
      <c r="F1354" s="16">
        <v>9.9520554879419396E-6</v>
      </c>
      <c r="G1354" s="16">
        <v>2.17401901686884E-6</v>
      </c>
      <c r="H1354" s="16">
        <v>2.7235787910515898E-4</v>
      </c>
      <c r="J1354">
        <v>0.95582496625880797</v>
      </c>
      <c r="K1354">
        <f t="shared" si="236"/>
        <v>4.8857794929102729E-9</v>
      </c>
      <c r="L1354">
        <f t="shared" si="234"/>
        <v>9.2077124027584157E-4</v>
      </c>
      <c r="M1354" s="16">
        <f t="shared" si="235"/>
        <v>5.1535966592086529E-5</v>
      </c>
      <c r="N1354" s="16">
        <f t="shared" si="237"/>
        <v>1.6404356996971468E-4</v>
      </c>
      <c r="O1354" s="16">
        <f t="shared" si="238"/>
        <v>6.0148925487166138E-3</v>
      </c>
      <c r="P1354" s="16">
        <f t="shared" si="239"/>
        <v>4.4862742207183535E-3</v>
      </c>
      <c r="Q1354" s="16">
        <f t="shared" si="240"/>
        <v>1.9245125251103841E-2</v>
      </c>
      <c r="R1354" s="16">
        <f t="shared" si="241"/>
        <v>1.0028678469289014E-4</v>
      </c>
      <c r="S1354" s="16">
        <f t="shared" si="242"/>
        <v>6.9381165048110847E-3</v>
      </c>
      <c r="T1354" s="16">
        <f t="shared" si="243"/>
        <v>1.9245846592506038E-2</v>
      </c>
      <c r="U1354" s="66">
        <f t="shared" si="244"/>
        <v>5.619458547251853E-2</v>
      </c>
      <c r="V1354" s="66"/>
    </row>
    <row r="1355" spans="1:22" x14ac:dyDescent="0.25">
      <c r="A1355">
        <v>1354</v>
      </c>
      <c r="B1355">
        <v>6.1747339041880601E-4</v>
      </c>
      <c r="C1355" s="16">
        <v>8.1938585139890006E-9</v>
      </c>
      <c r="D1355">
        <v>1.1404595978328101E-3</v>
      </c>
      <c r="E1355" s="16">
        <v>1.87714046129978E-5</v>
      </c>
      <c r="F1355" s="16">
        <v>7.9184062650522692E-6</v>
      </c>
      <c r="G1355" s="16">
        <v>1.3595844622202801E-6</v>
      </c>
      <c r="H1355">
        <v>5.5268778679149898E-4</v>
      </c>
      <c r="J1355">
        <v>0.95468750054155305</v>
      </c>
      <c r="K1355">
        <f t="shared" si="236"/>
        <v>7.8318945376629822E-9</v>
      </c>
      <c r="L1355">
        <f t="shared" si="234"/>
        <v>1.1576478009666209E-3</v>
      </c>
      <c r="M1355" s="16">
        <f t="shared" si="235"/>
        <v>7.7298979870991127E-5</v>
      </c>
      <c r="N1355" s="16">
        <f t="shared" si="237"/>
        <v>6.4440999204884969E-2</v>
      </c>
      <c r="O1355" s="16">
        <f t="shared" si="238"/>
        <v>0.22929236447558679</v>
      </c>
      <c r="P1355" s="16">
        <f t="shared" si="239"/>
        <v>3.386145168918709E-2</v>
      </c>
      <c r="Q1355" s="16">
        <f t="shared" si="240"/>
        <v>0.55911064665626131</v>
      </c>
      <c r="R1355" s="16">
        <f t="shared" si="241"/>
        <v>3.8563803673890652E-2</v>
      </c>
      <c r="S1355" s="16">
        <f t="shared" si="242"/>
        <v>0.10402593557132178</v>
      </c>
      <c r="T1355" s="16">
        <f t="shared" si="243"/>
        <v>0.55913148026968185</v>
      </c>
      <c r="U1355" s="66">
        <f t="shared" si="244"/>
        <v>1.5884266815408143</v>
      </c>
      <c r="V1355" s="66"/>
    </row>
    <row r="1356" spans="1:22" x14ac:dyDescent="0.25">
      <c r="A1356">
        <v>1355</v>
      </c>
      <c r="B1356">
        <v>4.08861020913598E-4</v>
      </c>
      <c r="C1356" s="16">
        <v>3.7792424044269902E-9</v>
      </c>
      <c r="D1356">
        <v>7.8824465189959497E-4</v>
      </c>
      <c r="E1356" s="16">
        <v>6.0063376045808402E-6</v>
      </c>
      <c r="F1356" s="16">
        <v>1.1777421006025E-5</v>
      </c>
      <c r="G1356" s="16">
        <v>2.9366830479533798E-6</v>
      </c>
      <c r="H1356">
        <v>1.7684222258919799E-4</v>
      </c>
      <c r="J1356">
        <v>0.95633928951214897</v>
      </c>
      <c r="K1356">
        <f t="shared" si="236"/>
        <v>3.6079954850230523E-9</v>
      </c>
      <c r="L1356">
        <f t="shared" si="234"/>
        <v>8.1473239771719401E-4</v>
      </c>
      <c r="M1356" s="16">
        <f t="shared" si="235"/>
        <v>2.9896441100020272E-6</v>
      </c>
      <c r="N1356" s="16">
        <f t="shared" si="237"/>
        <v>2.8818330566906362E-2</v>
      </c>
      <c r="O1356" s="16">
        <f t="shared" si="238"/>
        <v>0.10106955302698196</v>
      </c>
      <c r="P1356" s="16">
        <f t="shared" si="239"/>
        <v>3.2997285440573884E-2</v>
      </c>
      <c r="Q1356" s="16">
        <f t="shared" si="240"/>
        <v>0.19427979117227984</v>
      </c>
      <c r="R1356" s="16">
        <f t="shared" si="241"/>
        <v>3.8129219633482994E-2</v>
      </c>
      <c r="S1356" s="16">
        <f t="shared" si="242"/>
        <v>0.21466951562126002</v>
      </c>
      <c r="T1356" s="16">
        <f t="shared" si="243"/>
        <v>0.19428366193540211</v>
      </c>
      <c r="U1356" s="66">
        <f t="shared" si="244"/>
        <v>0.80424735739688724</v>
      </c>
      <c r="V1356" s="66"/>
    </row>
    <row r="1357" spans="1:22" x14ac:dyDescent="0.25">
      <c r="A1357">
        <v>1356</v>
      </c>
      <c r="B1357">
        <v>4.7728019096152102E-4</v>
      </c>
      <c r="C1357" s="16">
        <v>5.28094668737077E-9</v>
      </c>
      <c r="D1357">
        <v>9.46926491777924E-4</v>
      </c>
      <c r="E1357" s="16">
        <v>1.00654289010736E-5</v>
      </c>
      <c r="F1357" s="16">
        <v>1.01598554378086E-5</v>
      </c>
      <c r="G1357" s="16">
        <v>2.1052204735364999E-6</v>
      </c>
      <c r="H1357">
        <v>2.9635455988597501E-4</v>
      </c>
      <c r="J1357">
        <v>0.95558199128111998</v>
      </c>
      <c r="K1357">
        <f t="shared" si="236"/>
        <v>5.0503768029516988E-9</v>
      </c>
      <c r="L1357">
        <f t="shared" si="234"/>
        <v>9.6934614218039045E-4</v>
      </c>
      <c r="M1357" s="16">
        <f t="shared" si="235"/>
        <v>-1.4785760257348332E-5</v>
      </c>
      <c r="N1357" s="16">
        <f t="shared" si="237"/>
        <v>9.5027043799150431E-4</v>
      </c>
      <c r="O1357" s="16">
        <f t="shared" si="238"/>
        <v>2.1980749244852583E-3</v>
      </c>
      <c r="P1357" s="16">
        <f t="shared" si="239"/>
        <v>2.8593126262956356E-4</v>
      </c>
      <c r="Q1357" s="16">
        <f t="shared" si="240"/>
        <v>3.9494472030833202E-3</v>
      </c>
      <c r="R1357" s="16">
        <f t="shared" si="241"/>
        <v>9.6742975388118134E-4</v>
      </c>
      <c r="S1357" s="16">
        <f t="shared" si="242"/>
        <v>2.4023352024357095E-3</v>
      </c>
      <c r="T1357" s="16">
        <f t="shared" si="243"/>
        <v>3.9495303749843428E-3</v>
      </c>
      <c r="U1357" s="66">
        <f t="shared" si="244"/>
        <v>1.470301915949088E-2</v>
      </c>
      <c r="V1357" s="66"/>
    </row>
    <row r="1358" spans="1:22" x14ac:dyDescent="0.25">
      <c r="A1358">
        <v>1357</v>
      </c>
      <c r="B1358">
        <v>4.70463225751745E-4</v>
      </c>
      <c r="C1358" s="16">
        <v>4.9981921455359498E-9</v>
      </c>
      <c r="D1358">
        <v>9.0840928425283101E-4</v>
      </c>
      <c r="E1358" s="16">
        <v>9.1428636854304897E-6</v>
      </c>
      <c r="F1358" s="16">
        <v>1.0289215191913099E-5</v>
      </c>
      <c r="G1358" s="16">
        <v>2.2233660451071202E-6</v>
      </c>
      <c r="H1358">
        <v>2.6919116167305798E-4</v>
      </c>
      <c r="J1358">
        <v>0.95576969555619096</v>
      </c>
      <c r="K1358">
        <f t="shared" si="236"/>
        <v>4.7761824032368962E-9</v>
      </c>
      <c r="L1358">
        <f t="shared" si="234"/>
        <v>9.3120608248961872E-4</v>
      </c>
      <c r="M1358" s="16">
        <f t="shared" si="235"/>
        <v>9.7203690138712092E-6</v>
      </c>
      <c r="N1358" s="16">
        <f t="shared" si="237"/>
        <v>1.9953290432210167E-3</v>
      </c>
      <c r="O1358" s="16">
        <f t="shared" si="238"/>
        <v>9.587497291379329E-3</v>
      </c>
      <c r="P1358" s="16">
        <f t="shared" si="239"/>
        <v>3.2373502854193695E-3</v>
      </c>
      <c r="Q1358" s="16">
        <f t="shared" si="240"/>
        <v>2.2123977229455825E-2</v>
      </c>
      <c r="R1358" s="16">
        <f t="shared" si="241"/>
        <v>1.9564695696838007E-3</v>
      </c>
      <c r="S1358" s="16">
        <f t="shared" si="242"/>
        <v>1.1639079451057134E-2</v>
      </c>
      <c r="T1358" s="16">
        <f t="shared" si="243"/>
        <v>2.2124608857067646E-2</v>
      </c>
      <c r="U1358" s="66">
        <f t="shared" si="244"/>
        <v>7.2664311727284117E-2</v>
      </c>
      <c r="V1358" s="66"/>
    </row>
    <row r="1359" spans="1:22" x14ac:dyDescent="0.25">
      <c r="A1359">
        <v>1358</v>
      </c>
      <c r="B1359">
        <v>4.7055251254981097E-4</v>
      </c>
      <c r="C1359" s="16">
        <v>5.0138791826485903E-9</v>
      </c>
      <c r="D1359">
        <v>9.1114552888815097E-4</v>
      </c>
      <c r="E1359" s="16">
        <v>9.19890433372265E-6</v>
      </c>
      <c r="F1359" s="16">
        <v>1.02885501433591E-5</v>
      </c>
      <c r="G1359" s="16">
        <v>2.2164780572073899E-6</v>
      </c>
      <c r="H1359">
        <v>2.7084118801592902E-4</v>
      </c>
      <c r="J1359">
        <v>0.95575614513824803</v>
      </c>
      <c r="K1359">
        <f t="shared" si="236"/>
        <v>4.7921137799555665E-9</v>
      </c>
      <c r="L1359">
        <f t="shared" si="234"/>
        <v>9.3393409335289397E-4</v>
      </c>
      <c r="M1359" s="16">
        <f t="shared" si="235"/>
        <v>7.1709317467279909E-6</v>
      </c>
      <c r="N1359" s="16">
        <f t="shared" si="237"/>
        <v>1.9791642418349993E-3</v>
      </c>
      <c r="O1359" s="16">
        <f t="shared" si="238"/>
        <v>9.0410691471708715E-3</v>
      </c>
      <c r="P1359" s="16">
        <f t="shared" si="239"/>
        <v>2.9221563711988099E-3</v>
      </c>
      <c r="Q1359" s="16">
        <f t="shared" si="240"/>
        <v>2.0599014973393229E-2</v>
      </c>
      <c r="R1359" s="16">
        <f t="shared" si="241"/>
        <v>1.9505032960377645E-3</v>
      </c>
      <c r="S1359" s="16">
        <f t="shared" si="242"/>
        <v>1.0910291136765855E-2</v>
      </c>
      <c r="T1359" s="16">
        <f t="shared" si="243"/>
        <v>2.0599596536667153E-2</v>
      </c>
      <c r="U1359" s="66">
        <f t="shared" si="244"/>
        <v>6.8001795703068676E-2</v>
      </c>
      <c r="V1359" s="66"/>
    </row>
    <row r="1360" spans="1:22" x14ac:dyDescent="0.25">
      <c r="A1360">
        <v>1359</v>
      </c>
      <c r="B1360">
        <v>4.4864310234656599E-4</v>
      </c>
      <c r="C1360" s="16">
        <v>4.5420295508051004E-9</v>
      </c>
      <c r="D1360">
        <v>8.6481058236016805E-4</v>
      </c>
      <c r="E1360" s="16">
        <v>7.9133563511915803E-6</v>
      </c>
      <c r="F1360" s="16">
        <v>1.07690636953583E-5</v>
      </c>
      <c r="G1360" s="16">
        <v>2.4455119014937101E-6</v>
      </c>
      <c r="H1360">
        <v>2.32990613619756E-4</v>
      </c>
      <c r="J1360">
        <v>0.95597648282202297</v>
      </c>
      <c r="K1360">
        <f t="shared" si="236"/>
        <v>4.341072654581491E-9</v>
      </c>
      <c r="L1360">
        <f t="shared" si="234"/>
        <v>8.887896796228276E-4</v>
      </c>
      <c r="M1360" s="16">
        <f t="shared" si="235"/>
        <v>8.4965250703043775E-6</v>
      </c>
      <c r="N1360" s="16">
        <f t="shared" si="237"/>
        <v>7.9169834372466944E-3</v>
      </c>
      <c r="O1360" s="16">
        <f t="shared" si="238"/>
        <v>3.2488242391555656E-2</v>
      </c>
      <c r="P1360" s="16">
        <f t="shared" si="239"/>
        <v>1.0436971007966171E-2</v>
      </c>
      <c r="Q1360" s="16">
        <f t="shared" si="240"/>
        <v>6.9282795932773783E-2</v>
      </c>
      <c r="R1360" s="16">
        <f t="shared" si="241"/>
        <v>8.6361462098222559E-3</v>
      </c>
      <c r="S1360" s="16">
        <f t="shared" si="242"/>
        <v>4.7776330610651431E-2</v>
      </c>
      <c r="T1360" s="16">
        <f t="shared" si="243"/>
        <v>6.9284522384132671E-2</v>
      </c>
      <c r="U1360" s="66">
        <f t="shared" si="244"/>
        <v>0.24582199197414867</v>
      </c>
      <c r="V1360" s="66"/>
    </row>
    <row r="1361" spans="1:22" x14ac:dyDescent="0.25">
      <c r="A1361">
        <v>1360</v>
      </c>
      <c r="B1361">
        <v>3.9168713479355202E-4</v>
      </c>
      <c r="C1361" s="16">
        <v>3.3937452157067602E-9</v>
      </c>
      <c r="D1361">
        <v>7.3803185136942298E-4</v>
      </c>
      <c r="E1361" s="16">
        <v>5.0528469712609797E-6</v>
      </c>
      <c r="F1361" s="16">
        <v>1.2266227246562001E-5</v>
      </c>
      <c r="G1361" s="16">
        <v>3.2684531180249698E-6</v>
      </c>
      <c r="H1361">
        <v>1.48768638426291E-4</v>
      </c>
      <c r="J1361">
        <v>0.95658314019163604</v>
      </c>
      <c r="K1361">
        <f t="shared" si="236"/>
        <v>3.2443406149054164E-9</v>
      </c>
      <c r="L1361">
        <f t="shared" si="234"/>
        <v>7.6582936523535616E-4</v>
      </c>
      <c r="M1361" s="16">
        <f t="shared" si="235"/>
        <v>1.7544904351747815E-5</v>
      </c>
      <c r="N1361" s="16">
        <f t="shared" si="237"/>
        <v>4.1874755056609196E-2</v>
      </c>
      <c r="O1361" s="16">
        <f t="shared" si="238"/>
        <v>0.15014828594220517</v>
      </c>
      <c r="P1361" s="16">
        <f t="shared" si="239"/>
        <v>5.4654034622937671E-2</v>
      </c>
      <c r="Q1361" s="16">
        <f t="shared" si="240"/>
        <v>0.28042092349754644</v>
      </c>
      <c r="R1361" s="16">
        <f t="shared" si="241"/>
        <v>5.9963775755658116E-2</v>
      </c>
      <c r="S1361" s="16">
        <f t="shared" si="242"/>
        <v>0.39519157832428148</v>
      </c>
      <c r="T1361" s="16">
        <f t="shared" si="243"/>
        <v>0.28042596280118531</v>
      </c>
      <c r="U1361" s="66">
        <f t="shared" si="244"/>
        <v>1.2626793160004235</v>
      </c>
      <c r="V1361" s="66"/>
    </row>
    <row r="1362" spans="1:22" x14ac:dyDescent="0.25">
      <c r="A1362">
        <v>1361</v>
      </c>
      <c r="B1362">
        <v>4.8556369806663802E-4</v>
      </c>
      <c r="C1362" s="16">
        <v>5.39484550923636E-9</v>
      </c>
      <c r="D1362">
        <v>9.5091918524235601E-4</v>
      </c>
      <c r="E1362" s="16">
        <v>1.0325500406549001E-5</v>
      </c>
      <c r="F1362" s="16">
        <v>9.9880186819247493E-6</v>
      </c>
      <c r="G1362" s="16">
        <v>2.0608494808818301E-6</v>
      </c>
      <c r="H1362">
        <v>3.0401184387477401E-4</v>
      </c>
      <c r="J1362">
        <v>0.95556588818626698</v>
      </c>
      <c r="K1362">
        <f t="shared" si="236"/>
        <v>5.1606182580740634E-9</v>
      </c>
      <c r="L1362">
        <f t="shared" si="234"/>
        <v>9.7295067724157813E-4</v>
      </c>
      <c r="M1362" s="16">
        <f t="shared" si="235"/>
        <v>-1.8232811083020605E-6</v>
      </c>
      <c r="N1362" s="16">
        <f t="shared" si="237"/>
        <v>1.9616304118307262E-4</v>
      </c>
      <c r="O1362" s="16">
        <f t="shared" si="238"/>
        <v>6.9310738754133191E-4</v>
      </c>
      <c r="P1362" s="16">
        <f t="shared" si="239"/>
        <v>1.629279668628413E-4</v>
      </c>
      <c r="Q1362" s="16">
        <f t="shared" si="240"/>
        <v>1.4923014830775978E-3</v>
      </c>
      <c r="R1362" s="16">
        <f t="shared" si="241"/>
        <v>1.8670932422953517E-4</v>
      </c>
      <c r="S1362" s="16">
        <f t="shared" si="242"/>
        <v>7.2382149610084024E-4</v>
      </c>
      <c r="T1362" s="16">
        <f t="shared" si="243"/>
        <v>1.492342496330843E-3</v>
      </c>
      <c r="U1362" s="66">
        <f t="shared" si="244"/>
        <v>4.9473731953260623E-3</v>
      </c>
      <c r="V1362" s="66"/>
    </row>
    <row r="1363" spans="1:22" x14ac:dyDescent="0.25">
      <c r="A1363">
        <v>1362</v>
      </c>
      <c r="B1363">
        <v>5.8315190684716102E-4</v>
      </c>
      <c r="C1363" s="16">
        <v>7.8119357322657896E-9</v>
      </c>
      <c r="D1363">
        <v>1.15163712913271E-3</v>
      </c>
      <c r="E1363" s="16">
        <v>1.8069289687061498E-5</v>
      </c>
      <c r="F1363" s="16">
        <v>8.3893333799555306E-6</v>
      </c>
      <c r="G1363" s="16">
        <v>1.4262587123855399E-6</v>
      </c>
      <c r="H1363" s="16">
        <v>5.3201569730349798E-4</v>
      </c>
      <c r="J1363">
        <v>0.95462462510167601</v>
      </c>
      <c r="K1363">
        <f t="shared" si="236"/>
        <v>7.4648193064565943E-9</v>
      </c>
      <c r="L1363">
        <f t="shared" si="234"/>
        <v>1.1698342426692745E-3</v>
      </c>
      <c r="M1363" s="16">
        <f t="shared" si="235"/>
        <v>-3.5304289749523848E-6</v>
      </c>
      <c r="N1363" s="16">
        <f t="shared" si="237"/>
        <v>3.391435681270203E-2</v>
      </c>
      <c r="O1363" s="16">
        <f t="shared" si="238"/>
        <v>0.16802997586631152</v>
      </c>
      <c r="P1363" s="16">
        <f t="shared" si="239"/>
        <v>3.8266881355450554E-2</v>
      </c>
      <c r="Q1363" s="16">
        <f t="shared" si="240"/>
        <v>0.46562289008500629</v>
      </c>
      <c r="R1363" s="16">
        <f t="shared" si="241"/>
        <v>2.207697665986829E-2</v>
      </c>
      <c r="S1363" s="16">
        <f t="shared" si="242"/>
        <v>8.3698714866328489E-2</v>
      </c>
      <c r="T1363" s="16">
        <f t="shared" si="243"/>
        <v>0.46564261399889478</v>
      </c>
      <c r="U1363" s="66">
        <f t="shared" si="244"/>
        <v>1.2772524096445621</v>
      </c>
      <c r="V1363" s="66"/>
    </row>
    <row r="1364" spans="1:22" x14ac:dyDescent="0.25">
      <c r="A1364">
        <v>1363</v>
      </c>
      <c r="B1364" s="16">
        <v>5.5962204921631599E-4</v>
      </c>
      <c r="C1364" s="16">
        <v>7.07570461743415E-9</v>
      </c>
      <c r="D1364" s="16">
        <v>1.08536125563607E-3</v>
      </c>
      <c r="E1364" s="16">
        <v>1.5435343655206201E-5</v>
      </c>
      <c r="F1364" s="16">
        <v>8.7168570220379696E-6</v>
      </c>
      <c r="G1364" s="16">
        <v>1.57354227791422E-6</v>
      </c>
      <c r="H1364" s="16">
        <v>4.5446280041536098E-4</v>
      </c>
      <c r="J1364">
        <v>0.95493635130794996</v>
      </c>
      <c r="K1364">
        <f t="shared" si="236"/>
        <v>6.7546418677482733E-9</v>
      </c>
      <c r="L1364">
        <f t="shared" si="234"/>
        <v>1.1043614362534425E-3</v>
      </c>
      <c r="M1364" s="16">
        <f t="shared" si="235"/>
        <v>1.4882662179189307E-5</v>
      </c>
      <c r="N1364" s="16">
        <f t="shared" si="237"/>
        <v>1.8599059153169416E-2</v>
      </c>
      <c r="O1364" s="16">
        <f t="shared" si="238"/>
        <v>7.6750084096492949E-2</v>
      </c>
      <c r="P1364" s="16">
        <f t="shared" si="239"/>
        <v>1.6081337744250971E-2</v>
      </c>
      <c r="Q1364" s="16">
        <f t="shared" si="240"/>
        <v>0.19108136848186652</v>
      </c>
      <c r="R1364" s="16">
        <f t="shared" si="241"/>
        <v>1.3304124845221135E-2</v>
      </c>
      <c r="S1364" s="16">
        <f t="shared" si="242"/>
        <v>4.6620212272726343E-2</v>
      </c>
      <c r="T1364" s="16">
        <f t="shared" si="243"/>
        <v>0.19108831767861084</v>
      </c>
      <c r="U1364" s="66">
        <f t="shared" si="244"/>
        <v>0.55352450427233824</v>
      </c>
      <c r="V1364" s="66"/>
    </row>
    <row r="1365" spans="1:22" x14ac:dyDescent="0.25">
      <c r="A1365">
        <v>1364</v>
      </c>
      <c r="B1365">
        <v>7.0949565557150397E-4</v>
      </c>
      <c r="C1365" s="16">
        <v>1.16998837348701E-8</v>
      </c>
      <c r="D1365">
        <v>1.42612410850992E-3</v>
      </c>
      <c r="E1365" s="16">
        <v>3.3417210053604199E-5</v>
      </c>
      <c r="F1365" s="16">
        <v>6.9764398770286301E-6</v>
      </c>
      <c r="G1365" s="16">
        <v>9.5504665234591999E-7</v>
      </c>
      <c r="H1365">
        <v>9.8391834037197504E-4</v>
      </c>
      <c r="J1365">
        <v>0.95336702952031305</v>
      </c>
      <c r="K1365">
        <f t="shared" si="236"/>
        <v>1.1172644284504082E-8</v>
      </c>
      <c r="L1365">
        <f t="shared" si="234"/>
        <v>1.4410203350325884E-3</v>
      </c>
      <c r="M1365" s="16">
        <f t="shared" si="235"/>
        <v>-2.2029023889580434E-5</v>
      </c>
      <c r="N1365" s="16">
        <f t="shared" si="237"/>
        <v>0.19422913518600693</v>
      </c>
      <c r="O1365" s="16">
        <f t="shared" si="238"/>
        <v>1.23569820369106</v>
      </c>
      <c r="P1365" s="16">
        <f t="shared" si="239"/>
        <v>0.23096590092119956</v>
      </c>
      <c r="Q1365" s="16">
        <f t="shared" si="240"/>
        <v>4.4578180053112453</v>
      </c>
      <c r="R1365" s="16">
        <f t="shared" si="241"/>
        <v>8.5249391580790465E-2</v>
      </c>
      <c r="S1365" s="16">
        <f t="shared" si="242"/>
        <v>0.2746895108641178</v>
      </c>
      <c r="T1365" s="16">
        <f t="shared" si="243"/>
        <v>4.4580973089897169</v>
      </c>
      <c r="U1365" s="66">
        <f t="shared" si="244"/>
        <v>10.936747456544136</v>
      </c>
      <c r="V1365" s="66"/>
    </row>
    <row r="1366" spans="1:22" x14ac:dyDescent="0.25">
      <c r="A1366">
        <v>1365</v>
      </c>
      <c r="B1366" s="16">
        <v>5.5448890882302195E-4</v>
      </c>
      <c r="C1366" s="16">
        <v>6.7700158565719802E-9</v>
      </c>
      <c r="D1366" s="16">
        <v>1.0471773711042099E-3</v>
      </c>
      <c r="E1366" s="16">
        <v>1.4254828193178401E-5</v>
      </c>
      <c r="F1366" s="16">
        <v>8.7826171984654094E-6</v>
      </c>
      <c r="G1366" s="16">
        <v>1.64390501484251E-6</v>
      </c>
      <c r="H1366">
        <v>4.19704135544955E-4</v>
      </c>
      <c r="J1366">
        <v>0.95511988599035003</v>
      </c>
      <c r="K1366">
        <f t="shared" si="236"/>
        <v>6.4543099069854466E-9</v>
      </c>
      <c r="L1366">
        <f t="shared" si="234"/>
        <v>1.0663797405001268E-3</v>
      </c>
      <c r="M1366" s="16">
        <f t="shared" si="235"/>
        <v>4.2598077145917165E-5</v>
      </c>
      <c r="N1366" s="16">
        <f t="shared" si="237"/>
        <v>1.5864642508260189E-2</v>
      </c>
      <c r="O1366" s="16">
        <f t="shared" si="238"/>
        <v>4.9224834631841338E-2</v>
      </c>
      <c r="P1366" s="16">
        <f t="shared" si="239"/>
        <v>7.598617928854294E-3</v>
      </c>
      <c r="Q1366" s="16">
        <f t="shared" si="240"/>
        <v>0.10706969566794138</v>
      </c>
      <c r="R1366" s="16">
        <f t="shared" si="241"/>
        <v>1.1809090319459221E-2</v>
      </c>
      <c r="S1366" s="16">
        <f t="shared" si="242"/>
        <v>3.2708886672551798E-2</v>
      </c>
      <c r="T1366" s="16">
        <f t="shared" si="243"/>
        <v>0.1070729478223479</v>
      </c>
      <c r="U1366" s="66">
        <f t="shared" si="244"/>
        <v>0.33134871555125611</v>
      </c>
      <c r="V1366" s="66"/>
    </row>
    <row r="1367" spans="1:22" x14ac:dyDescent="0.25">
      <c r="A1367">
        <v>1366</v>
      </c>
      <c r="B1367">
        <v>4.5764568483169901E-4</v>
      </c>
      <c r="C1367" s="16">
        <v>4.8833947191264497E-9</v>
      </c>
      <c r="D1367">
        <v>9.1251662182503205E-4</v>
      </c>
      <c r="E1367" s="16">
        <v>8.9727279184758601E-6</v>
      </c>
      <c r="F1367" s="16">
        <v>1.05799745511384E-5</v>
      </c>
      <c r="G1367" s="16">
        <v>2.27576916840393E-6</v>
      </c>
      <c r="H1367">
        <v>2.6418196111426901E-4</v>
      </c>
      <c r="J1367">
        <v>0.95574324954536904</v>
      </c>
      <c r="K1367">
        <f t="shared" si="236"/>
        <v>4.6642274073779317E-9</v>
      </c>
      <c r="L1367">
        <f t="shared" si="234"/>
        <v>9.3594745670099366E-4</v>
      </c>
      <c r="M1367" s="16">
        <f t="shared" si="235"/>
        <v>-2.065608703759566E-5</v>
      </c>
      <c r="N1367" s="16">
        <f t="shared" si="237"/>
        <v>4.9980134903771338E-3</v>
      </c>
      <c r="O1367" s="16">
        <f t="shared" si="238"/>
        <v>1.4074179548841619E-2</v>
      </c>
      <c r="P1367" s="16">
        <f t="shared" si="239"/>
        <v>2.7702871251149216E-3</v>
      </c>
      <c r="Q1367" s="16">
        <f t="shared" si="240"/>
        <v>2.7087244754362142E-2</v>
      </c>
      <c r="R1367" s="16">
        <f t="shared" si="241"/>
        <v>5.4376741013712716E-3</v>
      </c>
      <c r="S1367" s="16">
        <f t="shared" si="242"/>
        <v>1.795508885685955E-2</v>
      </c>
      <c r="T1367" s="16">
        <f t="shared" si="243"/>
        <v>2.7087861551249186E-2</v>
      </c>
      <c r="U1367" s="66">
        <f t="shared" si="244"/>
        <v>9.9410349428175823E-2</v>
      </c>
      <c r="V1367" s="66"/>
    </row>
    <row r="1368" spans="1:22" x14ac:dyDescent="0.25">
      <c r="A1368">
        <v>1367</v>
      </c>
      <c r="B1368">
        <v>4.7069658329381602E-4</v>
      </c>
      <c r="C1368" s="16">
        <v>4.9737107921010596E-9</v>
      </c>
      <c r="D1368">
        <v>9.0340556193825897E-4</v>
      </c>
      <c r="E1368" s="16">
        <v>9.0484758535915808E-6</v>
      </c>
      <c r="F1368" s="16">
        <v>1.02817425287946E-5</v>
      </c>
      <c r="G1368" s="16">
        <v>2.2341828739739E-6</v>
      </c>
      <c r="H1368">
        <v>2.66412060018063E-4</v>
      </c>
      <c r="J1368">
        <v>0.95579467268902096</v>
      </c>
      <c r="K1368">
        <f t="shared" si="236"/>
        <v>4.7535905147415382E-9</v>
      </c>
      <c r="L1368">
        <f t="shared" si="234"/>
        <v>9.2619825615903001E-4</v>
      </c>
      <c r="M1368" s="16">
        <f t="shared" si="235"/>
        <v>1.5194910428602037E-5</v>
      </c>
      <c r="N1368" s="16">
        <f t="shared" si="237"/>
        <v>1.9532197878077084E-3</v>
      </c>
      <c r="O1368" s="16">
        <f t="shared" si="238"/>
        <v>1.0472291043614445E-2</v>
      </c>
      <c r="P1368" s="16">
        <f t="shared" si="239"/>
        <v>3.8554831374220024E-3</v>
      </c>
      <c r="Q1368" s="16">
        <f t="shared" si="240"/>
        <v>2.4815517067625744E-2</v>
      </c>
      <c r="R1368" s="16">
        <f t="shared" si="241"/>
        <v>1.8899548880990187E-3</v>
      </c>
      <c r="S1368" s="16">
        <f t="shared" si="242"/>
        <v>1.283111236737028E-2</v>
      </c>
      <c r="T1368" s="16">
        <f t="shared" si="243"/>
        <v>2.481624203877187E-2</v>
      </c>
      <c r="U1368" s="66">
        <f t="shared" si="244"/>
        <v>8.0633820330711065E-2</v>
      </c>
      <c r="V1368" s="66"/>
    </row>
    <row r="1369" spans="1:22" x14ac:dyDescent="0.25">
      <c r="A1369">
        <v>1368</v>
      </c>
      <c r="B1369">
        <v>5.3878403276454905E-4</v>
      </c>
      <c r="C1369" s="16">
        <v>6.6719495535561203E-9</v>
      </c>
      <c r="D1369">
        <v>1.06248914865193E-3</v>
      </c>
      <c r="E1369" s="16">
        <v>1.4251197673355299E-5</v>
      </c>
      <c r="F1369" s="16">
        <v>9.0452811569595395E-6</v>
      </c>
      <c r="G1369" s="16">
        <v>1.6683702641794301E-6</v>
      </c>
      <c r="H1369">
        <v>4.1959756690923002E-4</v>
      </c>
      <c r="J1369">
        <v>0.95504028932063201</v>
      </c>
      <c r="K1369">
        <f t="shared" si="236"/>
        <v>6.3770138397388312E-9</v>
      </c>
      <c r="L1369">
        <f t="shared" si="234"/>
        <v>1.0822414092804748E-3</v>
      </c>
      <c r="M1369" s="16">
        <f t="shared" si="235"/>
        <v>-4.6733437513767846E-6</v>
      </c>
      <c r="N1369" s="16">
        <f t="shared" si="237"/>
        <v>8.8480972776151853E-3</v>
      </c>
      <c r="O1369" s="16">
        <f t="shared" si="238"/>
        <v>4.1684364776300276E-2</v>
      </c>
      <c r="P1369" s="16">
        <f t="shared" si="239"/>
        <v>1.0622724119032806E-2</v>
      </c>
      <c r="Q1369" s="16">
        <f t="shared" si="240"/>
        <v>0.10684859654113271</v>
      </c>
      <c r="R1369" s="16">
        <f t="shared" si="241"/>
        <v>6.7260330015961132E-3</v>
      </c>
      <c r="S1369" s="16">
        <f t="shared" si="242"/>
        <v>2.8447934728812057E-2</v>
      </c>
      <c r="T1369" s="16">
        <f t="shared" si="243"/>
        <v>0.10685251550539129</v>
      </c>
      <c r="U1369" s="66">
        <f t="shared" si="244"/>
        <v>0.31003026594988042</v>
      </c>
      <c r="V1369" s="66"/>
    </row>
    <row r="1370" spans="1:22" x14ac:dyDescent="0.25">
      <c r="A1370">
        <v>1369</v>
      </c>
      <c r="B1370">
        <v>4.7745087431054999E-4</v>
      </c>
      <c r="C1370" s="16">
        <v>5.3136870625811698E-9</v>
      </c>
      <c r="D1370">
        <v>9.5258135361482295E-4</v>
      </c>
      <c r="E1370" s="16">
        <v>1.01876745653387E-5</v>
      </c>
      <c r="F1370" s="16">
        <v>1.0158835978139E-5</v>
      </c>
      <c r="G1370" s="16">
        <v>2.0923816708598099E-6</v>
      </c>
      <c r="H1370">
        <v>2.9995389617567999E-4</v>
      </c>
      <c r="J1370">
        <v>0.95555415589238302</v>
      </c>
      <c r="K1370">
        <f t="shared" si="236"/>
        <v>5.0747852296068192E-9</v>
      </c>
      <c r="L1370">
        <f t="shared" si="234"/>
        <v>9.7498609355489816E-4</v>
      </c>
      <c r="M1370" s="16">
        <f t="shared" si="235"/>
        <v>-2.0084344933798158E-5</v>
      </c>
      <c r="N1370" s="16">
        <f t="shared" si="237"/>
        <v>9.2902212031979064E-4</v>
      </c>
      <c r="O1370" s="16">
        <f t="shared" si="238"/>
        <v>1.6789162008879503E-3</v>
      </c>
      <c r="P1370" s="16">
        <f t="shared" si="239"/>
        <v>1.2185236462058044E-4</v>
      </c>
      <c r="Q1370" s="16">
        <f t="shared" si="240"/>
        <v>2.6484176797029802E-3</v>
      </c>
      <c r="R1370" s="16">
        <f t="shared" si="241"/>
        <v>9.6100433284610951E-4</v>
      </c>
      <c r="S1370" s="16">
        <f t="shared" si="242"/>
        <v>1.8161367037683794E-3</v>
      </c>
      <c r="T1370" s="16">
        <f t="shared" si="243"/>
        <v>2.6484606335494859E-3</v>
      </c>
      <c r="U1370" s="66">
        <f t="shared" si="244"/>
        <v>1.0803810035695275E-2</v>
      </c>
      <c r="V1370" s="66"/>
    </row>
    <row r="1371" spans="1:22" x14ac:dyDescent="0.25">
      <c r="A1371">
        <v>1370</v>
      </c>
      <c r="B1371">
        <v>5.30560131263911E-4</v>
      </c>
      <c r="C1371" s="16">
        <v>6.2051772483049401E-9</v>
      </c>
      <c r="D1371">
        <v>1.0020955751976401E-3</v>
      </c>
      <c r="E1371" s="16">
        <v>1.2509007332073699E-5</v>
      </c>
      <c r="F1371" s="16">
        <v>9.1607425145248395E-6</v>
      </c>
      <c r="G1371" s="16">
        <v>1.7926789612504899E-6</v>
      </c>
      <c r="H1371">
        <v>3.6830127148786102E-4</v>
      </c>
      <c r="J1371">
        <v>0.95533182071863498</v>
      </c>
      <c r="K1371">
        <f t="shared" si="236"/>
        <v>5.9293829076666467E-9</v>
      </c>
      <c r="L1371">
        <f t="shared" si="234"/>
        <v>1.022203534010692E-3</v>
      </c>
      <c r="M1371" s="16">
        <f t="shared" si="235"/>
        <v>3.891672851713005E-5</v>
      </c>
      <c r="N1371" s="16">
        <f t="shared" si="237"/>
        <v>5.9853008759122818E-3</v>
      </c>
      <c r="O1371" s="16">
        <f t="shared" si="238"/>
        <v>1.4381632496037597E-2</v>
      </c>
      <c r="P1371" s="16">
        <f t="shared" si="239"/>
        <v>1.6294575548804141E-3</v>
      </c>
      <c r="Q1371" s="16">
        <f t="shared" si="240"/>
        <v>2.7115565889814133E-2</v>
      </c>
      <c r="R1371" s="16">
        <f t="shared" si="241"/>
        <v>4.9413099463929281E-3</v>
      </c>
      <c r="S1371" s="16">
        <f t="shared" si="242"/>
        <v>1.1389837013625042E-2</v>
      </c>
      <c r="T1371" s="16">
        <f t="shared" si="243"/>
        <v>2.7116215906823855E-2</v>
      </c>
      <c r="U1371" s="66">
        <f t="shared" si="244"/>
        <v>9.2559319683486241E-2</v>
      </c>
      <c r="V1371" s="66"/>
    </row>
    <row r="1372" spans="1:22" x14ac:dyDescent="0.25">
      <c r="A1372">
        <v>1371</v>
      </c>
      <c r="B1372">
        <v>4.4499490609137602E-4</v>
      </c>
      <c r="C1372" s="16">
        <v>4.4255525936593801E-9</v>
      </c>
      <c r="D1372">
        <v>8.4923750548366803E-4</v>
      </c>
      <c r="E1372" s="16">
        <v>7.5728748338624198E-6</v>
      </c>
      <c r="F1372" s="16">
        <v>1.08497298739409E-5</v>
      </c>
      <c r="G1372" s="16">
        <v>2.5094417029230998E-6</v>
      </c>
      <c r="H1372">
        <v>2.2296575704316499E-4</v>
      </c>
      <c r="J1372">
        <v>0.95605259446605195</v>
      </c>
      <c r="K1372">
        <f t="shared" si="236"/>
        <v>4.2278712169866926E-9</v>
      </c>
      <c r="L1372">
        <f t="shared" si="234"/>
        <v>8.7344198138187927E-4</v>
      </c>
      <c r="M1372" s="16">
        <f t="shared" si="235"/>
        <v>1.6547830800872768E-5</v>
      </c>
      <c r="N1372" s="16">
        <f t="shared" si="237"/>
        <v>9.2901691609047314E-3</v>
      </c>
      <c r="O1372" s="16">
        <f t="shared" si="238"/>
        <v>4.0508388123466514E-2</v>
      </c>
      <c r="P1372" s="16">
        <f t="shared" si="239"/>
        <v>1.4001828433696474E-2</v>
      </c>
      <c r="Q1372" s="16">
        <f t="shared" si="240"/>
        <v>8.697618162393711E-2</v>
      </c>
      <c r="R1372" s="16">
        <f t="shared" si="241"/>
        <v>1.0224752451335464E-2</v>
      </c>
      <c r="S1372" s="16">
        <f t="shared" si="242"/>
        <v>6.2717015612461138E-2</v>
      </c>
      <c r="T1372" s="16">
        <f t="shared" si="243"/>
        <v>8.6978330899384004E-2</v>
      </c>
      <c r="U1372" s="66">
        <f t="shared" si="244"/>
        <v>0.31069666630518544</v>
      </c>
      <c r="V1372" s="66"/>
    </row>
    <row r="1373" spans="1:22" x14ac:dyDescent="0.25">
      <c r="A1373">
        <v>1372</v>
      </c>
      <c r="B1373">
        <v>3.6169518887377099E-4</v>
      </c>
      <c r="C1373" s="16">
        <v>2.9001765690980398E-9</v>
      </c>
      <c r="D1373">
        <v>6.8215037148508604E-4</v>
      </c>
      <c r="E1373" s="16">
        <v>3.9934055641516299E-6</v>
      </c>
      <c r="F1373" s="16">
        <v>1.32511446369344E-5</v>
      </c>
      <c r="G1373" s="16">
        <v>3.8224105949871001E-6</v>
      </c>
      <c r="H1373" s="16">
        <v>1.17575709451405E-4</v>
      </c>
      <c r="J1373">
        <v>0.956846871292521</v>
      </c>
      <c r="K1373">
        <f t="shared" si="236"/>
        <v>2.772721333295834E-9</v>
      </c>
      <c r="L1373">
        <f t="shared" si="234"/>
        <v>7.1247217117737286E-4</v>
      </c>
      <c r="M1373" s="16">
        <f t="shared" si="235"/>
        <v>1.0918206570169105E-5</v>
      </c>
      <c r="N1373" s="16">
        <f t="shared" si="237"/>
        <v>7.0509045068367027E-2</v>
      </c>
      <c r="O1373" s="16">
        <f t="shared" si="238"/>
        <v>0.22711899480644843</v>
      </c>
      <c r="P1373" s="16">
        <f t="shared" si="239"/>
        <v>8.5145879907633185E-2</v>
      </c>
      <c r="Q1373" s="16">
        <f t="shared" si="240"/>
        <v>0.39462088374440507</v>
      </c>
      <c r="R1373" s="16">
        <f t="shared" si="241"/>
        <v>0.11890933500949824</v>
      </c>
      <c r="S1373" s="16">
        <f t="shared" si="242"/>
        <v>0.81843683840080483</v>
      </c>
      <c r="T1373" s="16">
        <f t="shared" si="243"/>
        <v>0.39462674141759707</v>
      </c>
      <c r="U1373" s="66">
        <f t="shared" si="244"/>
        <v>2.1093677183547541</v>
      </c>
      <c r="V1373" s="66"/>
    </row>
    <row r="1374" spans="1:22" x14ac:dyDescent="0.25">
      <c r="A1374">
        <v>1373</v>
      </c>
      <c r="B1374">
        <v>3.8953189656787401E-4</v>
      </c>
      <c r="C1374" s="16">
        <v>3.6324815398110501E-9</v>
      </c>
      <c r="D1374">
        <v>7.9541163790429199E-4</v>
      </c>
      <c r="E1374" s="16">
        <v>5.8249428028523303E-6</v>
      </c>
      <c r="F1374" s="16">
        <v>1.2367398775350899E-5</v>
      </c>
      <c r="G1374" s="16">
        <v>3.0556707562286701E-6</v>
      </c>
      <c r="H1374">
        <v>1.7150156527058599E-4</v>
      </c>
      <c r="J1374">
        <v>0.95629045317150096</v>
      </c>
      <c r="K1374">
        <f t="shared" si="236"/>
        <v>3.4757285963960422E-9</v>
      </c>
      <c r="L1374">
        <f t="shared" si="234"/>
        <v>8.2319847372968257E-4</v>
      </c>
      <c r="M1374" s="16">
        <f t="shared" si="235"/>
        <v>-4.4134680593934584E-5</v>
      </c>
      <c r="N1374" s="16">
        <f t="shared" si="237"/>
        <v>4.3685048599348422E-2</v>
      </c>
      <c r="O1374" s="16">
        <f t="shared" si="238"/>
        <v>0.11861279934077988</v>
      </c>
      <c r="P1374" s="16">
        <f t="shared" si="239"/>
        <v>3.0349420127824212E-2</v>
      </c>
      <c r="Q1374" s="16">
        <f t="shared" si="240"/>
        <v>0.20945342745811021</v>
      </c>
      <c r="R1374" s="16">
        <f t="shared" si="241"/>
        <v>6.5097806566466784E-2</v>
      </c>
      <c r="S1374" s="16">
        <f t="shared" si="242"/>
        <v>0.27312642740875698</v>
      </c>
      <c r="T1374" s="16">
        <f t="shared" si="243"/>
        <v>0.20945709913187974</v>
      </c>
      <c r="U1374" s="66">
        <f t="shared" si="244"/>
        <v>0.9497820286331663</v>
      </c>
      <c r="V1374" s="66"/>
    </row>
    <row r="1375" spans="1:22" x14ac:dyDescent="0.25">
      <c r="A1375">
        <v>1374</v>
      </c>
      <c r="B1375" s="16">
        <v>5.9898069479562505E-4</v>
      </c>
      <c r="C1375" s="16">
        <v>8.3132525994573902E-9</v>
      </c>
      <c r="D1375" s="16">
        <v>1.19427769718036E-3</v>
      </c>
      <c r="E1375" s="16">
        <v>1.99318619782339E-5</v>
      </c>
      <c r="F1375" s="16">
        <v>8.1827220223838796E-6</v>
      </c>
      <c r="G1375" s="16">
        <v>1.3408596537964001E-6</v>
      </c>
      <c r="H1375">
        <v>5.8685673425028098E-4</v>
      </c>
      <c r="J1375">
        <v>0.95442563138888603</v>
      </c>
      <c r="K1375">
        <f t="shared" si="236"/>
        <v>7.9498840956642661E-9</v>
      </c>
      <c r="L1375">
        <f t="shared" si="234"/>
        <v>1.2119756876263245E-3</v>
      </c>
      <c r="M1375" s="16">
        <f t="shared" si="235"/>
        <v>-1.4014298035074499E-5</v>
      </c>
      <c r="N1375" s="16">
        <f t="shared" si="237"/>
        <v>4.6786003632899573E-2</v>
      </c>
      <c r="O1375" s="16">
        <f t="shared" si="238"/>
        <v>0.25039347338788143</v>
      </c>
      <c r="P1375" s="16">
        <f t="shared" si="239"/>
        <v>5.754638522299952E-2</v>
      </c>
      <c r="Q1375" s="16">
        <f t="shared" si="240"/>
        <v>0.73236449121037028</v>
      </c>
      <c r="R1375" s="16">
        <f t="shared" si="241"/>
        <v>2.8747815394004481E-2</v>
      </c>
      <c r="S1375" s="16">
        <f t="shared" si="242"/>
        <v>0.11013167890290909</v>
      </c>
      <c r="T1375" s="16">
        <f t="shared" si="243"/>
        <v>0.73239803418718519</v>
      </c>
      <c r="U1375" s="66">
        <f t="shared" si="244"/>
        <v>1.9583678819382493</v>
      </c>
      <c r="V1375" s="66"/>
    </row>
    <row r="1376" spans="1:22" x14ac:dyDescent="0.25">
      <c r="A1376">
        <v>1375</v>
      </c>
      <c r="B1376">
        <v>4.3268694444593698E-4</v>
      </c>
      <c r="C1376" s="16">
        <v>4.0173083808036902E-9</v>
      </c>
      <c r="D1376">
        <v>7.9177402805507798E-4</v>
      </c>
      <c r="E1376" s="16">
        <v>6.4132269636418701E-6</v>
      </c>
      <c r="F1376" s="16">
        <v>1.11292933036233E-5</v>
      </c>
      <c r="G1376" s="16">
        <v>2.7626792406424998E-6</v>
      </c>
      <c r="H1376" s="16">
        <v>1.8882211186292599E-4</v>
      </c>
      <c r="J1376">
        <v>0.956335424262997</v>
      </c>
      <c r="K1376">
        <f t="shared" si="236"/>
        <v>3.8342220878324258E-9</v>
      </c>
      <c r="L1376">
        <f t="shared" si="234"/>
        <v>8.1679127659458619E-4</v>
      </c>
      <c r="M1376" s="16">
        <f t="shared" si="235"/>
        <v>4.8582612297287691E-5</v>
      </c>
      <c r="N1376" s="16">
        <f t="shared" si="237"/>
        <v>1.4732688510579026E-2</v>
      </c>
      <c r="O1376" s="16">
        <f t="shared" si="238"/>
        <v>7.5596255201313287E-2</v>
      </c>
      <c r="P1376" s="16">
        <f t="shared" si="239"/>
        <v>3.1679508574809445E-2</v>
      </c>
      <c r="Q1376" s="16">
        <f t="shared" si="240"/>
        <v>0.1623186026761391</v>
      </c>
      <c r="R1376" s="16">
        <f t="shared" si="241"/>
        <v>1.6767622493980724E-2</v>
      </c>
      <c r="S1376" s="16">
        <f t="shared" si="242"/>
        <v>0.14184246342266607</v>
      </c>
      <c r="T1376" s="16">
        <f t="shared" si="243"/>
        <v>0.16232236310884032</v>
      </c>
      <c r="U1376" s="66">
        <f t="shared" si="244"/>
        <v>0.60525950398832795</v>
      </c>
      <c r="V1376" s="66"/>
    </row>
    <row r="1377" spans="1:22" x14ac:dyDescent="0.25">
      <c r="A1377">
        <v>1376</v>
      </c>
      <c r="B1377">
        <v>5.2992235191944297E-4</v>
      </c>
      <c r="C1377" s="16">
        <v>6.3092619799616998E-9</v>
      </c>
      <c r="D1377">
        <v>1.02056633179919E-3</v>
      </c>
      <c r="E1377" s="16">
        <v>1.2950623494305599E-5</v>
      </c>
      <c r="F1377" s="16">
        <v>9.1794537468551302E-6</v>
      </c>
      <c r="G1377" s="16">
        <v>1.7634686234849699E-6</v>
      </c>
      <c r="H1377">
        <v>3.81304058889558E-4</v>
      </c>
      <c r="J1377">
        <v>0.95524125927595804</v>
      </c>
      <c r="K1377">
        <f t="shared" si="236"/>
        <v>6.0337707323930688E-9</v>
      </c>
      <c r="L1377">
        <f t="shared" si="234"/>
        <v>1.0406823986544051E-3</v>
      </c>
      <c r="M1377" s="16">
        <f t="shared" si="235"/>
        <v>1.9162305184480759E-5</v>
      </c>
      <c r="N1377" s="16">
        <f t="shared" si="237"/>
        <v>5.7865901841938324E-3</v>
      </c>
      <c r="O1377" s="16">
        <f t="shared" si="238"/>
        <v>1.9240152186290514E-2</v>
      </c>
      <c r="P1377" s="16">
        <f t="shared" si="239"/>
        <v>3.5453345604118916E-3</v>
      </c>
      <c r="Q1377" s="16">
        <f t="shared" si="240"/>
        <v>4.2347596977052482E-2</v>
      </c>
      <c r="R1377" s="16">
        <f t="shared" si="241"/>
        <v>4.6779425012765767E-3</v>
      </c>
      <c r="S1377" s="16">
        <f t="shared" si="242"/>
        <v>1.4708461109092479E-2</v>
      </c>
      <c r="T1377" s="16">
        <f t="shared" si="243"/>
        <v>4.2348871736417874E-2</v>
      </c>
      <c r="U1377" s="66">
        <f t="shared" si="244"/>
        <v>0.13265494925473564</v>
      </c>
      <c r="V1377" s="66"/>
    </row>
    <row r="1378" spans="1:22" x14ac:dyDescent="0.25">
      <c r="A1378">
        <v>1377</v>
      </c>
      <c r="B1378">
        <v>1.21400648327447E-3</v>
      </c>
      <c r="C1378" s="16">
        <v>3.35368606038266E-8</v>
      </c>
      <c r="D1378">
        <v>2.4386091465453301E-3</v>
      </c>
      <c r="E1378" s="16">
        <v>1.6219954185549501E-4</v>
      </c>
      <c r="F1378" s="16">
        <v>4.2445409810307499E-6</v>
      </c>
      <c r="G1378" s="16">
        <v>3.3649640792969899E-7</v>
      </c>
      <c r="H1378">
        <v>4.7759416242261401E-3</v>
      </c>
      <c r="J1378">
        <v>0.94907962386381195</v>
      </c>
      <c r="K1378">
        <f t="shared" si="236"/>
        <v>3.2035792955361589E-8</v>
      </c>
      <c r="L1378">
        <f t="shared" si="234"/>
        <v>2.4474011880547177E-3</v>
      </c>
      <c r="M1378" s="16">
        <f t="shared" si="235"/>
        <v>-1.9388221505777565E-5</v>
      </c>
      <c r="N1378" s="16">
        <f t="shared" si="237"/>
        <v>2.1467609280736735</v>
      </c>
      <c r="O1378" s="16">
        <f t="shared" si="238"/>
        <v>25.53081974439549</v>
      </c>
      <c r="P1378" s="16">
        <f t="shared" si="239"/>
        <v>2.3462332628015297</v>
      </c>
      <c r="Q1378" s="16">
        <f t="shared" si="240"/>
        <v>198.86098149537366</v>
      </c>
      <c r="R1378" s="16">
        <f t="shared" si="241"/>
        <v>0.32402276221997028</v>
      </c>
      <c r="S1378" s="16">
        <f t="shared" si="242"/>
        <v>0.69276769452908826</v>
      </c>
      <c r="T1378" s="16">
        <f t="shared" si="243"/>
        <v>198.89016177546554</v>
      </c>
      <c r="U1378" s="66">
        <f t="shared" si="244"/>
        <v>428.79174766285894</v>
      </c>
      <c r="V1378" s="66"/>
    </row>
    <row r="1379" spans="1:22" x14ac:dyDescent="0.25">
      <c r="A1379">
        <v>1378</v>
      </c>
      <c r="B1379">
        <v>3.2265328160864802E-4</v>
      </c>
      <c r="C1379" s="16">
        <v>2.46212741672575E-9</v>
      </c>
      <c r="D1379">
        <v>6.4877761435120805E-4</v>
      </c>
      <c r="E1379" s="16">
        <v>3.22535780338486E-6</v>
      </c>
      <c r="F1379" s="16">
        <v>1.48359726344158E-5</v>
      </c>
      <c r="G1379" s="16">
        <v>4.5010850900345199E-6</v>
      </c>
      <c r="H1379" s="16">
        <v>9.4962370866781001E-5</v>
      </c>
      <c r="J1379">
        <v>0.95698305403435802</v>
      </c>
      <c r="K1379">
        <f t="shared" si="236"/>
        <v>2.3367549625708538E-9</v>
      </c>
      <c r="L1379">
        <f t="shared" si="234"/>
        <v>6.8294818258265739E-4</v>
      </c>
      <c r="M1379" s="16">
        <f t="shared" si="235"/>
        <v>-3.7641619365361354E-5</v>
      </c>
      <c r="N1379" s="16">
        <f t="shared" si="237"/>
        <v>0.11889709198925368</v>
      </c>
      <c r="O1379" s="16">
        <f t="shared" si="238"/>
        <v>0.30872476798831355</v>
      </c>
      <c r="P1379" s="16">
        <f t="shared" si="239"/>
        <v>0.1065663140838382</v>
      </c>
      <c r="Q1379" s="16">
        <f t="shared" si="240"/>
        <v>0.48957826943422694</v>
      </c>
      <c r="R1379" s="16">
        <f t="shared" si="241"/>
        <v>0.25570555915863957</v>
      </c>
      <c r="S1379" s="16">
        <f t="shared" si="242"/>
        <v>1.5446830143795154</v>
      </c>
      <c r="T1379" s="16">
        <f t="shared" si="243"/>
        <v>0.48958406185111403</v>
      </c>
      <c r="U1379" s="66">
        <f t="shared" si="244"/>
        <v>3.3137390788849013</v>
      </c>
      <c r="V1379" s="66"/>
    </row>
    <row r="1380" spans="1:22" x14ac:dyDescent="0.25">
      <c r="A1380">
        <v>1379</v>
      </c>
      <c r="B1380">
        <v>5.0276839368674098E-4</v>
      </c>
      <c r="C1380" s="16">
        <v>5.7777491277995898E-9</v>
      </c>
      <c r="D1380">
        <v>9.8428978248861292E-4</v>
      </c>
      <c r="E1380" s="16">
        <v>1.14423807492764E-5</v>
      </c>
      <c r="F1380" s="16">
        <v>9.6602545935752298E-6</v>
      </c>
      <c r="G1380" s="16">
        <v>1.92496128270162E-6</v>
      </c>
      <c r="H1380">
        <v>3.36896457783863E-4</v>
      </c>
      <c r="J1380">
        <v>0.95540870221159602</v>
      </c>
      <c r="K1380">
        <f t="shared" si="236"/>
        <v>5.5292080057660001E-9</v>
      </c>
      <c r="L1380">
        <f t="shared" si="234"/>
        <v>1.0055294752093372E-3</v>
      </c>
      <c r="M1380" s="16">
        <f t="shared" si="235"/>
        <v>7.3121641448426263E-9</v>
      </c>
      <c r="N1380" s="16">
        <f t="shared" si="237"/>
        <v>4.3807894760165611E-4</v>
      </c>
      <c r="O1380" s="16">
        <f t="shared" si="238"/>
        <v>1.8301555992383425E-3</v>
      </c>
      <c r="P1380" s="16">
        <f t="shared" si="239"/>
        <v>4.7876623583650651E-4</v>
      </c>
      <c r="Q1380" s="16">
        <f t="shared" si="240"/>
        <v>4.2717121941828222E-3</v>
      </c>
      <c r="R1380" s="16">
        <f t="shared" si="241"/>
        <v>3.8415857956780499E-4</v>
      </c>
      <c r="S1380" s="16">
        <f t="shared" si="242"/>
        <v>1.6652939448779627E-3</v>
      </c>
      <c r="T1380" s="16">
        <f t="shared" si="243"/>
        <v>4.2718451499859471E-3</v>
      </c>
      <c r="U1380" s="66">
        <f t="shared" si="244"/>
        <v>1.3340010651291043E-2</v>
      </c>
      <c r="V1380" s="66"/>
    </row>
    <row r="1381" spans="1:22" x14ac:dyDescent="0.25">
      <c r="A1381">
        <v>1380</v>
      </c>
      <c r="B1381">
        <v>3.5180428742521302E-4</v>
      </c>
      <c r="C1381" s="16">
        <v>2.69764114851472E-9</v>
      </c>
      <c r="D1381">
        <v>6.5190057584810701E-4</v>
      </c>
      <c r="E1381" s="16">
        <v>3.5509791278405698E-6</v>
      </c>
      <c r="F1381" s="16">
        <v>1.36052214079794E-5</v>
      </c>
      <c r="G1381" s="16">
        <v>4.1080185659161599E-6</v>
      </c>
      <c r="H1381" s="16">
        <v>1.04549443046578E-4</v>
      </c>
      <c r="J1381">
        <v>0.95699441507630001</v>
      </c>
      <c r="K1381">
        <f t="shared" si="236"/>
        <v>2.577349828735048E-9</v>
      </c>
      <c r="L1381">
        <f t="shared" si="234"/>
        <v>6.8321633958883334E-4</v>
      </c>
      <c r="M1381" s="16">
        <f t="shared" si="235"/>
        <v>2.0392235261592621E-5</v>
      </c>
      <c r="N1381" s="16">
        <f t="shared" si="237"/>
        <v>8.1578802421667707E-2</v>
      </c>
      <c r="O1381" s="16">
        <f t="shared" si="238"/>
        <v>0.26329629087365891</v>
      </c>
      <c r="P1381" s="16">
        <f t="shared" si="239"/>
        <v>0.10446000663204465</v>
      </c>
      <c r="Q1381" s="16">
        <f t="shared" si="240"/>
        <v>0.44807130495220709</v>
      </c>
      <c r="R1381" s="16">
        <f t="shared" si="241"/>
        <v>0.14498341424035607</v>
      </c>
      <c r="S1381" s="16">
        <f t="shared" si="242"/>
        <v>1.0961902289602843</v>
      </c>
      <c r="T1381" s="16">
        <f t="shared" si="243"/>
        <v>0.44807745165589513</v>
      </c>
      <c r="U1381" s="66">
        <f t="shared" si="244"/>
        <v>2.5866574997361136</v>
      </c>
      <c r="V1381" s="66"/>
    </row>
    <row r="1382" spans="1:22" x14ac:dyDescent="0.25">
      <c r="A1382">
        <v>1381</v>
      </c>
      <c r="B1382" s="16">
        <v>3.94414860669062E-4</v>
      </c>
      <c r="C1382" s="16">
        <v>3.4113201859284201E-9</v>
      </c>
      <c r="D1382" s="16">
        <v>7.3669329333658101E-4</v>
      </c>
      <c r="E1382" s="16">
        <v>5.0699008900299697E-6</v>
      </c>
      <c r="F1382" s="16">
        <v>1.21804218979203E-5</v>
      </c>
      <c r="G1382" s="16">
        <v>3.2515501666027802E-6</v>
      </c>
      <c r="H1382" s="16">
        <v>1.4927073710693599E-4</v>
      </c>
      <c r="J1382">
        <v>0.95659182039073898</v>
      </c>
      <c r="K1382">
        <f t="shared" si="236"/>
        <v>3.2646143659705433E-9</v>
      </c>
      <c r="L1382">
        <f t="shared" si="234"/>
        <v>7.6430227597883843E-4</v>
      </c>
      <c r="M1382" s="16">
        <f t="shared" si="235"/>
        <v>2.4527445359285584E-5</v>
      </c>
      <c r="N1382" s="16">
        <f t="shared" si="237"/>
        <v>3.9638521460433992E-2</v>
      </c>
      <c r="O1382" s="16">
        <f t="shared" si="238"/>
        <v>0.1477001376230366</v>
      </c>
      <c r="P1382" s="16">
        <f t="shared" si="239"/>
        <v>5.5305729680553202E-2</v>
      </c>
      <c r="Q1382" s="16">
        <f t="shared" si="240"/>
        <v>0.27874178270979988</v>
      </c>
      <c r="R1382" s="16">
        <f t="shared" si="241"/>
        <v>5.5774760451751927E-2</v>
      </c>
      <c r="S1382" s="16">
        <f t="shared" si="242"/>
        <v>0.38467290954266692</v>
      </c>
      <c r="T1382" s="16">
        <f t="shared" si="243"/>
        <v>0.2787468638266779</v>
      </c>
      <c r="U1382" s="66">
        <f t="shared" si="244"/>
        <v>1.2405807052949205</v>
      </c>
      <c r="V1382" s="66"/>
    </row>
    <row r="1383" spans="1:22" x14ac:dyDescent="0.25">
      <c r="A1383">
        <v>1382</v>
      </c>
      <c r="B1383">
        <v>3.54503162209332E-4</v>
      </c>
      <c r="C1383" s="16">
        <v>2.7162250138245301E-9</v>
      </c>
      <c r="D1383">
        <v>6.51379015794551E-4</v>
      </c>
      <c r="E1383" s="16">
        <v>3.5726211321512601E-6</v>
      </c>
      <c r="F1383" s="16">
        <v>1.35010214879898E-5</v>
      </c>
      <c r="G1383" s="16">
        <v>4.07986603776168E-6</v>
      </c>
      <c r="H1383" s="16">
        <v>1.0518663137548901E-4</v>
      </c>
      <c r="J1383">
        <v>0.95699942333385402</v>
      </c>
      <c r="K1383">
        <f t="shared" si="236"/>
        <v>2.5983186305652672E-9</v>
      </c>
      <c r="L1383">
        <f t="shared" si="234"/>
        <v>6.8245820858327852E-4</v>
      </c>
      <c r="M1383" s="16">
        <f t="shared" si="235"/>
        <v>2.6548115835385524E-5</v>
      </c>
      <c r="N1383" s="16">
        <f t="shared" si="237"/>
        <v>7.8478222932443831E-2</v>
      </c>
      <c r="O1383" s="16">
        <f t="shared" si="238"/>
        <v>0.2598654478761202</v>
      </c>
      <c r="P1383" s="16">
        <f t="shared" si="239"/>
        <v>0.10481031476416072</v>
      </c>
      <c r="Q1383" s="16">
        <f t="shared" si="240"/>
        <v>0.4453777478069797</v>
      </c>
      <c r="R1383" s="16">
        <f t="shared" si="241"/>
        <v>0.13704199377361004</v>
      </c>
      <c r="S1383" s="16">
        <f t="shared" si="242"/>
        <v>1.067012287086565</v>
      </c>
      <c r="T1383" s="16">
        <f t="shared" si="243"/>
        <v>0.44538393361210699</v>
      </c>
      <c r="U1383" s="66">
        <f t="shared" si="244"/>
        <v>2.5379699478519862</v>
      </c>
      <c r="V1383" s="66"/>
    </row>
    <row r="1384" spans="1:22" x14ac:dyDescent="0.25">
      <c r="A1384">
        <v>1383</v>
      </c>
      <c r="B1384" s="16">
        <v>5.2438268675410399E-4</v>
      </c>
      <c r="C1384" s="16">
        <v>6.2396697434597697E-9</v>
      </c>
      <c r="D1384" s="16">
        <v>1.0199673163623301E-3</v>
      </c>
      <c r="E1384" s="16">
        <v>1.2800285465371599E-5</v>
      </c>
      <c r="F1384" s="16">
        <v>9.2763466281041704E-6</v>
      </c>
      <c r="G1384" s="16">
        <v>1.78313312532181E-6</v>
      </c>
      <c r="H1384">
        <v>3.76877666226148E-4</v>
      </c>
      <c r="J1384">
        <v>0.95524219584454795</v>
      </c>
      <c r="K1384">
        <f t="shared" si="236"/>
        <v>5.971360346284696E-9</v>
      </c>
      <c r="L1384">
        <f t="shared" si="234"/>
        <v>1.0402969030741166E-3</v>
      </c>
      <c r="M1384" s="16">
        <f t="shared" si="235"/>
        <v>8.4684704340913055E-6</v>
      </c>
      <c r="N1384" s="16">
        <f t="shared" si="237"/>
        <v>4.2017230087839173E-3</v>
      </c>
      <c r="O1384" s="16">
        <f t="shared" si="238"/>
        <v>1.5913500164399633E-2</v>
      </c>
      <c r="P1384" s="16">
        <f t="shared" si="239"/>
        <v>3.4716629909139875E-3</v>
      </c>
      <c r="Q1384" s="16">
        <f t="shared" si="240"/>
        <v>3.6782595577937546E-2</v>
      </c>
      <c r="R1384" s="16">
        <f t="shared" si="241"/>
        <v>3.4295101929589945E-3</v>
      </c>
      <c r="S1384" s="16">
        <f t="shared" si="242"/>
        <v>1.2427743349002814E-2</v>
      </c>
      <c r="T1384" s="16">
        <f t="shared" si="243"/>
        <v>3.6783765699343746E-2</v>
      </c>
      <c r="U1384" s="66">
        <f t="shared" si="244"/>
        <v>0.11301050098334064</v>
      </c>
      <c r="V1384" s="66"/>
    </row>
    <row r="1385" spans="1:22" x14ac:dyDescent="0.25">
      <c r="A1385">
        <v>1384</v>
      </c>
      <c r="B1385">
        <v>5.4333501498783599E-4</v>
      </c>
      <c r="C1385" s="16">
        <v>6.9009730005203501E-9</v>
      </c>
      <c r="D1385">
        <v>1.09044370176047E-3</v>
      </c>
      <c r="E1385" s="16">
        <v>1.51236503297901E-5</v>
      </c>
      <c r="F1385" s="16">
        <v>8.9806361161040395E-6</v>
      </c>
      <c r="G1385" s="16">
        <v>1.6134939562008899E-6</v>
      </c>
      <c r="H1385">
        <v>4.45285744140097E-4</v>
      </c>
      <c r="J1385">
        <v>0.95490650293906199</v>
      </c>
      <c r="K1385">
        <f t="shared" si="236"/>
        <v>6.5921006024809978E-9</v>
      </c>
      <c r="L1385">
        <f t="shared" si="234"/>
        <v>1.1100115669758785E-3</v>
      </c>
      <c r="M1385" s="16">
        <f t="shared" si="235"/>
        <v>-2.3341537000206488E-5</v>
      </c>
      <c r="N1385" s="16">
        <f t="shared" si="237"/>
        <v>1.0672053125872216E-2</v>
      </c>
      <c r="O1385" s="16">
        <f t="shared" si="238"/>
        <v>6.0271293624216897E-2</v>
      </c>
      <c r="P1385" s="16">
        <f t="shared" si="239"/>
        <v>1.7447441568366931E-2</v>
      </c>
      <c r="Q1385" s="16">
        <f t="shared" si="240"/>
        <v>0.16655207476245315</v>
      </c>
      <c r="R1385" s="16">
        <f t="shared" si="241"/>
        <v>7.8451926460322216E-3</v>
      </c>
      <c r="S1385" s="16">
        <f t="shared" si="242"/>
        <v>3.8419746632696608E-2</v>
      </c>
      <c r="T1385" s="16">
        <f t="shared" si="243"/>
        <v>0.16655876674498207</v>
      </c>
      <c r="U1385" s="66">
        <f t="shared" si="244"/>
        <v>0.46776656910462011</v>
      </c>
      <c r="V1385" s="66"/>
    </row>
    <row r="1386" spans="1:22" x14ac:dyDescent="0.25">
      <c r="A1386">
        <v>1385</v>
      </c>
      <c r="B1386">
        <v>3.0508439469583998E-4</v>
      </c>
      <c r="C1386" s="16">
        <v>2.1858668385952099E-9</v>
      </c>
      <c r="D1386">
        <v>6.0861391618131499E-4</v>
      </c>
      <c r="E1386" s="16">
        <v>2.68732803843121E-6</v>
      </c>
      <c r="F1386" s="16">
        <v>1.56631585070133E-5</v>
      </c>
      <c r="G1386" s="16">
        <v>5.06778959849099E-6</v>
      </c>
      <c r="H1386" s="16">
        <v>7.9121331726851206E-5</v>
      </c>
      <c r="J1386">
        <v>0.95717160970419102</v>
      </c>
      <c r="K1386">
        <f t="shared" si="236"/>
        <v>2.087298458733415E-9</v>
      </c>
      <c r="L1386">
        <f t="shared" si="234"/>
        <v>6.45005836926994E-4</v>
      </c>
      <c r="M1386" s="16">
        <f t="shared" si="235"/>
        <v>-3.4837047535314056E-5</v>
      </c>
      <c r="N1386" s="16">
        <f t="shared" si="237"/>
        <v>0.14477284309384031</v>
      </c>
      <c r="O1386" s="16">
        <f t="shared" si="238"/>
        <v>0.36661832696975288</v>
      </c>
      <c r="P1386" s="16">
        <f t="shared" si="239"/>
        <v>0.13552893756305115</v>
      </c>
      <c r="Q1386" s="16">
        <f t="shared" si="240"/>
        <v>0.5621890750564732</v>
      </c>
      <c r="R1386" s="16">
        <f t="shared" si="241"/>
        <v>0.34765507216971048</v>
      </c>
      <c r="S1386" s="16">
        <f t="shared" si="242"/>
        <v>2.3263474605454504</v>
      </c>
      <c r="T1386" s="16">
        <f t="shared" si="243"/>
        <v>0.562194889437445</v>
      </c>
      <c r="U1386" s="66">
        <f t="shared" si="244"/>
        <v>4.4453066048357233</v>
      </c>
      <c r="V1386" s="66"/>
    </row>
    <row r="1387" spans="1:22" x14ac:dyDescent="0.25">
      <c r="A1387">
        <v>1386</v>
      </c>
      <c r="B1387">
        <v>4.2606415071421398E-4</v>
      </c>
      <c r="C1387" s="16">
        <v>3.9837211284823604E-9</v>
      </c>
      <c r="D1387">
        <v>7.9748080857900295E-4</v>
      </c>
      <c r="E1387" s="16">
        <v>6.4049767394669702E-6</v>
      </c>
      <c r="F1387" s="16">
        <v>1.1305683713649799E-5</v>
      </c>
      <c r="G1387" s="16">
        <v>2.7861778745601701E-6</v>
      </c>
      <c r="H1387">
        <v>1.8857926105542001E-4</v>
      </c>
      <c r="J1387">
        <v>0.95630283541748795</v>
      </c>
      <c r="K1387">
        <f t="shared" si="236"/>
        <v>3.8131047651620571E-9</v>
      </c>
      <c r="L1387">
        <f t="shared" si="234"/>
        <v>8.2287437015973427E-4</v>
      </c>
      <c r="M1387" s="16">
        <f t="shared" si="235"/>
        <v>2.9253931268693724E-5</v>
      </c>
      <c r="N1387" s="16">
        <f t="shared" si="237"/>
        <v>1.8178225052332436E-2</v>
      </c>
      <c r="O1387" s="16">
        <f t="shared" si="238"/>
        <v>7.8966411996908167E-2</v>
      </c>
      <c r="P1387" s="16">
        <f t="shared" si="239"/>
        <v>2.9605557381279825E-2</v>
      </c>
      <c r="Q1387" s="16">
        <f t="shared" si="240"/>
        <v>0.16293814791450184</v>
      </c>
      <c r="R1387" s="16">
        <f t="shared" si="241"/>
        <v>2.1724215030719179E-2</v>
      </c>
      <c r="S1387" s="16">
        <f t="shared" si="242"/>
        <v>0.15079937927963552</v>
      </c>
      <c r="T1387" s="16">
        <f t="shared" si="243"/>
        <v>0.16294176441367469</v>
      </c>
      <c r="U1387" s="66">
        <f t="shared" si="244"/>
        <v>0.62515370106905166</v>
      </c>
      <c r="V1387" s="66"/>
    </row>
    <row r="1388" spans="1:22" x14ac:dyDescent="0.25">
      <c r="A1388">
        <v>1387</v>
      </c>
      <c r="B1388">
        <v>4.6833490768805898E-4</v>
      </c>
      <c r="C1388" s="16">
        <v>5.1517830667327296E-9</v>
      </c>
      <c r="D1388">
        <v>9.4130512595046797E-4</v>
      </c>
      <c r="E1388" s="16">
        <v>9.7614745456899108E-6</v>
      </c>
      <c r="F1388" s="16">
        <v>1.03516408413803E-5</v>
      </c>
      <c r="G1388" s="16">
        <v>2.1578852852969401E-6</v>
      </c>
      <c r="H1388">
        <v>2.8740522292669698E-4</v>
      </c>
      <c r="J1388">
        <v>0.95560571779937298</v>
      </c>
      <c r="K1388">
        <f t="shared" si="236"/>
        <v>4.9266647541723113E-9</v>
      </c>
      <c r="L1388">
        <f t="shared" si="234"/>
        <v>9.6416114113545873E-4</v>
      </c>
      <c r="M1388" s="16">
        <f t="shared" si="235"/>
        <v>-2.7491325759340765E-5</v>
      </c>
      <c r="N1388" s="16">
        <f t="shared" si="237"/>
        <v>2.4001088903512634E-3</v>
      </c>
      <c r="O1388" s="16">
        <f t="shared" si="238"/>
        <v>4.9273876841715945E-3</v>
      </c>
      <c r="P1388" s="16">
        <f t="shared" si="239"/>
        <v>5.173601891286366E-4</v>
      </c>
      <c r="Q1388" s="16">
        <f t="shared" si="240"/>
        <v>8.3073579553908442E-3</v>
      </c>
      <c r="R1388" s="16">
        <f t="shared" si="241"/>
        <v>2.5570672221139892E-3</v>
      </c>
      <c r="S1388" s="16">
        <f t="shared" si="242"/>
        <v>5.6634737462320809E-3</v>
      </c>
      <c r="T1388" s="16">
        <f t="shared" si="243"/>
        <v>8.3075124883839405E-3</v>
      </c>
      <c r="U1388" s="66">
        <f t="shared" si="244"/>
        <v>3.2680268175772353E-2</v>
      </c>
      <c r="V1388" s="66"/>
    </row>
    <row r="1389" spans="1:22" x14ac:dyDescent="0.25">
      <c r="A1389">
        <v>1388</v>
      </c>
      <c r="B1389">
        <v>3.7223004760321502E-4</v>
      </c>
      <c r="C1389" s="16">
        <v>2.9678177355959701E-9</v>
      </c>
      <c r="D1389">
        <v>6.7821293347308299E-4</v>
      </c>
      <c r="E1389" s="16">
        <v>4.0632166130887296E-6</v>
      </c>
      <c r="F1389" s="16">
        <v>1.2872726534825801E-5</v>
      </c>
      <c r="G1389" s="16">
        <v>3.7350501673644302E-6</v>
      </c>
      <c r="H1389" s="16">
        <v>1.19631087644008E-4</v>
      </c>
      <c r="J1389">
        <v>0.956875437671591</v>
      </c>
      <c r="K1389">
        <f t="shared" si="236"/>
        <v>2.8360635975218969E-9</v>
      </c>
      <c r="L1389">
        <f t="shared" si="234"/>
        <v>7.0769046889236349E-4</v>
      </c>
      <c r="M1389" s="16">
        <f t="shared" si="235"/>
        <v>3.6769626314066629E-5</v>
      </c>
      <c r="N1389" s="16">
        <f t="shared" si="237"/>
        <v>5.9605864986872495E-2</v>
      </c>
      <c r="O1389" s="16">
        <f t="shared" si="238"/>
        <v>0.21563207757830727</v>
      </c>
      <c r="P1389" s="16">
        <f t="shared" si="239"/>
        <v>8.7548218406276232E-2</v>
      </c>
      <c r="Q1389" s="16">
        <f t="shared" si="240"/>
        <v>0.38649686613726753</v>
      </c>
      <c r="R1389" s="16">
        <f t="shared" si="241"/>
        <v>9.3897768547197558E-2</v>
      </c>
      <c r="S1389" s="16">
        <f t="shared" si="242"/>
        <v>0.74156903269972352</v>
      </c>
      <c r="T1389" s="16">
        <f t="shared" si="243"/>
        <v>0.38650288751666295</v>
      </c>
      <c r="U1389" s="66">
        <f t="shared" si="244"/>
        <v>1.9712527158723074</v>
      </c>
      <c r="V1389" s="66"/>
    </row>
    <row r="1390" spans="1:22" x14ac:dyDescent="0.25">
      <c r="A1390">
        <v>1389</v>
      </c>
      <c r="B1390">
        <v>4.5846225836212399E-4</v>
      </c>
      <c r="C1390" s="16">
        <v>4.8533743079193898E-9</v>
      </c>
      <c r="D1390">
        <v>9.0513385186421602E-4</v>
      </c>
      <c r="E1390" s="16">
        <v>8.8461583080669995E-6</v>
      </c>
      <c r="F1390" s="16">
        <v>1.0557516300090099E-5</v>
      </c>
      <c r="G1390" s="16">
        <v>2.2896528440905998E-6</v>
      </c>
      <c r="H1390" s="16">
        <v>2.60455309532495E-4</v>
      </c>
      <c r="J1390">
        <v>0.95578031450531598</v>
      </c>
      <c r="K1390">
        <f t="shared" si="236"/>
        <v>4.6440746650744211E-9</v>
      </c>
      <c r="L1390">
        <f t="shared" si="234"/>
        <v>9.2853368393417887E-4</v>
      </c>
      <c r="M1390" s="16">
        <f t="shared" si="235"/>
        <v>-1.1609167209930926E-5</v>
      </c>
      <c r="N1390" s="16">
        <f t="shared" si="237"/>
        <v>4.76631191651065E-3</v>
      </c>
      <c r="O1390" s="16">
        <f t="shared" si="238"/>
        <v>1.5389095775945166E-2</v>
      </c>
      <c r="P1390" s="16">
        <f t="shared" si="239"/>
        <v>3.6358779833925606E-3</v>
      </c>
      <c r="Q1390" s="16">
        <f t="shared" si="240"/>
        <v>3.1105130064690577E-2</v>
      </c>
      <c r="R1390" s="16">
        <f t="shared" si="241"/>
        <v>5.1067235820034538E-3</v>
      </c>
      <c r="S1390" s="16">
        <f t="shared" si="242"/>
        <v>1.9856957967401494E-2</v>
      </c>
      <c r="T1390" s="16">
        <f t="shared" si="243"/>
        <v>3.1105883988109869E-2</v>
      </c>
      <c r="U1390" s="66">
        <f t="shared" si="244"/>
        <v>0.11096598127805377</v>
      </c>
      <c r="V1390" s="66"/>
    </row>
    <row r="1391" spans="1:22" x14ac:dyDescent="0.25">
      <c r="A1391">
        <v>1390</v>
      </c>
      <c r="B1391">
        <v>4.1613718375295601E-4</v>
      </c>
      <c r="C1391" s="16">
        <v>4.0757213621661998E-9</v>
      </c>
      <c r="D1391">
        <v>8.3614838516446097E-4</v>
      </c>
      <c r="E1391" s="16">
        <v>6.8675278810876498E-6</v>
      </c>
      <c r="F1391" s="16">
        <v>1.15968098672425E-5</v>
      </c>
      <c r="G1391" s="16">
        <v>2.7245271300646399E-6</v>
      </c>
      <c r="H1391">
        <v>2.0219835559040001E-4</v>
      </c>
      <c r="J1391">
        <v>0.956102244919804</v>
      </c>
      <c r="K1391">
        <f t="shared" si="236"/>
        <v>3.895494245367245E-9</v>
      </c>
      <c r="L1391">
        <f t="shared" si="234"/>
        <v>8.6206245630764838E-4</v>
      </c>
      <c r="M1391" s="16">
        <f t="shared" si="235"/>
        <v>-2.9788088801736404E-5</v>
      </c>
      <c r="N1391" s="16">
        <f t="shared" si="237"/>
        <v>2.4020201971514103E-2</v>
      </c>
      <c r="O1391" s="16">
        <f t="shared" si="238"/>
        <v>6.9910127764523891E-2</v>
      </c>
      <c r="P1391" s="16">
        <f t="shared" si="239"/>
        <v>1.7402445258882966E-2</v>
      </c>
      <c r="Q1391" s="16">
        <f t="shared" si="240"/>
        <v>0.13002480733246569</v>
      </c>
      <c r="R1391" s="16">
        <f t="shared" si="241"/>
        <v>3.1306766201796281E-2</v>
      </c>
      <c r="S1391" s="16">
        <f t="shared" si="242"/>
        <v>0.12788413327605963</v>
      </c>
      <c r="T1391" s="16">
        <f t="shared" si="243"/>
        <v>0.13002740562204224</v>
      </c>
      <c r="U1391" s="66">
        <f t="shared" si="244"/>
        <v>0.53057588742728479</v>
      </c>
      <c r="V1391" s="66"/>
    </row>
    <row r="1392" spans="1:22" x14ac:dyDescent="0.25">
      <c r="A1392">
        <v>1391</v>
      </c>
      <c r="B1392">
        <v>3.6310654244629001E-4</v>
      </c>
      <c r="C1392" s="16">
        <v>2.7753809579071199E-9</v>
      </c>
      <c r="D1392">
        <v>6.4974806025689595E-4</v>
      </c>
      <c r="E1392" s="16">
        <v>3.6414153598530298E-6</v>
      </c>
      <c r="F1392" s="16">
        <v>1.31792429049875E-5</v>
      </c>
      <c r="G1392" s="16">
        <v>3.9927647081136799E-6</v>
      </c>
      <c r="H1392" s="16">
        <v>1.07212085088221E-4</v>
      </c>
      <c r="J1392">
        <v>0.95701500096262904</v>
      </c>
      <c r="K1392">
        <f t="shared" si="236"/>
        <v>2.6535479643626732E-9</v>
      </c>
      <c r="L1392">
        <f t="shared" si="234"/>
        <v>6.8009653539402668E-4</v>
      </c>
      <c r="M1392" s="16">
        <f t="shared" si="235"/>
        <v>4.6116549498553325E-5</v>
      </c>
      <c r="N1392" s="16">
        <f t="shared" si="237"/>
        <v>6.8995252510079721E-2</v>
      </c>
      <c r="O1392" s="16">
        <f t="shared" si="238"/>
        <v>0.24909422774425574</v>
      </c>
      <c r="P1392" s="16">
        <f t="shared" si="239"/>
        <v>0.1059095372407724</v>
      </c>
      <c r="Q1392" s="16">
        <f t="shared" si="240"/>
        <v>0.43686957237533175</v>
      </c>
      <c r="R1392" s="16">
        <f t="shared" si="241"/>
        <v>0.11392998760089862</v>
      </c>
      <c r="S1392" s="16">
        <f t="shared" si="242"/>
        <v>0.97923099169407901</v>
      </c>
      <c r="T1392" s="16">
        <f t="shared" si="243"/>
        <v>0.43687588035767755</v>
      </c>
      <c r="U1392" s="66">
        <f t="shared" si="244"/>
        <v>2.3909054495230948</v>
      </c>
      <c r="V1392" s="66"/>
    </row>
    <row r="1393" spans="1:22" x14ac:dyDescent="0.25">
      <c r="A1393">
        <v>1392</v>
      </c>
      <c r="B1393">
        <v>5.4202093572543598E-4</v>
      </c>
      <c r="C1393" s="16">
        <v>6.7562644852582297E-9</v>
      </c>
      <c r="D1393">
        <v>1.0696607013889301E-3</v>
      </c>
      <c r="E1393" s="16">
        <v>1.45275977576374E-5</v>
      </c>
      <c r="F1393" s="16">
        <v>8.9940671385343092E-6</v>
      </c>
      <c r="G1393" s="16">
        <v>1.64767629085845E-6</v>
      </c>
      <c r="H1393">
        <v>4.27735746179606E-4</v>
      </c>
      <c r="J1393">
        <v>0.95500661377409901</v>
      </c>
      <c r="K1393">
        <f t="shared" si="236"/>
        <v>6.465846462863181E-9</v>
      </c>
      <c r="L1393">
        <f t="shared" si="234"/>
        <v>1.089289755692372E-3</v>
      </c>
      <c r="M1393" s="16">
        <f t="shared" si="235"/>
        <v>-5.2478842415000087E-6</v>
      </c>
      <c r="N1393" s="16">
        <f t="shared" si="237"/>
        <v>1.012785352090744E-2</v>
      </c>
      <c r="O1393" s="16">
        <f t="shared" si="238"/>
        <v>4.8129702854893042E-2</v>
      </c>
      <c r="P1393" s="16">
        <f t="shared" si="239"/>
        <v>1.2212911301271435E-2</v>
      </c>
      <c r="Q1393" s="16">
        <f t="shared" si="240"/>
        <v>0.12433496832695573</v>
      </c>
      <c r="R1393" s="16">
        <f t="shared" si="241"/>
        <v>7.6055848573445559E-3</v>
      </c>
      <c r="S1393" s="16">
        <f t="shared" si="242"/>
        <v>3.2032690705863461E-2</v>
      </c>
      <c r="T1393" s="16">
        <f t="shared" si="243"/>
        <v>0.12433959057785467</v>
      </c>
      <c r="U1393" s="66">
        <f t="shared" si="244"/>
        <v>0.35878330214509035</v>
      </c>
      <c r="V1393" s="66"/>
    </row>
    <row r="1394" spans="1:22" x14ac:dyDescent="0.25">
      <c r="A1394">
        <v>1393</v>
      </c>
      <c r="B1394">
        <v>5.8527768933397102E-4</v>
      </c>
      <c r="C1394" s="16">
        <v>8.0042940662472602E-9</v>
      </c>
      <c r="D1394">
        <v>1.1763617755392499E-3</v>
      </c>
      <c r="E1394" s="16">
        <v>1.89066883664355E-5</v>
      </c>
      <c r="F1394" s="16">
        <v>8.3679743277047203E-6</v>
      </c>
      <c r="G1394" s="16">
        <v>1.3923564558751601E-6</v>
      </c>
      <c r="H1394">
        <v>5.5667194736189099E-4</v>
      </c>
      <c r="J1394">
        <v>0.95450713039289903</v>
      </c>
      <c r="K1394">
        <f t="shared" si="236"/>
        <v>7.6441537718589101E-9</v>
      </c>
      <c r="L1394">
        <f t="shared" si="234"/>
        <v>1.1944820763564682E-3</v>
      </c>
      <c r="M1394" s="16">
        <f t="shared" si="235"/>
        <v>-2.3926697688526148E-5</v>
      </c>
      <c r="N1394" s="16">
        <f t="shared" si="237"/>
        <v>3.552288642508767E-2</v>
      </c>
      <c r="O1394" s="16">
        <f t="shared" si="238"/>
        <v>0.1976974665818664</v>
      </c>
      <c r="P1394" s="16">
        <f t="shared" si="239"/>
        <v>4.8968436099005946E-2</v>
      </c>
      <c r="Q1394" s="16">
        <f t="shared" si="240"/>
        <v>0.57810595747074811</v>
      </c>
      <c r="R1394" s="16">
        <f t="shared" si="241"/>
        <v>2.2725839633024943E-2</v>
      </c>
      <c r="S1394" s="16">
        <f t="shared" si="242"/>
        <v>9.3758752650010768E-2</v>
      </c>
      <c r="T1394" s="16">
        <f t="shared" si="243"/>
        <v>0.57813206268672646</v>
      </c>
      <c r="U1394" s="66">
        <f t="shared" si="244"/>
        <v>1.5549114015464705</v>
      </c>
      <c r="V1394" s="66"/>
    </row>
    <row r="1395" spans="1:22" x14ac:dyDescent="0.25">
      <c r="A1395">
        <v>1394</v>
      </c>
      <c r="B1395">
        <v>6.1795161156437504E-4</v>
      </c>
      <c r="C1395" s="16">
        <v>8.5912795558056395E-9</v>
      </c>
      <c r="D1395">
        <v>1.19635653013238E-3</v>
      </c>
      <c r="E1395" s="16">
        <v>2.0634085784777999E-5</v>
      </c>
      <c r="F1395" s="16">
        <v>7.9318760620067407E-6</v>
      </c>
      <c r="G1395" s="16">
        <v>1.2974819290807901E-6</v>
      </c>
      <c r="H1395">
        <v>6.0753244232993498E-4</v>
      </c>
      <c r="J1395">
        <v>0.95442072623776597</v>
      </c>
      <c r="K1395">
        <f t="shared" si="236"/>
        <v>8.2004375952152212E-9</v>
      </c>
      <c r="L1395">
        <f t="shared" si="234"/>
        <v>1.2135091729059185E-3</v>
      </c>
      <c r="M1395" s="16">
        <f t="shared" si="235"/>
        <v>2.239405022283159E-5</v>
      </c>
      <c r="N1395" s="16">
        <f t="shared" si="237"/>
        <v>6.4934966190812071E-2</v>
      </c>
      <c r="O1395" s="16">
        <f t="shared" si="238"/>
        <v>0.30312975697854755</v>
      </c>
      <c r="P1395" s="16">
        <f t="shared" si="239"/>
        <v>5.8586509162007888E-2</v>
      </c>
      <c r="Q1395" s="16">
        <f t="shared" si="240"/>
        <v>0.8485439753345102</v>
      </c>
      <c r="R1395" s="16">
        <f t="shared" si="241"/>
        <v>3.8028769558885726E-2</v>
      </c>
      <c r="S1395" s="16">
        <f t="shared" si="242"/>
        <v>0.12494506185634614</v>
      </c>
      <c r="T1395" s="16">
        <f t="shared" si="243"/>
        <v>0.84858152544665955</v>
      </c>
      <c r="U1395" s="66">
        <f t="shared" si="244"/>
        <v>2.286750564527769</v>
      </c>
      <c r="V1395" s="66"/>
    </row>
    <row r="1396" spans="1:22" x14ac:dyDescent="0.25">
      <c r="A1396">
        <v>1395</v>
      </c>
      <c r="B1396">
        <v>4.4640851277964402E-4</v>
      </c>
      <c r="C1396" s="16">
        <v>4.8360444507347998E-9</v>
      </c>
      <c r="D1396">
        <v>9.2674811930788001E-4</v>
      </c>
      <c r="E1396" s="16">
        <v>9.0227611756069005E-6</v>
      </c>
      <c r="F1396" s="16">
        <v>1.0853927584754E-5</v>
      </c>
      <c r="G1396" s="16">
        <v>2.2984495062417802E-6</v>
      </c>
      <c r="H1396">
        <v>2.65655271262712E-4</v>
      </c>
      <c r="J1396">
        <v>0.95566711500490897</v>
      </c>
      <c r="K1396">
        <f t="shared" si="236"/>
        <v>4.6156210567884254E-9</v>
      </c>
      <c r="L1396">
        <f t="shared" si="234"/>
        <v>9.5074958793917898E-4</v>
      </c>
      <c r="M1396" s="16">
        <f t="shared" si="235"/>
        <v>-5.7932562379891002E-5</v>
      </c>
      <c r="N1396" s="16">
        <f t="shared" si="237"/>
        <v>8.7450606532513894E-3</v>
      </c>
      <c r="O1396" s="16">
        <f t="shared" si="238"/>
        <v>1.6174885530459371E-2</v>
      </c>
      <c r="P1396" s="16">
        <f t="shared" si="239"/>
        <v>1.4332664370815507E-3</v>
      </c>
      <c r="Q1396" s="16">
        <f t="shared" si="240"/>
        <v>2.5575563079618554E-2</v>
      </c>
      <c r="R1396" s="16">
        <f t="shared" si="241"/>
        <v>1.0311089571437802E-2</v>
      </c>
      <c r="S1396" s="16">
        <f t="shared" si="242"/>
        <v>2.1111515023039058E-2</v>
      </c>
      <c r="T1396" s="16">
        <f t="shared" si="243"/>
        <v>2.5575971071008119E-2</v>
      </c>
      <c r="U1396" s="66">
        <f t="shared" si="244"/>
        <v>0.10892735136589585</v>
      </c>
      <c r="V1396" s="66"/>
    </row>
    <row r="1397" spans="1:22" x14ac:dyDescent="0.25">
      <c r="A1397">
        <v>1396</v>
      </c>
      <c r="B1397">
        <v>5.0172657076783705E-4</v>
      </c>
      <c r="C1397" s="16">
        <v>5.6947632830146697E-9</v>
      </c>
      <c r="D1397">
        <v>9.7188980022230496E-4</v>
      </c>
      <c r="E1397" s="16">
        <v>1.1137472760948201E-5</v>
      </c>
      <c r="F1397" s="16">
        <v>9.6748982915874505E-6</v>
      </c>
      <c r="G1397" s="16">
        <v>1.9527432799871601E-6</v>
      </c>
      <c r="H1397">
        <v>3.2791890281673902E-4</v>
      </c>
      <c r="J1397">
        <v>0.95546923422246199</v>
      </c>
      <c r="K1397">
        <f t="shared" si="236"/>
        <v>5.4422979973145134E-9</v>
      </c>
      <c r="L1397">
        <f t="shared" si="234"/>
        <v>9.93186645322184E-4</v>
      </c>
      <c r="M1397" s="16">
        <f t="shared" si="235"/>
        <v>1.0266496213490192E-5</v>
      </c>
      <c r="N1397" s="16">
        <f t="shared" si="237"/>
        <v>3.5399638502523276E-4</v>
      </c>
      <c r="O1397" s="16">
        <f t="shared" si="238"/>
        <v>7.7299891529835436E-4</v>
      </c>
      <c r="P1397" s="16">
        <f t="shared" si="239"/>
        <v>8.112926167073097E-5</v>
      </c>
      <c r="Q1397" s="16">
        <f t="shared" si="240"/>
        <v>1.3667414281664976E-3</v>
      </c>
      <c r="R1397" s="16">
        <f t="shared" si="241"/>
        <v>3.2810989396106754E-4</v>
      </c>
      <c r="S1397" s="16">
        <f t="shared" si="242"/>
        <v>7.2708307905093204E-4</v>
      </c>
      <c r="T1397" s="16">
        <f t="shared" si="243"/>
        <v>1.3667700641033544E-3</v>
      </c>
      <c r="U1397" s="66">
        <f t="shared" si="244"/>
        <v>4.9968290272761695E-3</v>
      </c>
      <c r="V1397" s="66"/>
    </row>
    <row r="1398" spans="1:22" x14ac:dyDescent="0.25">
      <c r="A1398">
        <v>1397</v>
      </c>
      <c r="B1398">
        <v>4.2043297498352901E-4</v>
      </c>
      <c r="C1398" s="16">
        <v>4.0276903617903904E-9</v>
      </c>
      <c r="D1398">
        <v>8.17481674214786E-4</v>
      </c>
      <c r="E1398" s="16">
        <v>6.6365262347902097E-6</v>
      </c>
      <c r="F1398" s="16">
        <v>1.1468117643524501E-5</v>
      </c>
      <c r="G1398" s="16">
        <v>2.7564139081875501E-6</v>
      </c>
      <c r="H1398">
        <v>1.95396873777554E-4</v>
      </c>
      <c r="J1398">
        <v>0.95619866012472199</v>
      </c>
      <c r="K1398">
        <f t="shared" si="236"/>
        <v>3.8483342256650551E-9</v>
      </c>
      <c r="L1398">
        <f t="shared" si="234"/>
        <v>8.4317029571966086E-4</v>
      </c>
      <c r="M1398" s="16">
        <f t="shared" si="235"/>
        <v>-2.3043457526027381E-6</v>
      </c>
      <c r="N1398" s="16">
        <f t="shared" si="237"/>
        <v>2.1392400801519551E-2</v>
      </c>
      <c r="O1398" s="16">
        <f t="shared" si="238"/>
        <v>7.4569393087304731E-2</v>
      </c>
      <c r="P1398" s="16">
        <f t="shared" si="239"/>
        <v>2.2891066055602916E-2</v>
      </c>
      <c r="Q1398" s="16">
        <f t="shared" si="240"/>
        <v>0.1459983070984251</v>
      </c>
      <c r="R1398" s="16">
        <f t="shared" si="241"/>
        <v>2.6855495302328673E-2</v>
      </c>
      <c r="S1398" s="16">
        <f t="shared" si="242"/>
        <v>0.13950062447175807</v>
      </c>
      <c r="T1398" s="16">
        <f t="shared" si="243"/>
        <v>0.14600139458314301</v>
      </c>
      <c r="U1398" s="66">
        <f t="shared" si="244"/>
        <v>0.57720868140008197</v>
      </c>
      <c r="V1398" s="66"/>
    </row>
    <row r="1399" spans="1:22" x14ac:dyDescent="0.25">
      <c r="A1399">
        <v>1398</v>
      </c>
      <c r="B1399">
        <v>4.6953156366187599E-4</v>
      </c>
      <c r="C1399" s="16">
        <v>4.8140734307374E-9</v>
      </c>
      <c r="D1399">
        <v>8.7601914188226995E-4</v>
      </c>
      <c r="E1399" s="16">
        <v>8.4951542612468301E-6</v>
      </c>
      <c r="F1399" s="16">
        <v>1.0294327863399101E-5</v>
      </c>
      <c r="G1399" s="16">
        <v>2.3075563167677698E-6</v>
      </c>
      <c r="H1399">
        <v>2.5012042592000602E-4</v>
      </c>
      <c r="J1399">
        <v>0.95593061066184404</v>
      </c>
      <c r="K1399">
        <f t="shared" si="236"/>
        <v>4.6032105642131252E-9</v>
      </c>
      <c r="L1399">
        <f t="shared" si="234"/>
        <v>8.9891053985240513E-4</v>
      </c>
      <c r="M1399" s="16">
        <f t="shared" si="235"/>
        <v>4.0152587471346754E-5</v>
      </c>
      <c r="N1399" s="16">
        <f t="shared" si="237"/>
        <v>2.1679225818013134E-3</v>
      </c>
      <c r="O1399" s="16">
        <f t="shared" si="238"/>
        <v>1.719924690447645E-2</v>
      </c>
      <c r="P1399" s="16">
        <f t="shared" si="239"/>
        <v>8.1947520660357979E-3</v>
      </c>
      <c r="Q1399" s="16">
        <f t="shared" si="240"/>
        <v>4.3700720039049915E-2</v>
      </c>
      <c r="R1399" s="16">
        <f t="shared" si="241"/>
        <v>2.0026405439948175E-3</v>
      </c>
      <c r="S1399" s="16">
        <f t="shared" si="242"/>
        <v>2.2450787443847695E-2</v>
      </c>
      <c r="T1399" s="16">
        <f t="shared" si="243"/>
        <v>4.3702048835378961E-2</v>
      </c>
      <c r="U1399" s="66">
        <f t="shared" si="244"/>
        <v>0.13941811841458496</v>
      </c>
      <c r="V1399" s="66"/>
    </row>
    <row r="1400" spans="1:22" x14ac:dyDescent="0.25">
      <c r="A1400">
        <v>1399</v>
      </c>
      <c r="B1400">
        <v>5.0001877771378397E-4</v>
      </c>
      <c r="C1400" s="16">
        <v>5.6044246481568098E-9</v>
      </c>
      <c r="D1400">
        <v>9.5946568518917195E-4</v>
      </c>
      <c r="E1400" s="16">
        <v>1.08221515690479E-5</v>
      </c>
      <c r="F1400" s="16">
        <v>9.7025153660892899E-6</v>
      </c>
      <c r="G1400" s="16">
        <v>1.9839466269409199E-6</v>
      </c>
      <c r="H1400">
        <v>3.1863476457678501E-4</v>
      </c>
      <c r="J1400">
        <v>0.95552973534821795</v>
      </c>
      <c r="K1400">
        <f t="shared" si="236"/>
        <v>5.3574410763208296E-9</v>
      </c>
      <c r="L1400">
        <f t="shared" si="234"/>
        <v>9.8084905812364349E-4</v>
      </c>
      <c r="M1400" s="16">
        <f t="shared" si="235"/>
        <v>1.9188497303924589E-5</v>
      </c>
      <c r="N1400" s="16">
        <f t="shared" si="237"/>
        <v>2.3552786348527739E-4</v>
      </c>
      <c r="O1400" s="16">
        <f t="shared" si="238"/>
        <v>1.3221207956110436E-4</v>
      </c>
      <c r="P1400" s="16">
        <f t="shared" si="239"/>
        <v>1.5143190360548334E-5</v>
      </c>
      <c r="Q1400" s="16">
        <f t="shared" si="240"/>
        <v>5.7928235525915358E-5</v>
      </c>
      <c r="R1400" s="16">
        <f t="shared" si="241"/>
        <v>2.3442678123782406E-4</v>
      </c>
      <c r="S1400" s="16">
        <f t="shared" si="242"/>
        <v>1.3032764152362395E-4</v>
      </c>
      <c r="T1400" s="16">
        <f t="shared" si="243"/>
        <v>5.7925071560833497E-5</v>
      </c>
      <c r="U1400" s="66">
        <f t="shared" si="244"/>
        <v>8.6349086325512706E-4</v>
      </c>
      <c r="V1400" s="66"/>
    </row>
    <row r="1401" spans="1:22" x14ac:dyDescent="0.25">
      <c r="A1401">
        <v>1400</v>
      </c>
      <c r="B1401">
        <v>3.9980397215810403E-4</v>
      </c>
      <c r="C1401" s="16">
        <v>3.6326402515746901E-9</v>
      </c>
      <c r="D1401">
        <v>7.7460124808006905E-4</v>
      </c>
      <c r="E1401" s="16">
        <v>5.6742221511406204E-6</v>
      </c>
      <c r="F1401" s="16">
        <v>1.2037195861628501E-5</v>
      </c>
      <c r="G1401" s="16">
        <v>3.0547592879779001E-6</v>
      </c>
      <c r="H1401">
        <v>1.67063780179687E-4</v>
      </c>
      <c r="J1401">
        <v>0.95640262649462704</v>
      </c>
      <c r="K1401">
        <f t="shared" si="236"/>
        <v>3.4710957782024476E-9</v>
      </c>
      <c r="L1401">
        <f t="shared" si="234"/>
        <v>8.0172676645105247E-4</v>
      </c>
      <c r="M1401" s="16">
        <f t="shared" si="235"/>
        <v>-2.1188221348443652E-6</v>
      </c>
      <c r="N1401" s="16">
        <f t="shared" si="237"/>
        <v>3.5400809416815199E-2</v>
      </c>
      <c r="O1401" s="16">
        <f t="shared" si="238"/>
        <v>0.11859306961836992</v>
      </c>
      <c r="P1401" s="16">
        <f t="shared" si="239"/>
        <v>3.8343908852851695E-2</v>
      </c>
      <c r="Q1401" s="16">
        <f t="shared" si="240"/>
        <v>0.2224951084672713</v>
      </c>
      <c r="R1401" s="16">
        <f t="shared" si="241"/>
        <v>4.9120335928970575E-2</v>
      </c>
      <c r="S1401" s="16">
        <f t="shared" si="242"/>
        <v>0.272651914322454</v>
      </c>
      <c r="T1401" s="16">
        <f t="shared" si="243"/>
        <v>0.22249931548263954</v>
      </c>
      <c r="U1401" s="66">
        <f t="shared" si="244"/>
        <v>0.95910446208937228</v>
      </c>
      <c r="V1401" s="66"/>
    </row>
    <row r="1402" spans="1:22" x14ac:dyDescent="0.25">
      <c r="A1402">
        <v>1401</v>
      </c>
      <c r="B1402">
        <v>4.9334218924773805E-4</v>
      </c>
      <c r="C1402" s="16">
        <v>5.5215038336596397E-9</v>
      </c>
      <c r="D1402">
        <v>9.58043181943083E-4</v>
      </c>
      <c r="E1402" s="16">
        <v>1.06463265744044E-5</v>
      </c>
      <c r="F1402" s="16">
        <v>9.83343374231824E-6</v>
      </c>
      <c r="G1402" s="16">
        <v>2.01372149207227E-6</v>
      </c>
      <c r="H1402">
        <v>3.1345796636101899E-4</v>
      </c>
      <c r="J1402">
        <v>0.95553402080400496</v>
      </c>
      <c r="K1402">
        <f t="shared" si="236"/>
        <v>5.2807807687122315E-9</v>
      </c>
      <c r="L1402">
        <f t="shared" si="234"/>
        <v>9.7971824941595802E-4</v>
      </c>
      <c r="M1402" s="16">
        <f t="shared" si="235"/>
        <v>6.9661290795179346E-6</v>
      </c>
      <c r="N1402" s="16">
        <f t="shared" si="237"/>
        <v>3.2016631927016864E-6</v>
      </c>
      <c r="O1402" s="16">
        <f t="shared" si="238"/>
        <v>1.2022667777561267E-5</v>
      </c>
      <c r="P1402" s="16">
        <f t="shared" si="239"/>
        <v>2.8818163969549917E-5</v>
      </c>
      <c r="Q1402" s="16">
        <f t="shared" si="240"/>
        <v>7.6726455432370036E-5</v>
      </c>
      <c r="R1402" s="16">
        <f t="shared" si="241"/>
        <v>4.0980180271933766E-6</v>
      </c>
      <c r="S1402" s="16">
        <f t="shared" si="242"/>
        <v>1.1699486142081722E-5</v>
      </c>
      <c r="T1402" s="16">
        <f t="shared" si="243"/>
        <v>7.6730750061630446E-5</v>
      </c>
      <c r="U1402" s="66">
        <f t="shared" si="244"/>
        <v>2.1329720460308847E-4</v>
      </c>
      <c r="V1402" s="66"/>
    </row>
    <row r="1403" spans="1:22" x14ac:dyDescent="0.25">
      <c r="A1403">
        <v>1402</v>
      </c>
      <c r="B1403">
        <v>5.2869515025984898E-4</v>
      </c>
      <c r="C1403" s="16">
        <v>6.3769630022163299E-9</v>
      </c>
      <c r="D1403">
        <v>1.03423903418682E-3</v>
      </c>
      <c r="E1403" s="16">
        <v>1.32629454329511E-5</v>
      </c>
      <c r="F1403" s="16">
        <v>9.2064775548450606E-6</v>
      </c>
      <c r="G1403" s="16">
        <v>1.74501364688463E-6</v>
      </c>
      <c r="H1403">
        <v>3.9049997970574902E-4</v>
      </c>
      <c r="J1403">
        <v>0.95517412614316499</v>
      </c>
      <c r="K1403">
        <f t="shared" si="236"/>
        <v>6.0934050980261482E-9</v>
      </c>
      <c r="L1403">
        <f t="shared" si="234"/>
        <v>1.0543906259803926E-3</v>
      </c>
      <c r="M1403" s="16">
        <f t="shared" si="235"/>
        <v>2.9996745393053506E-6</v>
      </c>
      <c r="N1403" s="16">
        <f t="shared" si="237"/>
        <v>5.4136725075340751E-3</v>
      </c>
      <c r="O1403" s="16">
        <f t="shared" si="238"/>
        <v>2.2779170200111703E-2</v>
      </c>
      <c r="P1403" s="16">
        <f t="shared" si="239"/>
        <v>5.4372318419805259E-3</v>
      </c>
      <c r="Q1403" s="16">
        <f t="shared" si="240"/>
        <v>5.5161321260364167E-2</v>
      </c>
      <c r="R1403" s="16">
        <f t="shared" si="241"/>
        <v>4.3103024138919479E-3</v>
      </c>
      <c r="S1403" s="16">
        <f t="shared" si="242"/>
        <v>1.7023570064654728E-2</v>
      </c>
      <c r="T1403" s="16">
        <f t="shared" si="243"/>
        <v>5.5163188061419739E-2</v>
      </c>
      <c r="U1403" s="66">
        <f t="shared" si="244"/>
        <v>0.1652884563499569</v>
      </c>
      <c r="V1403" s="66"/>
    </row>
    <row r="1404" spans="1:22" x14ac:dyDescent="0.25">
      <c r="A1404">
        <v>1403</v>
      </c>
      <c r="B1404">
        <v>3.1965101781957601E-4</v>
      </c>
      <c r="C1404" s="16">
        <v>2.3728568947665601E-9</v>
      </c>
      <c r="D1404">
        <v>6.3086306171818499E-4</v>
      </c>
      <c r="E1404" s="16">
        <v>3.0231885836619701E-6</v>
      </c>
      <c r="F1404" s="16">
        <v>1.49630104330608E-5</v>
      </c>
      <c r="G1404" s="16">
        <v>4.6694769013728697E-6</v>
      </c>
      <c r="H1404" s="16">
        <v>8.9009945371146804E-5</v>
      </c>
      <c r="J1404">
        <v>0.957072471920701</v>
      </c>
      <c r="K1404">
        <f t="shared" si="236"/>
        <v>2.2664915109214329E-9</v>
      </c>
      <c r="L1404">
        <f t="shared" si="234"/>
        <v>6.6545618662878473E-4</v>
      </c>
      <c r="M1404" s="16">
        <f t="shared" si="235"/>
        <v>-2.6154150989632636E-5</v>
      </c>
      <c r="N1404" s="16">
        <f t="shared" si="237"/>
        <v>0.12313854806491395</v>
      </c>
      <c r="O1404" s="16">
        <f t="shared" si="238"/>
        <v>0.32688868081611366</v>
      </c>
      <c r="P1404" s="16">
        <f t="shared" si="239"/>
        <v>0.11905514762273708</v>
      </c>
      <c r="Q1404" s="16">
        <f t="shared" si="240"/>
        <v>0.51627377495220372</v>
      </c>
      <c r="R1404" s="16">
        <f t="shared" si="241"/>
        <v>0.26891088892023285</v>
      </c>
      <c r="S1404" s="16">
        <f t="shared" si="242"/>
        <v>1.7602947332580079</v>
      </c>
      <c r="T1404" s="16">
        <f t="shared" si="243"/>
        <v>0.51627967948188436</v>
      </c>
      <c r="U1404" s="66">
        <f t="shared" si="244"/>
        <v>3.6308414531160937</v>
      </c>
      <c r="V1404" s="66"/>
    </row>
    <row r="1405" spans="1:22" x14ac:dyDescent="0.25">
      <c r="A1405">
        <v>1404</v>
      </c>
      <c r="B1405">
        <v>4.3546669678097701E-4</v>
      </c>
      <c r="C1405" s="16">
        <v>4.3072616430852904E-9</v>
      </c>
      <c r="D1405">
        <v>8.4454995712379905E-4</v>
      </c>
      <c r="E1405" s="16">
        <v>7.3300802045376602E-6</v>
      </c>
      <c r="F1405" s="16">
        <v>1.10852393839687E-5</v>
      </c>
      <c r="G1405" s="16">
        <v>2.5782507413886101E-6</v>
      </c>
      <c r="H1405">
        <v>2.15817194157101E-4</v>
      </c>
      <c r="J1405">
        <v>0.95607105077895405</v>
      </c>
      <c r="K1405">
        <f t="shared" si="236"/>
        <v>4.1223615479568588E-9</v>
      </c>
      <c r="L1405">
        <f t="shared" si="234"/>
        <v>8.6929437937148198E-4</v>
      </c>
      <c r="M1405" s="16">
        <f t="shared" si="235"/>
        <v>1.6390141904720264E-6</v>
      </c>
      <c r="N1405" s="16">
        <f t="shared" si="237"/>
        <v>1.3394283037251086E-2</v>
      </c>
      <c r="O1405" s="16">
        <f t="shared" si="238"/>
        <v>4.9558042394197997E-2</v>
      </c>
      <c r="P1405" s="16">
        <f t="shared" si="239"/>
        <v>1.5177227844343447E-2</v>
      </c>
      <c r="Q1405" s="16">
        <f t="shared" si="240"/>
        <v>0.10082083505142685</v>
      </c>
      <c r="R1405" s="16">
        <f t="shared" si="241"/>
        <v>1.5629727871465274E-2</v>
      </c>
      <c r="S1405" s="16">
        <f t="shared" si="242"/>
        <v>8.1065830980067324E-2</v>
      </c>
      <c r="T1405" s="16">
        <f t="shared" si="243"/>
        <v>0.10082315009807315</v>
      </c>
      <c r="U1405" s="66">
        <f t="shared" si="244"/>
        <v>0.37646909727682509</v>
      </c>
      <c r="V1405" s="66"/>
    </row>
    <row r="1406" spans="1:22" x14ac:dyDescent="0.25">
      <c r="A1406">
        <v>1405</v>
      </c>
      <c r="B1406">
        <v>5.8904485861553896E-4</v>
      </c>
      <c r="C1406" s="16">
        <v>7.9199029178564302E-9</v>
      </c>
      <c r="D1406">
        <v>1.15597742228665E-3</v>
      </c>
      <c r="E1406" s="16">
        <v>1.8387269821341599E-5</v>
      </c>
      <c r="F1406" s="16">
        <v>8.3068743562026507E-6</v>
      </c>
      <c r="G1406" s="16">
        <v>1.4068767098138099E-6</v>
      </c>
      <c r="H1406">
        <v>5.4137811656264205E-4</v>
      </c>
      <c r="J1406">
        <v>0.95460553596595399</v>
      </c>
      <c r="K1406">
        <f t="shared" si="236"/>
        <v>7.5719899047423009E-9</v>
      </c>
      <c r="L1406">
        <f t="shared" si="234"/>
        <v>1.1739901278059511E-3</v>
      </c>
      <c r="M1406" s="16">
        <f t="shared" si="235"/>
        <v>4.0995894251267879E-6</v>
      </c>
      <c r="N1406" s="16">
        <f t="shared" si="237"/>
        <v>3.8464953429857777E-2</v>
      </c>
      <c r="O1406" s="16">
        <f t="shared" si="238"/>
        <v>0.18438499604357411</v>
      </c>
      <c r="P1406" s="16">
        <f t="shared" si="239"/>
        <v>4.0050127063617269E-2</v>
      </c>
      <c r="Q1406" s="16">
        <f t="shared" si="240"/>
        <v>0.50690359861837875</v>
      </c>
      <c r="R1406" s="16">
        <f t="shared" si="241"/>
        <v>2.4633878143369637E-2</v>
      </c>
      <c r="S1406" s="16">
        <f t="shared" si="242"/>
        <v>8.9380185039312582E-2</v>
      </c>
      <c r="T1406" s="16">
        <f t="shared" si="243"/>
        <v>0.50692499971382143</v>
      </c>
      <c r="U1406" s="66">
        <f t="shared" si="244"/>
        <v>1.3907427380519315</v>
      </c>
      <c r="V1406" s="66"/>
    </row>
    <row r="1407" spans="1:22" x14ac:dyDescent="0.25">
      <c r="A1407">
        <v>1406</v>
      </c>
      <c r="B1407">
        <v>6.99382830820007E-4</v>
      </c>
      <c r="C1407" s="16">
        <v>1.11314326864427E-8</v>
      </c>
      <c r="D1407">
        <v>1.3749249656547001E-3</v>
      </c>
      <c r="E1407" s="16">
        <v>3.06684448455367E-5</v>
      </c>
      <c r="F1407" s="16">
        <v>7.0619090222064999E-6</v>
      </c>
      <c r="G1407" s="16">
        <v>1.0032798886209801E-6</v>
      </c>
      <c r="H1407">
        <v>9.0298301191033697E-4</v>
      </c>
      <c r="J1407">
        <v>0.95360118606711797</v>
      </c>
      <c r="K1407">
        <f t="shared" si="236"/>
        <v>1.0626127265710572E-8</v>
      </c>
      <c r="L1407">
        <f t="shared" si="234"/>
        <v>1.3900409321550478E-3</v>
      </c>
      <c r="M1407" s="16">
        <f t="shared" si="235"/>
        <v>8.7247294849663192E-6</v>
      </c>
      <c r="N1407" s="16">
        <f t="shared" si="237"/>
        <v>0.17655044818900545</v>
      </c>
      <c r="O1407" s="16">
        <f t="shared" si="238"/>
        <v>1.0181302190386499</v>
      </c>
      <c r="P1407" s="16">
        <f t="shared" si="239"/>
        <v>0.18270036524982011</v>
      </c>
      <c r="Q1407" s="16">
        <f t="shared" si="240"/>
        <v>3.4426095009508315</v>
      </c>
      <c r="R1407" s="16">
        <f t="shared" si="241"/>
        <v>8.025939476309954E-2</v>
      </c>
      <c r="S1407" s="16">
        <f t="shared" si="242"/>
        <v>0.25007409098474215</v>
      </c>
      <c r="T1407" s="16">
        <f t="shared" si="243"/>
        <v>3.4428093452120154</v>
      </c>
      <c r="U1407" s="66">
        <f t="shared" si="244"/>
        <v>8.593133364388164</v>
      </c>
      <c r="V1407" s="66"/>
    </row>
    <row r="1408" spans="1:22" x14ac:dyDescent="0.25">
      <c r="A1408">
        <v>1407</v>
      </c>
      <c r="B1408">
        <v>4.15282398844805E-4</v>
      </c>
      <c r="C1408" s="16">
        <v>3.8399980198005501E-9</v>
      </c>
      <c r="D1408">
        <v>7.8852293268357495E-4</v>
      </c>
      <c r="E1408" s="16">
        <v>6.10508546150618E-6</v>
      </c>
      <c r="F1408" s="16">
        <v>1.15950410388975E-5</v>
      </c>
      <c r="G1408" s="16">
        <v>2.8902029354741699E-6</v>
      </c>
      <c r="H1408">
        <v>1.79749612462931E-4</v>
      </c>
      <c r="J1408">
        <v>0.95634181161704301</v>
      </c>
      <c r="K1408">
        <f t="shared" si="236"/>
        <v>3.6618266661771887E-9</v>
      </c>
      <c r="L1408">
        <f t="shared" si="234"/>
        <v>8.1459937769882431E-4</v>
      </c>
      <c r="M1408" s="16">
        <f t="shared" si="235"/>
        <v>1.5965419990785633E-5</v>
      </c>
      <c r="N1408" s="16">
        <f t="shared" si="237"/>
        <v>2.4561240825986073E-2</v>
      </c>
      <c r="O1408" s="16">
        <f t="shared" si="238"/>
        <v>9.4217736941994756E-2</v>
      </c>
      <c r="P1408" s="16">
        <f t="shared" si="239"/>
        <v>3.2892407523854458E-2</v>
      </c>
      <c r="Q1408" s="16">
        <f t="shared" si="240"/>
        <v>0.18625936314648567</v>
      </c>
      <c r="R1408" s="16">
        <f t="shared" si="241"/>
        <v>3.1243272716158402E-2</v>
      </c>
      <c r="S1408" s="16">
        <f t="shared" si="242"/>
        <v>0.19374414341791929</v>
      </c>
      <c r="T1408" s="16">
        <f t="shared" si="243"/>
        <v>0.18626322700741005</v>
      </c>
      <c r="U1408" s="66">
        <f t="shared" si="244"/>
        <v>0.74918139157980868</v>
      </c>
      <c r="V1408" s="66"/>
    </row>
    <row r="1409" spans="1:22" x14ac:dyDescent="0.25">
      <c r="A1409">
        <v>1408</v>
      </c>
      <c r="B1409">
        <v>4.4645953056470102E-4</v>
      </c>
      <c r="C1409" s="16">
        <v>4.6478045327350699E-9</v>
      </c>
      <c r="D1409">
        <v>8.89804875047543E-4</v>
      </c>
      <c r="E1409" s="16">
        <v>8.3293179984865801E-6</v>
      </c>
      <c r="F1409" s="16">
        <v>1.08343128861888E-5</v>
      </c>
      <c r="G1409" s="16">
        <v>2.3905407324983601E-6</v>
      </c>
      <c r="H1409">
        <v>2.4523794125313699E-4</v>
      </c>
      <c r="J1409">
        <v>0.95585061288291995</v>
      </c>
      <c r="K1409">
        <f t="shared" si="236"/>
        <v>4.444889806877761E-9</v>
      </c>
      <c r="L1409">
        <f t="shared" si="234"/>
        <v>9.1385939374788623E-4</v>
      </c>
      <c r="M1409" s="16">
        <f t="shared" si="235"/>
        <v>-2.0940332618484187E-5</v>
      </c>
      <c r="N1409" s="16">
        <f t="shared" si="237"/>
        <v>8.7256955185373679E-3</v>
      </c>
      <c r="O1409" s="16">
        <f t="shared" si="238"/>
        <v>2.5970759918316304E-2</v>
      </c>
      <c r="P1409" s="16">
        <f t="shared" si="239"/>
        <v>5.8083675171188209E-3</v>
      </c>
      <c r="Q1409" s="16">
        <f t="shared" si="240"/>
        <v>5.0394674185318039E-2</v>
      </c>
      <c r="R1409" s="16">
        <f t="shared" si="241"/>
        <v>9.9107756340889742E-3</v>
      </c>
      <c r="S1409" s="16">
        <f t="shared" si="242"/>
        <v>3.6552202627240245E-2</v>
      </c>
      <c r="T1409" s="16">
        <f t="shared" si="243"/>
        <v>5.0395809831095387E-2</v>
      </c>
      <c r="U1409" s="66">
        <f t="shared" si="244"/>
        <v>0.18775828523171512</v>
      </c>
      <c r="V1409" s="66"/>
    </row>
    <row r="1410" spans="1:22" x14ac:dyDescent="0.25">
      <c r="A1410">
        <v>1409</v>
      </c>
      <c r="B1410">
        <v>4.6552080712327699E-4</v>
      </c>
      <c r="C1410" s="16">
        <v>4.6296881750926899E-9</v>
      </c>
      <c r="D1410">
        <v>8.4919640868502298E-4</v>
      </c>
      <c r="E1410" s="16">
        <v>7.9219872128203204E-6</v>
      </c>
      <c r="F1410" s="16">
        <v>1.0370346277748401E-5</v>
      </c>
      <c r="G1410" s="16">
        <v>2.39873696974838E-6</v>
      </c>
      <c r="H1410" s="16">
        <v>2.3324453954544201E-4</v>
      </c>
      <c r="J1410">
        <v>0.95606298070890605</v>
      </c>
      <c r="K1410">
        <f t="shared" si="236"/>
        <v>4.4252902796191546E-9</v>
      </c>
      <c r="L1410">
        <f t="shared" si="234"/>
        <v>8.7233120852209299E-4</v>
      </c>
      <c r="M1410" s="16">
        <f t="shared" si="235"/>
        <v>5.8710405724460957E-5</v>
      </c>
      <c r="N1410" s="16">
        <f t="shared" si="237"/>
        <v>2.9926663754840706E-3</v>
      </c>
      <c r="O1410" s="16">
        <f t="shared" si="238"/>
        <v>2.7035297208312686E-2</v>
      </c>
      <c r="P1410" s="16">
        <f t="shared" si="239"/>
        <v>1.4011927608424417E-2</v>
      </c>
      <c r="Q1410" s="16">
        <f t="shared" si="240"/>
        <v>6.8860406817292288E-2</v>
      </c>
      <c r="R1410" s="16">
        <f t="shared" si="241"/>
        <v>2.752663291967702E-3</v>
      </c>
      <c r="S1410" s="16">
        <f t="shared" si="242"/>
        <v>3.8130536695856788E-2</v>
      </c>
      <c r="T1410" s="16">
        <f t="shared" si="243"/>
        <v>6.8862445184731017E-2</v>
      </c>
      <c r="U1410" s="66">
        <f t="shared" si="244"/>
        <v>0.22264594318206898</v>
      </c>
      <c r="V1410" s="66"/>
    </row>
    <row r="1411" spans="1:22" x14ac:dyDescent="0.25">
      <c r="A1411">
        <v>1410</v>
      </c>
      <c r="B1411">
        <v>6.0876076775724501E-4</v>
      </c>
      <c r="C1411" s="16">
        <v>8.4229897873386098E-9</v>
      </c>
      <c r="D1411">
        <v>1.1904863171191399E-3</v>
      </c>
      <c r="E1411" s="16">
        <v>2.0131795213351701E-5</v>
      </c>
      <c r="F1411" s="16">
        <v>8.0497207512655692E-6</v>
      </c>
      <c r="G1411" s="16">
        <v>1.32332815927704E-6</v>
      </c>
      <c r="H1411">
        <v>5.9274327634656603E-4</v>
      </c>
      <c r="J1411">
        <v>0.95444627126854398</v>
      </c>
      <c r="K1411">
        <f t="shared" si="236"/>
        <v>8.052908722563626E-9</v>
      </c>
      <c r="L1411">
        <f t="shared" ref="L1411:L1474" si="245">SUM($Z$9*B1411,$AA$9*C1411,$AB$9*D1411,$AC$9*E1411,$AD$9*F1411,$AE$9*G1411)</f>
        <v>1.2079006637911605E-3</v>
      </c>
      <c r="M1411" s="16">
        <f t="shared" ref="M1411:M1474" si="246">$Z$8*B1411+$AA$8*C1411+$AB$8*D1411+$AD$8*F1411+$AE$8*G1411</f>
        <v>9.6208717233293456E-6</v>
      </c>
      <c r="N1411" s="16">
        <f t="shared" si="237"/>
        <v>5.5771693445311195E-2</v>
      </c>
      <c r="O1411" s="16">
        <f t="shared" si="238"/>
        <v>0.27060691348075039</v>
      </c>
      <c r="P1411" s="16">
        <f t="shared" si="239"/>
        <v>5.5673393560876583E-2</v>
      </c>
      <c r="Q1411" s="16">
        <f t="shared" si="240"/>
        <v>0.76457190433736499</v>
      </c>
      <c r="R1411" s="16">
        <f t="shared" si="241"/>
        <v>3.350724466815122E-2</v>
      </c>
      <c r="S1411" s="16">
        <f t="shared" si="242"/>
        <v>0.11600613185291066</v>
      </c>
      <c r="T1411" s="16">
        <f t="shared" si="243"/>
        <v>0.76460584903585815</v>
      </c>
      <c r="U1411" s="66">
        <f t="shared" si="244"/>
        <v>2.0607431303812231</v>
      </c>
      <c r="V1411" s="66"/>
    </row>
    <row r="1412" spans="1:22" x14ac:dyDescent="0.25">
      <c r="A1412">
        <v>1411</v>
      </c>
      <c r="B1412">
        <v>5.7152236422151805E-4</v>
      </c>
      <c r="C1412" s="16">
        <v>7.5332280945241705E-9</v>
      </c>
      <c r="D1412">
        <v>1.1326798980970899E-3</v>
      </c>
      <c r="E1412" s="16">
        <v>1.7141183520215101E-5</v>
      </c>
      <c r="F1412" s="16">
        <v>8.5531072419251292E-6</v>
      </c>
      <c r="G1412" s="16">
        <v>1.4787310244242401E-6</v>
      </c>
      <c r="H1412">
        <v>5.0468895043846197E-4</v>
      </c>
      <c r="J1412">
        <v>0.95471206642344797</v>
      </c>
      <c r="K1412">
        <f t="shared" ref="K1412:K1475" si="247">C1412*J1411</f>
        <v>7.1900614654340329E-9</v>
      </c>
      <c r="L1412">
        <f t="shared" si="245"/>
        <v>1.1512573103772698E-3</v>
      </c>
      <c r="M1412" s="16">
        <f t="shared" si="246"/>
        <v>-8.2125819342338046E-6</v>
      </c>
      <c r="N1412" s="16">
        <f t="shared" ref="N1412:N1475" si="248">(B1412-$B$2)^2/$B$2/$B$2</f>
        <v>2.5774169282010904E-2</v>
      </c>
      <c r="O1412" s="16">
        <f t="shared" ref="O1412:O1475" si="249">(C1412-$C$2)^2/$C$2/$C$2</f>
        <v>0.12932140548943158</v>
      </c>
      <c r="P1412" s="16">
        <f t="shared" ref="P1412:P1475" si="250">(D1412-$D$2)^2/$D$2/$D$2</f>
        <v>3.0954179861726237E-2</v>
      </c>
      <c r="Q1412" s="16">
        <f t="shared" ref="Q1412:Q1475" si="251">(E1412-$E$2)^2/$E$2/$E$2</f>
        <v>0.35516007014326079</v>
      </c>
      <c r="R1412" s="16">
        <f t="shared" ref="R1412:R1475" si="252">(F1412-$F$2)^2/$F$2/$F$2</f>
        <v>1.7414008430195263E-2</v>
      </c>
      <c r="S1412" s="16">
        <f t="shared" ref="S1412:S1475" si="253">(G1412-$G$2)^2/$G$2/$G$2</f>
        <v>6.925360183921235E-2</v>
      </c>
      <c r="T1412" s="16">
        <f t="shared" ref="T1412:T1475" si="254">(H1412-$H$2)^2/$H$2/$H$2</f>
        <v>0.35517477279984844</v>
      </c>
      <c r="U1412" s="66">
        <f t="shared" ref="U1412:U1475" si="255">SUM(N1412:T1412)</f>
        <v>0.98305220784568559</v>
      </c>
      <c r="V1412" s="66"/>
    </row>
    <row r="1413" spans="1:22" x14ac:dyDescent="0.25">
      <c r="A1413">
        <v>1412</v>
      </c>
      <c r="B1413">
        <v>4.4510847187741702E-4</v>
      </c>
      <c r="C1413" s="16">
        <v>4.48301413057555E-9</v>
      </c>
      <c r="D1413">
        <v>8.6026764798887605E-4</v>
      </c>
      <c r="E1413" s="16">
        <v>7.7698726306813795E-6</v>
      </c>
      <c r="F1413" s="16">
        <v>1.0852486746794701E-5</v>
      </c>
      <c r="G1413" s="16">
        <v>2.4775874011168602E-6</v>
      </c>
      <c r="H1413">
        <v>2.2876601971176199E-4</v>
      </c>
      <c r="J1413">
        <v>0.95599739848978105</v>
      </c>
      <c r="K1413">
        <f t="shared" si="247"/>
        <v>4.2799876844073E-9</v>
      </c>
      <c r="L1413">
        <f t="shared" si="245"/>
        <v>8.8444572586945176E-4</v>
      </c>
      <c r="M1413" s="16">
        <f t="shared" si="246"/>
        <v>5.7712178853823222E-6</v>
      </c>
      <c r="N1413" s="16">
        <f t="shared" si="248"/>
        <v>9.2457676643598052E-3</v>
      </c>
      <c r="O1413" s="16">
        <f t="shared" si="249"/>
        <v>3.6441350883927824E-2</v>
      </c>
      <c r="P1413" s="16">
        <f t="shared" si="250"/>
        <v>1.1422891496808113E-2</v>
      </c>
      <c r="Q1413" s="16">
        <f t="shared" si="251"/>
        <v>7.6494006672925788E-2</v>
      </c>
      <c r="R1413" s="16">
        <f t="shared" si="252"/>
        <v>1.0281413982421109E-2</v>
      </c>
      <c r="S1413" s="16">
        <f t="shared" si="253"/>
        <v>5.5018827507359751E-2</v>
      </c>
      <c r="T1413" s="16">
        <f t="shared" si="254"/>
        <v>7.6495866757757866E-2</v>
      </c>
      <c r="U1413" s="66">
        <f t="shared" si="255"/>
        <v>0.27540012496556027</v>
      </c>
      <c r="V1413" s="66"/>
    </row>
    <row r="1414" spans="1:22" x14ac:dyDescent="0.25">
      <c r="A1414">
        <v>1413</v>
      </c>
      <c r="B1414">
        <v>3.7486400493246999E-4</v>
      </c>
      <c r="C1414" s="16">
        <v>3.1827046777163999E-9</v>
      </c>
      <c r="D1414">
        <v>7.2297932421831203E-4</v>
      </c>
      <c r="E1414" s="16">
        <v>4.6426632276722097E-6</v>
      </c>
      <c r="F1414" s="16">
        <v>1.28090683127576E-5</v>
      </c>
      <c r="G1414" s="16">
        <v>3.4846674572221601E-6</v>
      </c>
      <c r="H1414">
        <v>1.3669170629444701E-4</v>
      </c>
      <c r="J1414">
        <v>0.95664791930926896</v>
      </c>
      <c r="K1414">
        <f t="shared" si="247"/>
        <v>3.0426573920581355E-9</v>
      </c>
      <c r="L1414">
        <f t="shared" si="245"/>
        <v>7.520789455963717E-4</v>
      </c>
      <c r="M1414" s="16">
        <f t="shared" si="246"/>
        <v>-2.350935731431689E-6</v>
      </c>
      <c r="N1414" s="16">
        <f t="shared" si="248"/>
        <v>5.702284376724235E-2</v>
      </c>
      <c r="O1414" s="16">
        <f t="shared" si="249"/>
        <v>0.18111728432239763</v>
      </c>
      <c r="P1414" s="16">
        <f t="shared" si="250"/>
        <v>6.2205059255062665E-2</v>
      </c>
      <c r="Q1414" s="16">
        <f t="shared" si="251"/>
        <v>0.32232707300509494</v>
      </c>
      <c r="R1414" s="16">
        <f t="shared" si="252"/>
        <v>8.9980129963617719E-2</v>
      </c>
      <c r="S1414" s="16">
        <f t="shared" si="253"/>
        <v>0.54225613897845959</v>
      </c>
      <c r="T1414" s="16">
        <f t="shared" si="254"/>
        <v>0.32233233057498978</v>
      </c>
      <c r="U1414" s="66">
        <f t="shared" si="255"/>
        <v>1.5772408598668646</v>
      </c>
      <c r="V1414" s="66"/>
    </row>
    <row r="1415" spans="1:22" x14ac:dyDescent="0.25">
      <c r="A1415">
        <v>1414</v>
      </c>
      <c r="B1415">
        <v>7.1772037237004401E-4</v>
      </c>
      <c r="C1415" s="16">
        <v>1.19283884488256E-8</v>
      </c>
      <c r="D1415">
        <v>1.4376664267046701E-3</v>
      </c>
      <c r="E1415" s="16">
        <v>3.4341604181328098E-5</v>
      </c>
      <c r="F1415" s="16">
        <v>6.8997987859436901E-6</v>
      </c>
      <c r="G1415" s="16">
        <v>9.3686190037014095E-7</v>
      </c>
      <c r="H1415">
        <v>1.0111362387571E-3</v>
      </c>
      <c r="J1415">
        <v>0.95331557250624099</v>
      </c>
      <c r="K1415">
        <f t="shared" si="247"/>
        <v>1.1411267990281729E-8</v>
      </c>
      <c r="L1415">
        <f t="shared" si="245"/>
        <v>1.4523909577884788E-3</v>
      </c>
      <c r="M1415" s="16">
        <f t="shared" si="246"/>
        <v>-1.6950213048390699E-5</v>
      </c>
      <c r="N1415" s="16">
        <f t="shared" si="248"/>
        <v>0.20922903198264922</v>
      </c>
      <c r="O1415" s="16">
        <f t="shared" si="249"/>
        <v>1.3290876606937643</v>
      </c>
      <c r="P1415" s="16">
        <f t="shared" si="250"/>
        <v>0.24262742018815733</v>
      </c>
      <c r="Q1415" s="16">
        <f t="shared" si="251"/>
        <v>4.8286612855473932</v>
      </c>
      <c r="R1415" s="16">
        <f t="shared" si="252"/>
        <v>8.9851942841918622E-2</v>
      </c>
      <c r="S1415" s="16">
        <f t="shared" si="253"/>
        <v>0.28426983236610348</v>
      </c>
      <c r="T1415" s="16">
        <f t="shared" si="254"/>
        <v>4.8289674568257448</v>
      </c>
      <c r="U1415" s="66">
        <f t="shared" si="255"/>
        <v>11.81269463044573</v>
      </c>
      <c r="V1415" s="66"/>
    </row>
    <row r="1416" spans="1:22" x14ac:dyDescent="0.25">
      <c r="A1416">
        <v>1415</v>
      </c>
      <c r="B1416">
        <v>4.6201725465016598E-4</v>
      </c>
      <c r="C1416" s="16">
        <v>4.9558789631017097E-9</v>
      </c>
      <c r="D1416">
        <v>9.1739420164857499E-4</v>
      </c>
      <c r="E1416" s="16">
        <v>9.1541276433887404E-6</v>
      </c>
      <c r="F1416" s="16">
        <v>1.04820073802534E-5</v>
      </c>
      <c r="G1416" s="16">
        <v>2.2425967111489299E-6</v>
      </c>
      <c r="H1416">
        <v>2.6952292807347301E-4</v>
      </c>
      <c r="J1416">
        <v>0.95572114531630004</v>
      </c>
      <c r="K1416">
        <f t="shared" si="247"/>
        <v>4.7245165909809428E-9</v>
      </c>
      <c r="L1416">
        <f t="shared" si="245"/>
        <v>9.4059585724126768E-4</v>
      </c>
      <c r="M1416" s="16">
        <f t="shared" si="246"/>
        <v>-1.6561347940935696E-5</v>
      </c>
      <c r="N1416" s="16">
        <f t="shared" si="248"/>
        <v>3.8216683202533463E-3</v>
      </c>
      <c r="O1416" s="16">
        <f t="shared" si="249"/>
        <v>1.1141338381947323E-2</v>
      </c>
      <c r="P1416" s="16">
        <f t="shared" si="250"/>
        <v>2.2628723602798433E-3</v>
      </c>
      <c r="Q1416" s="16">
        <f t="shared" si="251"/>
        <v>2.1813093378064197E-2</v>
      </c>
      <c r="R1416" s="16">
        <f t="shared" si="252"/>
        <v>4.0701966820851391E-3</v>
      </c>
      <c r="S1416" s="16">
        <f t="shared" si="253"/>
        <v>1.3798506482923734E-2</v>
      </c>
      <c r="T1416" s="16">
        <f t="shared" si="254"/>
        <v>2.1813605155975135E-2</v>
      </c>
      <c r="U1416" s="66">
        <f t="shared" si="255"/>
        <v>7.872128076152872E-2</v>
      </c>
      <c r="V1416" s="66"/>
    </row>
    <row r="1417" spans="1:22" x14ac:dyDescent="0.25">
      <c r="A1417">
        <v>1416</v>
      </c>
      <c r="B1417">
        <v>4.5983340797009498E-4</v>
      </c>
      <c r="C1417" s="16">
        <v>4.8399206242592496E-9</v>
      </c>
      <c r="D1417">
        <v>8.9981864973851596E-4</v>
      </c>
      <c r="E1417" s="16">
        <v>8.7703679411494407E-6</v>
      </c>
      <c r="F1417" s="16">
        <v>1.0523402892107199E-5</v>
      </c>
      <c r="G1417" s="16">
        <v>2.2958760343892502E-6</v>
      </c>
      <c r="H1417">
        <v>2.5822376563029199E-4</v>
      </c>
      <c r="J1417">
        <v>0.95580740393364205</v>
      </c>
      <c r="K1417">
        <f t="shared" si="247"/>
        <v>4.625614482257032E-9</v>
      </c>
      <c r="L1417">
        <f t="shared" si="245"/>
        <v>9.2315649163649536E-4</v>
      </c>
      <c r="M1417" s="16">
        <f t="shared" si="246"/>
        <v>-3.4896756963054364E-6</v>
      </c>
      <c r="N1417" s="16">
        <f t="shared" si="248"/>
        <v>4.3896191406491052E-3</v>
      </c>
      <c r="O1417" s="16">
        <f t="shared" si="249"/>
        <v>1.5997429053556073E-2</v>
      </c>
      <c r="P1417" s="16">
        <f t="shared" si="250"/>
        <v>4.3318033283892233E-3</v>
      </c>
      <c r="Q1417" s="16">
        <f t="shared" si="251"/>
        <v>3.3644007889281673E-2</v>
      </c>
      <c r="R1417" s="16">
        <f t="shared" si="252"/>
        <v>4.6238968179386211E-3</v>
      </c>
      <c r="S1417" s="16">
        <f t="shared" si="253"/>
        <v>2.0740516679742301E-2</v>
      </c>
      <c r="T1417" s="16">
        <f t="shared" si="254"/>
        <v>3.3644862259147187E-2</v>
      </c>
      <c r="U1417" s="66">
        <f t="shared" si="255"/>
        <v>0.11737213516870419</v>
      </c>
      <c r="V1417" s="66"/>
    </row>
    <row r="1418" spans="1:22" x14ac:dyDescent="0.25">
      <c r="A1418">
        <v>1417</v>
      </c>
      <c r="B1418" s="16">
        <v>4.1786880396523798E-4</v>
      </c>
      <c r="C1418" s="16">
        <v>3.9837217634642299E-9</v>
      </c>
      <c r="D1418" s="16">
        <v>8.1344723678933696E-4</v>
      </c>
      <c r="E1418" s="16">
        <v>6.5319593079245502E-6</v>
      </c>
      <c r="F1418" s="16">
        <v>1.1536487507288899E-5</v>
      </c>
      <c r="G1418" s="16">
        <v>2.7867175143177599E-6</v>
      </c>
      <c r="H1418">
        <v>1.9231811319627399E-4</v>
      </c>
      <c r="J1418">
        <v>0.95621748000053697</v>
      </c>
      <c r="K1418">
        <f t="shared" si="247"/>
        <v>3.807670756730696E-9</v>
      </c>
      <c r="L1418">
        <f t="shared" si="245"/>
        <v>8.3930294559646907E-4</v>
      </c>
      <c r="M1418" s="16">
        <f t="shared" si="246"/>
        <v>-3.565337665993081E-6</v>
      </c>
      <c r="N1418" s="16">
        <f t="shared" si="248"/>
        <v>2.2942634781776952E-2</v>
      </c>
      <c r="O1418" s="16">
        <f t="shared" si="249"/>
        <v>7.8966347587904703E-2</v>
      </c>
      <c r="P1418" s="16">
        <f t="shared" si="250"/>
        <v>2.4176037500582545E-2</v>
      </c>
      <c r="Q1418" s="16">
        <f t="shared" si="251"/>
        <v>0.15353317307280823</v>
      </c>
      <c r="R1418" s="16">
        <f t="shared" si="252"/>
        <v>2.9177827463826932E-2</v>
      </c>
      <c r="S1418" s="16">
        <f t="shared" si="253"/>
        <v>0.15100829330231386</v>
      </c>
      <c r="T1418" s="16">
        <f t="shared" si="254"/>
        <v>0.1535363732678553</v>
      </c>
      <c r="U1418" s="66">
        <f t="shared" si="255"/>
        <v>0.61334068697706856</v>
      </c>
      <c r="V1418" s="66"/>
    </row>
    <row r="1419" spans="1:22" x14ac:dyDescent="0.25">
      <c r="A1419">
        <v>1418</v>
      </c>
      <c r="B1419">
        <v>4.8531316914583999E-4</v>
      </c>
      <c r="C1419" s="16">
        <v>5.1973221833321604E-9</v>
      </c>
      <c r="D1419">
        <v>9.1582737982234699E-4</v>
      </c>
      <c r="E1419" s="16">
        <v>9.5841025274672901E-6</v>
      </c>
      <c r="F1419" s="16">
        <v>9.9771636696333606E-6</v>
      </c>
      <c r="G1419" s="16">
        <v>2.13832707846969E-6</v>
      </c>
      <c r="H1419">
        <v>2.8218253303907698E-4</v>
      </c>
      <c r="J1419">
        <v>0.95573946514117303</v>
      </c>
      <c r="K1419">
        <f t="shared" si="247"/>
        <v>4.9697703208967673E-9</v>
      </c>
      <c r="L1419">
        <f t="shared" si="245"/>
        <v>9.3791483691790009E-4</v>
      </c>
      <c r="M1419" s="16">
        <f t="shared" si="246"/>
        <v>3.2711501373779874E-5</v>
      </c>
      <c r="N1419" s="16">
        <f t="shared" si="248"/>
        <v>2.106721651333965E-4</v>
      </c>
      <c r="O1419" s="16">
        <f t="shared" si="249"/>
        <v>3.8410689698350803E-3</v>
      </c>
      <c r="P1419" s="16">
        <f t="shared" si="250"/>
        <v>2.4202777237315718E-3</v>
      </c>
      <c r="Q1419" s="16">
        <f t="shared" si="251"/>
        <v>1.1590497002535675E-2</v>
      </c>
      <c r="R1419" s="16">
        <f t="shared" si="252"/>
        <v>1.5781661777704132E-4</v>
      </c>
      <c r="S1419" s="16">
        <f t="shared" si="253"/>
        <v>4.291607908166321E-3</v>
      </c>
      <c r="T1419" s="16">
        <f t="shared" si="254"/>
        <v>1.1590921053164395E-2</v>
      </c>
      <c r="U1419" s="66">
        <f t="shared" si="255"/>
        <v>3.4102861440343482E-2</v>
      </c>
      <c r="V1419" s="66"/>
    </row>
    <row r="1420" spans="1:22" x14ac:dyDescent="0.25">
      <c r="A1420">
        <v>1419</v>
      </c>
      <c r="B1420">
        <v>4.0454003958768502E-4</v>
      </c>
      <c r="C1420" s="16">
        <v>3.6904073980670401E-9</v>
      </c>
      <c r="D1420">
        <v>7.7775364260383099E-4</v>
      </c>
      <c r="E1420" s="16">
        <v>5.7877465465961796E-6</v>
      </c>
      <c r="F1420" s="16">
        <v>1.1897690222864899E-5</v>
      </c>
      <c r="G1420" s="16">
        <v>3.0070303920189002E-6</v>
      </c>
      <c r="H1420">
        <v>1.70406252570657E-4</v>
      </c>
      <c r="J1420">
        <v>0.95638969748639702</v>
      </c>
      <c r="K1420">
        <f t="shared" si="247"/>
        <v>3.5270679927816209E-9</v>
      </c>
      <c r="L1420">
        <f t="shared" si="245"/>
        <v>8.0455236303418165E-4</v>
      </c>
      <c r="M1420" s="16">
        <f t="shared" si="246"/>
        <v>4.5277161411884181E-6</v>
      </c>
      <c r="N1420" s="16">
        <f t="shared" si="248"/>
        <v>3.1874348614319467E-2</v>
      </c>
      <c r="O1420" s="16">
        <f t="shared" si="249"/>
        <v>0.11152093867757971</v>
      </c>
      <c r="P1420" s="16">
        <f t="shared" si="250"/>
        <v>3.7072891660700887E-2</v>
      </c>
      <c r="Q1420" s="16">
        <f t="shared" si="251"/>
        <v>0.21263537027421137</v>
      </c>
      <c r="R1420" s="16">
        <f t="shared" si="252"/>
        <v>4.3045016981995012E-2</v>
      </c>
      <c r="S1420" s="16">
        <f t="shared" si="253"/>
        <v>0.24838053721607536</v>
      </c>
      <c r="T1420" s="16">
        <f t="shared" si="254"/>
        <v>0.21263950556102512</v>
      </c>
      <c r="U1420" s="66">
        <f t="shared" si="255"/>
        <v>0.897168608985907</v>
      </c>
      <c r="V1420" s="66"/>
    </row>
    <row r="1421" spans="1:22" x14ac:dyDescent="0.25">
      <c r="A1421">
        <v>1420</v>
      </c>
      <c r="B1421">
        <v>5.2422609698987504E-4</v>
      </c>
      <c r="C1421" s="16">
        <v>6.2209823031246202E-9</v>
      </c>
      <c r="D1421">
        <v>1.0171506719590701E-3</v>
      </c>
      <c r="E1421" s="16">
        <v>1.2727100013074999E-5</v>
      </c>
      <c r="F1421" s="16">
        <v>9.2779418731380201E-6</v>
      </c>
      <c r="G1421" s="16">
        <v>1.78843374875344E-6</v>
      </c>
      <c r="H1421">
        <v>3.7472282385056499E-4</v>
      </c>
      <c r="J1421">
        <v>0.95525589742810302</v>
      </c>
      <c r="K1421">
        <f t="shared" si="247"/>
        <v>5.9496833829535847E-9</v>
      </c>
      <c r="L1421">
        <f t="shared" si="245"/>
        <v>1.0374887684717964E-3</v>
      </c>
      <c r="M1421" s="16">
        <f t="shared" si="246"/>
        <v>1.0963425507953609E-5</v>
      </c>
      <c r="N1421" s="16">
        <f t="shared" si="248"/>
        <v>4.1606015318197522E-3</v>
      </c>
      <c r="O1421" s="16">
        <f t="shared" si="249"/>
        <v>1.5073939756867567E-2</v>
      </c>
      <c r="P1421" s="16">
        <f t="shared" si="250"/>
        <v>3.1356197706532002E-3</v>
      </c>
      <c r="Q1421" s="16">
        <f t="shared" si="251"/>
        <v>3.4215329485832627E-2</v>
      </c>
      <c r="R1421" s="16">
        <f t="shared" si="252"/>
        <v>3.4105742271688714E-3</v>
      </c>
      <c r="S1421" s="16">
        <f t="shared" si="253"/>
        <v>1.1845826261216849E-2</v>
      </c>
      <c r="T1421" s="16">
        <f t="shared" si="254"/>
        <v>3.4216393538298466E-2</v>
      </c>
      <c r="U1421" s="66">
        <f t="shared" si="255"/>
        <v>0.10605828457185734</v>
      </c>
      <c r="V1421" s="66"/>
    </row>
    <row r="1422" spans="1:22" x14ac:dyDescent="0.25">
      <c r="A1422">
        <v>1421</v>
      </c>
      <c r="B1422">
        <v>5.1637139734432797E-4</v>
      </c>
      <c r="C1422" s="16">
        <v>5.9923278370960398E-9</v>
      </c>
      <c r="D1422">
        <v>9.9415461818370596E-4</v>
      </c>
      <c r="E1422" s="16">
        <v>1.19851098225533E-5</v>
      </c>
      <c r="F1422" s="16">
        <v>9.4095237382914198E-6</v>
      </c>
      <c r="G1422" s="16">
        <v>1.8562128985669E-6</v>
      </c>
      <c r="H1422">
        <v>3.52876102426857E-4</v>
      </c>
      <c r="J1422">
        <v>0.95536555115014199</v>
      </c>
      <c r="K1422">
        <f t="shared" si="247"/>
        <v>5.7242065057085812E-9</v>
      </c>
      <c r="L1422">
        <f t="shared" si="245"/>
        <v>1.0148238862310187E-3</v>
      </c>
      <c r="M1422" s="16">
        <f t="shared" si="246"/>
        <v>1.7918908457637289E-5</v>
      </c>
      <c r="N1422" s="16">
        <f t="shared" si="248"/>
        <v>2.3573776759421737E-3</v>
      </c>
      <c r="O1422" s="16">
        <f t="shared" si="249"/>
        <v>6.6435434325934394E-3</v>
      </c>
      <c r="P1422" s="16">
        <f t="shared" si="250"/>
        <v>1.0318428299821267E-3</v>
      </c>
      <c r="Q1422" s="16">
        <f t="shared" si="251"/>
        <v>1.343045995456504E-2</v>
      </c>
      <c r="R1422" s="16">
        <f t="shared" si="252"/>
        <v>2.0291547171229427E-3</v>
      </c>
      <c r="S1422" s="16">
        <f t="shared" si="253"/>
        <v>5.6347172569385607E-3</v>
      </c>
      <c r="T1422" s="16">
        <f t="shared" si="254"/>
        <v>1.3430814239437877E-2</v>
      </c>
      <c r="U1422" s="66">
        <f t="shared" si="255"/>
        <v>4.4557910106582159E-2</v>
      </c>
      <c r="V1422" s="66"/>
    </row>
    <row r="1423" spans="1:22" x14ac:dyDescent="0.25">
      <c r="A1423">
        <v>1422</v>
      </c>
      <c r="B1423">
        <v>3.4444101184183699E-4</v>
      </c>
      <c r="C1423" s="16">
        <v>2.6079526530683102E-9</v>
      </c>
      <c r="D1423">
        <v>6.4358976757936299E-4</v>
      </c>
      <c r="E1423" s="16">
        <v>3.3894316158217301E-6</v>
      </c>
      <c r="F1423" s="16">
        <v>1.38914143256823E-5</v>
      </c>
      <c r="G1423" s="16">
        <v>4.2489443418076297E-6</v>
      </c>
      <c r="H1423" s="16">
        <v>9.9793059156922794E-5</v>
      </c>
      <c r="J1423">
        <v>0.957030837236859</v>
      </c>
      <c r="K1423">
        <f t="shared" si="247"/>
        <v>2.4915481237720814E-9</v>
      </c>
      <c r="L1423">
        <f t="shared" si="245"/>
        <v>6.7561893261988215E-4</v>
      </c>
      <c r="M1423" s="16">
        <f t="shared" si="246"/>
        <v>1.3263091063791854E-5</v>
      </c>
      <c r="N1423" s="16">
        <f t="shared" si="248"/>
        <v>9.0343544223967037E-2</v>
      </c>
      <c r="O1423" s="16">
        <f t="shared" si="249"/>
        <v>0.28017036605812418</v>
      </c>
      <c r="P1423" s="16">
        <f t="shared" si="250"/>
        <v>0.11011177195161663</v>
      </c>
      <c r="Q1423" s="16">
        <f t="shared" si="251"/>
        <v>0.46843400081654812</v>
      </c>
      <c r="R1423" s="16">
        <f t="shared" si="252"/>
        <v>0.16794589733449861</v>
      </c>
      <c r="S1423" s="16">
        <f t="shared" si="253"/>
        <v>1.2481652502284162</v>
      </c>
      <c r="T1423" s="16">
        <f t="shared" si="254"/>
        <v>0.46844014296100217</v>
      </c>
      <c r="U1423" s="66">
        <f t="shared" si="255"/>
        <v>2.8336109735741735</v>
      </c>
      <c r="V1423" s="66"/>
    </row>
    <row r="1424" spans="1:22" x14ac:dyDescent="0.25">
      <c r="A1424">
        <v>1423</v>
      </c>
      <c r="B1424">
        <v>5.2325862971480501E-4</v>
      </c>
      <c r="C1424" s="16">
        <v>6.2468653286476003E-9</v>
      </c>
      <c r="D1424">
        <v>1.0234204428422899E-3</v>
      </c>
      <c r="E1424" s="16">
        <v>1.28579319995198E-5</v>
      </c>
      <c r="F1424" s="16">
        <v>9.2977591067605007E-6</v>
      </c>
      <c r="G1424" s="16">
        <v>1.7811492517655501E-6</v>
      </c>
      <c r="H1424">
        <v>3.7857501120479401E-4</v>
      </c>
      <c r="J1424">
        <v>0.95522492836740802</v>
      </c>
      <c r="K1424">
        <f t="shared" si="247"/>
        <v>5.978442755581519E-9</v>
      </c>
      <c r="L1424">
        <f t="shared" si="245"/>
        <v>1.043790863442248E-3</v>
      </c>
      <c r="M1424" s="16">
        <f t="shared" si="246"/>
        <v>2.7263959873621953E-6</v>
      </c>
      <c r="N1424" s="16">
        <f t="shared" si="248"/>
        <v>3.911022574972515E-3</v>
      </c>
      <c r="O1424" s="16">
        <f t="shared" si="249"/>
        <v>1.6242838940344541E-2</v>
      </c>
      <c r="P1424" s="16">
        <f t="shared" si="250"/>
        <v>3.9069780682156599E-3</v>
      </c>
      <c r="Q1424" s="16">
        <f t="shared" si="251"/>
        <v>3.8870153444547112E-2</v>
      </c>
      <c r="R1424" s="16">
        <f t="shared" si="252"/>
        <v>3.1797091890091002E-3</v>
      </c>
      <c r="S1424" s="16">
        <f t="shared" si="253"/>
        <v>1.2649126703196855E-2</v>
      </c>
      <c r="T1424" s="16">
        <f t="shared" si="254"/>
        <v>3.8871440538194538E-2</v>
      </c>
      <c r="U1424" s="66">
        <f t="shared" si="255"/>
        <v>0.11763126945848033</v>
      </c>
      <c r="V1424" s="66"/>
    </row>
    <row r="1425" spans="1:22" x14ac:dyDescent="0.25">
      <c r="A1425">
        <v>1424</v>
      </c>
      <c r="B1425">
        <v>4.27817951714059E-4</v>
      </c>
      <c r="C1425" s="16">
        <v>4.11115093064521E-9</v>
      </c>
      <c r="D1425">
        <v>8.2005103292944403E-4</v>
      </c>
      <c r="E1425" s="16">
        <v>6.7952043843264698E-6</v>
      </c>
      <c r="F1425" s="16">
        <v>1.12710594842379E-5</v>
      </c>
      <c r="G1425" s="16">
        <v>2.7005092412393302E-6</v>
      </c>
      <c r="H1425">
        <v>2.0006879420495299E-4</v>
      </c>
      <c r="J1425">
        <v>0.95618996101974896</v>
      </c>
      <c r="K1425">
        <f t="shared" si="247"/>
        <v>3.9270738532331733E-9</v>
      </c>
      <c r="L1425">
        <f t="shared" si="245"/>
        <v>8.4528954998822851E-4</v>
      </c>
      <c r="M1425" s="16">
        <f t="shared" si="246"/>
        <v>1.034635343988949E-5</v>
      </c>
      <c r="N1425" s="16">
        <f t="shared" si="248"/>
        <v>1.7230591854134544E-2</v>
      </c>
      <c r="O1425" s="16">
        <f t="shared" si="249"/>
        <v>6.6569588882228345E-2</v>
      </c>
      <c r="P1425" s="16">
        <f t="shared" si="250"/>
        <v>2.2091011594842391E-2</v>
      </c>
      <c r="Q1425" s="16">
        <f t="shared" si="251"/>
        <v>0.13492641001256239</v>
      </c>
      <c r="R1425" s="16">
        <f t="shared" si="252"/>
        <v>2.0700712751927745E-2</v>
      </c>
      <c r="S1425" s="16">
        <f t="shared" si="253"/>
        <v>0.1194677005013703</v>
      </c>
      <c r="T1425" s="16">
        <f t="shared" si="254"/>
        <v>0.13492941123542088</v>
      </c>
      <c r="U1425" s="66">
        <f t="shared" si="255"/>
        <v>0.51591542683248659</v>
      </c>
      <c r="V1425" s="66"/>
    </row>
    <row r="1426" spans="1:22" x14ac:dyDescent="0.25">
      <c r="A1426">
        <v>1425</v>
      </c>
      <c r="B1426" s="16">
        <v>3.9835497401753E-4</v>
      </c>
      <c r="C1426" s="16">
        <v>3.61789713253477E-9</v>
      </c>
      <c r="D1426" s="16">
        <v>7.7426083437847802E-4</v>
      </c>
      <c r="E1426" s="16">
        <v>5.6487195872965799E-6</v>
      </c>
      <c r="F1426" s="16">
        <v>1.2080894030230701E-5</v>
      </c>
      <c r="G1426" s="16">
        <v>3.06720217550396E-6</v>
      </c>
      <c r="H1426">
        <v>1.66312917518702E-4</v>
      </c>
      <c r="J1426">
        <v>0.95640340434277904</v>
      </c>
      <c r="K1426">
        <f t="shared" si="247"/>
        <v>3.4593969181318831E-9</v>
      </c>
      <c r="L1426">
        <f t="shared" si="245"/>
        <v>8.0148620671731082E-4</v>
      </c>
      <c r="M1426" s="16">
        <f t="shared" si="246"/>
        <v>-4.7762586822508837E-6</v>
      </c>
      <c r="N1426" s="16">
        <f t="shared" si="248"/>
        <v>3.6516683433778806E-2</v>
      </c>
      <c r="O1426" s="16">
        <f t="shared" si="249"/>
        <v>0.1204328151885687</v>
      </c>
      <c r="P1426" s="16">
        <f t="shared" si="250"/>
        <v>3.8482442155525175E-2</v>
      </c>
      <c r="Q1426" s="16">
        <f t="shared" si="251"/>
        <v>0.2247407741722601</v>
      </c>
      <c r="R1426" s="16">
        <f t="shared" si="252"/>
        <v>5.1105800620247353E-2</v>
      </c>
      <c r="S1426" s="16">
        <f t="shared" si="253"/>
        <v>0.27916534495657219</v>
      </c>
      <c r="T1426" s="16">
        <f t="shared" si="254"/>
        <v>0.22474498696712233</v>
      </c>
      <c r="U1426" s="66">
        <f t="shared" si="255"/>
        <v>0.97518884749407464</v>
      </c>
      <c r="V1426" s="66"/>
    </row>
    <row r="1427" spans="1:22" x14ac:dyDescent="0.25">
      <c r="A1427">
        <v>1426</v>
      </c>
      <c r="B1427">
        <v>7.6621724340201905E-4</v>
      </c>
      <c r="C1427" s="16">
        <v>1.3661736829663601E-8</v>
      </c>
      <c r="D1427">
        <v>1.54591422965376E-3</v>
      </c>
      <c r="E1427" s="16">
        <v>4.22469086484025E-5</v>
      </c>
      <c r="F1427" s="16">
        <v>6.4923244116442298E-6</v>
      </c>
      <c r="G1427" s="16">
        <v>8.1890571608142696E-7</v>
      </c>
      <c r="H1427">
        <v>1.2439021435950799E-3</v>
      </c>
      <c r="J1427">
        <v>0.95283127427639203</v>
      </c>
      <c r="K1427">
        <f t="shared" si="247"/>
        <v>1.3066131613125393E-8</v>
      </c>
      <c r="L1427">
        <f t="shared" si="245"/>
        <v>1.5597041224563002E-3</v>
      </c>
      <c r="M1427" s="16">
        <f t="shared" si="246"/>
        <v>-2.7269635652262071E-5</v>
      </c>
      <c r="N1427" s="16">
        <f t="shared" si="248"/>
        <v>0.30901836105209957</v>
      </c>
      <c r="O1427" s="16">
        <f t="shared" si="249"/>
        <v>2.1482735725912856</v>
      </c>
      <c r="P1427" s="16">
        <f t="shared" si="250"/>
        <v>0.36596950693426694</v>
      </c>
      <c r="Q1427" s="16">
        <f t="shared" si="251"/>
        <v>8.6051616026434772</v>
      </c>
      <c r="R1427" s="16">
        <f t="shared" si="252"/>
        <v>0.11635391775875405</v>
      </c>
      <c r="S1427" s="16">
        <f t="shared" si="253"/>
        <v>0.35040028246687488</v>
      </c>
      <c r="T1427" s="16">
        <f t="shared" si="254"/>
        <v>8.6057804317705351</v>
      </c>
      <c r="U1427" s="66">
        <f t="shared" si="255"/>
        <v>20.500957675217293</v>
      </c>
      <c r="V1427" s="66"/>
    </row>
    <row r="1428" spans="1:22" x14ac:dyDescent="0.25">
      <c r="A1428">
        <v>1427</v>
      </c>
      <c r="B1428">
        <v>4.5797856722314801E-4</v>
      </c>
      <c r="C1428" s="16">
        <v>5.0069222103097697E-9</v>
      </c>
      <c r="D1428">
        <v>9.3541765607684998E-4</v>
      </c>
      <c r="E1428" s="16">
        <v>9.42817275389897E-6</v>
      </c>
      <c r="F1428" s="16">
        <v>1.05833551765447E-5</v>
      </c>
      <c r="G1428" s="16">
        <v>2.22019507446773E-6</v>
      </c>
      <c r="H1428">
        <v>2.7759181801060797E-4</v>
      </c>
      <c r="J1428">
        <v>0.95562994183120198</v>
      </c>
      <c r="K1428">
        <f t="shared" si="247"/>
        <v>4.7707520698522269E-9</v>
      </c>
      <c r="L1428">
        <f t="shared" si="245"/>
        <v>9.5879955458219677E-4</v>
      </c>
      <c r="M1428" s="16">
        <f t="shared" si="246"/>
        <v>-4.2842420135900822E-5</v>
      </c>
      <c r="N1428" s="16">
        <f t="shared" si="248"/>
        <v>4.9028946676741387E-3</v>
      </c>
      <c r="O1428" s="16">
        <f t="shared" si="249"/>
        <v>9.2814237023294104E-3</v>
      </c>
      <c r="P1428" s="16">
        <f t="shared" si="250"/>
        <v>8.3277671940112821E-4</v>
      </c>
      <c r="Q1428" s="16">
        <f t="shared" si="251"/>
        <v>1.4927273826598208E-2</v>
      </c>
      <c r="R1428" s="16">
        <f t="shared" si="252"/>
        <v>5.4883915652532049E-3</v>
      </c>
      <c r="S1428" s="16">
        <f t="shared" si="253"/>
        <v>1.1300646177641477E-2</v>
      </c>
      <c r="T1428" s="16">
        <f t="shared" si="254"/>
        <v>1.4927523496827834E-2</v>
      </c>
      <c r="U1428" s="66">
        <f t="shared" si="255"/>
        <v>6.1660930155725401E-2</v>
      </c>
      <c r="V1428" s="66"/>
    </row>
    <row r="1429" spans="1:22" x14ac:dyDescent="0.25">
      <c r="A1429">
        <v>1428</v>
      </c>
      <c r="B1429">
        <v>4.9549315900811999E-4</v>
      </c>
      <c r="C1429" s="16">
        <v>5.4872481704563596E-9</v>
      </c>
      <c r="D1429">
        <v>9.4773538976167596E-4</v>
      </c>
      <c r="E1429" s="16">
        <v>1.04676605724891E-5</v>
      </c>
      <c r="F1429" s="16">
        <v>9.7860650634571405E-6</v>
      </c>
      <c r="G1429" s="16">
        <v>2.0260540665113199E-6</v>
      </c>
      <c r="H1429">
        <v>3.0819738139353298E-4</v>
      </c>
      <c r="J1429">
        <v>0.95558577232720399</v>
      </c>
      <c r="K1429">
        <f t="shared" si="247"/>
        <v>5.2437786499465801E-9</v>
      </c>
      <c r="L1429">
        <f t="shared" si="245"/>
        <v>9.6932808670693101E-4</v>
      </c>
      <c r="M1429" s="16">
        <f t="shared" si="246"/>
        <v>2.1658231309308813E-5</v>
      </c>
      <c r="N1429" s="16">
        <f t="shared" si="248"/>
        <v>3.7910079819514111E-5</v>
      </c>
      <c r="O1429" s="16">
        <f t="shared" si="249"/>
        <v>9.312068669358954E-5</v>
      </c>
      <c r="P1429" s="16">
        <f t="shared" si="250"/>
        <v>2.5823563051682728E-4</v>
      </c>
      <c r="Q1429" s="16">
        <f t="shared" si="251"/>
        <v>6.4487065770151605E-4</v>
      </c>
      <c r="R1429" s="16">
        <f t="shared" si="252"/>
        <v>4.6672251409671811E-5</v>
      </c>
      <c r="S1429" s="16">
        <f t="shared" si="253"/>
        <v>9.1502025041639395E-5</v>
      </c>
      <c r="T1429" s="16">
        <f t="shared" si="254"/>
        <v>6.4490739766557832E-4</v>
      </c>
      <c r="U1429" s="66">
        <f t="shared" si="255"/>
        <v>1.8172187288483363E-3</v>
      </c>
      <c r="V1429" s="66"/>
    </row>
    <row r="1430" spans="1:22" x14ac:dyDescent="0.25">
      <c r="A1430">
        <v>1429</v>
      </c>
      <c r="B1430">
        <v>3.7668628640238802E-4</v>
      </c>
      <c r="C1430" s="16">
        <v>3.1897313938809202E-9</v>
      </c>
      <c r="D1430">
        <v>7.2103202521184696E-4</v>
      </c>
      <c r="E1430" s="16">
        <v>4.6404986867579399E-6</v>
      </c>
      <c r="F1430" s="16">
        <v>1.27457752575108E-5</v>
      </c>
      <c r="G1430" s="16">
        <v>3.4769018399266601E-6</v>
      </c>
      <c r="H1430">
        <v>1.3662796251318399E-4</v>
      </c>
      <c r="J1430">
        <v>0.95665922870179898</v>
      </c>
      <c r="K1430">
        <f t="shared" si="247"/>
        <v>3.0480619375380279E-9</v>
      </c>
      <c r="L1430">
        <f t="shared" si="245"/>
        <v>7.4999728783540132E-4</v>
      </c>
      <c r="M1430" s="16">
        <f t="shared" si="246"/>
        <v>3.3752849693746457E-6</v>
      </c>
      <c r="N1430" s="16">
        <f t="shared" si="248"/>
        <v>5.5269286241763728E-2</v>
      </c>
      <c r="O1430" s="16">
        <f t="shared" si="249"/>
        <v>0.1800394576331239</v>
      </c>
      <c r="P1430" s="16">
        <f t="shared" si="250"/>
        <v>6.3217592573545964E-2</v>
      </c>
      <c r="Q1430" s="16">
        <f t="shared" si="251"/>
        <v>0.32255594917423391</v>
      </c>
      <c r="R1430" s="16">
        <f t="shared" si="252"/>
        <v>8.6167724795292305E-2</v>
      </c>
      <c r="S1430" s="16">
        <f t="shared" si="253"/>
        <v>0.53657220281772111</v>
      </c>
      <c r="T1430" s="16">
        <f t="shared" si="254"/>
        <v>0.32256125731360613</v>
      </c>
      <c r="U1430" s="66">
        <f t="shared" si="255"/>
        <v>1.5663834705492869</v>
      </c>
      <c r="V1430" s="66"/>
    </row>
    <row r="1431" spans="1:22" x14ac:dyDescent="0.25">
      <c r="A1431">
        <v>1430</v>
      </c>
      <c r="B1431">
        <v>6.1337382257935799E-4</v>
      </c>
      <c r="C1431" s="16">
        <v>8.5326300862310201E-9</v>
      </c>
      <c r="D1431">
        <v>1.19708346315922E-3</v>
      </c>
      <c r="E1431" s="16">
        <v>2.05054623631105E-5</v>
      </c>
      <c r="F1431" s="16">
        <v>7.9914171511721598E-6</v>
      </c>
      <c r="G1431" s="16">
        <v>1.3064140429971001E-6</v>
      </c>
      <c r="H1431">
        <v>6.0374539164346596E-4</v>
      </c>
      <c r="J1431">
        <v>0.95441609767188595</v>
      </c>
      <c r="K1431">
        <f t="shared" si="247"/>
        <v>8.1628193170915321E-9</v>
      </c>
      <c r="L1431">
        <f t="shared" si="245"/>
        <v>1.2143641788744752E-3</v>
      </c>
      <c r="M1431" s="16">
        <f t="shared" si="246"/>
        <v>1.2383466284240772E-5</v>
      </c>
      <c r="N1431" s="16">
        <f t="shared" si="248"/>
        <v>6.0283833400440079E-2</v>
      </c>
      <c r="O1431" s="16">
        <f t="shared" si="249"/>
        <v>0.2915859915213484</v>
      </c>
      <c r="P1431" s="16">
        <f t="shared" si="250"/>
        <v>5.8952421430946214E-2</v>
      </c>
      <c r="Q1431" s="16">
        <f t="shared" si="251"/>
        <v>0.82662429111241342</v>
      </c>
      <c r="R1431" s="16">
        <f t="shared" si="252"/>
        <v>3.5708511409008777E-2</v>
      </c>
      <c r="S1431" s="16">
        <f t="shared" si="253"/>
        <v>0.12181837431941332</v>
      </c>
      <c r="T1431" s="16">
        <f t="shared" si="254"/>
        <v>0.82666128164819097</v>
      </c>
      <c r="U1431" s="66">
        <f t="shared" si="255"/>
        <v>2.2216347048417613</v>
      </c>
      <c r="V1431" s="66"/>
    </row>
    <row r="1432" spans="1:22" x14ac:dyDescent="0.25">
      <c r="A1432">
        <v>1431</v>
      </c>
      <c r="B1432">
        <v>5.5617610586083E-4</v>
      </c>
      <c r="C1432" s="16">
        <v>7.0849209992642202E-9</v>
      </c>
      <c r="D1432">
        <v>1.09372254338752E-3</v>
      </c>
      <c r="E1432" s="16">
        <v>1.55730550039388E-5</v>
      </c>
      <c r="F1432" s="16">
        <v>8.7742357817425996E-6</v>
      </c>
      <c r="G1432" s="16">
        <v>1.5716440482524601E-6</v>
      </c>
      <c r="H1432">
        <v>4.5851762134555902E-4</v>
      </c>
      <c r="J1432">
        <v>0.95489485966450105</v>
      </c>
      <c r="K1432">
        <f t="shared" si="247"/>
        <v>6.7619626524313561E-9</v>
      </c>
      <c r="L1432">
        <f t="shared" si="245"/>
        <v>1.1128355740782582E-3</v>
      </c>
      <c r="M1432" s="16">
        <f t="shared" si="246"/>
        <v>-4.8336235659836348E-7</v>
      </c>
      <c r="N1432" s="16">
        <f t="shared" si="248"/>
        <v>1.6739436557324253E-2</v>
      </c>
      <c r="O1432" s="16">
        <f t="shared" si="249"/>
        <v>7.7674496729377818E-2</v>
      </c>
      <c r="P1432" s="16">
        <f t="shared" si="250"/>
        <v>1.8358306337069075E-2</v>
      </c>
      <c r="Q1432" s="16">
        <f t="shared" si="251"/>
        <v>0.20245531795515162</v>
      </c>
      <c r="R1432" s="16">
        <f t="shared" si="252"/>
        <v>1.1994685546967846E-2</v>
      </c>
      <c r="S1432" s="16">
        <f t="shared" si="253"/>
        <v>4.7029566837618483E-2</v>
      </c>
      <c r="T1432" s="16">
        <f t="shared" si="254"/>
        <v>0.20246306381368531</v>
      </c>
      <c r="U1432" s="66">
        <f t="shared" si="255"/>
        <v>0.57671487377719444</v>
      </c>
      <c r="V1432" s="66"/>
    </row>
    <row r="1433" spans="1:22" x14ac:dyDescent="0.25">
      <c r="A1433">
        <v>1432</v>
      </c>
      <c r="B1433">
        <v>4.39455747246405E-4</v>
      </c>
      <c r="C1433" s="16">
        <v>4.33462433583254E-9</v>
      </c>
      <c r="D1433">
        <v>8.4214397622128605E-4</v>
      </c>
      <c r="E1433" s="16">
        <v>7.3558662292760899E-6</v>
      </c>
      <c r="F1433" s="16">
        <v>1.0983175445216701E-5</v>
      </c>
      <c r="G1433" s="16">
        <v>2.5618925525741101E-6</v>
      </c>
      <c r="H1433">
        <v>2.1657637485353499E-4</v>
      </c>
      <c r="J1433">
        <v>0.95608526763994495</v>
      </c>
      <c r="K1433">
        <f t="shared" si="247"/>
        <v>4.1391104968631445E-9</v>
      </c>
      <c r="L1433">
        <f t="shared" si="245"/>
        <v>8.6666788503995777E-4</v>
      </c>
      <c r="M1433" s="16">
        <f t="shared" si="246"/>
        <v>1.2243609452852225E-5</v>
      </c>
      <c r="N1433" s="16">
        <f t="shared" si="248"/>
        <v>1.1584956738715983E-2</v>
      </c>
      <c r="O1433" s="16">
        <f t="shared" si="249"/>
        <v>4.738365971341376E-2</v>
      </c>
      <c r="P1433" s="16">
        <f t="shared" si="250"/>
        <v>1.5798921231188458E-2</v>
      </c>
      <c r="Q1433" s="16">
        <f t="shared" si="251"/>
        <v>9.9301953691150455E-2</v>
      </c>
      <c r="R1433" s="16">
        <f t="shared" si="252"/>
        <v>1.3147063234858833E-2</v>
      </c>
      <c r="S1433" s="16">
        <f t="shared" si="253"/>
        <v>7.6490672578429605E-2</v>
      </c>
      <c r="T1433" s="16">
        <f t="shared" si="254"/>
        <v>9.9304316988815297E-2</v>
      </c>
      <c r="U1433" s="66">
        <f t="shared" si="255"/>
        <v>0.36301154417657239</v>
      </c>
      <c r="V1433" s="66"/>
    </row>
    <row r="1434" spans="1:22" x14ac:dyDescent="0.25">
      <c r="A1434">
        <v>1433</v>
      </c>
      <c r="B1434">
        <v>5.8790162822737295E-4</v>
      </c>
      <c r="C1434" s="16">
        <v>7.9018710814667095E-9</v>
      </c>
      <c r="D1434">
        <v>1.1555796877824301E-3</v>
      </c>
      <c r="E1434" s="16">
        <v>1.8339159529253501E-5</v>
      </c>
      <c r="F1434" s="16">
        <v>8.3229059591604904E-6</v>
      </c>
      <c r="G1434" s="16">
        <v>1.4100820738750199E-6</v>
      </c>
      <c r="H1434">
        <v>5.3996159228173303E-4</v>
      </c>
      <c r="J1434">
        <v>0.95460711581001501</v>
      </c>
      <c r="K1434">
        <f t="shared" si="247"/>
        <v>7.5548625277804403E-9</v>
      </c>
      <c r="L1434">
        <f t="shared" si="245"/>
        <v>1.1736276799035447E-3</v>
      </c>
      <c r="M1434" s="16">
        <f t="shared" si="246"/>
        <v>2.1755765512013263E-6</v>
      </c>
      <c r="N1434" s="16">
        <f t="shared" si="248"/>
        <v>3.7559749216959537E-2</v>
      </c>
      <c r="O1434" s="16">
        <f t="shared" si="249"/>
        <v>0.18160068336574581</v>
      </c>
      <c r="P1434" s="16">
        <f t="shared" si="250"/>
        <v>3.9885024366728791E-2</v>
      </c>
      <c r="Q1434" s="16">
        <f t="shared" si="251"/>
        <v>0.50054528926936626</v>
      </c>
      <c r="R1434" s="16">
        <f t="shared" si="252"/>
        <v>2.4125799184764766E-2</v>
      </c>
      <c r="S1434" s="16">
        <f t="shared" si="253"/>
        <v>8.8427718172883973E-2</v>
      </c>
      <c r="T1434" s="16">
        <f t="shared" si="254"/>
        <v>0.50056646239461389</v>
      </c>
      <c r="U1434" s="66">
        <f t="shared" si="255"/>
        <v>1.3727107259710629</v>
      </c>
      <c r="V1434" s="66"/>
    </row>
    <row r="1435" spans="1:22" x14ac:dyDescent="0.25">
      <c r="A1435">
        <v>1434</v>
      </c>
      <c r="B1435">
        <v>7.0218281337233398E-4</v>
      </c>
      <c r="C1435" s="16">
        <v>1.15913804633132E-8</v>
      </c>
      <c r="D1435">
        <v>1.42767045813819E-3</v>
      </c>
      <c r="E1435" s="16">
        <v>3.3142563749848801E-5</v>
      </c>
      <c r="F1435" s="16">
        <v>7.0496525192362204E-6</v>
      </c>
      <c r="G1435" s="16">
        <v>9.6400529733483091E-7</v>
      </c>
      <c r="H1435">
        <v>9.7583188760911699E-4</v>
      </c>
      <c r="J1435">
        <v>0.95335854575057799</v>
      </c>
      <c r="K1435">
        <f t="shared" si="247"/>
        <v>1.1065214272339969E-8</v>
      </c>
      <c r="L1435">
        <f t="shared" si="245"/>
        <v>1.4427221770935339E-3</v>
      </c>
      <c r="M1435" s="16">
        <f t="shared" si="246"/>
        <v>-3.835655034886593E-5</v>
      </c>
      <c r="N1435" s="16">
        <f t="shared" si="248"/>
        <v>0.18136079431273525</v>
      </c>
      <c r="O1435" s="16">
        <f t="shared" si="249"/>
        <v>1.1925442243182909</v>
      </c>
      <c r="P1435" s="16">
        <f t="shared" si="250"/>
        <v>0.23251155971602011</v>
      </c>
      <c r="Q1435" s="16">
        <f t="shared" si="251"/>
        <v>4.3504916707672043</v>
      </c>
      <c r="R1435" s="16">
        <f t="shared" si="252"/>
        <v>8.0965731247641212E-2</v>
      </c>
      <c r="S1435" s="16">
        <f t="shared" si="253"/>
        <v>0.27003018126217998</v>
      </c>
      <c r="T1435" s="16">
        <f t="shared" si="254"/>
        <v>4.3507664470523872</v>
      </c>
      <c r="U1435" s="66">
        <f t="shared" si="255"/>
        <v>10.658670608676459</v>
      </c>
      <c r="V1435" s="66"/>
    </row>
    <row r="1436" spans="1:22" x14ac:dyDescent="0.25">
      <c r="A1436">
        <v>1435</v>
      </c>
      <c r="B1436">
        <v>6.1107615535162002E-4</v>
      </c>
      <c r="C1436" s="16">
        <v>8.4664347657846194E-9</v>
      </c>
      <c r="D1436">
        <v>1.19213342924542E-3</v>
      </c>
      <c r="E1436" s="16">
        <v>2.0263299309513002E-5</v>
      </c>
      <c r="F1436" s="16">
        <v>8.0197580404945793E-6</v>
      </c>
      <c r="G1436" s="16">
        <v>1.3165593287110601E-6</v>
      </c>
      <c r="H1436">
        <v>5.9661521275521296E-4</v>
      </c>
      <c r="J1436">
        <v>0.95443904013982805</v>
      </c>
      <c r="K1436">
        <f t="shared" si="247"/>
        <v>8.0715479360005605E-9</v>
      </c>
      <c r="L1436">
        <f t="shared" si="245"/>
        <v>1.2094810382203545E-3</v>
      </c>
      <c r="M1436" s="16">
        <f t="shared" si="246"/>
        <v>1.2671272482885576E-5</v>
      </c>
      <c r="N1436" s="16">
        <f t="shared" si="248"/>
        <v>5.8014493292747722E-2</v>
      </c>
      <c r="O1436" s="16">
        <f t="shared" si="249"/>
        <v>0.27882619759719712</v>
      </c>
      <c r="P1436" s="16">
        <f t="shared" si="250"/>
        <v>5.6483281864419699E-2</v>
      </c>
      <c r="Q1436" s="16">
        <f t="shared" si="251"/>
        <v>0.78613384239087702</v>
      </c>
      <c r="R1436" s="16">
        <f t="shared" si="252"/>
        <v>3.4629747878193229E-2</v>
      </c>
      <c r="S1436" s="16">
        <f t="shared" si="253"/>
        <v>0.11831507217453448</v>
      </c>
      <c r="T1436" s="16">
        <f t="shared" si="254"/>
        <v>0.78616872736244114</v>
      </c>
      <c r="U1436" s="66">
        <f t="shared" si="255"/>
        <v>2.1185713625604103</v>
      </c>
      <c r="V1436" s="66"/>
    </row>
    <row r="1437" spans="1:22" x14ac:dyDescent="0.25">
      <c r="A1437">
        <v>1436</v>
      </c>
      <c r="B1437">
        <v>4.18311226167192E-4</v>
      </c>
      <c r="C1437" s="16">
        <v>3.8439668106788601E-9</v>
      </c>
      <c r="D1437">
        <v>7.8352286190867403E-4</v>
      </c>
      <c r="E1437" s="16">
        <v>6.0730126858953302E-6</v>
      </c>
      <c r="F1437" s="16">
        <v>1.1508208661052099E-5</v>
      </c>
      <c r="G1437" s="16">
        <v>2.8870410879752201E-6</v>
      </c>
      <c r="H1437">
        <v>1.78805261278048E-4</v>
      </c>
      <c r="J1437">
        <v>0.95636893827238401</v>
      </c>
      <c r="K1437">
        <f t="shared" si="247"/>
        <v>3.6688319931136873E-9</v>
      </c>
      <c r="L1437">
        <f t="shared" si="245"/>
        <v>8.0942247635194277E-4</v>
      </c>
      <c r="M1437" s="16">
        <f t="shared" si="246"/>
        <v>2.7199975982441215E-5</v>
      </c>
      <c r="N1437" s="16">
        <f t="shared" si="248"/>
        <v>2.2671286650480443E-2</v>
      </c>
      <c r="O1437" s="16">
        <f t="shared" si="249"/>
        <v>9.3778517394347616E-2</v>
      </c>
      <c r="P1437" s="16">
        <f t="shared" si="250"/>
        <v>3.4802271443021435E-2</v>
      </c>
      <c r="Q1437" s="16">
        <f t="shared" si="251"/>
        <v>0.1888458174357161</v>
      </c>
      <c r="R1437" s="16">
        <f t="shared" si="252"/>
        <v>2.8205597329486985E-2</v>
      </c>
      <c r="S1437" s="16">
        <f t="shared" si="253"/>
        <v>0.19235965031454605</v>
      </c>
      <c r="T1437" s="16">
        <f t="shared" si="254"/>
        <v>0.18884981171091347</v>
      </c>
      <c r="U1437" s="66">
        <f t="shared" si="255"/>
        <v>0.749512952278512</v>
      </c>
      <c r="V1437" s="66"/>
    </row>
    <row r="1438" spans="1:22" x14ac:dyDescent="0.25">
      <c r="A1438">
        <v>1437</v>
      </c>
      <c r="B1438">
        <v>4.526250060864E-4</v>
      </c>
      <c r="C1438" s="16">
        <v>4.7784241659204799E-9</v>
      </c>
      <c r="D1438">
        <v>9.0260753456085396E-4</v>
      </c>
      <c r="E1438" s="16">
        <v>8.68542830611408E-6</v>
      </c>
      <c r="F1438" s="16">
        <v>1.0692713267056101E-5</v>
      </c>
      <c r="G1438" s="16">
        <v>2.3255150437279198E-6</v>
      </c>
      <c r="H1438">
        <v>2.5572295124324401E-4</v>
      </c>
      <c r="J1438">
        <v>0.95579001069285496</v>
      </c>
      <c r="K1438">
        <f t="shared" si="247"/>
        <v>4.5699364461764719E-9</v>
      </c>
      <c r="L1438">
        <f t="shared" si="245"/>
        <v>9.2631369771452819E-4</v>
      </c>
      <c r="M1438" s="16">
        <f t="shared" si="246"/>
        <v>-2.106368554172817E-5</v>
      </c>
      <c r="N1438" s="16">
        <f t="shared" si="248"/>
        <v>6.543468499138525E-3</v>
      </c>
      <c r="O1438" s="16">
        <f t="shared" si="249"/>
        <v>1.8928243637649115E-2</v>
      </c>
      <c r="P1438" s="16">
        <f t="shared" si="250"/>
        <v>3.9590574857555705E-3</v>
      </c>
      <c r="Q1438" s="16">
        <f t="shared" si="251"/>
        <v>3.6607723563161512E-2</v>
      </c>
      <c r="R1438" s="16">
        <f t="shared" si="252"/>
        <v>7.2560097021900794E-3</v>
      </c>
      <c r="S1438" s="16">
        <f t="shared" si="253"/>
        <v>2.5212533530331271E-2</v>
      </c>
      <c r="T1438" s="16">
        <f t="shared" si="254"/>
        <v>3.6608555075770051E-2</v>
      </c>
      <c r="U1438" s="66">
        <f t="shared" si="255"/>
        <v>0.13511559149399613</v>
      </c>
      <c r="V1438" s="66"/>
    </row>
    <row r="1439" spans="1:22" x14ac:dyDescent="0.25">
      <c r="A1439">
        <v>1438</v>
      </c>
      <c r="B1439">
        <v>4.9304574177412E-4</v>
      </c>
      <c r="C1439" s="16">
        <v>5.6821074114835999E-9</v>
      </c>
      <c r="D1439">
        <v>9.8716889686063206E-4</v>
      </c>
      <c r="E1439" s="16">
        <v>1.12854262806147E-5</v>
      </c>
      <c r="F1439" s="16">
        <v>9.8523965309712205E-6</v>
      </c>
      <c r="G1439" s="16">
        <v>1.9574428976542501E-6</v>
      </c>
      <c r="H1439">
        <v>3.3227532646364002E-4</v>
      </c>
      <c r="J1439">
        <v>0.95539063481552799</v>
      </c>
      <c r="K1439">
        <f t="shared" si="247"/>
        <v>5.4309015035798607E-9</v>
      </c>
      <c r="L1439">
        <f t="shared" si="245"/>
        <v>1.0088254507128172E-3</v>
      </c>
      <c r="M1439" s="16">
        <f t="shared" si="246"/>
        <v>-2.273396716457721E-5</v>
      </c>
      <c r="N1439" s="16">
        <f t="shared" si="248"/>
        <v>1.4097946760518382E-6</v>
      </c>
      <c r="O1439" s="16">
        <f t="shared" si="249"/>
        <v>6.5120403552083666E-4</v>
      </c>
      <c r="P1439" s="16">
        <f t="shared" si="250"/>
        <v>6.1850684925865516E-4</v>
      </c>
      <c r="Q1439" s="16">
        <f t="shared" si="251"/>
        <v>2.5750427176646764E-3</v>
      </c>
      <c r="R1439" s="16">
        <f t="shared" si="252"/>
        <v>9.972114295955004E-9</v>
      </c>
      <c r="S1439" s="16">
        <f t="shared" si="253"/>
        <v>6.0627726735189812E-4</v>
      </c>
      <c r="T1439" s="16">
        <f t="shared" si="254"/>
        <v>2.5751630554771174E-3</v>
      </c>
      <c r="U1439" s="66">
        <f t="shared" si="255"/>
        <v>7.0276136920635317E-3</v>
      </c>
      <c r="V1439" s="66"/>
    </row>
    <row r="1440" spans="1:22" x14ac:dyDescent="0.25">
      <c r="A1440">
        <v>1439</v>
      </c>
      <c r="B1440">
        <v>6.1160838665768398E-4</v>
      </c>
      <c r="C1440" s="16">
        <v>8.7872270028245794E-9</v>
      </c>
      <c r="D1440">
        <v>1.23748337694471E-3</v>
      </c>
      <c r="E1440" s="16">
        <v>2.1820520670621301E-5</v>
      </c>
      <c r="F1440" s="16">
        <v>8.0287699071170704E-6</v>
      </c>
      <c r="G1440" s="16">
        <v>1.2691189078626299E-6</v>
      </c>
      <c r="H1440">
        <v>6.42466078426198E-4</v>
      </c>
      <c r="J1440">
        <v>0.95422420839745203</v>
      </c>
      <c r="K1440">
        <f t="shared" si="247"/>
        <v>8.3952343844967249E-9</v>
      </c>
      <c r="L1440">
        <f t="shared" si="245"/>
        <v>1.2548012484398039E-3</v>
      </c>
      <c r="M1440" s="16">
        <f t="shared" si="246"/>
        <v>-3.158447512443589E-5</v>
      </c>
      <c r="N1440" s="16">
        <f t="shared" si="248"/>
        <v>5.8536288471330661E-2</v>
      </c>
      <c r="O1440" s="16">
        <f t="shared" si="249"/>
        <v>0.34332242128372653</v>
      </c>
      <c r="P1440" s="16">
        <f t="shared" si="250"/>
        <v>8.107915779330746E-2</v>
      </c>
      <c r="Q1440" s="16">
        <f t="shared" si="251"/>
        <v>1.0642585832107943</v>
      </c>
      <c r="R1440" s="16">
        <f t="shared" si="252"/>
        <v>3.4290188588784146E-2</v>
      </c>
      <c r="S1440" s="16">
        <f t="shared" si="253"/>
        <v>0.13513618738805228</v>
      </c>
      <c r="T1440" s="16">
        <f t="shared" si="254"/>
        <v>1.0643112631418015</v>
      </c>
      <c r="U1440" s="66">
        <f t="shared" si="255"/>
        <v>2.780934089877797</v>
      </c>
      <c r="V1440" s="66"/>
    </row>
    <row r="1441" spans="1:22" x14ac:dyDescent="0.25">
      <c r="A1441">
        <v>1440</v>
      </c>
      <c r="B1441">
        <v>5.0721582105453403E-4</v>
      </c>
      <c r="C1441" s="16">
        <v>5.9898000185444597E-9</v>
      </c>
      <c r="D1441">
        <v>1.0121086058713601E-3</v>
      </c>
      <c r="E1441" s="16">
        <v>1.2193896780115201E-5</v>
      </c>
      <c r="F1441" s="16">
        <v>9.5874727138843902E-6</v>
      </c>
      <c r="G1441" s="16">
        <v>1.85738286271447E-6</v>
      </c>
      <c r="H1441">
        <v>3.59023707278691E-4</v>
      </c>
      <c r="J1441">
        <v>0.95527415172320995</v>
      </c>
      <c r="K1441">
        <f t="shared" si="247"/>
        <v>5.7156121811546305E-9</v>
      </c>
      <c r="L1441">
        <f t="shared" si="245"/>
        <v>1.0331349443618246E-3</v>
      </c>
      <c r="M1441" s="16">
        <f t="shared" si="246"/>
        <v>-1.8703302252756671E-5</v>
      </c>
      <c r="N1441" s="16">
        <f t="shared" si="248"/>
        <v>8.9768307820090303E-4</v>
      </c>
      <c r="O1441" s="16">
        <f t="shared" si="249"/>
        <v>6.5693794949863923E-3</v>
      </c>
      <c r="P1441" s="16">
        <f t="shared" si="250"/>
        <v>2.5767783797113696E-3</v>
      </c>
      <c r="Q1441" s="16">
        <f t="shared" si="251"/>
        <v>1.83140068267219E-2</v>
      </c>
      <c r="R1441" s="16">
        <f t="shared" si="252"/>
        <v>7.2826859477956459E-4</v>
      </c>
      <c r="S1441" s="16">
        <f t="shared" si="253"/>
        <v>5.5475341342919047E-3</v>
      </c>
      <c r="T1441" s="16">
        <f t="shared" si="254"/>
        <v>1.8314698512010619E-2</v>
      </c>
      <c r="U1441" s="66">
        <f t="shared" si="255"/>
        <v>5.2948349020702654E-2</v>
      </c>
      <c r="V1441" s="66"/>
    </row>
    <row r="1442" spans="1:22" x14ac:dyDescent="0.25">
      <c r="A1442">
        <v>1441</v>
      </c>
      <c r="B1442">
        <v>6.5639587328460603E-4</v>
      </c>
      <c r="C1442" s="16">
        <v>1.0090547260184001E-8</v>
      </c>
      <c r="D1442">
        <v>1.3266248316310899E-3</v>
      </c>
      <c r="E1442" s="16">
        <v>2.6837148334063502E-5</v>
      </c>
      <c r="F1442" s="16">
        <v>7.5093274142904103E-6</v>
      </c>
      <c r="G1442" s="16">
        <v>1.1062269871919699E-6</v>
      </c>
      <c r="H1442">
        <v>7.9017491987765304E-4</v>
      </c>
      <c r="J1442">
        <v>0.95381663347503098</v>
      </c>
      <c r="K1442">
        <f t="shared" si="247"/>
        <v>9.6392389743952309E-9</v>
      </c>
      <c r="L1442">
        <f t="shared" si="245"/>
        <v>1.3427396228996025E-3</v>
      </c>
      <c r="M1442" s="16">
        <f t="shared" si="246"/>
        <v>-2.994787633039051E-5</v>
      </c>
      <c r="N1442" s="16">
        <f t="shared" si="248"/>
        <v>0.11081508326837508</v>
      </c>
      <c r="O1442" s="16">
        <f t="shared" si="249"/>
        <v>0.67430899800223654</v>
      </c>
      <c r="P1442" s="16">
        <f t="shared" si="250"/>
        <v>0.14234764715291284</v>
      </c>
      <c r="Q1442" s="16">
        <f t="shared" si="251"/>
        <v>2.2461286548927357</v>
      </c>
      <c r="R1442" s="16">
        <f t="shared" si="252"/>
        <v>5.6593216294085369E-2</v>
      </c>
      <c r="S1442" s="16">
        <f t="shared" si="253"/>
        <v>0.20140026953589307</v>
      </c>
      <c r="T1442" s="16">
        <f t="shared" si="254"/>
        <v>2.2462535045193586</v>
      </c>
      <c r="U1442" s="66">
        <f t="shared" si="255"/>
        <v>5.677847373665597</v>
      </c>
      <c r="V1442" s="66"/>
    </row>
    <row r="1443" spans="1:22" x14ac:dyDescent="0.25">
      <c r="A1443">
        <v>1442</v>
      </c>
      <c r="B1443">
        <v>6.1463485143165497E-4</v>
      </c>
      <c r="C1443" s="16">
        <v>8.6351978486186103E-9</v>
      </c>
      <c r="D1443">
        <v>1.2093180287139199E-3</v>
      </c>
      <c r="E1443" s="16">
        <v>2.0961306439669699E-5</v>
      </c>
      <c r="F1443" s="16">
        <v>7.9792977079264408E-6</v>
      </c>
      <c r="G1443" s="16">
        <v>1.2910669952185699E-6</v>
      </c>
      <c r="H1443">
        <v>6.1716723144723698E-4</v>
      </c>
      <c r="J1443">
        <v>0.95435832209930205</v>
      </c>
      <c r="K1443">
        <f t="shared" si="247"/>
        <v>8.2363953413602337E-9</v>
      </c>
      <c r="L1443">
        <f t="shared" si="245"/>
        <v>1.2265590559271428E-3</v>
      </c>
      <c r="M1443" s="16">
        <f t="shared" si="246"/>
        <v>2.7106469361672017E-6</v>
      </c>
      <c r="N1443" s="16">
        <f t="shared" si="248"/>
        <v>6.1547819758157173E-2</v>
      </c>
      <c r="O1443" s="16">
        <f t="shared" si="249"/>
        <v>0.3119207694963011</v>
      </c>
      <c r="P1443" s="16">
        <f t="shared" si="250"/>
        <v>6.528178932963441E-2</v>
      </c>
      <c r="Q1443" s="16">
        <f t="shared" si="251"/>
        <v>0.90560115803416807</v>
      </c>
      <c r="R1443" s="16">
        <f t="shared" si="252"/>
        <v>3.6174874735962689E-2</v>
      </c>
      <c r="S1443" s="16">
        <f t="shared" si="253"/>
        <v>0.12721505488286211</v>
      </c>
      <c r="T1443" s="16">
        <f t="shared" si="254"/>
        <v>0.9056428700339918</v>
      </c>
      <c r="U1443" s="66">
        <f t="shared" si="255"/>
        <v>2.4133843362710774</v>
      </c>
      <c r="V1443" s="66"/>
    </row>
    <row r="1444" spans="1:22" x14ac:dyDescent="0.25">
      <c r="A1444">
        <v>1443</v>
      </c>
      <c r="B1444">
        <v>5.72201967166112E-4</v>
      </c>
      <c r="C1444" s="16">
        <v>7.7165776139787501E-9</v>
      </c>
      <c r="D1444">
        <v>1.15957422603225E-3</v>
      </c>
      <c r="E1444" s="16">
        <v>1.7970066153096699E-5</v>
      </c>
      <c r="F1444" s="16">
        <v>8.5531395864560202E-6</v>
      </c>
      <c r="G1444" s="16">
        <v>1.4440194806291001E-6</v>
      </c>
      <c r="H1444">
        <v>5.2909446503658696E-4</v>
      </c>
      <c r="J1444">
        <v>0.95458345849439696</v>
      </c>
      <c r="K1444">
        <f t="shared" si="247"/>
        <v>7.3643800640257954E-9</v>
      </c>
      <c r="L1444">
        <f t="shared" si="245"/>
        <v>1.1781168081081773E-3</v>
      </c>
      <c r="M1444" s="16">
        <f t="shared" si="246"/>
        <v>-3.3712873775953276E-5</v>
      </c>
      <c r="N1444" s="16">
        <f t="shared" si="248"/>
        <v>2.6219177776606019E-2</v>
      </c>
      <c r="O1444" s="16">
        <f t="shared" si="249"/>
        <v>0.15421655886456703</v>
      </c>
      <c r="P1444" s="16">
        <f t="shared" si="250"/>
        <v>4.1558674318018116E-2</v>
      </c>
      <c r="Q1444" s="16">
        <f t="shared" si="251"/>
        <v>0.45310038331459879</v>
      </c>
      <c r="R1444" s="16">
        <f t="shared" si="252"/>
        <v>1.7413142087790438E-2</v>
      </c>
      <c r="S1444" s="16">
        <f t="shared" si="253"/>
        <v>7.8656275039072993E-2</v>
      </c>
      <c r="T1444" s="16">
        <f t="shared" si="254"/>
        <v>0.45312064882566411</v>
      </c>
      <c r="U1444" s="66">
        <f t="shared" si="255"/>
        <v>1.2242848602263174</v>
      </c>
      <c r="V1444" s="66"/>
    </row>
    <row r="1445" spans="1:22" x14ac:dyDescent="0.25">
      <c r="A1445">
        <v>1444</v>
      </c>
      <c r="B1445">
        <v>6.3202599422887797E-4</v>
      </c>
      <c r="C1445" s="16">
        <v>9.3745029094178797E-9</v>
      </c>
      <c r="D1445">
        <v>1.2786823684828399E-3</v>
      </c>
      <c r="E1445" s="16">
        <v>2.4043588681793301E-5</v>
      </c>
      <c r="F1445" s="16">
        <v>7.7830437304779992E-6</v>
      </c>
      <c r="G1445" s="16">
        <v>1.1901275004278201E-6</v>
      </c>
      <c r="H1445">
        <v>7.0792166836873896E-4</v>
      </c>
      <c r="J1445">
        <v>0.95403528276335803</v>
      </c>
      <c r="K1445">
        <f t="shared" si="247"/>
        <v>8.9487454089379061E-9</v>
      </c>
      <c r="L1445">
        <f t="shared" si="245"/>
        <v>1.2954292089413144E-3</v>
      </c>
      <c r="M1445" s="16">
        <f t="shared" si="246"/>
        <v>-3.1377220483558367E-5</v>
      </c>
      <c r="N1445" s="16">
        <f t="shared" si="248"/>
        <v>8.0317311842210706E-2</v>
      </c>
      <c r="O1445" s="16">
        <f t="shared" si="249"/>
        <v>0.47876713500681312</v>
      </c>
      <c r="P1445" s="16">
        <f t="shared" si="250"/>
        <v>0.10726701911333428</v>
      </c>
      <c r="Q1445" s="16">
        <f t="shared" si="251"/>
        <v>1.5341568278833788</v>
      </c>
      <c r="R1445" s="16">
        <f t="shared" si="252"/>
        <v>4.4148045445145299E-2</v>
      </c>
      <c r="S1445" s="16">
        <f t="shared" si="253"/>
        <v>0.16562416984238471</v>
      </c>
      <c r="T1445" s="16">
        <f t="shared" si="254"/>
        <v>1.5342370279762731</v>
      </c>
      <c r="U1445" s="66">
        <f t="shared" si="255"/>
        <v>3.9445175371095402</v>
      </c>
      <c r="V1445" s="66"/>
    </row>
    <row r="1446" spans="1:22" x14ac:dyDescent="0.25">
      <c r="A1446">
        <v>1445</v>
      </c>
      <c r="B1446">
        <v>6.3123192493306298E-4</v>
      </c>
      <c r="C1446" s="16">
        <v>9.4839313630282993E-9</v>
      </c>
      <c r="D1446">
        <v>1.29572724344477E-3</v>
      </c>
      <c r="E1446" s="16">
        <v>2.4644026253280501E-5</v>
      </c>
      <c r="F1446" s="16">
        <v>7.7986366320633293E-6</v>
      </c>
      <c r="G1446" s="16">
        <v>1.17661100198027E-6</v>
      </c>
      <c r="H1446">
        <v>7.2560109425510999E-4</v>
      </c>
      <c r="J1446">
        <v>0.95395517707303201</v>
      </c>
      <c r="K1446">
        <f t="shared" si="247"/>
        <v>9.0480051396349837E-9</v>
      </c>
      <c r="L1446">
        <f t="shared" si="245"/>
        <v>1.3124916437795137E-3</v>
      </c>
      <c r="M1446" s="16">
        <f t="shared" si="246"/>
        <v>-5.0027793913387838E-5</v>
      </c>
      <c r="N1446" s="16">
        <f t="shared" si="248"/>
        <v>7.9405964608763799E-2</v>
      </c>
      <c r="O1446" s="16">
        <f t="shared" si="249"/>
        <v>0.50648825846891488</v>
      </c>
      <c r="P1446" s="16">
        <f t="shared" si="250"/>
        <v>0.11917151523813779</v>
      </c>
      <c r="Q1446" s="16">
        <f t="shared" si="251"/>
        <v>1.6757701163796794</v>
      </c>
      <c r="R1446" s="16">
        <f t="shared" si="252"/>
        <v>4.3485540885054866E-2</v>
      </c>
      <c r="S1446" s="16">
        <f t="shared" si="253"/>
        <v>0.17115153930093047</v>
      </c>
      <c r="T1446" s="16">
        <f t="shared" si="254"/>
        <v>1.6758608229941514</v>
      </c>
      <c r="U1446" s="66">
        <f t="shared" si="255"/>
        <v>4.2713337578756327</v>
      </c>
      <c r="V1446" s="66"/>
    </row>
    <row r="1447" spans="1:22" x14ac:dyDescent="0.25">
      <c r="A1447">
        <v>1446</v>
      </c>
      <c r="B1447">
        <v>5.1276550542707204E-4</v>
      </c>
      <c r="C1447" s="16">
        <v>6.2032770553636699E-9</v>
      </c>
      <c r="D1447">
        <v>1.0374293412613899E-3</v>
      </c>
      <c r="E1447" s="16">
        <v>1.2940883629192701E-5</v>
      </c>
      <c r="F1447" s="16">
        <v>9.4943660257339303E-6</v>
      </c>
      <c r="G1447" s="16">
        <v>1.79395979859611E-6</v>
      </c>
      <c r="H1447">
        <v>3.8101761539230302E-4</v>
      </c>
      <c r="J1447">
        <v>0.95515273922686905</v>
      </c>
      <c r="K1447">
        <f t="shared" si="247"/>
        <v>5.9176482617825261E-9</v>
      </c>
      <c r="L1447">
        <f t="shared" si="245"/>
        <v>1.0582058298343982E-3</v>
      </c>
      <c r="M1447" s="16">
        <f t="shared" si="246"/>
        <v>-3.2674818980254354E-5</v>
      </c>
      <c r="N1447" s="16">
        <f t="shared" si="248"/>
        <v>1.6999661997611816E-3</v>
      </c>
      <c r="O1447" s="16">
        <f t="shared" si="249"/>
        <v>1.4299494424246764E-2</v>
      </c>
      <c r="P1447" s="16">
        <f t="shared" si="250"/>
        <v>5.9366617548860939E-3</v>
      </c>
      <c r="Q1447" s="16">
        <f t="shared" si="251"/>
        <v>4.1975189262234744E-2</v>
      </c>
      <c r="R1447" s="16">
        <f t="shared" si="252"/>
        <v>1.3275576668377706E-3</v>
      </c>
      <c r="S1447" s="16">
        <f t="shared" si="253"/>
        <v>1.1254016384765095E-2</v>
      </c>
      <c r="T1447" s="16">
        <f t="shared" si="254"/>
        <v>4.1976880507758642E-2</v>
      </c>
      <c r="U1447" s="66">
        <f t="shared" si="255"/>
        <v>0.1184697662004903</v>
      </c>
      <c r="V1447" s="66"/>
    </row>
    <row r="1448" spans="1:22" x14ac:dyDescent="0.25">
      <c r="A1448">
        <v>1447</v>
      </c>
      <c r="B1448">
        <v>4.1830535686061598E-4</v>
      </c>
      <c r="C1448" s="16">
        <v>3.83775848717162E-9</v>
      </c>
      <c r="D1448">
        <v>7.8224462756237801E-4</v>
      </c>
      <c r="E1448" s="16">
        <v>6.0534007984376603E-6</v>
      </c>
      <c r="F1448" s="16">
        <v>1.15076838723565E-5</v>
      </c>
      <c r="G1448" s="16">
        <v>2.8916689616940899E-6</v>
      </c>
      <c r="H1448">
        <v>1.7822782565915499E-4</v>
      </c>
      <c r="J1448">
        <v>0.95637540961683098</v>
      </c>
      <c r="K1448">
        <f t="shared" si="247"/>
        <v>3.6656455315131377E-9</v>
      </c>
      <c r="L1448">
        <f t="shared" si="245"/>
        <v>8.0814782651029786E-4</v>
      </c>
      <c r="M1448" s="16">
        <f t="shared" si="246"/>
        <v>2.8462887210934056E-5</v>
      </c>
      <c r="N1448" s="16">
        <f t="shared" si="248"/>
        <v>2.2674875871503689E-2</v>
      </c>
      <c r="O1448" s="16">
        <f t="shared" si="249"/>
        <v>9.4466035225858697E-2</v>
      </c>
      <c r="P1448" s="16">
        <f t="shared" si="250"/>
        <v>3.5299165089449261E-2</v>
      </c>
      <c r="Q1448" s="16">
        <f t="shared" si="251"/>
        <v>0.1904361716332422</v>
      </c>
      <c r="R1448" s="16">
        <f t="shared" si="252"/>
        <v>2.8187710721217726E-2</v>
      </c>
      <c r="S1448" s="16">
        <f t="shared" si="253"/>
        <v>0.19438776382036846</v>
      </c>
      <c r="T1448" s="16">
        <f t="shared" si="254"/>
        <v>0.19044019936001153</v>
      </c>
      <c r="U1448" s="66">
        <f t="shared" si="255"/>
        <v>0.75589192172165165</v>
      </c>
      <c r="V1448" s="66"/>
    </row>
    <row r="1449" spans="1:22" x14ac:dyDescent="0.25">
      <c r="A1449">
        <v>1448</v>
      </c>
      <c r="B1449">
        <v>5.6740451056581302E-4</v>
      </c>
      <c r="C1449" s="16">
        <v>7.1362153764502302E-9</v>
      </c>
      <c r="D1449">
        <v>1.0794716869511199E-3</v>
      </c>
      <c r="E1449" s="16">
        <v>1.5483950894907899E-5</v>
      </c>
      <c r="F1449" s="16">
        <v>8.5948368465795199E-6</v>
      </c>
      <c r="G1449" s="16">
        <v>1.5600896183252199E-6</v>
      </c>
      <c r="H1449" s="16">
        <v>4.5589380576834302E-4</v>
      </c>
      <c r="J1449">
        <v>0.95496726287114297</v>
      </c>
      <c r="K1449">
        <f t="shared" si="247"/>
        <v>6.8249009037665162E-9</v>
      </c>
      <c r="L1449">
        <f t="shared" si="245"/>
        <v>1.0982143140472278E-3</v>
      </c>
      <c r="M1449" s="16">
        <f t="shared" si="246"/>
        <v>3.6594707084398285E-5</v>
      </c>
      <c r="N1449" s="16">
        <f t="shared" si="248"/>
        <v>2.3159230367945607E-2</v>
      </c>
      <c r="O1449" s="16">
        <f t="shared" si="249"/>
        <v>8.2920480369102795E-2</v>
      </c>
      <c r="P1449" s="16">
        <f t="shared" si="250"/>
        <v>1.4567939054201499E-2</v>
      </c>
      <c r="Q1449" s="16">
        <f t="shared" si="251"/>
        <v>0.19505842526642941</v>
      </c>
      <c r="R1449" s="16">
        <f t="shared" si="252"/>
        <v>1.6314210309310274E-2</v>
      </c>
      <c r="S1449" s="16">
        <f t="shared" si="253"/>
        <v>4.9559882150560751E-2</v>
      </c>
      <c r="T1449" s="16">
        <f t="shared" si="254"/>
        <v>0.19506508434409081</v>
      </c>
      <c r="U1449" s="66">
        <f t="shared" si="255"/>
        <v>0.57664525186164117</v>
      </c>
      <c r="V1449" s="66"/>
    </row>
    <row r="1450" spans="1:22" x14ac:dyDescent="0.25">
      <c r="A1450">
        <v>1449</v>
      </c>
      <c r="B1450" s="16">
        <v>5.1279588511849502E-4</v>
      </c>
      <c r="C1450" s="16">
        <v>6.0975857817260902E-9</v>
      </c>
      <c r="D1450" s="16">
        <v>1.0192675430705999E-3</v>
      </c>
      <c r="E1450" s="16">
        <v>1.2500202525367799E-5</v>
      </c>
      <c r="F1450" s="16">
        <v>9.4860263678418194E-6</v>
      </c>
      <c r="G1450" s="16">
        <v>1.82468676724856E-6</v>
      </c>
      <c r="H1450" s="16">
        <v>3.6804235405516698E-4</v>
      </c>
      <c r="J1450">
        <v>0.95524131436233495</v>
      </c>
      <c r="K1450">
        <f t="shared" si="247"/>
        <v>5.822994804096963E-9</v>
      </c>
      <c r="L1450">
        <f t="shared" si="245"/>
        <v>1.0400581849877503E-3</v>
      </c>
      <c r="M1450" s="16">
        <f t="shared" si="246"/>
        <v>-1.4466414750760293E-5</v>
      </c>
      <c r="N1450" s="16">
        <f t="shared" si="248"/>
        <v>1.7050570041870683E-3</v>
      </c>
      <c r="O1450" s="16">
        <f t="shared" si="249"/>
        <v>1.010127715078672E-2</v>
      </c>
      <c r="P1450" s="16">
        <f t="shared" si="250"/>
        <v>3.3865790416066949E-3</v>
      </c>
      <c r="Q1450" s="16">
        <f t="shared" si="251"/>
        <v>2.684625365840505E-2</v>
      </c>
      <c r="R1450" s="16">
        <f t="shared" si="252"/>
        <v>1.389950511531516E-3</v>
      </c>
      <c r="S1450" s="16">
        <f t="shared" si="253"/>
        <v>8.239911695114864E-3</v>
      </c>
      <c r="T1450" s="16">
        <f t="shared" si="254"/>
        <v>2.6847233131932515E-2</v>
      </c>
      <c r="U1450" s="66">
        <f t="shared" si="255"/>
        <v>7.8516262193564418E-2</v>
      </c>
      <c r="V1450" s="66"/>
    </row>
    <row r="1451" spans="1:22" x14ac:dyDescent="0.25">
      <c r="A1451">
        <v>1450</v>
      </c>
      <c r="B1451">
        <v>4.3502504637405397E-4</v>
      </c>
      <c r="C1451" s="16">
        <v>4.2824162806842502E-9</v>
      </c>
      <c r="D1451">
        <v>8.4045055964205304E-4</v>
      </c>
      <c r="E1451" s="16">
        <v>7.2527554662863601E-6</v>
      </c>
      <c r="F1451" s="16">
        <v>1.1094412450580401E-5</v>
      </c>
      <c r="G1451" s="16">
        <v>2.5930892225112698E-6</v>
      </c>
      <c r="H1451">
        <v>2.1354050595439499E-4</v>
      </c>
      <c r="J1451">
        <v>0.95609138357143097</v>
      </c>
      <c r="K1451">
        <f t="shared" si="247"/>
        <v>4.090740956607485E-9</v>
      </c>
      <c r="L1451">
        <f t="shared" si="245"/>
        <v>8.6522819134944443E-4</v>
      </c>
      <c r="M1451" s="16">
        <f t="shared" si="246"/>
        <v>4.8219013986634713E-6</v>
      </c>
      <c r="N1451" s="16">
        <f t="shared" si="248"/>
        <v>1.3602672586265754E-2</v>
      </c>
      <c r="O1451" s="16">
        <f t="shared" si="249"/>
        <v>5.1574637215734062E-2</v>
      </c>
      <c r="P1451" s="16">
        <f t="shared" si="250"/>
        <v>1.6243973928919245E-2</v>
      </c>
      <c r="Q1451" s="16">
        <f t="shared" si="251"/>
        <v>0.10544463193111296</v>
      </c>
      <c r="R1451" s="16">
        <f t="shared" si="252"/>
        <v>1.5863368834055973E-2</v>
      </c>
      <c r="S1451" s="16">
        <f t="shared" si="253"/>
        <v>8.5330886530853453E-2</v>
      </c>
      <c r="T1451" s="16">
        <f t="shared" si="254"/>
        <v>0.10544705828888691</v>
      </c>
      <c r="U1451" s="66">
        <f t="shared" si="255"/>
        <v>0.39350722931582838</v>
      </c>
      <c r="V1451" s="66"/>
    </row>
    <row r="1452" spans="1:22" x14ac:dyDescent="0.25">
      <c r="A1452">
        <v>1451</v>
      </c>
      <c r="B1452">
        <v>3.9692720345089501E-4</v>
      </c>
      <c r="C1452" s="16">
        <v>3.5694736136764802E-9</v>
      </c>
      <c r="D1452">
        <v>7.6650748839717398E-4</v>
      </c>
      <c r="E1452" s="16">
        <v>5.5177820160422101E-6</v>
      </c>
      <c r="F1452" s="16">
        <v>1.2120061852374601E-5</v>
      </c>
      <c r="G1452" s="16">
        <v>3.1085409999144599E-6</v>
      </c>
      <c r="H1452">
        <v>1.62457718755993E-4</v>
      </c>
      <c r="J1452">
        <v>0.956441796293936</v>
      </c>
      <c r="K1452">
        <f t="shared" si="247"/>
        <v>3.4127429659216614E-9</v>
      </c>
      <c r="L1452">
        <f t="shared" si="245"/>
        <v>7.9385258362822393E-4</v>
      </c>
      <c r="M1452" s="16">
        <f t="shared" si="246"/>
        <v>1.8232735660900786E-9</v>
      </c>
      <c r="N1452" s="16">
        <f t="shared" si="248"/>
        <v>3.7633146431432909E-2</v>
      </c>
      <c r="O1452" s="16">
        <f t="shared" si="249"/>
        <v>0.12657506272311941</v>
      </c>
      <c r="P1452" s="16">
        <f t="shared" si="250"/>
        <v>4.1705349138191745E-2</v>
      </c>
      <c r="Q1452" s="16">
        <f t="shared" si="251"/>
        <v>0.23644824487791416</v>
      </c>
      <c r="R1452" s="16">
        <f t="shared" si="252"/>
        <v>5.2918854951848698E-2</v>
      </c>
      <c r="S1452" s="16">
        <f t="shared" si="253"/>
        <v>0.30135684727845991</v>
      </c>
      <c r="T1452" s="16">
        <f t="shared" si="254"/>
        <v>0.23645264402652938</v>
      </c>
      <c r="U1452" s="66">
        <f t="shared" si="255"/>
        <v>1.0330901494274962</v>
      </c>
      <c r="V1452" s="66"/>
    </row>
    <row r="1453" spans="1:22" x14ac:dyDescent="0.25">
      <c r="A1453">
        <v>1452</v>
      </c>
      <c r="B1453">
        <v>5.7027588572969605E-4</v>
      </c>
      <c r="C1453" s="16">
        <v>7.5874131693578103E-9</v>
      </c>
      <c r="D1453">
        <v>1.14360560817773E-3</v>
      </c>
      <c r="E1453" s="16">
        <v>1.7428931674168502E-5</v>
      </c>
      <c r="F1453" s="16">
        <v>8.5759955926862498E-6</v>
      </c>
      <c r="G1453" s="16">
        <v>1.4683475745463599E-6</v>
      </c>
      <c r="H1453">
        <v>5.1316140415014503E-4</v>
      </c>
      <c r="J1453">
        <v>0.95465929783963499</v>
      </c>
      <c r="K1453">
        <f t="shared" si="247"/>
        <v>7.2569190809248502E-9</v>
      </c>
      <c r="L1453">
        <f t="shared" si="245"/>
        <v>1.1622183595244794E-3</v>
      </c>
      <c r="M1453" s="16">
        <f t="shared" si="246"/>
        <v>-2.1666588065087422E-5</v>
      </c>
      <c r="N1453" s="16">
        <f t="shared" si="248"/>
        <v>2.4967866492766454E-2</v>
      </c>
      <c r="O1453" s="16">
        <f t="shared" si="249"/>
        <v>0.1364506648812282</v>
      </c>
      <c r="P1453" s="16">
        <f t="shared" si="250"/>
        <v>3.5074162919473399E-2</v>
      </c>
      <c r="Q1453" s="16">
        <f t="shared" si="251"/>
        <v>0.38781041114529607</v>
      </c>
      <c r="R1453" s="16">
        <f t="shared" si="252"/>
        <v>1.6806336306200084E-2</v>
      </c>
      <c r="S1453" s="16">
        <f t="shared" si="253"/>
        <v>7.2003552239841465E-2</v>
      </c>
      <c r="T1453" s="16">
        <f t="shared" si="254"/>
        <v>0.38782708277961347</v>
      </c>
      <c r="U1453" s="66">
        <f t="shared" si="255"/>
        <v>1.0609400767644193</v>
      </c>
      <c r="V1453" s="66"/>
    </row>
    <row r="1454" spans="1:22" x14ac:dyDescent="0.25">
      <c r="A1454">
        <v>1453</v>
      </c>
      <c r="B1454">
        <v>5.6451281881733802E-4</v>
      </c>
      <c r="C1454" s="16">
        <v>7.4848248885659594E-9</v>
      </c>
      <c r="D1454">
        <v>1.1395654049837401E-3</v>
      </c>
      <c r="E1454" s="16">
        <v>1.71332174087595E-5</v>
      </c>
      <c r="F1454" s="16">
        <v>8.6621330942091303E-6</v>
      </c>
      <c r="G1454" s="16">
        <v>1.48841316638184E-6</v>
      </c>
      <c r="H1454">
        <v>5.0445457828607201E-4</v>
      </c>
      <c r="J1454">
        <v>0.95467690888912304</v>
      </c>
      <c r="K1454">
        <f t="shared" si="247"/>
        <v>7.1454576725710027E-9</v>
      </c>
      <c r="L1454">
        <f t="shared" si="245"/>
        <v>1.1583705995136515E-3</v>
      </c>
      <c r="M1454" s="16">
        <f t="shared" si="246"/>
        <v>-2.9344961878975543E-5</v>
      </c>
      <c r="N1454" s="16">
        <f t="shared" si="248"/>
        <v>2.1406513774948954E-2</v>
      </c>
      <c r="O1454" s="16">
        <f t="shared" si="249"/>
        <v>0.12311462882635034</v>
      </c>
      <c r="P1454" s="16">
        <f t="shared" si="250"/>
        <v>3.3520655815016856E-2</v>
      </c>
      <c r="Q1454" s="16">
        <f t="shared" si="251"/>
        <v>0.35427658872660189</v>
      </c>
      <c r="R1454" s="16">
        <f t="shared" si="252"/>
        <v>1.4616164567626736E-2</v>
      </c>
      <c r="S1454" s="16">
        <f t="shared" si="253"/>
        <v>6.67376237963965E-2</v>
      </c>
      <c r="T1454" s="16">
        <f t="shared" si="254"/>
        <v>0.35429192343746801</v>
      </c>
      <c r="U1454" s="66">
        <f t="shared" si="255"/>
        <v>0.96796409894440916</v>
      </c>
      <c r="V1454" s="66"/>
    </row>
    <row r="1455" spans="1:22" x14ac:dyDescent="0.25">
      <c r="A1455">
        <v>1454</v>
      </c>
      <c r="B1455">
        <v>5.4905214040739596E-4</v>
      </c>
      <c r="C1455" s="16">
        <v>6.9943852268535798E-9</v>
      </c>
      <c r="D1455">
        <v>1.0937690322542399E-3</v>
      </c>
      <c r="E1455" s="16">
        <v>1.5374618313025301E-5</v>
      </c>
      <c r="F1455" s="16">
        <v>8.8882896937104996E-6</v>
      </c>
      <c r="G1455" s="16">
        <v>1.5919966631360901E-6</v>
      </c>
      <c r="H1455">
        <v>4.5267505895620801E-4</v>
      </c>
      <c r="J1455">
        <v>0.95489233470406998</v>
      </c>
      <c r="K1455">
        <f t="shared" si="247"/>
        <v>6.6773780679523229E-9</v>
      </c>
      <c r="L1455">
        <f t="shared" si="245"/>
        <v>1.1131306139195703E-3</v>
      </c>
      <c r="M1455" s="16">
        <f t="shared" si="246"/>
        <v>-1.50263331047783E-5</v>
      </c>
      <c r="N1455" s="16">
        <f t="shared" si="248"/>
        <v>1.32054399963783E-2</v>
      </c>
      <c r="O1455" s="16">
        <f t="shared" si="249"/>
        <v>6.8833483551074576E-2</v>
      </c>
      <c r="P1455" s="16">
        <f t="shared" si="250"/>
        <v>1.8371387604868891E-2</v>
      </c>
      <c r="Q1455" s="16">
        <f t="shared" si="251"/>
        <v>0.18617035980950142</v>
      </c>
      <c r="R1455" s="16">
        <f t="shared" si="252"/>
        <v>9.5932518120155092E-3</v>
      </c>
      <c r="S1455" s="16">
        <f t="shared" si="253"/>
        <v>4.2733769257194666E-2</v>
      </c>
      <c r="T1455" s="16">
        <f t="shared" si="254"/>
        <v>0.18617772346474676</v>
      </c>
      <c r="U1455" s="66">
        <f t="shared" si="255"/>
        <v>0.52508541549578014</v>
      </c>
      <c r="V1455" s="66"/>
    </row>
    <row r="1456" spans="1:22" x14ac:dyDescent="0.25">
      <c r="A1456">
        <v>1455</v>
      </c>
      <c r="B1456">
        <v>4.2975146147709999E-4</v>
      </c>
      <c r="C1456" s="16">
        <v>4.2483852553589597E-9</v>
      </c>
      <c r="D1456">
        <v>8.4408705521876401E-4</v>
      </c>
      <c r="E1456" s="16">
        <v>7.2259086132135501E-6</v>
      </c>
      <c r="F1456" s="16">
        <v>1.1232746003579999E-5</v>
      </c>
      <c r="G1456" s="16">
        <v>2.6139863626753501E-6</v>
      </c>
      <c r="H1456">
        <v>2.12750105130152E-4</v>
      </c>
      <c r="J1456">
        <v>0.95607023300968197</v>
      </c>
      <c r="K1456">
        <f t="shared" si="247"/>
        <v>4.0567505152120635E-9</v>
      </c>
      <c r="L1456">
        <f t="shared" si="245"/>
        <v>8.6916228520334405E-4</v>
      </c>
      <c r="M1456" s="16">
        <f t="shared" si="246"/>
        <v>-9.6593622491440134E-6</v>
      </c>
      <c r="N1456" s="16">
        <f t="shared" si="248"/>
        <v>1.6215254059667016E-2</v>
      </c>
      <c r="O1456" s="16">
        <f t="shared" si="249"/>
        <v>5.4402059747792199E-2</v>
      </c>
      <c r="P1456" s="16">
        <f t="shared" si="250"/>
        <v>1.5295869903855522E-2</v>
      </c>
      <c r="Q1456" s="16">
        <f t="shared" si="251"/>
        <v>0.1070742403394969</v>
      </c>
      <c r="R1456" s="16">
        <f t="shared" si="252"/>
        <v>1.9596937946939664E-2</v>
      </c>
      <c r="S1456" s="16">
        <f t="shared" si="253"/>
        <v>9.1522814521349555E-2</v>
      </c>
      <c r="T1456" s="16">
        <f t="shared" si="254"/>
        <v>0.10707658881073395</v>
      </c>
      <c r="U1456" s="66">
        <f t="shared" si="255"/>
        <v>0.41118376532983486</v>
      </c>
      <c r="V1456" s="66"/>
    </row>
    <row r="1457" spans="1:22" x14ac:dyDescent="0.25">
      <c r="A1457">
        <v>1456</v>
      </c>
      <c r="B1457">
        <v>3.9634327522274098E-4</v>
      </c>
      <c r="C1457" s="16">
        <v>3.57164761771196E-9</v>
      </c>
      <c r="D1457">
        <v>7.6813548146510702E-4</v>
      </c>
      <c r="E1457" s="16">
        <v>5.5327615613659203E-6</v>
      </c>
      <c r="F1457" s="16">
        <v>1.21388855602242E-5</v>
      </c>
      <c r="G1457" s="16">
        <v>3.1067098707694802E-6</v>
      </c>
      <c r="H1457">
        <v>1.62898768247168E-4</v>
      </c>
      <c r="J1457">
        <v>0.956433146089403</v>
      </c>
      <c r="K1457">
        <f t="shared" si="247"/>
        <v>3.4147459700943491E-9</v>
      </c>
      <c r="L1457">
        <f t="shared" si="245"/>
        <v>7.9551639080870714E-4</v>
      </c>
      <c r="M1457" s="16">
        <f t="shared" si="246"/>
        <v>-2.8298403632251875E-6</v>
      </c>
      <c r="N1457" s="16">
        <f t="shared" si="248"/>
        <v>3.8094600106916711E-2</v>
      </c>
      <c r="O1457" s="16">
        <f t="shared" si="249"/>
        <v>0.12629602751004507</v>
      </c>
      <c r="P1457" s="16">
        <f t="shared" si="250"/>
        <v>4.1017877534147131E-2</v>
      </c>
      <c r="Q1457" s="16">
        <f t="shared" si="251"/>
        <v>0.2350938268720644</v>
      </c>
      <c r="R1457" s="16">
        <f t="shared" si="252"/>
        <v>5.3801436220009762E-2</v>
      </c>
      <c r="S1457" s="16">
        <f t="shared" si="253"/>
        <v>0.30035589822962339</v>
      </c>
      <c r="T1457" s="16">
        <f t="shared" si="254"/>
        <v>0.23509818519143824</v>
      </c>
      <c r="U1457" s="66">
        <f t="shared" si="255"/>
        <v>1.0297578516642447</v>
      </c>
      <c r="V1457" s="66"/>
    </row>
    <row r="1458" spans="1:22" x14ac:dyDescent="0.25">
      <c r="A1458">
        <v>1457</v>
      </c>
      <c r="B1458">
        <v>5.87432288999354E-4</v>
      </c>
      <c r="C1458" s="16">
        <v>7.72039255052802E-9</v>
      </c>
      <c r="D1458">
        <v>1.1292698900756701E-3</v>
      </c>
      <c r="E1458" s="16">
        <v>1.7515003314127101E-5</v>
      </c>
      <c r="F1458" s="16">
        <v>8.3198352849139892E-6</v>
      </c>
      <c r="G1458" s="16">
        <v>1.4428131646456101E-6</v>
      </c>
      <c r="H1458">
        <v>5.1569524367641101E-4</v>
      </c>
      <c r="J1458">
        <v>0.95473308572346305</v>
      </c>
      <c r="K1458">
        <f t="shared" si="247"/>
        <v>7.3840393361467045E-9</v>
      </c>
      <c r="L1458">
        <f t="shared" si="245"/>
        <v>1.147344653417593E-3</v>
      </c>
      <c r="M1458" s="16">
        <f t="shared" si="246"/>
        <v>2.7519924581114841E-5</v>
      </c>
      <c r="N1458" s="16">
        <f t="shared" si="248"/>
        <v>3.7191249487585246E-2</v>
      </c>
      <c r="O1458" s="16">
        <f t="shared" si="249"/>
        <v>0.15475780838034855</v>
      </c>
      <c r="P1458" s="16">
        <f t="shared" si="250"/>
        <v>2.9720987874210392E-2</v>
      </c>
      <c r="Q1458" s="16">
        <f t="shared" si="251"/>
        <v>0.39785574877388574</v>
      </c>
      <c r="R1458" s="16">
        <f t="shared" si="252"/>
        <v>2.422270610660833E-2</v>
      </c>
      <c r="S1458" s="16">
        <f t="shared" si="253"/>
        <v>7.8993800443094425E-2</v>
      </c>
      <c r="T1458" s="16">
        <f t="shared" si="254"/>
        <v>0.39787122421289489</v>
      </c>
      <c r="U1458" s="66">
        <f t="shared" si="255"/>
        <v>1.1206135252786278</v>
      </c>
      <c r="V1458" s="66"/>
    </row>
    <row r="1459" spans="1:22" x14ac:dyDescent="0.25">
      <c r="A1459">
        <v>1458</v>
      </c>
      <c r="B1459">
        <v>5.9756933194310695E-4</v>
      </c>
      <c r="C1459" s="16">
        <v>8.1140391980402007E-9</v>
      </c>
      <c r="D1459">
        <v>1.16771518281802E-3</v>
      </c>
      <c r="E1459" s="16">
        <v>1.9026958704028E-5</v>
      </c>
      <c r="F1459" s="16">
        <v>8.1924549821288704E-6</v>
      </c>
      <c r="G1459" s="16">
        <v>1.37338425969659E-6</v>
      </c>
      <c r="H1459">
        <v>5.6021283396572605E-4</v>
      </c>
      <c r="J1459">
        <v>0.95455180876117895</v>
      </c>
      <c r="K1459">
        <f t="shared" si="247"/>
        <v>7.7467416812260542E-9</v>
      </c>
      <c r="L1459">
        <f t="shared" si="245"/>
        <v>1.1854653630027762E-3</v>
      </c>
      <c r="M1459" s="16">
        <f t="shared" si="246"/>
        <v>9.6733008834377061E-6</v>
      </c>
      <c r="N1459" s="16">
        <f t="shared" si="248"/>
        <v>4.5554408209159326E-2</v>
      </c>
      <c r="O1459" s="16">
        <f t="shared" si="249"/>
        <v>0.21570345922267958</v>
      </c>
      <c r="P1459" s="16">
        <f t="shared" si="250"/>
        <v>4.5076094467781977E-2</v>
      </c>
      <c r="Q1459" s="16">
        <f t="shared" si="251"/>
        <v>0.59525966171064237</v>
      </c>
      <c r="R1459" s="16">
        <f t="shared" si="252"/>
        <v>2.8413831760311366E-2</v>
      </c>
      <c r="S1459" s="16">
        <f t="shared" si="253"/>
        <v>9.9637571465777938E-2</v>
      </c>
      <c r="T1459" s="16">
        <f t="shared" si="254"/>
        <v>0.59528511112611027</v>
      </c>
      <c r="U1459" s="66">
        <f t="shared" si="255"/>
        <v>1.6249301379624628</v>
      </c>
      <c r="V1459" s="66"/>
    </row>
    <row r="1460" spans="1:22" x14ac:dyDescent="0.25">
      <c r="A1460">
        <v>1459</v>
      </c>
      <c r="B1460">
        <v>5.9292096128937604E-4</v>
      </c>
      <c r="C1460" s="16">
        <v>8.6926062263581804E-9</v>
      </c>
      <c r="D1460">
        <v>1.2635036742241401E-3</v>
      </c>
      <c r="E1460" s="16">
        <v>2.2033074017759499E-5</v>
      </c>
      <c r="F1460" s="16">
        <v>8.2916374776735393E-6</v>
      </c>
      <c r="G1460" s="16">
        <v>1.28330785282055E-6</v>
      </c>
      <c r="H1460">
        <v>6.4872515976605797E-4</v>
      </c>
      <c r="J1460">
        <v>0.95409658595700297</v>
      </c>
      <c r="K1460">
        <f t="shared" si="247"/>
        <v>8.2975429962188871E-9</v>
      </c>
      <c r="L1460">
        <f t="shared" si="245"/>
        <v>1.2813615644260814E-3</v>
      </c>
      <c r="M1460" s="16">
        <f t="shared" si="246"/>
        <v>-9.5519641847329224E-5</v>
      </c>
      <c r="N1460" s="16">
        <f t="shared" si="248"/>
        <v>4.1614255265802973E-2</v>
      </c>
      <c r="O1460" s="16">
        <f t="shared" si="249"/>
        <v>0.32360153959206089</v>
      </c>
      <c r="P1460" s="16">
        <f t="shared" si="250"/>
        <v>9.7193086871034354E-2</v>
      </c>
      <c r="Q1460" s="16">
        <f t="shared" si="251"/>
        <v>1.1054822474238939</v>
      </c>
      <c r="R1460" s="16">
        <f t="shared" si="252"/>
        <v>2.5121677611196123E-2</v>
      </c>
      <c r="S1460" s="16">
        <f t="shared" si="253"/>
        <v>0.1299880175906391</v>
      </c>
      <c r="T1460" s="16">
        <f t="shared" si="254"/>
        <v>1.1055419764997163</v>
      </c>
      <c r="U1460" s="66">
        <f t="shared" si="255"/>
        <v>2.8285428008543438</v>
      </c>
      <c r="V1460" s="66"/>
    </row>
    <row r="1461" spans="1:22" x14ac:dyDescent="0.25">
      <c r="A1461">
        <v>1460</v>
      </c>
      <c r="B1461">
        <v>5.3519111303899696E-4</v>
      </c>
      <c r="C1461" s="16">
        <v>6.7060716783052101E-9</v>
      </c>
      <c r="D1461">
        <v>1.07541642471311E-3</v>
      </c>
      <c r="E1461" s="16">
        <v>1.4496274234241299E-5</v>
      </c>
      <c r="F1461" s="16">
        <v>9.1113927885643893E-6</v>
      </c>
      <c r="G1461" s="16">
        <v>1.6601229298039599E-6</v>
      </c>
      <c r="H1461">
        <v>4.2681361402417299E-4</v>
      </c>
      <c r="J1461">
        <v>0.95497640542328299</v>
      </c>
      <c r="K1461">
        <f t="shared" si="247"/>
        <v>6.3982400934539499E-9</v>
      </c>
      <c r="L1461">
        <f t="shared" si="245"/>
        <v>1.0952926271483646E-3</v>
      </c>
      <c r="M1461" s="16">
        <f t="shared" si="246"/>
        <v>-2.491040107037059E-5</v>
      </c>
      <c r="N1461" s="16">
        <f t="shared" si="248"/>
        <v>7.5287689961352653E-3</v>
      </c>
      <c r="O1461" s="16">
        <f t="shared" si="249"/>
        <v>4.4236994655101114E-2</v>
      </c>
      <c r="P1461" s="16">
        <f t="shared" si="250"/>
        <v>1.3569356573451905E-2</v>
      </c>
      <c r="Q1461" s="16">
        <f t="shared" si="251"/>
        <v>0.12228674724629675</v>
      </c>
      <c r="R1461" s="16">
        <f t="shared" si="252"/>
        <v>5.670520323292608E-3</v>
      </c>
      <c r="S1461" s="16">
        <f t="shared" si="253"/>
        <v>2.9851108318119941E-2</v>
      </c>
      <c r="T1461" s="16">
        <f t="shared" si="254"/>
        <v>0.12229159931903331</v>
      </c>
      <c r="U1461" s="66">
        <f t="shared" si="255"/>
        <v>0.34543509543143086</v>
      </c>
      <c r="V1461" s="66"/>
    </row>
    <row r="1462" spans="1:22" x14ac:dyDescent="0.25">
      <c r="A1462">
        <v>1461</v>
      </c>
      <c r="B1462">
        <v>4.2768038247209501E-4</v>
      </c>
      <c r="C1462" s="16">
        <v>4.1418472552701398E-9</v>
      </c>
      <c r="D1462">
        <v>8.2656739137805101E-4</v>
      </c>
      <c r="E1462" s="16">
        <v>6.89983135000134E-6</v>
      </c>
      <c r="F1462" s="16">
        <v>1.12781035728934E-5</v>
      </c>
      <c r="G1462" s="16">
        <v>2.68069523051641E-6</v>
      </c>
      <c r="H1462">
        <v>2.03149351438702E-4</v>
      </c>
      <c r="J1462">
        <v>0.95615708444762304</v>
      </c>
      <c r="K1462">
        <f t="shared" si="247"/>
        <v>3.9553664036501692E-9</v>
      </c>
      <c r="L1462">
        <f t="shared" si="245"/>
        <v>8.5180015190709898E-4</v>
      </c>
      <c r="M1462" s="16">
        <f t="shared" si="246"/>
        <v>3.5606130370910484E-6</v>
      </c>
      <c r="N1462" s="16">
        <f t="shared" si="248"/>
        <v>1.7304007977940235E-2</v>
      </c>
      <c r="O1462" s="16">
        <f t="shared" si="249"/>
        <v>6.3741451173368713E-2</v>
      </c>
      <c r="P1462" s="16">
        <f t="shared" si="250"/>
        <v>2.0125743160618072E-2</v>
      </c>
      <c r="Q1462" s="16">
        <f t="shared" si="251"/>
        <v>0.12786479326521707</v>
      </c>
      <c r="R1462" s="16">
        <f t="shared" si="252"/>
        <v>2.0906937041668676E-2</v>
      </c>
      <c r="S1462" s="16">
        <f t="shared" si="253"/>
        <v>0.11274004564700375</v>
      </c>
      <c r="T1462" s="16">
        <f t="shared" si="254"/>
        <v>0.12786761838087904</v>
      </c>
      <c r="U1462" s="66">
        <f t="shared" si="255"/>
        <v>0.49055059664669554</v>
      </c>
      <c r="V1462" s="66"/>
    </row>
    <row r="1463" spans="1:22" x14ac:dyDescent="0.25">
      <c r="A1463">
        <v>1462</v>
      </c>
      <c r="B1463">
        <v>4.9387927283116003E-4</v>
      </c>
      <c r="C1463" s="16">
        <v>5.3608585215498197E-9</v>
      </c>
      <c r="D1463">
        <v>9.2851899826799401E-4</v>
      </c>
      <c r="E1463" s="16">
        <v>1.00213298307531E-5</v>
      </c>
      <c r="F1463" s="16">
        <v>9.8094864382051107E-6</v>
      </c>
      <c r="G1463" s="16">
        <v>2.0733757667998002E-6</v>
      </c>
      <c r="H1463">
        <v>2.95055882788378E-4</v>
      </c>
      <c r="J1463">
        <v>0.95568015546773999</v>
      </c>
      <c r="K1463">
        <f t="shared" si="247"/>
        <v>5.1258228541012703E-9</v>
      </c>
      <c r="L1463">
        <f t="shared" si="245"/>
        <v>9.5020598605268251E-4</v>
      </c>
      <c r="M1463" s="16">
        <f t="shared" si="246"/>
        <v>3.755255960963765E-5</v>
      </c>
      <c r="N1463" s="16">
        <f t="shared" si="248"/>
        <v>8.2940000361695153E-6</v>
      </c>
      <c r="O1463" s="16">
        <f t="shared" si="249"/>
        <v>1.053714948643191E-3</v>
      </c>
      <c r="P1463" s="16">
        <f t="shared" si="250"/>
        <v>1.2974400397356891E-3</v>
      </c>
      <c r="Q1463" s="16">
        <f t="shared" si="251"/>
        <v>4.4823736107260899E-3</v>
      </c>
      <c r="R1463" s="16">
        <f t="shared" si="252"/>
        <v>1.9844534671878435E-5</v>
      </c>
      <c r="S1463" s="16">
        <f t="shared" si="253"/>
        <v>1.0986356776707888E-3</v>
      </c>
      <c r="T1463" s="16">
        <f t="shared" si="254"/>
        <v>4.4825788387271338E-3</v>
      </c>
      <c r="U1463" s="66">
        <f t="shared" si="255"/>
        <v>1.244288165021094E-2</v>
      </c>
      <c r="V1463" s="66"/>
    </row>
    <row r="1464" spans="1:22" x14ac:dyDescent="0.25">
      <c r="A1464">
        <v>1463</v>
      </c>
      <c r="B1464">
        <v>4.5464073329208902E-4</v>
      </c>
      <c r="C1464" s="16">
        <v>4.87894694144524E-9</v>
      </c>
      <c r="D1464">
        <v>9.1783149215033299E-4</v>
      </c>
      <c r="E1464" s="16">
        <v>9.0162040268855198E-6</v>
      </c>
      <c r="F1464" s="16">
        <v>1.0652641192870301E-5</v>
      </c>
      <c r="G1464" s="16">
        <v>2.27798802973447E-6</v>
      </c>
      <c r="H1464">
        <v>2.6546208842742901E-4</v>
      </c>
      <c r="J1464">
        <v>0.95571541302461505</v>
      </c>
      <c r="K1464">
        <f t="shared" si="247"/>
        <v>4.6627127715192413E-9</v>
      </c>
      <c r="L1464">
        <f t="shared" si="245"/>
        <v>9.4140988361886659E-4</v>
      </c>
      <c r="M1464" s="16">
        <f t="shared" si="246"/>
        <v>-3.2128417034688583E-5</v>
      </c>
      <c r="N1464" s="16">
        <f t="shared" si="248"/>
        <v>5.8980153440983639E-3</v>
      </c>
      <c r="O1464" s="16">
        <f t="shared" si="249"/>
        <v>1.4265290514716514E-2</v>
      </c>
      <c r="P1464" s="16">
        <f t="shared" si="250"/>
        <v>2.2198860717167219E-3</v>
      </c>
      <c r="Q1464" s="16">
        <f t="shared" si="251"/>
        <v>2.5771206442843825E-2</v>
      </c>
      <c r="R1464" s="16">
        <f t="shared" si="252"/>
        <v>6.5797047997357963E-3</v>
      </c>
      <c r="S1464" s="16">
        <f t="shared" si="253"/>
        <v>1.8252615272774889E-2</v>
      </c>
      <c r="T1464" s="16">
        <f t="shared" si="254"/>
        <v>2.5771739639889778E-2</v>
      </c>
      <c r="U1464" s="66">
        <f t="shared" si="255"/>
        <v>9.8758458085775894E-2</v>
      </c>
      <c r="V1464" s="66"/>
    </row>
    <row r="1465" spans="1:22" x14ac:dyDescent="0.25">
      <c r="A1465">
        <v>1464</v>
      </c>
      <c r="B1465">
        <v>3.89851602589938E-4</v>
      </c>
      <c r="C1465" s="16">
        <v>3.3542469168650699E-9</v>
      </c>
      <c r="D1465">
        <v>7.3278909321211703E-4</v>
      </c>
      <c r="E1465" s="16">
        <v>4.9588466170503797E-6</v>
      </c>
      <c r="F1465" s="16">
        <v>1.2321089000180301E-5</v>
      </c>
      <c r="G1465" s="16">
        <v>3.3067500086344401E-6</v>
      </c>
      <c r="H1465">
        <v>1.46000995080205E-4</v>
      </c>
      <c r="J1465">
        <v>0.95660862068961305</v>
      </c>
      <c r="K1465">
        <f t="shared" si="247"/>
        <v>3.2057054775382416E-9</v>
      </c>
      <c r="L1465">
        <f t="shared" si="245"/>
        <v>7.6073466697419516E-4</v>
      </c>
      <c r="M1465" s="16">
        <f t="shared" si="246"/>
        <v>1.8968538205680816E-5</v>
      </c>
      <c r="N1465" s="16">
        <f t="shared" si="248"/>
        <v>4.3414091606597642E-2</v>
      </c>
      <c r="O1465" s="16">
        <f t="shared" si="249"/>
        <v>0.15572372876138141</v>
      </c>
      <c r="P1465" s="16">
        <f t="shared" si="250"/>
        <v>5.7228604318608302E-2</v>
      </c>
      <c r="Q1465" s="16">
        <f t="shared" si="251"/>
        <v>0.28976675896884563</v>
      </c>
      <c r="R1465" s="16">
        <f t="shared" si="252"/>
        <v>6.2721611602780045E-2</v>
      </c>
      <c r="S1465" s="16">
        <f t="shared" si="253"/>
        <v>0.41954853767206618</v>
      </c>
      <c r="T1465" s="16">
        <f t="shared" si="254"/>
        <v>0.28977190322358581</v>
      </c>
      <c r="U1465" s="66">
        <f t="shared" si="255"/>
        <v>1.318175236153865</v>
      </c>
      <c r="V1465" s="66"/>
    </row>
    <row r="1466" spans="1:22" x14ac:dyDescent="0.25">
      <c r="A1466">
        <v>1465</v>
      </c>
      <c r="B1466">
        <v>4.2366563431647401E-4</v>
      </c>
      <c r="C1466" s="16">
        <v>4.1145299891529199E-9</v>
      </c>
      <c r="D1466">
        <v>8.2895250008625397E-4</v>
      </c>
      <c r="E1466" s="16">
        <v>6.8738818873818496E-6</v>
      </c>
      <c r="F1466" s="16">
        <v>1.13864768577203E-5</v>
      </c>
      <c r="G1466" s="16">
        <v>2.6985804890771399E-6</v>
      </c>
      <c r="H1466">
        <v>2.0238535747049301E-4</v>
      </c>
      <c r="J1466">
        <v>0.95614280342058899</v>
      </c>
      <c r="K1466">
        <f t="shared" si="247"/>
        <v>3.9359948577096232E-9</v>
      </c>
      <c r="L1466">
        <f t="shared" si="245"/>
        <v>8.5441991976078254E-4</v>
      </c>
      <c r="M1466" s="16">
        <f t="shared" si="246"/>
        <v>-7.0886511278345094E-6</v>
      </c>
      <c r="N1466" s="16">
        <f t="shared" si="248"/>
        <v>1.9515284693963995E-2</v>
      </c>
      <c r="O1466" s="16">
        <f t="shared" si="249"/>
        <v>6.6255260052635573E-2</v>
      </c>
      <c r="P1466" s="16">
        <f t="shared" si="250"/>
        <v>1.9429301859739824E-2</v>
      </c>
      <c r="Q1466" s="16">
        <f t="shared" si="251"/>
        <v>0.12959850898168854</v>
      </c>
      <c r="R1466" s="16">
        <f t="shared" si="252"/>
        <v>2.4208528932223285E-2</v>
      </c>
      <c r="S1466" s="16">
        <f t="shared" si="253"/>
        <v>0.11880424621769738</v>
      </c>
      <c r="T1466" s="16">
        <f t="shared" si="254"/>
        <v>0.12960128079185179</v>
      </c>
      <c r="U1466" s="66">
        <f t="shared" si="255"/>
        <v>0.50741241152980043</v>
      </c>
      <c r="V1466" s="66"/>
    </row>
    <row r="1467" spans="1:22" x14ac:dyDescent="0.25">
      <c r="A1467">
        <v>1466</v>
      </c>
      <c r="B1467" s="16">
        <v>5.1290711912937699E-4</v>
      </c>
      <c r="C1467" s="16">
        <v>5.9513695507103101E-9</v>
      </c>
      <c r="D1467" s="16">
        <v>9.9403158637531596E-4</v>
      </c>
      <c r="E1467" s="16">
        <v>1.1901698093909301E-5</v>
      </c>
      <c r="F1467" s="16">
        <v>9.4731395005910398E-6</v>
      </c>
      <c r="G1467" s="16">
        <v>1.8689906664306699E-6</v>
      </c>
      <c r="H1467" s="16">
        <v>3.50420223628267E-4</v>
      </c>
      <c r="J1467">
        <v>0.955364843985686</v>
      </c>
      <c r="K1467">
        <f t="shared" si="247"/>
        <v>5.6903591664080873E-9</v>
      </c>
      <c r="L1467">
        <f t="shared" si="245"/>
        <v>1.014840904673378E-3</v>
      </c>
      <c r="M1467" s="16">
        <f t="shared" si="246"/>
        <v>1.0973333585376087E-5</v>
      </c>
      <c r="N1467" s="16">
        <f t="shared" si="248"/>
        <v>1.7237617315926539E-3</v>
      </c>
      <c r="O1467" s="16">
        <f t="shared" si="249"/>
        <v>5.4931365547667413E-3</v>
      </c>
      <c r="P1467" s="16">
        <f t="shared" si="250"/>
        <v>1.0236531470004442E-3</v>
      </c>
      <c r="Q1467" s="16">
        <f t="shared" si="251"/>
        <v>1.1690734391585968E-2</v>
      </c>
      <c r="R1467" s="16">
        <f t="shared" si="252"/>
        <v>1.4891805832694723E-3</v>
      </c>
      <c r="S1467" s="16">
        <f t="shared" si="253"/>
        <v>4.7193739444556038E-3</v>
      </c>
      <c r="T1467" s="16">
        <f t="shared" si="254"/>
        <v>1.1691064265549658E-2</v>
      </c>
      <c r="U1467" s="66">
        <f t="shared" si="255"/>
        <v>3.7830904618220543E-2</v>
      </c>
      <c r="V1467" s="66"/>
    </row>
    <row r="1468" spans="1:22" x14ac:dyDescent="0.25">
      <c r="A1468">
        <v>1467</v>
      </c>
      <c r="B1468">
        <v>4.8328277154118399E-4</v>
      </c>
      <c r="C1468" s="16">
        <v>5.1428513422346897E-9</v>
      </c>
      <c r="D1468">
        <v>9.09914376694181E-4</v>
      </c>
      <c r="E1468" s="16">
        <v>9.4230289590723493E-6</v>
      </c>
      <c r="F1468" s="16">
        <v>1.00164453217276E-5</v>
      </c>
      <c r="G1468" s="16">
        <v>2.1608353136518598E-6</v>
      </c>
      <c r="H1468">
        <v>2.77440005815511E-4</v>
      </c>
      <c r="J1468">
        <v>0.95576794850595104</v>
      </c>
      <c r="K1468">
        <f t="shared" si="247"/>
        <v>4.9132993702156202E-9</v>
      </c>
      <c r="L1468">
        <f t="shared" si="245"/>
        <v>9.3210295979994577E-4</v>
      </c>
      <c r="M1468" s="16">
        <f t="shared" si="246"/>
        <v>3.4462583282422195E-5</v>
      </c>
      <c r="N1468" s="16">
        <f t="shared" si="248"/>
        <v>3.4735682280724676E-4</v>
      </c>
      <c r="O1468" s="16">
        <f t="shared" si="249"/>
        <v>5.1562984078879033E-3</v>
      </c>
      <c r="P1468" s="16">
        <f t="shared" si="250"/>
        <v>3.0619782087069019E-3</v>
      </c>
      <c r="Q1468" s="16">
        <f t="shared" si="251"/>
        <v>1.5044529416117556E-2</v>
      </c>
      <c r="R1468" s="16">
        <f t="shared" si="252"/>
        <v>2.7387354510780855E-4</v>
      </c>
      <c r="S1468" s="16">
        <f t="shared" si="253"/>
        <v>5.8868834984764544E-3</v>
      </c>
      <c r="T1468" s="16">
        <f t="shared" si="254"/>
        <v>1.5045062664273993E-2</v>
      </c>
      <c r="U1468" s="66">
        <f t="shared" si="255"/>
        <v>4.4815982563377862E-2</v>
      </c>
      <c r="V1468" s="66"/>
    </row>
    <row r="1469" spans="1:22" x14ac:dyDescent="0.25">
      <c r="A1469">
        <v>1468</v>
      </c>
      <c r="B1469">
        <v>6.1718775938734505E-4</v>
      </c>
      <c r="C1469" s="16">
        <v>8.44853540973861E-9</v>
      </c>
      <c r="D1469">
        <v>1.17743461747225E-3</v>
      </c>
      <c r="E1469" s="16">
        <v>1.99743739550791E-5</v>
      </c>
      <c r="F1469" s="16">
        <v>7.9350734782237999E-6</v>
      </c>
      <c r="G1469" s="16">
        <v>1.3191329876642899E-6</v>
      </c>
      <c r="H1469" s="16">
        <v>5.8810792494255997E-4</v>
      </c>
      <c r="J1469">
        <v>0.95451061917336799</v>
      </c>
      <c r="K1469">
        <f t="shared" si="247"/>
        <v>8.0748393564457557E-9</v>
      </c>
      <c r="L1469">
        <f t="shared" si="245"/>
        <v>1.1946154488809522E-3</v>
      </c>
      <c r="M1469" s="16">
        <f t="shared" si="246"/>
        <v>3.9760069893737918E-5</v>
      </c>
      <c r="N1469" s="16">
        <f t="shared" si="248"/>
        <v>6.414686317196773E-2</v>
      </c>
      <c r="O1469" s="16">
        <f t="shared" si="249"/>
        <v>0.27542495345386575</v>
      </c>
      <c r="P1469" s="16">
        <f t="shared" si="250"/>
        <v>4.9462624654449693E-2</v>
      </c>
      <c r="Q1469" s="16">
        <f t="shared" si="251"/>
        <v>0.73915476727591167</v>
      </c>
      <c r="R1469" s="16">
        <f t="shared" si="252"/>
        <v>3.7902313813708989E-2</v>
      </c>
      <c r="S1469" s="16">
        <f t="shared" si="253"/>
        <v>0.11743448122221102</v>
      </c>
      <c r="T1469" s="16">
        <f t="shared" si="254"/>
        <v>0.73918584199094406</v>
      </c>
      <c r="U1469" s="66">
        <f t="shared" si="255"/>
        <v>2.0227118455830588</v>
      </c>
      <c r="V1469" s="66"/>
    </row>
    <row r="1470" spans="1:22" x14ac:dyDescent="0.25">
      <c r="A1470">
        <v>1469</v>
      </c>
      <c r="B1470" s="16">
        <v>4.5460604870596101E-4</v>
      </c>
      <c r="C1470" s="16">
        <v>4.7871700421327503E-9</v>
      </c>
      <c r="D1470" s="16">
        <v>9.0026561322517303E-4</v>
      </c>
      <c r="E1470" s="16">
        <v>8.6789950885763994E-6</v>
      </c>
      <c r="F1470" s="16">
        <v>1.0644876658523999E-5</v>
      </c>
      <c r="G1470" s="16">
        <v>2.3211998135754699E-6</v>
      </c>
      <c r="H1470">
        <v>2.5553350897718501E-4</v>
      </c>
      <c r="J1470">
        <v>0.95580263546905597</v>
      </c>
      <c r="K1470">
        <f t="shared" si="247"/>
        <v>4.56940464100433E-9</v>
      </c>
      <c r="L1470">
        <f t="shared" si="245"/>
        <v>9.2387177918575448E-4</v>
      </c>
      <c r="M1470" s="16">
        <f t="shared" si="246"/>
        <v>-1.4659681773832383E-5</v>
      </c>
      <c r="N1470" s="16">
        <f t="shared" si="248"/>
        <v>5.9088383202010545E-3</v>
      </c>
      <c r="O1470" s="16">
        <f t="shared" si="249"/>
        <v>1.8496402420732732E-2</v>
      </c>
      <c r="P1470" s="16">
        <f t="shared" si="250"/>
        <v>4.2709366005510407E-3</v>
      </c>
      <c r="Q1470" s="16">
        <f t="shared" si="251"/>
        <v>3.6837287237831466E-2</v>
      </c>
      <c r="R1470" s="16">
        <f t="shared" si="252"/>
        <v>6.452486755818795E-3</v>
      </c>
      <c r="S1470" s="16">
        <f t="shared" si="253"/>
        <v>2.4534306393490874E-2</v>
      </c>
      <c r="T1470" s="16">
        <f t="shared" si="254"/>
        <v>3.6838157890606127E-2</v>
      </c>
      <c r="U1470" s="66">
        <f t="shared" si="255"/>
        <v>0.1333384156192321</v>
      </c>
      <c r="V1470" s="66"/>
    </row>
    <row r="1471" spans="1:22" x14ac:dyDescent="0.25">
      <c r="A1471">
        <v>1470</v>
      </c>
      <c r="B1471">
        <v>3.9108168590999698E-4</v>
      </c>
      <c r="C1471" s="16">
        <v>3.62355871806857E-9</v>
      </c>
      <c r="D1471">
        <v>7.9021205476100095E-4</v>
      </c>
      <c r="E1471" s="16">
        <v>5.7730049631411902E-6</v>
      </c>
      <c r="F1471" s="16">
        <v>1.23152859020454E-5</v>
      </c>
      <c r="G1471" s="16">
        <v>3.0630051169193701E-6</v>
      </c>
      <c r="H1471">
        <v>1.6997233597016801E-4</v>
      </c>
      <c r="J1471">
        <v>0.95631778653338795</v>
      </c>
      <c r="K1471">
        <f t="shared" si="247"/>
        <v>3.4634069725068131E-9</v>
      </c>
      <c r="L1471">
        <f t="shared" si="245"/>
        <v>8.1790200812329307E-4</v>
      </c>
      <c r="M1471" s="16">
        <f t="shared" si="246"/>
        <v>-3.5738636303299109E-5</v>
      </c>
      <c r="N1471" s="16">
        <f t="shared" si="248"/>
        <v>4.2379433113443381E-2</v>
      </c>
      <c r="O1471" s="16">
        <f t="shared" si="249"/>
        <v>0.11972464965036617</v>
      </c>
      <c r="P1471" s="16">
        <f t="shared" si="250"/>
        <v>3.225939636586652E-2</v>
      </c>
      <c r="Q1471" s="16">
        <f t="shared" si="251"/>
        <v>0.21390307192754671</v>
      </c>
      <c r="R1471" s="16">
        <f t="shared" si="252"/>
        <v>6.2426964405534788E-2</v>
      </c>
      <c r="S1471" s="16">
        <f t="shared" si="253"/>
        <v>0.27695973375630728</v>
      </c>
      <c r="T1471" s="16">
        <f t="shared" si="254"/>
        <v>0.21390687606011946</v>
      </c>
      <c r="U1471" s="66">
        <f t="shared" si="255"/>
        <v>0.96156012527918433</v>
      </c>
      <c r="V1471" s="66"/>
    </row>
    <row r="1472" spans="1:22" x14ac:dyDescent="0.25">
      <c r="A1472">
        <v>1471</v>
      </c>
      <c r="B1472">
        <v>3.4337746841346098E-4</v>
      </c>
      <c r="C1472" s="16">
        <v>2.6612503038597701E-9</v>
      </c>
      <c r="D1472">
        <v>6.5902538886241605E-4</v>
      </c>
      <c r="E1472" s="16">
        <v>3.5410119058399602E-6</v>
      </c>
      <c r="F1472" s="16">
        <v>1.39447753965254E-5</v>
      </c>
      <c r="G1472" s="16">
        <v>4.1646101688585902E-6</v>
      </c>
      <c r="H1472">
        <v>1.0425602586755E-4</v>
      </c>
      <c r="J1472">
        <v>0.95695020182371704</v>
      </c>
      <c r="K1472">
        <f t="shared" si="247"/>
        <v>2.5450009999984814E-9</v>
      </c>
      <c r="L1472">
        <f t="shared" si="245"/>
        <v>6.9107688857402154E-4</v>
      </c>
      <c r="M1472" s="16">
        <f t="shared" si="246"/>
        <v>-4.3219517470995957E-6</v>
      </c>
      <c r="N1472" s="16">
        <f t="shared" si="248"/>
        <v>9.1646469059447747E-2</v>
      </c>
      <c r="O1472" s="16">
        <f t="shared" si="249"/>
        <v>0.27007971913578377</v>
      </c>
      <c r="P1472" s="16">
        <f t="shared" si="250"/>
        <v>9.9733313893659054E-2</v>
      </c>
      <c r="Q1472" s="16">
        <f t="shared" si="251"/>
        <v>0.4493145534682636</v>
      </c>
      <c r="R1472" s="16">
        <f t="shared" si="252"/>
        <v>0.17241390651955019</v>
      </c>
      <c r="S1472" s="16">
        <f t="shared" si="253"/>
        <v>1.156033868644166</v>
      </c>
      <c r="T1472" s="16">
        <f t="shared" si="254"/>
        <v>0.44932051325361216</v>
      </c>
      <c r="U1472" s="66">
        <f t="shared" si="255"/>
        <v>2.6885423439744827</v>
      </c>
      <c r="V1472" s="66"/>
    </row>
    <row r="1473" spans="1:22" x14ac:dyDescent="0.25">
      <c r="A1473">
        <v>1472</v>
      </c>
      <c r="B1473">
        <v>5.6382322633375195E-4</v>
      </c>
      <c r="C1473" s="16">
        <v>7.6234558119789496E-9</v>
      </c>
      <c r="D1473">
        <v>1.1627007629635101E-3</v>
      </c>
      <c r="E1473" s="16">
        <v>1.7800372792962701E-5</v>
      </c>
      <c r="F1473" s="16">
        <v>8.6816507838374099E-6</v>
      </c>
      <c r="G1473" s="16">
        <v>1.4617167431215901E-6</v>
      </c>
      <c r="H1473">
        <v>5.2409825686989403E-4</v>
      </c>
      <c r="J1473">
        <v>0.95456598444831497</v>
      </c>
      <c r="K1473">
        <f t="shared" si="247"/>
        <v>7.2952675778674446E-9</v>
      </c>
      <c r="L1473">
        <f t="shared" si="245"/>
        <v>1.1815181578184945E-3</v>
      </c>
      <c r="M1473" s="16">
        <f t="shared" si="246"/>
        <v>-5.3871705150990672E-5</v>
      </c>
      <c r="N1473" s="16">
        <f t="shared" si="248"/>
        <v>2.0998720209574471E-2</v>
      </c>
      <c r="O1473" s="16">
        <f t="shared" si="249"/>
        <v>0.14129881268493122</v>
      </c>
      <c r="P1473" s="16">
        <f t="shared" si="250"/>
        <v>4.2892642464186462E-2</v>
      </c>
      <c r="Q1473" s="16">
        <f t="shared" si="251"/>
        <v>0.43207981825151059</v>
      </c>
      <c r="R1473" s="16">
        <f t="shared" si="252"/>
        <v>1.4141138530344075E-2</v>
      </c>
      <c r="S1473" s="16">
        <f t="shared" si="253"/>
        <v>7.3787672354624315E-2</v>
      </c>
      <c r="T1473" s="16">
        <f t="shared" si="254"/>
        <v>0.43209979747299299</v>
      </c>
      <c r="U1473" s="66">
        <f t="shared" si="255"/>
        <v>1.1572986019681641</v>
      </c>
      <c r="V1473" s="66"/>
    </row>
    <row r="1474" spans="1:22" x14ac:dyDescent="0.25">
      <c r="A1474">
        <v>1473</v>
      </c>
      <c r="B1474">
        <v>6.0095013932459304E-4</v>
      </c>
      <c r="C1474" s="16">
        <v>8.1900528408810306E-9</v>
      </c>
      <c r="D1474">
        <v>1.1721354758531899E-3</v>
      </c>
      <c r="E1474" s="16">
        <v>1.9277027564926299E-5</v>
      </c>
      <c r="F1474" s="16">
        <v>8.1478907329511293E-6</v>
      </c>
      <c r="G1474" s="16">
        <v>1.36070027708911E-6</v>
      </c>
      <c r="H1474">
        <v>5.6757575220027197E-4</v>
      </c>
      <c r="J1474">
        <v>0.95453162896979904</v>
      </c>
      <c r="K1474">
        <f t="shared" si="247"/>
        <v>7.8179458527393205E-9</v>
      </c>
      <c r="L1474">
        <f t="shared" si="245"/>
        <v>1.1897837675433405E-3</v>
      </c>
      <c r="M1474" s="16">
        <f t="shared" si="246"/>
        <v>1.2116511105845588E-5</v>
      </c>
      <c r="N1474" s="16">
        <f t="shared" si="248"/>
        <v>4.8532051960514112E-2</v>
      </c>
      <c r="O1474" s="16">
        <f t="shared" si="249"/>
        <v>0.22863504147350738</v>
      </c>
      <c r="P1474" s="16">
        <f t="shared" si="250"/>
        <v>4.7045793553093081E-2</v>
      </c>
      <c r="Q1474" s="16">
        <f t="shared" si="251"/>
        <v>0.63172885887460517</v>
      </c>
      <c r="R1474" s="16">
        <f t="shared" si="252"/>
        <v>2.9959028471457417E-2</v>
      </c>
      <c r="S1474" s="16">
        <f t="shared" si="253"/>
        <v>0.10366759003185863</v>
      </c>
      <c r="T1474" s="16">
        <f t="shared" si="254"/>
        <v>0.63175599046350828</v>
      </c>
      <c r="U1474" s="66">
        <f t="shared" si="255"/>
        <v>1.721324354828544</v>
      </c>
      <c r="V1474" s="66"/>
    </row>
    <row r="1475" spans="1:22" x14ac:dyDescent="0.25">
      <c r="A1475">
        <v>1474</v>
      </c>
      <c r="B1475">
        <v>4.4579565534128598E-4</v>
      </c>
      <c r="C1475" s="16">
        <v>4.6272982226625698E-9</v>
      </c>
      <c r="D1475">
        <v>8.8714438513799504E-4</v>
      </c>
      <c r="E1475" s="16">
        <v>8.2680143967664102E-6</v>
      </c>
      <c r="F1475" s="16">
        <v>1.0849153716794201E-5</v>
      </c>
      <c r="G1475" s="16">
        <v>2.4010641337403199E-6</v>
      </c>
      <c r="H1475">
        <v>2.43432965500351E-4</v>
      </c>
      <c r="J1475">
        <v>0.95586352779783101</v>
      </c>
      <c r="K1475">
        <f t="shared" si="247"/>
        <v>4.4169025102071584E-9</v>
      </c>
      <c r="L1475">
        <f t="shared" ref="L1475:L1502" si="256">SUM($Z$9*B1475,$AA$9*C1475,$AB$9*D1475,$AC$9*E1475,$AD$9*F1475,$AE$9*G1475)</f>
        <v>9.1123912940710102E-4</v>
      </c>
      <c r="M1475" s="16">
        <f t="shared" ref="M1475:M1502" si="257">$Z$8*B1475+$AA$8*C1475+$AB$8*D1475+$AD$8*F1475+$AE$8*G1475</f>
        <v>-1.9647818724529145E-5</v>
      </c>
      <c r="N1475" s="16">
        <f t="shared" si="248"/>
        <v>8.9793643768237424E-3</v>
      </c>
      <c r="O1475" s="16">
        <f t="shared" si="249"/>
        <v>2.717732987901901E-2</v>
      </c>
      <c r="P1475" s="16">
        <f t="shared" si="250"/>
        <v>6.2370100637814023E-3</v>
      </c>
      <c r="Q1475" s="16">
        <f t="shared" si="251"/>
        <v>5.2989892771196555E-2</v>
      </c>
      <c r="R1475" s="16">
        <f t="shared" si="252"/>
        <v>1.0212930572363214E-2</v>
      </c>
      <c r="S1475" s="16">
        <f t="shared" si="253"/>
        <v>3.8584754963452171E-2</v>
      </c>
      <c r="T1475" s="16">
        <f t="shared" si="254"/>
        <v>5.2991092059713203E-2</v>
      </c>
      <c r="U1475" s="66">
        <f t="shared" si="255"/>
        <v>0.19717237468634929</v>
      </c>
      <c r="V1475" s="66"/>
    </row>
    <row r="1476" spans="1:22" x14ac:dyDescent="0.25">
      <c r="A1476">
        <v>1475</v>
      </c>
      <c r="B1476">
        <v>6.86238948149546E-4</v>
      </c>
      <c r="C1476" s="16">
        <v>1.0900746169691799E-8</v>
      </c>
      <c r="D1476">
        <v>1.3721534551699201E-3</v>
      </c>
      <c r="E1476" s="16">
        <v>2.9973031588475199E-5</v>
      </c>
      <c r="F1476" s="16">
        <v>7.19648407921135E-6</v>
      </c>
      <c r="G1476" s="16">
        <v>1.02448773175643E-6</v>
      </c>
      <c r="H1476">
        <v>8.8250759535425595E-4</v>
      </c>
      <c r="J1476">
        <v>0.95361142095558604</v>
      </c>
      <c r="K1476">
        <f t="shared" ref="K1476:K1502" si="258">C1476*J1475</f>
        <v>1.0419625689390297E-8</v>
      </c>
      <c r="L1476">
        <f t="shared" si="256"/>
        <v>1.3875600103139298E-3</v>
      </c>
      <c r="M1476" s="16">
        <f t="shared" si="257"/>
        <v>-1.5082114014837546E-5</v>
      </c>
      <c r="N1476" s="16">
        <f t="shared" ref="N1476:N1502" si="259">(B1476-$B$2)^2/$B$2/$B$2</f>
        <v>0.15483348898865251</v>
      </c>
      <c r="O1476" s="16">
        <f t="shared" ref="O1476:O1502" si="260">(C1476-$C$2)^2/$C$2/$C$2</f>
        <v>0.9358426417669431</v>
      </c>
      <c r="P1476" s="16">
        <f t="shared" ref="P1476:P1502" si="261">(D1476-$D$2)^2/$D$2/$D$2</f>
        <v>0.18024888032085845</v>
      </c>
      <c r="Q1476" s="16">
        <f t="shared" ref="Q1476:Q1502" si="262">(E1476-$E$2)^2/$E$2/$E$2</f>
        <v>3.2065336022019189</v>
      </c>
      <c r="R1476" s="16">
        <f t="shared" ref="R1476:R1502" si="263">(F1476-$F$2)^2/$F$2/$F$2</f>
        <v>7.2707420701357134E-2</v>
      </c>
      <c r="S1476" s="16">
        <f t="shared" ref="S1476:S1502" si="264">(G1476-$G$2)^2/$G$2/$G$2</f>
        <v>0.23961651169218423</v>
      </c>
      <c r="T1476" s="16">
        <f t="shared" ref="T1476:T1502" si="265">(H1476-$H$2)^2/$H$2/$H$2</f>
        <v>3.2067210557117112</v>
      </c>
      <c r="U1476" s="66">
        <f t="shared" ref="U1476:U1502" si="266">SUM(N1476:T1476)</f>
        <v>7.9965036013836244</v>
      </c>
      <c r="V1476" s="66"/>
    </row>
    <row r="1477" spans="1:22" x14ac:dyDescent="0.25">
      <c r="A1477">
        <v>1476</v>
      </c>
      <c r="B1477">
        <v>4.1666617727120899E-4</v>
      </c>
      <c r="C1477" s="16">
        <v>3.8317537675276901E-9</v>
      </c>
      <c r="D1477">
        <v>7.8413203560599395E-4</v>
      </c>
      <c r="E1477" s="16">
        <v>6.0583688154569103E-6</v>
      </c>
      <c r="F1477" s="16">
        <v>1.15540774849565E-5</v>
      </c>
      <c r="G1477" s="16">
        <v>2.8962697645556902E-6</v>
      </c>
      <c r="H1477">
        <v>1.78374114463037E-4</v>
      </c>
      <c r="J1477">
        <v>0.95636487126817105</v>
      </c>
      <c r="K1477">
        <f t="shared" si="258"/>
        <v>3.6540041550040007E-9</v>
      </c>
      <c r="L1477">
        <f t="shared" si="256"/>
        <v>8.1013262858669504E-4</v>
      </c>
      <c r="M1477" s="16">
        <f t="shared" si="257"/>
        <v>2.319972595572293E-5</v>
      </c>
      <c r="N1477" s="16">
        <f t="shared" si="259"/>
        <v>2.3688392199153901E-2</v>
      </c>
      <c r="O1477" s="16">
        <f t="shared" si="260"/>
        <v>9.5133394528548659E-2</v>
      </c>
      <c r="P1477" s="16">
        <f t="shared" si="261"/>
        <v>3.4566703935638474E-2</v>
      </c>
      <c r="Q1477" s="16">
        <f t="shared" si="262"/>
        <v>0.19003267782188432</v>
      </c>
      <c r="R1477" s="16">
        <f t="shared" si="263"/>
        <v>2.9790883228754762E-2</v>
      </c>
      <c r="S1477" s="16">
        <f t="shared" si="264"/>
        <v>0.1964145562437615</v>
      </c>
      <c r="T1477" s="16">
        <f t="shared" si="265"/>
        <v>0.19003665635253544</v>
      </c>
      <c r="U1477" s="66">
        <f t="shared" si="266"/>
        <v>0.75966326431027709</v>
      </c>
      <c r="V1477" s="66"/>
    </row>
    <row r="1478" spans="1:22" x14ac:dyDescent="0.25">
      <c r="A1478">
        <v>1477</v>
      </c>
      <c r="B1478">
        <v>6.6521737334422095E-4</v>
      </c>
      <c r="C1478" s="16">
        <v>1.0048343721585399E-8</v>
      </c>
      <c r="D1478">
        <v>1.3028601009444001E-3</v>
      </c>
      <c r="E1478" s="16">
        <v>2.6252867395885399E-5</v>
      </c>
      <c r="F1478" s="16">
        <v>7.4019734436685698E-6</v>
      </c>
      <c r="G1478" s="16">
        <v>1.11058626250766E-6</v>
      </c>
      <c r="H1478">
        <v>7.7297086286354905E-4</v>
      </c>
      <c r="J1478">
        <v>0.95392954001658503</v>
      </c>
      <c r="K1478">
        <f t="shared" si="258"/>
        <v>9.609882949752355E-9</v>
      </c>
      <c r="L1478">
        <f t="shared" si="256"/>
        <v>1.3187645857505232E-3</v>
      </c>
      <c r="M1478" s="16">
        <f t="shared" si="257"/>
        <v>1.1670160937918579E-5</v>
      </c>
      <c r="N1478" s="16">
        <f t="shared" si="259"/>
        <v>0.12306210526787578</v>
      </c>
      <c r="O1478" s="16">
        <f t="shared" si="260"/>
        <v>0.66185744348387376</v>
      </c>
      <c r="P1478" s="16">
        <f t="shared" si="261"/>
        <v>0.12433913205499925</v>
      </c>
      <c r="Q1478" s="16">
        <f t="shared" si="262"/>
        <v>2.0860277046912921</v>
      </c>
      <c r="R1478" s="16">
        <f t="shared" si="263"/>
        <v>6.1895682255553565E-2</v>
      </c>
      <c r="S1478" s="16">
        <f t="shared" si="264"/>
        <v>0.19945533252870687</v>
      </c>
      <c r="T1478" s="16">
        <f t="shared" si="265"/>
        <v>2.0861373406184258</v>
      </c>
      <c r="U1478" s="66">
        <f t="shared" si="266"/>
        <v>5.3427747409007269</v>
      </c>
      <c r="V1478" s="66"/>
    </row>
    <row r="1479" spans="1:22" x14ac:dyDescent="0.25">
      <c r="A1479">
        <v>1478</v>
      </c>
      <c r="B1479">
        <v>6.6361807763247601E-4</v>
      </c>
      <c r="C1479" s="16">
        <v>9.9199324667035803E-9</v>
      </c>
      <c r="D1479">
        <v>1.28891338508274E-3</v>
      </c>
      <c r="E1479" s="16">
        <v>2.5643704230914999E-5</v>
      </c>
      <c r="F1479" s="16">
        <v>7.4153338743165403E-6</v>
      </c>
      <c r="G1479" s="16">
        <v>1.1247953772448E-6</v>
      </c>
      <c r="H1479">
        <v>7.5503459875592496E-4</v>
      </c>
      <c r="J1479">
        <v>0.95399451013120096</v>
      </c>
      <c r="K1479">
        <f t="shared" si="258"/>
        <v>9.4629166149581336E-9</v>
      </c>
      <c r="L1479">
        <f t="shared" si="256"/>
        <v>1.3048589282761514E-3</v>
      </c>
      <c r="M1479" s="16">
        <f t="shared" si="257"/>
        <v>2.237722698880071E-5</v>
      </c>
      <c r="N1479" s="16">
        <f t="shared" si="259"/>
        <v>0.12079415165897868</v>
      </c>
      <c r="O1479" s="16">
        <f t="shared" si="260"/>
        <v>0.62468518153802099</v>
      </c>
      <c r="P1479" s="16">
        <f t="shared" si="261"/>
        <v>0.11433743529964299</v>
      </c>
      <c r="Q1479" s="16">
        <f t="shared" si="262"/>
        <v>1.9254109162002797</v>
      </c>
      <c r="R1479" s="16">
        <f t="shared" si="263"/>
        <v>6.122284460590554E-2</v>
      </c>
      <c r="S1479" s="16">
        <f t="shared" si="264"/>
        <v>0.19318129510588833</v>
      </c>
      <c r="T1479" s="16">
        <f t="shared" si="265"/>
        <v>1.9255094616715116</v>
      </c>
      <c r="U1479" s="66">
        <f t="shared" si="266"/>
        <v>4.9651412860802271</v>
      </c>
      <c r="V1479" s="66"/>
    </row>
    <row r="1480" spans="1:22" x14ac:dyDescent="0.25">
      <c r="A1480">
        <v>1479</v>
      </c>
      <c r="B1480">
        <v>6.9397319245006399E-4</v>
      </c>
      <c r="C1480" s="16">
        <v>1.14162821711466E-8</v>
      </c>
      <c r="D1480">
        <v>1.4225913581514199E-3</v>
      </c>
      <c r="E1480" s="16">
        <v>3.2527391213431999E-5</v>
      </c>
      <c r="F1480" s="16">
        <v>7.1316047893526096E-6</v>
      </c>
      <c r="G1480" s="16">
        <v>9.7874203191355992E-7</v>
      </c>
      <c r="H1480">
        <v>9.5771886296065604E-4</v>
      </c>
      <c r="J1480">
        <v>0.95338029307536298</v>
      </c>
      <c r="K1480">
        <f t="shared" si="258"/>
        <v>1.0891070517382564E-8</v>
      </c>
      <c r="L1480">
        <f t="shared" si="256"/>
        <v>1.4378218934798675E-3</v>
      </c>
      <c r="M1480" s="16">
        <f t="shared" si="257"/>
        <v>-4.9875508579739614E-5</v>
      </c>
      <c r="N1480" s="16">
        <f t="shared" si="259"/>
        <v>0.16743986063908017</v>
      </c>
      <c r="O1480" s="16">
        <f t="shared" si="260"/>
        <v>1.1245215917444995</v>
      </c>
      <c r="P1480" s="16">
        <f t="shared" si="261"/>
        <v>0.2274540687207269</v>
      </c>
      <c r="Q1480" s="16">
        <f t="shared" si="262"/>
        <v>4.1148396594572318</v>
      </c>
      <c r="R1480" s="16">
        <f t="shared" si="263"/>
        <v>7.630169031320462E-2</v>
      </c>
      <c r="S1480" s="16">
        <f t="shared" si="264"/>
        <v>0.26245240961093186</v>
      </c>
      <c r="T1480" s="16">
        <f t="shared" si="265"/>
        <v>4.1150991829316972</v>
      </c>
      <c r="U1480" s="66">
        <f t="shared" si="266"/>
        <v>10.088108463417372</v>
      </c>
      <c r="V1480" s="66"/>
    </row>
    <row r="1481" spans="1:22" x14ac:dyDescent="0.25">
      <c r="A1481">
        <v>1480</v>
      </c>
      <c r="B1481">
        <v>6.4479844626540899E-4</v>
      </c>
      <c r="C1481" s="16">
        <v>9.79302193986759E-9</v>
      </c>
      <c r="D1481">
        <v>1.31020627486878E-3</v>
      </c>
      <c r="E1481" s="16">
        <v>2.57278006449894E-5</v>
      </c>
      <c r="F1481" s="16">
        <v>7.6391340162743192E-6</v>
      </c>
      <c r="G1481" s="16">
        <v>1.1396426560716601E-6</v>
      </c>
      <c r="H1481">
        <v>7.5751146638670301E-4</v>
      </c>
      <c r="J1481">
        <v>0.95389064094105303</v>
      </c>
      <c r="K1481">
        <f t="shared" si="258"/>
        <v>9.3364741271244225E-9</v>
      </c>
      <c r="L1481">
        <f t="shared" si="256"/>
        <v>1.3266143925354606E-3</v>
      </c>
      <c r="M1481" s="16">
        <f t="shared" si="257"/>
        <v>-3.701750000464255E-5</v>
      </c>
      <c r="N1481" s="16">
        <f t="shared" si="259"/>
        <v>9.5690651754593126E-2</v>
      </c>
      <c r="O1481" s="16">
        <f t="shared" si="260"/>
        <v>0.58900283690279287</v>
      </c>
      <c r="P1481" s="16">
        <f t="shared" si="261"/>
        <v>0.12977593749757474</v>
      </c>
      <c r="Q1481" s="16">
        <f t="shared" si="262"/>
        <v>1.9472016620883972</v>
      </c>
      <c r="R1481" s="16">
        <f t="shared" si="263"/>
        <v>5.0498841819781808E-2</v>
      </c>
      <c r="S1481" s="16">
        <f t="shared" si="264"/>
        <v>0.18673259252697685</v>
      </c>
      <c r="T1481" s="16">
        <f t="shared" si="265"/>
        <v>1.9473080953582327</v>
      </c>
      <c r="U1481" s="66">
        <f t="shared" si="266"/>
        <v>4.9462106179483492</v>
      </c>
      <c r="V1481" s="66"/>
    </row>
    <row r="1482" spans="1:22" x14ac:dyDescent="0.25">
      <c r="A1482">
        <v>1481</v>
      </c>
      <c r="B1482">
        <v>3.6845840532291499E-4</v>
      </c>
      <c r="C1482" s="16">
        <v>3.0027062485208901E-9</v>
      </c>
      <c r="D1482">
        <v>6.9347391916687803E-4</v>
      </c>
      <c r="E1482" s="16">
        <v>4.20271960517712E-6</v>
      </c>
      <c r="F1482" s="16">
        <v>1.3014230803336E-5</v>
      </c>
      <c r="G1482" s="16">
        <v>3.6923331809037201E-6</v>
      </c>
      <c r="H1482" s="16">
        <v>1.2373849093147299E-4</v>
      </c>
      <c r="J1482">
        <v>0.95679409859785303</v>
      </c>
      <c r="K1482">
        <f t="shared" si="258"/>
        <v>2.8642533879592965E-9</v>
      </c>
      <c r="L1482">
        <f t="shared" si="256"/>
        <v>7.2319171124820528E-4</v>
      </c>
      <c r="M1482" s="16">
        <f t="shared" si="257"/>
        <v>1.3725099397624693E-5</v>
      </c>
      <c r="N1482" s="16">
        <f t="shared" si="259"/>
        <v>6.3404190334718835E-2</v>
      </c>
      <c r="O1482" s="16">
        <f t="shared" si="260"/>
        <v>0.20982378162287749</v>
      </c>
      <c r="P1482" s="16">
        <f t="shared" si="261"/>
        <v>7.8423334101238043E-2</v>
      </c>
      <c r="Q1482" s="16">
        <f t="shared" si="262"/>
        <v>0.3705158196330936</v>
      </c>
      <c r="R1482" s="16">
        <f t="shared" si="263"/>
        <v>0.10290520706695884</v>
      </c>
      <c r="S1482" s="16">
        <f t="shared" si="264"/>
        <v>0.70536231870341382</v>
      </c>
      <c r="T1482" s="16">
        <f t="shared" si="265"/>
        <v>0.37052156270179609</v>
      </c>
      <c r="U1482" s="66">
        <f t="shared" si="266"/>
        <v>1.9009562141640968</v>
      </c>
      <c r="V1482" s="66"/>
    </row>
    <row r="1483" spans="1:22" x14ac:dyDescent="0.25">
      <c r="A1483">
        <v>1482</v>
      </c>
      <c r="B1483">
        <v>4.1911833006938801E-4</v>
      </c>
      <c r="C1483" s="16">
        <v>4.1609218614092698E-9</v>
      </c>
      <c r="D1483">
        <v>8.4778122411839E-4</v>
      </c>
      <c r="E1483" s="16">
        <v>7.1077258926944603E-6</v>
      </c>
      <c r="F1483" s="16">
        <v>1.15203366005339E-5</v>
      </c>
      <c r="G1483" s="16">
        <v>2.6690820118011501E-6</v>
      </c>
      <c r="H1483">
        <v>2.0927053766940599E-4</v>
      </c>
      <c r="J1483">
        <v>0.95604564107622902</v>
      </c>
      <c r="K1483">
        <f t="shared" si="258"/>
        <v>3.9811454817231832E-9</v>
      </c>
      <c r="L1483">
        <f t="shared" si="256"/>
        <v>8.7348681840939758E-4</v>
      </c>
      <c r="M1483" s="16">
        <f t="shared" si="257"/>
        <v>-3.525015827062154E-5</v>
      </c>
      <c r="N1483" s="16">
        <f t="shared" si="259"/>
        <v>2.2180428945218114E-2</v>
      </c>
      <c r="O1483" s="16">
        <f t="shared" si="260"/>
        <v>6.2014978973896136E-2</v>
      </c>
      <c r="P1483" s="16">
        <f t="shared" si="261"/>
        <v>1.4361918025820344E-2</v>
      </c>
      <c r="Q1483" s="16">
        <f t="shared" si="262"/>
        <v>0.11439653398232907</v>
      </c>
      <c r="R1483" s="16">
        <f t="shared" si="263"/>
        <v>2.8620539847892652E-2</v>
      </c>
      <c r="S1483" s="16">
        <f t="shared" si="264"/>
        <v>0.10888751041178858</v>
      </c>
      <c r="T1483" s="16">
        <f t="shared" si="265"/>
        <v>0.11439881819005722</v>
      </c>
      <c r="U1483" s="66">
        <f t="shared" si="266"/>
        <v>0.4648607283770021</v>
      </c>
      <c r="V1483" s="66"/>
    </row>
    <row r="1484" spans="1:22" x14ac:dyDescent="0.25">
      <c r="A1484">
        <v>1483</v>
      </c>
      <c r="B1484">
        <v>6.3721431852300798E-4</v>
      </c>
      <c r="C1484" s="16">
        <v>9.4349361308003705E-9</v>
      </c>
      <c r="D1484">
        <v>1.27637406899262E-3</v>
      </c>
      <c r="E1484" s="16">
        <v>2.4155562878092801E-5</v>
      </c>
      <c r="F1484" s="16">
        <v>7.7188067474851692E-6</v>
      </c>
      <c r="G1484" s="16">
        <v>1.18247177317117E-6</v>
      </c>
      <c r="H1484">
        <v>7.11218467532313E-4</v>
      </c>
      <c r="J1484">
        <v>0.95404735831866005</v>
      </c>
      <c r="K1484">
        <f t="shared" si="258"/>
        <v>9.0202295616843152E-9</v>
      </c>
      <c r="L1484">
        <f t="shared" si="256"/>
        <v>1.292984719324631E-3</v>
      </c>
      <c r="M1484" s="16">
        <f t="shared" si="257"/>
        <v>-1.8556082278614823E-5</v>
      </c>
      <c r="N1484" s="16">
        <f t="shared" si="259"/>
        <v>8.6399896590294761E-2</v>
      </c>
      <c r="O1484" s="16">
        <f t="shared" si="260"/>
        <v>0.49398002039681382</v>
      </c>
      <c r="P1484" s="16">
        <f t="shared" si="261"/>
        <v>0.10570300489389732</v>
      </c>
      <c r="Q1484" s="16">
        <f t="shared" si="262"/>
        <v>1.5600918161787742</v>
      </c>
      <c r="R1484" s="16">
        <f t="shared" si="263"/>
        <v>4.6930136792343542E-2</v>
      </c>
      <c r="S1484" s="16">
        <f t="shared" si="264"/>
        <v>0.16874372416911992</v>
      </c>
      <c r="T1484" s="16">
        <f t="shared" si="265"/>
        <v>1.5601723856084493</v>
      </c>
      <c r="U1484" s="66">
        <f t="shared" si="266"/>
        <v>4.0220209846296928</v>
      </c>
      <c r="V1484" s="66"/>
    </row>
    <row r="1485" spans="1:22" x14ac:dyDescent="0.25">
      <c r="A1485">
        <v>1484</v>
      </c>
      <c r="B1485">
        <v>6.1539223829057096E-4</v>
      </c>
      <c r="C1485" s="16">
        <v>8.8292363453027996E-9</v>
      </c>
      <c r="D1485">
        <v>1.23569921183221E-3</v>
      </c>
      <c r="E1485" s="16">
        <v>2.1893693213075801E-5</v>
      </c>
      <c r="F1485" s="16">
        <v>7.9787072811264095E-6</v>
      </c>
      <c r="G1485" s="16">
        <v>1.2630533338977499E-6</v>
      </c>
      <c r="H1485">
        <v>6.4462045207834497E-4</v>
      </c>
      <c r="J1485">
        <v>0.95423360822915904</v>
      </c>
      <c r="K1485">
        <f t="shared" si="258"/>
        <v>8.4235096112072359E-9</v>
      </c>
      <c r="L1485">
        <f t="shared" si="256"/>
        <v>1.2529108504920152E-3</v>
      </c>
      <c r="M1485" s="16">
        <f t="shared" si="257"/>
        <v>-2.2126373910873378E-5</v>
      </c>
      <c r="N1485" s="16">
        <f t="shared" si="259"/>
        <v>6.2313286467349627E-2</v>
      </c>
      <c r="O1485" s="16">
        <f t="shared" si="260"/>
        <v>0.35226498221484159</v>
      </c>
      <c r="P1485" s="16">
        <f t="shared" si="261"/>
        <v>8.0027723819257865E-2</v>
      </c>
      <c r="Q1485" s="16">
        <f t="shared" si="262"/>
        <v>1.0783616220827112</v>
      </c>
      <c r="R1485" s="16">
        <f t="shared" si="263"/>
        <v>3.6197671999975846E-2</v>
      </c>
      <c r="S1485" s="16">
        <f t="shared" si="264"/>
        <v>0.13736746169887756</v>
      </c>
      <c r="T1485" s="16">
        <f t="shared" si="265"/>
        <v>1.0784144299394709</v>
      </c>
      <c r="U1485" s="66">
        <f t="shared" si="266"/>
        <v>2.8249471782224846</v>
      </c>
      <c r="V1485" s="66"/>
    </row>
    <row r="1486" spans="1:22" x14ac:dyDescent="0.25">
      <c r="A1486">
        <v>1485</v>
      </c>
      <c r="B1486">
        <v>6.9541765463316098E-4</v>
      </c>
      <c r="C1486" s="16">
        <v>1.09758009452346E-8</v>
      </c>
      <c r="D1486">
        <v>1.3630820119035401E-3</v>
      </c>
      <c r="E1486" s="16">
        <v>2.9982862685362299E-5</v>
      </c>
      <c r="F1486" s="16">
        <v>7.0986020972556798E-6</v>
      </c>
      <c r="G1486" s="16">
        <v>1.0173799101286501E-6</v>
      </c>
      <c r="H1486" s="16">
        <v>8.8279666152890699E-4</v>
      </c>
      <c r="J1486">
        <v>0.95365527752918</v>
      </c>
      <c r="K1486">
        <f t="shared" si="258"/>
        <v>1.0473478139176226E-8</v>
      </c>
      <c r="L1486">
        <f t="shared" si="256"/>
        <v>1.3782856202072349E-3</v>
      </c>
      <c r="M1486" s="16">
        <f t="shared" si="257"/>
        <v>1.2549689059087088E-5</v>
      </c>
      <c r="N1486" s="16">
        <f t="shared" si="259"/>
        <v>0.16984891995087276</v>
      </c>
      <c r="O1486" s="16">
        <f t="shared" si="260"/>
        <v>0.96223474088907213</v>
      </c>
      <c r="P1486" s="16">
        <f t="shared" si="261"/>
        <v>0.17234070940883847</v>
      </c>
      <c r="Q1486" s="16">
        <f t="shared" si="262"/>
        <v>3.2098125927724834</v>
      </c>
      <c r="R1486" s="16">
        <f t="shared" si="263"/>
        <v>7.8163289766064348E-2</v>
      </c>
      <c r="S1486" s="16">
        <f t="shared" si="264"/>
        <v>0.24309649162010655</v>
      </c>
      <c r="T1486" s="16">
        <f t="shared" si="265"/>
        <v>3.2099957319864876</v>
      </c>
      <c r="U1486" s="66">
        <f t="shared" si="266"/>
        <v>8.0454924763939246</v>
      </c>
      <c r="V1486" s="66"/>
    </row>
    <row r="1487" spans="1:22" x14ac:dyDescent="0.25">
      <c r="A1487">
        <v>1486</v>
      </c>
      <c r="B1487" s="16">
        <v>5.8172937631554796E-4</v>
      </c>
      <c r="C1487" s="16">
        <v>7.9249094637867896E-9</v>
      </c>
      <c r="D1487" s="16">
        <v>1.1716810646440199E-3</v>
      </c>
      <c r="E1487" s="16">
        <v>1.8645590759922899E-5</v>
      </c>
      <c r="F1487" s="16">
        <v>8.4173520212706698E-6</v>
      </c>
      <c r="G1487" s="16">
        <v>1.40623540774093E-6</v>
      </c>
      <c r="H1487" s="16">
        <v>5.4898430265322396E-4</v>
      </c>
      <c r="J1487">
        <v>0.95452843830511802</v>
      </c>
      <c r="K1487">
        <f t="shared" si="258"/>
        <v>7.5576317340812166E-9</v>
      </c>
      <c r="L1487">
        <f t="shared" si="256"/>
        <v>1.1899140791848384E-3</v>
      </c>
      <c r="M1487" s="16">
        <f t="shared" si="257"/>
        <v>-2.6455326553742546E-5</v>
      </c>
      <c r="N1487" s="16">
        <f t="shared" si="259"/>
        <v>3.2858774660577003E-2</v>
      </c>
      <c r="O1487" s="16">
        <f t="shared" si="260"/>
        <v>0.18516181862049894</v>
      </c>
      <c r="P1487" s="16">
        <f t="shared" si="261"/>
        <v>4.6841363800591229E-2</v>
      </c>
      <c r="Q1487" s="16">
        <f t="shared" si="262"/>
        <v>0.54172978009190054</v>
      </c>
      <c r="R1487" s="16">
        <f t="shared" si="263"/>
        <v>2.1240052930332334E-2</v>
      </c>
      <c r="S1487" s="16">
        <f t="shared" si="264"/>
        <v>8.9571359048358862E-2</v>
      </c>
      <c r="T1487" s="16">
        <f t="shared" si="265"/>
        <v>0.54175416253851205</v>
      </c>
      <c r="U1487" s="66">
        <f t="shared" si="266"/>
        <v>1.459157311690771</v>
      </c>
      <c r="V1487" s="66"/>
    </row>
    <row r="1488" spans="1:22" x14ac:dyDescent="0.25">
      <c r="A1488">
        <v>1487</v>
      </c>
      <c r="B1488">
        <v>4.3161996364805702E-4</v>
      </c>
      <c r="C1488" s="16">
        <v>4.1178152195214201E-9</v>
      </c>
      <c r="D1488">
        <v>8.1402077515888699E-4</v>
      </c>
      <c r="E1488" s="16">
        <v>6.75666368122692E-6</v>
      </c>
      <c r="F1488" s="16">
        <v>1.1168427580837501E-5</v>
      </c>
      <c r="G1488" s="16">
        <v>2.6959396440850499E-6</v>
      </c>
      <c r="H1488">
        <v>1.9893399342020801E-4</v>
      </c>
      <c r="J1488">
        <v>0.95622247359483004</v>
      </c>
      <c r="K1488">
        <f t="shared" si="258"/>
        <v>3.9305717307188283E-9</v>
      </c>
      <c r="L1488">
        <f t="shared" si="256"/>
        <v>8.3904945214942741E-4</v>
      </c>
      <c r="M1488" s="16">
        <f t="shared" si="257"/>
        <v>2.419047514668656E-5</v>
      </c>
      <c r="N1488" s="16">
        <f t="shared" si="259"/>
        <v>1.5263346461058242E-2</v>
      </c>
      <c r="O1488" s="16">
        <f t="shared" si="260"/>
        <v>6.595037252267652E-2</v>
      </c>
      <c r="P1488" s="16">
        <f t="shared" si="261"/>
        <v>2.3991225617248747E-2</v>
      </c>
      <c r="Q1488" s="16">
        <f t="shared" si="262"/>
        <v>0.13757548086684437</v>
      </c>
      <c r="R1488" s="16">
        <f t="shared" si="263"/>
        <v>1.7811975931598428E-2</v>
      </c>
      <c r="S1488" s="16">
        <f t="shared" si="264"/>
        <v>0.11789884177962885</v>
      </c>
      <c r="T1488" s="16">
        <f t="shared" si="265"/>
        <v>0.13757863620103389</v>
      </c>
      <c r="U1488" s="66">
        <f t="shared" si="266"/>
        <v>0.51606987938008908</v>
      </c>
      <c r="V1488" s="66"/>
    </row>
    <row r="1489" spans="1:22" x14ac:dyDescent="0.25">
      <c r="A1489">
        <v>1488</v>
      </c>
      <c r="B1489">
        <v>4.5257346742473098E-4</v>
      </c>
      <c r="C1489" s="16">
        <v>4.8604636668903903E-9</v>
      </c>
      <c r="D1489">
        <v>9.1855081049182499E-4</v>
      </c>
      <c r="E1489" s="16">
        <v>8.9889937941152303E-6</v>
      </c>
      <c r="F1489" s="16">
        <v>1.0701753690237301E-5</v>
      </c>
      <c r="G1489" s="16">
        <v>2.28667458732466E-6</v>
      </c>
      <c r="H1489">
        <v>2.6466095514917498E-4</v>
      </c>
      <c r="J1489">
        <v>0.95571082659039797</v>
      </c>
      <c r="K1489">
        <f t="shared" si="258"/>
        <v>4.6476845903717269E-9</v>
      </c>
      <c r="L1489">
        <f t="shared" si="256"/>
        <v>9.422361319959574E-4</v>
      </c>
      <c r="M1489" s="16">
        <f t="shared" si="257"/>
        <v>-3.7089197146495435E-5</v>
      </c>
      <c r="N1489" s="16">
        <f t="shared" si="259"/>
        <v>6.5604109458645967E-3</v>
      </c>
      <c r="O1489" s="16">
        <f t="shared" si="260"/>
        <v>1.507328120089794E-2</v>
      </c>
      <c r="P1489" s="16">
        <f t="shared" si="261"/>
        <v>2.1500727695880758E-3</v>
      </c>
      <c r="Q1489" s="16">
        <f t="shared" si="262"/>
        <v>2.6591033729154015E-2</v>
      </c>
      <c r="R1489" s="16">
        <f t="shared" si="263"/>
        <v>7.4131599388086314E-3</v>
      </c>
      <c r="S1489" s="16">
        <f t="shared" si="264"/>
        <v>1.9440914113736631E-2</v>
      </c>
      <c r="T1489" s="16">
        <f t="shared" si="265"/>
        <v>2.6591561795213183E-2</v>
      </c>
      <c r="U1489" s="66">
        <f t="shared" si="266"/>
        <v>0.10382043449326307</v>
      </c>
      <c r="V1489" s="66"/>
    </row>
    <row r="1490" spans="1:22" x14ac:dyDescent="0.25">
      <c r="A1490">
        <v>1489</v>
      </c>
      <c r="B1490">
        <v>4.0739665675483701E-4</v>
      </c>
      <c r="C1490" s="16">
        <v>3.7000782275448201E-9</v>
      </c>
      <c r="D1490">
        <v>7.7425292379351403E-4</v>
      </c>
      <c r="E1490" s="16">
        <v>5.7770479705625697E-6</v>
      </c>
      <c r="F1490" s="16">
        <v>1.1812136737829701E-5</v>
      </c>
      <c r="G1490" s="16">
        <v>2.9990378651394098E-6</v>
      </c>
      <c r="H1490">
        <v>1.7009122785719701E-4</v>
      </c>
      <c r="J1490">
        <v>0.95640925037741897</v>
      </c>
      <c r="K1490">
        <f t="shared" si="258"/>
        <v>3.5362048212959945E-9</v>
      </c>
      <c r="L1490">
        <f t="shared" si="256"/>
        <v>8.0087253505608527E-4</v>
      </c>
      <c r="M1490" s="16">
        <f t="shared" si="257"/>
        <v>1.3920778453588715E-5</v>
      </c>
      <c r="N1490" s="16">
        <f t="shared" si="259"/>
        <v>2.9836754733871637E-2</v>
      </c>
      <c r="O1490" s="16">
        <f t="shared" si="260"/>
        <v>0.11035823339463038</v>
      </c>
      <c r="P1490" s="16">
        <f t="shared" si="261"/>
        <v>3.8485664383250691E-2</v>
      </c>
      <c r="Q1490" s="16">
        <f t="shared" si="262"/>
        <v>0.21355501876447752</v>
      </c>
      <c r="R1490" s="16">
        <f t="shared" si="263"/>
        <v>3.9517574462884092E-2</v>
      </c>
      <c r="S1490" s="16">
        <f t="shared" si="264"/>
        <v>0.24442670992419288</v>
      </c>
      <c r="T1490" s="16">
        <f t="shared" si="265"/>
        <v>0.21355924568966103</v>
      </c>
      <c r="U1490" s="66">
        <f t="shared" si="266"/>
        <v>0.88973920135296825</v>
      </c>
      <c r="V1490" s="66"/>
    </row>
    <row r="1491" spans="1:22" x14ac:dyDescent="0.25">
      <c r="A1491">
        <v>1490</v>
      </c>
      <c r="B1491">
        <v>5.7963049422850798E-4</v>
      </c>
      <c r="C1491" s="16">
        <v>7.7298303968044302E-9</v>
      </c>
      <c r="D1491">
        <v>1.14632385663439E-3</v>
      </c>
      <c r="E1491" s="16">
        <v>1.7797868839579701E-5</v>
      </c>
      <c r="F1491" s="16">
        <v>8.4383903348774603E-6</v>
      </c>
      <c r="G1491" s="16">
        <v>1.44132792116011E-6</v>
      </c>
      <c r="H1491">
        <v>5.2402410304161495E-4</v>
      </c>
      <c r="J1491">
        <v>0.954649045196447</v>
      </c>
      <c r="K1491">
        <f t="shared" si="258"/>
        <v>7.3928812953523118E-9</v>
      </c>
      <c r="L1491">
        <f t="shared" si="256"/>
        <v>1.1646342353949081E-3</v>
      </c>
      <c r="M1491" s="16">
        <f t="shared" si="257"/>
        <v>-5.3732469378922509E-6</v>
      </c>
      <c r="N1491" s="16">
        <f t="shared" si="259"/>
        <v>3.1331785218161989E-2</v>
      </c>
      <c r="O1491" s="16">
        <f t="shared" si="260"/>
        <v>0.15610089041789008</v>
      </c>
      <c r="P1491" s="16">
        <f t="shared" si="261"/>
        <v>3.6139163571089823E-2</v>
      </c>
      <c r="Q1491" s="16">
        <f t="shared" si="262"/>
        <v>0.43177338173471896</v>
      </c>
      <c r="R1491" s="16">
        <f t="shared" si="263"/>
        <v>2.0622263501249443E-2</v>
      </c>
      <c r="S1491" s="16">
        <f t="shared" si="264"/>
        <v>7.9410361931409434E-2</v>
      </c>
      <c r="T1491" s="16">
        <f t="shared" si="265"/>
        <v>0.43179156541038449</v>
      </c>
      <c r="U1491" s="66">
        <f t="shared" si="266"/>
        <v>1.1871694117849043</v>
      </c>
      <c r="V1491" s="66"/>
    </row>
    <row r="1492" spans="1:22" x14ac:dyDescent="0.25">
      <c r="A1492">
        <v>1491</v>
      </c>
      <c r="B1492">
        <v>4.6583741144592798E-4</v>
      </c>
      <c r="C1492" s="16">
        <v>4.69485525060266E-9</v>
      </c>
      <c r="D1492">
        <v>8.6079888433837496E-4</v>
      </c>
      <c r="E1492" s="16">
        <v>8.1421953464581402E-6</v>
      </c>
      <c r="F1492" s="16">
        <v>1.03688441113392E-5</v>
      </c>
      <c r="G1492" s="16">
        <v>2.3657529603431401E-6</v>
      </c>
      <c r="H1492" s="16">
        <v>2.3972818814963401E-4</v>
      </c>
      <c r="J1492">
        <v>0.95600498880054297</v>
      </c>
      <c r="K1492">
        <f t="shared" si="258"/>
        <v>4.4819390823233551E-9</v>
      </c>
      <c r="L1492">
        <f t="shared" si="256"/>
        <v>8.8389763066614596E-4</v>
      </c>
      <c r="M1492" s="16">
        <f t="shared" si="257"/>
        <v>4.7777192225710013E-5</v>
      </c>
      <c r="N1492" s="16">
        <f t="shared" si="259"/>
        <v>2.9227394131263948E-3</v>
      </c>
      <c r="O1492" s="16">
        <f t="shared" si="260"/>
        <v>2.3305883871012258E-2</v>
      </c>
      <c r="P1492" s="16">
        <f t="shared" si="261"/>
        <v>1.1305304028905035E-2</v>
      </c>
      <c r="Q1492" s="16">
        <f t="shared" si="262"/>
        <v>5.8520394388100902E-2</v>
      </c>
      <c r="R1492" s="16">
        <f t="shared" si="263"/>
        <v>2.7366895044767E-3</v>
      </c>
      <c r="S1492" s="16">
        <f t="shared" si="264"/>
        <v>3.198187333593857E-2</v>
      </c>
      <c r="T1492" s="16">
        <f t="shared" si="265"/>
        <v>5.8522125528031724E-2</v>
      </c>
      <c r="U1492" s="66">
        <f t="shared" si="266"/>
        <v>0.1892950100695916</v>
      </c>
      <c r="V1492" s="66"/>
    </row>
    <row r="1493" spans="1:22" x14ac:dyDescent="0.25">
      <c r="A1493">
        <v>1492</v>
      </c>
      <c r="B1493">
        <v>5.7393505229828205E-4</v>
      </c>
      <c r="C1493" s="16">
        <v>7.5774701915580196E-9</v>
      </c>
      <c r="D1493">
        <v>1.1345877554343E-3</v>
      </c>
      <c r="E1493" s="16">
        <v>1.7270565306602401E-5</v>
      </c>
      <c r="F1493" s="16">
        <v>8.5178178170427004E-6</v>
      </c>
      <c r="G1493" s="16">
        <v>1.4701255501844701E-6</v>
      </c>
      <c r="H1493">
        <v>5.0849838875641402E-4</v>
      </c>
      <c r="J1493">
        <v>0.95470363167364203</v>
      </c>
      <c r="K1493">
        <f t="shared" si="258"/>
        <v>7.2440993056168728E-9</v>
      </c>
      <c r="L1493">
        <f t="shared" si="256"/>
        <v>1.1530859391483785E-3</v>
      </c>
      <c r="M1493" s="16">
        <f t="shared" si="257"/>
        <v>-5.2158345518143296E-6</v>
      </c>
      <c r="N1493" s="16">
        <f t="shared" si="259"/>
        <v>2.7371254953963555E-2</v>
      </c>
      <c r="O1493" s="16">
        <f t="shared" si="260"/>
        <v>0.13512811445183789</v>
      </c>
      <c r="P1493" s="16">
        <f t="shared" si="261"/>
        <v>3.1655071011512215E-2</v>
      </c>
      <c r="Q1493" s="16">
        <f t="shared" si="262"/>
        <v>0.36966320152367033</v>
      </c>
      <c r="R1493" s="16">
        <f t="shared" si="263"/>
        <v>1.8372067853673901E-2</v>
      </c>
      <c r="S1493" s="16">
        <f t="shared" si="264"/>
        <v>7.1528874607865889E-2</v>
      </c>
      <c r="T1493" s="16">
        <f t="shared" si="265"/>
        <v>0.36967847686042865</v>
      </c>
      <c r="U1493" s="66">
        <f t="shared" si="266"/>
        <v>1.0233970612629524</v>
      </c>
      <c r="V1493" s="66"/>
    </row>
    <row r="1494" spans="1:22" x14ac:dyDescent="0.25">
      <c r="A1494">
        <v>1493</v>
      </c>
      <c r="B1494">
        <v>5.1765772631240598E-4</v>
      </c>
      <c r="C1494" s="16">
        <v>5.7895761389514104E-9</v>
      </c>
      <c r="D1494">
        <v>9.5731095118478801E-4</v>
      </c>
      <c r="E1494" s="16">
        <v>1.1155011808879E-5</v>
      </c>
      <c r="F1494" s="16">
        <v>9.3703916433971004E-6</v>
      </c>
      <c r="G1494" s="16">
        <v>1.9204232683196401E-6</v>
      </c>
      <c r="H1494">
        <v>3.2843505691376501E-4</v>
      </c>
      <c r="J1494">
        <v>0.95554722884924603</v>
      </c>
      <c r="K1494">
        <f t="shared" si="258"/>
        <v>5.5273293657079741E-9</v>
      </c>
      <c r="L1494">
        <f t="shared" si="256"/>
        <v>9.7796636816376297E-4</v>
      </c>
      <c r="M1494" s="16">
        <f t="shared" si="257"/>
        <v>5.734908446104914E-5</v>
      </c>
      <c r="N1494" s="16">
        <f t="shared" si="259"/>
        <v>2.6178445431427814E-3</v>
      </c>
      <c r="O1494" s="16">
        <f t="shared" si="260"/>
        <v>2.0173466026159304E-3</v>
      </c>
      <c r="P1494" s="16">
        <f t="shared" si="261"/>
        <v>3.7557906036230436E-5</v>
      </c>
      <c r="Q1494" s="16">
        <f t="shared" si="262"/>
        <v>1.4901501451412794E-3</v>
      </c>
      <c r="R1494" s="16">
        <f t="shared" si="263"/>
        <v>2.4027229916206388E-3</v>
      </c>
      <c r="S1494" s="16">
        <f t="shared" si="264"/>
        <v>1.8549618091075189E-3</v>
      </c>
      <c r="T1494" s="16">
        <f t="shared" si="265"/>
        <v>1.4901201798195357E-3</v>
      </c>
      <c r="U1494" s="66">
        <f t="shared" si="266"/>
        <v>1.1910704177483914E-2</v>
      </c>
      <c r="V1494" s="66"/>
    </row>
    <row r="1495" spans="1:22" x14ac:dyDescent="0.25">
      <c r="A1495">
        <v>1494</v>
      </c>
      <c r="B1495" s="16">
        <v>4.6622647670765401E-4</v>
      </c>
      <c r="C1495" s="16">
        <v>5.0973276988832899E-9</v>
      </c>
      <c r="D1495" s="16">
        <v>9.3544395181539299E-4</v>
      </c>
      <c r="E1495" s="16">
        <v>9.5987601377632792E-6</v>
      </c>
      <c r="F1495" s="16">
        <v>1.03957646379713E-5</v>
      </c>
      <c r="G1495" s="16">
        <v>2.1807992851268201E-6</v>
      </c>
      <c r="H1495" s="16">
        <v>2.8261437829124901E-4</v>
      </c>
      <c r="J1495">
        <v>0.95563371922504903</v>
      </c>
      <c r="K1495">
        <f t="shared" si="258"/>
        <v>4.8707373572044313E-9</v>
      </c>
      <c r="L1495">
        <f t="shared" si="256"/>
        <v>9.5841118304876348E-4</v>
      </c>
      <c r="M1495" s="16">
        <f t="shared" si="257"/>
        <v>-2.5958229633455451E-5</v>
      </c>
      <c r="N1495" s="16">
        <f t="shared" si="259"/>
        <v>2.8379404193079258E-3</v>
      </c>
      <c r="O1495" s="16">
        <f t="shared" si="260"/>
        <v>6.4037722477770726E-3</v>
      </c>
      <c r="P1495" s="16">
        <f t="shared" si="261"/>
        <v>8.3120182508786115E-4</v>
      </c>
      <c r="Q1495" s="16">
        <f t="shared" si="262"/>
        <v>1.1298510932597624E-2</v>
      </c>
      <c r="R1495" s="16">
        <f t="shared" si="263"/>
        <v>3.0300058161737285E-3</v>
      </c>
      <c r="S1495" s="16">
        <f t="shared" si="264"/>
        <v>7.512366255588928E-3</v>
      </c>
      <c r="T1495" s="16">
        <f t="shared" si="265"/>
        <v>1.1298738923464348E-2</v>
      </c>
      <c r="U1495" s="66">
        <f t="shared" si="266"/>
        <v>4.3212536419997491E-2</v>
      </c>
      <c r="V1495" s="66"/>
    </row>
    <row r="1496" spans="1:22" x14ac:dyDescent="0.25">
      <c r="A1496">
        <v>1495</v>
      </c>
      <c r="B1496" s="16">
        <v>4.3061126972712899E-4</v>
      </c>
      <c r="C1496" s="16">
        <v>4.4963348126385499E-9</v>
      </c>
      <c r="D1496" s="16">
        <v>8.9258106327818698E-4</v>
      </c>
      <c r="E1496" s="16">
        <v>8.0826058616536302E-6</v>
      </c>
      <c r="F1496" s="16">
        <v>1.1235365214828099E-5</v>
      </c>
      <c r="G1496" s="16">
        <v>2.4711966571485499E-6</v>
      </c>
      <c r="H1496" s="16">
        <v>2.3797411015241701E-4</v>
      </c>
      <c r="J1496">
        <v>0.95582838636759304</v>
      </c>
      <c r="K1496">
        <f t="shared" si="258"/>
        <v>4.2968491598828415E-9</v>
      </c>
      <c r="L1496">
        <f t="shared" si="256"/>
        <v>9.1751849403017916E-4</v>
      </c>
      <c r="M1496" s="16">
        <f t="shared" si="257"/>
        <v>-5.6295954575921132E-5</v>
      </c>
      <c r="N1496" s="16">
        <f t="shared" si="259"/>
        <v>1.5773648966829854E-2</v>
      </c>
      <c r="O1496" s="16">
        <f t="shared" si="260"/>
        <v>3.5529246716457664E-2</v>
      </c>
      <c r="P1496" s="16">
        <f t="shared" si="261"/>
        <v>5.3773524408754596E-3</v>
      </c>
      <c r="Q1496" s="16">
        <f t="shared" si="262"/>
        <v>6.1235485801208731E-2</v>
      </c>
      <c r="R1496" s="16">
        <f t="shared" si="263"/>
        <v>1.9671431984361124E-2</v>
      </c>
      <c r="S1496" s="16">
        <f t="shared" si="264"/>
        <v>5.3535071364073289E-2</v>
      </c>
      <c r="T1496" s="16">
        <f t="shared" si="265"/>
        <v>6.1236622142373603E-2</v>
      </c>
      <c r="U1496" s="66">
        <f t="shared" si="266"/>
        <v>0.25235885941617975</v>
      </c>
      <c r="V1496" s="66"/>
    </row>
    <row r="1497" spans="1:22" x14ac:dyDescent="0.25">
      <c r="A1497">
        <v>1496</v>
      </c>
      <c r="B1497">
        <v>4.2914558707276402E-4</v>
      </c>
      <c r="C1497" s="16">
        <v>4.1015298036781603E-9</v>
      </c>
      <c r="D1497">
        <v>8.1551040720892302E-4</v>
      </c>
      <c r="E1497" s="16">
        <v>6.74212283599013E-6</v>
      </c>
      <c r="F1497" s="16">
        <v>1.1233743451244E-5</v>
      </c>
      <c r="G1497" s="16">
        <v>2.70669871233368E-6</v>
      </c>
      <c r="H1497">
        <v>1.9850588910482001E-4</v>
      </c>
      <c r="J1497">
        <v>0.95621358365676901</v>
      </c>
      <c r="K1497">
        <f t="shared" si="258"/>
        <v>3.9203586138882862E-9</v>
      </c>
      <c r="L1497">
        <f t="shared" si="256"/>
        <v>8.4068049129394098E-4</v>
      </c>
      <c r="M1497" s="16">
        <f t="shared" si="257"/>
        <v>1.7610682851587055E-5</v>
      </c>
      <c r="N1497" s="16">
        <f t="shared" si="259"/>
        <v>1.6530098158892767E-2</v>
      </c>
      <c r="O1497" s="16">
        <f t="shared" si="260"/>
        <v>6.7468645402790725E-2</v>
      </c>
      <c r="P1497" s="16">
        <f t="shared" si="261"/>
        <v>2.3514532482475665E-2</v>
      </c>
      <c r="Q1497" s="16">
        <f t="shared" si="262"/>
        <v>0.13858162768133747</v>
      </c>
      <c r="R1497" s="16">
        <f t="shared" si="263"/>
        <v>1.9625290094698402E-2</v>
      </c>
      <c r="S1497" s="16">
        <f t="shared" si="264"/>
        <v>0.12160923773484419</v>
      </c>
      <c r="T1497" s="16">
        <f t="shared" si="265"/>
        <v>0.1385847488529158</v>
      </c>
      <c r="U1497" s="66">
        <f t="shared" si="266"/>
        <v>0.52591418040795501</v>
      </c>
      <c r="V1497" s="66"/>
    </row>
    <row r="1498" spans="1:22" x14ac:dyDescent="0.25">
      <c r="A1498">
        <v>1497</v>
      </c>
      <c r="B1498">
        <v>5.5085666059725698E-4</v>
      </c>
      <c r="C1498" s="16">
        <v>6.7960871941873404E-9</v>
      </c>
      <c r="D1498">
        <v>1.0584201218432399E-3</v>
      </c>
      <c r="E1498" s="16">
        <v>1.4461536121016701E-5</v>
      </c>
      <c r="F1498" s="16">
        <v>8.8450965402400296E-6</v>
      </c>
      <c r="G1498" s="16">
        <v>1.6378069534627201E-6</v>
      </c>
      <c r="H1498">
        <v>4.25790456748604E-4</v>
      </c>
      <c r="J1498">
        <v>0.95506406976712399</v>
      </c>
      <c r="K1498">
        <f t="shared" si="258"/>
        <v>6.4985108907977526E-9</v>
      </c>
      <c r="L1498">
        <f t="shared" si="256"/>
        <v>1.0777413257899886E-3</v>
      </c>
      <c r="M1498" s="16">
        <f t="shared" si="257"/>
        <v>2.3971995404525317E-5</v>
      </c>
      <c r="N1498" s="16">
        <f t="shared" si="259"/>
        <v>1.4061030335942682E-2</v>
      </c>
      <c r="O1498" s="16">
        <f t="shared" si="260"/>
        <v>5.1334923074052206E-2</v>
      </c>
      <c r="P1498" s="16">
        <f t="shared" si="261"/>
        <v>9.7697752951288915E-3</v>
      </c>
      <c r="Q1498" s="16">
        <f t="shared" si="262"/>
        <v>0.12003514240215839</v>
      </c>
      <c r="R1498" s="16">
        <f t="shared" si="263"/>
        <v>1.0471169851590183E-2</v>
      </c>
      <c r="S1498" s="16">
        <f t="shared" si="264"/>
        <v>3.3817222378386226E-2</v>
      </c>
      <c r="T1498" s="16">
        <f t="shared" si="265"/>
        <v>0.12003914164917386</v>
      </c>
      <c r="U1498" s="66">
        <f t="shared" si="266"/>
        <v>0.35952840498643246</v>
      </c>
      <c r="V1498" s="66"/>
    </row>
    <row r="1499" spans="1:22" x14ac:dyDescent="0.25">
      <c r="A1499">
        <v>1498</v>
      </c>
      <c r="B1499" s="16">
        <v>4.8857439867025705E-4</v>
      </c>
      <c r="C1499" s="16">
        <v>5.2179927451747504E-9</v>
      </c>
      <c r="D1499" s="16">
        <v>9.1327180227973896E-4</v>
      </c>
      <c r="E1499" s="16">
        <v>9.5956736777451506E-6</v>
      </c>
      <c r="F1499" s="16">
        <v>9.9092772986716393E-6</v>
      </c>
      <c r="G1499" s="16">
        <v>2.1297880970804798E-6</v>
      </c>
      <c r="H1499">
        <v>2.8252318194717197E-4</v>
      </c>
      <c r="J1499">
        <v>0.955753549299028</v>
      </c>
      <c r="K1499">
        <f t="shared" si="258"/>
        <v>4.983517387221925E-9</v>
      </c>
      <c r="L1499">
        <f t="shared" si="256"/>
        <v>9.3521492698141759E-4</v>
      </c>
      <c r="M1499" s="16">
        <f t="shared" si="257"/>
        <v>4.1933870359096514E-5</v>
      </c>
      <c r="N1499" s="16">
        <f t="shared" si="259"/>
        <v>6.2287454347502989E-5</v>
      </c>
      <c r="O1499" s="16">
        <f t="shared" si="260"/>
        <v>3.3925605974216792E-3</v>
      </c>
      <c r="P1499" s="16">
        <f t="shared" si="261"/>
        <v>2.6883701966529897E-3</v>
      </c>
      <c r="Q1499" s="16">
        <f t="shared" si="262"/>
        <v>1.1359684982808808E-2</v>
      </c>
      <c r="R1499" s="16">
        <f t="shared" si="263"/>
        <v>3.2181290355385848E-5</v>
      </c>
      <c r="S1499" s="16">
        <f t="shared" si="264"/>
        <v>3.7522316759675029E-3</v>
      </c>
      <c r="T1499" s="16">
        <f t="shared" si="265"/>
        <v>1.136013078856647E-2</v>
      </c>
      <c r="U1499" s="66">
        <f t="shared" si="266"/>
        <v>3.2647446986120335E-2</v>
      </c>
      <c r="V1499" s="66"/>
    </row>
    <row r="1500" spans="1:22" x14ac:dyDescent="0.25">
      <c r="A1500">
        <v>1499</v>
      </c>
      <c r="B1500">
        <v>4.6486730032798399E-4</v>
      </c>
      <c r="C1500" s="16">
        <v>4.7389668251015803E-9</v>
      </c>
      <c r="D1500">
        <v>8.70908819418538E-4</v>
      </c>
      <c r="E1500" s="16">
        <v>8.3142701175035705E-6</v>
      </c>
      <c r="F1500" s="16">
        <v>1.03953763242759E-5</v>
      </c>
      <c r="G1500" s="16">
        <v>2.3440037373126998E-6</v>
      </c>
      <c r="H1500">
        <v>2.4479465124087498E-4</v>
      </c>
      <c r="J1500">
        <v>0.95595395726474497</v>
      </c>
      <c r="K1500">
        <f t="shared" si="258"/>
        <v>4.5292843631011811E-9</v>
      </c>
      <c r="L1500">
        <f t="shared" si="256"/>
        <v>8.9403883683757742E-4</v>
      </c>
      <c r="M1500" s="16">
        <f t="shared" si="257"/>
        <v>3.5695763818390559E-5</v>
      </c>
      <c r="N1500" s="16">
        <f t="shared" si="259"/>
        <v>3.1396175947751084E-3</v>
      </c>
      <c r="O1500" s="16">
        <f t="shared" si="260"/>
        <v>2.0938465498280451E-2</v>
      </c>
      <c r="P1500" s="16">
        <f t="shared" si="261"/>
        <v>9.1834579593918237E-3</v>
      </c>
      <c r="Q1500" s="16">
        <f t="shared" si="262"/>
        <v>5.1025675274874872E-2</v>
      </c>
      <c r="R1500" s="16">
        <f t="shared" si="263"/>
        <v>3.0256687735625773E-3</v>
      </c>
      <c r="S1500" s="16">
        <f t="shared" si="264"/>
        <v>2.8223096465377458E-2</v>
      </c>
      <c r="T1500" s="16">
        <f t="shared" si="265"/>
        <v>5.1027157637398915E-2</v>
      </c>
      <c r="U1500" s="66">
        <f t="shared" si="266"/>
        <v>0.16656313920366123</v>
      </c>
      <c r="V1500" s="66"/>
    </row>
    <row r="1501" spans="1:22" x14ac:dyDescent="0.25">
      <c r="A1501">
        <v>1500</v>
      </c>
      <c r="B1501">
        <v>3.86380861368269E-4</v>
      </c>
      <c r="C1501" s="16">
        <v>3.3885400802538902E-9</v>
      </c>
      <c r="D1501">
        <v>7.4719641391196503E-4</v>
      </c>
      <c r="E1501" s="16">
        <v>5.1071674358887998E-6</v>
      </c>
      <c r="F1501" s="16">
        <v>1.2440451827213399E-5</v>
      </c>
      <c r="G1501" s="16">
        <v>3.2738478677572602E-6</v>
      </c>
      <c r="H1501">
        <v>1.5036804079770799E-4</v>
      </c>
      <c r="J1501">
        <v>0.95653277151899996</v>
      </c>
      <c r="K1501">
        <f t="shared" si="258"/>
        <v>3.2392882990689029E-9</v>
      </c>
      <c r="L1501">
        <f t="shared" si="256"/>
        <v>7.7534777689406884E-4</v>
      </c>
      <c r="M1501" s="16">
        <f t="shared" si="257"/>
        <v>-2.5860541575308289E-6</v>
      </c>
      <c r="N1501" s="16">
        <f t="shared" si="259"/>
        <v>4.6400706788499856E-2</v>
      </c>
      <c r="O1501" s="16">
        <f t="shared" si="260"/>
        <v>0.15087721036299034</v>
      </c>
      <c r="P1501" s="16">
        <f t="shared" si="261"/>
        <v>5.0295892718853784E-2</v>
      </c>
      <c r="Q1501" s="16">
        <f t="shared" si="262"/>
        <v>0.27509004105074325</v>
      </c>
      <c r="R1501" s="16">
        <f t="shared" si="263"/>
        <v>6.8936034922064418E-2</v>
      </c>
      <c r="S1501" s="16">
        <f t="shared" si="264"/>
        <v>0.39857858646314859</v>
      </c>
      <c r="T1501" s="16">
        <f t="shared" si="265"/>
        <v>0.27509485356949159</v>
      </c>
      <c r="U1501" s="66">
        <f t="shared" si="266"/>
        <v>1.2652733258757918</v>
      </c>
      <c r="V1501" s="66"/>
    </row>
    <row r="1502" spans="1:22" x14ac:dyDescent="0.25">
      <c r="A1502">
        <v>1501</v>
      </c>
      <c r="B1502">
        <v>6.4400283769452395E-4</v>
      </c>
      <c r="C1502" s="16">
        <v>9.6385239188320007E-9</v>
      </c>
      <c r="D1502">
        <v>1.2905682728097099E-3</v>
      </c>
      <c r="E1502" s="16">
        <v>2.4947548921366102E-5</v>
      </c>
      <c r="F1502" s="16">
        <v>7.64205557219258E-6</v>
      </c>
      <c r="G1502" s="16">
        <v>1.15766734262832E-6</v>
      </c>
      <c r="H1502">
        <v>7.3453759749935398E-4</v>
      </c>
      <c r="J1502">
        <v>0.95398235364913098</v>
      </c>
      <c r="K1502">
        <f t="shared" si="258"/>
        <v>9.2195639974325463E-9</v>
      </c>
      <c r="L1502">
        <f t="shared" si="256"/>
        <v>1.3070004127728044E-3</v>
      </c>
      <c r="M1502" s="16">
        <f t="shared" si="257"/>
        <v>-1.8994737383756589E-5</v>
      </c>
      <c r="N1502" s="16">
        <f t="shared" si="259"/>
        <v>9.469373987107145E-2</v>
      </c>
      <c r="O1502" s="16">
        <f t="shared" si="260"/>
        <v>0.54698016580818287</v>
      </c>
      <c r="P1502" s="16">
        <f t="shared" si="261"/>
        <v>0.11550229043204614</v>
      </c>
      <c r="Q1502" s="16">
        <f t="shared" si="262"/>
        <v>1.7497344594768049</v>
      </c>
      <c r="R1502" s="16">
        <f t="shared" si="263"/>
        <v>5.0365669781301213E-2</v>
      </c>
      <c r="S1502" s="16">
        <f t="shared" si="264"/>
        <v>0.17905094467267751</v>
      </c>
      <c r="T1502" s="16">
        <f t="shared" si="265"/>
        <v>1.7498266041373134</v>
      </c>
      <c r="U1502" s="66">
        <f t="shared" si="266"/>
        <v>4.486153874179398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3.8123896290154551E-2</v>
      </c>
      <c r="O1503" s="16">
        <f t="shared" ref="O1503:T1503" si="267">SUM(O3:O1502)/1500</f>
        <v>0.2011049241431857</v>
      </c>
      <c r="P1503" s="16">
        <f t="shared" si="267"/>
        <v>4.3472933470144873E-2</v>
      </c>
      <c r="Q1503" s="16">
        <f t="shared" si="267"/>
        <v>0.71283487867302464</v>
      </c>
      <c r="R1503" s="16">
        <f t="shared" si="267"/>
        <v>3.2904732900478746E-2</v>
      </c>
      <c r="S1503" s="16">
        <f t="shared" si="267"/>
        <v>0.17858665226597858</v>
      </c>
      <c r="T1503" s="16">
        <f t="shared" si="267"/>
        <v>0.71288808298827233</v>
      </c>
      <c r="U1503" s="49">
        <f>SUM(U3:U1502)</f>
        <v>2879.874151096858</v>
      </c>
    </row>
    <row r="1504" spans="1:22" x14ac:dyDescent="0.25">
      <c r="M1504" s="16"/>
      <c r="N1504" s="16"/>
      <c r="O1504" s="16"/>
      <c r="P1504" s="17"/>
      <c r="T1504" s="49">
        <f>SUM(N1503:T1503)</f>
        <v>1.9199161007312395</v>
      </c>
      <c r="U1504" s="49">
        <f>U1503/1500</f>
        <v>1.9199161007312386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topLeftCell="A1464" zoomScaleNormal="100" workbookViewId="0">
      <selection activeCell="J1503" sqref="J1503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53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>
        <v>0.95552403413929299</v>
      </c>
      <c r="K2" s="16">
        <f>C2*J2</f>
        <v>5.294286879121172E-9</v>
      </c>
      <c r="P2" s="65"/>
      <c r="Q2" s="43"/>
      <c r="R2" s="43"/>
      <c r="S2" s="43"/>
      <c r="X2" t="s">
        <v>38</v>
      </c>
      <c r="Y2" s="16">
        <f t="shared" ref="Y2:AE2" si="0">AVERAGE(B3:B1502)</f>
        <v>4.9726602707088222E-4</v>
      </c>
      <c r="Z2">
        <f t="shared" si="0"/>
        <v>5.8218196892474415E-9</v>
      </c>
      <c r="AA2">
        <f t="shared" si="0"/>
        <v>9.7385962760341508E-4</v>
      </c>
      <c r="AB2" s="16">
        <f t="shared" si="0"/>
        <v>1.2151395379551423E-5</v>
      </c>
      <c r="AC2">
        <f t="shared" si="0"/>
        <v>1.0034415632216409E-5</v>
      </c>
      <c r="AD2">
        <f t="shared" si="0"/>
        <v>2.1501513861725027E-6</v>
      </c>
      <c r="AE2">
        <f t="shared" si="0"/>
        <v>3.5777339668771895E-4</v>
      </c>
      <c r="AF2" s="16">
        <f>AVERAGE(J2:J1501)</f>
        <v>0.95546420321572445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4.3484169541784797E-4</v>
      </c>
      <c r="C3" s="16">
        <v>4.6171964584665797E-9</v>
      </c>
      <c r="D3" s="16">
        <v>9.0797356862527899E-4</v>
      </c>
      <c r="E3" s="16">
        <v>8.4415872735499595E-6</v>
      </c>
      <c r="F3" s="16">
        <v>1.1133687950182799E-5</v>
      </c>
      <c r="G3" s="16">
        <v>2.4069158244310699E-6</v>
      </c>
      <c r="H3" s="16">
        <v>2.4854368368531701E-4</v>
      </c>
      <c r="I3" s="16"/>
      <c r="J3">
        <v>0.95575416266770397</v>
      </c>
      <c r="K3">
        <f t="shared" ref="K3:K66" si="1">C3*J2</f>
        <v>4.4118421864076427E-9</v>
      </c>
      <c r="L3">
        <f t="shared" ref="L3:L34" si="2">SUM($Z$9*B3,$AA$9*C3,$AB$9*D3,$AC$9*E3,$AD$9*F3,$AE$9*G3)</f>
        <v>9.3264324315361718E-4</v>
      </c>
      <c r="M3" s="16">
        <f t="shared" ref="M3:M34" si="3">$Z$8*B3+$AA$8*C3+$AB$8*D3+$AD$8*F3+$AE$8*G3</f>
        <v>-6.2959852317921201E-5</v>
      </c>
      <c r="N3" s="16">
        <f>(B3-$B$2)^2/$B$2/$B$2</f>
        <v>1.3689657928593921E-2</v>
      </c>
      <c r="O3" s="16">
        <f>(C3-$C$2)^2/$C$2/$C$2</f>
        <v>2.7781778850568064E-2</v>
      </c>
      <c r="P3" s="16">
        <f>(D3-$D$2)^2/$D$2/$D$2</f>
        <v>3.289030960980092E-3</v>
      </c>
      <c r="Q3" s="16">
        <f>(E3-$E$2)^2/$E$2/$E$2</f>
        <v>4.5810809418725611E-2</v>
      </c>
      <c r="R3" s="16">
        <f>(F3-$F$2)^2/$F$2/$F$2</f>
        <v>1.6883327385318961E-2</v>
      </c>
      <c r="S3" s="16">
        <f>(G3-$G$2)^2/$G$2/$G$2</f>
        <v>3.9738777392565407E-2</v>
      </c>
      <c r="T3" s="16">
        <f>(H3-$H$2)^2/$H$2/$H$2</f>
        <v>4.5811598956024005E-2</v>
      </c>
      <c r="U3" s="66">
        <f>SUM(N3:T3)</f>
        <v>0.19300498089277607</v>
      </c>
      <c r="V3" s="79">
        <f>U1504</f>
        <v>1.3419300022968368</v>
      </c>
      <c r="W3" t="s">
        <v>68</v>
      </c>
      <c r="X3" t="s">
        <v>17</v>
      </c>
      <c r="Y3">
        <f t="shared" ref="Y3:AE3" si="4">_xlfn.STDEV.P(B3:B1502)</f>
        <v>8.5472009865365101E-5</v>
      </c>
      <c r="Z3">
        <f t="shared" si="4"/>
        <v>2.1235673261606687E-9</v>
      </c>
      <c r="AA3">
        <f t="shared" si="4"/>
        <v>1.7971137004752129E-4</v>
      </c>
      <c r="AB3">
        <f t="shared" si="4"/>
        <v>7.2790468861266434E-6</v>
      </c>
      <c r="AC3">
        <f t="shared" si="4"/>
        <v>1.6347085636551197E-6</v>
      </c>
      <c r="AD3">
        <f t="shared" si="4"/>
        <v>7.540615116357636E-7</v>
      </c>
      <c r="AE3">
        <f t="shared" si="4"/>
        <v>2.1432223972771457E-4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5.9920756911875802E-4</v>
      </c>
      <c r="C4" s="16">
        <v>8.3933493624703606E-9</v>
      </c>
      <c r="D4">
        <v>1.2056350492437699E-3</v>
      </c>
      <c r="E4" s="16">
        <v>2.0312802999425401E-5</v>
      </c>
      <c r="F4" s="16">
        <v>8.1837149140024003E-6</v>
      </c>
      <c r="G4" s="16">
        <v>1.3282274826852001E-6</v>
      </c>
      <c r="H4">
        <v>5.9807315696649098E-4</v>
      </c>
      <c r="J4">
        <v>0.95437173776020701</v>
      </c>
      <c r="K4">
        <f t="shared" si="1"/>
        <v>8.0219785919053665E-9</v>
      </c>
      <c r="L4">
        <f t="shared" si="2"/>
        <v>1.2233223132050973E-3</v>
      </c>
      <c r="M4" s="16">
        <f t="shared" si="3"/>
        <v>-2.4907174967581334E-5</v>
      </c>
      <c r="N4" s="16">
        <f t="shared" ref="N4:N67" si="5">(B4-$B$2)^2/$B$2/$B$2</f>
        <v>4.6985513192371167E-2</v>
      </c>
      <c r="O4" s="16">
        <f t="shared" ref="O4:O67" si="6">(C4-$C$2)^2/$C$2/$C$2</f>
        <v>0.26506985421026569</v>
      </c>
      <c r="P4" s="16">
        <f t="shared" ref="P4:P67" si="7">(D4-$D$2)^2/$D$2/$D$2</f>
        <v>6.3342508543921899E-2</v>
      </c>
      <c r="Q4" s="16">
        <f t="shared" ref="Q4:Q67" si="8">(E4-$E$2)^2/$E$2/$E$2</f>
        <v>0.79432834274666553</v>
      </c>
      <c r="R4" s="16">
        <f t="shared" ref="R4:R67" si="9">(F4-$F$2)^2/$F$2/$F$2</f>
        <v>2.8713655230714188E-2</v>
      </c>
      <c r="S4" s="16">
        <f t="shared" ref="S4:S67" si="10">(G4-$G$2)^2/$G$2/$G$2</f>
        <v>0.11434909990998386</v>
      </c>
      <c r="T4" s="16">
        <f t="shared" ref="T4:T67" si="11">(H4-$H$2)^2/$H$2/$H$2</f>
        <v>0.79436574952044858</v>
      </c>
      <c r="U4" s="66">
        <f t="shared" ref="U4:U67" si="12">SUM(N4:T4)</f>
        <v>2.1071547233543706</v>
      </c>
      <c r="V4" s="66">
        <v>1.8331448467696627</v>
      </c>
      <c r="W4" t="s">
        <v>66</v>
      </c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5.2106313257565195E-4</v>
      </c>
      <c r="C5" s="16">
        <v>5.8493695932060897E-9</v>
      </c>
      <c r="D5">
        <v>9.6095220391190402E-4</v>
      </c>
      <c r="E5" s="16">
        <v>1.13126609780511E-5</v>
      </c>
      <c r="F5" s="16">
        <v>9.3105868737712298E-6</v>
      </c>
      <c r="G5" s="16">
        <v>1.9008644822564401E-6</v>
      </c>
      <c r="H5">
        <v>3.3307674694154602E-4</v>
      </c>
      <c r="J5">
        <v>0.95553054538052296</v>
      </c>
      <c r="K5">
        <f t="shared" si="1"/>
        <v>5.5824730234698108E-9</v>
      </c>
      <c r="L5">
        <f t="shared" si="2"/>
        <v>9.8146839277210964E-4</v>
      </c>
      <c r="M5" s="16">
        <f t="shared" si="3"/>
        <v>6.0657872379194273E-5</v>
      </c>
      <c r="N5" s="16">
        <f t="shared" si="5"/>
        <v>3.3732810417348752E-3</v>
      </c>
      <c r="O5" s="16">
        <f t="shared" si="6"/>
        <v>3.1032175033796688E-3</v>
      </c>
      <c r="P5" s="16">
        <f t="shared" si="7"/>
        <v>5.5137378638151769E-6</v>
      </c>
      <c r="Q5" s="16">
        <f t="shared" si="8"/>
        <v>2.8388225576178182E-3</v>
      </c>
      <c r="R5" s="16">
        <f t="shared" si="9"/>
        <v>3.0345825912463224E-3</v>
      </c>
      <c r="S5" s="16">
        <f t="shared" si="10"/>
        <v>2.7894501949365068E-3</v>
      </c>
      <c r="T5" s="16">
        <f t="shared" si="11"/>
        <v>2.8387985340349417E-3</v>
      </c>
      <c r="U5" s="66">
        <f t="shared" si="12"/>
        <v>1.7983666160813948E-2</v>
      </c>
      <c r="V5" s="66">
        <v>1.5571436446046134</v>
      </c>
      <c r="W5" t="s">
        <v>67</v>
      </c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5.0735031335415095E-4</v>
      </c>
      <c r="C6" s="16">
        <v>5.8177210506393899E-9</v>
      </c>
      <c r="D6">
        <v>9.8209034411498902E-4</v>
      </c>
      <c r="E6" s="16">
        <v>1.1496123037162799E-5</v>
      </c>
      <c r="F6" s="16">
        <v>9.5718965837630198E-6</v>
      </c>
      <c r="G6" s="16">
        <v>1.9116805548254601E-6</v>
      </c>
      <c r="H6" s="16">
        <v>3.38478743645691E-4</v>
      </c>
      <c r="J6">
        <v>0.95542130693608895</v>
      </c>
      <c r="K6">
        <f t="shared" si="1"/>
        <v>5.5590101683892055E-9</v>
      </c>
      <c r="L6">
        <f t="shared" si="2"/>
        <v>1.00314000011629E-3</v>
      </c>
      <c r="M6" s="16">
        <f t="shared" si="3"/>
        <v>1.1560626592011939E-5</v>
      </c>
      <c r="N6" s="16">
        <f t="shared" si="5"/>
        <v>9.141227032712152E-4</v>
      </c>
      <c r="O6" s="16">
        <f t="shared" si="6"/>
        <v>2.4994534921806517E-3</v>
      </c>
      <c r="P6" s="16">
        <f t="shared" si="7"/>
        <v>3.8405379576346817E-4</v>
      </c>
      <c r="Q6" s="16">
        <f t="shared" si="8"/>
        <v>4.9508230399009472E-3</v>
      </c>
      <c r="R6" s="16">
        <f t="shared" si="9"/>
        <v>8.1608734656528066E-4</v>
      </c>
      <c r="S6" s="16">
        <f t="shared" si="10"/>
        <v>2.2491958856853517E-3</v>
      </c>
      <c r="T6" s="16">
        <f t="shared" si="11"/>
        <v>4.950948601250808E-3</v>
      </c>
      <c r="U6" s="66">
        <f t="shared" si="12"/>
        <v>1.6764684864617723E-2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5.5500599386069797E-4</v>
      </c>
      <c r="C7" s="16">
        <v>7.0804776408286097E-9</v>
      </c>
      <c r="D7">
        <v>1.0953844553686499E-3</v>
      </c>
      <c r="E7" s="16">
        <v>1.5586641333376E-5</v>
      </c>
      <c r="F7" s="16">
        <v>8.7934183091950206E-6</v>
      </c>
      <c r="G7" s="16">
        <v>1.57266045712435E-6</v>
      </c>
      <c r="H7">
        <v>4.5891768147025001E-4</v>
      </c>
      <c r="J7">
        <v>0.95488646260727605</v>
      </c>
      <c r="K7">
        <f t="shared" si="1"/>
        <v>6.7648392013322262E-9</v>
      </c>
      <c r="L7">
        <f t="shared" si="2"/>
        <v>1.1145368719665235E-3</v>
      </c>
      <c r="M7" s="16">
        <f t="shared" si="3"/>
        <v>-4.5248842451275623E-6</v>
      </c>
      <c r="N7" s="16">
        <f t="shared" si="5"/>
        <v>1.6130250844554647E-2</v>
      </c>
      <c r="O7" s="16">
        <f t="shared" si="6"/>
        <v>7.7228132447958384E-2</v>
      </c>
      <c r="P7" s="16">
        <f t="shared" si="7"/>
        <v>1.8828837038221143E-2</v>
      </c>
      <c r="Q7" s="16">
        <f t="shared" si="8"/>
        <v>0.20359526872424363</v>
      </c>
      <c r="R7" s="16">
        <f t="shared" si="9"/>
        <v>1.1572048260627153E-2</v>
      </c>
      <c r="S7" s="16">
        <f t="shared" si="10"/>
        <v>4.6810155003795123E-2</v>
      </c>
      <c r="T7" s="16">
        <f t="shared" si="11"/>
        <v>0.2036031506807276</v>
      </c>
      <c r="U7" s="66">
        <f t="shared" si="12"/>
        <v>0.57776784300012762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4.0462808522378498E-4</v>
      </c>
      <c r="C8" s="16">
        <v>3.73341665023772E-9</v>
      </c>
      <c r="D8">
        <v>7.8681587218409302E-4</v>
      </c>
      <c r="E8" s="16">
        <v>5.9228125697045997E-6</v>
      </c>
      <c r="F8" s="16">
        <v>1.19001268618116E-5</v>
      </c>
      <c r="G8" s="16">
        <v>2.9726984656715698E-6</v>
      </c>
      <c r="H8">
        <v>1.74383020597195E-4</v>
      </c>
      <c r="J8">
        <v>0.95634386009818895</v>
      </c>
      <c r="K8">
        <f t="shared" si="1"/>
        <v>3.5649890185846025E-9</v>
      </c>
      <c r="L8">
        <f t="shared" si="2"/>
        <v>8.135850909567375E-4</v>
      </c>
      <c r="M8" s="16">
        <f t="shared" si="3"/>
        <v>-4.3289205091675608E-6</v>
      </c>
      <c r="N8" s="16">
        <f t="shared" si="5"/>
        <v>3.1810541497512335E-2</v>
      </c>
      <c r="O8" s="16">
        <f t="shared" si="6"/>
        <v>0.10639672504005129</v>
      </c>
      <c r="P8" s="16">
        <f t="shared" si="7"/>
        <v>3.3538390008025602E-2</v>
      </c>
      <c r="Q8" s="16">
        <f t="shared" si="8"/>
        <v>0.20119577873388497</v>
      </c>
      <c r="R8" s="16">
        <f t="shared" si="9"/>
        <v>4.3147689948184777E-2</v>
      </c>
      <c r="S8" s="16">
        <f t="shared" si="10"/>
        <v>0.23162138697986784</v>
      </c>
      <c r="T8" s="16">
        <f t="shared" si="11"/>
        <v>0.20119968407448124</v>
      </c>
      <c r="U8" s="66">
        <f t="shared" si="12"/>
        <v>0.84891019628200803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4.9359011786759201E-4</v>
      </c>
      <c r="C9" s="16">
        <v>5.6589078281215104E-9</v>
      </c>
      <c r="D9">
        <v>9.819341321737399E-4</v>
      </c>
      <c r="E9" s="16">
        <v>1.11804015135049E-5</v>
      </c>
      <c r="F9" s="16">
        <v>9.8391716712275707E-6</v>
      </c>
      <c r="G9" s="16">
        <v>1.9653517537967701E-6</v>
      </c>
      <c r="H9">
        <v>3.2918301397525702E-4</v>
      </c>
      <c r="J9">
        <v>0.95541655865063202</v>
      </c>
      <c r="K9">
        <f t="shared" si="1"/>
        <v>5.4118617562855839E-9</v>
      </c>
      <c r="L9">
        <f t="shared" si="2"/>
        <v>1.0035721683621635E-3</v>
      </c>
      <c r="M9" s="16">
        <f t="shared" si="3"/>
        <v>-1.639193262697956E-5</v>
      </c>
      <c r="N9" s="16">
        <f t="shared" si="5"/>
        <v>5.2567823988057656E-6</v>
      </c>
      <c r="O9" s="16">
        <f t="shared" si="6"/>
        <v>4.5503673660295341E-4</v>
      </c>
      <c r="P9" s="16">
        <f t="shared" si="7"/>
        <v>3.7772360566026906E-4</v>
      </c>
      <c r="Q9" s="16">
        <f t="shared" si="8"/>
        <v>1.678246398694545E-3</v>
      </c>
      <c r="R9" s="16">
        <f t="shared" si="9"/>
        <v>2.079436681490609E-6</v>
      </c>
      <c r="S9" s="16">
        <f t="shared" si="10"/>
        <v>4.2773610013222718E-4</v>
      </c>
      <c r="T9" s="16">
        <f t="shared" si="11"/>
        <v>1.6783213873439271E-3</v>
      </c>
      <c r="U9" s="66">
        <f t="shared" si="12"/>
        <v>4.6244004475142183E-3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4.4640153102148099E-4</v>
      </c>
      <c r="C10" s="16">
        <v>4.6830232560538698E-9</v>
      </c>
      <c r="D10">
        <v>8.9681106350099598E-4</v>
      </c>
      <c r="E10" s="16">
        <v>8.4578497728028605E-6</v>
      </c>
      <c r="F10" s="16">
        <v>1.0839213264968901E-5</v>
      </c>
      <c r="G10" s="16">
        <v>2.3727509848150499E-6</v>
      </c>
      <c r="H10">
        <v>2.4902235119671901E-4</v>
      </c>
      <c r="J10">
        <v>0.95581570404250304</v>
      </c>
      <c r="K10">
        <f t="shared" si="1"/>
        <v>4.4742379633798662E-9</v>
      </c>
      <c r="L10">
        <f t="shared" si="2"/>
        <v>9.2085755799249278E-4</v>
      </c>
      <c r="M10" s="16">
        <f t="shared" si="3"/>
        <v>-2.8054495949530781E-5</v>
      </c>
      <c r="N10" s="16">
        <f t="shared" si="5"/>
        <v>8.7477124319012538E-3</v>
      </c>
      <c r="O10" s="16">
        <f t="shared" si="6"/>
        <v>2.3962455025805577E-2</v>
      </c>
      <c r="P10" s="16">
        <f t="shared" si="7"/>
        <v>4.7525699166494767E-3</v>
      </c>
      <c r="Q10" s="16">
        <f t="shared" si="8"/>
        <v>4.5164944498480623E-2</v>
      </c>
      <c r="R10" s="16">
        <f t="shared" si="9"/>
        <v>1.0010044177701835E-2</v>
      </c>
      <c r="S10" s="16">
        <f t="shared" si="10"/>
        <v>3.3241246807719893E-2</v>
      </c>
      <c r="T10" s="16">
        <f t="shared" si="11"/>
        <v>4.5165925472356282E-2</v>
      </c>
      <c r="U10" s="66">
        <f t="shared" si="12"/>
        <v>0.17104489833061495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4.6794292022708502E-4</v>
      </c>
      <c r="C11" s="16">
        <v>4.8432284726306002E-9</v>
      </c>
      <c r="D11">
        <v>8.8449551466454103E-4</v>
      </c>
      <c r="E11" s="16">
        <v>8.6284642491814707E-6</v>
      </c>
      <c r="F11" s="16">
        <v>1.03333809567664E-5</v>
      </c>
      <c r="G11" s="16">
        <v>2.2938898434671601E-6</v>
      </c>
      <c r="H11">
        <v>2.54045537572783E-4</v>
      </c>
      <c r="J11">
        <v>0.95588756754112303</v>
      </c>
      <c r="K11">
        <f t="shared" si="1"/>
        <v>4.6292338324061138E-9</v>
      </c>
      <c r="L11">
        <f t="shared" si="2"/>
        <v>9.0745132319306832E-4</v>
      </c>
      <c r="M11" s="16">
        <f t="shared" si="3"/>
        <v>2.8434517261101721E-5</v>
      </c>
      <c r="N11" s="16">
        <f t="shared" si="5"/>
        <v>2.4787337016660229E-3</v>
      </c>
      <c r="O11" s="16">
        <f t="shared" si="6"/>
        <v>1.584676534465752E-2</v>
      </c>
      <c r="P11" s="16">
        <f t="shared" si="7"/>
        <v>6.6789390955498415E-3</v>
      </c>
      <c r="Q11" s="16">
        <f t="shared" si="8"/>
        <v>3.8665388137899638E-2</v>
      </c>
      <c r="R11" s="16">
        <f t="shared" si="9"/>
        <v>2.3730823238140813E-3</v>
      </c>
      <c r="S11" s="16">
        <f t="shared" si="10"/>
        <v>2.0456430915410152E-2</v>
      </c>
      <c r="T11" s="16">
        <f t="shared" si="11"/>
        <v>3.8666529114846089E-2</v>
      </c>
      <c r="U11" s="66">
        <f t="shared" si="12"/>
        <v>0.12516586863384335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5.2243954648349396E-4</v>
      </c>
      <c r="C12" s="16">
        <v>5.9665915021627202E-9</v>
      </c>
      <c r="D12">
        <v>9.7801169977270006E-4</v>
      </c>
      <c r="E12" s="16">
        <v>1.1742014919742E-5</v>
      </c>
      <c r="F12" s="16">
        <v>9.2932251095279494E-6</v>
      </c>
      <c r="G12" s="16">
        <v>1.86387351427467E-6</v>
      </c>
      <c r="H12" s="16">
        <v>3.4571841844366699E-4</v>
      </c>
      <c r="J12">
        <v>0.95544706749480401</v>
      </c>
      <c r="K12">
        <f t="shared" si="1"/>
        <v>5.7033906375138578E-9</v>
      </c>
      <c r="L12">
        <f t="shared" si="2"/>
        <v>9.9845605691452864E-4</v>
      </c>
      <c r="M12" s="16">
        <f t="shared" si="3"/>
        <v>4.6423036052459411E-5</v>
      </c>
      <c r="N12" s="16">
        <f t="shared" si="5"/>
        <v>3.7057563892012248E-3</v>
      </c>
      <c r="O12" s="16">
        <f t="shared" si="6"/>
        <v>5.9079187566948611E-3</v>
      </c>
      <c r="P12" s="16">
        <f t="shared" si="7"/>
        <v>2.3601804952179078E-4</v>
      </c>
      <c r="Q12" s="16">
        <f t="shared" si="8"/>
        <v>8.6967154009375356E-3</v>
      </c>
      <c r="R12" s="16">
        <f t="shared" si="9"/>
        <v>3.2318152279341003E-3</v>
      </c>
      <c r="S12" s="16">
        <f t="shared" si="10"/>
        <v>5.076211030285784E-3</v>
      </c>
      <c r="T12" s="16">
        <f t="shared" si="11"/>
        <v>8.6968349299015417E-3</v>
      </c>
      <c r="U12" s="66">
        <f t="shared" si="12"/>
        <v>3.5551269784476841E-2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5.7298781663647205E-4</v>
      </c>
      <c r="C13" s="16">
        <v>7.6386033745209304E-9</v>
      </c>
      <c r="D13">
        <v>1.14592786893683E-3</v>
      </c>
      <c r="E13" s="16">
        <v>1.7581741371033099E-5</v>
      </c>
      <c r="F13" s="16">
        <v>8.5362217149150305E-6</v>
      </c>
      <c r="G13" s="16">
        <v>1.45854175276931E-6</v>
      </c>
      <c r="H13">
        <v>5.1766064467422001E-4</v>
      </c>
      <c r="J13">
        <v>0.95464898509498797</v>
      </c>
      <c r="K13">
        <f t="shared" si="1"/>
        <v>7.2982811939419374E-9</v>
      </c>
      <c r="L13">
        <f t="shared" si="2"/>
        <v>1.1644512155160548E-3</v>
      </c>
      <c r="M13" s="16">
        <f t="shared" si="3"/>
        <v>-1.847558224311063E-5</v>
      </c>
      <c r="N13" s="16">
        <f t="shared" si="5"/>
        <v>2.6738505817114639E-2</v>
      </c>
      <c r="O13" s="16">
        <f t="shared" si="6"/>
        <v>0.14336159109237859</v>
      </c>
      <c r="P13" s="16">
        <f t="shared" si="7"/>
        <v>3.5983025748234851E-2</v>
      </c>
      <c r="Q13" s="16">
        <f t="shared" si="8"/>
        <v>0.40573308895039384</v>
      </c>
      <c r="R13" s="16">
        <f t="shared" si="9"/>
        <v>1.7869226534035269E-2</v>
      </c>
      <c r="S13" s="16">
        <f t="shared" si="10"/>
        <v>7.464967920784997E-2</v>
      </c>
      <c r="T13" s="16">
        <f t="shared" si="11"/>
        <v>0.40575050295868148</v>
      </c>
      <c r="U13" s="66">
        <f t="shared" si="12"/>
        <v>1.1100856203086886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4.9380655270893901E-4</v>
      </c>
      <c r="C14" s="16">
        <v>5.5416382801094601E-9</v>
      </c>
      <c r="D14">
        <v>9.6069068887802802E-4</v>
      </c>
      <c r="E14" s="16">
        <v>1.0714366508365E-5</v>
      </c>
      <c r="F14" s="16">
        <v>9.8253542359975296E-6</v>
      </c>
      <c r="G14" s="16">
        <v>2.00646377037946E-6</v>
      </c>
      <c r="H14">
        <v>3.1546129329455201E-4</v>
      </c>
      <c r="J14">
        <v>0.95552116250277097</v>
      </c>
      <c r="K14">
        <f t="shared" si="1"/>
        <v>5.2903193598700305E-9</v>
      </c>
      <c r="L14">
        <f t="shared" si="2"/>
        <v>9.8234231948212238E-4</v>
      </c>
      <c r="M14" s="16">
        <f t="shared" si="3"/>
        <v>5.2707859357556854E-6</v>
      </c>
      <c r="N14" s="16">
        <f t="shared" si="5"/>
        <v>7.4652654884971589E-6</v>
      </c>
      <c r="O14" s="16">
        <f t="shared" si="6"/>
        <v>2.77340298040232E-8</v>
      </c>
      <c r="P14" s="16">
        <f t="shared" si="7"/>
        <v>6.8625006975145372E-6</v>
      </c>
      <c r="Q14" s="16">
        <f t="shared" si="8"/>
        <v>5.8777822152862762E-6</v>
      </c>
      <c r="R14" s="16">
        <f t="shared" si="9"/>
        <v>8.0902088077348988E-6</v>
      </c>
      <c r="S14" s="16">
        <f t="shared" si="10"/>
        <v>3.8420077989525598E-8</v>
      </c>
      <c r="T14" s="16">
        <f t="shared" si="11"/>
        <v>5.8783830227227071E-6</v>
      </c>
      <c r="U14" s="66">
        <f t="shared" si="12"/>
        <v>3.4240294339549124E-5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5.4735357672487499E-4</v>
      </c>
      <c r="C15" s="16">
        <v>6.8806244352780702E-9</v>
      </c>
      <c r="D15" s="16">
        <v>1.07895654179585E-3</v>
      </c>
      <c r="E15" s="16">
        <v>1.49221216001281E-5</v>
      </c>
      <c r="F15" s="16">
        <v>8.9100081328501599E-6</v>
      </c>
      <c r="G15" s="16">
        <v>1.6180558031894299E-6</v>
      </c>
      <c r="H15" s="16">
        <v>4.3935188832699398E-4</v>
      </c>
      <c r="J15">
        <v>0.95496337484237803</v>
      </c>
      <c r="K15">
        <f t="shared" si="1"/>
        <v>6.5745822591418737E-9</v>
      </c>
      <c r="L15">
        <f t="shared" si="2"/>
        <v>1.0983877332403046E-3</v>
      </c>
      <c r="M15" s="16">
        <f t="shared" si="3"/>
        <v>-3.6805797905545429E-6</v>
      </c>
      <c r="N15" s="16">
        <f t="shared" si="5"/>
        <v>1.2424622735851579E-2</v>
      </c>
      <c r="O15" s="16">
        <f t="shared" si="6"/>
        <v>5.8481542683926455E-2</v>
      </c>
      <c r="P15" s="16">
        <f t="shared" si="7"/>
        <v>1.4439122213170934E-2</v>
      </c>
      <c r="Q15" s="16">
        <f t="shared" si="8"/>
        <v>0.15158899602630127</v>
      </c>
      <c r="R15" s="16">
        <f t="shared" si="9"/>
        <v>9.1663363501030392E-3</v>
      </c>
      <c r="S15" s="16">
        <f t="shared" si="10"/>
        <v>3.7533803374875753E-2</v>
      </c>
      <c r="T15" s="16">
        <f t="shared" si="11"/>
        <v>0.15159469443168827</v>
      </c>
      <c r="U15" s="66">
        <f t="shared" si="12"/>
        <v>0.43522911781591728</v>
      </c>
      <c r="V15" s="66"/>
      <c r="AB15" s="87" t="s">
        <v>63</v>
      </c>
      <c r="AC15" s="88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7.7028748410886197E-4</v>
      </c>
      <c r="C16" s="16">
        <v>1.36366444912502E-8</v>
      </c>
      <c r="D16">
        <v>1.5345413432502899E-3</v>
      </c>
      <c r="E16" s="16">
        <v>4.1864029199611598E-5</v>
      </c>
      <c r="F16" s="16">
        <v>6.4548853474845097E-6</v>
      </c>
      <c r="G16" s="16">
        <v>8.2031457296224195E-7</v>
      </c>
      <c r="H16">
        <v>1.2326281142640699E-3</v>
      </c>
      <c r="J16">
        <v>0.95288330080112904</v>
      </c>
      <c r="K16">
        <f t="shared" si="1"/>
        <v>1.3022496044890015E-8</v>
      </c>
      <c r="L16">
        <f t="shared" si="2"/>
        <v>1.5482577918737297E-3</v>
      </c>
      <c r="M16" s="16">
        <f t="shared" si="3"/>
        <v>-7.6828236560058689E-6</v>
      </c>
      <c r="N16" s="16">
        <f t="shared" si="5"/>
        <v>0.31827571783036041</v>
      </c>
      <c r="O16" s="16">
        <f t="shared" si="6"/>
        <v>2.1350186068696737</v>
      </c>
      <c r="P16" s="16">
        <f t="shared" si="7"/>
        <v>0.3518232552756011</v>
      </c>
      <c r="Q16" s="16">
        <f t="shared" si="8"/>
        <v>8.397285784176562</v>
      </c>
      <c r="R16" s="16">
        <f t="shared" si="9"/>
        <v>0.11896050545491985</v>
      </c>
      <c r="S16" s="16">
        <f t="shared" si="10"/>
        <v>0.34956965739335022</v>
      </c>
      <c r="T16" s="16">
        <f t="shared" si="11"/>
        <v>8.3978792667143498</v>
      </c>
      <c r="U16" s="66">
        <f t="shared" si="12"/>
        <v>20.06881279371482</v>
      </c>
      <c r="V16" s="66"/>
      <c r="AA16" s="69" t="s">
        <v>54</v>
      </c>
      <c r="AB16" s="70" t="s">
        <v>38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5.1417528911192295E-4</v>
      </c>
      <c r="C17" s="16">
        <v>5.7575102576771398E-9</v>
      </c>
      <c r="D17">
        <v>9.5848882063501704E-4</v>
      </c>
      <c r="E17" s="16">
        <v>1.1106700015257299E-5</v>
      </c>
      <c r="F17" s="16">
        <v>9.4344773863137799E-6</v>
      </c>
      <c r="G17" s="16">
        <v>1.9311501890521E-6</v>
      </c>
      <c r="H17">
        <v>3.2701264354856698E-4</v>
      </c>
      <c r="J17">
        <v>0.95554010079660501</v>
      </c>
      <c r="K17">
        <f t="shared" si="1"/>
        <v>5.4862353787317522E-9</v>
      </c>
      <c r="L17">
        <f t="shared" si="2"/>
        <v>9.7928316808643893E-4</v>
      </c>
      <c r="M17" s="16">
        <f t="shared" si="3"/>
        <v>4.9067410137406814E-5</v>
      </c>
      <c r="N17" s="16">
        <f t="shared" si="5"/>
        <v>1.9442259738581043E-3</v>
      </c>
      <c r="O17" s="16">
        <f t="shared" si="6"/>
        <v>1.5309662674663756E-3</v>
      </c>
      <c r="P17" s="16">
        <f t="shared" si="7"/>
        <v>2.4064883475496925E-5</v>
      </c>
      <c r="Q17" s="16">
        <f t="shared" si="8"/>
        <v>1.1631051916610384E-3</v>
      </c>
      <c r="R17" s="16">
        <f t="shared" si="9"/>
        <v>1.8074099035303973E-3</v>
      </c>
      <c r="S17" s="16">
        <f t="shared" si="10"/>
        <v>1.4231102376840981E-3</v>
      </c>
      <c r="T17" s="16">
        <f t="shared" si="11"/>
        <v>1.1630836435187761E-3</v>
      </c>
      <c r="U17" s="66">
        <f t="shared" si="12"/>
        <v>9.0559661011942877E-3</v>
      </c>
      <c r="V17" s="66"/>
      <c r="Y17" s="16"/>
      <c r="Z17" s="30" t="s">
        <v>26</v>
      </c>
      <c r="AA17" s="72">
        <v>4.9246101929160198E-4</v>
      </c>
      <c r="AB17" s="74">
        <f>Y2</f>
        <v>4.9726602707088222E-4</v>
      </c>
      <c r="AC17" s="78">
        <f>_xlfn.STDEV.P(B3:B1502)</f>
        <v>8.5472009865365101E-5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5.5051709284918997E-4</v>
      </c>
      <c r="C18" s="16">
        <v>7.0404541116060302E-9</v>
      </c>
      <c r="D18" s="16">
        <v>1.0981505651373601E-3</v>
      </c>
      <c r="E18" s="16">
        <v>1.5537154268957299E-5</v>
      </c>
      <c r="F18" s="16">
        <v>8.8663346999008203E-6</v>
      </c>
      <c r="G18" s="16">
        <v>1.58165407448655E-6</v>
      </c>
      <c r="H18">
        <v>4.5746069941770098E-4</v>
      </c>
      <c r="J18">
        <v>0.95487166549592095</v>
      </c>
      <c r="K18">
        <f t="shared" si="1"/>
        <v>6.7274362314578984E-9</v>
      </c>
      <c r="L18">
        <f t="shared" si="2"/>
        <v>1.1174578481575365E-3</v>
      </c>
      <c r="M18" s="16">
        <f t="shared" si="3"/>
        <v>-1.6423662459156702E-5</v>
      </c>
      <c r="N18" s="16">
        <f t="shared" si="5"/>
        <v>1.3897977407367241E-2</v>
      </c>
      <c r="O18" s="16">
        <f t="shared" si="6"/>
        <v>7.3265480664764043E-2</v>
      </c>
      <c r="P18" s="16">
        <f t="shared" si="7"/>
        <v>1.9625196795713333E-2</v>
      </c>
      <c r="Q18" s="16">
        <f t="shared" si="8"/>
        <v>0.19945849491338907</v>
      </c>
      <c r="R18" s="16">
        <f t="shared" si="9"/>
        <v>1.0034693165294669E-2</v>
      </c>
      <c r="S18" s="16">
        <f t="shared" si="10"/>
        <v>4.489105896084096E-2</v>
      </c>
      <c r="T18" s="16">
        <f t="shared" si="11"/>
        <v>0.19946645866966256</v>
      </c>
      <c r="U18" s="66">
        <f t="shared" si="12"/>
        <v>0.5606393605770319</v>
      </c>
      <c r="V18" s="66"/>
      <c r="X18" s="16"/>
      <c r="Z18" s="30" t="s">
        <v>30</v>
      </c>
      <c r="AA18" s="73">
        <v>9.8492203770924832E-4</v>
      </c>
      <c r="AB18" s="71">
        <f>AVERAGE(L3:L1502)</f>
        <v>9.9607278843433103E-4</v>
      </c>
      <c r="AC18" s="54">
        <f>_xlfn.STDEV.P(L3:L1502)</f>
        <v>1.7596542000592464E-4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4.5218612728591898E-4</v>
      </c>
      <c r="C19" s="16">
        <v>4.4079087794113599E-9</v>
      </c>
      <c r="D19">
        <v>8.3204815623833797E-4</v>
      </c>
      <c r="E19" s="16">
        <v>7.3915077614219698E-6</v>
      </c>
      <c r="F19" s="16">
        <v>1.0668325206980199E-5</v>
      </c>
      <c r="G19" s="16">
        <v>2.5189713231720398E-6</v>
      </c>
      <c r="H19">
        <v>2.1762563979383601E-4</v>
      </c>
      <c r="J19">
        <v>0.95614258476231295</v>
      </c>
      <c r="K19">
        <f t="shared" si="1"/>
        <v>4.2089871975506172E-9</v>
      </c>
      <c r="L19">
        <f t="shared" si="2"/>
        <v>8.5589937006669097E-4</v>
      </c>
      <c r="M19" s="16">
        <f t="shared" si="3"/>
        <v>4.8472884505146968E-5</v>
      </c>
      <c r="N19" s="16">
        <f t="shared" si="5"/>
        <v>6.6884433007207223E-3</v>
      </c>
      <c r="O19" s="16">
        <f t="shared" si="6"/>
        <v>4.1800354545894577E-2</v>
      </c>
      <c r="P19" s="16">
        <f t="shared" si="7"/>
        <v>1.8543671063764807E-2</v>
      </c>
      <c r="Q19" s="16">
        <f t="shared" si="8"/>
        <v>9.7221529861721848E-2</v>
      </c>
      <c r="R19" s="16">
        <f t="shared" si="9"/>
        <v>6.840467527794783E-3</v>
      </c>
      <c r="S19" s="16">
        <f t="shared" si="10"/>
        <v>6.5117947327767434E-2</v>
      </c>
      <c r="T19" s="16">
        <f t="shared" si="11"/>
        <v>9.7224110506133415E-2</v>
      </c>
      <c r="U19" s="66">
        <f t="shared" si="12"/>
        <v>0.33343652413379754</v>
      </c>
      <c r="V19" s="66"/>
      <c r="Z19" s="30" t="s">
        <v>32</v>
      </c>
      <c r="AA19" s="5">
        <v>8.7395557692762074E-13</v>
      </c>
      <c r="AB19" s="71">
        <f>AVERAGE(M3:M1502)</f>
        <v>-1.5407342925652018E-6</v>
      </c>
      <c r="AC19" s="54">
        <f>_xlfn.STDEV.P(M3:M1502)</f>
        <v>4.0531029132254045E-5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6.0969935077275102E-4</v>
      </c>
      <c r="C20" s="16">
        <v>8.9015378823962292E-9</v>
      </c>
      <c r="D20" s="16">
        <v>1.2580880267172301E-3</v>
      </c>
      <c r="E20" s="16">
        <v>2.2467464518487101E-5</v>
      </c>
      <c r="F20" s="16">
        <v>8.0612160399818394E-6</v>
      </c>
      <c r="G20" s="16">
        <v>1.25310099536676E-6</v>
      </c>
      <c r="H20" s="16">
        <v>6.6151482615270005E-4</v>
      </c>
      <c r="J20">
        <v>0.95412654014096199</v>
      </c>
      <c r="K20">
        <f t="shared" si="1"/>
        <v>8.5111394392339762E-9</v>
      </c>
      <c r="L20">
        <f t="shared" si="2"/>
        <v>1.2754546582546781E-3</v>
      </c>
      <c r="M20" s="16">
        <f t="shared" si="3"/>
        <v>-5.6055956709176031E-5</v>
      </c>
      <c r="N20" s="16">
        <f t="shared" si="5"/>
        <v>5.6675523288439222E-2</v>
      </c>
      <c r="O20" s="16">
        <f t="shared" si="6"/>
        <v>0.36792508339245361</v>
      </c>
      <c r="P20" s="16">
        <f t="shared" si="7"/>
        <v>9.3718994622934301E-2</v>
      </c>
      <c r="Q20" s="16">
        <f t="shared" si="8"/>
        <v>1.1921662823881716</v>
      </c>
      <c r="R20" s="16">
        <f t="shared" si="9"/>
        <v>3.3081501363602134E-2</v>
      </c>
      <c r="S20" s="16">
        <f t="shared" si="10"/>
        <v>0.14106809830828365</v>
      </c>
      <c r="T20" s="16">
        <f t="shared" si="11"/>
        <v>1.1922281588391304</v>
      </c>
      <c r="U20" s="66">
        <f t="shared" si="12"/>
        <v>3.0768636422030147</v>
      </c>
      <c r="V20" s="66"/>
      <c r="Z20" s="30" t="s">
        <v>31</v>
      </c>
      <c r="AA20" s="5">
        <v>5.2941991164053117E-9</v>
      </c>
      <c r="AB20" s="71">
        <f>AVERAGE(K3:K1502)</f>
        <v>5.5624995557739622E-9</v>
      </c>
      <c r="AC20" s="54">
        <f>_xlfn.STDEV.P(K3:K1502)</f>
        <v>2.0289648151927935E-9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5.4910110725866503E-4</v>
      </c>
      <c r="C21" s="16">
        <v>7.3649887541613296E-9</v>
      </c>
      <c r="D21">
        <v>1.1531740941487299E-3</v>
      </c>
      <c r="E21" s="16">
        <v>1.7057537009816301E-5</v>
      </c>
      <c r="F21" s="16">
        <v>8.9110378034568404E-6</v>
      </c>
      <c r="G21" s="16">
        <v>1.5128730212287999E-6</v>
      </c>
      <c r="H21">
        <v>5.0222666154091703E-4</v>
      </c>
      <c r="J21">
        <v>0.95460687804260402</v>
      </c>
      <c r="K21">
        <f t="shared" si="1"/>
        <v>7.0271312381850438E-9</v>
      </c>
      <c r="L21">
        <f t="shared" si="2"/>
        <v>1.1725016777881184E-3</v>
      </c>
      <c r="M21" s="16">
        <f t="shared" si="3"/>
        <v>-7.4299463270788269E-5</v>
      </c>
      <c r="N21" s="16">
        <f t="shared" si="5"/>
        <v>1.3228302542982344E-2</v>
      </c>
      <c r="O21" s="16">
        <f t="shared" si="6"/>
        <v>0.10840468335054119</v>
      </c>
      <c r="P21" s="16">
        <f t="shared" si="7"/>
        <v>3.8893712272763573E-2</v>
      </c>
      <c r="Q21" s="16">
        <f t="shared" si="8"/>
        <v>0.34593813267557461</v>
      </c>
      <c r="R21" s="16">
        <f t="shared" si="9"/>
        <v>9.1463375529313058E-3</v>
      </c>
      <c r="S21" s="16">
        <f t="shared" si="10"/>
        <v>6.0588897733721267E-2</v>
      </c>
      <c r="T21" s="16">
        <f t="shared" si="11"/>
        <v>0.3459545089928055</v>
      </c>
      <c r="U21" s="66">
        <f t="shared" si="12"/>
        <v>0.92215457512131982</v>
      </c>
      <c r="V21" s="66"/>
      <c r="Z21" s="30" t="s">
        <v>36</v>
      </c>
      <c r="AA21" s="80">
        <v>3.16228E-4</v>
      </c>
      <c r="AB21" s="81">
        <f>AE2</f>
        <v>3.5777339668771895E-4</v>
      </c>
      <c r="AC21" s="55">
        <f>_xlfn.STDEV.P(H3:H1502)</f>
        <v>2.1432223972771457E-4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5.2312620128590998E-4</v>
      </c>
      <c r="C22" s="16">
        <v>5.9479434304146402E-9</v>
      </c>
      <c r="D22">
        <v>9.7357404938204105E-4</v>
      </c>
      <c r="E22" s="16">
        <v>1.16527838352879E-5</v>
      </c>
      <c r="F22" s="16">
        <v>9.2791328130004999E-6</v>
      </c>
      <c r="G22" s="16">
        <v>1.8696231741154401E-6</v>
      </c>
      <c r="H22">
        <v>3.4309112805962103E-4</v>
      </c>
      <c r="J22">
        <v>0.955469145317144</v>
      </c>
      <c r="K22">
        <f t="shared" si="1"/>
        <v>5.6779477088821359E-9</v>
      </c>
      <c r="L22">
        <f t="shared" si="2"/>
        <v>9.9399599023872708E-4</v>
      </c>
      <c r="M22" s="16">
        <f t="shared" si="3"/>
        <v>5.2256412333092802E-5</v>
      </c>
      <c r="N22" s="16">
        <f t="shared" si="5"/>
        <v>3.8774604233616913E-3</v>
      </c>
      <c r="O22" s="16">
        <f t="shared" si="6"/>
        <v>5.4018595292834037E-3</v>
      </c>
      <c r="P22" s="16">
        <f t="shared" si="7"/>
        <v>1.1568616984144794E-4</v>
      </c>
      <c r="Q22" s="16">
        <f t="shared" si="8"/>
        <v>7.2161968116574585E-3</v>
      </c>
      <c r="R22" s="16">
        <f t="shared" si="9"/>
        <v>3.3964716436066882E-3</v>
      </c>
      <c r="S22" s="16">
        <f t="shared" si="10"/>
        <v>4.6761699241242337E-3</v>
      </c>
      <c r="T22" s="16">
        <f t="shared" si="11"/>
        <v>7.2162658125571877E-3</v>
      </c>
      <c r="U22" s="66">
        <f t="shared" si="12"/>
        <v>3.1900110314432115E-2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4.0653832646811601E-4</v>
      </c>
      <c r="C23" s="16">
        <v>3.5673146915885298E-9</v>
      </c>
      <c r="D23" s="16">
        <v>7.4757404439358796E-4</v>
      </c>
      <c r="E23" s="16">
        <v>5.37947091759813E-6</v>
      </c>
      <c r="F23" s="16">
        <v>1.1822359844106801E-5</v>
      </c>
      <c r="G23" s="16">
        <v>3.1096989356127399E-6</v>
      </c>
      <c r="H23" s="16">
        <v>1.58385333222725E-4</v>
      </c>
      <c r="J23">
        <v>0.95654429515676398</v>
      </c>
      <c r="K23">
        <f t="shared" si="1"/>
        <v>3.4084591194493838E-9</v>
      </c>
      <c r="L23">
        <f t="shared" si="2"/>
        <v>7.7432489570272277E-4</v>
      </c>
      <c r="M23" s="16">
        <f t="shared" si="3"/>
        <v>3.8751757233509304E-5</v>
      </c>
      <c r="N23" s="16">
        <f t="shared" si="5"/>
        <v>3.0441919940933253E-2</v>
      </c>
      <c r="O23" s="16">
        <f t="shared" si="6"/>
        <v>0.12685246686566004</v>
      </c>
      <c r="P23" s="16">
        <f t="shared" si="7"/>
        <v>5.0120197170055433E-2</v>
      </c>
      <c r="Q23" s="16">
        <f t="shared" si="8"/>
        <v>0.24913782846925545</v>
      </c>
      <c r="R23" s="16">
        <f t="shared" si="9"/>
        <v>3.9931149781203885E-2</v>
      </c>
      <c r="S23" s="16">
        <f t="shared" si="10"/>
        <v>0.30199066837220223</v>
      </c>
      <c r="T23" s="16">
        <f t="shared" si="11"/>
        <v>0.24914270586227685</v>
      </c>
      <c r="U23" s="66">
        <f t="shared" si="12"/>
        <v>1.047616936461587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5.6079503848522401E-4</v>
      </c>
      <c r="C24" s="16">
        <v>7.3887750056835698E-9</v>
      </c>
      <c r="D24">
        <v>1.1322172151983E-3</v>
      </c>
      <c r="E24" s="16">
        <v>1.6805585540932001E-5</v>
      </c>
      <c r="F24" s="16">
        <v>8.7168033542825306E-6</v>
      </c>
      <c r="G24" s="16">
        <v>1.50764437885531E-6</v>
      </c>
      <c r="H24">
        <v>4.9480792307246796E-4</v>
      </c>
      <c r="J24">
        <v>0.954711005938083</v>
      </c>
      <c r="K24">
        <f t="shared" si="1"/>
        <v>7.067690579883505E-9</v>
      </c>
      <c r="L24">
        <f t="shared" si="2"/>
        <v>1.1511510775107146E-3</v>
      </c>
      <c r="M24" s="16">
        <f t="shared" si="3"/>
        <v>-2.956100054026663E-5</v>
      </c>
      <c r="N24" s="16">
        <f t="shared" si="5"/>
        <v>1.9254409821119461E-2</v>
      </c>
      <c r="O24" s="16">
        <f t="shared" si="6"/>
        <v>0.11125003737788633</v>
      </c>
      <c r="P24" s="16">
        <f t="shared" si="7"/>
        <v>3.0785385841668782E-2</v>
      </c>
      <c r="Q24" s="16">
        <f t="shared" si="8"/>
        <v>0.31889373985035446</v>
      </c>
      <c r="R24" s="16">
        <f t="shared" si="9"/>
        <v>1.330538134259044E-2</v>
      </c>
      <c r="S24" s="16">
        <f t="shared" si="10"/>
        <v>6.1878308721535782E-2</v>
      </c>
      <c r="T24" s="16">
        <f t="shared" si="11"/>
        <v>0.31890741731373329</v>
      </c>
      <c r="U24" s="66">
        <f t="shared" si="12"/>
        <v>0.87427468026888855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4.9939018585411102E-4</v>
      </c>
      <c r="C25" s="16">
        <v>5.6606728416091098E-9</v>
      </c>
      <c r="D25" s="16">
        <v>9.7056605731398197E-4</v>
      </c>
      <c r="E25" s="16">
        <v>1.1055860837786901E-5</v>
      </c>
      <c r="F25" s="16">
        <v>9.71966111416052E-6</v>
      </c>
      <c r="G25" s="16">
        <v>1.96447840766347E-6</v>
      </c>
      <c r="H25" s="16">
        <v>3.2551599806822297E-4</v>
      </c>
      <c r="J25">
        <v>0.955474809836941</v>
      </c>
      <c r="K25">
        <f t="shared" si="1"/>
        <v>5.4043066628990198E-9</v>
      </c>
      <c r="L25">
        <f t="shared" si="2"/>
        <v>9.9196419727712488E-4</v>
      </c>
      <c r="M25" s="16">
        <f t="shared" si="3"/>
        <v>6.8161744310972624E-6</v>
      </c>
      <c r="N25" s="16">
        <f t="shared" si="5"/>
        <v>1.9797861542072116E-4</v>
      </c>
      <c r="O25" s="16">
        <f t="shared" si="6"/>
        <v>4.6872871171206056E-4</v>
      </c>
      <c r="P25" s="16">
        <f t="shared" si="7"/>
        <v>5.8260864061027387E-5</v>
      </c>
      <c r="Q25" s="16">
        <f t="shared" si="8"/>
        <v>8.6264845477818867E-4</v>
      </c>
      <c r="R25" s="16">
        <f t="shared" si="9"/>
        <v>1.8416970889556804E-4</v>
      </c>
      <c r="S25" s="16">
        <f t="shared" si="10"/>
        <v>4.459261204484634E-4</v>
      </c>
      <c r="T25" s="16">
        <f t="shared" si="11"/>
        <v>8.6266780454281411E-4</v>
      </c>
      <c r="U25" s="66">
        <f t="shared" si="12"/>
        <v>3.0803802798588429E-3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4.0592314543786898E-4</v>
      </c>
      <c r="C26" s="16">
        <v>3.7028669357524202E-9</v>
      </c>
      <c r="D26">
        <v>7.7771661233841697E-4</v>
      </c>
      <c r="E26" s="16">
        <v>5.8070245159881899E-6</v>
      </c>
      <c r="F26" s="16">
        <v>1.18570347784887E-5</v>
      </c>
      <c r="G26" s="16">
        <v>2.9969049813683401E-6</v>
      </c>
      <c r="H26">
        <v>1.70973844239735E-4</v>
      </c>
      <c r="J26">
        <v>0.95639076228780096</v>
      </c>
      <c r="K26">
        <f t="shared" si="1"/>
        <v>3.5379960812895401E-9</v>
      </c>
      <c r="L26">
        <f t="shared" si="2"/>
        <v>8.04423884009827E-4</v>
      </c>
      <c r="M26" s="16">
        <f t="shared" si="3"/>
        <v>7.4224068659109552E-6</v>
      </c>
      <c r="N26" s="16">
        <f t="shared" si="5"/>
        <v>3.0879390694817498E-2</v>
      </c>
      <c r="O26" s="16">
        <f t="shared" si="6"/>
        <v>0.11002408416395662</v>
      </c>
      <c r="P26" s="16">
        <f t="shared" si="7"/>
        <v>3.7087697588870185E-2</v>
      </c>
      <c r="Q26" s="16">
        <f t="shared" si="8"/>
        <v>0.2109832475995182</v>
      </c>
      <c r="R26" s="16">
        <f t="shared" si="9"/>
        <v>4.134995787009927E-2</v>
      </c>
      <c r="S26" s="16">
        <f t="shared" si="10"/>
        <v>0.24337695478703</v>
      </c>
      <c r="T26" s="16">
        <f t="shared" si="11"/>
        <v>0.21098738542870082</v>
      </c>
      <c r="U26" s="66">
        <f t="shared" si="12"/>
        <v>0.88468871813299255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4.5340342433656302E-4</v>
      </c>
      <c r="C27" s="16">
        <v>4.5273923231644096E-9</v>
      </c>
      <c r="D27" s="16">
        <v>8.52720947429457E-4</v>
      </c>
      <c r="E27" s="16">
        <v>7.7786869556355398E-6</v>
      </c>
      <c r="F27" s="16">
        <v>1.06498130214096E-5</v>
      </c>
      <c r="G27" s="16">
        <v>2.45306749155856E-6</v>
      </c>
      <c r="H27" s="16">
        <v>2.29025446612382E-4</v>
      </c>
      <c r="J27">
        <v>0.95603941247300395</v>
      </c>
      <c r="K27">
        <f t="shared" si="1"/>
        <v>4.3299561951271475E-9</v>
      </c>
      <c r="L27">
        <f t="shared" si="2"/>
        <v>8.7646911357151162E-4</v>
      </c>
      <c r="M27" s="16">
        <f t="shared" si="3"/>
        <v>3.0337735101614407E-5</v>
      </c>
      <c r="N27" s="16">
        <f t="shared" si="5"/>
        <v>6.2902408583075994E-3</v>
      </c>
      <c r="O27" s="16">
        <f t="shared" si="6"/>
        <v>3.3447548227670675E-2</v>
      </c>
      <c r="P27" s="16">
        <f t="shared" si="7"/>
        <v>1.315903660358032E-2</v>
      </c>
      <c r="Q27" s="16">
        <f t="shared" si="8"/>
        <v>7.6040725937099859E-2</v>
      </c>
      <c r="R27" s="16">
        <f t="shared" si="9"/>
        <v>6.533222818665127E-3</v>
      </c>
      <c r="S27" s="16">
        <f t="shared" si="10"/>
        <v>4.9436347667693184E-2</v>
      </c>
      <c r="T27" s="16">
        <f t="shared" si="11"/>
        <v>7.6042740642114345E-2</v>
      </c>
      <c r="U27" s="66">
        <f t="shared" si="12"/>
        <v>0.2609498627551311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6.1029012094843398E-4</v>
      </c>
      <c r="C28" s="16">
        <v>8.56904903416375E-9</v>
      </c>
      <c r="D28">
        <v>1.2085840324680499E-3</v>
      </c>
      <c r="E28" s="16">
        <v>2.07882208053847E-5</v>
      </c>
      <c r="F28" s="16">
        <v>8.0359272714993394E-6</v>
      </c>
      <c r="G28" s="16">
        <v>1.3010263849590801E-6</v>
      </c>
      <c r="H28">
        <v>6.1207102795808696E-4</v>
      </c>
      <c r="J28">
        <v>0.95436068170682298</v>
      </c>
      <c r="K28">
        <f t="shared" si="1"/>
        <v>8.1923486040742733E-9</v>
      </c>
      <c r="L28">
        <f t="shared" si="2"/>
        <v>1.2259483443469736E-3</v>
      </c>
      <c r="M28" s="16">
        <f t="shared" si="3"/>
        <v>-5.3681024501055612E-6</v>
      </c>
      <c r="N28" s="16">
        <f t="shared" si="5"/>
        <v>5.7248144337200831E-2</v>
      </c>
      <c r="O28" s="16">
        <f t="shared" si="6"/>
        <v>0.29872783072755005</v>
      </c>
      <c r="P28" s="16">
        <f t="shared" si="7"/>
        <v>6.4892968991331929E-2</v>
      </c>
      <c r="Q28" s="16">
        <f t="shared" si="8"/>
        <v>0.87518909473008755</v>
      </c>
      <c r="R28" s="16">
        <f t="shared" si="9"/>
        <v>3.4021697317704928E-2</v>
      </c>
      <c r="S28" s="16">
        <f t="shared" si="10"/>
        <v>0.12369958314517243</v>
      </c>
      <c r="T28" s="16">
        <f t="shared" si="11"/>
        <v>0.87522967671420959</v>
      </c>
      <c r="U28" s="66">
        <f t="shared" si="12"/>
        <v>2.3290089959632572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5.27850962881212E-4</v>
      </c>
      <c r="C29" s="16">
        <v>6.1338747401932902E-9</v>
      </c>
      <c r="D29">
        <v>9.9551815785393297E-4</v>
      </c>
      <c r="E29" s="16">
        <v>1.2284972830407E-5</v>
      </c>
      <c r="F29" s="16">
        <v>9.2050978256413295E-6</v>
      </c>
      <c r="G29" s="16">
        <v>1.8133886001317501E-6</v>
      </c>
      <c r="H29">
        <v>3.6170494037415801E-4</v>
      </c>
      <c r="J29">
        <v>0.95536308458056496</v>
      </c>
      <c r="K29">
        <f t="shared" si="1"/>
        <v>5.8539288785551304E-9</v>
      </c>
      <c r="L29">
        <f t="shared" si="2"/>
        <v>1.0157356082306072E-3</v>
      </c>
      <c r="M29" s="16">
        <f t="shared" si="3"/>
        <v>3.9966317531816782E-5</v>
      </c>
      <c r="N29" s="16">
        <f t="shared" si="5"/>
        <v>5.1643542063383912E-3</v>
      </c>
      <c r="O29" s="16">
        <f t="shared" si="6"/>
        <v>1.1460691158557872E-2</v>
      </c>
      <c r="P29" s="16">
        <f t="shared" si="7"/>
        <v>1.1247924128384532E-3</v>
      </c>
      <c r="Q29" s="16">
        <f t="shared" si="8"/>
        <v>2.0681032006326056E-2</v>
      </c>
      <c r="R29" s="16">
        <f t="shared" si="9"/>
        <v>4.3287082418961937E-3</v>
      </c>
      <c r="S29" s="16">
        <f t="shared" si="10"/>
        <v>9.2936812434360958E-3</v>
      </c>
      <c r="T29" s="16">
        <f t="shared" si="11"/>
        <v>2.0681490452650404E-2</v>
      </c>
      <c r="U29" s="66">
        <f t="shared" si="12"/>
        <v>7.2734749722043468E-2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4.2606048292883703E-4</v>
      </c>
      <c r="C30" s="16">
        <v>4.32934795309029E-9</v>
      </c>
      <c r="D30">
        <v>8.6812403080607304E-4</v>
      </c>
      <c r="E30" s="16">
        <v>7.5712231380921499E-6</v>
      </c>
      <c r="F30" s="16">
        <v>1.13428594748995E-5</v>
      </c>
      <c r="G30" s="16">
        <v>2.5658161652439198E-6</v>
      </c>
      <c r="H30">
        <v>2.2291734676691799E-4</v>
      </c>
      <c r="J30">
        <v>0.955947821177908</v>
      </c>
      <c r="K30">
        <f t="shared" si="1"/>
        <v>4.1360992146868945E-9</v>
      </c>
      <c r="L30">
        <f t="shared" si="2"/>
        <v>8.9337123657316298E-4</v>
      </c>
      <c r="M30" s="16">
        <f t="shared" si="3"/>
        <v>-4.1250270715488858E-5</v>
      </c>
      <c r="N30" s="16">
        <f t="shared" si="5"/>
        <v>1.8180233450348693E-2</v>
      </c>
      <c r="O30" s="16">
        <f t="shared" si="6"/>
        <v>4.7799152669711041E-2</v>
      </c>
      <c r="P30" s="16">
        <f t="shared" si="7"/>
        <v>9.7459350774086601E-3</v>
      </c>
      <c r="Q30" s="16">
        <f t="shared" si="8"/>
        <v>8.7066912008289005E-2</v>
      </c>
      <c r="R30" s="16">
        <f t="shared" si="9"/>
        <v>2.2850633801213802E-2</v>
      </c>
      <c r="S30" s="16">
        <f t="shared" si="10"/>
        <v>7.7575938686443149E-2</v>
      </c>
      <c r="T30" s="16">
        <f t="shared" si="11"/>
        <v>8.7068651220171961E-2</v>
      </c>
      <c r="U30" s="66">
        <f t="shared" si="12"/>
        <v>0.35028745691358631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4.3407703798760102E-4</v>
      </c>
      <c r="C31" s="16">
        <v>4.3609958540883804E-9</v>
      </c>
      <c r="D31">
        <v>8.5810022995666795E-4</v>
      </c>
      <c r="E31" s="16">
        <v>7.5394345381777498E-6</v>
      </c>
      <c r="F31" s="16">
        <v>1.1127774152277001E-5</v>
      </c>
      <c r="G31" s="16">
        <v>2.5468800106729599E-6</v>
      </c>
      <c r="H31">
        <v>2.21981289911716E-4</v>
      </c>
      <c r="J31">
        <v>0.95600239266987397</v>
      </c>
      <c r="K31">
        <f t="shared" si="1"/>
        <v>4.1688844848816774E-9</v>
      </c>
      <c r="L31">
        <f t="shared" si="2"/>
        <v>8.8289829727604082E-4</v>
      </c>
      <c r="M31" s="16">
        <f t="shared" si="3"/>
        <v>-1.4744221300838836E-5</v>
      </c>
      <c r="N31" s="16">
        <f t="shared" si="5"/>
        <v>1.4055415695363511E-2</v>
      </c>
      <c r="O31" s="16">
        <f t="shared" si="6"/>
        <v>4.5334199719498966E-2</v>
      </c>
      <c r="P31" s="16">
        <f t="shared" si="7"/>
        <v>1.1908946959719795E-2</v>
      </c>
      <c r="Q31" s="16">
        <f t="shared" si="8"/>
        <v>8.8822327554591102E-2</v>
      </c>
      <c r="R31" s="16">
        <f t="shared" si="9"/>
        <v>1.6727717898947416E-2</v>
      </c>
      <c r="S31" s="16">
        <f t="shared" si="10"/>
        <v>7.2408808330314434E-2</v>
      </c>
      <c r="T31" s="16">
        <f t="shared" si="11"/>
        <v>8.8824292178909983E-2</v>
      </c>
      <c r="U31" s="66">
        <f t="shared" si="12"/>
        <v>0.33808170833734524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4.6826392604599999E-4</v>
      </c>
      <c r="C32" s="16">
        <v>4.91550979566864E-9</v>
      </c>
      <c r="D32">
        <v>8.9735008292218896E-4</v>
      </c>
      <c r="E32" s="16">
        <v>8.8832310221782903E-6</v>
      </c>
      <c r="F32" s="16">
        <v>1.0332389797826301E-5</v>
      </c>
      <c r="G32" s="16">
        <v>2.26048713619988E-6</v>
      </c>
      <c r="H32">
        <v>2.61546724955259E-4</v>
      </c>
      <c r="J32">
        <v>0.95582367316810002</v>
      </c>
      <c r="K32">
        <f t="shared" si="1"/>
        <v>4.6992391258514229E-9</v>
      </c>
      <c r="L32">
        <f t="shared" si="2"/>
        <v>9.2027043414424578E-4</v>
      </c>
      <c r="M32" s="16">
        <f t="shared" si="3"/>
        <v>1.6257417947754168E-5</v>
      </c>
      <c r="N32" s="16">
        <f t="shared" si="5"/>
        <v>2.4142524280399281E-3</v>
      </c>
      <c r="O32" s="16">
        <f t="shared" si="6"/>
        <v>1.2732515969645541E-2</v>
      </c>
      <c r="P32" s="16">
        <f t="shared" si="7"/>
        <v>4.6757259741498003E-3</v>
      </c>
      <c r="Q32" s="16">
        <f t="shared" si="8"/>
        <v>2.9899514245630785E-2</v>
      </c>
      <c r="R32" s="16">
        <f t="shared" si="9"/>
        <v>2.3632920277537658E-3</v>
      </c>
      <c r="S32" s="16">
        <f t="shared" si="10"/>
        <v>1.5972332147002985E-2</v>
      </c>
      <c r="T32" s="16">
        <f t="shared" si="11"/>
        <v>2.9900374157416452E-2</v>
      </c>
      <c r="U32" s="66">
        <f t="shared" si="12"/>
        <v>9.7958006949639256E-2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5.0040503481898395E-4</v>
      </c>
      <c r="C33" s="16">
        <v>5.8652640888237201E-9</v>
      </c>
      <c r="D33">
        <v>1.00438840286259E-3</v>
      </c>
      <c r="E33" s="16">
        <v>1.18502269769576E-5</v>
      </c>
      <c r="F33" s="16">
        <v>9.7148106850708995E-6</v>
      </c>
      <c r="G33" s="16">
        <v>1.89666872272681E-6</v>
      </c>
      <c r="H33">
        <v>3.48904952850237E-4</v>
      </c>
      <c r="J33">
        <v>0.95530923302678195</v>
      </c>
      <c r="K33">
        <f t="shared" si="1"/>
        <v>5.6061582654804377E-9</v>
      </c>
      <c r="L33">
        <f t="shared" si="2"/>
        <v>1.0257088276913698E-3</v>
      </c>
      <c r="M33" s="16">
        <f t="shared" si="3"/>
        <v>-2.4898758053401861E-5</v>
      </c>
      <c r="N33" s="16">
        <f t="shared" si="5"/>
        <v>2.6021746961073954E-4</v>
      </c>
      <c r="O33" s="16">
        <f t="shared" si="6"/>
        <v>3.4310543099974823E-3</v>
      </c>
      <c r="P33" s="16">
        <f t="shared" si="7"/>
        <v>1.8273002752102782E-3</v>
      </c>
      <c r="Q33" s="16">
        <f t="shared" si="8"/>
        <v>1.0677380608010842E-2</v>
      </c>
      <c r="R33" s="16">
        <f t="shared" si="9"/>
        <v>1.9777287657008863E-4</v>
      </c>
      <c r="S33" s="16">
        <f t="shared" si="10"/>
        <v>3.0146641663181075E-3</v>
      </c>
      <c r="T33" s="16">
        <f t="shared" si="11"/>
        <v>1.0677816674305899E-2</v>
      </c>
      <c r="U33" s="66">
        <f t="shared" si="12"/>
        <v>3.0086206380023437E-2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4.6458904400081098E-4</v>
      </c>
      <c r="C34" s="16">
        <v>4.68165071242089E-9</v>
      </c>
      <c r="D34">
        <v>8.6068440520043995E-4</v>
      </c>
      <c r="E34" s="16">
        <v>8.1182148365731894E-6</v>
      </c>
      <c r="F34" s="16">
        <v>1.03967073156996E-5</v>
      </c>
      <c r="G34" s="16">
        <v>2.3724256376075002E-6</v>
      </c>
      <c r="H34">
        <v>2.3902213731124701E-4</v>
      </c>
      <c r="J34">
        <v>0.95600497053161004</v>
      </c>
      <c r="K34">
        <f t="shared" si="1"/>
        <v>4.4724241513820879E-9</v>
      </c>
      <c r="L34">
        <f t="shared" si="2"/>
        <v>8.8384556381873418E-4</v>
      </c>
      <c r="M34" s="16">
        <f t="shared" si="3"/>
        <v>4.5332524182887694E-5</v>
      </c>
      <c r="N34" s="16">
        <f t="shared" si="5"/>
        <v>3.2032569516964003E-3</v>
      </c>
      <c r="O34" s="16">
        <f t="shared" si="6"/>
        <v>2.4039209431209928E-2</v>
      </c>
      <c r="P34" s="16">
        <f t="shared" si="7"/>
        <v>1.1330592196389771E-2</v>
      </c>
      <c r="Q34" s="16">
        <f t="shared" si="8"/>
        <v>5.9605622217390866E-2</v>
      </c>
      <c r="R34" s="16">
        <f t="shared" si="9"/>
        <v>3.0405474266199791E-3</v>
      </c>
      <c r="S34" s="16">
        <f t="shared" si="10"/>
        <v>3.3182157874714818E-2</v>
      </c>
      <c r="T34" s="16">
        <f t="shared" si="11"/>
        <v>5.9607364125784074E-2</v>
      </c>
      <c r="U34" s="66">
        <f t="shared" si="12"/>
        <v>0.19400875022380584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3.9839274151719901E-4</v>
      </c>
      <c r="C35" s="16">
        <v>3.4046399405184699E-9</v>
      </c>
      <c r="D35">
        <v>7.2774435480888497E-4</v>
      </c>
      <c r="E35" s="16">
        <v>4.9990494565467299E-6</v>
      </c>
      <c r="F35" s="16">
        <v>1.20534365765529E-5</v>
      </c>
      <c r="G35" s="16">
        <v>3.2575728313125998E-6</v>
      </c>
      <c r="H35">
        <v>1.4718462559862999E-4</v>
      </c>
      <c r="J35">
        <v>0.95664016072229496</v>
      </c>
      <c r="K35">
        <f t="shared" si="1"/>
        <v>3.2548527060061024E-9</v>
      </c>
      <c r="L35">
        <f t="shared" ref="L35:L66" si="13">SUM($Z$9*B35,$AA$9*C35,$AB$9*D35,$AC$9*E35,$AD$9*F35,$AE$9*G35)</f>
        <v>7.5510539615336277E-4</v>
      </c>
      <c r="M35" s="16">
        <f t="shared" ref="M35:M66" si="14">$Z$8*B35+$AA$8*C35+$AB$8*D35+$AD$8*F35+$AE$8*G35</f>
        <v>4.168008688103517E-5</v>
      </c>
      <c r="N35" s="16">
        <f t="shared" si="5"/>
        <v>3.6487378895899897E-2</v>
      </c>
      <c r="O35" s="16">
        <f t="shared" si="6"/>
        <v>0.14862830798968127</v>
      </c>
      <c r="P35" s="16">
        <f t="shared" si="7"/>
        <v>5.9761869604221772E-2</v>
      </c>
      <c r="Q35" s="16">
        <f t="shared" si="8"/>
        <v>0.28575090671988401</v>
      </c>
      <c r="R35" s="16">
        <f t="shared" si="9"/>
        <v>4.9853654099878499E-2</v>
      </c>
      <c r="S35" s="16">
        <f t="shared" si="10"/>
        <v>0.38840452997096936</v>
      </c>
      <c r="T35" s="16">
        <f t="shared" si="11"/>
        <v>0.2857562014165605</v>
      </c>
      <c r="U35" s="66">
        <f t="shared" si="12"/>
        <v>1.2546428486970953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>
        <v>3.2796247499188898E-4</v>
      </c>
      <c r="C36" s="16">
        <v>2.5507371998985502E-9</v>
      </c>
      <c r="D36">
        <v>6.6143123876059504E-4</v>
      </c>
      <c r="E36" s="16">
        <v>3.4061488947097899E-6</v>
      </c>
      <c r="F36" s="16">
        <v>1.4603839109640699E-5</v>
      </c>
      <c r="G36" s="16">
        <v>4.3453117622936001E-6</v>
      </c>
      <c r="H36" s="16">
        <v>1.0028535465705E-4</v>
      </c>
      <c r="J36">
        <v>0.95692319401292902</v>
      </c>
      <c r="K36">
        <f t="shared" si="1"/>
        <v>2.4401376448712857E-9</v>
      </c>
      <c r="L36">
        <f t="shared" si="13"/>
        <v>6.949816780049701E-4</v>
      </c>
      <c r="M36" s="16">
        <f t="shared" si="14"/>
        <v>-3.905672802119218E-5</v>
      </c>
      <c r="N36" s="16">
        <f t="shared" si="5"/>
        <v>0.11157846921626254</v>
      </c>
      <c r="O36" s="16">
        <f t="shared" si="6"/>
        <v>0.29120872194163561</v>
      </c>
      <c r="P36" s="16">
        <f t="shared" si="7"/>
        <v>9.8161956252123317E-2</v>
      </c>
      <c r="Q36" s="16">
        <f t="shared" si="8"/>
        <v>0.46630583729803032</v>
      </c>
      <c r="R36" s="16">
        <f t="shared" si="9"/>
        <v>0.23243448947104495</v>
      </c>
      <c r="S36" s="16">
        <f t="shared" si="10"/>
        <v>1.3577661638057235</v>
      </c>
      <c r="T36" s="16">
        <f t="shared" si="11"/>
        <v>0.46631157071059598</v>
      </c>
      <c r="U36" s="66">
        <f t="shared" si="12"/>
        <v>3.0237672086954159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4.0391643364789498E-4</v>
      </c>
      <c r="C37" s="16">
        <v>3.16214548009209E-9</v>
      </c>
      <c r="D37">
        <v>6.6566143701091097E-4</v>
      </c>
      <c r="E37" s="16">
        <v>4.2499791718332999E-6</v>
      </c>
      <c r="F37" s="16">
        <v>1.18533857040246E-5</v>
      </c>
      <c r="G37" s="16">
        <v>3.5048228256482902E-6</v>
      </c>
      <c r="H37" s="16">
        <v>1.25129737003235E-4</v>
      </c>
      <c r="J37">
        <v>0.95696256550709602</v>
      </c>
      <c r="K37">
        <f t="shared" si="1"/>
        <v>3.0259303527432695E-9</v>
      </c>
      <c r="L37">
        <f t="shared" si="13"/>
        <v>6.9286986909912831E-4</v>
      </c>
      <c r="M37" s="16">
        <f t="shared" si="14"/>
        <v>1.1496299819666164E-4</v>
      </c>
      <c r="N37" s="16">
        <f t="shared" si="5"/>
        <v>3.2328108913669169E-2</v>
      </c>
      <c r="O37" s="16">
        <f t="shared" si="6"/>
        <v>0.18428932987069141</v>
      </c>
      <c r="P37" s="16">
        <f t="shared" si="7"/>
        <v>9.5429300011350221E-2</v>
      </c>
      <c r="Q37" s="16">
        <f t="shared" si="8"/>
        <v>0.36517841821625507</v>
      </c>
      <c r="R37" s="16">
        <f t="shared" si="9"/>
        <v>4.1199481137440465E-2</v>
      </c>
      <c r="S37" s="16">
        <f t="shared" si="10"/>
        <v>0.55714831174761414</v>
      </c>
      <c r="T37" s="16">
        <f t="shared" si="11"/>
        <v>0.36518492078855447</v>
      </c>
      <c r="U37" s="66">
        <f t="shared" si="12"/>
        <v>1.640757870685575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4.7209552671067801E-4</v>
      </c>
      <c r="C38" s="16">
        <v>5.3609679319772702E-9</v>
      </c>
      <c r="D38">
        <v>9.7241759023423502E-4</v>
      </c>
      <c r="E38" s="16">
        <v>1.04899912890335E-5</v>
      </c>
      <c r="F38" s="16">
        <v>1.02835848952023E-5</v>
      </c>
      <c r="G38" s="16">
        <v>2.0744005558940602E-6</v>
      </c>
      <c r="H38">
        <v>3.0885525008017301E-4</v>
      </c>
      <c r="J38">
        <v>0.95545406126017496</v>
      </c>
      <c r="K38">
        <f t="shared" si="1"/>
        <v>5.1302456257862397E-9</v>
      </c>
      <c r="L38">
        <f t="shared" si="13"/>
        <v>9.9505379961260191E-4</v>
      </c>
      <c r="M38" s="16">
        <f t="shared" si="14"/>
        <v>-5.0862746191245704E-5</v>
      </c>
      <c r="N38" s="16">
        <f t="shared" si="5"/>
        <v>1.710196913837206E-3</v>
      </c>
      <c r="O38" s="16">
        <f t="shared" si="6"/>
        <v>1.0524333491973754E-3</v>
      </c>
      <c r="P38" s="16">
        <f t="shared" si="7"/>
        <v>9.1300416557182719E-5</v>
      </c>
      <c r="Q38" s="16">
        <f t="shared" si="8"/>
        <v>5.4359724902239954E-4</v>
      </c>
      <c r="R38" s="16">
        <f t="shared" si="9"/>
        <v>1.906247075820777E-3</v>
      </c>
      <c r="S38" s="16">
        <f t="shared" si="10"/>
        <v>1.132747698200933E-3</v>
      </c>
      <c r="T38" s="16">
        <f t="shared" si="11"/>
        <v>5.4357360940111789E-4</v>
      </c>
      <c r="U38" s="66">
        <f t="shared" si="12"/>
        <v>6.9800963120369907E-3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4.0439286082765699E-4</v>
      </c>
      <c r="C39" s="16">
        <v>3.8776820884917302E-9</v>
      </c>
      <c r="D39">
        <v>8.1830610968903605E-4</v>
      </c>
      <c r="E39" s="16">
        <v>6.3955977382410396E-6</v>
      </c>
      <c r="F39" s="16">
        <v>1.19245251907176E-5</v>
      </c>
      <c r="G39" s="16">
        <v>2.8631362693327399E-6</v>
      </c>
      <c r="H39">
        <v>1.88303326529343E-4</v>
      </c>
      <c r="J39">
        <v>0.95618476076051395</v>
      </c>
      <c r="K39">
        <f t="shared" si="1"/>
        <v>3.7049470997252607E-9</v>
      </c>
      <c r="L39">
        <f t="shared" si="13"/>
        <v>8.4501441865771543E-4</v>
      </c>
      <c r="M39" s="16">
        <f t="shared" si="14"/>
        <v>-3.62286970024015E-5</v>
      </c>
      <c r="N39" s="16">
        <f t="shared" si="5"/>
        <v>3.1981152556974431E-2</v>
      </c>
      <c r="O39" s="16">
        <f t="shared" si="6"/>
        <v>9.008868908656173E-2</v>
      </c>
      <c r="P39" s="16">
        <f t="shared" si="7"/>
        <v>2.2632800360893355E-2</v>
      </c>
      <c r="Q39" s="16">
        <f t="shared" si="8"/>
        <v>0.16364389127153534</v>
      </c>
      <c r="R39" s="16">
        <f t="shared" si="9"/>
        <v>4.4182509028467369E-2</v>
      </c>
      <c r="S39" s="16">
        <f t="shared" si="10"/>
        <v>0.1820529868631513</v>
      </c>
      <c r="T39" s="16">
        <f t="shared" si="11"/>
        <v>0.16364697865439723</v>
      </c>
      <c r="U39" s="66">
        <f t="shared" si="12"/>
        <v>0.69822900782198083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3.615831411776E-4</v>
      </c>
      <c r="C40" s="16">
        <v>3.57734792303458E-9</v>
      </c>
      <c r="D40">
        <v>8.4495702132279197E-4</v>
      </c>
      <c r="E40" s="16">
        <v>6.0901620039883901E-6</v>
      </c>
      <c r="F40" s="16">
        <v>1.33565174066956E-5</v>
      </c>
      <c r="G40" s="16">
        <v>3.1046655687680498E-6</v>
      </c>
      <c r="H40">
        <v>1.79310766125173E-4</v>
      </c>
      <c r="J40">
        <v>0.95602078641288402</v>
      </c>
      <c r="K40">
        <f t="shared" si="1"/>
        <v>3.4206055679439414E-9</v>
      </c>
      <c r="L40">
        <f t="shared" si="13"/>
        <v>8.7477114435702827E-4</v>
      </c>
      <c r="M40" s="16">
        <f t="shared" si="14"/>
        <v>-1.5160486200182821E-4</v>
      </c>
      <c r="N40" s="16">
        <f t="shared" si="5"/>
        <v>7.0629929259329205E-2</v>
      </c>
      <c r="O40" s="16">
        <f t="shared" si="6"/>
        <v>0.12556585072109736</v>
      </c>
      <c r="P40" s="16">
        <f t="shared" si="7"/>
        <v>1.5073278723069308E-2</v>
      </c>
      <c r="Q40" s="16">
        <f t="shared" si="8"/>
        <v>0.18746062134694941</v>
      </c>
      <c r="R40" s="16">
        <f t="shared" si="9"/>
        <v>0.12639902236243933</v>
      </c>
      <c r="S40" s="16">
        <f t="shared" si="10"/>
        <v>0.29924038975343203</v>
      </c>
      <c r="T40" s="16">
        <f t="shared" si="11"/>
        <v>0.18746301190407719</v>
      </c>
      <c r="U40" s="66">
        <f t="shared" si="12"/>
        <v>1.0118321040703937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4.7429629047323799E-4</v>
      </c>
      <c r="C41" s="16">
        <v>5.0388006412561697E-9</v>
      </c>
      <c r="D41">
        <v>9.0838068064755598E-4</v>
      </c>
      <c r="E41" s="16">
        <v>9.21689506917397E-6</v>
      </c>
      <c r="F41" s="16">
        <v>1.0205884097245901E-5</v>
      </c>
      <c r="G41" s="16">
        <v>2.2054381140011601E-6</v>
      </c>
      <c r="H41">
        <v>2.7137084523706399E-4</v>
      </c>
      <c r="J41">
        <v>0.95577158375379101</v>
      </c>
      <c r="K41">
        <f t="shared" si="1"/>
        <v>4.8171981516314679E-9</v>
      </c>
      <c r="L41">
        <f t="shared" si="13"/>
        <v>9.3099284815540762E-4</v>
      </c>
      <c r="M41" s="16">
        <f t="shared" si="14"/>
        <v>1.7599732791068319E-5</v>
      </c>
      <c r="N41" s="16">
        <f t="shared" si="5"/>
        <v>1.3605487824179907E-3</v>
      </c>
      <c r="O41" s="16">
        <f t="shared" si="6"/>
        <v>8.2059428913513685E-3</v>
      </c>
      <c r="P41" s="16">
        <f t="shared" si="7"/>
        <v>3.2407304369394146E-3</v>
      </c>
      <c r="Q41" s="16">
        <f t="shared" si="8"/>
        <v>2.0121001957082302E-2</v>
      </c>
      <c r="R41" s="16">
        <f t="shared" si="9"/>
        <v>1.2798427524627831E-3</v>
      </c>
      <c r="S41" s="16">
        <f t="shared" si="10"/>
        <v>9.791345600840504E-3</v>
      </c>
      <c r="T41" s="16">
        <f t="shared" si="11"/>
        <v>2.0121613557491317E-2</v>
      </c>
      <c r="U41" s="66">
        <f t="shared" si="12"/>
        <v>6.4121025978585683E-2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3.9318080095477199E-4</v>
      </c>
      <c r="C42" s="16">
        <v>3.5574746660243198E-9</v>
      </c>
      <c r="D42">
        <v>7.7130710586599299E-4</v>
      </c>
      <c r="E42" s="16">
        <v>5.5333343510967699E-6</v>
      </c>
      <c r="F42" s="16">
        <v>1.22385752276925E-5</v>
      </c>
      <c r="G42" s="16">
        <v>3.1192158575576098E-6</v>
      </c>
      <c r="H42">
        <v>1.62915660206751E-4</v>
      </c>
      <c r="J42">
        <v>0.95641493897908203</v>
      </c>
      <c r="K42">
        <f t="shared" si="1"/>
        <v>3.4001331957100529E-9</v>
      </c>
      <c r="L42">
        <f t="shared" si="13"/>
        <v>7.9889991470426963E-4</v>
      </c>
      <c r="M42" s="16">
        <f t="shared" si="14"/>
        <v>-1.2538312794725648E-5</v>
      </c>
      <c r="N42" s="16">
        <f t="shared" si="5"/>
        <v>4.0642622918648279E-2</v>
      </c>
      <c r="O42" s="16">
        <f t="shared" si="6"/>
        <v>0.12812067707721075</v>
      </c>
      <c r="P42" s="16">
        <f t="shared" si="7"/>
        <v>3.969496625506453E-2</v>
      </c>
      <c r="Q42" s="16">
        <f t="shared" si="8"/>
        <v>0.23504211369015932</v>
      </c>
      <c r="R42" s="16">
        <f t="shared" si="9"/>
        <v>5.8597242087998498E-2</v>
      </c>
      <c r="S42" s="16">
        <f t="shared" si="10"/>
        <v>0.30722518566359225</v>
      </c>
      <c r="T42" s="16">
        <f t="shared" si="11"/>
        <v>0.23504638749776033</v>
      </c>
      <c r="U42" s="66">
        <f t="shared" si="12"/>
        <v>1.0443691951904339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4.74937057903731E-4</v>
      </c>
      <c r="C43" s="16">
        <v>5.1267652713143299E-9</v>
      </c>
      <c r="D43">
        <v>9.2331230862972098E-4</v>
      </c>
      <c r="E43" s="16">
        <v>9.5303641028222605E-6</v>
      </c>
      <c r="F43" s="16">
        <v>1.0199064731977199E-5</v>
      </c>
      <c r="G43" s="16">
        <v>2.1679613189374498E-6</v>
      </c>
      <c r="H43">
        <v>2.8060043621291501E-4</v>
      </c>
      <c r="J43">
        <v>0.95569777235297604</v>
      </c>
      <c r="K43">
        <f t="shared" si="1"/>
        <v>4.9033148941241717E-9</v>
      </c>
      <c r="L43">
        <f t="shared" si="13"/>
        <v>9.4587327264734141E-4</v>
      </c>
      <c r="M43" s="16">
        <f t="shared" si="14"/>
        <v>4.000843160120491E-6</v>
      </c>
      <c r="N43" s="16">
        <f t="shared" si="5"/>
        <v>1.2662540746245605E-3</v>
      </c>
      <c r="O43" s="16">
        <f t="shared" si="6"/>
        <v>5.5816764527017761E-3</v>
      </c>
      <c r="P43" s="16">
        <f t="shared" si="7"/>
        <v>1.7160747820008989E-3</v>
      </c>
      <c r="Q43" s="16">
        <f t="shared" si="8"/>
        <v>1.2692852258927618E-2</v>
      </c>
      <c r="R43" s="16">
        <f t="shared" si="9"/>
        <v>1.2308032870525188E-3</v>
      </c>
      <c r="S43" s="16">
        <f t="shared" si="10"/>
        <v>6.4443738031074371E-3</v>
      </c>
      <c r="T43" s="16">
        <f t="shared" si="11"/>
        <v>1.2693214230101949E-2</v>
      </c>
      <c r="U43" s="66">
        <f t="shared" si="12"/>
        <v>4.1625248888516764E-2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5.3991366755484901E-4</v>
      </c>
      <c r="C44" s="16">
        <v>6.6509923278151296E-9</v>
      </c>
      <c r="D44">
        <v>1.0567960877477199E-3</v>
      </c>
      <c r="E44" s="16">
        <v>1.41312047777188E-5</v>
      </c>
      <c r="F44" s="16">
        <v>9.0240154061302801E-6</v>
      </c>
      <c r="G44" s="16">
        <v>1.6735204036808601E-6</v>
      </c>
      <c r="H44">
        <v>4.1606450646155E-4</v>
      </c>
      <c r="J44">
        <v>0.95506830653794195</v>
      </c>
      <c r="K44">
        <f t="shared" si="1"/>
        <v>6.3563385516296537E-9</v>
      </c>
      <c r="L44">
        <f t="shared" si="13"/>
        <v>1.0765109879713336E-3</v>
      </c>
      <c r="M44" s="16">
        <f t="shared" si="14"/>
        <v>3.3163471383645126E-6</v>
      </c>
      <c r="N44" s="16">
        <f t="shared" si="5"/>
        <v>9.2848991359885252E-3</v>
      </c>
      <c r="O44" s="16">
        <f t="shared" si="6"/>
        <v>4.015418340285945E-2</v>
      </c>
      <c r="P44" s="16">
        <f t="shared" si="7"/>
        <v>9.4393109138843582E-3</v>
      </c>
      <c r="Q44" s="16">
        <f t="shared" si="8"/>
        <v>9.9669605957457497E-2</v>
      </c>
      <c r="R44" s="16">
        <f t="shared" si="9"/>
        <v>7.0846922938529924E-3</v>
      </c>
      <c r="S44" s="16">
        <f t="shared" si="10"/>
        <v>2.7588839441624099E-2</v>
      </c>
      <c r="T44" s="16">
        <f t="shared" si="11"/>
        <v>9.9673132724182434E-2</v>
      </c>
      <c r="U44" s="66">
        <f t="shared" si="12"/>
        <v>0.29289466386984936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4.52733179603194E-4</v>
      </c>
      <c r="C45" s="16">
        <v>4.6617240165085699E-9</v>
      </c>
      <c r="D45">
        <v>8.7988477328603096E-4</v>
      </c>
      <c r="E45" s="16">
        <v>8.2621026059015006E-6</v>
      </c>
      <c r="F45" s="16">
        <v>1.06789901447656E-5</v>
      </c>
      <c r="G45" s="16">
        <v>2.3831176517993E-6</v>
      </c>
      <c r="H45">
        <v>2.43258814821815E-4</v>
      </c>
      <c r="J45">
        <v>0.95590323695758495</v>
      </c>
      <c r="K45">
        <f t="shared" si="1"/>
        <v>4.4522648619940924E-9</v>
      </c>
      <c r="L45">
        <f t="shared" si="13"/>
        <v>9.0362120950334508E-4</v>
      </c>
      <c r="M45" s="16">
        <f t="shared" si="14"/>
        <v>1.8451497030430097E-6</v>
      </c>
      <c r="N45" s="16">
        <f t="shared" si="5"/>
        <v>6.5079795585049928E-3</v>
      </c>
      <c r="O45" s="16">
        <f t="shared" si="6"/>
        <v>2.516736097842397E-2</v>
      </c>
      <c r="P45" s="16">
        <f t="shared" si="7"/>
        <v>7.4842580423619418E-3</v>
      </c>
      <c r="Q45" s="16">
        <f t="shared" si="8"/>
        <v>5.3243606406111928E-2</v>
      </c>
      <c r="R45" s="16">
        <f t="shared" si="9"/>
        <v>7.0206773446253078E-3</v>
      </c>
      <c r="S45" s="16">
        <f t="shared" si="10"/>
        <v>3.5151541990687339E-2</v>
      </c>
      <c r="T45" s="16">
        <f t="shared" si="11"/>
        <v>5.324494106168895E-2</v>
      </c>
      <c r="U45" s="66">
        <f t="shared" si="12"/>
        <v>0.18782036538240443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4.9382013834743503E-4</v>
      </c>
      <c r="C46" s="16">
        <v>5.9209599266585498E-9</v>
      </c>
      <c r="D46">
        <v>1.0280182762157199E-3</v>
      </c>
      <c r="E46" s="16">
        <v>1.22409404545699E-5</v>
      </c>
      <c r="F46" s="16">
        <v>9.8551135993518708E-6</v>
      </c>
      <c r="G46" s="16">
        <v>1.87933307163459E-6</v>
      </c>
      <c r="H46">
        <v>3.6040909882064802E-4</v>
      </c>
      <c r="J46">
        <v>0.95519114548971595</v>
      </c>
      <c r="K46">
        <f t="shared" si="1"/>
        <v>5.6598647597890529E-9</v>
      </c>
      <c r="L46">
        <f t="shared" si="13"/>
        <v>1.0496019155261315E-3</v>
      </c>
      <c r="M46" s="16">
        <f t="shared" si="14"/>
        <v>-6.1961638831261611E-5</v>
      </c>
      <c r="N46" s="16">
        <f t="shared" si="5"/>
        <v>7.6167777583001602E-6</v>
      </c>
      <c r="O46" s="16">
        <f t="shared" si="6"/>
        <v>4.709706876604932E-3</v>
      </c>
      <c r="P46" s="16">
        <f t="shared" si="7"/>
        <v>4.5264979102747557E-3</v>
      </c>
      <c r="Q46" s="16">
        <f t="shared" si="8"/>
        <v>1.9518693632606641E-2</v>
      </c>
      <c r="R46" s="16">
        <f t="shared" si="9"/>
        <v>3.0937079229145894E-8</v>
      </c>
      <c r="S46" s="16">
        <f t="shared" si="10"/>
        <v>4.0378610756544517E-3</v>
      </c>
      <c r="T46" s="16">
        <f t="shared" si="11"/>
        <v>1.9519666044016067E-2</v>
      </c>
      <c r="U46" s="66">
        <f t="shared" si="12"/>
        <v>5.2320073253994376E-2</v>
      </c>
      <c r="V46" s="66"/>
      <c r="AI46" s="16"/>
      <c r="AL46" s="16"/>
      <c r="AM46" s="16"/>
    </row>
    <row r="47" spans="1:40" x14ac:dyDescent="0.25">
      <c r="A47">
        <v>46</v>
      </c>
      <c r="B47">
        <v>5.3238982277130104E-4</v>
      </c>
      <c r="C47" s="16">
        <v>6.2697149052875397E-9</v>
      </c>
      <c r="D47">
        <v>1.00920051791312E-3</v>
      </c>
      <c r="E47" s="16">
        <v>1.2727742159901299E-5</v>
      </c>
      <c r="F47" s="16">
        <v>9.1321416717721699E-6</v>
      </c>
      <c r="G47" s="16">
        <v>1.7743638435790799E-6</v>
      </c>
      <c r="H47" s="16">
        <v>3.74741579325162E-4</v>
      </c>
      <c r="J47">
        <v>0.95529768826306405</v>
      </c>
      <c r="K47">
        <f t="shared" si="1"/>
        <v>5.988776162275551E-9</v>
      </c>
      <c r="L47">
        <f t="shared" si="13"/>
        <v>1.0292328953853383E-3</v>
      </c>
      <c r="M47" s="16">
        <f t="shared" si="14"/>
        <v>3.5546750157263931E-5</v>
      </c>
      <c r="N47" s="16">
        <f t="shared" si="5"/>
        <v>6.5739874859548943E-3</v>
      </c>
      <c r="O47" s="16">
        <f t="shared" si="6"/>
        <v>1.7311016567622628E-2</v>
      </c>
      <c r="P47" s="16">
        <f t="shared" si="7"/>
        <v>2.2793775439661911E-3</v>
      </c>
      <c r="Q47" s="16">
        <f t="shared" si="8"/>
        <v>3.4237451475983914E-2</v>
      </c>
      <c r="R47" s="16">
        <f t="shared" si="9"/>
        <v>5.3578146323557821E-3</v>
      </c>
      <c r="S47" s="16">
        <f t="shared" si="10"/>
        <v>1.3421094641344555E-2</v>
      </c>
      <c r="T47" s="16">
        <f t="shared" si="11"/>
        <v>3.4238338987156704E-2</v>
      </c>
      <c r="U47" s="66">
        <f t="shared" si="12"/>
        <v>0.11341908133438466</v>
      </c>
      <c r="V47" s="66"/>
      <c r="AI47" s="16"/>
      <c r="AL47" s="16"/>
      <c r="AM47" s="16"/>
    </row>
    <row r="48" spans="1:40" x14ac:dyDescent="0.25">
      <c r="A48">
        <v>47</v>
      </c>
      <c r="B48" s="16">
        <v>5.7434461830934E-4</v>
      </c>
      <c r="C48" s="16">
        <v>7.4481995607141303E-9</v>
      </c>
      <c r="D48" s="16">
        <v>1.1139130986718699E-3</v>
      </c>
      <c r="E48" s="16">
        <v>1.6670336099687501E-5</v>
      </c>
      <c r="F48" s="16">
        <v>8.5039002798555607E-6</v>
      </c>
      <c r="G48" s="16">
        <v>1.4953015329203701E-6</v>
      </c>
      <c r="H48">
        <v>4.90825321084598E-4</v>
      </c>
      <c r="J48">
        <v>0.95480311801601703</v>
      </c>
      <c r="K48">
        <f t="shared" si="1"/>
        <v>7.115247822072178E-9</v>
      </c>
      <c r="L48">
        <f t="shared" si="13"/>
        <v>1.1324087525649406E-3</v>
      </c>
      <c r="M48" s="16">
        <f t="shared" si="14"/>
        <v>1.6280484053739352E-5</v>
      </c>
      <c r="N48" s="16">
        <f t="shared" si="5"/>
        <v>2.7647134573549417E-2</v>
      </c>
      <c r="O48" s="16">
        <f t="shared" si="6"/>
        <v>0.11851957886837736</v>
      </c>
      <c r="P48" s="16">
        <f t="shared" si="7"/>
        <v>2.4478004014209933E-2</v>
      </c>
      <c r="Q48" s="16">
        <f t="shared" si="8"/>
        <v>0.30483008008795281</v>
      </c>
      <c r="R48" s="16">
        <f t="shared" si="9"/>
        <v>1.8756963599280127E-2</v>
      </c>
      <c r="S48" s="16">
        <f t="shared" si="10"/>
        <v>6.4975970752703144E-2</v>
      </c>
      <c r="T48" s="16">
        <f t="shared" si="11"/>
        <v>0.30484179418210144</v>
      </c>
      <c r="U48" s="66">
        <f t="shared" si="12"/>
        <v>0.8640495260781742</v>
      </c>
      <c r="V48" s="66"/>
      <c r="AI48" s="16"/>
      <c r="AL48" s="16"/>
      <c r="AM48" s="16"/>
    </row>
    <row r="49" spans="1:40" x14ac:dyDescent="0.25">
      <c r="A49">
        <v>48</v>
      </c>
      <c r="B49">
        <v>5.1448160230284801E-4</v>
      </c>
      <c r="C49" s="16">
        <v>5.8467053267034901E-9</v>
      </c>
      <c r="D49">
        <v>9.7308704184310003E-4</v>
      </c>
      <c r="E49" s="16">
        <v>1.14486940205322E-5</v>
      </c>
      <c r="F49" s="16">
        <v>9.43511848431681E-6</v>
      </c>
      <c r="G49" s="16">
        <v>1.90200008908149E-6</v>
      </c>
      <c r="H49">
        <v>3.3708214562525501E-4</v>
      </c>
      <c r="J49">
        <v>0.95546831217416495</v>
      </c>
      <c r="K49">
        <f t="shared" si="1"/>
        <v>5.5824524760573476E-9</v>
      </c>
      <c r="L49">
        <f t="shared" si="13"/>
        <v>9.9385343219548844E-4</v>
      </c>
      <c r="M49" s="16">
        <f t="shared" si="14"/>
        <v>3.5109772410207584E-5</v>
      </c>
      <c r="N49" s="16">
        <f t="shared" si="5"/>
        <v>1.9994654624996958E-3</v>
      </c>
      <c r="O49" s="16">
        <f t="shared" si="6"/>
        <v>3.0498754823593743E-3</v>
      </c>
      <c r="P49" s="16">
        <f t="shared" si="7"/>
        <v>1.0506544661678741E-4</v>
      </c>
      <c r="Q49" s="16">
        <f t="shared" si="8"/>
        <v>4.3488937102823949E-3</v>
      </c>
      <c r="R49" s="16">
        <f t="shared" si="9"/>
        <v>1.8018819416311563E-3</v>
      </c>
      <c r="S49" s="16">
        <f t="shared" si="10"/>
        <v>2.7299979763461446E-3</v>
      </c>
      <c r="T49" s="16">
        <f t="shared" si="11"/>
        <v>4.3489474618470187E-3</v>
      </c>
      <c r="U49" s="66">
        <f t="shared" si="12"/>
        <v>1.8384127481582573E-2</v>
      </c>
      <c r="V49" s="66"/>
      <c r="AI49" s="16"/>
      <c r="AL49" s="16"/>
      <c r="AM49" s="16"/>
    </row>
    <row r="50" spans="1:40" x14ac:dyDescent="0.25">
      <c r="A50">
        <v>49</v>
      </c>
      <c r="B50">
        <v>4.5253916582426601E-4</v>
      </c>
      <c r="C50" s="16">
        <v>4.4069290614980197E-9</v>
      </c>
      <c r="D50">
        <v>8.3119685068458503E-4</v>
      </c>
      <c r="E50" s="16">
        <v>7.3823779804752897E-6</v>
      </c>
      <c r="F50" s="16">
        <v>1.06595641780578E-5</v>
      </c>
      <c r="G50" s="16">
        <v>2.5195058080970201E-6</v>
      </c>
      <c r="H50">
        <v>2.1735682568166899E-4</v>
      </c>
      <c r="J50">
        <v>0.95614704385496796</v>
      </c>
      <c r="K50">
        <f t="shared" si="1"/>
        <v>4.2106810722607899E-9</v>
      </c>
      <c r="L50">
        <f t="shared" si="13"/>
        <v>8.5503107791973611E-4</v>
      </c>
      <c r="M50" s="16">
        <f t="shared" si="14"/>
        <v>5.0047253728795831E-5</v>
      </c>
      <c r="N50" s="16">
        <f t="shared" si="5"/>
        <v>6.5716991470126393E-3</v>
      </c>
      <c r="O50" s="16">
        <f t="shared" si="6"/>
        <v>4.1872688621052395E-2</v>
      </c>
      <c r="P50" s="16">
        <f t="shared" si="7"/>
        <v>1.878516021246799E-2</v>
      </c>
      <c r="Q50" s="16">
        <f t="shared" si="8"/>
        <v>9.7752343994167767E-2</v>
      </c>
      <c r="R50" s="16">
        <f t="shared" si="9"/>
        <v>6.6941817787090413E-3</v>
      </c>
      <c r="S50" s="16">
        <f t="shared" si="10"/>
        <v>6.5253943261800007E-2</v>
      </c>
      <c r="T50" s="16">
        <f t="shared" si="11"/>
        <v>9.7754946449178023E-2</v>
      </c>
      <c r="U50" s="66">
        <f t="shared" si="12"/>
        <v>0.33468496346438786</v>
      </c>
      <c r="V50" s="66"/>
      <c r="AI50" s="16"/>
      <c r="AL50" s="16"/>
      <c r="AM50" s="16"/>
    </row>
    <row r="51" spans="1:40" x14ac:dyDescent="0.25">
      <c r="A51">
        <v>50</v>
      </c>
      <c r="B51" s="16">
        <v>4.6667073121581303E-4</v>
      </c>
      <c r="C51" s="16">
        <v>4.99075659651236E-9</v>
      </c>
      <c r="D51" s="16">
        <v>9.1456840208387698E-4</v>
      </c>
      <c r="E51" s="16">
        <v>9.1904908920021997E-6</v>
      </c>
      <c r="F51" s="16">
        <v>1.0375930769961799E-5</v>
      </c>
      <c r="G51" s="16">
        <v>2.22684233412628E-6</v>
      </c>
      <c r="H51" s="16">
        <v>2.7059352133638402E-4</v>
      </c>
      <c r="J51">
        <v>0.95573735678317595</v>
      </c>
      <c r="K51">
        <f t="shared" si="1"/>
        <v>4.7718971663549745E-9</v>
      </c>
      <c r="L51">
        <f t="shared" si="13"/>
        <v>9.3754211520133033E-4</v>
      </c>
      <c r="M51" s="16">
        <f t="shared" si="14"/>
        <v>-4.2006527697042947E-6</v>
      </c>
      <c r="N51" s="16">
        <f t="shared" si="5"/>
        <v>2.742639124864775E-3</v>
      </c>
      <c r="O51" s="16">
        <f t="shared" si="6"/>
        <v>9.8521009027522193E-3</v>
      </c>
      <c r="P51" s="16">
        <f t="shared" si="7"/>
        <v>2.5505911354339853E-3</v>
      </c>
      <c r="Q51" s="16">
        <f t="shared" si="8"/>
        <v>2.0824485506656321E-2</v>
      </c>
      <c r="R51" s="16">
        <f t="shared" si="9"/>
        <v>2.8124554716290892E-3</v>
      </c>
      <c r="S51" s="16">
        <f t="shared" si="10"/>
        <v>1.2015836467699548E-2</v>
      </c>
      <c r="T51" s="16">
        <f t="shared" si="11"/>
        <v>2.0825025611294318E-2</v>
      </c>
      <c r="U51" s="66">
        <f t="shared" si="12"/>
        <v>7.1623134220330259E-2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5.9063678756468303E-4</v>
      </c>
      <c r="C52" s="16">
        <v>7.8209808951144297E-9</v>
      </c>
      <c r="D52">
        <v>1.1379966303823399E-3</v>
      </c>
      <c r="E52" s="16">
        <v>1.78786665319936E-5</v>
      </c>
      <c r="F52" s="16">
        <v>8.2778393728695198E-6</v>
      </c>
      <c r="G52" s="16">
        <v>1.42438982222034E-6</v>
      </c>
      <c r="H52">
        <v>5.2640281279417802E-4</v>
      </c>
      <c r="J52">
        <v>0.95469210560976803</v>
      </c>
      <c r="K52">
        <f t="shared" si="1"/>
        <v>7.4748036081483819E-9</v>
      </c>
      <c r="L52">
        <f t="shared" si="13"/>
        <v>1.1559688779694043E-3</v>
      </c>
      <c r="M52" s="16">
        <f t="shared" si="14"/>
        <v>2.5304697159961783E-5</v>
      </c>
      <c r="N52" s="16">
        <f t="shared" si="5"/>
        <v>3.9743389018819436E-2</v>
      </c>
      <c r="O52" s="16">
        <f t="shared" si="6"/>
        <v>0.16937100386365125</v>
      </c>
      <c r="P52" s="16">
        <f t="shared" si="7"/>
        <v>3.2926927120668317E-2</v>
      </c>
      <c r="Q52" s="16">
        <f t="shared" si="8"/>
        <v>0.44171632889379936</v>
      </c>
      <c r="R52" s="16">
        <f t="shared" si="9"/>
        <v>2.5567541999068286E-2</v>
      </c>
      <c r="S52" s="16">
        <f t="shared" si="10"/>
        <v>8.4238418231926918E-2</v>
      </c>
      <c r="T52" s="16">
        <f t="shared" si="11"/>
        <v>0.44173386563523415</v>
      </c>
      <c r="U52" s="66">
        <f t="shared" si="12"/>
        <v>1.2352974747631678</v>
      </c>
      <c r="V52" s="66"/>
      <c r="AI52" s="16"/>
      <c r="AL52" s="16"/>
      <c r="AM52" s="16"/>
    </row>
    <row r="53" spans="1:40" x14ac:dyDescent="0.25">
      <c r="A53">
        <v>52</v>
      </c>
      <c r="B53">
        <v>5.7907360842372703E-4</v>
      </c>
      <c r="C53" s="16">
        <v>7.7938880049445507E-9</v>
      </c>
      <c r="D53">
        <v>1.1572210156193499E-3</v>
      </c>
      <c r="E53" s="16">
        <v>1.8113812962145499E-5</v>
      </c>
      <c r="F53" s="16">
        <v>8.45060262579957E-6</v>
      </c>
      <c r="G53" s="16">
        <v>1.4296524236564799E-6</v>
      </c>
      <c r="H53">
        <v>5.3332674686416999E-4</v>
      </c>
      <c r="J53">
        <v>0.95459673325671102</v>
      </c>
      <c r="K53">
        <f t="shared" si="1"/>
        <v>7.440763350327227E-9</v>
      </c>
      <c r="L53">
        <f t="shared" si="13"/>
        <v>1.1755440794066004E-3</v>
      </c>
      <c r="M53" s="16">
        <f t="shared" si="14"/>
        <v>-1.7396862559146478E-5</v>
      </c>
      <c r="N53" s="16">
        <f t="shared" si="5"/>
        <v>3.0932735158951362E-2</v>
      </c>
      <c r="O53" s="16">
        <f t="shared" si="6"/>
        <v>0.16537016291610457</v>
      </c>
      <c r="P53" s="16">
        <f t="shared" si="7"/>
        <v>4.0568552389731928E-2</v>
      </c>
      <c r="Q53" s="16">
        <f t="shared" si="8"/>
        <v>0.4712974312729678</v>
      </c>
      <c r="R53" s="16">
        <f t="shared" si="9"/>
        <v>2.026783236153399E-2</v>
      </c>
      <c r="S53" s="16">
        <f t="shared" si="10"/>
        <v>8.2723103844698456E-2</v>
      </c>
      <c r="T53" s="16">
        <f t="shared" si="11"/>
        <v>0.47131796142475763</v>
      </c>
      <c r="U53" s="66">
        <f t="shared" si="12"/>
        <v>1.2824777793687456</v>
      </c>
      <c r="V53" s="66"/>
      <c r="AI53" s="16"/>
      <c r="AL53" s="16"/>
      <c r="AM53" s="16"/>
    </row>
    <row r="54" spans="1:40" x14ac:dyDescent="0.25">
      <c r="A54">
        <v>53</v>
      </c>
      <c r="B54">
        <v>5.0583406028858796E-4</v>
      </c>
      <c r="C54" s="16">
        <v>6.2104827157257803E-9</v>
      </c>
      <c r="D54">
        <v>1.0532623553466899E-3</v>
      </c>
      <c r="E54" s="16">
        <v>1.31512837500628E-5</v>
      </c>
      <c r="F54" s="16">
        <v>9.6315648954897397E-6</v>
      </c>
      <c r="G54" s="16">
        <v>1.79220369450674E-6</v>
      </c>
      <c r="H54">
        <v>3.8721271218583603E-4</v>
      </c>
      <c r="J54">
        <v>0.95507308879656705</v>
      </c>
      <c r="K54">
        <f t="shared" si="1"/>
        <v>5.9285065123790965E-9</v>
      </c>
      <c r="L54">
        <f t="shared" si="13"/>
        <v>1.0743114783494604E-3</v>
      </c>
      <c r="M54" s="16">
        <f t="shared" si="14"/>
        <v>-6.2643357772284444E-5</v>
      </c>
      <c r="N54" s="16">
        <f t="shared" si="5"/>
        <v>7.3742292138587835E-4</v>
      </c>
      <c r="O54" s="16">
        <f t="shared" si="6"/>
        <v>1.4612212833250829E-2</v>
      </c>
      <c r="P54" s="16">
        <f t="shared" si="7"/>
        <v>8.7398990549393367E-3</v>
      </c>
      <c r="Q54" s="16">
        <f t="shared" si="8"/>
        <v>5.0385910956681053E-2</v>
      </c>
      <c r="R54" s="16">
        <f t="shared" si="9"/>
        <v>5.0677322386643989E-4</v>
      </c>
      <c r="S54" s="16">
        <f t="shared" si="10"/>
        <v>1.1440441766417985E-2</v>
      </c>
      <c r="T54" s="16">
        <f t="shared" si="11"/>
        <v>5.0388219074557677E-2</v>
      </c>
      <c r="U54" s="66">
        <f t="shared" si="12"/>
        <v>0.13681087983109919</v>
      </c>
      <c r="V54" s="66"/>
      <c r="AI54" s="16"/>
      <c r="AL54" s="16"/>
      <c r="AM54" s="16"/>
    </row>
    <row r="55" spans="1:40" x14ac:dyDescent="0.25">
      <c r="A55">
        <v>54</v>
      </c>
      <c r="B55">
        <v>4.0297512898809199E-4</v>
      </c>
      <c r="C55" s="16">
        <v>3.5924324148870599E-9</v>
      </c>
      <c r="D55">
        <v>7.5972286437154895E-4</v>
      </c>
      <c r="E55" s="16">
        <v>5.5045931902791201E-6</v>
      </c>
      <c r="F55" s="16">
        <v>1.1933938227302299E-5</v>
      </c>
      <c r="G55" s="16">
        <v>3.0884054812721299E-6</v>
      </c>
      <c r="H55">
        <v>1.62069347992384E-4</v>
      </c>
      <c r="J55">
        <v>0.95648020734174199</v>
      </c>
      <c r="K55">
        <f t="shared" si="1"/>
        <v>3.4310355227790949E-9</v>
      </c>
      <c r="L55">
        <f t="shared" si="13"/>
        <v>7.8667555387501077E-4</v>
      </c>
      <c r="M55" s="16">
        <f t="shared" si="14"/>
        <v>1.9274704101173211E-5</v>
      </c>
      <c r="N55" s="16">
        <f t="shared" si="5"/>
        <v>3.3019113360478032E-2</v>
      </c>
      <c r="O55" s="16">
        <f t="shared" si="6"/>
        <v>0.12364382564809318</v>
      </c>
      <c r="P55" s="16">
        <f t="shared" si="7"/>
        <v>4.4631890685772918E-2</v>
      </c>
      <c r="Q55" s="16">
        <f t="shared" si="8"/>
        <v>0.23764397042781277</v>
      </c>
      <c r="R55" s="16">
        <f t="shared" si="9"/>
        <v>4.4585027168761684E-2</v>
      </c>
      <c r="S55" s="16">
        <f t="shared" si="10"/>
        <v>0.29044169404927966</v>
      </c>
      <c r="T55" s="16">
        <f t="shared" si="11"/>
        <v>0.23764854820622489</v>
      </c>
      <c r="U55" s="66">
        <f t="shared" si="12"/>
        <v>1.0116140695464231</v>
      </c>
      <c r="V55" s="66"/>
      <c r="AI55" s="16"/>
      <c r="AL55" s="16"/>
      <c r="AM55" s="16"/>
    </row>
    <row r="56" spans="1:40" x14ac:dyDescent="0.25">
      <c r="A56">
        <v>55</v>
      </c>
      <c r="B56">
        <v>4.58755432571188E-4</v>
      </c>
      <c r="C56" s="16">
        <v>4.7645451645586002E-9</v>
      </c>
      <c r="D56">
        <v>8.8763552844698605E-4</v>
      </c>
      <c r="E56" s="16">
        <v>8.5180360907295197E-6</v>
      </c>
      <c r="F56" s="16">
        <v>1.05422757589366E-5</v>
      </c>
      <c r="G56" s="16">
        <v>2.3318780582932601E-6</v>
      </c>
      <c r="H56">
        <v>2.5079427870488403E-4</v>
      </c>
      <c r="J56">
        <v>0.95586754486730496</v>
      </c>
      <c r="K56">
        <f t="shared" si="1"/>
        <v>4.5571931468861045E-9</v>
      </c>
      <c r="L56">
        <f t="shared" si="13"/>
        <v>9.1104719347798798E-4</v>
      </c>
      <c r="M56" s="16">
        <f t="shared" si="14"/>
        <v>6.4636716643880319E-6</v>
      </c>
      <c r="N56" s="16">
        <f t="shared" si="5"/>
        <v>4.6844657013948568E-3</v>
      </c>
      <c r="O56" s="16">
        <f t="shared" si="6"/>
        <v>1.9623769397322223E-2</v>
      </c>
      <c r="P56" s="16">
        <f t="shared" si="7"/>
        <v>6.1567315354803375E-3</v>
      </c>
      <c r="Q56" s="16">
        <f t="shared" si="8"/>
        <v>4.2814532375532732E-2</v>
      </c>
      <c r="R56" s="16">
        <f t="shared" si="9"/>
        <v>4.8880528373691457E-3</v>
      </c>
      <c r="S56" s="16">
        <f t="shared" si="10"/>
        <v>2.6229482663341897E-2</v>
      </c>
      <c r="T56" s="16">
        <f t="shared" si="11"/>
        <v>4.2815655464949545E-2</v>
      </c>
      <c r="U56" s="66">
        <f t="shared" si="12"/>
        <v>0.14721268997539075</v>
      </c>
      <c r="V56" s="66"/>
      <c r="AI56" s="16"/>
      <c r="AL56" s="16"/>
      <c r="AM56" s="16"/>
    </row>
    <row r="57" spans="1:40" x14ac:dyDescent="0.25">
      <c r="A57">
        <v>56</v>
      </c>
      <c r="B57">
        <v>4.5061193900487701E-4</v>
      </c>
      <c r="C57" s="16">
        <v>4.4050267738423097E-9</v>
      </c>
      <c r="D57">
        <v>8.3445959226759897E-4</v>
      </c>
      <c r="E57" s="16">
        <v>7.4078678170342103E-6</v>
      </c>
      <c r="F57" s="16">
        <v>1.0706870123798301E-5</v>
      </c>
      <c r="G57" s="16">
        <v>2.5206933623798402E-6</v>
      </c>
      <c r="H57">
        <v>2.1810734975798499E-4</v>
      </c>
      <c r="J57">
        <v>0.95612966486945306</v>
      </c>
      <c r="K57">
        <f t="shared" si="1"/>
        <v>4.2106221273873933E-9</v>
      </c>
      <c r="L57">
        <f t="shared" si="13"/>
        <v>8.5838962085080163E-4</v>
      </c>
      <c r="M57" s="16">
        <f t="shared" si="14"/>
        <v>4.2834257158952414E-5</v>
      </c>
      <c r="N57" s="16">
        <f t="shared" si="5"/>
        <v>7.2215116576761712E-3</v>
      </c>
      <c r="O57" s="16">
        <f t="shared" si="6"/>
        <v>4.2013316016977172E-2</v>
      </c>
      <c r="P57" s="16">
        <f t="shared" si="7"/>
        <v>1.7868101314375193E-2</v>
      </c>
      <c r="Q57" s="16">
        <f t="shared" si="8"/>
        <v>9.6273955713402706E-2</v>
      </c>
      <c r="R57" s="16">
        <f t="shared" si="9"/>
        <v>7.5028452632643107E-3</v>
      </c>
      <c r="S57" s="16">
        <f t="shared" si="10"/>
        <v>6.5556615871638468E-2</v>
      </c>
      <c r="T57" s="16">
        <f t="shared" si="11"/>
        <v>9.6276477565375843E-2</v>
      </c>
      <c r="U57" s="66">
        <f t="shared" si="12"/>
        <v>0.33271282340270986</v>
      </c>
      <c r="V57" s="66"/>
      <c r="AI57" s="16"/>
      <c r="AL57" s="16"/>
      <c r="AM57" s="16"/>
    </row>
    <row r="58" spans="1:40" x14ac:dyDescent="0.25">
      <c r="A58">
        <v>57</v>
      </c>
      <c r="B58">
        <v>4.2249912482888899E-4</v>
      </c>
      <c r="C58" s="16">
        <v>4.18963110007031E-9</v>
      </c>
      <c r="D58">
        <v>8.4677209072007704E-4</v>
      </c>
      <c r="E58" s="16">
        <v>7.1483612930606401E-6</v>
      </c>
      <c r="F58" s="16">
        <v>1.1427411915415899E-5</v>
      </c>
      <c r="G58" s="16">
        <v>2.65074996272095E-6</v>
      </c>
      <c r="H58">
        <v>2.10466939079977E-4</v>
      </c>
      <c r="J58">
        <v>0.956052661601832</v>
      </c>
      <c r="K58">
        <f t="shared" si="1"/>
        <v>4.0058305796368633E-9</v>
      </c>
      <c r="L58">
        <f t="shared" si="13"/>
        <v>8.7227347488252969E-4</v>
      </c>
      <c r="M58" s="16">
        <f t="shared" si="14"/>
        <v>-2.7275225224751761E-5</v>
      </c>
      <c r="N58" s="16">
        <f t="shared" si="5"/>
        <v>2.0182706408491027E-2</v>
      </c>
      <c r="O58" s="16">
        <f t="shared" si="6"/>
        <v>5.946114719121056E-2</v>
      </c>
      <c r="P58" s="16">
        <f t="shared" si="7"/>
        <v>1.4614124500487267E-2</v>
      </c>
      <c r="Q58" s="16">
        <f t="shared" si="8"/>
        <v>0.11185155357192193</v>
      </c>
      <c r="R58" s="16">
        <f t="shared" si="9"/>
        <v>2.5518567296460508E-2</v>
      </c>
      <c r="S58" s="16">
        <f t="shared" si="10"/>
        <v>0.10294239330557625</v>
      </c>
      <c r="T58" s="16">
        <f t="shared" si="11"/>
        <v>0.11185385454348004</v>
      </c>
      <c r="U58" s="66">
        <f t="shared" si="12"/>
        <v>0.44642434681762755</v>
      </c>
      <c r="V58" s="66"/>
      <c r="AI58" s="16"/>
      <c r="AL58" s="16"/>
      <c r="AM58" s="16"/>
    </row>
    <row r="59" spans="1:40" x14ac:dyDescent="0.25">
      <c r="A59">
        <v>58</v>
      </c>
      <c r="B59">
        <v>5.1654468690641496E-4</v>
      </c>
      <c r="C59" s="16">
        <v>5.5723331251986301E-9</v>
      </c>
      <c r="D59">
        <v>9.2263172391102003E-4</v>
      </c>
      <c r="E59" s="16">
        <v>1.03514930431222E-5</v>
      </c>
      <c r="F59" s="16">
        <v>9.3757493644575602E-6</v>
      </c>
      <c r="G59" s="16">
        <v>1.9945162169459902E-6</v>
      </c>
      <c r="H59">
        <v>3.0477669723768901E-4</v>
      </c>
      <c r="J59">
        <v>0.95571834452639703</v>
      </c>
      <c r="K59">
        <f t="shared" si="1"/>
        <v>5.3274439156782047E-9</v>
      </c>
      <c r="L59">
        <f t="shared" si="13"/>
        <v>9.4337216652375599E-4</v>
      </c>
      <c r="M59" s="16">
        <f t="shared" si="14"/>
        <v>8.9717207289073867E-5</v>
      </c>
      <c r="N59" s="16">
        <f t="shared" si="5"/>
        <v>2.3916715102605545E-3</v>
      </c>
      <c r="O59" s="16">
        <f t="shared" si="6"/>
        <v>3.2563064745848195E-5</v>
      </c>
      <c r="P59" s="16">
        <f t="shared" si="7"/>
        <v>1.7751146809049968E-3</v>
      </c>
      <c r="Q59" s="16">
        <f t="shared" si="8"/>
        <v>1.3111813793800318E-3</v>
      </c>
      <c r="R59" s="16">
        <f t="shared" si="9"/>
        <v>2.3497125762257745E-3</v>
      </c>
      <c r="S59" s="16">
        <f t="shared" si="10"/>
        <v>3.7814820322627522E-5</v>
      </c>
      <c r="T59" s="16">
        <f t="shared" si="11"/>
        <v>1.3113214089952383E-3</v>
      </c>
      <c r="U59" s="66">
        <f t="shared" si="12"/>
        <v>9.2093794408350717E-3</v>
      </c>
      <c r="V59" s="66"/>
      <c r="AI59" s="16"/>
      <c r="AL59" s="16"/>
      <c r="AM59" s="16"/>
    </row>
    <row r="60" spans="1:40" x14ac:dyDescent="0.25">
      <c r="A60">
        <v>59</v>
      </c>
      <c r="B60">
        <v>4.4691259983357403E-4</v>
      </c>
      <c r="C60" s="16">
        <v>4.5480572394402202E-9</v>
      </c>
      <c r="D60">
        <v>8.6940891810071395E-4</v>
      </c>
      <c r="E60" s="16">
        <v>7.9655627826465592E-6</v>
      </c>
      <c r="F60" s="16">
        <v>1.0813144818838001E-5</v>
      </c>
      <c r="G60" s="16">
        <v>2.4424033156803199E-6</v>
      </c>
      <c r="H60">
        <v>2.3452776498351501E-4</v>
      </c>
      <c r="J60">
        <v>0.95595260900815804</v>
      </c>
      <c r="K60">
        <f t="shared" si="1"/>
        <v>4.3466617356891026E-9</v>
      </c>
      <c r="L60">
        <f t="shared" si="13"/>
        <v>8.9347306299683083E-4</v>
      </c>
      <c r="M60" s="16">
        <f t="shared" si="14"/>
        <v>3.5213667031718993E-7</v>
      </c>
      <c r="N60" s="16">
        <f t="shared" si="5"/>
        <v>8.5546629573368532E-3</v>
      </c>
      <c r="O60" s="16">
        <f t="shared" si="6"/>
        <v>3.209725256305071E-2</v>
      </c>
      <c r="P60" s="16">
        <f t="shared" si="7"/>
        <v>9.4843337789593408E-3</v>
      </c>
      <c r="Q60" s="16">
        <f t="shared" si="8"/>
        <v>6.6747565803192493E-2</v>
      </c>
      <c r="R60" s="16">
        <f t="shared" si="9"/>
        <v>9.4876509396278081E-3</v>
      </c>
      <c r="S60" s="16">
        <f t="shared" si="10"/>
        <v>4.7101583211325099E-2</v>
      </c>
      <c r="T60" s="16">
        <f t="shared" si="11"/>
        <v>6.6749185239374509E-2</v>
      </c>
      <c r="U60" s="66">
        <f t="shared" si="12"/>
        <v>0.24022223449286681</v>
      </c>
      <c r="V60" s="66"/>
      <c r="AI60" s="16"/>
      <c r="AL60" s="16"/>
      <c r="AM60" s="16"/>
    </row>
    <row r="61" spans="1:40" x14ac:dyDescent="0.25">
      <c r="A61">
        <v>60</v>
      </c>
      <c r="B61" s="16">
        <v>4.17729703617219E-4</v>
      </c>
      <c r="C61" s="16">
        <v>3.8073069171072796E-9</v>
      </c>
      <c r="D61" s="16">
        <v>7.7701169529123396E-4</v>
      </c>
      <c r="E61" s="16">
        <v>5.9655457788611197E-6</v>
      </c>
      <c r="F61" s="16">
        <v>1.15207627280632E-5</v>
      </c>
      <c r="G61" s="16">
        <v>2.9146238870418099E-6</v>
      </c>
      <c r="H61" s="16">
        <v>1.7564110317311901E-4</v>
      </c>
      <c r="J61">
        <v>0.95640158766028704</v>
      </c>
      <c r="K61">
        <f t="shared" si="1"/>
        <v>3.6396049807035109E-9</v>
      </c>
      <c r="L61">
        <f t="shared" si="13"/>
        <v>8.0296403732748505E-4</v>
      </c>
      <c r="M61" s="16">
        <f t="shared" si="14"/>
        <v>3.2495369906952935E-5</v>
      </c>
      <c r="N61" s="16">
        <f t="shared" si="5"/>
        <v>2.302828189870755E-2</v>
      </c>
      <c r="O61" s="16">
        <f t="shared" si="6"/>
        <v>9.787464555100639E-2</v>
      </c>
      <c r="P61" s="16">
        <f t="shared" si="7"/>
        <v>3.73701105246435E-2</v>
      </c>
      <c r="Q61" s="16">
        <f t="shared" si="8"/>
        <v>0.19764229920435947</v>
      </c>
      <c r="R61" s="16">
        <f t="shared" si="9"/>
        <v>2.8635174376937626E-2</v>
      </c>
      <c r="S61" s="16">
        <f t="shared" si="10"/>
        <v>0.20460471158741758</v>
      </c>
      <c r="T61" s="16">
        <f t="shared" si="11"/>
        <v>0.19764646310897882</v>
      </c>
      <c r="U61" s="66">
        <f t="shared" si="12"/>
        <v>0.78680168625205094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5.3994718936164804E-4</v>
      </c>
      <c r="C62" s="16">
        <v>6.2576453788228197E-9</v>
      </c>
      <c r="D62">
        <v>9.9277078407405701E-4</v>
      </c>
      <c r="E62" s="16">
        <v>1.24987730918445E-5</v>
      </c>
      <c r="F62" s="16">
        <v>8.9974046931002002E-6</v>
      </c>
      <c r="G62" s="16">
        <v>1.7774496767708001E-6</v>
      </c>
      <c r="H62">
        <v>3.67999772332069E-4</v>
      </c>
      <c r="J62">
        <v>0.95538081113754902</v>
      </c>
      <c r="K62">
        <f t="shared" si="1"/>
        <v>5.9848219753212027E-9</v>
      </c>
      <c r="L62">
        <f t="shared" si="13"/>
        <v>1.0125367854916492E-3</v>
      </c>
      <c r="M62" s="16">
        <f t="shared" si="14"/>
        <v>6.7357593231646734E-5</v>
      </c>
      <c r="N62" s="16">
        <f t="shared" si="5"/>
        <v>9.2980219665489798E-3</v>
      </c>
      <c r="O62" s="16">
        <f t="shared" si="6"/>
        <v>1.6742549197580659E-2</v>
      </c>
      <c r="P62" s="16">
        <f t="shared" si="7"/>
        <v>9.4160767035636819E-4</v>
      </c>
      <c r="Q62" s="16">
        <f t="shared" si="8"/>
        <v>2.6802658455965866E-2</v>
      </c>
      <c r="R62" s="16">
        <f t="shared" si="9"/>
        <v>7.5466197342288115E-3</v>
      </c>
      <c r="S62" s="16">
        <f t="shared" si="10"/>
        <v>1.3067188417850267E-2</v>
      </c>
      <c r="T62" s="16">
        <f t="shared" si="11"/>
        <v>2.6803124439700187E-2</v>
      </c>
      <c r="U62" s="66">
        <f t="shared" si="12"/>
        <v>0.10120176988223115</v>
      </c>
      <c r="V62" s="66"/>
      <c r="AI62" s="16"/>
      <c r="AL62" s="16"/>
      <c r="AM62" s="16"/>
    </row>
    <row r="63" spans="1:40" x14ac:dyDescent="0.25">
      <c r="A63">
        <v>62</v>
      </c>
      <c r="B63">
        <v>3.8806094440782101E-4</v>
      </c>
      <c r="C63" s="16">
        <v>3.0354782879639499E-9</v>
      </c>
      <c r="D63">
        <v>6.6513016295208195E-4</v>
      </c>
      <c r="E63" s="16">
        <v>4.0764065494295198E-6</v>
      </c>
      <c r="F63" s="16">
        <v>1.2338607816351799E-5</v>
      </c>
      <c r="G63" s="16">
        <v>3.6511418438211302E-6</v>
      </c>
      <c r="H63" s="16">
        <v>1.2001934510446201E-4</v>
      </c>
      <c r="J63">
        <v>0.95695451356649897</v>
      </c>
      <c r="K63">
        <f t="shared" si="1"/>
        <v>2.9000377089454173E-9</v>
      </c>
      <c r="L63">
        <f t="shared" si="13"/>
        <v>6.9345548495031867E-4</v>
      </c>
      <c r="M63" s="16">
        <f t="shared" si="14"/>
        <v>8.2666403865323343E-5</v>
      </c>
      <c r="N63" s="16">
        <f t="shared" si="5"/>
        <v>4.4942569743128706E-2</v>
      </c>
      <c r="O63" s="16">
        <f t="shared" si="6"/>
        <v>0.20444006787357766</v>
      </c>
      <c r="P63" s="16">
        <f t="shared" si="7"/>
        <v>9.5770378434145861E-2</v>
      </c>
      <c r="Q63" s="16">
        <f t="shared" si="8"/>
        <v>0.38497142364894282</v>
      </c>
      <c r="R63" s="16">
        <f t="shared" si="9"/>
        <v>6.3615322285845197E-2</v>
      </c>
      <c r="S63" s="16">
        <f t="shared" si="10"/>
        <v>0.67130691711428636</v>
      </c>
      <c r="T63" s="16">
        <f t="shared" si="11"/>
        <v>0.38497779285362632</v>
      </c>
      <c r="U63" s="66">
        <f t="shared" si="12"/>
        <v>1.850024471953553</v>
      </c>
      <c r="V63" s="66"/>
      <c r="AI63" s="16"/>
      <c r="AL63" s="16"/>
      <c r="AM63" s="16"/>
    </row>
    <row r="64" spans="1:40" x14ac:dyDescent="0.25">
      <c r="A64">
        <v>63</v>
      </c>
      <c r="B64" s="16">
        <v>4.9105393624964701E-4</v>
      </c>
      <c r="C64" s="16">
        <v>5.7282518029160301E-9</v>
      </c>
      <c r="D64" s="16">
        <v>9.9951109306692203E-4</v>
      </c>
      <c r="E64" s="16">
        <v>1.15177267264063E-5</v>
      </c>
      <c r="F64" s="16">
        <v>9.8979714372338298E-6</v>
      </c>
      <c r="G64" s="16">
        <v>1.9419457758199001E-6</v>
      </c>
      <c r="H64" s="16">
        <v>3.39115118269151E-4</v>
      </c>
      <c r="J64">
        <v>0.95532930457530896</v>
      </c>
      <c r="K64">
        <f t="shared" si="1"/>
        <v>5.4816764176459306E-9</v>
      </c>
      <c r="L64">
        <f t="shared" si="13"/>
        <v>1.0212432534654067E-3</v>
      </c>
      <c r="M64" s="16">
        <f t="shared" si="14"/>
        <v>-3.9135380966112542E-5</v>
      </c>
      <c r="N64" s="16">
        <f t="shared" si="5"/>
        <v>8.1638635749024087E-6</v>
      </c>
      <c r="O64" s="16">
        <f t="shared" si="6"/>
        <v>1.14561511499247E-3</v>
      </c>
      <c r="P64" s="16">
        <f t="shared" si="7"/>
        <v>1.420035178238603E-3</v>
      </c>
      <c r="Q64" s="16">
        <f t="shared" si="8"/>
        <v>5.2379272588243429E-3</v>
      </c>
      <c r="R64" s="16">
        <f t="shared" si="9"/>
        <v>2.0479663033372836E-5</v>
      </c>
      <c r="S64" s="16">
        <f t="shared" si="10"/>
        <v>1.0461850157832042E-3</v>
      </c>
      <c r="T64" s="16">
        <f t="shared" si="11"/>
        <v>5.23819407497194E-3</v>
      </c>
      <c r="U64" s="66">
        <f t="shared" si="12"/>
        <v>1.4116600169418835E-2</v>
      </c>
      <c r="V64" s="66"/>
      <c r="AI64" s="16"/>
      <c r="AL64" s="16"/>
      <c r="AM64" s="16"/>
    </row>
    <row r="65" spans="1:40" x14ac:dyDescent="0.25">
      <c r="A65">
        <v>64</v>
      </c>
      <c r="B65">
        <v>4.52414183686741E-4</v>
      </c>
      <c r="C65" s="16">
        <v>4.7085730671994703E-9</v>
      </c>
      <c r="D65">
        <v>8.8955632495111398E-4</v>
      </c>
      <c r="E65" s="16">
        <v>8.4359444761361902E-6</v>
      </c>
      <c r="F65" s="16">
        <v>1.06912933156006E-5</v>
      </c>
      <c r="G65" s="16">
        <v>2.3596658406525599E-6</v>
      </c>
      <c r="H65">
        <v>2.4837730689072403E-4</v>
      </c>
      <c r="J65">
        <v>0.95585485725680996</v>
      </c>
      <c r="K65">
        <f t="shared" si="1"/>
        <v>4.498237833829699E-9</v>
      </c>
      <c r="L65">
        <f t="shared" si="13"/>
        <v>9.1329386884990058E-4</v>
      </c>
      <c r="M65" s="16">
        <f t="shared" si="14"/>
        <v>-8.4655014764186007E-6</v>
      </c>
      <c r="N65" s="16">
        <f t="shared" si="5"/>
        <v>6.6129111958072107E-3</v>
      </c>
      <c r="O65" s="16">
        <f t="shared" si="6"/>
        <v>2.2556082965076576E-2</v>
      </c>
      <c r="P65" s="16">
        <f t="shared" si="7"/>
        <v>5.8477663001666649E-3</v>
      </c>
      <c r="Q65" s="16">
        <f t="shared" si="8"/>
        <v>4.6035984560372063E-2</v>
      </c>
      <c r="R65" s="16">
        <f t="shared" si="9"/>
        <v>7.2314795834948556E-3</v>
      </c>
      <c r="S65" s="16">
        <f t="shared" si="10"/>
        <v>3.0906204323070979E-2</v>
      </c>
      <c r="T65" s="16">
        <f t="shared" si="11"/>
        <v>4.6037097426553236E-2</v>
      </c>
      <c r="U65" s="66">
        <f t="shared" si="12"/>
        <v>0.16522752635454158</v>
      </c>
      <c r="V65" s="66"/>
      <c r="AI65" s="16"/>
      <c r="AL65" s="16"/>
      <c r="AM65" s="16"/>
    </row>
    <row r="66" spans="1:40" x14ac:dyDescent="0.25">
      <c r="A66">
        <v>65</v>
      </c>
      <c r="B66">
        <v>5.6998475835258401E-4</v>
      </c>
      <c r="C66" s="16">
        <v>7.5395482903462993E-9</v>
      </c>
      <c r="D66">
        <v>1.1367968283610701E-3</v>
      </c>
      <c r="E66" s="16">
        <v>1.7217133543160801E-5</v>
      </c>
      <c r="F66" s="16">
        <v>8.5777874082613396E-6</v>
      </c>
      <c r="G66" s="16">
        <v>1.47755963336458E-6</v>
      </c>
      <c r="H66">
        <v>5.0692525261302802E-4</v>
      </c>
      <c r="J66">
        <v>0.95469185070016305</v>
      </c>
      <c r="K66">
        <f t="shared" si="1"/>
        <v>7.2067138548497874E-9</v>
      </c>
      <c r="L66">
        <f t="shared" si="13"/>
        <v>1.155422423262667E-3</v>
      </c>
      <c r="M66" s="16">
        <f t="shared" si="14"/>
        <v>-1.5452906557498941E-5</v>
      </c>
      <c r="N66" s="16">
        <f t="shared" si="5"/>
        <v>2.478139230229541E-2</v>
      </c>
      <c r="O66" s="16">
        <f t="shared" si="6"/>
        <v>0.13014311463829276</v>
      </c>
      <c r="P66" s="16">
        <f t="shared" si="7"/>
        <v>3.2476422511561479E-2</v>
      </c>
      <c r="Q66" s="16">
        <f t="shared" si="8"/>
        <v>0.3636385557409641</v>
      </c>
      <c r="R66" s="16">
        <f t="shared" si="9"/>
        <v>1.675922014812143E-2</v>
      </c>
      <c r="S66" s="16">
        <f t="shared" si="10"/>
        <v>6.9561153442531748E-2</v>
      </c>
      <c r="T66" s="16">
        <f t="shared" si="11"/>
        <v>0.36365388339200744</v>
      </c>
      <c r="U66" s="66">
        <f t="shared" si="12"/>
        <v>1.0010137421757745</v>
      </c>
      <c r="V66" s="66"/>
      <c r="AI66" s="16"/>
      <c r="AL66" s="16"/>
      <c r="AM66" s="16"/>
    </row>
    <row r="67" spans="1:40" x14ac:dyDescent="0.25">
      <c r="A67">
        <v>66</v>
      </c>
      <c r="B67" s="16">
        <v>3.9945240799003901E-4</v>
      </c>
      <c r="C67" s="16">
        <v>3.12252297224969E-9</v>
      </c>
      <c r="D67" s="16">
        <v>6.6465941579971796E-4</v>
      </c>
      <c r="E67" s="16">
        <v>4.1904293323856903E-6</v>
      </c>
      <c r="F67" s="16">
        <v>1.19856070381299E-5</v>
      </c>
      <c r="G67" s="16">
        <v>3.5492785971390602E-6</v>
      </c>
      <c r="H67" s="16">
        <v>1.2337644220870801E-4</v>
      </c>
      <c r="J67">
        <v>0.95696478431190102</v>
      </c>
      <c r="K67">
        <f t="shared" ref="K67:K130" si="15">C67*J66</f>
        <v>2.9810472352308305E-9</v>
      </c>
      <c r="L67">
        <f t="shared" ref="L67:L130" si="16">SUM($Z$9*B67,$AA$9*C67,$AB$9*D67,$AC$9*E67,$AD$9*F67,$AE$9*G67)</f>
        <v>6.9217678595014456E-4</v>
      </c>
      <c r="M67" s="16">
        <f t="shared" ref="M67:M130" si="17">$Z$8*B67+$AA$8*C67+$AB$8*D67+$AD$8*F67+$AE$8*G67</f>
        <v>1.0672803002993348E-4</v>
      </c>
      <c r="N67" s="16">
        <f t="shared" si="5"/>
        <v>3.5669958228994596E-2</v>
      </c>
      <c r="O67" s="16">
        <f t="shared" si="6"/>
        <v>0.19048029673793632</v>
      </c>
      <c r="P67" s="16">
        <f t="shared" si="7"/>
        <v>9.6073106944492392E-2</v>
      </c>
      <c r="Q67" s="16">
        <f t="shared" si="8"/>
        <v>0.37191020313471462</v>
      </c>
      <c r="R67" s="16">
        <f t="shared" si="9"/>
        <v>4.6826983658258534E-2</v>
      </c>
      <c r="S67" s="16">
        <f t="shared" si="10"/>
        <v>0.59070847975536844</v>
      </c>
      <c r="T67" s="16">
        <f t="shared" si="11"/>
        <v>0.37191668304809611</v>
      </c>
      <c r="U67" s="66">
        <f t="shared" si="12"/>
        <v>1.703585711507861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6.4080723420110997E-4</v>
      </c>
      <c r="C68" s="16">
        <v>9.4028854050388796E-9</v>
      </c>
      <c r="D68">
        <v>1.2645686722601E-3</v>
      </c>
      <c r="E68" s="16">
        <v>2.3853885000077701E-5</v>
      </c>
      <c r="F68" s="16">
        <v>7.6715128656269794E-6</v>
      </c>
      <c r="G68" s="16">
        <v>1.1863495125073501E-6</v>
      </c>
      <c r="H68">
        <v>7.0233569044748998E-4</v>
      </c>
      <c r="J68">
        <v>0.95410369819611396</v>
      </c>
      <c r="K68">
        <f t="shared" si="15"/>
        <v>8.9982302035425527E-9</v>
      </c>
      <c r="L68">
        <f t="shared" si="16"/>
        <v>1.2810886446184564E-3</v>
      </c>
      <c r="M68" s="16">
        <f t="shared" si="17"/>
        <v>5.2582378376359882E-7</v>
      </c>
      <c r="N68" s="16">
        <f t="shared" ref="N68:N131" si="18">(B68-$B$2)^2/$B$2/$B$2</f>
        <v>9.07421823875013E-2</v>
      </c>
      <c r="O68" s="16">
        <f t="shared" ref="O68:O131" si="19">(C68-$C$2)^2/$C$2/$C$2</f>
        <v>0.48588224327581764</v>
      </c>
      <c r="P68" s="16">
        <f t="shared" ref="P68:P131" si="20">(D68-$D$2)^2/$D$2/$D$2</f>
        <v>9.7883713257904764E-2</v>
      </c>
      <c r="Q68" s="16">
        <f t="shared" ref="Q68:Q131" si="21">(E68-$E$2)^2/$E$2/$E$2</f>
        <v>1.4907145757961817</v>
      </c>
      <c r="R68" s="16">
        <f t="shared" ref="R68:R131" si="22">(F68-$F$2)^2/$F$2/$F$2</f>
        <v>4.9032754422846131E-2</v>
      </c>
      <c r="S68" s="16">
        <f t="shared" ref="S68:S131" si="23">(G68-$G$2)^2/$G$2/$G$2</f>
        <v>0.16715998613422278</v>
      </c>
      <c r="T68" s="16">
        <f t="shared" ref="T68:T131" si="24">(H68-$H$2)^2/$H$2/$H$2</f>
        <v>1.4907892800973392</v>
      </c>
      <c r="U68" s="66">
        <f t="shared" ref="U68:U131" si="25">SUM(N68:T68)</f>
        <v>3.8722047353718132</v>
      </c>
      <c r="V68" s="66"/>
      <c r="AI68" s="16"/>
      <c r="AL68" s="16"/>
      <c r="AM68" s="16"/>
    </row>
    <row r="69" spans="1:40" x14ac:dyDescent="0.25">
      <c r="A69">
        <v>68</v>
      </c>
      <c r="B69">
        <v>4.6031557220267499E-4</v>
      </c>
      <c r="C69" s="16">
        <v>5.0366400091364904E-9</v>
      </c>
      <c r="D69">
        <v>9.3620461099435195E-4</v>
      </c>
      <c r="E69" s="16">
        <v>9.4920517495900698E-6</v>
      </c>
      <c r="F69" s="16">
        <v>1.0529893425236701E-5</v>
      </c>
      <c r="G69" s="16">
        <v>2.2071091478834802E-6</v>
      </c>
      <c r="H69">
        <v>2.7947260198250102E-4</v>
      </c>
      <c r="J69">
        <v>0.955627171305929</v>
      </c>
      <c r="K69">
        <f t="shared" si="15"/>
        <v>4.8054768591996344E-9</v>
      </c>
      <c r="L69">
        <f t="shared" si="16"/>
        <v>9.5946647035269968E-4</v>
      </c>
      <c r="M69" s="16">
        <f t="shared" si="17"/>
        <v>-3.8835325947349721E-5</v>
      </c>
      <c r="N69" s="16">
        <f t="shared" si="18"/>
        <v>4.2608399547489993E-3</v>
      </c>
      <c r="O69" s="16">
        <f t="shared" si="19"/>
        <v>8.2767444762515963E-3</v>
      </c>
      <c r="P69" s="16">
        <f t="shared" si="20"/>
        <v>7.8628991663671284E-4</v>
      </c>
      <c r="Q69" s="16">
        <f t="shared" si="21"/>
        <v>1.3509339147354475E-2</v>
      </c>
      <c r="R69" s="16">
        <f t="shared" si="22"/>
        <v>4.7139144565554207E-3</v>
      </c>
      <c r="S69" s="16">
        <f t="shared" si="23"/>
        <v>9.956824802843595E-3</v>
      </c>
      <c r="T69" s="16">
        <f t="shared" si="24"/>
        <v>1.3509572842241401E-2</v>
      </c>
      <c r="U69" s="66">
        <f t="shared" si="25"/>
        <v>5.5013525596632196E-2</v>
      </c>
      <c r="V69" s="66"/>
      <c r="AI69" s="16"/>
      <c r="AL69" s="16"/>
      <c r="AM69" s="16"/>
    </row>
    <row r="70" spans="1:40" x14ac:dyDescent="0.25">
      <c r="A70">
        <v>69</v>
      </c>
      <c r="B70">
        <v>4.3023842176511399E-4</v>
      </c>
      <c r="C70" s="16">
        <v>4.4588949526741103E-9</v>
      </c>
      <c r="D70">
        <v>8.8577550806995698E-4</v>
      </c>
      <c r="E70" s="16">
        <v>7.9547935551686799E-6</v>
      </c>
      <c r="F70" s="16">
        <v>1.12416052792888E-5</v>
      </c>
      <c r="G70" s="16">
        <v>2.4917556176999798E-6</v>
      </c>
      <c r="H70">
        <v>2.3421089016139099E-4</v>
      </c>
      <c r="J70">
        <v>0.95586207370315202</v>
      </c>
      <c r="K70">
        <f t="shared" si="15"/>
        <v>4.261041170774244E-9</v>
      </c>
      <c r="L70">
        <f t="shared" si="16"/>
        <v>9.1074601535128192E-4</v>
      </c>
      <c r="M70" s="16">
        <f t="shared" si="17"/>
        <v>-5.0269171821053888E-5</v>
      </c>
      <c r="N70" s="16">
        <f t="shared" si="18"/>
        <v>1.596439831044319E-2</v>
      </c>
      <c r="O70" s="16">
        <f t="shared" si="19"/>
        <v>3.8122272849207835E-2</v>
      </c>
      <c r="P70" s="16">
        <f t="shared" si="20"/>
        <v>6.4635005699076277E-3</v>
      </c>
      <c r="Q70" s="16">
        <f t="shared" si="21"/>
        <v>6.7266668772208216E-2</v>
      </c>
      <c r="R70" s="16">
        <f t="shared" si="22"/>
        <v>1.9849477559091812E-2</v>
      </c>
      <c r="S70" s="16">
        <f t="shared" si="23"/>
        <v>5.8380624462528272E-2</v>
      </c>
      <c r="T70" s="16">
        <f t="shared" si="24"/>
        <v>6.7267963516961404E-2</v>
      </c>
      <c r="U70" s="66">
        <f t="shared" si="25"/>
        <v>0.27331490604034836</v>
      </c>
      <c r="V70" s="66"/>
      <c r="AI70" s="16"/>
      <c r="AL70" s="16"/>
      <c r="AM70" s="16"/>
    </row>
    <row r="71" spans="1:40" x14ac:dyDescent="0.25">
      <c r="A71">
        <v>70</v>
      </c>
      <c r="B71">
        <v>4.3015310224834397E-4</v>
      </c>
      <c r="C71" s="16">
        <v>4.3166775807076497E-9</v>
      </c>
      <c r="D71">
        <v>8.5711691131691603E-4</v>
      </c>
      <c r="E71" s="16">
        <v>7.4543101928142304E-6</v>
      </c>
      <c r="F71" s="16">
        <v>1.12289971112507E-5</v>
      </c>
      <c r="G71" s="16">
        <v>2.5730120246455299E-6</v>
      </c>
      <c r="H71">
        <v>2.19474993845423E-4</v>
      </c>
      <c r="J71">
        <v>0.95600515965830402</v>
      </c>
      <c r="K71">
        <f t="shared" si="15"/>
        <v>4.1261483838031197E-9</v>
      </c>
      <c r="L71">
        <f t="shared" si="16"/>
        <v>8.8214360088648234E-4</v>
      </c>
      <c r="M71" s="16">
        <f t="shared" si="17"/>
        <v>-2.1837396389794301E-5</v>
      </c>
      <c r="N71" s="16">
        <f t="shared" si="18"/>
        <v>1.6008209036475526E-2</v>
      </c>
      <c r="O71" s="16">
        <f t="shared" si="19"/>
        <v>4.8804298243520096E-2</v>
      </c>
      <c r="P71" s="16">
        <f t="shared" si="20"/>
        <v>1.2132800936451806E-2</v>
      </c>
      <c r="Q71" s="16">
        <f t="shared" si="21"/>
        <v>9.3609298299735119E-2</v>
      </c>
      <c r="R71" s="16">
        <f t="shared" si="22"/>
        <v>1.9490560087850325E-2</v>
      </c>
      <c r="S71" s="16">
        <f t="shared" si="23"/>
        <v>7.9586171014703805E-2</v>
      </c>
      <c r="T71" s="16">
        <f t="shared" si="24"/>
        <v>9.3611303469724821E-2</v>
      </c>
      <c r="U71" s="66">
        <f t="shared" si="25"/>
        <v>0.36324264108846149</v>
      </c>
      <c r="V71" s="66"/>
      <c r="AI71" s="16"/>
      <c r="AL71" s="16"/>
      <c r="AM71" s="16"/>
    </row>
    <row r="72" spans="1:40" x14ac:dyDescent="0.25">
      <c r="A72">
        <v>71</v>
      </c>
      <c r="B72">
        <v>5.3414278898219201E-4</v>
      </c>
      <c r="C72" s="16">
        <v>6.3058746679508401E-9</v>
      </c>
      <c r="D72">
        <v>1.0117462420811199E-3</v>
      </c>
      <c r="E72" s="16">
        <v>1.28330963621369E-5</v>
      </c>
      <c r="F72" s="16">
        <v>9.10316808785214E-6</v>
      </c>
      <c r="G72" s="16">
        <v>1.76423670132738E-6</v>
      </c>
      <c r="H72">
        <v>3.7784355522313997E-4</v>
      </c>
      <c r="J72">
        <v>0.95528585171915703</v>
      </c>
      <c r="K72">
        <f t="shared" si="15"/>
        <v>6.0284487187195979E-9</v>
      </c>
      <c r="L72">
        <f t="shared" si="16"/>
        <v>1.0317105090834836E-3</v>
      </c>
      <c r="M72" s="16">
        <f t="shared" si="17"/>
        <v>3.6575068880900368E-5</v>
      </c>
      <c r="N72" s="16">
        <f t="shared" si="18"/>
        <v>7.1638845758462688E-3</v>
      </c>
      <c r="O72" s="16">
        <f t="shared" si="19"/>
        <v>1.9070926814355918E-2</v>
      </c>
      <c r="P72" s="16">
        <f t="shared" si="20"/>
        <v>2.5387263118278568E-3</v>
      </c>
      <c r="Q72" s="16">
        <f t="shared" si="21"/>
        <v>3.7963714794872212E-2</v>
      </c>
      <c r="R72" s="16">
        <f t="shared" si="22"/>
        <v>5.7969289357794095E-3</v>
      </c>
      <c r="S72" s="16">
        <f t="shared" si="23"/>
        <v>1.4615774587046765E-2</v>
      </c>
      <c r="T72" s="16">
        <f t="shared" si="24"/>
        <v>3.7964710272861274E-2</v>
      </c>
      <c r="U72" s="66">
        <f t="shared" si="25"/>
        <v>0.12511466629258972</v>
      </c>
      <c r="V72" s="66"/>
      <c r="AI72" s="16"/>
      <c r="AL72" s="16"/>
      <c r="AM72" s="16"/>
    </row>
    <row r="73" spans="1:40" x14ac:dyDescent="0.25">
      <c r="A73">
        <v>72</v>
      </c>
      <c r="B73">
        <v>5.4182626069233005E-4</v>
      </c>
      <c r="C73" s="16">
        <v>7.1739597134671098E-9</v>
      </c>
      <c r="D73">
        <v>1.1379665057392799E-3</v>
      </c>
      <c r="E73" s="16">
        <v>1.6398602244336501E-5</v>
      </c>
      <c r="F73" s="16">
        <v>9.0247876800628394E-6</v>
      </c>
      <c r="G73" s="16">
        <v>1.55290831609119E-6</v>
      </c>
      <c r="H73">
        <v>4.82825248146434E-4</v>
      </c>
      <c r="J73">
        <v>0.95467731045623005</v>
      </c>
      <c r="K73">
        <f t="shared" si="15"/>
        <v>6.8531822150783474E-9</v>
      </c>
      <c r="L73">
        <f t="shared" si="16"/>
        <v>1.1575618154557833E-3</v>
      </c>
      <c r="M73" s="16">
        <f t="shared" si="17"/>
        <v>-7.3909294071123274E-5</v>
      </c>
      <c r="N73" s="16">
        <f t="shared" si="18"/>
        <v>1.0048443869461269E-2</v>
      </c>
      <c r="O73" s="16">
        <f t="shared" si="19"/>
        <v>8.6890143925526964E-2</v>
      </c>
      <c r="P73" s="16">
        <f t="shared" si="20"/>
        <v>3.2915577866812769E-2</v>
      </c>
      <c r="Q73" s="16">
        <f t="shared" si="21"/>
        <v>0.27753303591492551</v>
      </c>
      <c r="R73" s="16">
        <f t="shared" si="22"/>
        <v>7.0715044326542711E-3</v>
      </c>
      <c r="S73" s="16">
        <f t="shared" si="23"/>
        <v>5.1165929446969051E-2</v>
      </c>
      <c r="T73" s="16">
        <f t="shared" si="24"/>
        <v>0.2775460201759426</v>
      </c>
      <c r="U73" s="66">
        <f t="shared" si="25"/>
        <v>0.74317065563229234</v>
      </c>
      <c r="V73" s="66"/>
      <c r="AI73" s="16"/>
      <c r="AL73" s="16"/>
      <c r="AM73" s="16"/>
    </row>
    <row r="74" spans="1:40" x14ac:dyDescent="0.25">
      <c r="A74">
        <v>73</v>
      </c>
      <c r="B74">
        <v>3.5121673357250998E-4</v>
      </c>
      <c r="C74" s="16">
        <v>2.5764047848187801E-9</v>
      </c>
      <c r="D74">
        <v>6.2321303027713395E-4</v>
      </c>
      <c r="E74" s="16">
        <v>3.2432261905411101E-6</v>
      </c>
      <c r="F74" s="16">
        <v>1.3609461180290399E-5</v>
      </c>
      <c r="G74" s="16">
        <v>4.2998861759327599E-6</v>
      </c>
      <c r="H74" s="16">
        <v>9.54883213538606E-5</v>
      </c>
      <c r="J74">
        <v>0.95714234673563103</v>
      </c>
      <c r="K74">
        <f t="shared" si="15"/>
        <v>2.459635190617355E-9</v>
      </c>
      <c r="L74">
        <f t="shared" si="16"/>
        <v>6.547292624088627E-4</v>
      </c>
      <c r="M74" s="16">
        <f t="shared" si="17"/>
        <v>4.7704204736157284E-5</v>
      </c>
      <c r="N74" s="16">
        <f t="shared" si="18"/>
        <v>8.2261770810147516E-2</v>
      </c>
      <c r="O74" s="16">
        <f t="shared" si="19"/>
        <v>0.28623039727571853</v>
      </c>
      <c r="P74" s="16">
        <f t="shared" si="20"/>
        <v>0.1245990333987833</v>
      </c>
      <c r="Q74" s="16">
        <f t="shared" si="21"/>
        <v>0.48725291522752673</v>
      </c>
      <c r="R74" s="16">
        <f t="shared" si="22"/>
        <v>0.14531127674771643</v>
      </c>
      <c r="S74" s="16">
        <f t="shared" si="23"/>
        <v>1.30552801657844</v>
      </c>
      <c r="T74" s="16">
        <f t="shared" si="24"/>
        <v>0.48725933622215284</v>
      </c>
      <c r="U74" s="66">
        <f t="shared" si="25"/>
        <v>2.9184427462604852</v>
      </c>
      <c r="V74" s="66"/>
      <c r="AI74" s="16"/>
      <c r="AL74" s="16"/>
      <c r="AM74" s="16"/>
    </row>
    <row r="75" spans="1:40" x14ac:dyDescent="0.25">
      <c r="A75">
        <v>74</v>
      </c>
      <c r="B75">
        <v>3.6896451063459201E-4</v>
      </c>
      <c r="C75" s="16">
        <v>3.3132563927389899E-9</v>
      </c>
      <c r="D75">
        <v>7.6546145819076305E-4</v>
      </c>
      <c r="E75" s="16">
        <v>5.1145576344148102E-6</v>
      </c>
      <c r="F75" s="16">
        <v>1.3040360449957E-5</v>
      </c>
      <c r="G75" s="16">
        <v>3.3490384801721199E-6</v>
      </c>
      <c r="H75" s="16">
        <v>1.5058577452018099E-4</v>
      </c>
      <c r="J75">
        <v>0.95642717791257803</v>
      </c>
      <c r="K75">
        <f t="shared" si="15"/>
        <v>3.1712579990830284E-9</v>
      </c>
      <c r="L75">
        <f t="shared" si="16"/>
        <v>7.9488790431445642E-4</v>
      </c>
      <c r="M75" s="16">
        <f t="shared" si="17"/>
        <v>-5.6958883045272381E-5</v>
      </c>
      <c r="N75" s="16">
        <f t="shared" si="18"/>
        <v>6.2887689723550244E-2</v>
      </c>
      <c r="O75" s="16">
        <f t="shared" si="19"/>
        <v>0.16161727894612374</v>
      </c>
      <c r="P75" s="16">
        <f t="shared" si="20"/>
        <v>4.2150083340247307E-2</v>
      </c>
      <c r="Q75" s="16">
        <f t="shared" si="21"/>
        <v>0.27436873781312787</v>
      </c>
      <c r="R75" s="16">
        <f t="shared" si="22"/>
        <v>0.10461360223585044</v>
      </c>
      <c r="S75" s="16">
        <f t="shared" si="23"/>
        <v>0.44729030262623504</v>
      </c>
      <c r="T75" s="16">
        <f t="shared" si="24"/>
        <v>0.2743730625908391</v>
      </c>
      <c r="U75" s="66">
        <f t="shared" si="25"/>
        <v>1.3673007572759739</v>
      </c>
      <c r="V75" s="66"/>
      <c r="AI75" s="16"/>
      <c r="AL75" s="16"/>
      <c r="AM75" s="16"/>
    </row>
    <row r="76" spans="1:40" x14ac:dyDescent="0.25">
      <c r="A76">
        <v>75</v>
      </c>
      <c r="B76">
        <v>6.99143884777635E-4</v>
      </c>
      <c r="C76" s="16">
        <v>1.1437767280760599E-8</v>
      </c>
      <c r="D76">
        <v>1.41447015090236E-3</v>
      </c>
      <c r="E76" s="16">
        <v>3.24053823136416E-5</v>
      </c>
      <c r="F76" s="16">
        <v>7.0763342364854799E-6</v>
      </c>
      <c r="G76" s="16">
        <v>9.7681769588063796E-7</v>
      </c>
      <c r="H76">
        <v>9.5412612329335298E-4</v>
      </c>
      <c r="J76">
        <v>0.95341864204106797</v>
      </c>
      <c r="K76">
        <f t="shared" si="15"/>
        <v>1.0939391481958682E-8</v>
      </c>
      <c r="L76">
        <f t="shared" si="16"/>
        <v>1.4295881993039306E-3</v>
      </c>
      <c r="M76" s="16">
        <f t="shared" si="17"/>
        <v>-3.1300429748660752E-5</v>
      </c>
      <c r="N76" s="16">
        <f t="shared" si="18"/>
        <v>0.17614293509902479</v>
      </c>
      <c r="O76" s="16">
        <f t="shared" si="19"/>
        <v>1.1327606756947108</v>
      </c>
      <c r="P76" s="16">
        <f t="shared" si="20"/>
        <v>0.21948296019719549</v>
      </c>
      <c r="Q76" s="16">
        <f t="shared" si="21"/>
        <v>4.0688818277068757</v>
      </c>
      <c r="R76" s="16">
        <f t="shared" si="22"/>
        <v>7.9432040760015324E-2</v>
      </c>
      <c r="S76" s="16">
        <f t="shared" si="23"/>
        <v>0.26343580004684258</v>
      </c>
      <c r="T76" s="16">
        <f t="shared" si="24"/>
        <v>4.0691341353443589</v>
      </c>
      <c r="U76" s="66">
        <f t="shared" si="25"/>
        <v>10.009270374849024</v>
      </c>
      <c r="V76" s="66"/>
      <c r="AI76" s="16"/>
      <c r="AL76" s="16"/>
      <c r="AM76" s="16"/>
    </row>
    <row r="77" spans="1:40" x14ac:dyDescent="0.25">
      <c r="A77">
        <v>76</v>
      </c>
      <c r="B77">
        <v>5.0816440604914501E-4</v>
      </c>
      <c r="C77" s="16">
        <v>6.0286340617471597E-9</v>
      </c>
      <c r="D77">
        <v>1.01687888492987E-3</v>
      </c>
      <c r="E77" s="16">
        <v>1.23301616176886E-5</v>
      </c>
      <c r="F77" s="16">
        <v>9.5716071323192306E-6</v>
      </c>
      <c r="G77" s="16">
        <v>1.8455148027213799E-6</v>
      </c>
      <c r="H77">
        <v>3.63035819984923E-4</v>
      </c>
      <c r="J77">
        <v>0.95525120756835602</v>
      </c>
      <c r="K77">
        <f t="shared" si="15"/>
        <v>5.7478121005135047E-9</v>
      </c>
      <c r="L77">
        <f t="shared" si="16"/>
        <v>1.037861585363168E-3</v>
      </c>
      <c r="M77" s="16">
        <f t="shared" si="17"/>
        <v>-2.1532773264877991E-5</v>
      </c>
      <c r="N77" s="16">
        <f t="shared" si="18"/>
        <v>1.0168173189824738E-3</v>
      </c>
      <c r="O77" s="16">
        <f t="shared" si="19"/>
        <v>7.7546619791132041E-3</v>
      </c>
      <c r="P77" s="16">
        <f t="shared" si="20"/>
        <v>3.1040986197985588E-3</v>
      </c>
      <c r="Q77" s="16">
        <f t="shared" si="21"/>
        <v>2.1908847392479402E-2</v>
      </c>
      <c r="R77" s="16">
        <f t="shared" si="22"/>
        <v>8.1776658366479492E-4</v>
      </c>
      <c r="S77" s="16">
        <f t="shared" si="23"/>
        <v>6.4634404035412282E-3</v>
      </c>
      <c r="T77" s="16">
        <f t="shared" si="24"/>
        <v>2.1909687694577337E-2</v>
      </c>
      <c r="U77" s="66">
        <f t="shared" si="25"/>
        <v>6.2975319992156997E-2</v>
      </c>
      <c r="V77" s="66"/>
      <c r="AI77" s="16"/>
      <c r="AL77" s="16"/>
      <c r="AM77" s="16"/>
    </row>
    <row r="78" spans="1:40" x14ac:dyDescent="0.25">
      <c r="A78">
        <v>77</v>
      </c>
      <c r="B78">
        <v>4.8093742243925401E-4</v>
      </c>
      <c r="C78" s="16">
        <v>5.3530886218833404E-9</v>
      </c>
      <c r="D78">
        <v>9.5268328897004002E-4</v>
      </c>
      <c r="E78" s="16">
        <v>1.02643391640631E-5</v>
      </c>
      <c r="F78" s="16">
        <v>1.0085093779867301E-5</v>
      </c>
      <c r="G78" s="16">
        <v>2.0769758024940301E-6</v>
      </c>
      <c r="H78">
        <v>3.0221111539152499E-4</v>
      </c>
      <c r="J78">
        <v>0.95555518452673605</v>
      </c>
      <c r="K78">
        <f t="shared" si="15"/>
        <v>5.1135443702744878E-9</v>
      </c>
      <c r="L78">
        <f t="shared" si="16"/>
        <v>9.7492509924364669E-4</v>
      </c>
      <c r="M78" s="16">
        <f t="shared" si="17"/>
        <v>-1.305025436513874E-5</v>
      </c>
      <c r="N78" s="16">
        <f t="shared" si="18"/>
        <v>5.4756085538431253E-4</v>
      </c>
      <c r="O78" s="16">
        <f t="shared" si="19"/>
        <v>1.1467233319962392E-3</v>
      </c>
      <c r="P78" s="16">
        <f t="shared" si="20"/>
        <v>1.1952715430450119E-4</v>
      </c>
      <c r="Q78" s="16">
        <f t="shared" si="21"/>
        <v>1.9646895257073569E-3</v>
      </c>
      <c r="R78" s="16">
        <f t="shared" si="22"/>
        <v>5.5300793584583203E-4</v>
      </c>
      <c r="S78" s="16">
        <f t="shared" si="23"/>
        <v>1.220771528105259E-3</v>
      </c>
      <c r="T78" s="16">
        <f t="shared" si="24"/>
        <v>1.9647276337904944E-3</v>
      </c>
      <c r="U78" s="66">
        <f t="shared" si="25"/>
        <v>7.5170079651339953E-3</v>
      </c>
      <c r="V78" s="66"/>
      <c r="AI78" s="16"/>
      <c r="AL78" s="16"/>
      <c r="AM78" s="16"/>
    </row>
    <row r="79" spans="1:40" x14ac:dyDescent="0.25">
      <c r="A79">
        <v>78</v>
      </c>
      <c r="B79">
        <v>4.1497176182079702E-4</v>
      </c>
      <c r="C79" s="16">
        <v>3.53742406506921E-9</v>
      </c>
      <c r="D79">
        <v>7.2584927703669803E-4</v>
      </c>
      <c r="E79" s="16">
        <v>5.1807269662063296E-6</v>
      </c>
      <c r="F79" s="16">
        <v>1.1569719680446401E-5</v>
      </c>
      <c r="G79" s="16">
        <v>3.1351495445121301E-6</v>
      </c>
      <c r="H79">
        <v>1.5253364128896301E-4</v>
      </c>
      <c r="J79">
        <v>0.95666040034468103</v>
      </c>
      <c r="K79">
        <f t="shared" si="15"/>
        <v>3.3802039052465258E-9</v>
      </c>
      <c r="L79">
        <f t="shared" si="16"/>
        <v>7.5212032851803786E-4</v>
      </c>
      <c r="M79" s="16">
        <f t="shared" si="17"/>
        <v>7.7823195123556124E-5</v>
      </c>
      <c r="N79" s="16">
        <f t="shared" si="18"/>
        <v>2.475935229783046E-2</v>
      </c>
      <c r="O79" s="16">
        <f t="shared" si="19"/>
        <v>0.13072437729309269</v>
      </c>
      <c r="P79" s="16">
        <f t="shared" si="20"/>
        <v>6.0727676860233823E-2</v>
      </c>
      <c r="Q79" s="16">
        <f t="shared" si="21"/>
        <v>0.26795262754958932</v>
      </c>
      <c r="R79" s="16">
        <f t="shared" si="22"/>
        <v>3.0341407890454742E-2</v>
      </c>
      <c r="S79" s="16">
        <f t="shared" si="23"/>
        <v>0.31608975433966902</v>
      </c>
      <c r="T79" s="16">
        <f t="shared" si="24"/>
        <v>0.26795803420315917</v>
      </c>
      <c r="U79" s="66">
        <f t="shared" si="25"/>
        <v>1.0985532304340293</v>
      </c>
      <c r="V79" s="66"/>
      <c r="AI79" s="16"/>
      <c r="AL79" s="16"/>
      <c r="AM79" s="16"/>
    </row>
    <row r="80" spans="1:40" x14ac:dyDescent="0.25">
      <c r="A80">
        <v>79</v>
      </c>
      <c r="B80">
        <v>4.6774567502839298E-4</v>
      </c>
      <c r="C80" s="16">
        <v>5.2068018055972297E-9</v>
      </c>
      <c r="D80">
        <v>9.5281229476268695E-4</v>
      </c>
      <c r="E80" s="16">
        <v>9.9850446647276897E-6</v>
      </c>
      <c r="F80" s="16">
        <v>1.03701496716221E-5</v>
      </c>
      <c r="G80" s="16">
        <v>2.1353609313689698E-6</v>
      </c>
      <c r="H80">
        <v>2.93987915464753E-4</v>
      </c>
      <c r="J80">
        <v>0.95554863344208096</v>
      </c>
      <c r="K80">
        <f t="shared" si="15"/>
        <v>4.9811410998580537E-9</v>
      </c>
      <c r="L80">
        <f t="shared" si="16"/>
        <v>9.7568274823549457E-4</v>
      </c>
      <c r="M80" s="16">
        <f t="shared" si="17"/>
        <v>-4.0191398178708587E-5</v>
      </c>
      <c r="N80" s="16">
        <f t="shared" si="18"/>
        <v>2.5187763628159794E-3</v>
      </c>
      <c r="O80" s="16">
        <f t="shared" si="19"/>
        <v>3.6319251847956773E-3</v>
      </c>
      <c r="P80" s="16">
        <f t="shared" si="20"/>
        <v>1.1661656191064484E-4</v>
      </c>
      <c r="Q80" s="16">
        <f t="shared" si="21"/>
        <v>4.9461556569080096E-3</v>
      </c>
      <c r="R80" s="16">
        <f t="shared" si="22"/>
        <v>2.7505699713859491E-3</v>
      </c>
      <c r="S80" s="16">
        <f t="shared" si="23"/>
        <v>4.1001429715247645E-3</v>
      </c>
      <c r="T80" s="16">
        <f t="shared" si="24"/>
        <v>4.9462062817554227E-3</v>
      </c>
      <c r="U80" s="66">
        <f t="shared" si="25"/>
        <v>2.3010392991096449E-2</v>
      </c>
      <c r="V80" s="66"/>
      <c r="AI80" s="16"/>
      <c r="AL80" s="16"/>
      <c r="AM80" s="16"/>
    </row>
    <row r="81" spans="1:39" x14ac:dyDescent="0.25">
      <c r="A81">
        <v>80</v>
      </c>
      <c r="B81">
        <v>5.5393622003079598E-4</v>
      </c>
      <c r="C81" s="16">
        <v>6.6757546924376196E-9</v>
      </c>
      <c r="D81">
        <v>1.03329901679653E-3</v>
      </c>
      <c r="E81" s="16">
        <v>1.38721710554098E-5</v>
      </c>
      <c r="F81" s="16">
        <v>8.7858983200457202E-6</v>
      </c>
      <c r="G81" s="16">
        <v>1.6668607778120901E-6</v>
      </c>
      <c r="H81" s="16">
        <v>4.0843731526124798E-4</v>
      </c>
      <c r="J81">
        <v>0.955187287358087</v>
      </c>
      <c r="K81">
        <f t="shared" si="15"/>
        <v>6.3790082735533266E-9</v>
      </c>
      <c r="L81">
        <f t="shared" si="16"/>
        <v>1.052530998459741E-3</v>
      </c>
      <c r="M81" s="16">
        <f t="shared" si="17"/>
        <v>5.534144160185097E-5</v>
      </c>
      <c r="N81" s="16">
        <f t="shared" si="18"/>
        <v>1.5583183752775993E-2</v>
      </c>
      <c r="O81" s="16">
        <f t="shared" si="19"/>
        <v>4.1965264332280927E-2</v>
      </c>
      <c r="P81" s="16">
        <f t="shared" si="20"/>
        <v>5.2942606478694337E-3</v>
      </c>
      <c r="Q81" s="16">
        <f t="shared" si="21"/>
        <v>8.502312428651243E-2</v>
      </c>
      <c r="R81" s="16">
        <f t="shared" si="22"/>
        <v>1.1736828419434332E-2</v>
      </c>
      <c r="S81" s="16">
        <f t="shared" si="23"/>
        <v>2.8702228310069803E-2</v>
      </c>
      <c r="T81" s="16">
        <f t="shared" si="24"/>
        <v>8.5025452385416755E-2</v>
      </c>
      <c r="U81" s="66">
        <f t="shared" si="25"/>
        <v>0.27333034213435969</v>
      </c>
      <c r="V81" s="66"/>
      <c r="AI81" s="16"/>
      <c r="AL81" s="16"/>
      <c r="AM81" s="16"/>
    </row>
    <row r="82" spans="1:39" x14ac:dyDescent="0.25">
      <c r="A82">
        <v>81</v>
      </c>
      <c r="B82">
        <v>3.6814922173180101E-4</v>
      </c>
      <c r="C82" s="16">
        <v>3.0863088506031602E-9</v>
      </c>
      <c r="D82">
        <v>7.1372834142273596E-4</v>
      </c>
      <c r="E82" s="16">
        <v>4.4448630945686197E-6</v>
      </c>
      <c r="F82" s="16">
        <v>1.303763545576E-5</v>
      </c>
      <c r="G82" s="16">
        <v>3.59316177319863E-6</v>
      </c>
      <c r="H82">
        <v>1.30867921032913E-4</v>
      </c>
      <c r="J82">
        <v>0.95669008191664295</v>
      </c>
      <c r="K82">
        <f t="shared" si="15"/>
        <v>2.9480029789568878E-9</v>
      </c>
      <c r="L82">
        <f t="shared" si="16"/>
        <v>7.4339368779860395E-4</v>
      </c>
      <c r="M82" s="16">
        <f t="shared" si="17"/>
        <v>-7.0952443350019319E-6</v>
      </c>
      <c r="N82" s="16">
        <f t="shared" si="18"/>
        <v>6.3720763897174959E-2</v>
      </c>
      <c r="O82" s="16">
        <f t="shared" si="19"/>
        <v>0.19622816681490038</v>
      </c>
      <c r="P82" s="16">
        <f t="shared" si="20"/>
        <v>6.7088100621817318E-2</v>
      </c>
      <c r="Q82" s="16">
        <f t="shared" si="21"/>
        <v>0.34357769501656688</v>
      </c>
      <c r="R82" s="16">
        <f t="shared" si="22"/>
        <v>0.10443478116431655</v>
      </c>
      <c r="S82" s="16">
        <f t="shared" si="23"/>
        <v>0.62479892579045693</v>
      </c>
      <c r="T82" s="16">
        <f t="shared" si="24"/>
        <v>0.3435830802988617</v>
      </c>
      <c r="U82" s="66">
        <f t="shared" si="25"/>
        <v>1.7434315136040948</v>
      </c>
      <c r="V82" s="66"/>
      <c r="AI82" s="16"/>
      <c r="AL82" s="16"/>
      <c r="AM82" s="16"/>
    </row>
    <row r="83" spans="1:39" x14ac:dyDescent="0.25">
      <c r="A83">
        <v>82</v>
      </c>
      <c r="B83">
        <v>4.6730427798651801E-4</v>
      </c>
      <c r="C83" s="16">
        <v>5.1386170130798299E-9</v>
      </c>
      <c r="D83">
        <v>9.4096488134634397E-4</v>
      </c>
      <c r="E83" s="16">
        <v>9.7330348552491392E-6</v>
      </c>
      <c r="F83" s="16">
        <v>1.0374355626253E-5</v>
      </c>
      <c r="G83" s="16">
        <v>2.16340824145583E-6</v>
      </c>
      <c r="H83">
        <v>2.86567875276712E-4</v>
      </c>
      <c r="J83">
        <v>0.95560692333000696</v>
      </c>
      <c r="K83">
        <f t="shared" si="15"/>
        <v>4.9160639311815977E-9</v>
      </c>
      <c r="L83">
        <f t="shared" si="16"/>
        <v>9.638718622232927E-4</v>
      </c>
      <c r="M83" s="16">
        <f t="shared" si="17"/>
        <v>-2.9263306250256648E-5</v>
      </c>
      <c r="N83" s="16">
        <f t="shared" si="18"/>
        <v>2.6095465495909811E-3</v>
      </c>
      <c r="O83" s="16">
        <f t="shared" si="19"/>
        <v>5.266635788965501E-3</v>
      </c>
      <c r="P83" s="16">
        <f t="shared" si="20"/>
        <v>5.3355419350313094E-4</v>
      </c>
      <c r="Q83" s="16">
        <f t="shared" si="21"/>
        <v>8.7970564516230143E-3</v>
      </c>
      <c r="R83" s="16">
        <f t="shared" si="22"/>
        <v>2.7955256374896467E-3</v>
      </c>
      <c r="S83" s="16">
        <f t="shared" si="23"/>
        <v>6.0852632075830649E-3</v>
      </c>
      <c r="T83" s="16">
        <f t="shared" si="24"/>
        <v>8.7972169675364417E-3</v>
      </c>
      <c r="U83" s="66">
        <f t="shared" si="25"/>
        <v>3.4884798796291784E-2</v>
      </c>
      <c r="V83" s="66"/>
      <c r="AI83" s="16"/>
      <c r="AL83" s="16"/>
      <c r="AM83" s="16"/>
    </row>
    <row r="84" spans="1:39" x14ac:dyDescent="0.25">
      <c r="A84">
        <v>83</v>
      </c>
      <c r="B84">
        <v>3.51697321935077E-4</v>
      </c>
      <c r="C84" s="16">
        <v>2.61476032734066E-9</v>
      </c>
      <c r="D84">
        <v>6.3175629973013701E-4</v>
      </c>
      <c r="E84" s="16">
        <v>3.3363022305759599E-6</v>
      </c>
      <c r="F84" s="16">
        <v>1.35963438749581E-5</v>
      </c>
      <c r="G84" s="16">
        <v>4.2372326130880299E-6</v>
      </c>
      <c r="H84" s="16">
        <v>9.8228741244456801E-5</v>
      </c>
      <c r="J84">
        <v>0.95709848894197203</v>
      </c>
      <c r="K84">
        <f t="shared" si="15"/>
        <v>2.4986830716553701E-9</v>
      </c>
      <c r="L84">
        <f t="shared" si="16"/>
        <v>6.6318360533281385E-4</v>
      </c>
      <c r="M84" s="16">
        <f t="shared" si="17"/>
        <v>4.0211038537340079E-5</v>
      </c>
      <c r="N84" s="16">
        <f t="shared" si="18"/>
        <v>8.1702926371557308E-2</v>
      </c>
      <c r="O84" s="16">
        <f t="shared" si="19"/>
        <v>0.27887118505571151</v>
      </c>
      <c r="P84" s="16">
        <f t="shared" si="20"/>
        <v>0.11841605396540623</v>
      </c>
      <c r="Q84" s="16">
        <f t="shared" si="21"/>
        <v>0.47522971202272501</v>
      </c>
      <c r="R84" s="16">
        <f t="shared" si="22"/>
        <v>0.1442981121034202</v>
      </c>
      <c r="S84" s="16">
        <f t="shared" si="23"/>
        <v>1.2351595177613883</v>
      </c>
      <c r="T84" s="16">
        <f t="shared" si="24"/>
        <v>0.47523606490632447</v>
      </c>
      <c r="U84" s="66">
        <f t="shared" si="25"/>
        <v>2.8089135721865333</v>
      </c>
      <c r="V84" s="66"/>
      <c r="AI84" s="16"/>
      <c r="AL84" s="16"/>
      <c r="AM84" s="16"/>
    </row>
    <row r="85" spans="1:39" x14ac:dyDescent="0.25">
      <c r="A85">
        <v>84</v>
      </c>
      <c r="B85">
        <v>5.6415554284474495E-4</v>
      </c>
      <c r="C85" s="16">
        <v>7.3275732644297596E-9</v>
      </c>
      <c r="D85">
        <v>1.1157274397471601E-3</v>
      </c>
      <c r="E85" s="16">
        <v>1.6426628309584799E-5</v>
      </c>
      <c r="F85" s="16">
        <v>8.6584356539187703E-6</v>
      </c>
      <c r="G85" s="16">
        <v>1.51995816082295E-6</v>
      </c>
      <c r="H85">
        <v>4.8364987972116799E-4</v>
      </c>
      <c r="J85">
        <v>0.95479129451641598</v>
      </c>
      <c r="K85">
        <f t="shared" si="15"/>
        <v>7.0132092989973159E-9</v>
      </c>
      <c r="L85">
        <f t="shared" si="16"/>
        <v>1.1345569416425561E-3</v>
      </c>
      <c r="M85" s="16">
        <f t="shared" si="17"/>
        <v>-6.2458559530661401E-6</v>
      </c>
      <c r="N85" s="16">
        <f t="shared" si="18"/>
        <v>2.1194747481394199E-2</v>
      </c>
      <c r="O85" s="16">
        <f t="shared" si="19"/>
        <v>0.10400356592489444</v>
      </c>
      <c r="P85" s="16">
        <f t="shared" si="20"/>
        <v>2.5070957553891542E-2</v>
      </c>
      <c r="Q85" s="16">
        <f t="shared" si="21"/>
        <v>0.28028918700185185</v>
      </c>
      <c r="R85" s="16">
        <f t="shared" si="22"/>
        <v>1.4707037824036215E-2</v>
      </c>
      <c r="S85" s="16">
        <f t="shared" si="23"/>
        <v>5.8863327087432353E-2</v>
      </c>
      <c r="T85" s="16">
        <f t="shared" si="24"/>
        <v>0.28030044329388443</v>
      </c>
      <c r="U85" s="66">
        <f t="shared" si="25"/>
        <v>0.78442926616738506</v>
      </c>
      <c r="V85" s="66"/>
      <c r="AI85" s="16"/>
      <c r="AL85" s="16"/>
      <c r="AM85" s="16"/>
    </row>
    <row r="86" spans="1:39" x14ac:dyDescent="0.25">
      <c r="A86">
        <v>85</v>
      </c>
      <c r="B86">
        <v>4.9037946304607998E-4</v>
      </c>
      <c r="C86" s="16">
        <v>5.6709159133618401E-9</v>
      </c>
      <c r="D86">
        <v>9.9066661548873991E-4</v>
      </c>
      <c r="E86" s="16">
        <v>1.13026407745234E-5</v>
      </c>
      <c r="F86" s="16">
        <v>9.9076387312190103E-6</v>
      </c>
      <c r="G86" s="16">
        <v>1.9613874913390199E-6</v>
      </c>
      <c r="H86">
        <v>3.3278222902726102E-4</v>
      </c>
      <c r="J86">
        <v>0.95537237002076902</v>
      </c>
      <c r="K86">
        <f t="shared" si="15"/>
        <v>5.414541146012495E-9</v>
      </c>
      <c r="L86">
        <f t="shared" si="16"/>
        <v>1.0124376095266038E-3</v>
      </c>
      <c r="M86" s="16">
        <f t="shared" si="17"/>
        <v>-3.1678683434443692E-5</v>
      </c>
      <c r="N86" s="16">
        <f t="shared" si="18"/>
        <v>1.7866216052217703E-5</v>
      </c>
      <c r="O86" s="16">
        <f t="shared" si="19"/>
        <v>5.521952273950686E-4</v>
      </c>
      <c r="P86" s="16">
        <f t="shared" si="20"/>
        <v>8.1231257005074092E-4</v>
      </c>
      <c r="Q86" s="16">
        <f t="shared" si="21"/>
        <v>2.7402772429508883E-3</v>
      </c>
      <c r="R86" s="16">
        <f t="shared" si="22"/>
        <v>3.0322209857696666E-5</v>
      </c>
      <c r="S86" s="16">
        <f t="shared" si="23"/>
        <v>5.1334601199923974E-4</v>
      </c>
      <c r="T86" s="16">
        <f t="shared" si="24"/>
        <v>2.7404209314856047E-3</v>
      </c>
      <c r="U86" s="66">
        <f t="shared" si="25"/>
        <v>7.4067404097914562E-3</v>
      </c>
      <c r="V86" s="66"/>
      <c r="AI86" s="16"/>
      <c r="AL86" s="16"/>
      <c r="AM86" s="16"/>
    </row>
    <row r="87" spans="1:39" x14ac:dyDescent="0.25">
      <c r="A87">
        <v>86</v>
      </c>
      <c r="B87">
        <v>3.86205474522097E-4</v>
      </c>
      <c r="C87" s="16">
        <v>3.24417228948403E-9</v>
      </c>
      <c r="D87">
        <v>7.15138804496793E-4</v>
      </c>
      <c r="E87" s="16">
        <v>4.6815141616878899E-6</v>
      </c>
      <c r="F87" s="16">
        <v>1.24273800714592E-5</v>
      </c>
      <c r="G87" s="16">
        <v>3.4182683764744401E-6</v>
      </c>
      <c r="H87">
        <v>1.3783551432977601E-4</v>
      </c>
      <c r="J87">
        <v>0.95669626391329599</v>
      </c>
      <c r="K87">
        <f t="shared" si="15"/>
        <v>3.099392568960062E-9</v>
      </c>
      <c r="L87">
        <f t="shared" si="16"/>
        <v>7.4340858884389626E-4</v>
      </c>
      <c r="M87" s="16">
        <f t="shared" si="17"/>
        <v>2.900236020029768E-5</v>
      </c>
      <c r="N87" s="16">
        <f t="shared" si="18"/>
        <v>4.6554266158983712E-2</v>
      </c>
      <c r="O87" s="16">
        <f t="shared" si="19"/>
        <v>0.1717977821146503</v>
      </c>
      <c r="P87" s="16">
        <f t="shared" si="20"/>
        <v>6.6331681812912838E-2</v>
      </c>
      <c r="Q87" s="16">
        <f t="shared" si="21"/>
        <v>0.31823283171907463</v>
      </c>
      <c r="R87" s="16">
        <f t="shared" si="22"/>
        <v>6.8241165432175926E-2</v>
      </c>
      <c r="S87" s="16">
        <f t="shared" si="23"/>
        <v>0.49462291241976702</v>
      </c>
      <c r="T87" s="16">
        <f t="shared" si="24"/>
        <v>0.31823831849421746</v>
      </c>
      <c r="U87" s="66">
        <f t="shared" si="25"/>
        <v>1.484018958151782</v>
      </c>
      <c r="V87" s="66"/>
      <c r="AI87" s="16"/>
      <c r="AL87" s="16"/>
      <c r="AM87" s="16"/>
    </row>
    <row r="88" spans="1:39" x14ac:dyDescent="0.25">
      <c r="A88">
        <v>87</v>
      </c>
      <c r="B88">
        <v>5.19874839608753E-4</v>
      </c>
      <c r="C88" s="16">
        <v>6.5019172634270399E-9</v>
      </c>
      <c r="D88">
        <v>1.0733735276235801E-3</v>
      </c>
      <c r="E88" s="16">
        <v>1.40284021092149E-5</v>
      </c>
      <c r="F88" s="16">
        <v>9.3794414246241005E-6</v>
      </c>
      <c r="G88" s="16">
        <v>1.7122319876145601E-6</v>
      </c>
      <c r="H88">
        <v>4.1303804321352001E-4</v>
      </c>
      <c r="J88">
        <v>0.95498085230685503</v>
      </c>
      <c r="K88">
        <f t="shared" si="15"/>
        <v>6.2203599541940102E-9</v>
      </c>
      <c r="L88">
        <f t="shared" si="16"/>
        <v>1.0938381405431793E-3</v>
      </c>
      <c r="M88" s="16">
        <f t="shared" si="17"/>
        <v>-5.4088461325673383E-5</v>
      </c>
      <c r="N88" s="16">
        <f t="shared" si="18"/>
        <v>3.0988132513555255E-3</v>
      </c>
      <c r="O88" s="16">
        <f t="shared" si="19"/>
        <v>3.0095208577274522E-2</v>
      </c>
      <c r="P88" s="16">
        <f t="shared" si="20"/>
        <v>1.3079733826083384E-2</v>
      </c>
      <c r="Q88" s="16">
        <f t="shared" si="21"/>
        <v>9.3717630097686966E-2</v>
      </c>
      <c r="R88" s="16">
        <f t="shared" si="22"/>
        <v>2.3135266998557001E-3</v>
      </c>
      <c r="S88" s="16">
        <f t="shared" si="23"/>
        <v>2.1552949558687438E-2</v>
      </c>
      <c r="T88" s="16">
        <f t="shared" si="24"/>
        <v>9.3721705976906766E-2</v>
      </c>
      <c r="U88" s="66">
        <f t="shared" si="25"/>
        <v>0.25757956798785031</v>
      </c>
      <c r="V88" s="66"/>
      <c r="AI88" s="16"/>
      <c r="AL88" s="16"/>
      <c r="AM88" s="16"/>
    </row>
    <row r="89" spans="1:39" x14ac:dyDescent="0.25">
      <c r="A89">
        <v>88</v>
      </c>
      <c r="B89">
        <v>4.7646872413447002E-4</v>
      </c>
      <c r="C89" s="16">
        <v>4.7703159527015302E-9</v>
      </c>
      <c r="D89">
        <v>8.5498226435545203E-4</v>
      </c>
      <c r="E89" s="16">
        <v>8.2177914749683108E-6</v>
      </c>
      <c r="F89" s="16">
        <v>1.0134302826790801E-5</v>
      </c>
      <c r="G89" s="16">
        <v>2.32814943402472E-6</v>
      </c>
      <c r="H89" s="16">
        <v>2.4195386445838201E-4</v>
      </c>
      <c r="J89">
        <v>0.95603903949452496</v>
      </c>
      <c r="K89">
        <f t="shared" si="15"/>
        <v>4.5555603942838942E-9</v>
      </c>
      <c r="L89">
        <f t="shared" si="16"/>
        <v>8.7757424912710566E-4</v>
      </c>
      <c r="M89" s="16">
        <f t="shared" si="17"/>
        <v>7.5363199141834374E-5</v>
      </c>
      <c r="N89" s="16">
        <f t="shared" si="18"/>
        <v>1.0545759768600513E-3</v>
      </c>
      <c r="O89" s="16">
        <f t="shared" si="19"/>
        <v>1.9333050675985848E-2</v>
      </c>
      <c r="P89" s="16">
        <f t="shared" si="20"/>
        <v>1.2625930390897842E-2</v>
      </c>
      <c r="Q89" s="16">
        <f t="shared" si="21"/>
        <v>5.516457885302941E-2</v>
      </c>
      <c r="R89" s="16">
        <f t="shared" si="22"/>
        <v>8.1283430492601631E-4</v>
      </c>
      <c r="S89" s="16">
        <f t="shared" si="23"/>
        <v>2.5631127905573692E-2</v>
      </c>
      <c r="T89" s="16">
        <f t="shared" si="24"/>
        <v>5.5166390467115134E-2</v>
      </c>
      <c r="U89" s="66">
        <f t="shared" si="25"/>
        <v>0.169788488574388</v>
      </c>
      <c r="V89" s="66"/>
      <c r="AI89" s="16"/>
      <c r="AL89" s="16"/>
      <c r="AM89" s="16"/>
    </row>
    <row r="90" spans="1:39" x14ac:dyDescent="0.25">
      <c r="A90">
        <v>89</v>
      </c>
      <c r="B90">
        <v>6.1838169280061298E-4</v>
      </c>
      <c r="C90" s="16">
        <v>8.3720802966128703E-9</v>
      </c>
      <c r="D90">
        <v>1.1641767565681799E-3</v>
      </c>
      <c r="E90" s="16">
        <v>1.9573550967658799E-5</v>
      </c>
      <c r="F90" s="16">
        <v>7.9150844605897295E-6</v>
      </c>
      <c r="G90" s="16">
        <v>1.33098627396696E-6</v>
      </c>
      <c r="H90">
        <v>5.7630608239836304E-4</v>
      </c>
      <c r="J90">
        <v>0.95457420368759804</v>
      </c>
      <c r="K90">
        <f t="shared" si="15"/>
        <v>8.0040356053448059E-9</v>
      </c>
      <c r="L90">
        <f t="shared" si="16"/>
        <v>1.1813295396830297E-3</v>
      </c>
      <c r="M90" s="16">
        <f t="shared" si="17"/>
        <v>5.5433845918196245E-5</v>
      </c>
      <c r="N90" s="16">
        <f t="shared" si="18"/>
        <v>6.5380819003418245E-2</v>
      </c>
      <c r="O90" s="16">
        <f t="shared" si="19"/>
        <v>0.2611318999823351</v>
      </c>
      <c r="P90" s="16">
        <f t="shared" si="20"/>
        <v>4.3529711947263877E-2</v>
      </c>
      <c r="Q90" s="16">
        <f t="shared" si="21"/>
        <v>0.67637784474791096</v>
      </c>
      <c r="R90" s="16">
        <f t="shared" si="22"/>
        <v>3.8696323652901939E-2</v>
      </c>
      <c r="S90" s="16">
        <f t="shared" si="23"/>
        <v>0.11342127697180031</v>
      </c>
      <c r="T90" s="16">
        <f t="shared" si="24"/>
        <v>0.6764050884687911</v>
      </c>
      <c r="U90" s="66">
        <f t="shared" si="25"/>
        <v>1.8749429647744216</v>
      </c>
      <c r="V90" s="66"/>
      <c r="AI90" s="16"/>
      <c r="AL90" s="16"/>
      <c r="AM90" s="16"/>
    </row>
    <row r="91" spans="1:39" x14ac:dyDescent="0.25">
      <c r="A91">
        <v>90</v>
      </c>
      <c r="B91">
        <v>5.9871538676102305E-4</v>
      </c>
      <c r="C91" s="16">
        <v>8.4803909998284107E-9</v>
      </c>
      <c r="D91">
        <v>1.2195196876360801E-3</v>
      </c>
      <c r="E91" s="16">
        <v>2.07567159599797E-5</v>
      </c>
      <c r="F91" s="16">
        <v>8.1954578051196907E-6</v>
      </c>
      <c r="G91" s="16">
        <v>1.31479286960894E-6</v>
      </c>
      <c r="H91">
        <v>6.1114375985247302E-4</v>
      </c>
      <c r="J91">
        <v>0.95430577244291903</v>
      </c>
      <c r="K91">
        <f t="shared" si="15"/>
        <v>8.0951624856206789E-9</v>
      </c>
      <c r="L91">
        <f t="shared" si="16"/>
        <v>1.2372169157249286E-3</v>
      </c>
      <c r="M91" s="16">
        <f t="shared" si="17"/>
        <v>-3.9786142202882433E-5</v>
      </c>
      <c r="N91" s="16">
        <f t="shared" si="18"/>
        <v>4.6553234532108349E-2</v>
      </c>
      <c r="O91" s="16">
        <f t="shared" si="19"/>
        <v>0.28149264961159459</v>
      </c>
      <c r="P91" s="16">
        <f t="shared" si="20"/>
        <v>7.0806166999436634E-2</v>
      </c>
      <c r="Q91" s="16">
        <f t="shared" si="21"/>
        <v>0.8697094019128393</v>
      </c>
      <c r="R91" s="16">
        <f t="shared" si="22"/>
        <v>2.8311184676898023E-2</v>
      </c>
      <c r="S91" s="16">
        <f t="shared" si="23"/>
        <v>0.11892137903541154</v>
      </c>
      <c r="T91" s="16">
        <f t="shared" si="24"/>
        <v>0.86975176700016044</v>
      </c>
      <c r="U91" s="66">
        <f t="shared" si="25"/>
        <v>2.2855457837684492</v>
      </c>
      <c r="V91" s="66"/>
      <c r="AI91" s="16"/>
      <c r="AL91" s="16"/>
      <c r="AM91" s="16"/>
    </row>
    <row r="92" spans="1:39" x14ac:dyDescent="0.25">
      <c r="A92">
        <v>91</v>
      </c>
      <c r="B92">
        <v>4.4252257831613401E-4</v>
      </c>
      <c r="C92" s="16">
        <v>4.4616413500593199E-9</v>
      </c>
      <c r="D92">
        <v>8.6119355920373595E-4</v>
      </c>
      <c r="E92" s="16">
        <v>7.7410485686968897E-6</v>
      </c>
      <c r="F92" s="16">
        <v>1.09165058724442E-5</v>
      </c>
      <c r="G92" s="16">
        <v>2.4894897085696102E-6</v>
      </c>
      <c r="H92">
        <v>2.2791737438039399E-4</v>
      </c>
      <c r="J92">
        <v>0.95599141900754203</v>
      </c>
      <c r="K92">
        <f t="shared" si="15"/>
        <v>4.2577700949316273E-9</v>
      </c>
      <c r="L92">
        <f t="shared" si="16"/>
        <v>8.8551159901584394E-4</v>
      </c>
      <c r="M92" s="16">
        <f t="shared" si="17"/>
        <v>-4.6644238357583545E-7</v>
      </c>
      <c r="N92" s="16">
        <f t="shared" si="18"/>
        <v>1.0283151653701273E-2</v>
      </c>
      <c r="O92" s="16">
        <f t="shared" si="19"/>
        <v>3.7928957965610043E-2</v>
      </c>
      <c r="P92" s="16">
        <f t="shared" si="20"/>
        <v>1.1218337888415553E-2</v>
      </c>
      <c r="Q92" s="16">
        <f t="shared" si="21"/>
        <v>7.7985702083595551E-2</v>
      </c>
      <c r="R92" s="16">
        <f t="shared" si="22"/>
        <v>1.164121911141215E-2</v>
      </c>
      <c r="S92" s="16">
        <f t="shared" si="23"/>
        <v>5.7836279147508558E-2</v>
      </c>
      <c r="T92" s="16">
        <f t="shared" si="24"/>
        <v>7.7987550564165301E-2</v>
      </c>
      <c r="U92" s="66">
        <f t="shared" si="25"/>
        <v>0.2848811984144084</v>
      </c>
      <c r="V92" s="66"/>
      <c r="AI92" s="16"/>
      <c r="AL92" s="16"/>
      <c r="AM92" s="16"/>
    </row>
    <row r="93" spans="1:39" x14ac:dyDescent="0.25">
      <c r="A93">
        <v>92</v>
      </c>
      <c r="B93">
        <v>5.7333926376298505E-4</v>
      </c>
      <c r="C93" s="16">
        <v>7.4938333014843696E-9</v>
      </c>
      <c r="D93">
        <v>1.12293473456608E-3</v>
      </c>
      <c r="E93" s="16">
        <v>1.6906645668443401E-5</v>
      </c>
      <c r="F93" s="16">
        <v>8.5222619006071303E-6</v>
      </c>
      <c r="G93" s="16">
        <v>1.48634407058557E-6</v>
      </c>
      <c r="H93">
        <v>4.9778320593500203E-4</v>
      </c>
      <c r="J93">
        <v>0.95475941962494704</v>
      </c>
      <c r="K93">
        <f t="shared" si="15"/>
        <v>7.1640403316920158E-9</v>
      </c>
      <c r="L93">
        <f t="shared" si="16"/>
        <v>1.1414581086045784E-3</v>
      </c>
      <c r="M93" s="16">
        <f t="shared" si="17"/>
        <v>5.2204189213918192E-6</v>
      </c>
      <c r="N93" s="16">
        <f t="shared" si="18"/>
        <v>2.6972407514905102E-2</v>
      </c>
      <c r="O93" s="16">
        <f t="shared" si="19"/>
        <v>0.12425822392622073</v>
      </c>
      <c r="P93" s="16">
        <f t="shared" si="20"/>
        <v>2.7496491161166498E-2</v>
      </c>
      <c r="Q93" s="16">
        <f t="shared" si="21"/>
        <v>0.32960931143895938</v>
      </c>
      <c r="R93" s="16">
        <f t="shared" si="22"/>
        <v>1.8250005196458564E-2</v>
      </c>
      <c r="S93" s="16">
        <f t="shared" si="23"/>
        <v>6.7271382871498406E-2</v>
      </c>
      <c r="T93" s="16">
        <f t="shared" si="24"/>
        <v>0.32962244023253806</v>
      </c>
      <c r="U93" s="66">
        <f t="shared" si="25"/>
        <v>0.92348026234174674</v>
      </c>
      <c r="V93" s="66"/>
      <c r="AI93" s="16"/>
      <c r="AL93" s="16"/>
      <c r="AM93" s="16"/>
    </row>
    <row r="94" spans="1:39" x14ac:dyDescent="0.25">
      <c r="A94">
        <v>93</v>
      </c>
      <c r="B94">
        <v>5.3863576022343204E-4</v>
      </c>
      <c r="C94" s="16">
        <v>6.5877445239473002E-9</v>
      </c>
      <c r="D94">
        <v>1.0490456777674799E-3</v>
      </c>
      <c r="E94" s="16">
        <v>1.38953388969619E-5</v>
      </c>
      <c r="F94" s="16">
        <v>9.0423089869755702E-6</v>
      </c>
      <c r="G94" s="16">
        <v>1.6894442540235201E-6</v>
      </c>
      <c r="H94">
        <v>4.0911976865869599E-4</v>
      </c>
      <c r="J94">
        <v>0.95510552856950204</v>
      </c>
      <c r="K94">
        <f t="shared" si="15"/>
        <v>6.2897111383213473E-9</v>
      </c>
      <c r="L94">
        <f t="shared" si="16"/>
        <v>1.0688131522509307E-3</v>
      </c>
      <c r="M94" s="16">
        <f t="shared" si="17"/>
        <v>8.4583681959334398E-6</v>
      </c>
      <c r="N94" s="16">
        <f t="shared" si="18"/>
        <v>8.7915452473998901E-3</v>
      </c>
      <c r="O94" s="16">
        <f t="shared" si="19"/>
        <v>3.5709657525741317E-2</v>
      </c>
      <c r="P94" s="16">
        <f t="shared" si="20"/>
        <v>7.9405405635621287E-3</v>
      </c>
      <c r="Q94" s="16">
        <f t="shared" si="21"/>
        <v>8.6285727350277189E-2</v>
      </c>
      <c r="R94" s="16">
        <f t="shared" si="22"/>
        <v>6.775600364233708E-3</v>
      </c>
      <c r="S94" s="16">
        <f t="shared" si="23"/>
        <v>2.501590280002957E-2</v>
      </c>
      <c r="T94" s="16">
        <f t="shared" si="24"/>
        <v>8.6288679151967987E-2</v>
      </c>
      <c r="U94" s="66">
        <f t="shared" si="25"/>
        <v>0.25680765300321179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4.3062552229135699E-4</v>
      </c>
      <c r="C95" s="16">
        <v>4.0686074117242203E-9</v>
      </c>
      <c r="D95">
        <v>8.0599954521265601E-4</v>
      </c>
      <c r="E95" s="16">
        <v>6.6107311235363603E-6</v>
      </c>
      <c r="F95" s="16">
        <v>1.11901007610145E-5</v>
      </c>
      <c r="G95" s="16">
        <v>2.7282984266215399E-6</v>
      </c>
      <c r="H95" s="16">
        <v>1.94637281554488E-4</v>
      </c>
      <c r="J95">
        <v>0.95626238372662498</v>
      </c>
      <c r="K95">
        <f t="shared" si="15"/>
        <v>3.8859494325166548E-9</v>
      </c>
      <c r="L95">
        <f t="shared" si="16"/>
        <v>8.3110397655389485E-4</v>
      </c>
      <c r="M95" s="16">
        <f t="shared" si="17"/>
        <v>3.0147068028819131E-5</v>
      </c>
      <c r="N95" s="16">
        <f t="shared" si="18"/>
        <v>1.576638009206215E-2</v>
      </c>
      <c r="O95" s="16">
        <f t="shared" si="19"/>
        <v>7.0590737573109241E-2</v>
      </c>
      <c r="P95" s="16">
        <f t="shared" si="20"/>
        <v>2.6640304942596657E-2</v>
      </c>
      <c r="Q95" s="16">
        <f t="shared" si="21"/>
        <v>0.14783943251238285</v>
      </c>
      <c r="R95" s="16">
        <f t="shared" si="22"/>
        <v>1.8403929378456432E-2</v>
      </c>
      <c r="S95" s="16">
        <f t="shared" si="23"/>
        <v>0.12923170580776491</v>
      </c>
      <c r="T95" s="16">
        <f t="shared" si="24"/>
        <v>0.14784280933725474</v>
      </c>
      <c r="U95" s="66">
        <f t="shared" si="25"/>
        <v>0.55631529964362691</v>
      </c>
      <c r="V95" s="66"/>
      <c r="AI95" s="16"/>
      <c r="AL95" s="16"/>
      <c r="AM95" s="16"/>
    </row>
    <row r="96" spans="1:39" x14ac:dyDescent="0.25">
      <c r="A96">
        <v>95</v>
      </c>
      <c r="B96">
        <v>5.1695846507252799E-4</v>
      </c>
      <c r="C96" s="16">
        <v>5.9456623168714196E-9</v>
      </c>
      <c r="D96">
        <v>9.8508483719253405E-4</v>
      </c>
      <c r="E96" s="16">
        <v>1.1784472638978E-5</v>
      </c>
      <c r="F96" s="16">
        <v>9.3949520797821699E-6</v>
      </c>
      <c r="G96" s="16">
        <v>1.8705911800997899E-6</v>
      </c>
      <c r="H96">
        <v>3.4696861744495098E-4</v>
      </c>
      <c r="J96">
        <v>0.955410276316081</v>
      </c>
      <c r="K96">
        <f t="shared" si="15"/>
        <v>5.6856132199650318E-9</v>
      </c>
      <c r="L96">
        <f t="shared" si="16"/>
        <v>1.0057393868698813E-3</v>
      </c>
      <c r="M96" s="16">
        <f t="shared" si="17"/>
        <v>2.8177543275174676E-5</v>
      </c>
      <c r="N96" s="16">
        <f t="shared" si="18"/>
        <v>2.4745594442865814E-3</v>
      </c>
      <c r="O96" s="16">
        <f t="shared" si="19"/>
        <v>5.3415112883382233E-3</v>
      </c>
      <c r="P96" s="16">
        <f t="shared" si="20"/>
        <v>5.1556906992566228E-4</v>
      </c>
      <c r="Q96" s="16">
        <f t="shared" si="21"/>
        <v>9.4496411917578075E-3</v>
      </c>
      <c r="R96" s="16">
        <f t="shared" si="22"/>
        <v>2.1645745573561901E-3</v>
      </c>
      <c r="S96" s="16">
        <f t="shared" si="23"/>
        <v>4.61043406759052E-3</v>
      </c>
      <c r="T96" s="16">
        <f t="shared" si="24"/>
        <v>9.4498416247146173E-3</v>
      </c>
      <c r="U96" s="66">
        <f t="shared" si="25"/>
        <v>3.4006131243969603E-2</v>
      </c>
      <c r="V96" s="66"/>
      <c r="AI96" s="16"/>
      <c r="AL96" s="16"/>
      <c r="AM96" s="16"/>
    </row>
    <row r="97" spans="1:40" x14ac:dyDescent="0.25">
      <c r="A97">
        <v>96</v>
      </c>
      <c r="B97">
        <v>4.9331065876411797E-4</v>
      </c>
      <c r="C97" s="16">
        <v>5.9977917058722304E-9</v>
      </c>
      <c r="D97">
        <v>1.0427881711808299E-3</v>
      </c>
      <c r="E97" s="16">
        <v>1.25758884840231E-5</v>
      </c>
      <c r="F97" s="16">
        <v>9.8718790213238193E-6</v>
      </c>
      <c r="G97" s="16">
        <v>1.8555637796893699E-6</v>
      </c>
      <c r="H97">
        <v>3.7027120762813E-4</v>
      </c>
      <c r="J97">
        <v>0.95511901292508805</v>
      </c>
      <c r="K97">
        <f t="shared" si="15"/>
        <v>5.7303518309936861E-9</v>
      </c>
      <c r="L97">
        <f t="shared" si="16"/>
        <v>1.0643814952114611E-3</v>
      </c>
      <c r="M97" s="16">
        <f t="shared" si="17"/>
        <v>-7.7760177683225217E-5</v>
      </c>
      <c r="N97" s="16">
        <f t="shared" si="18"/>
        <v>2.976635397440178E-6</v>
      </c>
      <c r="O97" s="16">
        <f t="shared" si="19"/>
        <v>6.8052708121482362E-3</v>
      </c>
      <c r="P97" s="16">
        <f t="shared" si="20"/>
        <v>6.8249448169726201E-3</v>
      </c>
      <c r="Q97" s="16">
        <f t="shared" si="21"/>
        <v>2.9205137830600771E-2</v>
      </c>
      <c r="R97" s="16">
        <f t="shared" si="22"/>
        <v>3.5245509515281642E-6</v>
      </c>
      <c r="S97" s="16">
        <f t="shared" si="23"/>
        <v>5.6833813364552208E-3</v>
      </c>
      <c r="T97" s="16">
        <f t="shared" si="24"/>
        <v>2.9206639686218023E-2</v>
      </c>
      <c r="U97" s="66">
        <f t="shared" si="25"/>
        <v>7.773187566874383E-2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5.7103042078785295E-4</v>
      </c>
      <c r="C98" s="16">
        <v>7.4513276147478596E-9</v>
      </c>
      <c r="D98" s="16">
        <v>1.12103527705074E-3</v>
      </c>
      <c r="E98" s="16">
        <v>1.6782633904664E-5</v>
      </c>
      <c r="F98" s="16">
        <v>8.5560507250950405E-6</v>
      </c>
      <c r="G98" s="16">
        <v>1.49479404235077E-6</v>
      </c>
      <c r="H98" s="16">
        <v>4.9413188047637397E-4</v>
      </c>
      <c r="J98">
        <v>0.95476785920638196</v>
      </c>
      <c r="K98">
        <f t="shared" si="15"/>
        <v>7.1169046763794262E-9</v>
      </c>
      <c r="L98">
        <f t="shared" si="16"/>
        <v>1.1396347212156662E-3</v>
      </c>
      <c r="M98" s="16">
        <f t="shared" si="17"/>
        <v>2.426120360039845E-6</v>
      </c>
      <c r="N98" s="16">
        <f t="shared" si="18"/>
        <v>2.5454417936357363E-2</v>
      </c>
      <c r="O98" s="16">
        <f t="shared" si="19"/>
        <v>0.11890861450644095</v>
      </c>
      <c r="P98" s="16">
        <f t="shared" si="20"/>
        <v>2.6846383404548549E-2</v>
      </c>
      <c r="Q98" s="16">
        <f t="shared" si="21"/>
        <v>0.31648481384607546</v>
      </c>
      <c r="R98" s="16">
        <f t="shared" si="22"/>
        <v>1.7335256024297131E-2</v>
      </c>
      <c r="S98" s="16">
        <f t="shared" si="23"/>
        <v>6.5104953989668909E-2</v>
      </c>
      <c r="T98" s="16">
        <f t="shared" si="24"/>
        <v>0.31649743851995016</v>
      </c>
      <c r="U98" s="66">
        <f t="shared" si="25"/>
        <v>0.88663187822733847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5.88872010436116E-4</v>
      </c>
      <c r="C99" s="16">
        <v>7.3905566628152196E-9</v>
      </c>
      <c r="D99">
        <v>1.07709938735195E-3</v>
      </c>
      <c r="E99" s="16">
        <v>1.6001215714640999E-5</v>
      </c>
      <c r="F99" s="16">
        <v>8.2801419658390008E-6</v>
      </c>
      <c r="G99" s="16">
        <v>1.5063388798843001E-6</v>
      </c>
      <c r="H99" s="16">
        <v>4.7112354655144299E-4</v>
      </c>
      <c r="J99">
        <v>0.95498509957065802</v>
      </c>
      <c r="K99">
        <f t="shared" si="15"/>
        <v>7.0562659632995497E-9</v>
      </c>
      <c r="L99">
        <f t="shared" si="16"/>
        <v>1.0951586196068495E-3</v>
      </c>
      <c r="M99" s="16">
        <f t="shared" si="17"/>
        <v>8.2585401265382463E-5</v>
      </c>
      <c r="N99" s="16">
        <f t="shared" si="18"/>
        <v>3.8327401475125415E-2</v>
      </c>
      <c r="O99" s="16">
        <f t="shared" si="19"/>
        <v>0.1114646462382369</v>
      </c>
      <c r="P99" s="16">
        <f t="shared" si="20"/>
        <v>1.3979472128469622E-2</v>
      </c>
      <c r="Q99" s="16">
        <f t="shared" si="21"/>
        <v>0.23991857028647257</v>
      </c>
      <c r="R99" s="16">
        <f t="shared" si="22"/>
        <v>2.549286464240379E-2</v>
      </c>
      <c r="S99" s="16">
        <f t="shared" si="23"/>
        <v>6.2202369733770371E-2</v>
      </c>
      <c r="T99" s="16">
        <f t="shared" si="24"/>
        <v>0.23992594836268702</v>
      </c>
      <c r="U99" s="66">
        <f t="shared" si="25"/>
        <v>0.73131127286716568</v>
      </c>
      <c r="V99" s="66"/>
      <c r="AI99" s="16"/>
      <c r="AL99" s="16"/>
      <c r="AM99" s="16"/>
    </row>
    <row r="100" spans="1:40" x14ac:dyDescent="0.25">
      <c r="A100">
        <v>99</v>
      </c>
      <c r="B100">
        <v>6.52244015273338E-4</v>
      </c>
      <c r="C100" s="16">
        <v>9.76450654775224E-9</v>
      </c>
      <c r="D100">
        <v>1.29091579137907E-3</v>
      </c>
      <c r="E100" s="16">
        <v>2.52804516418253E-5</v>
      </c>
      <c r="F100" s="16">
        <v>7.5454796775731498E-6</v>
      </c>
      <c r="G100" s="16">
        <v>1.14273035270732E-6</v>
      </c>
      <c r="H100">
        <v>7.4433934267956398E-4</v>
      </c>
      <c r="J100">
        <v>0.95398260529920598</v>
      </c>
      <c r="K100">
        <f t="shared" si="15"/>
        <v>9.3249582577635151E-9</v>
      </c>
      <c r="L100">
        <f t="shared" si="16"/>
        <v>1.3071397165803759E-3</v>
      </c>
      <c r="M100" s="16">
        <f t="shared" si="17"/>
        <v>-2.6516860336999262E-6</v>
      </c>
      <c r="N100" s="16">
        <f t="shared" si="18"/>
        <v>0.10527309731473591</v>
      </c>
      <c r="O100" s="16">
        <f t="shared" si="19"/>
        <v>0.58112977665410315</v>
      </c>
      <c r="P100" s="16">
        <f t="shared" si="20"/>
        <v>0.11574765452244903</v>
      </c>
      <c r="Q100" s="16">
        <f t="shared" si="21"/>
        <v>1.8326949590459205</v>
      </c>
      <c r="R100" s="16">
        <f t="shared" si="22"/>
        <v>5.4861006914877622E-2</v>
      </c>
      <c r="S100" s="16">
        <f t="shared" si="23"/>
        <v>0.18540524577896364</v>
      </c>
      <c r="T100" s="16">
        <f t="shared" si="24"/>
        <v>1.8327905050722897</v>
      </c>
      <c r="U100" s="66">
        <f t="shared" si="25"/>
        <v>4.7079022453033401</v>
      </c>
      <c r="V100" s="66"/>
      <c r="AI100" s="16"/>
      <c r="AL100" s="16"/>
      <c r="AM100" s="16"/>
    </row>
    <row r="101" spans="1:40" x14ac:dyDescent="0.25">
      <c r="A101">
        <v>100</v>
      </c>
      <c r="B101">
        <v>4.3487318069060702E-4</v>
      </c>
      <c r="C101" s="16">
        <v>4.2628822523416602E-9</v>
      </c>
      <c r="D101">
        <v>8.3683805936787304E-4</v>
      </c>
      <c r="E101" s="16">
        <v>7.1889320125862802E-6</v>
      </c>
      <c r="F101" s="16">
        <v>1.1096438491360601E-5</v>
      </c>
      <c r="G101" s="16">
        <v>2.6048647935147799E-6</v>
      </c>
      <c r="H101">
        <v>2.116613369973E-4</v>
      </c>
      <c r="J101">
        <v>0.95610944131793096</v>
      </c>
      <c r="K101">
        <f t="shared" si="15"/>
        <v>4.0667155171726438E-9</v>
      </c>
      <c r="L101">
        <f t="shared" si="16"/>
        <v>8.6163153826185671E-4</v>
      </c>
      <c r="M101" s="16">
        <f t="shared" si="17"/>
        <v>8.1148231193573864E-6</v>
      </c>
      <c r="N101" s="16">
        <f t="shared" si="18"/>
        <v>1.3674700972428738E-2</v>
      </c>
      <c r="O101" s="16">
        <f t="shared" si="19"/>
        <v>5.3188371610896033E-2</v>
      </c>
      <c r="P101" s="16">
        <f t="shared" si="20"/>
        <v>1.7214047325531168E-2</v>
      </c>
      <c r="Q101" s="16">
        <f t="shared" si="21"/>
        <v>0.10933918422371833</v>
      </c>
      <c r="R101" s="16">
        <f t="shared" si="22"/>
        <v>1.5915206446889169E-2</v>
      </c>
      <c r="S101" s="16">
        <f t="shared" si="23"/>
        <v>8.8793377859770609E-2</v>
      </c>
      <c r="T101" s="16">
        <f t="shared" si="24"/>
        <v>0.10934170830696865</v>
      </c>
      <c r="U101" s="66">
        <f t="shared" si="25"/>
        <v>0.40746659674620272</v>
      </c>
      <c r="V101" s="66"/>
      <c r="AI101" s="16"/>
      <c r="AL101" s="16"/>
      <c r="AM101" s="16"/>
    </row>
    <row r="102" spans="1:40" x14ac:dyDescent="0.25">
      <c r="A102">
        <v>101</v>
      </c>
      <c r="B102">
        <v>3.87074384241482E-4</v>
      </c>
      <c r="C102" s="16">
        <v>3.3465263845892899E-9</v>
      </c>
      <c r="D102">
        <v>7.3641860759883905E-4</v>
      </c>
      <c r="E102" s="16">
        <v>4.9717092143265201E-6</v>
      </c>
      <c r="F102" s="16">
        <v>1.24118283081718E-5</v>
      </c>
      <c r="G102" s="16">
        <v>3.31453251095803E-6</v>
      </c>
      <c r="H102" s="16">
        <v>1.46379730138817E-4</v>
      </c>
      <c r="J102">
        <v>0.95658817196457402</v>
      </c>
      <c r="K102">
        <f t="shared" si="15"/>
        <v>3.1996454719253813E-9</v>
      </c>
      <c r="L102">
        <f t="shared" si="16"/>
        <v>7.6455345019975612E-4</v>
      </c>
      <c r="M102" s="16">
        <f t="shared" si="17"/>
        <v>9.5953182832078939E-6</v>
      </c>
      <c r="N102" s="16">
        <f t="shared" si="18"/>
        <v>4.5795979942566845E-2</v>
      </c>
      <c r="O102" s="16">
        <f t="shared" si="19"/>
        <v>0.1568254072318446</v>
      </c>
      <c r="P102" s="16">
        <f t="shared" si="20"/>
        <v>5.543994177090579E-2</v>
      </c>
      <c r="Q102" s="16">
        <f t="shared" si="21"/>
        <v>0.28847886860638211</v>
      </c>
      <c r="R102" s="16">
        <f t="shared" si="22"/>
        <v>6.7419048417770286E-2</v>
      </c>
      <c r="S102" s="16">
        <f t="shared" si="23"/>
        <v>0.42458727860256096</v>
      </c>
      <c r="T102" s="16">
        <f t="shared" si="24"/>
        <v>0.28848392083832702</v>
      </c>
      <c r="U102" s="66">
        <f t="shared" si="25"/>
        <v>1.3270304454103574</v>
      </c>
      <c r="V102" s="66"/>
      <c r="AI102" s="16"/>
      <c r="AL102" s="16"/>
      <c r="AM102" s="16"/>
    </row>
    <row r="103" spans="1:40" x14ac:dyDescent="0.25">
      <c r="A103">
        <v>102</v>
      </c>
      <c r="B103">
        <v>4.0483065183259301E-4</v>
      </c>
      <c r="C103" s="16">
        <v>3.8530688603208196E-9</v>
      </c>
      <c r="D103">
        <v>8.1211263944322399E-4</v>
      </c>
      <c r="E103" s="16">
        <v>6.3073497360123698E-6</v>
      </c>
      <c r="F103" s="16">
        <v>1.1908173443265399E-5</v>
      </c>
      <c r="G103" s="16">
        <v>2.8812198562913201E-6</v>
      </c>
      <c r="H103">
        <v>1.8570501704594399E-4</v>
      </c>
      <c r="J103">
        <v>0.95621623537221401</v>
      </c>
      <c r="K103">
        <f t="shared" si="15"/>
        <v>3.6858000975479172E-9</v>
      </c>
      <c r="L103">
        <f t="shared" si="16"/>
        <v>8.3880635311718577E-4</v>
      </c>
      <c r="M103" s="16">
        <f t="shared" si="17"/>
        <v>-2.91450494519998E-5</v>
      </c>
      <c r="N103" s="16">
        <f t="shared" si="18"/>
        <v>3.1663983192004939E-2</v>
      </c>
      <c r="O103" s="16">
        <f t="shared" si="19"/>
        <v>9.2775083907378514E-2</v>
      </c>
      <c r="P103" s="16">
        <f t="shared" si="20"/>
        <v>2.4608831054068081E-2</v>
      </c>
      <c r="Q103" s="16">
        <f t="shared" si="21"/>
        <v>0.17035898925152923</v>
      </c>
      <c r="R103" s="16">
        <f t="shared" si="22"/>
        <v>4.3487618609199148E-2</v>
      </c>
      <c r="S103" s="16">
        <f t="shared" si="23"/>
        <v>0.18982366405401135</v>
      </c>
      <c r="T103" s="16">
        <f t="shared" si="24"/>
        <v>0.17036223868339267</v>
      </c>
      <c r="U103" s="66">
        <f t="shared" si="25"/>
        <v>0.72308040875158408</v>
      </c>
      <c r="V103" s="66"/>
      <c r="AI103" s="16"/>
      <c r="AL103" s="16"/>
      <c r="AM103" s="16"/>
    </row>
    <row r="104" spans="1:40" x14ac:dyDescent="0.25">
      <c r="A104">
        <v>103</v>
      </c>
      <c r="B104">
        <v>4.9488036703118198E-4</v>
      </c>
      <c r="C104" s="16">
        <v>5.7385057913919803E-9</v>
      </c>
      <c r="D104">
        <v>9.9341092986761294E-4</v>
      </c>
      <c r="E104" s="16">
        <v>1.14687372568746E-5</v>
      </c>
      <c r="F104" s="16">
        <v>9.8185825169223003E-6</v>
      </c>
      <c r="G104" s="16">
        <v>1.9383368425536002E-6</v>
      </c>
      <c r="H104">
        <v>3.3767262453797902E-4</v>
      </c>
      <c r="J104">
        <v>0.95536077193684599</v>
      </c>
      <c r="K104">
        <f t="shared" si="15"/>
        <v>5.4872524045064874E-9</v>
      </c>
      <c r="L104">
        <f t="shared" si="16"/>
        <v>1.0149806932382196E-3</v>
      </c>
      <c r="M104" s="16">
        <f t="shared" si="17"/>
        <v>-2.5219959175855746E-5</v>
      </c>
      <c r="N104" s="16">
        <f t="shared" si="18"/>
        <v>2.4135309428738368E-5</v>
      </c>
      <c r="O104" s="16">
        <f t="shared" si="19"/>
        <v>1.2743185015380932E-3</v>
      </c>
      <c r="P104" s="16">
        <f t="shared" si="20"/>
        <v>9.8283629430825198E-4</v>
      </c>
      <c r="Q104" s="16">
        <f t="shared" si="21"/>
        <v>4.5985073705099152E-3</v>
      </c>
      <c r="R104" s="16">
        <f t="shared" si="22"/>
        <v>1.2472039957246472E-5</v>
      </c>
      <c r="S104" s="16">
        <f t="shared" si="23"/>
        <v>1.1657502175676357E-3</v>
      </c>
      <c r="T104" s="16">
        <f t="shared" si="24"/>
        <v>4.5987124103903472E-3</v>
      </c>
      <c r="U104" s="66">
        <f t="shared" si="25"/>
        <v>1.2656732143700226E-2</v>
      </c>
      <c r="V104" s="66"/>
      <c r="AI104" s="16"/>
      <c r="AL104" s="16"/>
      <c r="AM104" s="16"/>
    </row>
    <row r="105" spans="1:40" x14ac:dyDescent="0.25">
      <c r="A105">
        <v>104</v>
      </c>
      <c r="B105">
        <v>4.47013152579833E-4</v>
      </c>
      <c r="C105" s="16">
        <v>4.7553435337583597E-9</v>
      </c>
      <c r="D105">
        <v>9.0968704530402199E-4</v>
      </c>
      <c r="E105" s="16">
        <v>8.7105256437977295E-6</v>
      </c>
      <c r="F105" s="16">
        <v>1.0830749912079499E-5</v>
      </c>
      <c r="G105" s="16">
        <v>2.3370041275367001E-6</v>
      </c>
      <c r="H105">
        <v>2.5646197857317002E-4</v>
      </c>
      <c r="J105">
        <v>0.95575201746663596</v>
      </c>
      <c r="K105">
        <f t="shared" si="15"/>
        <v>4.5430686692362755E-9</v>
      </c>
      <c r="L105">
        <f t="shared" si="16"/>
        <v>9.3368079391218392E-4</v>
      </c>
      <c r="M105" s="16">
        <f t="shared" si="17"/>
        <v>-3.9654488752517913E-5</v>
      </c>
      <c r="N105" s="16">
        <f t="shared" si="18"/>
        <v>8.5169340797906761E-3</v>
      </c>
      <c r="O105" s="16">
        <f t="shared" si="19"/>
        <v>2.0091813607900758E-2</v>
      </c>
      <c r="P105" s="16">
        <f t="shared" si="20"/>
        <v>3.08815358085162E-3</v>
      </c>
      <c r="Q105" s="16">
        <f t="shared" si="21"/>
        <v>3.5719007179964922E-2</v>
      </c>
      <c r="R105" s="16">
        <f t="shared" si="22"/>
        <v>9.8389099135108137E-3</v>
      </c>
      <c r="S105" s="16">
        <f t="shared" si="23"/>
        <v>2.706336384992539E-2</v>
      </c>
      <c r="T105" s="16">
        <f t="shared" si="24"/>
        <v>3.5719720312452095E-2</v>
      </c>
      <c r="U105" s="66">
        <f t="shared" si="25"/>
        <v>0.14003790252439627</v>
      </c>
      <c r="V105" s="66"/>
      <c r="AI105" s="16"/>
      <c r="AL105" s="16"/>
      <c r="AM105" s="16"/>
    </row>
    <row r="106" spans="1:40" x14ac:dyDescent="0.25">
      <c r="A106">
        <v>105</v>
      </c>
      <c r="B106">
        <v>4.3634130613517898E-4</v>
      </c>
      <c r="C106" s="16">
        <v>4.4754531231483898E-9</v>
      </c>
      <c r="D106">
        <v>8.7642407986772202E-4</v>
      </c>
      <c r="E106" s="16">
        <v>7.9009283863804697E-6</v>
      </c>
      <c r="F106" s="16">
        <v>1.10792647828472E-5</v>
      </c>
      <c r="G106" s="16">
        <v>2.4822547504309E-6</v>
      </c>
      <c r="H106">
        <v>2.3262484227398701E-4</v>
      </c>
      <c r="J106">
        <v>0.95591202830219502</v>
      </c>
      <c r="K106">
        <f t="shared" si="15"/>
        <v>4.2774233515264304E-9</v>
      </c>
      <c r="L106">
        <f t="shared" si="16"/>
        <v>9.0106038873072423E-4</v>
      </c>
      <c r="M106" s="16">
        <f t="shared" si="17"/>
        <v>-2.8377776460366255E-5</v>
      </c>
      <c r="N106" s="16">
        <f t="shared" si="18"/>
        <v>1.2986351862562496E-2</v>
      </c>
      <c r="O106" s="16">
        <f t="shared" si="19"/>
        <v>3.6964217067224976E-2</v>
      </c>
      <c r="P106" s="16">
        <f t="shared" si="20"/>
        <v>8.1188149609120117E-3</v>
      </c>
      <c r="Q106" s="16">
        <f t="shared" si="21"/>
        <v>6.9893281749341382E-2</v>
      </c>
      <c r="R106" s="16">
        <f t="shared" si="22"/>
        <v>1.5478485002117326E-2</v>
      </c>
      <c r="S106" s="16">
        <f t="shared" si="23"/>
        <v>5.6115273469431931E-2</v>
      </c>
      <c r="T106" s="16">
        <f t="shared" si="24"/>
        <v>6.9894776384520171E-2</v>
      </c>
      <c r="U106" s="66">
        <f t="shared" si="25"/>
        <v>0.26945120049611027</v>
      </c>
      <c r="V106" s="66"/>
      <c r="AI106" s="16"/>
      <c r="AL106" s="16"/>
      <c r="AM106" s="16"/>
    </row>
    <row r="107" spans="1:40" x14ac:dyDescent="0.25">
      <c r="A107">
        <v>106</v>
      </c>
      <c r="B107">
        <v>5.1639279591488203E-4</v>
      </c>
      <c r="C107" s="16">
        <v>5.7047668321529899E-9</v>
      </c>
      <c r="D107">
        <v>9.4533731270877899E-4</v>
      </c>
      <c r="E107" s="16">
        <v>1.08555611654265E-5</v>
      </c>
      <c r="F107" s="16">
        <v>9.3882564840105393E-6</v>
      </c>
      <c r="G107" s="16">
        <v>1.9487129699730198E-6</v>
      </c>
      <c r="H107" s="16">
        <v>3.1961820497971802E-4</v>
      </c>
      <c r="J107">
        <v>0.955605868686629</v>
      </c>
      <c r="K107">
        <f t="shared" si="15"/>
        <v>5.4532552335144521E-9</v>
      </c>
      <c r="L107">
        <f t="shared" si="16"/>
        <v>9.6605683387994098E-4</v>
      </c>
      <c r="M107" s="16">
        <f t="shared" si="17"/>
        <v>6.6728757949823065E-5</v>
      </c>
      <c r="N107" s="16">
        <f t="shared" si="18"/>
        <v>2.3615990299537797E-3</v>
      </c>
      <c r="O107" s="16">
        <f t="shared" si="19"/>
        <v>8.7665259166739965E-4</v>
      </c>
      <c r="P107" s="16">
        <f t="shared" si="20"/>
        <v>3.4445034250392745E-4</v>
      </c>
      <c r="Q107" s="16">
        <f t="shared" si="21"/>
        <v>1.1495497398058599E-4</v>
      </c>
      <c r="R107" s="16">
        <f t="shared" si="22"/>
        <v>2.2282658806155684E-3</v>
      </c>
      <c r="S107" s="16">
        <f t="shared" si="23"/>
        <v>8.3942010444045749E-4</v>
      </c>
      <c r="T107" s="16">
        <f t="shared" si="24"/>
        <v>1.1493472796004079E-4</v>
      </c>
      <c r="U107" s="66">
        <f t="shared" si="25"/>
        <v>6.8802776511217596E-3</v>
      </c>
      <c r="V107" s="66"/>
      <c r="AI107" s="16"/>
      <c r="AL107" s="16"/>
      <c r="AM107" s="16"/>
    </row>
    <row r="108" spans="1:40" x14ac:dyDescent="0.25">
      <c r="A108">
        <v>107</v>
      </c>
      <c r="B108">
        <v>4.9146539791058898E-4</v>
      </c>
      <c r="C108" s="16">
        <v>5.0475321968390001E-9</v>
      </c>
      <c r="D108">
        <v>8.7749993019629695E-4</v>
      </c>
      <c r="E108" s="16">
        <v>8.9222301772792197E-6</v>
      </c>
      <c r="F108" s="16">
        <v>9.8346868043850392E-6</v>
      </c>
      <c r="G108" s="16">
        <v>2.2008154488371399E-6</v>
      </c>
      <c r="H108">
        <v>2.6269469565085902E-4</v>
      </c>
      <c r="J108">
        <v>0.95593293224431197</v>
      </c>
      <c r="K108">
        <f t="shared" si="15"/>
        <v>4.8234513896840614E-9</v>
      </c>
      <c r="L108">
        <f t="shared" si="16"/>
        <v>8.993650717217073E-4</v>
      </c>
      <c r="M108" s="16">
        <f t="shared" si="17"/>
        <v>8.3565724099470695E-5</v>
      </c>
      <c r="N108" s="16">
        <f t="shared" si="18"/>
        <v>4.0873771219762101E-6</v>
      </c>
      <c r="O108" s="16">
        <f t="shared" si="19"/>
        <v>7.9229171840000858E-3</v>
      </c>
      <c r="P108" s="16">
        <f t="shared" si="20"/>
        <v>7.9187802952262812E-3</v>
      </c>
      <c r="Q108" s="16">
        <f t="shared" si="21"/>
        <v>2.8656968028603905E-2</v>
      </c>
      <c r="R108" s="16">
        <f t="shared" si="22"/>
        <v>3.5993125266769745E-6</v>
      </c>
      <c r="S108" s="16">
        <f t="shared" si="23"/>
        <v>9.3407959489487206E-3</v>
      </c>
      <c r="T108" s="16">
        <f t="shared" si="24"/>
        <v>2.8658104335968437E-2</v>
      </c>
      <c r="U108" s="66">
        <f t="shared" si="25"/>
        <v>8.2505252482396083E-2</v>
      </c>
      <c r="V108" s="66"/>
      <c r="AI108" s="16"/>
      <c r="AL108" s="16"/>
      <c r="AM108" s="16"/>
    </row>
    <row r="109" spans="1:40" x14ac:dyDescent="0.25">
      <c r="A109">
        <v>108</v>
      </c>
      <c r="B109">
        <v>5.4465235049406798E-4</v>
      </c>
      <c r="C109" s="16">
        <v>7.0589712740370303E-9</v>
      </c>
      <c r="D109">
        <v>1.1132880875364E-3</v>
      </c>
      <c r="E109" s="16">
        <v>1.57900869395077E-5</v>
      </c>
      <c r="F109" s="16">
        <v>8.9680242909517501E-6</v>
      </c>
      <c r="G109" s="16">
        <v>1.57777449693081E-6</v>
      </c>
      <c r="H109">
        <v>4.6490814140634398E-4</v>
      </c>
      <c r="J109">
        <v>0.95479679480998103</v>
      </c>
      <c r="K109">
        <f t="shared" si="15"/>
        <v>6.747903108618585E-9</v>
      </c>
      <c r="L109">
        <f t="shared" si="16"/>
        <v>1.1327948516439603E-3</v>
      </c>
      <c r="M109" s="16">
        <f t="shared" si="17"/>
        <v>-4.3490150655824356E-5</v>
      </c>
      <c r="N109" s="16">
        <f t="shared" si="18"/>
        <v>1.1231894850898943E-2</v>
      </c>
      <c r="O109" s="16">
        <f t="shared" si="19"/>
        <v>7.5085856816815913E-2</v>
      </c>
      <c r="P109" s="16">
        <f t="shared" si="20"/>
        <v>2.4275384416220323E-2</v>
      </c>
      <c r="Q109" s="16">
        <f t="shared" si="21"/>
        <v>0.22104798309460838</v>
      </c>
      <c r="R109" s="16">
        <f t="shared" si="22"/>
        <v>8.0735690085330727E-3</v>
      </c>
      <c r="S109" s="16">
        <f t="shared" si="23"/>
        <v>4.5713973358190961E-2</v>
      </c>
      <c r="T109" s="16">
        <f t="shared" si="24"/>
        <v>0.22105751735634799</v>
      </c>
      <c r="U109" s="66">
        <f t="shared" si="25"/>
        <v>0.6064861789016156</v>
      </c>
      <c r="V109" s="66"/>
      <c r="AI109" s="16"/>
      <c r="AL109" s="16"/>
      <c r="AM109" s="16"/>
    </row>
    <row r="110" spans="1:40" x14ac:dyDescent="0.25">
      <c r="A110">
        <v>109</v>
      </c>
      <c r="B110">
        <v>5.6613471461112498E-4</v>
      </c>
      <c r="C110" s="16">
        <v>7.5865714102306106E-9</v>
      </c>
      <c r="D110">
        <v>1.1520704745100899E-3</v>
      </c>
      <c r="E110" s="16">
        <v>1.7554334869880101E-5</v>
      </c>
      <c r="F110" s="16">
        <v>8.6420743670966394E-6</v>
      </c>
      <c r="G110" s="16">
        <v>1.46865056518486E-6</v>
      </c>
      <c r="H110">
        <v>5.1685387326426402E-4</v>
      </c>
      <c r="J110">
        <v>0.95461751286657304</v>
      </c>
      <c r="K110">
        <f t="shared" si="15"/>
        <v>7.2436340660852245E-9</v>
      </c>
      <c r="L110">
        <f t="shared" si="16"/>
        <v>1.1708156872380581E-3</v>
      </c>
      <c r="M110" s="16">
        <f t="shared" si="17"/>
        <v>-3.8546258015807931E-5</v>
      </c>
      <c r="N110" s="16">
        <f t="shared" si="18"/>
        <v>2.2381087653761261E-2</v>
      </c>
      <c r="O110" s="16">
        <f t="shared" si="19"/>
        <v>0.13633844999180231</v>
      </c>
      <c r="P110" s="16">
        <f t="shared" si="20"/>
        <v>3.8443100078545428E-2</v>
      </c>
      <c r="Q110" s="16">
        <f t="shared" si="21"/>
        <v>0.40248885361401093</v>
      </c>
      <c r="R110" s="16">
        <f t="shared" si="22"/>
        <v>1.5112535035763531E-2</v>
      </c>
      <c r="S110" s="16">
        <f t="shared" si="23"/>
        <v>7.1922549908981698E-2</v>
      </c>
      <c r="T110" s="16">
        <f t="shared" si="24"/>
        <v>0.40250681458480081</v>
      </c>
      <c r="U110" s="66">
        <f t="shared" si="25"/>
        <v>1.0891933908676659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4.3712552175023201E-4</v>
      </c>
      <c r="C111" s="16">
        <v>4.20843372524122E-9</v>
      </c>
      <c r="D111" s="16">
        <v>8.2159187397499696E-4</v>
      </c>
      <c r="E111" s="16">
        <v>6.9690293713766201E-6</v>
      </c>
      <c r="F111" s="16">
        <v>1.10313349428747E-5</v>
      </c>
      <c r="G111" s="16">
        <v>2.6380995439424198E-6</v>
      </c>
      <c r="H111" s="16">
        <v>2.0518666672028599E-4</v>
      </c>
      <c r="J111">
        <v>0.95618734187228205</v>
      </c>
      <c r="K111">
        <f t="shared" si="15"/>
        <v>4.0174445358535803E-9</v>
      </c>
      <c r="L111">
        <f t="shared" si="16"/>
        <v>8.462884349709636E-4</v>
      </c>
      <c r="M111" s="16">
        <f t="shared" si="17"/>
        <v>2.7962608529500435E-5</v>
      </c>
      <c r="N111" s="16">
        <f t="shared" si="18"/>
        <v>1.262594575382381E-2</v>
      </c>
      <c r="O111" s="16">
        <f t="shared" si="19"/>
        <v>5.7817658436878451E-2</v>
      </c>
      <c r="P111" s="16">
        <f t="shared" si="20"/>
        <v>2.1618046126473636E-2</v>
      </c>
      <c r="Q111" s="16">
        <f t="shared" si="21"/>
        <v>0.1232986632927896</v>
      </c>
      <c r="R111" s="16">
        <f t="shared" si="22"/>
        <v>1.429178538808922E-2</v>
      </c>
      <c r="S111" s="16">
        <f t="shared" si="23"/>
        <v>9.8937156156153269E-2</v>
      </c>
      <c r="T111" s="16">
        <f t="shared" si="24"/>
        <v>0.1233015944987336</v>
      </c>
      <c r="U111" s="66">
        <f t="shared" si="25"/>
        <v>0.45189084965294157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5.4876845890108102E-4</v>
      </c>
      <c r="C112" s="16">
        <v>6.7636798642551103E-9</v>
      </c>
      <c r="D112" s="16">
        <v>1.0573590836170401E-3</v>
      </c>
      <c r="E112" s="16">
        <v>1.4378292501151399E-5</v>
      </c>
      <c r="F112" s="16">
        <v>8.8783872284718408E-6</v>
      </c>
      <c r="G112" s="16">
        <v>1.6456375501667101E-6</v>
      </c>
      <c r="H112" s="16">
        <v>4.2333949963693399E-4</v>
      </c>
      <c r="J112">
        <v>0.95506853668482905</v>
      </c>
      <c r="K112">
        <f t="shared" si="15"/>
        <v>6.4673450706771712E-9</v>
      </c>
      <c r="L112">
        <f t="shared" si="16"/>
        <v>1.0767547319442863E-3</v>
      </c>
      <c r="M112" s="16">
        <f t="shared" si="17"/>
        <v>2.0782185857875824E-5</v>
      </c>
      <c r="N112" s="16">
        <f t="shared" si="18"/>
        <v>1.3073378653107582E-2</v>
      </c>
      <c r="O112" s="16">
        <f t="shared" si="19"/>
        <v>4.8718718404342325E-2</v>
      </c>
      <c r="P112" s="16">
        <f t="shared" si="20"/>
        <v>9.5532275079414607E-3</v>
      </c>
      <c r="Q112" s="16">
        <f t="shared" si="21"/>
        <v>0.11472471587317962</v>
      </c>
      <c r="R112" s="16">
        <f t="shared" si="22"/>
        <v>9.7911279238408408E-3</v>
      </c>
      <c r="S112" s="16">
        <f t="shared" si="23"/>
        <v>3.2397363227787933E-2</v>
      </c>
      <c r="T112" s="16">
        <f t="shared" si="24"/>
        <v>0.1147285637648113</v>
      </c>
      <c r="U112" s="66">
        <f t="shared" si="25"/>
        <v>0.3429870953550111</v>
      </c>
      <c r="V112" s="66"/>
      <c r="AI112" s="16"/>
      <c r="AL112" s="16"/>
      <c r="AM112" s="16"/>
    </row>
    <row r="113" spans="1:39" x14ac:dyDescent="0.25">
      <c r="A113">
        <v>112</v>
      </c>
      <c r="B113">
        <v>3.4696439798994298E-4</v>
      </c>
      <c r="C113" s="16">
        <v>2.9869798317713099E-9</v>
      </c>
      <c r="D113">
        <v>7.3333802805670501E-4</v>
      </c>
      <c r="E113" s="16">
        <v>4.4188365898514396E-6</v>
      </c>
      <c r="F113" s="16">
        <v>1.3848665092067E-5</v>
      </c>
      <c r="G113" s="16">
        <v>3.7136389065420001E-6</v>
      </c>
      <c r="H113">
        <v>1.3010177652667901E-4</v>
      </c>
      <c r="J113">
        <v>0.95657250927231396</v>
      </c>
      <c r="K113">
        <f t="shared" si="15"/>
        <v>2.8527704570369218E-9</v>
      </c>
      <c r="L113">
        <f t="shared" si="16"/>
        <v>7.6474601016754916E-4</v>
      </c>
      <c r="M113" s="16">
        <f t="shared" si="17"/>
        <v>-7.0817214187663262E-5</v>
      </c>
      <c r="N113" s="16">
        <f t="shared" si="18"/>
        <v>8.7289518393016338E-2</v>
      </c>
      <c r="O113" s="16">
        <f t="shared" si="19"/>
        <v>0.21243212472420742</v>
      </c>
      <c r="P113" s="16">
        <f t="shared" si="20"/>
        <v>5.695626083298265E-2</v>
      </c>
      <c r="Q113" s="16">
        <f t="shared" si="21"/>
        <v>0.34642434731085936</v>
      </c>
      <c r="R113" s="16">
        <f t="shared" si="22"/>
        <v>0.16440875278479028</v>
      </c>
      <c r="S113" s="16">
        <f t="shared" si="23"/>
        <v>0.72330768255267464</v>
      </c>
      <c r="T113" s="16">
        <f t="shared" si="24"/>
        <v>0.34642919798462185</v>
      </c>
      <c r="U113" s="66">
        <f t="shared" si="25"/>
        <v>1.9372478845831527</v>
      </c>
      <c r="V113" s="66"/>
      <c r="AI113" s="16"/>
      <c r="AL113" s="16"/>
      <c r="AM113" s="16"/>
    </row>
    <row r="114" spans="1:39" x14ac:dyDescent="0.25">
      <c r="A114">
        <v>113</v>
      </c>
      <c r="B114">
        <v>4.1257411450092401E-4</v>
      </c>
      <c r="C114" s="16">
        <v>3.7483647318592396E-9</v>
      </c>
      <c r="D114">
        <v>7.7450702221735699E-4</v>
      </c>
      <c r="E114" s="16">
        <v>5.8543851549986497E-6</v>
      </c>
      <c r="F114" s="16">
        <v>1.1663697863548401E-5</v>
      </c>
      <c r="G114" s="16">
        <v>2.9603912920325699E-6</v>
      </c>
      <c r="H114" s="16">
        <v>1.72368231431529E-4</v>
      </c>
      <c r="J114">
        <v>0.95641117189565605</v>
      </c>
      <c r="K114">
        <f t="shared" si="15"/>
        <v>3.5855826572224373E-9</v>
      </c>
      <c r="L114">
        <f t="shared" si="16"/>
        <v>8.0079106087175449E-4</v>
      </c>
      <c r="M114" s="16">
        <f t="shared" si="17"/>
        <v>2.4357168130093551E-5</v>
      </c>
      <c r="N114" s="16">
        <f t="shared" si="18"/>
        <v>2.6315248183708211E-2</v>
      </c>
      <c r="O114" s="16">
        <f t="shared" si="19"/>
        <v>0.10464399918603728</v>
      </c>
      <c r="P114" s="16">
        <f t="shared" si="20"/>
        <v>3.838222960361002E-2</v>
      </c>
      <c r="Q114" s="16">
        <f t="shared" si="21"/>
        <v>0.20695179824050938</v>
      </c>
      <c r="R114" s="16">
        <f t="shared" si="22"/>
        <v>3.3755063502268833E-2</v>
      </c>
      <c r="S114" s="16">
        <f t="shared" si="23"/>
        <v>0.22575615278051198</v>
      </c>
      <c r="T114" s="16">
        <f t="shared" si="24"/>
        <v>0.20695602386393799</v>
      </c>
      <c r="U114" s="66">
        <f t="shared" si="25"/>
        <v>0.84276051536058361</v>
      </c>
      <c r="V114" s="66"/>
      <c r="AI114" s="16"/>
      <c r="AL114" s="16"/>
      <c r="AM114" s="16"/>
    </row>
    <row r="115" spans="1:39" x14ac:dyDescent="0.25">
      <c r="A115">
        <v>114</v>
      </c>
      <c r="B115">
        <v>6.4370971696600795E-4</v>
      </c>
      <c r="C115" s="16">
        <v>9.4236486305224594E-9</v>
      </c>
      <c r="D115">
        <v>1.26155785740554E-3</v>
      </c>
      <c r="E115" s="16">
        <v>2.3850439942092702E-5</v>
      </c>
      <c r="F115" s="16">
        <v>7.63586911802463E-6</v>
      </c>
      <c r="G115" s="16">
        <v>1.18369544309905E-6</v>
      </c>
      <c r="H115">
        <v>7.0223415215903498E-4</v>
      </c>
      <c r="J115">
        <v>0.95411854464354795</v>
      </c>
      <c r="K115">
        <f t="shared" si="15"/>
        <v>9.0128828302508802E-9</v>
      </c>
      <c r="L115">
        <f t="shared" si="16"/>
        <v>1.2780038674360577E-3</v>
      </c>
      <c r="M115" s="16">
        <f t="shared" si="17"/>
        <v>9.4155664959581571E-6</v>
      </c>
      <c r="N115" s="16">
        <f t="shared" si="18"/>
        <v>9.4327770213004883E-2</v>
      </c>
      <c r="O115" s="16">
        <f t="shared" si="19"/>
        <v>0.49112054250718412</v>
      </c>
      <c r="P115" s="16">
        <f t="shared" si="20"/>
        <v>9.5937584569161072E-2</v>
      </c>
      <c r="Q115" s="16">
        <f t="shared" si="21"/>
        <v>1.4899314238280361</v>
      </c>
      <c r="R115" s="16">
        <f t="shared" si="22"/>
        <v>5.0647872322622939E-2</v>
      </c>
      <c r="S115" s="16">
        <f t="shared" si="23"/>
        <v>0.16824314911798849</v>
      </c>
      <c r="T115" s="16">
        <f t="shared" si="24"/>
        <v>1.4900052900768124</v>
      </c>
      <c r="U115" s="66">
        <f t="shared" si="25"/>
        <v>3.8802136326348102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6.9317696879240198E-4</v>
      </c>
      <c r="C116" s="16">
        <v>1.0772424258142199E-8</v>
      </c>
      <c r="D116">
        <v>1.3415147568053101E-3</v>
      </c>
      <c r="E116" s="16">
        <v>2.8968222473678498E-5</v>
      </c>
      <c r="F116" s="16">
        <v>7.1149464055222999E-6</v>
      </c>
      <c r="G116" s="16">
        <v>1.03635077652089E-6</v>
      </c>
      <c r="H116">
        <v>8.5292136464820505E-4</v>
      </c>
      <c r="J116">
        <v>0.95375499997180502</v>
      </c>
      <c r="K116">
        <f t="shared" si="15"/>
        <v>1.0278169755461486E-8</v>
      </c>
      <c r="L116">
        <f t="shared" si="16"/>
        <v>1.3567702279686175E-3</v>
      </c>
      <c r="M116" s="16">
        <f t="shared" si="17"/>
        <v>2.958370961618657E-5</v>
      </c>
      <c r="N116" s="16">
        <f t="shared" si="18"/>
        <v>0.16611928345374549</v>
      </c>
      <c r="O116" s="16">
        <f t="shared" si="19"/>
        <v>0.89156990253230239</v>
      </c>
      <c r="P116" s="16">
        <f t="shared" si="20"/>
        <v>0.15425135034138918</v>
      </c>
      <c r="Q116" s="16">
        <f t="shared" si="21"/>
        <v>2.8802350861870241</v>
      </c>
      <c r="R116" s="16">
        <f t="shared" si="22"/>
        <v>7.723854382017617E-2</v>
      </c>
      <c r="S116" s="16">
        <f t="shared" si="23"/>
        <v>0.23386426013061801</v>
      </c>
      <c r="T116" s="16">
        <f t="shared" si="24"/>
        <v>2.8803934140527225</v>
      </c>
      <c r="U116" s="66">
        <f t="shared" si="25"/>
        <v>7.283671840517977</v>
      </c>
      <c r="V116" s="66"/>
      <c r="AI116" s="16"/>
      <c r="AL116" s="16"/>
      <c r="AM116" s="16"/>
    </row>
    <row r="117" spans="1:39" x14ac:dyDescent="0.25">
      <c r="A117">
        <v>116</v>
      </c>
      <c r="B117">
        <v>5.2939051229333495E-4</v>
      </c>
      <c r="C117" s="16">
        <v>6.6689523178301897E-9</v>
      </c>
      <c r="D117">
        <v>1.08133853858842E-3</v>
      </c>
      <c r="E117" s="16">
        <v>1.44944175683164E-5</v>
      </c>
      <c r="F117" s="16">
        <v>9.2138446347494197E-6</v>
      </c>
      <c r="G117" s="16">
        <v>1.6694799889355399E-6</v>
      </c>
      <c r="H117">
        <v>4.2675907597409098E-4</v>
      </c>
      <c r="J117">
        <v>0.95494572540188405</v>
      </c>
      <c r="K117">
        <f t="shared" si="15"/>
        <v>6.3605466177041012E-9</v>
      </c>
      <c r="L117">
        <f t="shared" si="16"/>
        <v>1.1014290388945364E-3</v>
      </c>
      <c r="M117" s="16">
        <f t="shared" si="17"/>
        <v>-4.2648014307866587E-5</v>
      </c>
      <c r="N117" s="16">
        <f t="shared" si="18"/>
        <v>5.623451726600324E-3</v>
      </c>
      <c r="O117" s="16">
        <f t="shared" si="19"/>
        <v>4.1463769648655543E-2</v>
      </c>
      <c r="P117" s="16">
        <f t="shared" si="20"/>
        <v>1.5039555660761636E-2</v>
      </c>
      <c r="Q117" s="16">
        <f t="shared" si="21"/>
        <v>0.12216587532769504</v>
      </c>
      <c r="R117" s="16">
        <f t="shared" si="22"/>
        <v>4.2126879883399972E-3</v>
      </c>
      <c r="S117" s="16">
        <f t="shared" si="23"/>
        <v>2.8261708140854734E-2</v>
      </c>
      <c r="T117" s="16">
        <f t="shared" si="24"/>
        <v>0.12217100676636006</v>
      </c>
      <c r="U117" s="66">
        <f t="shared" si="25"/>
        <v>0.33893805525926735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3.83981126944103E-4</v>
      </c>
      <c r="C118" s="16">
        <v>3.3827983284608598E-9</v>
      </c>
      <c r="D118">
        <v>7.5066011302326902E-4</v>
      </c>
      <c r="E118" s="16">
        <v>5.1219259317023599E-6</v>
      </c>
      <c r="F118" s="16">
        <v>1.25204276850701E-5</v>
      </c>
      <c r="G118" s="16">
        <v>3.27954847093313E-6</v>
      </c>
      <c r="H118">
        <v>1.50802595545867E-4</v>
      </c>
      <c r="J118">
        <v>0.95651345063108695</v>
      </c>
      <c r="K118">
        <f t="shared" si="15"/>
        <v>3.2303888036603367E-9</v>
      </c>
      <c r="L118">
        <f t="shared" si="16"/>
        <v>7.7897713406601386E-4</v>
      </c>
      <c r="M118" s="16">
        <f t="shared" si="17"/>
        <v>-1.10148801778079E-5</v>
      </c>
      <c r="N118" s="16">
        <f t="shared" si="18"/>
        <v>4.852379639597653E-2</v>
      </c>
      <c r="O118" s="16">
        <f t="shared" si="19"/>
        <v>0.1516833296558113</v>
      </c>
      <c r="P118" s="16">
        <f t="shared" si="20"/>
        <v>4.8695900757318236E-2</v>
      </c>
      <c r="Q118" s="16">
        <f t="shared" si="21"/>
        <v>0.27365051488299758</v>
      </c>
      <c r="R118" s="16">
        <f t="shared" si="22"/>
        <v>7.3264045020211568E-2</v>
      </c>
      <c r="S118" s="16">
        <f t="shared" si="23"/>
        <v>0.40217332451757748</v>
      </c>
      <c r="T118" s="16">
        <f t="shared" si="24"/>
        <v>0.2736552394221653</v>
      </c>
      <c r="U118" s="66">
        <f t="shared" si="25"/>
        <v>1.271646150652058</v>
      </c>
      <c r="V118" s="66"/>
      <c r="AI118" s="16"/>
      <c r="AL118" s="16"/>
      <c r="AM118" s="16"/>
    </row>
    <row r="119" spans="1:39" x14ac:dyDescent="0.25">
      <c r="A119">
        <v>118</v>
      </c>
      <c r="B119">
        <v>4.89182525217049E-4</v>
      </c>
      <c r="C119" s="16">
        <v>5.5213666119631398E-9</v>
      </c>
      <c r="D119">
        <v>9.6636001869880095E-4</v>
      </c>
      <c r="E119" s="16">
        <v>1.0737448279321499E-5</v>
      </c>
      <c r="F119" s="16">
        <v>9.9209659514858702E-6</v>
      </c>
      <c r="G119" s="16">
        <v>2.01396732428641E-6</v>
      </c>
      <c r="H119">
        <v>3.1614097642094097E-4</v>
      </c>
      <c r="J119">
        <v>0.95549130881982403</v>
      </c>
      <c r="K119">
        <f t="shared" si="15"/>
        <v>5.2812614302081364E-9</v>
      </c>
      <c r="L119">
        <f t="shared" si="16"/>
        <v>9.8821039655944717E-4</v>
      </c>
      <c r="M119" s="16">
        <f t="shared" si="17"/>
        <v>-9.8453461253491342E-6</v>
      </c>
      <c r="N119" s="16">
        <f t="shared" si="18"/>
        <v>4.4320544455400634E-5</v>
      </c>
      <c r="O119" s="16">
        <f t="shared" si="19"/>
        <v>1.219502741880595E-5</v>
      </c>
      <c r="P119" s="16">
        <f t="shared" si="20"/>
        <v>1.0668123209484656E-5</v>
      </c>
      <c r="Q119" s="16">
        <f t="shared" si="21"/>
        <v>7.5819980743111342E-8</v>
      </c>
      <c r="R119" s="16">
        <f t="shared" si="22"/>
        <v>4.7047440926868935E-5</v>
      </c>
      <c r="S119" s="16">
        <f t="shared" si="23"/>
        <v>1.2552475439064746E-5</v>
      </c>
      <c r="T119" s="16">
        <f t="shared" si="24"/>
        <v>7.5730921052771486E-8</v>
      </c>
      <c r="U119" s="66">
        <f t="shared" si="25"/>
        <v>1.2693516235142083E-4</v>
      </c>
      <c r="V119" s="66"/>
      <c r="AI119" s="16"/>
      <c r="AL119" s="16"/>
      <c r="AM119" s="16"/>
    </row>
    <row r="120" spans="1:39" x14ac:dyDescent="0.25">
      <c r="A120">
        <v>119</v>
      </c>
      <c r="B120">
        <v>4.2526356102383502E-4</v>
      </c>
      <c r="C120" s="16">
        <v>4.1344123444101499E-9</v>
      </c>
      <c r="D120">
        <v>8.2984224163590997E-4</v>
      </c>
      <c r="E120" s="16">
        <v>6.9144564528831899E-6</v>
      </c>
      <c r="F120" s="16">
        <v>1.1344064633762499E-5</v>
      </c>
      <c r="G120" s="16">
        <v>2.6856247131374598E-6</v>
      </c>
      <c r="H120">
        <v>2.03579987344525E-4</v>
      </c>
      <c r="J120">
        <v>0.95613924422988705</v>
      </c>
      <c r="K120">
        <f t="shared" si="15"/>
        <v>3.9503950621612913E-9</v>
      </c>
      <c r="L120">
        <f t="shared" si="16"/>
        <v>8.5521186120422798E-4</v>
      </c>
      <c r="M120" s="16">
        <f t="shared" si="17"/>
        <v>-4.6847391565579986E-6</v>
      </c>
      <c r="N120" s="16">
        <f t="shared" si="18"/>
        <v>1.8619240995407058E-2</v>
      </c>
      <c r="O120" s="16">
        <f t="shared" si="19"/>
        <v>6.4420816652242169E-2</v>
      </c>
      <c r="P120" s="16">
        <f t="shared" si="20"/>
        <v>1.9172641801926123E-2</v>
      </c>
      <c r="Q120" s="16">
        <f t="shared" si="21"/>
        <v>0.12689281616358322</v>
      </c>
      <c r="R120" s="16">
        <f t="shared" si="22"/>
        <v>2.2887626313581422E-2</v>
      </c>
      <c r="S120" s="16">
        <f t="shared" si="23"/>
        <v>0.11439558546527823</v>
      </c>
      <c r="T120" s="16">
        <f t="shared" si="24"/>
        <v>0.12689555976715539</v>
      </c>
      <c r="U120" s="66">
        <f t="shared" si="25"/>
        <v>0.49328428715917361</v>
      </c>
      <c r="V120" s="66"/>
      <c r="AI120" s="16"/>
      <c r="AL120" s="16"/>
      <c r="AM120" s="16"/>
    </row>
    <row r="121" spans="1:39" x14ac:dyDescent="0.25">
      <c r="A121">
        <v>120</v>
      </c>
      <c r="B121">
        <v>4.2254520240526402E-4</v>
      </c>
      <c r="C121" s="16">
        <v>4.1078675617984901E-9</v>
      </c>
      <c r="D121">
        <v>8.2982433009598305E-4</v>
      </c>
      <c r="E121" s="16">
        <v>6.8698914093486004E-6</v>
      </c>
      <c r="F121" s="16">
        <v>1.1417199007225899E-5</v>
      </c>
      <c r="G121" s="16">
        <v>2.7029881340004999E-6</v>
      </c>
      <c r="H121">
        <v>2.0226787672752999E-4</v>
      </c>
      <c r="J121">
        <v>0.95613777470164496</v>
      </c>
      <c r="K121">
        <f t="shared" si="15"/>
        <v>3.9276933859344773E-9</v>
      </c>
      <c r="L121">
        <f t="shared" si="16"/>
        <v>8.5535760837687346E-4</v>
      </c>
      <c r="M121" s="16">
        <f t="shared" si="17"/>
        <v>-1.0267203566345468E-5</v>
      </c>
      <c r="N121" s="16">
        <f t="shared" si="18"/>
        <v>2.0156130114081756E-2</v>
      </c>
      <c r="O121" s="16">
        <f t="shared" si="19"/>
        <v>6.6875728968525158E-2</v>
      </c>
      <c r="P121" s="16">
        <f t="shared" si="20"/>
        <v>1.9177791838265144E-2</v>
      </c>
      <c r="Q121" s="16">
        <f t="shared" si="21"/>
        <v>0.12986615345950958</v>
      </c>
      <c r="R121" s="16">
        <f t="shared" si="22"/>
        <v>2.5188493468117142E-2</v>
      </c>
      <c r="S121" s="16">
        <f t="shared" si="23"/>
        <v>0.12032310563678464</v>
      </c>
      <c r="T121" s="16">
        <f t="shared" si="24"/>
        <v>0.12986890477756555</v>
      </c>
      <c r="U121" s="66">
        <f t="shared" si="25"/>
        <v>0.51145630826284894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5.6635896961330597E-4</v>
      </c>
      <c r="C122" s="16">
        <v>7.3585919401090397E-9</v>
      </c>
      <c r="D122">
        <v>1.11609714755666E-3</v>
      </c>
      <c r="E122" s="16">
        <v>1.65015897481473E-5</v>
      </c>
      <c r="F122" s="16">
        <v>8.6248378792946708E-6</v>
      </c>
      <c r="G122" s="16">
        <v>1.5135548844335001E-6</v>
      </c>
      <c r="H122">
        <v>4.8585697762945401E-4</v>
      </c>
      <c r="J122">
        <v>0.95479019324468095</v>
      </c>
      <c r="K122">
        <f t="shared" si="15"/>
        <v>7.0358277225533174E-9</v>
      </c>
      <c r="L122">
        <f t="shared" si="16"/>
        <v>1.1348530196077424E-3</v>
      </c>
      <c r="M122" s="16">
        <f t="shared" si="17"/>
        <v>-2.1350803811306345E-6</v>
      </c>
      <c r="N122" s="16">
        <f t="shared" si="18"/>
        <v>2.2517546388496207E-2</v>
      </c>
      <c r="O122" s="16">
        <f t="shared" si="19"/>
        <v>0.10764577419116576</v>
      </c>
      <c r="P122" s="16">
        <f t="shared" si="20"/>
        <v>2.5192653855551514E-2</v>
      </c>
      <c r="Q122" s="16">
        <f t="shared" si="21"/>
        <v>0.28772800017022038</v>
      </c>
      <c r="R122" s="16">
        <f t="shared" si="22"/>
        <v>1.5545687881735932E-2</v>
      </c>
      <c r="S122" s="16">
        <f t="shared" si="23"/>
        <v>6.0421747310474408E-2</v>
      </c>
      <c r="T122" s="16">
        <f t="shared" si="24"/>
        <v>0.28773947470775385</v>
      </c>
      <c r="U122" s="66">
        <f t="shared" si="25"/>
        <v>0.80679088450539804</v>
      </c>
      <c r="V122" s="66"/>
      <c r="AI122" s="16"/>
      <c r="AL122" s="16"/>
      <c r="AM122" s="16"/>
    </row>
    <row r="123" spans="1:39" x14ac:dyDescent="0.25">
      <c r="A123">
        <v>122</v>
      </c>
      <c r="B123">
        <v>4.3899963056238998E-4</v>
      </c>
      <c r="C123" s="16">
        <v>4.3018863440021303E-9</v>
      </c>
      <c r="D123">
        <v>8.3654231906118905E-4</v>
      </c>
      <c r="E123" s="16">
        <v>7.2522052455417098E-6</v>
      </c>
      <c r="F123" s="16">
        <v>1.09917594045461E-5</v>
      </c>
      <c r="G123" s="16">
        <v>2.5812253993537899E-6</v>
      </c>
      <c r="H123">
        <v>2.1352426233582601E-4</v>
      </c>
      <c r="J123">
        <v>0.95611315260608298</v>
      </c>
      <c r="K123">
        <f t="shared" si="15"/>
        <v>4.1073988937064482E-9</v>
      </c>
      <c r="L123">
        <f t="shared" si="16"/>
        <v>8.6110276138329103E-4</v>
      </c>
      <c r="M123" s="16">
        <f t="shared" si="17"/>
        <v>1.6896499741488929E-5</v>
      </c>
      <c r="N123" s="16">
        <f t="shared" si="18"/>
        <v>1.1785194449733616E-2</v>
      </c>
      <c r="O123" s="16">
        <f t="shared" si="19"/>
        <v>4.9990923995209734E-2</v>
      </c>
      <c r="P123" s="16">
        <f t="shared" si="20"/>
        <v>1.7294708976259295E-2</v>
      </c>
      <c r="Q123" s="16">
        <f t="shared" si="21"/>
        <v>0.10547790499268718</v>
      </c>
      <c r="R123" s="16">
        <f t="shared" si="22"/>
        <v>1.3347599759978523E-2</v>
      </c>
      <c r="S123" s="16">
        <f t="shared" si="23"/>
        <v>8.1912080602589532E-2</v>
      </c>
      <c r="T123" s="16">
        <f t="shared" si="24"/>
        <v>0.10548042120776818</v>
      </c>
      <c r="U123" s="66">
        <f t="shared" si="25"/>
        <v>0.38528883398422603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5.2442725018261198E-4</v>
      </c>
      <c r="C124" s="16">
        <v>6.2935363542135698E-9</v>
      </c>
      <c r="D124">
        <v>1.0288964437927899E-3</v>
      </c>
      <c r="E124" s="16">
        <v>1.3022536076176E-5</v>
      </c>
      <c r="F124" s="16">
        <v>9.2792971172070604E-6</v>
      </c>
      <c r="G124" s="16">
        <v>1.76804666703261E-6</v>
      </c>
      <c r="H124">
        <v>3.8342153273396903E-4</v>
      </c>
      <c r="J124">
        <v>0.95519863682463302</v>
      </c>
      <c r="K124">
        <f t="shared" si="15"/>
        <v>6.01733288466813E-9</v>
      </c>
      <c r="L124">
        <f t="shared" si="16"/>
        <v>1.0492167911578824E-3</v>
      </c>
      <c r="M124" s="16">
        <f t="shared" si="17"/>
        <v>-3.6229079265849671E-7</v>
      </c>
      <c r="N124" s="16">
        <f t="shared" si="18"/>
        <v>4.2134626136252915E-3</v>
      </c>
      <c r="O124" s="16">
        <f t="shared" si="19"/>
        <v>1.8460842129080821E-2</v>
      </c>
      <c r="P124" s="16">
        <f t="shared" si="20"/>
        <v>4.6500068633662265E-3</v>
      </c>
      <c r="Q124" s="16">
        <f t="shared" si="21"/>
        <v>4.5148105623067453E-2</v>
      </c>
      <c r="R124" s="16">
        <f t="shared" si="22"/>
        <v>3.3945283192842904E-3</v>
      </c>
      <c r="S124" s="16">
        <f t="shared" si="23"/>
        <v>1.4160344082578231E-2</v>
      </c>
      <c r="T124" s="16">
        <f t="shared" si="24"/>
        <v>4.514964159846406E-2</v>
      </c>
      <c r="U124" s="66">
        <f t="shared" si="25"/>
        <v>0.13517693122946636</v>
      </c>
      <c r="V124" s="66"/>
      <c r="AI124" s="16"/>
      <c r="AL124" s="16"/>
      <c r="AM124" s="16"/>
    </row>
    <row r="125" spans="1:39" x14ac:dyDescent="0.25">
      <c r="A125">
        <v>124</v>
      </c>
      <c r="B125">
        <v>4.9316559083267201E-4</v>
      </c>
      <c r="C125" s="16">
        <v>5.2420942109817897E-9</v>
      </c>
      <c r="D125">
        <v>9.0884635929010401E-4</v>
      </c>
      <c r="E125" s="16">
        <v>9.5937991756254208E-6</v>
      </c>
      <c r="F125" s="16">
        <v>9.8148572886336602E-6</v>
      </c>
      <c r="G125" s="16">
        <v>2.1198806822684301E-6</v>
      </c>
      <c r="H125">
        <v>2.82467927244739E-4</v>
      </c>
      <c r="J125">
        <v>0.95577746991095203</v>
      </c>
      <c r="K125">
        <f t="shared" si="15"/>
        <v>5.0072412444361058E-9</v>
      </c>
      <c r="L125">
        <f t="shared" si="16"/>
        <v>9.3059071245542877E-4</v>
      </c>
      <c r="M125" s="16">
        <f t="shared" si="17"/>
        <v>5.574046920991523E-5</v>
      </c>
      <c r="N125" s="16">
        <f t="shared" si="18"/>
        <v>2.0469464214000168E-6</v>
      </c>
      <c r="O125" s="16">
        <f t="shared" si="19"/>
        <v>2.9047581641862964E-3</v>
      </c>
      <c r="P125" s="16">
        <f t="shared" si="20"/>
        <v>3.1859195380682472E-3</v>
      </c>
      <c r="Q125" s="16">
        <f t="shared" si="21"/>
        <v>1.1396918479438942E-2</v>
      </c>
      <c r="R125" s="16">
        <f t="shared" si="22"/>
        <v>1.5285312760031907E-5</v>
      </c>
      <c r="S125" s="16">
        <f t="shared" si="23"/>
        <v>3.1717938408398123E-3</v>
      </c>
      <c r="T125" s="16">
        <f t="shared" si="24"/>
        <v>1.1397408258064519E-2</v>
      </c>
      <c r="U125" s="66">
        <f t="shared" si="25"/>
        <v>3.2074130539779255E-2</v>
      </c>
      <c r="V125" s="66"/>
      <c r="AI125" s="16"/>
      <c r="AL125" s="16"/>
      <c r="AM125" s="16"/>
    </row>
    <row r="126" spans="1:39" x14ac:dyDescent="0.25">
      <c r="A126">
        <v>125</v>
      </c>
      <c r="B126">
        <v>7.0664548402617601E-4</v>
      </c>
      <c r="C126" s="16">
        <v>1.14892925855565E-8</v>
      </c>
      <c r="D126">
        <v>1.40547282559344E-3</v>
      </c>
      <c r="E126" s="16">
        <v>3.2347448496490001E-5</v>
      </c>
      <c r="F126" s="16">
        <v>6.9984205850625401E-6</v>
      </c>
      <c r="G126" s="16">
        <v>9.72341516246742E-7</v>
      </c>
      <c r="H126">
        <v>9.5241993337239102E-4</v>
      </c>
      <c r="J126">
        <v>0.95346150217724401</v>
      </c>
      <c r="K126">
        <f t="shared" si="15"/>
        <v>1.0981206998489852E-8</v>
      </c>
      <c r="L126">
        <f t="shared" si="16"/>
        <v>1.4204305189872265E-3</v>
      </c>
      <c r="M126" s="16">
        <f t="shared" si="17"/>
        <v>-7.1395509348743569E-6</v>
      </c>
      <c r="N126" s="16">
        <f t="shared" si="18"/>
        <v>0.18916126746604323</v>
      </c>
      <c r="O126" s="16">
        <f t="shared" si="19"/>
        <v>1.1526420763157808</v>
      </c>
      <c r="P126" s="16">
        <f t="shared" si="20"/>
        <v>0.21081793637036517</v>
      </c>
      <c r="Q126" s="16">
        <f t="shared" si="21"/>
        <v>4.0471499158363873</v>
      </c>
      <c r="R126" s="16">
        <f t="shared" si="22"/>
        <v>8.3951704995451737E-2</v>
      </c>
      <c r="S126" s="16">
        <f t="shared" si="23"/>
        <v>0.26573036873253097</v>
      </c>
      <c r="T126" s="16">
        <f t="shared" si="24"/>
        <v>4.0473957713828499</v>
      </c>
      <c r="U126" s="66">
        <f t="shared" si="25"/>
        <v>9.9968490410994093</v>
      </c>
      <c r="V126" s="66"/>
      <c r="AI126" s="16"/>
      <c r="AL126" s="16"/>
      <c r="AM126" s="16"/>
    </row>
    <row r="127" spans="1:39" x14ac:dyDescent="0.25">
      <c r="A127">
        <v>126</v>
      </c>
      <c r="B127">
        <v>6.3075426315994595E-4</v>
      </c>
      <c r="C127" s="16">
        <v>9.7237123619586296E-9</v>
      </c>
      <c r="D127">
        <v>1.3305176610098801E-3</v>
      </c>
      <c r="E127" s="16">
        <v>2.59359786390662E-5</v>
      </c>
      <c r="F127" s="16">
        <v>7.8163457945962594E-6</v>
      </c>
      <c r="G127" s="16">
        <v>1.14802345524848E-6</v>
      </c>
      <c r="H127">
        <v>7.6364167244005699E-4</v>
      </c>
      <c r="J127">
        <v>0.95379259039477005</v>
      </c>
      <c r="K127">
        <f t="shared" si="15"/>
        <v>9.2711853953725121E-9</v>
      </c>
      <c r="L127">
        <f t="shared" si="16"/>
        <v>1.3472886523419592E-3</v>
      </c>
      <c r="M127" s="16">
        <f t="shared" si="17"/>
        <v>-8.5780126022067207E-5</v>
      </c>
      <c r="N127" s="16">
        <f t="shared" si="18"/>
        <v>7.8860260653740327E-2</v>
      </c>
      <c r="O127" s="16">
        <f t="shared" si="19"/>
        <v>0.56995865852459426</v>
      </c>
      <c r="P127" s="16">
        <f t="shared" si="20"/>
        <v>0.14541361503196071</v>
      </c>
      <c r="Q127" s="16">
        <f t="shared" si="21"/>
        <v>2.0016714129421085</v>
      </c>
      <c r="R127" s="16">
        <f t="shared" si="22"/>
        <v>4.2739195865350382E-2</v>
      </c>
      <c r="S127" s="16">
        <f t="shared" si="23"/>
        <v>0.18314084807777295</v>
      </c>
      <c r="T127" s="16">
        <f t="shared" si="24"/>
        <v>2.0017869805385411</v>
      </c>
      <c r="U127" s="66">
        <f t="shared" si="25"/>
        <v>5.0235709716340677</v>
      </c>
      <c r="V127" s="66"/>
      <c r="AI127" s="16"/>
      <c r="AL127" s="16"/>
      <c r="AM127" s="16"/>
    </row>
    <row r="128" spans="1:39" x14ac:dyDescent="0.25">
      <c r="A128">
        <v>127</v>
      </c>
      <c r="B128">
        <v>5.9973138681550697E-4</v>
      </c>
      <c r="C128" s="16">
        <v>8.2503313548440607E-9</v>
      </c>
      <c r="D128">
        <v>1.18346582102408E-3</v>
      </c>
      <c r="E128" s="16">
        <v>1.9604210722461501E-5</v>
      </c>
      <c r="F128" s="16">
        <v>8.1685645105285598E-6</v>
      </c>
      <c r="G128" s="16">
        <v>1.35092635250024E-6</v>
      </c>
      <c r="H128" s="16">
        <v>5.7720935444343605E-4</v>
      </c>
      <c r="J128">
        <v>0.95447728675140497</v>
      </c>
      <c r="K128">
        <f t="shared" si="15"/>
        <v>7.8691049145519098E-9</v>
      </c>
      <c r="L128">
        <f t="shared" si="16"/>
        <v>1.2011456260662822E-3</v>
      </c>
      <c r="M128" s="16">
        <f t="shared" si="17"/>
        <v>-1.6828524352684308E-6</v>
      </c>
      <c r="N128" s="16">
        <f t="shared" si="18"/>
        <v>4.744777131547296E-2</v>
      </c>
      <c r="O128" s="16">
        <f t="shared" si="19"/>
        <v>0.23915734394485688</v>
      </c>
      <c r="P128" s="16">
        <f t="shared" si="20"/>
        <v>5.2286989258331598E-2</v>
      </c>
      <c r="Q128" s="16">
        <f t="shared" si="21"/>
        <v>0.68108139443372595</v>
      </c>
      <c r="R128" s="16">
        <f t="shared" si="22"/>
        <v>2.9237109927367087E-2</v>
      </c>
      <c r="S128" s="16">
        <f t="shared" si="23"/>
        <v>0.10682751148058703</v>
      </c>
      <c r="T128" s="16">
        <f t="shared" si="24"/>
        <v>0.68111166573501658</v>
      </c>
      <c r="U128" s="66">
        <f t="shared" si="25"/>
        <v>1.8371497860953583</v>
      </c>
      <c r="V128" s="66"/>
      <c r="AI128" s="16"/>
      <c r="AL128" s="16"/>
      <c r="AM128" s="16"/>
    </row>
    <row r="129" spans="1:40" x14ac:dyDescent="0.25">
      <c r="A129">
        <v>128</v>
      </c>
      <c r="B129">
        <v>4.4238877289208502E-4</v>
      </c>
      <c r="C129" s="16">
        <v>4.6226601680124603E-9</v>
      </c>
      <c r="D129">
        <v>8.9321470734517205E-4</v>
      </c>
      <c r="E129" s="16">
        <v>8.3156461383237207E-6</v>
      </c>
      <c r="F129" s="16">
        <v>1.09359338397297E-5</v>
      </c>
      <c r="G129" s="16">
        <v>2.4036480275877299E-6</v>
      </c>
      <c r="H129" s="16">
        <v>2.44835448490408E-4</v>
      </c>
      <c r="J129">
        <v>0.95583153235801899</v>
      </c>
      <c r="K129">
        <f t="shared" si="15"/>
        <v>4.412224134738327E-9</v>
      </c>
      <c r="L129">
        <f t="shared" si="16"/>
        <v>9.1748560039205118E-4</v>
      </c>
      <c r="M129" s="16">
        <f t="shared" si="17"/>
        <v>-3.2708054607881082E-5</v>
      </c>
      <c r="N129" s="16">
        <f t="shared" si="18"/>
        <v>1.0338330982270104E-2</v>
      </c>
      <c r="O129" s="16">
        <f t="shared" si="19"/>
        <v>2.7454026977553933E-2</v>
      </c>
      <c r="P129" s="16">
        <f t="shared" si="20"/>
        <v>5.2813052975770342E-3</v>
      </c>
      <c r="Q129" s="16">
        <f t="shared" si="21"/>
        <v>5.0967811665658017E-2</v>
      </c>
      <c r="R129" s="16">
        <f t="shared" si="22"/>
        <v>1.2070579080492612E-2</v>
      </c>
      <c r="S129" s="16">
        <f t="shared" si="23"/>
        <v>3.9092232799699665E-2</v>
      </c>
      <c r="T129" s="16">
        <f t="shared" si="24"/>
        <v>5.0968888684697233E-2</v>
      </c>
      <c r="U129" s="66">
        <f t="shared" si="25"/>
        <v>0.1961731754879486</v>
      </c>
      <c r="V129" s="66"/>
      <c r="AI129" s="16"/>
      <c r="AL129" s="16"/>
      <c r="AM129" s="16"/>
    </row>
    <row r="130" spans="1:40" x14ac:dyDescent="0.25">
      <c r="A130">
        <v>129</v>
      </c>
      <c r="B130">
        <v>5.0441159955020502E-4</v>
      </c>
      <c r="C130" s="16">
        <v>5.8165962379834997E-9</v>
      </c>
      <c r="D130">
        <v>9.8775581777337798E-4</v>
      </c>
      <c r="E130" s="16">
        <v>1.15594519021706E-5</v>
      </c>
      <c r="F130" s="16">
        <v>9.6302416774738192E-6</v>
      </c>
      <c r="G130" s="16">
        <v>1.9121763507805202E-6</v>
      </c>
      <c r="H130">
        <v>3.4034342134034201E-4</v>
      </c>
      <c r="J130">
        <v>0.95539233773988497</v>
      </c>
      <c r="K130">
        <f t="shared" si="15"/>
        <v>5.5596860952596569E-9</v>
      </c>
      <c r="L130">
        <f t="shared" si="16"/>
        <v>1.0089226608828679E-3</v>
      </c>
      <c r="M130" s="16">
        <f t="shared" si="17"/>
        <v>-9.9461782458012444E-8</v>
      </c>
      <c r="N130" s="16">
        <f t="shared" si="18"/>
        <v>5.8889011784338447E-4</v>
      </c>
      <c r="O130" s="16">
        <f t="shared" si="19"/>
        <v>2.4791960682372105E-3</v>
      </c>
      <c r="P130" s="16">
        <f t="shared" si="20"/>
        <v>6.4918626447435989E-4</v>
      </c>
      <c r="Q130" s="16">
        <f t="shared" si="21"/>
        <v>5.8153443149135051E-3</v>
      </c>
      <c r="R130" s="16">
        <f t="shared" si="22"/>
        <v>5.1283746439783316E-4</v>
      </c>
      <c r="S130" s="16">
        <f t="shared" si="23"/>
        <v>2.2258237976057727E-3</v>
      </c>
      <c r="T130" s="16">
        <f t="shared" si="24"/>
        <v>5.8155268581729673E-3</v>
      </c>
      <c r="U130" s="66">
        <f t="shared" si="25"/>
        <v>1.8086804885645034E-2</v>
      </c>
      <c r="V130" s="66"/>
      <c r="AI130" s="16"/>
      <c r="AL130" s="16"/>
      <c r="AM130" s="16"/>
    </row>
    <row r="131" spans="1:40" x14ac:dyDescent="0.25">
      <c r="A131">
        <v>130</v>
      </c>
      <c r="B131">
        <v>4.4919053153604502E-4</v>
      </c>
      <c r="C131" s="16">
        <v>4.3536872963253801E-9</v>
      </c>
      <c r="D131">
        <v>8.2720498038362097E-4</v>
      </c>
      <c r="E131" s="16">
        <v>7.2584626576747901E-6</v>
      </c>
      <c r="F131" s="16">
        <v>1.0737208863134699E-5</v>
      </c>
      <c r="G131" s="16">
        <v>2.55021066198031E-6</v>
      </c>
      <c r="H131">
        <v>2.1370839245981701E-4</v>
      </c>
      <c r="J131">
        <v>0.95616542758376399</v>
      </c>
      <c r="K131">
        <f t="shared" ref="K131:K194" si="26">C131*J130</f>
        <v>4.1594794838247446E-9</v>
      </c>
      <c r="L131">
        <f t="shared" ref="L131:L194" si="27">SUM($Z$9*B131,$AA$9*C131,$AB$9*D131,$AC$9*E131,$AD$9*F131,$AE$9*G131)</f>
        <v>8.5122525508457439E-4</v>
      </c>
      <c r="M131" s="16">
        <f t="shared" ref="M131:M194" si="28">$Z$8*B131+$AA$8*C131+$AB$8*D131+$AD$8*F131+$AE$8*G131</f>
        <v>4.7155807987515678E-5</v>
      </c>
      <c r="N131" s="16">
        <f t="shared" si="18"/>
        <v>7.7204010672776609E-3</v>
      </c>
      <c r="O131" s="16">
        <f t="shared" si="19"/>
        <v>4.5897645310181742E-2</v>
      </c>
      <c r="P131" s="16">
        <f t="shared" si="20"/>
        <v>1.9938369033245501E-2</v>
      </c>
      <c r="Q131" s="16">
        <f t="shared" si="21"/>
        <v>0.10509981506653425</v>
      </c>
      <c r="R131" s="16">
        <f t="shared" si="22"/>
        <v>8.0457283882661643E-3</v>
      </c>
      <c r="S131" s="16">
        <f t="shared" si="23"/>
        <v>7.3304741521021718E-2</v>
      </c>
      <c r="T131" s="16">
        <f t="shared" si="24"/>
        <v>0.10510254376698308</v>
      </c>
      <c r="U131" s="66">
        <f t="shared" si="25"/>
        <v>0.36510924415351015</v>
      </c>
      <c r="V131" s="66"/>
      <c r="AI131" s="16"/>
      <c r="AL131" s="16"/>
      <c r="AM131" s="16"/>
    </row>
    <row r="132" spans="1:40" x14ac:dyDescent="0.25">
      <c r="A132">
        <v>131</v>
      </c>
      <c r="B132">
        <v>6.6652125115005496E-4</v>
      </c>
      <c r="C132" s="16">
        <v>1.06674747982103E-8</v>
      </c>
      <c r="D132">
        <v>1.3828655448408201E-3</v>
      </c>
      <c r="E132" s="16">
        <v>2.9557015805579402E-5</v>
      </c>
      <c r="F132" s="16">
        <v>7.4130764538778E-6</v>
      </c>
      <c r="G132" s="16">
        <v>1.04701936441536E-6</v>
      </c>
      <c r="H132">
        <v>8.7025915784441502E-4</v>
      </c>
      <c r="J132">
        <v>0.95355778143942005</v>
      </c>
      <c r="K132">
        <f t="shared" si="26"/>
        <v>1.0199870601669779E-8</v>
      </c>
      <c r="L132">
        <f t="shared" si="27"/>
        <v>1.3987280496381928E-3</v>
      </c>
      <c r="M132" s="16">
        <f t="shared" si="28"/>
        <v>-6.5685547338082876E-5</v>
      </c>
      <c r="N132" s="16">
        <f t="shared" ref="N132:N195" si="29">(B132-$B$2)^2/$B$2/$B$2</f>
        <v>0.1249267368352783</v>
      </c>
      <c r="O132" s="16">
        <f t="shared" ref="O132:O195" si="30">(C132-$C$2)^2/$C$2/$C$2</f>
        <v>0.85615842694889133</v>
      </c>
      <c r="P132" s="16">
        <f t="shared" ref="P132:P195" si="31">(D132-$D$2)^2/$D$2/$D$2</f>
        <v>0.18981572925146781</v>
      </c>
      <c r="Q132" s="16">
        <f t="shared" ref="Q132:Q195" si="32">(E132-$E$2)^2/$E$2/$E$2</f>
        <v>3.069314562477115</v>
      </c>
      <c r="R132" s="16">
        <f t="shared" ref="R132:R195" si="33">(F132-$F$2)^2/$F$2/$F$2</f>
        <v>6.1336271217906323E-2</v>
      </c>
      <c r="S132" s="16">
        <f t="shared" ref="S132:S195" si="34">(G132-$G$2)^2/$G$2/$G$2</f>
        <v>0.22875087193015375</v>
      </c>
      <c r="T132" s="16">
        <f t="shared" ref="T132:T195" si="35">(H132-$H$2)^2/$H$2/$H$2</f>
        <v>3.069500696254321</v>
      </c>
      <c r="U132" s="66">
        <f t="shared" ref="U132:U195" si="36">SUM(N132:T132)</f>
        <v>7.5998032949151337</v>
      </c>
      <c r="V132" s="66"/>
      <c r="AI132" s="16"/>
      <c r="AL132" s="16"/>
      <c r="AM132" s="16"/>
    </row>
    <row r="133" spans="1:40" x14ac:dyDescent="0.25">
      <c r="A133">
        <v>132</v>
      </c>
      <c r="B133" s="16">
        <v>5.2143404739603901E-4</v>
      </c>
      <c r="C133" s="16">
        <v>6.6679884683494602E-9</v>
      </c>
      <c r="D133" s="16">
        <v>1.0981143998844999E-3</v>
      </c>
      <c r="E133" s="16">
        <v>1.4714372007979001E-5</v>
      </c>
      <c r="F133" s="16">
        <v>9.36170608218315E-6</v>
      </c>
      <c r="G133" s="16">
        <v>1.67004068860347E-6</v>
      </c>
      <c r="H133" s="16">
        <v>4.3323554879614901E-4</v>
      </c>
      <c r="J133">
        <v>0.95486185689929604</v>
      </c>
      <c r="K133">
        <f t="shared" si="26"/>
        <v>6.3583122905429475E-9</v>
      </c>
      <c r="L133">
        <f t="shared" si="27"/>
        <v>1.1185011847490011E-3</v>
      </c>
      <c r="M133" s="16">
        <f t="shared" si="28"/>
        <v>-7.5633089956923257E-5</v>
      </c>
      <c r="N133" s="16">
        <f t="shared" si="29"/>
        <v>3.4613383651056783E-3</v>
      </c>
      <c r="O133" s="16">
        <f t="shared" si="30"/>
        <v>4.139295514723404E-2</v>
      </c>
      <c r="P133" s="16">
        <f t="shared" si="31"/>
        <v>1.9614678447590045E-2</v>
      </c>
      <c r="Q133" s="16">
        <f t="shared" si="32"/>
        <v>0.13690111646629866</v>
      </c>
      <c r="R133" s="16">
        <f t="shared" si="33"/>
        <v>2.4899160628089126E-3</v>
      </c>
      <c r="S133" s="16">
        <f t="shared" si="34"/>
        <v>2.8167847826138136E-2</v>
      </c>
      <c r="T133" s="16">
        <f t="shared" si="35"/>
        <v>0.13690746215169314</v>
      </c>
      <c r="U133" s="66">
        <f t="shared" si="36"/>
        <v>0.36893531446686856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4.4662417722132899E-4</v>
      </c>
      <c r="C134" s="16">
        <v>4.758142113411E-9</v>
      </c>
      <c r="D134">
        <v>9.1104487738077498E-4</v>
      </c>
      <c r="E134" s="16">
        <v>8.7285247476092501E-6</v>
      </c>
      <c r="F134" s="16">
        <v>1.08408774807911E-5</v>
      </c>
      <c r="G134" s="16">
        <v>2.335666479999E-6</v>
      </c>
      <c r="H134">
        <v>2.5699193894296399E-4</v>
      </c>
      <c r="J134">
        <v>0.95574507835200795</v>
      </c>
      <c r="K134">
        <f t="shared" si="26"/>
        <v>4.5433684138023685E-9</v>
      </c>
      <c r="L134">
        <f t="shared" si="27"/>
        <v>9.3505754068024286E-4</v>
      </c>
      <c r="M134" s="16">
        <f t="shared" si="28"/>
        <v>-4.1809186237584821E-5</v>
      </c>
      <c r="N134" s="16">
        <f t="shared" si="29"/>
        <v>8.6633459893304624E-3</v>
      </c>
      <c r="O134" s="16">
        <f t="shared" si="30"/>
        <v>1.9948879158043553E-2</v>
      </c>
      <c r="P134" s="16">
        <f t="shared" si="31"/>
        <v>2.9334647095191216E-3</v>
      </c>
      <c r="Q134" s="16">
        <f t="shared" si="32"/>
        <v>3.5088369176855955E-2</v>
      </c>
      <c r="R134" s="16">
        <f t="shared" si="33"/>
        <v>1.0043869255514206E-2</v>
      </c>
      <c r="S134" s="16">
        <f t="shared" si="34"/>
        <v>2.684450434146814E-2</v>
      </c>
      <c r="T134" s="16">
        <f t="shared" si="35"/>
        <v>3.508905736933831E-2</v>
      </c>
      <c r="U134" s="66">
        <f t="shared" si="36"/>
        <v>0.13861149000006973</v>
      </c>
      <c r="V134" s="66"/>
      <c r="AI134" s="16"/>
      <c r="AL134" s="16"/>
      <c r="AM134" s="16"/>
    </row>
    <row r="135" spans="1:40" x14ac:dyDescent="0.25">
      <c r="A135">
        <v>134</v>
      </c>
      <c r="B135">
        <v>4.7017260673347302E-4</v>
      </c>
      <c r="C135" s="16">
        <v>4.9602534352471899E-9</v>
      </c>
      <c r="D135">
        <v>9.0193528558806196E-4</v>
      </c>
      <c r="E135" s="16">
        <v>9.0094503587250996E-6</v>
      </c>
      <c r="F135" s="16">
        <v>1.0292528881181901E-5</v>
      </c>
      <c r="G135" s="16">
        <v>2.2402082789961801E-6</v>
      </c>
      <c r="H135">
        <v>2.6526302412991401E-4</v>
      </c>
      <c r="J135">
        <v>0.95580174330552603</v>
      </c>
      <c r="K135">
        <f t="shared" si="26"/>
        <v>4.7407378081161423E-9</v>
      </c>
      <c r="L135">
        <f t="shared" si="27"/>
        <v>9.2475559137598679E-4</v>
      </c>
      <c r="M135" s="16">
        <f t="shared" si="28"/>
        <v>1.5589622090959295E-5</v>
      </c>
      <c r="N135" s="16">
        <f t="shared" si="29"/>
        <v>2.0483990067150428E-3</v>
      </c>
      <c r="O135" s="16">
        <f t="shared" si="30"/>
        <v>1.0975291313986935E-2</v>
      </c>
      <c r="P135" s="16">
        <f t="shared" si="31"/>
        <v>4.0473726396596695E-3</v>
      </c>
      <c r="Q135" s="16">
        <f t="shared" si="32"/>
        <v>2.5973492585233942E-2</v>
      </c>
      <c r="R135" s="16">
        <f t="shared" si="33"/>
        <v>1.9863330851975984E-3</v>
      </c>
      <c r="S135" s="16">
        <f t="shared" si="34"/>
        <v>1.3520319479607489E-2</v>
      </c>
      <c r="T135" s="16">
        <f t="shared" si="35"/>
        <v>2.5974249216651511E-2</v>
      </c>
      <c r="U135" s="66">
        <f t="shared" si="36"/>
        <v>8.4525457327052189E-2</v>
      </c>
      <c r="V135" s="66"/>
      <c r="AI135" s="16"/>
      <c r="AL135" s="16"/>
      <c r="AM135" s="16"/>
    </row>
    <row r="136" spans="1:40" x14ac:dyDescent="0.25">
      <c r="A136">
        <v>135</v>
      </c>
      <c r="B136">
        <v>6.6023624485373497E-4</v>
      </c>
      <c r="C136" s="16">
        <v>9.8776324152117401E-9</v>
      </c>
      <c r="D136">
        <v>1.2900275602651999E-3</v>
      </c>
      <c r="E136" s="16">
        <v>2.5556083588553699E-5</v>
      </c>
      <c r="F136" s="16">
        <v>7.4537293012470302E-6</v>
      </c>
      <c r="G136" s="16">
        <v>1.1296276185786399E-6</v>
      </c>
      <c r="H136">
        <v>7.52454805413368E-4</v>
      </c>
      <c r="J136">
        <v>0.95398854716891901</v>
      </c>
      <c r="K136">
        <f t="shared" si="26"/>
        <v>9.4410582821905553E-9</v>
      </c>
      <c r="L136">
        <f t="shared" si="27"/>
        <v>1.3060547688538576E-3</v>
      </c>
      <c r="M136" s="16">
        <f t="shared" si="28"/>
        <v>1.4417720853612451E-5</v>
      </c>
      <c r="N136" s="16">
        <f t="shared" si="29"/>
        <v>0.11606785097068117</v>
      </c>
      <c r="O136" s="16">
        <f t="shared" si="30"/>
        <v>0.61267545627387909</v>
      </c>
      <c r="P136" s="16">
        <f t="shared" si="31"/>
        <v>0.11512104017399818</v>
      </c>
      <c r="Q136" s="16">
        <f t="shared" si="32"/>
        <v>1.9028374158606085</v>
      </c>
      <c r="R136" s="16">
        <f t="shared" si="33"/>
        <v>5.9309700296394673E-2</v>
      </c>
      <c r="S136" s="16">
        <f t="shared" si="34"/>
        <v>0.19107046416815582</v>
      </c>
      <c r="T136" s="16">
        <f t="shared" si="35"/>
        <v>1.9029354415715407</v>
      </c>
      <c r="U136" s="66">
        <f t="shared" si="36"/>
        <v>4.9000173693152576</v>
      </c>
      <c r="V136" s="66"/>
      <c r="AI136" s="16"/>
      <c r="AL136" s="16"/>
      <c r="AM136" s="16"/>
    </row>
    <row r="137" spans="1:40" x14ac:dyDescent="0.25">
      <c r="A137">
        <v>136</v>
      </c>
      <c r="B137">
        <v>5.0989963271583E-4</v>
      </c>
      <c r="C137" s="16">
        <v>5.8974271043921904E-9</v>
      </c>
      <c r="D137">
        <v>9.9076219496164E-4</v>
      </c>
      <c r="E137" s="16">
        <v>1.17554266314653E-5</v>
      </c>
      <c r="F137" s="16">
        <v>9.5277026885758196E-6</v>
      </c>
      <c r="G137" s="16">
        <v>1.8860219911217799E-6</v>
      </c>
      <c r="H137">
        <v>3.4611352149693802E-4</v>
      </c>
      <c r="J137">
        <v>0.95537972600403198</v>
      </c>
      <c r="K137">
        <f t="shared" si="26"/>
        <v>5.6260779153537107E-9</v>
      </c>
      <c r="L137">
        <f t="shared" si="27"/>
        <v>1.011697724902809E-3</v>
      </c>
      <c r="M137" s="16">
        <f t="shared" si="28"/>
        <v>8.1015405288509648E-6</v>
      </c>
      <c r="N137" s="16">
        <f t="shared" si="29"/>
        <v>1.2539498896089543E-3</v>
      </c>
      <c r="O137" s="16">
        <f t="shared" si="30"/>
        <v>4.1447909527444916E-3</v>
      </c>
      <c r="P137" s="16">
        <f t="shared" si="31"/>
        <v>8.1797872974286273E-4</v>
      </c>
      <c r="Q137" s="16">
        <f t="shared" si="32"/>
        <v>8.9311755816468968E-3</v>
      </c>
      <c r="R137" s="16">
        <f t="shared" si="33"/>
        <v>1.0924606908757268E-3</v>
      </c>
      <c r="S137" s="16">
        <f t="shared" si="34"/>
        <v>3.6253806721686286E-3</v>
      </c>
      <c r="T137" s="16">
        <f t="shared" si="35"/>
        <v>8.9314307343509938E-3</v>
      </c>
      <c r="U137" s="66">
        <f t="shared" si="36"/>
        <v>2.8797167251138553E-2</v>
      </c>
      <c r="V137" s="66"/>
      <c r="AI137" s="16"/>
      <c r="AL137" s="16"/>
      <c r="AM137" s="16"/>
    </row>
    <row r="138" spans="1:40" x14ac:dyDescent="0.25">
      <c r="A138">
        <v>137</v>
      </c>
      <c r="B138">
        <v>6.0682124006863501E-4</v>
      </c>
      <c r="C138" s="16">
        <v>8.5033016841568198E-9</v>
      </c>
      <c r="D138">
        <v>1.20610488624316E-3</v>
      </c>
      <c r="E138" s="16">
        <v>2.0586909671527699E-5</v>
      </c>
      <c r="F138" s="16">
        <v>8.0810503317596792E-6</v>
      </c>
      <c r="G138" s="16">
        <v>1.3110533779217701E-6</v>
      </c>
      <c r="H138">
        <v>6.0614372542259901E-4</v>
      </c>
      <c r="J138">
        <v>0.95437153846321399</v>
      </c>
      <c r="K138">
        <f t="shared" si="26"/>
        <v>8.1238820331393659E-9</v>
      </c>
      <c r="L138">
        <f t="shared" si="27"/>
        <v>1.223569536982917E-3</v>
      </c>
      <c r="M138" s="16">
        <f t="shared" si="28"/>
        <v>-9.9270568456469793E-6</v>
      </c>
      <c r="N138" s="16">
        <f t="shared" si="29"/>
        <v>5.3926998768963834E-2</v>
      </c>
      <c r="O138" s="16">
        <f t="shared" si="30"/>
        <v>0.28589743550771574</v>
      </c>
      <c r="P138" s="16">
        <f t="shared" si="31"/>
        <v>6.3588275064335703E-2</v>
      </c>
      <c r="Q138" s="16">
        <f t="shared" si="32"/>
        <v>0.84047103053810779</v>
      </c>
      <c r="R138" s="16">
        <f t="shared" si="33"/>
        <v>3.2353312297564205E-2</v>
      </c>
      <c r="S138" s="16">
        <f t="shared" si="34"/>
        <v>0.12021000781932244</v>
      </c>
      <c r="T138" s="16">
        <f t="shared" si="35"/>
        <v>0.84051003465274854</v>
      </c>
      <c r="U138" s="66">
        <f t="shared" si="36"/>
        <v>2.2369570946487585</v>
      </c>
      <c r="V138" s="66"/>
      <c r="AI138" s="16"/>
      <c r="AL138" s="16"/>
      <c r="AM138" s="16"/>
    </row>
    <row r="139" spans="1:40" x14ac:dyDescent="0.25">
      <c r="A139">
        <v>138</v>
      </c>
      <c r="B139">
        <v>4.8207767937654799E-4</v>
      </c>
      <c r="C139" s="16">
        <v>5.3066096848493298E-9</v>
      </c>
      <c r="D139">
        <v>9.4194023332246698E-4</v>
      </c>
      <c r="E139" s="16">
        <v>1.00616885897154E-5</v>
      </c>
      <c r="F139" s="16">
        <v>1.0056262767266799E-5</v>
      </c>
      <c r="G139" s="16">
        <v>2.09491207620258E-6</v>
      </c>
      <c r="H139">
        <v>2.9624435892652802E-4</v>
      </c>
      <c r="J139">
        <v>0.95560873034224403</v>
      </c>
      <c r="K139">
        <f t="shared" si="26"/>
        <v>5.0644772489534459E-9</v>
      </c>
      <c r="L139">
        <f t="shared" si="27"/>
        <v>9.6414236432351827E-4</v>
      </c>
      <c r="M139" s="16">
        <f t="shared" si="28"/>
        <v>1.2994429577706683E-8</v>
      </c>
      <c r="N139" s="16">
        <f t="shared" si="29"/>
        <v>4.4456004099003725E-4</v>
      </c>
      <c r="O139" s="16">
        <f t="shared" si="30"/>
        <v>1.7852247401369346E-3</v>
      </c>
      <c r="P139" s="16">
        <f t="shared" si="31"/>
        <v>4.8779980893000189E-4</v>
      </c>
      <c r="Q139" s="16">
        <f t="shared" si="32"/>
        <v>3.9933393532068564E-3</v>
      </c>
      <c r="R139" s="16">
        <f t="shared" si="33"/>
        <v>4.2395298421540856E-4</v>
      </c>
      <c r="S139" s="16">
        <f t="shared" si="34"/>
        <v>1.9251942084450855E-3</v>
      </c>
      <c r="T139" s="16">
        <f t="shared" si="35"/>
        <v>3.9934531958617861E-3</v>
      </c>
      <c r="U139" s="66">
        <f t="shared" si="36"/>
        <v>1.3053524331786111E-2</v>
      </c>
      <c r="V139" s="66"/>
      <c r="AI139" s="16"/>
      <c r="AL139" s="16"/>
      <c r="AM139" s="16"/>
    </row>
    <row r="140" spans="1:40" x14ac:dyDescent="0.25">
      <c r="A140">
        <v>139</v>
      </c>
      <c r="B140">
        <v>4.1304050023033799E-4</v>
      </c>
      <c r="C140" s="16">
        <v>3.6050806720023301E-9</v>
      </c>
      <c r="D140">
        <v>7.4350892733579597E-4</v>
      </c>
      <c r="E140" s="16">
        <v>5.4071604992053297E-6</v>
      </c>
      <c r="F140" s="16">
        <v>1.1633595383605301E-5</v>
      </c>
      <c r="G140" s="16">
        <v>3.0769495090463501E-6</v>
      </c>
      <c r="H140" s="16">
        <v>1.59200548602769E-4</v>
      </c>
      <c r="J140">
        <v>0.95656906746465098</v>
      </c>
      <c r="K140">
        <f t="shared" si="26"/>
        <v>3.4450465637535105E-9</v>
      </c>
      <c r="L140">
        <f t="shared" si="27"/>
        <v>7.6984946253138089E-4</v>
      </c>
      <c r="M140" s="16">
        <f t="shared" si="28"/>
        <v>5.6231537929295086E-5</v>
      </c>
      <c r="N140" s="16">
        <f t="shared" si="29"/>
        <v>2.600888431241959E-2</v>
      </c>
      <c r="O140" s="16">
        <f t="shared" si="30"/>
        <v>0.12204364494197861</v>
      </c>
      <c r="P140" s="16">
        <f t="shared" si="31"/>
        <v>5.2027681720162311E-2</v>
      </c>
      <c r="Q140" s="16">
        <f t="shared" si="32"/>
        <v>0.24657084832264514</v>
      </c>
      <c r="R140" s="16">
        <f t="shared" si="33"/>
        <v>3.2641818891618442E-2</v>
      </c>
      <c r="S140" s="16">
        <f t="shared" si="34"/>
        <v>0.28432144925805153</v>
      </c>
      <c r="T140" s="16">
        <f t="shared" si="35"/>
        <v>0.2465758400303063</v>
      </c>
      <c r="U140" s="66">
        <f t="shared" si="36"/>
        <v>1.010190167477182</v>
      </c>
      <c r="V140" s="66"/>
      <c r="AI140" s="16"/>
      <c r="AL140" s="16"/>
      <c r="AM140" s="16"/>
    </row>
    <row r="141" spans="1:40" x14ac:dyDescent="0.25">
      <c r="A141">
        <v>140</v>
      </c>
      <c r="B141">
        <v>5.5015800459362705E-4</v>
      </c>
      <c r="C141" s="16">
        <v>6.5731243875072801E-9</v>
      </c>
      <c r="D141">
        <v>1.0241920424349201E-3</v>
      </c>
      <c r="E141" s="16">
        <v>1.3539841309786401E-5</v>
      </c>
      <c r="F141" s="16">
        <v>8.8427012784719903E-6</v>
      </c>
      <c r="G141" s="16">
        <v>1.6927199549430499E-6</v>
      </c>
      <c r="H141">
        <v>3.9865238831851601E-4</v>
      </c>
      <c r="J141">
        <v>0.95523047868979105</v>
      </c>
      <c r="K141">
        <f t="shared" si="26"/>
        <v>6.2876474656869938E-9</v>
      </c>
      <c r="L141">
        <f t="shared" si="27"/>
        <v>1.0435635918224198E-3</v>
      </c>
      <c r="M141" s="16">
        <f t="shared" si="28"/>
        <v>5.6752417364834413E-5</v>
      </c>
      <c r="N141" s="16">
        <f t="shared" si="29"/>
        <v>1.3726585639562965E-2</v>
      </c>
      <c r="O141" s="16">
        <f t="shared" si="30"/>
        <v>3.4719360100869082E-2</v>
      </c>
      <c r="P141" s="16">
        <f t="shared" si="31"/>
        <v>4.0077625715626867E-3</v>
      </c>
      <c r="Q141" s="16">
        <f t="shared" si="32"/>
        <v>6.7935940815603502E-2</v>
      </c>
      <c r="R141" s="16">
        <f t="shared" si="33"/>
        <v>1.0520979201297805E-2</v>
      </c>
      <c r="S141" s="16">
        <f t="shared" si="34"/>
        <v>2.4502238822228527E-2</v>
      </c>
      <c r="T141" s="16">
        <f t="shared" si="35"/>
        <v>6.7937697359893121E-2</v>
      </c>
      <c r="U141" s="66">
        <f t="shared" si="36"/>
        <v>0.22335056451101765</v>
      </c>
      <c r="V141" s="66"/>
      <c r="AI141" s="16"/>
      <c r="AL141" s="16"/>
      <c r="AM141" s="16"/>
    </row>
    <row r="142" spans="1:40" x14ac:dyDescent="0.25">
      <c r="A142">
        <v>141</v>
      </c>
      <c r="B142">
        <v>4.9480848322512702E-4</v>
      </c>
      <c r="C142" s="16">
        <v>5.6036009224006997E-9</v>
      </c>
      <c r="D142">
        <v>9.6966530202330598E-4</v>
      </c>
      <c r="E142" s="16">
        <v>1.09342996920293E-5</v>
      </c>
      <c r="F142" s="16">
        <v>9.8094279398857596E-6</v>
      </c>
      <c r="G142" s="16">
        <v>1.9844747595929199E-6</v>
      </c>
      <c r="H142">
        <v>3.2193688415596197E-4</v>
      </c>
      <c r="J142">
        <v>0.95547737758588802</v>
      </c>
      <c r="K142">
        <f t="shared" si="26"/>
        <v>5.3527303914913755E-9</v>
      </c>
      <c r="L142">
        <f t="shared" si="27"/>
        <v>9.9126302906174806E-4</v>
      </c>
      <c r="M142" s="16">
        <f t="shared" si="28"/>
        <v>-1.6460626114938988E-6</v>
      </c>
      <c r="N142" s="16">
        <f t="shared" si="29"/>
        <v>2.2722396696713561E-5</v>
      </c>
      <c r="O142" s="16">
        <f t="shared" si="30"/>
        <v>1.2881531349893518E-4</v>
      </c>
      <c r="P142" s="16">
        <f t="shared" si="31"/>
        <v>4.4859513221248938E-5</v>
      </c>
      <c r="Q142" s="16">
        <f t="shared" si="32"/>
        <v>3.259022433698497E-4</v>
      </c>
      <c r="R142" s="16">
        <f t="shared" si="33"/>
        <v>1.9897464183912786E-5</v>
      </c>
      <c r="S142" s="16">
        <f t="shared" si="34"/>
        <v>1.243882756437699E-4</v>
      </c>
      <c r="T142" s="16">
        <f t="shared" si="35"/>
        <v>3.2591310076269419E-4</v>
      </c>
      <c r="U142" s="66">
        <f t="shared" si="36"/>
        <v>9.9249830737712427E-4</v>
      </c>
      <c r="V142" s="66"/>
      <c r="AI142" s="16"/>
      <c r="AL142" s="16"/>
      <c r="AM142" s="16"/>
    </row>
    <row r="143" spans="1:40" x14ac:dyDescent="0.25">
      <c r="A143">
        <v>142</v>
      </c>
      <c r="B143">
        <v>5.3184091008196303E-4</v>
      </c>
      <c r="C143" s="16">
        <v>6.6168351645442201E-9</v>
      </c>
      <c r="D143">
        <v>1.0676054584718301E-3</v>
      </c>
      <c r="E143" s="16">
        <v>1.4200660877756901E-5</v>
      </c>
      <c r="F143" s="16">
        <v>9.16567489710098E-6</v>
      </c>
      <c r="G143" s="16">
        <v>1.6823711773694399E-6</v>
      </c>
      <c r="H143">
        <v>4.1810972437500898E-4</v>
      </c>
      <c r="J143">
        <v>0.95501307890183995</v>
      </c>
      <c r="K143">
        <f t="shared" si="26"/>
        <v>6.3222363109367996E-9</v>
      </c>
      <c r="L143">
        <f t="shared" si="27"/>
        <v>1.0876125626082369E-3</v>
      </c>
      <c r="M143" s="16">
        <f t="shared" si="28"/>
        <v>-2.3930742444310769E-5</v>
      </c>
      <c r="N143" s="16">
        <f t="shared" si="29"/>
        <v>6.3944809149190738E-3</v>
      </c>
      <c r="O143" s="16">
        <f t="shared" si="30"/>
        <v>3.7721537008011966E-2</v>
      </c>
      <c r="P143" s="16">
        <f t="shared" si="31"/>
        <v>1.1745857399949015E-2</v>
      </c>
      <c r="Q143" s="16">
        <f t="shared" si="32"/>
        <v>0.10379462947513174</v>
      </c>
      <c r="R143" s="16">
        <f t="shared" si="33"/>
        <v>4.8711848540293964E-3</v>
      </c>
      <c r="S143" s="16">
        <f t="shared" si="34"/>
        <v>2.6143209378085064E-2</v>
      </c>
      <c r="T143" s="16">
        <f t="shared" si="35"/>
        <v>0.10379870401077887</v>
      </c>
      <c r="U143" s="66">
        <f t="shared" si="36"/>
        <v>0.29446960304090514</v>
      </c>
      <c r="V143" s="66"/>
      <c r="AI143" s="16"/>
      <c r="AL143" s="16"/>
      <c r="AM143" s="16"/>
    </row>
    <row r="144" spans="1:40" x14ac:dyDescent="0.25">
      <c r="A144">
        <v>143</v>
      </c>
      <c r="B144">
        <v>3.6702522435859501E-4</v>
      </c>
      <c r="C144" s="16">
        <v>3.3332526145508198E-9</v>
      </c>
      <c r="D144">
        <v>7.7431867487247395E-4</v>
      </c>
      <c r="E144" s="16">
        <v>5.2044208498218399E-6</v>
      </c>
      <c r="F144" s="16">
        <v>1.3114867897242099E-5</v>
      </c>
      <c r="G144" s="16">
        <v>3.3292981137955701E-6</v>
      </c>
      <c r="H144">
        <v>1.53231645544623E-4</v>
      </c>
      <c r="J144">
        <v>0.95638078572537299</v>
      </c>
      <c r="K144">
        <f t="shared" si="26"/>
        <v>3.1832998421797864E-9</v>
      </c>
      <c r="L144">
        <f t="shared" si="27"/>
        <v>8.0387437552813907E-4</v>
      </c>
      <c r="M144" s="16">
        <f t="shared" si="28"/>
        <v>-6.9823926810949139E-5</v>
      </c>
      <c r="N144" s="16">
        <f t="shared" si="29"/>
        <v>6.4878268928392324E-2</v>
      </c>
      <c r="O144" s="16">
        <f t="shared" si="30"/>
        <v>0.15872858034478005</v>
      </c>
      <c r="P144" s="16">
        <f t="shared" si="31"/>
        <v>3.8458886019295112E-2</v>
      </c>
      <c r="Q144" s="16">
        <f t="shared" si="32"/>
        <v>0.26567360743255475</v>
      </c>
      <c r="R144" s="16">
        <f t="shared" si="33"/>
        <v>0.10956224020191642</v>
      </c>
      <c r="S144" s="16">
        <f t="shared" si="34"/>
        <v>0.43422985815691734</v>
      </c>
      <c r="T144" s="16">
        <f t="shared" si="35"/>
        <v>0.26567772249690808</v>
      </c>
      <c r="U144" s="66">
        <f t="shared" si="36"/>
        <v>1.3372091635807639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5.0575922087832805E-4</v>
      </c>
      <c r="C145" s="16">
        <v>6.01222698043842E-9</v>
      </c>
      <c r="D145" s="16">
        <v>1.01898809048873E-3</v>
      </c>
      <c r="E145" s="16">
        <v>1.23217983274942E-5</v>
      </c>
      <c r="F145" s="16">
        <v>9.6181254673976494E-6</v>
      </c>
      <c r="G145" s="16">
        <v>1.8505984874699301E-6</v>
      </c>
      <c r="H145">
        <v>3.62789619790338E-4</v>
      </c>
      <c r="J145">
        <v>0.95523997213403999</v>
      </c>
      <c r="K145">
        <f t="shared" si="26"/>
        <v>5.7499783635109828E-9</v>
      </c>
      <c r="L145">
        <f t="shared" si="27"/>
        <v>1.0400689276840148E-3</v>
      </c>
      <c r="M145" s="16">
        <f t="shared" si="28"/>
        <v>-2.8550485927358741E-5</v>
      </c>
      <c r="N145" s="16">
        <f t="shared" si="29"/>
        <v>7.2919235188174827E-4</v>
      </c>
      <c r="O145" s="16">
        <f t="shared" si="30"/>
        <v>7.2419034615835215E-3</v>
      </c>
      <c r="P145" s="16">
        <f t="shared" si="31"/>
        <v>3.3528959433109995E-3</v>
      </c>
      <c r="Q145" s="16">
        <f t="shared" si="32"/>
        <v>2.1678940293670769E-2</v>
      </c>
      <c r="R145" s="16">
        <f t="shared" si="33"/>
        <v>5.700426058243386E-4</v>
      </c>
      <c r="S145" s="16">
        <f t="shared" si="34"/>
        <v>6.0625482726803697E-3</v>
      </c>
      <c r="T145" s="16">
        <f t="shared" si="35"/>
        <v>2.1679812292346539E-2</v>
      </c>
      <c r="U145" s="66">
        <f t="shared" si="36"/>
        <v>6.1315335221298284E-2</v>
      </c>
      <c r="V145" s="66"/>
      <c r="AI145" s="16"/>
      <c r="AL145" s="16"/>
      <c r="AM145" s="16"/>
    </row>
    <row r="146" spans="1:40" x14ac:dyDescent="0.25">
      <c r="A146">
        <v>145</v>
      </c>
      <c r="B146">
        <v>4.3790619464970901E-4</v>
      </c>
      <c r="C146" s="16">
        <v>4.5370189198277598E-9</v>
      </c>
      <c r="D146">
        <v>8.8549015464090702E-4</v>
      </c>
      <c r="E146" s="16">
        <v>8.0916628722687796E-6</v>
      </c>
      <c r="F146" s="16">
        <v>1.10441954807732E-5</v>
      </c>
      <c r="G146" s="16">
        <v>2.4488184597131102E-6</v>
      </c>
      <c r="H146">
        <v>2.38240684821025E-4</v>
      </c>
      <c r="J146">
        <v>0.95586764837129801</v>
      </c>
      <c r="K146">
        <f t="shared" si="26"/>
        <v>4.3339418265478818E-9</v>
      </c>
      <c r="L146">
        <f t="shared" si="27"/>
        <v>9.1002282704324674E-4</v>
      </c>
      <c r="M146" s="16">
        <f t="shared" si="28"/>
        <v>-3.4210437743828672E-5</v>
      </c>
      <c r="N146" s="16">
        <f t="shared" si="29"/>
        <v>1.2272205216828237E-2</v>
      </c>
      <c r="O146" s="16">
        <f t="shared" si="30"/>
        <v>3.2815061755022794E-2</v>
      </c>
      <c r="P146" s="16">
        <f t="shared" si="31"/>
        <v>6.5112231207963738E-3</v>
      </c>
      <c r="Q146" s="16">
        <f t="shared" si="32"/>
        <v>6.0818851363931795E-2</v>
      </c>
      <c r="R146" s="16">
        <f t="shared" si="33"/>
        <v>1.4605555387466225E-2</v>
      </c>
      <c r="S146" s="16">
        <f t="shared" si="34"/>
        <v>4.8499316592439515E-2</v>
      </c>
      <c r="T146" s="16">
        <f t="shared" si="35"/>
        <v>6.0820123284196601E-2</v>
      </c>
      <c r="U146" s="66">
        <f t="shared" si="36"/>
        <v>0.23634233672068156</v>
      </c>
      <c r="V146" s="66"/>
      <c r="AI146" s="16"/>
      <c r="AL146" s="16"/>
      <c r="AM146" s="16"/>
    </row>
    <row r="147" spans="1:40" x14ac:dyDescent="0.25">
      <c r="A147">
        <v>146</v>
      </c>
      <c r="B147" s="16">
        <v>4.2958464776149901E-4</v>
      </c>
      <c r="C147" s="16">
        <v>3.8530150890843597E-9</v>
      </c>
      <c r="D147" s="16">
        <v>7.6438533568192705E-4</v>
      </c>
      <c r="E147" s="16">
        <v>5.9400080620633603E-6</v>
      </c>
      <c r="F147" s="16">
        <v>1.1195508477296799E-5</v>
      </c>
      <c r="G147" s="16">
        <v>2.8795838961690101E-6</v>
      </c>
      <c r="H147" s="16">
        <v>1.7488909144967201E-4</v>
      </c>
      <c r="J147">
        <v>0.95647257161989196</v>
      </c>
      <c r="K147">
        <f t="shared" si="26"/>
        <v>3.6829724723421944E-9</v>
      </c>
      <c r="L147">
        <f t="shared" si="27"/>
        <v>7.8965208351760067E-4</v>
      </c>
      <c r="M147" s="16">
        <f t="shared" si="28"/>
        <v>6.9517212005397414E-5</v>
      </c>
      <c r="N147" s="16">
        <f t="shared" si="29"/>
        <v>1.6301637206409383E-2</v>
      </c>
      <c r="O147" s="16">
        <f t="shared" si="30"/>
        <v>9.2780995939160033E-2</v>
      </c>
      <c r="P147" s="16">
        <f t="shared" si="31"/>
        <v>4.2610073160827634E-2</v>
      </c>
      <c r="Q147" s="16">
        <f t="shared" si="32"/>
        <v>0.19976208100073445</v>
      </c>
      <c r="R147" s="16">
        <f t="shared" si="33"/>
        <v>1.8553137170368633E-2</v>
      </c>
      <c r="S147" s="16">
        <f t="shared" si="34"/>
        <v>0.18911399650195312</v>
      </c>
      <c r="T147" s="16">
        <f t="shared" si="35"/>
        <v>0.19976657507941131</v>
      </c>
      <c r="U147" s="66">
        <f t="shared" si="36"/>
        <v>0.75888849605886466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5.6505634902734802E-4</v>
      </c>
      <c r="C148" s="16">
        <v>7.2110797416416698E-9</v>
      </c>
      <c r="D148">
        <v>1.0957393697032601E-3</v>
      </c>
      <c r="E148" s="16">
        <v>1.5879338113610801E-5</v>
      </c>
      <c r="F148" s="16">
        <v>8.6368987454628004E-6</v>
      </c>
      <c r="G148" s="16">
        <v>1.5441724149132801E-6</v>
      </c>
      <c r="H148">
        <v>4.6753554992638198E-4</v>
      </c>
      <c r="J148">
        <v>0.954887908813148</v>
      </c>
      <c r="K148">
        <f t="shared" si="26"/>
        <v>6.8971999846441138E-9</v>
      </c>
      <c r="L148">
        <f t="shared" si="27"/>
        <v>1.1145501285293575E-3</v>
      </c>
      <c r="M148" s="16">
        <f t="shared" si="28"/>
        <v>1.5562569525338668E-5</v>
      </c>
      <c r="N148" s="16">
        <f t="shared" si="29"/>
        <v>2.1730696439255064E-2</v>
      </c>
      <c r="O148" s="16">
        <f t="shared" si="30"/>
        <v>9.0884668903517637E-2</v>
      </c>
      <c r="P148" s="16">
        <f t="shared" si="31"/>
        <v>1.893009407766192E-2</v>
      </c>
      <c r="Q148" s="16">
        <f t="shared" si="32"/>
        <v>0.22893091291562095</v>
      </c>
      <c r="R148" s="16">
        <f t="shared" si="33"/>
        <v>1.5241955439553678E-2</v>
      </c>
      <c r="S148" s="16">
        <f t="shared" si="34"/>
        <v>5.3154177394237563E-2</v>
      </c>
      <c r="T148" s="16">
        <f t="shared" si="35"/>
        <v>0.22893940785355246</v>
      </c>
      <c r="U148" s="66">
        <f t="shared" si="36"/>
        <v>0.65781191302339925</v>
      </c>
      <c r="V148" s="66"/>
      <c r="AI148" s="16"/>
      <c r="AL148" s="16"/>
      <c r="AM148" s="16"/>
    </row>
    <row r="149" spans="1:40" x14ac:dyDescent="0.25">
      <c r="A149">
        <v>148</v>
      </c>
      <c r="B149">
        <v>5.0129220743872903E-4</v>
      </c>
      <c r="C149" s="16">
        <v>5.6056062158915202E-9</v>
      </c>
      <c r="D149">
        <v>9.5717696282507001E-4</v>
      </c>
      <c r="E149" s="16">
        <v>1.0798899294406099E-5</v>
      </c>
      <c r="F149" s="16">
        <v>9.6768130706797503E-6</v>
      </c>
      <c r="G149" s="16">
        <v>1.9834751901110801E-6</v>
      </c>
      <c r="H149">
        <v>3.1795011591698901E-4</v>
      </c>
      <c r="J149">
        <v>0.95554153220115801</v>
      </c>
      <c r="K149">
        <f t="shared" si="26"/>
        <v>5.3527255971226376E-9</v>
      </c>
      <c r="L149">
        <f t="shared" si="27"/>
        <v>9.7850845855032478E-4</v>
      </c>
      <c r="M149" s="16">
        <f t="shared" si="28"/>
        <v>2.4075956327133446E-5</v>
      </c>
      <c r="N149" s="16">
        <f t="shared" si="29"/>
        <v>3.2158409087932661E-4</v>
      </c>
      <c r="O149" s="16">
        <f t="shared" si="30"/>
        <v>1.3716164477392396E-4</v>
      </c>
      <c r="P149" s="16">
        <f t="shared" si="31"/>
        <v>3.9282258732010738E-5</v>
      </c>
      <c r="Q149" s="16">
        <f t="shared" si="32"/>
        <v>2.9660284018323309E-5</v>
      </c>
      <c r="R149" s="16">
        <f t="shared" si="33"/>
        <v>3.2110765013803623E-4</v>
      </c>
      <c r="S149" s="16">
        <f t="shared" si="34"/>
        <v>1.3574641245625457E-4</v>
      </c>
      <c r="T149" s="16">
        <f t="shared" si="35"/>
        <v>2.9656788428167366E-5</v>
      </c>
      <c r="U149" s="66">
        <f t="shared" si="36"/>
        <v>1.0141991294260429E-3</v>
      </c>
      <c r="V149" s="66"/>
      <c r="AI149" s="16"/>
      <c r="AL149" s="16"/>
      <c r="AM149" s="16"/>
    </row>
    <row r="150" spans="1:40" x14ac:dyDescent="0.25">
      <c r="A150">
        <v>149</v>
      </c>
      <c r="B150">
        <v>4.7966081068759E-4</v>
      </c>
      <c r="C150" s="16">
        <v>4.91738696675034E-9</v>
      </c>
      <c r="D150">
        <v>8.7590144115121701E-4</v>
      </c>
      <c r="E150" s="16">
        <v>8.6764019150133907E-6</v>
      </c>
      <c r="F150" s="16">
        <v>1.0076454791775499E-5</v>
      </c>
      <c r="G150" s="16">
        <v>2.2590482566072401E-6</v>
      </c>
      <c r="H150" s="16">
        <v>2.5545683685071198E-4</v>
      </c>
      <c r="J150">
        <v>0.95593579718019495</v>
      </c>
      <c r="K150">
        <f t="shared" si="26"/>
        <v>4.698767476634625E-9</v>
      </c>
      <c r="L150">
        <f t="shared" si="27"/>
        <v>8.9830848160440849E-4</v>
      </c>
      <c r="M150" s="16">
        <f t="shared" si="28"/>
        <v>6.1013139770771556E-5</v>
      </c>
      <c r="N150" s="16">
        <f t="shared" si="29"/>
        <v>6.7560114266120854E-4</v>
      </c>
      <c r="O150" s="16">
        <f t="shared" si="30"/>
        <v>1.26561723689885E-2</v>
      </c>
      <c r="P150" s="16">
        <f t="shared" si="31"/>
        <v>8.2168905213980733E-3</v>
      </c>
      <c r="Q150" s="16">
        <f t="shared" si="32"/>
        <v>3.6930025251988408E-2</v>
      </c>
      <c r="R150" s="16">
        <f t="shared" si="33"/>
        <v>5.1254093980095615E-4</v>
      </c>
      <c r="S150" s="16">
        <f t="shared" si="34"/>
        <v>1.5791619519621835E-2</v>
      </c>
      <c r="T150" s="16">
        <f t="shared" si="35"/>
        <v>3.6931288052776505E-2</v>
      </c>
      <c r="U150" s="66">
        <f t="shared" si="36"/>
        <v>0.11171413779723549</v>
      </c>
      <c r="V150" s="66"/>
      <c r="AI150" s="16"/>
      <c r="AL150" s="16"/>
      <c r="AM150" s="16"/>
    </row>
    <row r="151" spans="1:40" x14ac:dyDescent="0.25">
      <c r="A151">
        <v>150</v>
      </c>
      <c r="B151">
        <v>4.8009397585344998E-4</v>
      </c>
      <c r="C151" s="16">
        <v>4.8893427182152897E-9</v>
      </c>
      <c r="D151">
        <v>8.6999889417169499E-4</v>
      </c>
      <c r="E151" s="16">
        <v>8.5693566141050999E-6</v>
      </c>
      <c r="F151" s="16">
        <v>1.0064605161977899E-5</v>
      </c>
      <c r="G151" s="16">
        <v>2.27185236884014E-6</v>
      </c>
      <c r="H151">
        <v>2.5230506175604698E-4</v>
      </c>
      <c r="J151">
        <v>0.95596548895378297</v>
      </c>
      <c r="K151">
        <f t="shared" si="26"/>
        <v>4.6738977290243142E-9</v>
      </c>
      <c r="L151">
        <f t="shared" si="27"/>
        <v>8.9239506752177261E-4</v>
      </c>
      <c r="M151" s="16">
        <f t="shared" si="28"/>
        <v>6.7792884185127273E-5</v>
      </c>
      <c r="N151" s="16">
        <f t="shared" si="29"/>
        <v>6.3064949618704875E-4</v>
      </c>
      <c r="O151" s="16">
        <f t="shared" si="30"/>
        <v>1.3820621625930875E-2</v>
      </c>
      <c r="P151" s="16">
        <f t="shared" si="31"/>
        <v>9.3654076823354946E-3</v>
      </c>
      <c r="Q151" s="16">
        <f t="shared" si="32"/>
        <v>4.0859957566313325E-2</v>
      </c>
      <c r="R151" s="16">
        <f t="shared" si="33"/>
        <v>4.5953517931151183E-4</v>
      </c>
      <c r="S151" s="16">
        <f t="shared" si="34"/>
        <v>1.7435853490285987E-2</v>
      </c>
      <c r="T151" s="16">
        <f t="shared" si="35"/>
        <v>4.0861359869127527E-2</v>
      </c>
      <c r="U151" s="66">
        <f t="shared" si="36"/>
        <v>0.12343338490949177</v>
      </c>
      <c r="V151" s="66"/>
      <c r="AI151" s="16"/>
      <c r="AL151" s="16"/>
      <c r="AM151" s="16"/>
    </row>
    <row r="152" spans="1:40" x14ac:dyDescent="0.25">
      <c r="A152">
        <v>151</v>
      </c>
      <c r="B152" s="16">
        <v>4.14428496318651E-4</v>
      </c>
      <c r="C152" s="16">
        <v>3.9795306373240998E-9</v>
      </c>
      <c r="D152" s="16">
        <v>8.1946151680315697E-4</v>
      </c>
      <c r="E152" s="16">
        <v>6.5728530199508497E-6</v>
      </c>
      <c r="F152" s="16">
        <v>1.1635726099161001E-5</v>
      </c>
      <c r="G152" s="16">
        <v>2.7898573885331202E-6</v>
      </c>
      <c r="H152" s="16">
        <v>1.9352219054927E-4</v>
      </c>
      <c r="J152">
        <v>0.95618512907624198</v>
      </c>
      <c r="K152">
        <f t="shared" si="26"/>
        <v>3.8042939515160929E-9</v>
      </c>
      <c r="L152">
        <f t="shared" si="27"/>
        <v>8.455188468593748E-4</v>
      </c>
      <c r="M152" s="16">
        <f t="shared" si="28"/>
        <v>-1.6661854222072785E-5</v>
      </c>
      <c r="N152" s="16">
        <f t="shared" si="29"/>
        <v>2.5107737442362027E-2</v>
      </c>
      <c r="O152" s="16">
        <f t="shared" si="30"/>
        <v>7.9392044032847761E-2</v>
      </c>
      <c r="P152" s="16">
        <f t="shared" si="31"/>
        <v>2.2273318856687874E-2</v>
      </c>
      <c r="Q152" s="16">
        <f t="shared" si="32"/>
        <v>0.15056388877222734</v>
      </c>
      <c r="R152" s="16">
        <f t="shared" si="33"/>
        <v>3.2720002771202135E-2</v>
      </c>
      <c r="S152" s="16">
        <f t="shared" si="34"/>
        <v>0.15222672050987157</v>
      </c>
      <c r="T152" s="16">
        <f t="shared" si="35"/>
        <v>0.15056693391461709</v>
      </c>
      <c r="U152" s="66">
        <f t="shared" si="36"/>
        <v>0.61285064629981578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5.4830423080601699E-4</v>
      </c>
      <c r="C153" s="16">
        <v>6.6015716598426503E-9</v>
      </c>
      <c r="D153">
        <v>1.0322976509811201E-3</v>
      </c>
      <c r="E153" s="16">
        <v>1.37048188897473E-5</v>
      </c>
      <c r="F153" s="16">
        <v>8.8758947212122603E-6</v>
      </c>
      <c r="G153" s="16">
        <v>1.6855799361234001E-6</v>
      </c>
      <c r="H153" s="16">
        <v>4.0350996585834499E-4</v>
      </c>
      <c r="J153">
        <v>0.95519032280614702</v>
      </c>
      <c r="K153">
        <f t="shared" si="26"/>
        <v>6.3123246496727059E-9</v>
      </c>
      <c r="L153">
        <f t="shared" si="27"/>
        <v>1.0517284187880082E-3</v>
      </c>
      <c r="M153" s="16">
        <f t="shared" si="28"/>
        <v>4.4880042824025742E-5</v>
      </c>
      <c r="N153" s="16">
        <f t="shared" si="29"/>
        <v>1.2858699684338729E-2</v>
      </c>
      <c r="O153" s="16">
        <f t="shared" si="30"/>
        <v>3.6659053638596083E-2</v>
      </c>
      <c r="P153" s="16">
        <f t="shared" si="31"/>
        <v>5.1440540732903932E-3</v>
      </c>
      <c r="Q153" s="16">
        <f t="shared" si="32"/>
        <v>7.6179146499805048E-2</v>
      </c>
      <c r="R153" s="16">
        <f t="shared" si="33"/>
        <v>9.8412526836664793E-3</v>
      </c>
      <c r="S153" s="16">
        <f t="shared" si="34"/>
        <v>2.562871881159685E-2</v>
      </c>
      <c r="T153" s="16">
        <f t="shared" si="35"/>
        <v>7.6181302904833728E-2</v>
      </c>
      <c r="U153" s="66">
        <f t="shared" si="36"/>
        <v>0.24249222829612732</v>
      </c>
      <c r="V153" s="66"/>
      <c r="AI153" s="16"/>
      <c r="AL153" s="16"/>
      <c r="AM153" s="16"/>
    </row>
    <row r="154" spans="1:40" x14ac:dyDescent="0.25">
      <c r="A154">
        <v>153</v>
      </c>
      <c r="B154">
        <v>4.7517393617095202E-4</v>
      </c>
      <c r="C154" s="16">
        <v>5.3691011616993596E-9</v>
      </c>
      <c r="D154">
        <v>9.6746623912404798E-4</v>
      </c>
      <c r="E154" s="16">
        <v>1.04530179263704E-5</v>
      </c>
      <c r="F154" s="16">
        <v>1.0214532292840201E-5</v>
      </c>
      <c r="G154" s="16">
        <v>2.0711368483672699E-6</v>
      </c>
      <c r="H154">
        <v>3.0776657288300499E-4</v>
      </c>
      <c r="J154">
        <v>0.95547979931407001</v>
      </c>
      <c r="K154">
        <f t="shared" si="26"/>
        <v>5.12851347182247E-9</v>
      </c>
      <c r="L154">
        <f t="shared" si="27"/>
        <v>9.8996107145693383E-4</v>
      </c>
      <c r="M154" s="16">
        <f t="shared" si="28"/>
        <v>-3.9613199115029886E-5</v>
      </c>
      <c r="N154" s="16">
        <f t="shared" si="29"/>
        <v>1.2322525373538596E-3</v>
      </c>
      <c r="O154" s="16">
        <f t="shared" si="30"/>
        <v>9.5934696969288992E-4</v>
      </c>
      <c r="P154" s="16">
        <f t="shared" si="31"/>
        <v>1.948937582220784E-5</v>
      </c>
      <c r="Q154" s="16">
        <f t="shared" si="32"/>
        <v>7.1597060371522193E-4</v>
      </c>
      <c r="R154" s="16">
        <f t="shared" si="33"/>
        <v>1.3434114851524385E-3</v>
      </c>
      <c r="S154" s="16">
        <f t="shared" si="34"/>
        <v>1.0259234239676886E-3</v>
      </c>
      <c r="T154" s="16">
        <f t="shared" si="35"/>
        <v>7.1595642906122298E-4</v>
      </c>
      <c r="U154" s="66">
        <f t="shared" si="36"/>
        <v>6.0123508247655298E-3</v>
      </c>
      <c r="V154" s="66"/>
      <c r="AI154" s="16"/>
      <c r="AL154" s="16"/>
      <c r="AM154" s="16"/>
    </row>
    <row r="155" spans="1:40" x14ac:dyDescent="0.25">
      <c r="A155">
        <v>154</v>
      </c>
      <c r="B155">
        <v>4.5307334011608798E-4</v>
      </c>
      <c r="C155" s="16">
        <v>5.0722093504849698E-9</v>
      </c>
      <c r="D155">
        <v>9.5839670030057505E-4</v>
      </c>
      <c r="E155" s="16">
        <v>9.7831867450865603E-6</v>
      </c>
      <c r="F155" s="16">
        <v>1.0709391679907001E-5</v>
      </c>
      <c r="G155" s="16">
        <v>2.19219548491939E-6</v>
      </c>
      <c r="H155">
        <v>2.8804474335941297E-4</v>
      </c>
      <c r="J155">
        <v>0.95551412467846797</v>
      </c>
      <c r="K155">
        <f t="shared" si="26"/>
        <v>4.8463935722803287E-9</v>
      </c>
      <c r="L155">
        <f t="shared" si="27"/>
        <v>9.8200260693595792E-4</v>
      </c>
      <c r="M155" s="16">
        <f t="shared" si="28"/>
        <v>-7.5855926703782028E-5</v>
      </c>
      <c r="N155" s="16">
        <f t="shared" si="29"/>
        <v>6.397010510816814E-3</v>
      </c>
      <c r="O155" s="16">
        <f t="shared" si="30"/>
        <v>7.1498837864990925E-3</v>
      </c>
      <c r="P155" s="16">
        <f t="shared" si="31"/>
        <v>2.501235806524668E-5</v>
      </c>
      <c r="Q155" s="16">
        <f t="shared" si="32"/>
        <v>7.9429385715254364E-3</v>
      </c>
      <c r="R155" s="16">
        <f t="shared" si="33"/>
        <v>7.5472436757071017E-3</v>
      </c>
      <c r="S155" s="16">
        <f t="shared" si="34"/>
        <v>8.5289912585095884E-3</v>
      </c>
      <c r="T155" s="16">
        <f t="shared" si="35"/>
        <v>7.9429477944000602E-3</v>
      </c>
      <c r="U155" s="66">
        <f t="shared" si="36"/>
        <v>4.5534027955523339E-2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5.3081749270560401E-4</v>
      </c>
      <c r="C156" s="16">
        <v>6.0968899845767803E-9</v>
      </c>
      <c r="D156" s="16">
        <v>9.8371210955217406E-4</v>
      </c>
      <c r="E156" s="16">
        <v>1.2067691737031299E-5</v>
      </c>
      <c r="F156" s="16">
        <v>9.1486618001438606E-6</v>
      </c>
      <c r="G156" s="16">
        <v>1.82414386264756E-6</v>
      </c>
      <c r="H156" s="16">
        <v>3.5530735831975702E-4</v>
      </c>
      <c r="J156">
        <v>0.95542208668302997</v>
      </c>
      <c r="K156">
        <f t="shared" si="26"/>
        <v>5.8256644968738E-9</v>
      </c>
      <c r="L156">
        <f t="shared" si="27"/>
        <v>1.0038274801251247E-3</v>
      </c>
      <c r="M156" s="16">
        <f t="shared" si="28"/>
        <v>5.7807505286083317E-5</v>
      </c>
      <c r="N156" s="16">
        <f t="shared" si="29"/>
        <v>6.0664360139340767E-3</v>
      </c>
      <c r="O156" s="16">
        <f t="shared" si="30"/>
        <v>1.0076050271819783E-2</v>
      </c>
      <c r="P156" s="16">
        <f t="shared" si="31"/>
        <v>4.5288065000396272E-4</v>
      </c>
      <c r="Q156" s="16">
        <f t="shared" si="32"/>
        <v>1.5271710456946941E-2</v>
      </c>
      <c r="R156" s="16">
        <f t="shared" si="33"/>
        <v>5.1151818395155785E-3</v>
      </c>
      <c r="S156" s="16">
        <f t="shared" si="34"/>
        <v>8.2890980909855368E-3</v>
      </c>
      <c r="T156" s="16">
        <f t="shared" si="35"/>
        <v>1.5271939866812134E-2</v>
      </c>
      <c r="U156" s="66">
        <f t="shared" si="36"/>
        <v>6.0543297190018011E-2</v>
      </c>
      <c r="V156" s="66"/>
      <c r="AI156" s="16"/>
      <c r="AL156" s="16"/>
      <c r="AM156" s="16"/>
    </row>
    <row r="157" spans="1:40" x14ac:dyDescent="0.25">
      <c r="A157">
        <v>156</v>
      </c>
      <c r="B157">
        <v>6.0298453964423E-4</v>
      </c>
      <c r="C157" s="16">
        <v>8.0482066418623006E-9</v>
      </c>
      <c r="D157">
        <v>1.1473019353194201E-3</v>
      </c>
      <c r="E157" s="16">
        <v>1.8546816067423999E-5</v>
      </c>
      <c r="F157" s="16">
        <v>8.1114257655917492E-6</v>
      </c>
      <c r="G157" s="16">
        <v>1.38430507882455E-6</v>
      </c>
      <c r="H157">
        <v>5.4607540735128696E-4</v>
      </c>
      <c r="J157">
        <v>0.95465089739266495</v>
      </c>
      <c r="K157">
        <f t="shared" si="26"/>
        <v>7.6894343838243009E-9</v>
      </c>
      <c r="L157">
        <f t="shared" si="27"/>
        <v>1.1649010437227861E-3</v>
      </c>
      <c r="M157" s="16">
        <f t="shared" si="28"/>
        <v>4.1068035565673792E-5</v>
      </c>
      <c r="N157" s="16">
        <f t="shared" si="29"/>
        <v>5.0369274975069121E-2</v>
      </c>
      <c r="O157" s="16">
        <f t="shared" si="30"/>
        <v>0.20480807960143055</v>
      </c>
      <c r="P157" s="16">
        <f t="shared" si="31"/>
        <v>3.6526268242934812E-2</v>
      </c>
      <c r="Q157" s="16">
        <f t="shared" si="32"/>
        <v>0.52827661097574374</v>
      </c>
      <c r="R157" s="16">
        <f t="shared" si="33"/>
        <v>3.1253828212330033E-2</v>
      </c>
      <c r="S157" s="16">
        <f t="shared" si="34"/>
        <v>9.6231760333320537E-2</v>
      </c>
      <c r="T157" s="16">
        <f t="shared" si="35"/>
        <v>0.52829752486527526</v>
      </c>
      <c r="U157" s="66">
        <f t="shared" si="36"/>
        <v>1.475763347206104</v>
      </c>
      <c r="V157" s="66"/>
      <c r="AI157" s="16"/>
      <c r="AL157" s="16"/>
      <c r="AM157" s="16"/>
    </row>
    <row r="158" spans="1:40" x14ac:dyDescent="0.25">
      <c r="A158">
        <v>157</v>
      </c>
      <c r="B158">
        <v>4.4182023725862301E-4</v>
      </c>
      <c r="C158" s="16">
        <v>4.4685379546727302E-9</v>
      </c>
      <c r="D158">
        <v>8.6395341962169101E-4</v>
      </c>
      <c r="E158" s="16">
        <v>7.7776123814058895E-6</v>
      </c>
      <c r="F158" s="16">
        <v>1.0935289525386201E-5</v>
      </c>
      <c r="G158" s="16">
        <v>2.48572759498663E-6</v>
      </c>
      <c r="H158">
        <v>2.2899394236961499E-4</v>
      </c>
      <c r="J158">
        <v>0.95597724386807903</v>
      </c>
      <c r="K158">
        <f t="shared" si="26"/>
        <v>4.2658937684615058E-9</v>
      </c>
      <c r="L158">
        <f t="shared" si="27"/>
        <v>8.8830525772949534E-4</v>
      </c>
      <c r="M158" s="16">
        <f t="shared" si="28"/>
        <v>-4.6647832122493211E-6</v>
      </c>
      <c r="N158" s="16">
        <f t="shared" si="29"/>
        <v>1.0574432960388649E-2</v>
      </c>
      <c r="O158" s="16">
        <f t="shared" si="30"/>
        <v>3.7445682369046461E-2</v>
      </c>
      <c r="P158" s="16">
        <f t="shared" si="31"/>
        <v>1.0619589666287696E-2</v>
      </c>
      <c r="Q158" s="16">
        <f t="shared" si="32"/>
        <v>7.6095914315857605E-2</v>
      </c>
      <c r="R158" s="16">
        <f t="shared" si="33"/>
        <v>1.2056215016428192E-2</v>
      </c>
      <c r="S158" s="16">
        <f t="shared" si="34"/>
        <v>5.6938127547176372E-2</v>
      </c>
      <c r="T158" s="16">
        <f t="shared" si="35"/>
        <v>7.6097695494199619E-2</v>
      </c>
      <c r="U158" s="66">
        <f t="shared" si="36"/>
        <v>0.27982765736938459</v>
      </c>
      <c r="V158" s="66"/>
      <c r="AI158" s="16"/>
      <c r="AL158" s="16"/>
      <c r="AM158" s="16"/>
    </row>
    <row r="159" spans="1:40" x14ac:dyDescent="0.25">
      <c r="A159">
        <v>158</v>
      </c>
      <c r="B159">
        <v>5.4928298466317305E-4</v>
      </c>
      <c r="C159" s="16">
        <v>7.0762764782140897E-9</v>
      </c>
      <c r="D159">
        <v>1.10642840674565E-3</v>
      </c>
      <c r="E159" s="16">
        <v>1.57324919774619E-5</v>
      </c>
      <c r="F159" s="16">
        <v>8.8895744100746106E-6</v>
      </c>
      <c r="G159" s="16">
        <v>1.5737919551168601E-6</v>
      </c>
      <c r="H159">
        <v>4.6321221377254498E-4</v>
      </c>
      <c r="J159">
        <v>0.95483135134380503</v>
      </c>
      <c r="K159">
        <f t="shared" si="26"/>
        <v>6.7647592844916224E-9</v>
      </c>
      <c r="L159">
        <f t="shared" si="27"/>
        <v>1.1257742712444379E-3</v>
      </c>
      <c r="M159" s="16">
        <f t="shared" si="28"/>
        <v>-2.7208301918091765E-5</v>
      </c>
      <c r="N159" s="16">
        <f t="shared" si="29"/>
        <v>1.3313393942652635E-2</v>
      </c>
      <c r="O159" s="16">
        <f t="shared" si="30"/>
        <v>7.6807281297061811E-2</v>
      </c>
      <c r="P159" s="16">
        <f t="shared" si="31"/>
        <v>2.2106913941054514E-2</v>
      </c>
      <c r="Q159" s="16">
        <f t="shared" si="32"/>
        <v>0.21603434147558168</v>
      </c>
      <c r="R159" s="16">
        <f t="shared" si="33"/>
        <v>9.5677279868945832E-3</v>
      </c>
      <c r="S159" s="16">
        <f t="shared" si="34"/>
        <v>4.6566502364152808E-2</v>
      </c>
      <c r="T159" s="16">
        <f t="shared" si="35"/>
        <v>0.21604327127385745</v>
      </c>
      <c r="U159" s="66">
        <f t="shared" si="36"/>
        <v>0.60043943228125551</v>
      </c>
      <c r="V159" s="66"/>
      <c r="AI159" s="16"/>
      <c r="AL159" s="16"/>
      <c r="AM159" s="16"/>
    </row>
    <row r="160" spans="1:40" x14ac:dyDescent="0.25">
      <c r="A160">
        <v>159</v>
      </c>
      <c r="B160">
        <v>5.0588153292756104E-4</v>
      </c>
      <c r="C160" s="16">
        <v>5.7745753504958301E-9</v>
      </c>
      <c r="D160">
        <v>9.7753679103379705E-4</v>
      </c>
      <c r="E160" s="16">
        <v>1.1358515156184701E-5</v>
      </c>
      <c r="F160" s="16">
        <v>9.5977530260077007E-6</v>
      </c>
      <c r="G160" s="16">
        <v>1.9258683945281301E-6</v>
      </c>
      <c r="H160">
        <v>3.3442710401542598E-4</v>
      </c>
      <c r="J160">
        <v>0.95544310844743996</v>
      </c>
      <c r="K160">
        <f t="shared" si="26"/>
        <v>5.51374558535056E-9</v>
      </c>
      <c r="L160">
        <f t="shared" si="27"/>
        <v>9.9865239090499028E-4</v>
      </c>
      <c r="M160" s="16">
        <f t="shared" si="28"/>
        <v>1.3110674950131946E-5</v>
      </c>
      <c r="N160" s="16">
        <f t="shared" si="29"/>
        <v>7.4266773415712336E-4</v>
      </c>
      <c r="O160" s="16">
        <f t="shared" si="30"/>
        <v>1.7814737223401369E-3</v>
      </c>
      <c r="P160" s="16">
        <f t="shared" si="31"/>
        <v>2.2111193343988983E-4</v>
      </c>
      <c r="Q160" s="16">
        <f t="shared" si="32"/>
        <v>3.311992987531074E-3</v>
      </c>
      <c r="R160" s="16">
        <f t="shared" si="33"/>
        <v>6.7304566303175151E-4</v>
      </c>
      <c r="S160" s="16">
        <f t="shared" si="34"/>
        <v>1.6286073061458997E-3</v>
      </c>
      <c r="T160" s="16">
        <f t="shared" si="35"/>
        <v>3.3120689683108005E-3</v>
      </c>
      <c r="U160" s="66">
        <f t="shared" si="36"/>
        <v>1.1670968314956676E-2</v>
      </c>
      <c r="V160" s="66"/>
      <c r="AI160" s="16"/>
      <c r="AL160" s="16"/>
      <c r="AM160" s="16"/>
    </row>
    <row r="161" spans="1:40" x14ac:dyDescent="0.25">
      <c r="A161">
        <v>160</v>
      </c>
      <c r="B161">
        <v>4.16403198605568E-4</v>
      </c>
      <c r="C161" s="16">
        <v>4.0329510626818597E-9</v>
      </c>
      <c r="D161">
        <v>8.2665956113513205E-4</v>
      </c>
      <c r="E161" s="16">
        <v>6.7190666364378401E-6</v>
      </c>
      <c r="F161" s="16">
        <v>1.15842887675238E-5</v>
      </c>
      <c r="G161" s="16">
        <v>2.7531220573945799E-6</v>
      </c>
      <c r="H161">
        <v>1.9782717138176401E-4</v>
      </c>
      <c r="J161">
        <v>0.95615008860894601</v>
      </c>
      <c r="K161">
        <f t="shared" si="26"/>
        <v>3.8532552995451625E-9</v>
      </c>
      <c r="L161">
        <f t="shared" si="27"/>
        <v>8.525772277765115E-4</v>
      </c>
      <c r="M161" s="16">
        <f t="shared" si="28"/>
        <v>-1.9770830565375494E-5</v>
      </c>
      <c r="N161" s="16">
        <f t="shared" si="29"/>
        <v>2.3853056407183694E-2</v>
      </c>
      <c r="O161" s="16">
        <f t="shared" si="30"/>
        <v>7.4051747651660435E-2</v>
      </c>
      <c r="P161" s="16">
        <f t="shared" si="31"/>
        <v>2.0098602204676245E-2</v>
      </c>
      <c r="Q161" s="16">
        <f t="shared" si="32"/>
        <v>0.14018450485446632</v>
      </c>
      <c r="R161" s="16">
        <f t="shared" si="33"/>
        <v>3.0858698139406119E-2</v>
      </c>
      <c r="S161" s="16">
        <f t="shared" si="34"/>
        <v>0.13827801697033637</v>
      </c>
      <c r="T161" s="16">
        <f t="shared" si="35"/>
        <v>0.14018735471999391</v>
      </c>
      <c r="U161" s="66">
        <f t="shared" si="36"/>
        <v>0.56751198094772304</v>
      </c>
      <c r="V161" s="66"/>
      <c r="AI161" s="16"/>
      <c r="AL161" s="16"/>
      <c r="AM161" s="16"/>
    </row>
    <row r="162" spans="1:40" x14ac:dyDescent="0.25">
      <c r="A162">
        <v>161</v>
      </c>
      <c r="B162">
        <v>3.8518577747520902E-4</v>
      </c>
      <c r="C162" s="16">
        <v>3.6610138429808501E-9</v>
      </c>
      <c r="D162">
        <v>8.1101579175480603E-4</v>
      </c>
      <c r="E162" s="16">
        <v>5.9847667520966197E-6</v>
      </c>
      <c r="F162" s="16">
        <v>1.2516368368592801E-5</v>
      </c>
      <c r="G162" s="16">
        <v>3.0324189418017802E-6</v>
      </c>
      <c r="H162">
        <v>1.7620733529100801E-4</v>
      </c>
      <c r="J162">
        <v>0.95620873218459701</v>
      </c>
      <c r="K162">
        <f t="shared" si="26"/>
        <v>3.5004787103647177E-9</v>
      </c>
      <c r="L162">
        <f t="shared" si="27"/>
        <v>8.390772864199504E-4</v>
      </c>
      <c r="M162" s="16">
        <f t="shared" si="28"/>
        <v>-6.8705731469532392E-5</v>
      </c>
      <c r="N162" s="16">
        <f t="shared" si="29"/>
        <v>4.7452083402307492E-2</v>
      </c>
      <c r="O162" s="16">
        <f t="shared" si="30"/>
        <v>0.11509227200486882</v>
      </c>
      <c r="P162" s="16">
        <f t="shared" si="31"/>
        <v>2.4967399828431127E-2</v>
      </c>
      <c r="Q162" s="16">
        <f t="shared" si="32"/>
        <v>0.19605430235910778</v>
      </c>
      <c r="R162" s="16">
        <f t="shared" si="33"/>
        <v>7.3041195106386195E-2</v>
      </c>
      <c r="S162" s="16">
        <f t="shared" si="34"/>
        <v>0.26115044102274204</v>
      </c>
      <c r="T162" s="16">
        <f t="shared" si="35"/>
        <v>0.19605757532163728</v>
      </c>
      <c r="U162" s="66">
        <f t="shared" si="36"/>
        <v>0.91381526904548072</v>
      </c>
      <c r="V162" s="66"/>
      <c r="AI162" s="16"/>
      <c r="AL162" s="16"/>
      <c r="AM162" s="16"/>
    </row>
    <row r="163" spans="1:40" x14ac:dyDescent="0.25">
      <c r="A163">
        <v>162</v>
      </c>
      <c r="B163">
        <v>5.64898969644213E-4</v>
      </c>
      <c r="C163" s="16">
        <v>7.6578873532552894E-9</v>
      </c>
      <c r="D163">
        <v>1.1658079140120499E-3</v>
      </c>
      <c r="E163" s="16">
        <v>1.7927964850966101E-5</v>
      </c>
      <c r="F163" s="16">
        <v>8.6662841156816697E-6</v>
      </c>
      <c r="G163" s="16">
        <v>1.45519275867911E-6</v>
      </c>
      <c r="H163">
        <v>5.2785503903936997E-4</v>
      </c>
      <c r="J163">
        <v>0.95455147534212703</v>
      </c>
      <c r="K163">
        <f t="shared" si="26"/>
        <v>7.3225387572686997E-9</v>
      </c>
      <c r="L163">
        <f t="shared" si="27"/>
        <v>1.184588017114739E-3</v>
      </c>
      <c r="M163" s="16">
        <f t="shared" si="28"/>
        <v>-5.479007782631303E-5</v>
      </c>
      <c r="N163" s="16">
        <f t="shared" si="29"/>
        <v>2.163657863458765E-2</v>
      </c>
      <c r="O163" s="16">
        <f t="shared" si="30"/>
        <v>0.14600929035841412</v>
      </c>
      <c r="P163" s="16">
        <f t="shared" si="31"/>
        <v>4.4239216132152627E-2</v>
      </c>
      <c r="Q163" s="16">
        <f t="shared" si="32"/>
        <v>0.44783856716417941</v>
      </c>
      <c r="R163" s="16">
        <f t="shared" si="33"/>
        <v>1.4514479050247634E-2</v>
      </c>
      <c r="S163" s="16">
        <f t="shared" si="34"/>
        <v>7.5564352843070087E-2</v>
      </c>
      <c r="T163" s="16">
        <f t="shared" si="35"/>
        <v>0.44785937376549462</v>
      </c>
      <c r="U163" s="66">
        <f t="shared" si="36"/>
        <v>1.1976618579481462</v>
      </c>
      <c r="V163" s="66"/>
      <c r="AI163" s="16"/>
      <c r="AL163" s="16"/>
      <c r="AM163" s="16"/>
    </row>
    <row r="164" spans="1:40" x14ac:dyDescent="0.25">
      <c r="A164">
        <v>163</v>
      </c>
      <c r="B164">
        <v>5.0288199655967696E-4</v>
      </c>
      <c r="C164" s="16">
        <v>5.8289862195444996E-9</v>
      </c>
      <c r="D164">
        <v>9.9299371196008199E-4</v>
      </c>
      <c r="E164" s="16">
        <v>1.1644813259236E-5</v>
      </c>
      <c r="F164" s="16">
        <v>9.6618830502227196E-6</v>
      </c>
      <c r="G164" s="16">
        <v>1.90822611321715E-6</v>
      </c>
      <c r="H164">
        <v>3.4285679129817098E-4</v>
      </c>
      <c r="J164">
        <v>0.955366038865745</v>
      </c>
      <c r="K164">
        <f t="shared" si="26"/>
        <v>5.5640673956151298E-9</v>
      </c>
      <c r="L164">
        <f t="shared" si="27"/>
        <v>1.0142198751875251E-3</v>
      </c>
      <c r="M164" s="16">
        <f t="shared" si="28"/>
        <v>-8.4558820681711874E-6</v>
      </c>
      <c r="N164" s="16">
        <f t="shared" si="29"/>
        <v>4.4778874936079831E-4</v>
      </c>
      <c r="O164" s="16">
        <f t="shared" si="30"/>
        <v>2.7068811517883444E-3</v>
      </c>
      <c r="P164" s="16">
        <f t="shared" si="31"/>
        <v>9.5586510333269979E-4</v>
      </c>
      <c r="Q164" s="16">
        <f t="shared" si="32"/>
        <v>7.0906655074330603E-3</v>
      </c>
      <c r="R164" s="16">
        <f t="shared" si="33"/>
        <v>3.7770736726751422E-4</v>
      </c>
      <c r="S164" s="16">
        <f t="shared" si="34"/>
        <v>2.4154283148522162E-3</v>
      </c>
      <c r="T164" s="16">
        <f t="shared" si="35"/>
        <v>7.0909147665961575E-3</v>
      </c>
      <c r="U164" s="66">
        <f t="shared" si="36"/>
        <v>2.108525096063079E-2</v>
      </c>
      <c r="V164" s="66"/>
      <c r="AI164" s="16"/>
      <c r="AL164" s="16"/>
      <c r="AM164" s="16"/>
    </row>
    <row r="165" spans="1:40" x14ac:dyDescent="0.25">
      <c r="A165">
        <v>164</v>
      </c>
      <c r="B165">
        <v>3.6516224219186897E-4</v>
      </c>
      <c r="C165" s="16">
        <v>3.00988502202172E-9</v>
      </c>
      <c r="D165">
        <v>7.0155118358871597E-4</v>
      </c>
      <c r="E165" s="16">
        <v>4.2614147359038402E-6</v>
      </c>
      <c r="F165" s="16">
        <v>1.3137024920866099E-5</v>
      </c>
      <c r="G165" s="16">
        <v>3.6838943711581E-6</v>
      </c>
      <c r="H165">
        <v>1.2546667188180499E-4</v>
      </c>
      <c r="J165">
        <v>0.95675008163066699</v>
      </c>
      <c r="K165">
        <f t="shared" si="26"/>
        <v>2.8755419309302261E-9</v>
      </c>
      <c r="L165">
        <f t="shared" si="27"/>
        <v>7.315061179165842E-4</v>
      </c>
      <c r="M165" s="16">
        <f t="shared" si="28"/>
        <v>-1.1816335328463273E-6</v>
      </c>
      <c r="N165" s="16">
        <f t="shared" si="29"/>
        <v>6.6819734226274088E-2</v>
      </c>
      <c r="O165" s="16">
        <f t="shared" si="30"/>
        <v>0.20863848482944156</v>
      </c>
      <c r="P165" s="16">
        <f t="shared" si="31"/>
        <v>7.3796940095032904E-2</v>
      </c>
      <c r="Q165" s="16">
        <f t="shared" si="32"/>
        <v>0.36389272696283093</v>
      </c>
      <c r="R165" s="16">
        <f t="shared" si="33"/>
        <v>0.1110559262065413</v>
      </c>
      <c r="S165" s="16">
        <f t="shared" si="34"/>
        <v>0.69831681106020493</v>
      </c>
      <c r="T165" s="16">
        <f t="shared" si="35"/>
        <v>0.36389830454290956</v>
      </c>
      <c r="U165" s="66">
        <f t="shared" si="36"/>
        <v>1.8864189279232353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5.8455030255892895E-4</v>
      </c>
      <c r="C166" s="16">
        <v>7.5143519248432199E-9</v>
      </c>
      <c r="D166" s="16">
        <v>1.10391936247251E-3</v>
      </c>
      <c r="E166" s="16">
        <v>1.6669429668026699E-5</v>
      </c>
      <c r="F166" s="16">
        <v>8.3514727145594808E-6</v>
      </c>
      <c r="G166" s="16">
        <v>1.48196479952767E-6</v>
      </c>
      <c r="H166">
        <v>4.9079838702304705E-4</v>
      </c>
      <c r="J166">
        <v>0.95485425825043502</v>
      </c>
      <c r="K166">
        <f t="shared" si="26"/>
        <v>7.1893568174953103E-9</v>
      </c>
      <c r="L166">
        <f t="shared" si="27"/>
        <v>1.1220967583492319E-3</v>
      </c>
      <c r="M166" s="16">
        <f t="shared" si="28"/>
        <v>4.7003846768626053E-5</v>
      </c>
      <c r="N166" s="16">
        <f t="shared" si="29"/>
        <v>3.4968295734127297E-2</v>
      </c>
      <c r="O166" s="16">
        <f t="shared" si="30"/>
        <v>0.12688274592133797</v>
      </c>
      <c r="P166" s="16">
        <f t="shared" si="31"/>
        <v>2.1339095492696709E-2</v>
      </c>
      <c r="Q166" s="16">
        <f t="shared" si="32"/>
        <v>0.30473689635756673</v>
      </c>
      <c r="R166" s="16">
        <f t="shared" si="33"/>
        <v>2.3233574233982285E-2</v>
      </c>
      <c r="S166" s="16">
        <f t="shared" si="34"/>
        <v>6.8408103267195652E-2</v>
      </c>
      <c r="T166" s="16">
        <f t="shared" si="35"/>
        <v>0.30474774927585507</v>
      </c>
      <c r="U166" s="66">
        <f t="shared" si="36"/>
        <v>0.88431646028276178</v>
      </c>
      <c r="V166" s="66"/>
      <c r="AI166" s="16"/>
      <c r="AL166" s="16"/>
      <c r="AM166" s="16"/>
    </row>
    <row r="167" spans="1:40" x14ac:dyDescent="0.25">
      <c r="A167">
        <v>166</v>
      </c>
      <c r="B167" s="16">
        <v>5.6737250512817802E-4</v>
      </c>
      <c r="C167" s="16">
        <v>7.2111079371233097E-9</v>
      </c>
      <c r="D167" s="16">
        <v>1.0911528076525301E-3</v>
      </c>
      <c r="E167" s="16">
        <v>1.5813747512931798E-5</v>
      </c>
      <c r="F167" s="16">
        <v>8.5998196210160904E-6</v>
      </c>
      <c r="G167" s="16">
        <v>1.54408587731486E-6</v>
      </c>
      <c r="H167" s="16">
        <v>4.6560426098869999E-4</v>
      </c>
      <c r="J167">
        <v>0.95491077032987803</v>
      </c>
      <c r="K167">
        <f t="shared" si="26"/>
        <v>6.8855571204657022E-9</v>
      </c>
      <c r="L167">
        <f t="shared" si="27"/>
        <v>1.10988932166394E-3</v>
      </c>
      <c r="M167" s="16">
        <f t="shared" si="28"/>
        <v>2.4855688592416009E-5</v>
      </c>
      <c r="N167" s="16">
        <f t="shared" si="29"/>
        <v>2.3139453786489798E-2</v>
      </c>
      <c r="O167" s="16">
        <f t="shared" si="30"/>
        <v>9.0887737166907748E-2</v>
      </c>
      <c r="P167" s="16">
        <f t="shared" si="31"/>
        <v>1.7642467683143696E-2</v>
      </c>
      <c r="Q167" s="16">
        <f t="shared" si="32"/>
        <v>0.22312430229222646</v>
      </c>
      <c r="R167" s="16">
        <f t="shared" si="33"/>
        <v>1.6185284927729377E-2</v>
      </c>
      <c r="S167" s="16">
        <f t="shared" si="34"/>
        <v>5.317406249014555E-2</v>
      </c>
      <c r="T167" s="16">
        <f t="shared" si="35"/>
        <v>0.22313234326947531</v>
      </c>
      <c r="U167" s="66">
        <f t="shared" si="36"/>
        <v>0.64728565161611795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5.6508696559932805E-4</v>
      </c>
      <c r="C168" s="16">
        <v>7.4578879203362506E-9</v>
      </c>
      <c r="D168">
        <v>1.1341710169421699E-3</v>
      </c>
      <c r="E168" s="16">
        <v>1.6991744087865302E-5</v>
      </c>
      <c r="F168" s="16">
        <v>8.6512431172941905E-6</v>
      </c>
      <c r="G168" s="16">
        <v>1.4937003408793999E-6</v>
      </c>
      <c r="H168">
        <v>5.0028904061731095E-4</v>
      </c>
      <c r="J168">
        <v>0.95470295752326795</v>
      </c>
      <c r="K168">
        <f t="shared" si="26"/>
        <v>7.1216174990421808E-9</v>
      </c>
      <c r="L168">
        <f t="shared" si="27"/>
        <v>1.1529597456297175E-3</v>
      </c>
      <c r="M168" s="16">
        <f t="shared" si="28"/>
        <v>-2.2785814431061284E-5</v>
      </c>
      <c r="N168" s="16">
        <f t="shared" si="29"/>
        <v>2.1749029842548E-2</v>
      </c>
      <c r="O168" s="16">
        <f t="shared" si="30"/>
        <v>0.1197265891297207</v>
      </c>
      <c r="P168" s="16">
        <f t="shared" si="31"/>
        <v>3.1501303665039372E-2</v>
      </c>
      <c r="Q168" s="16">
        <f t="shared" si="32"/>
        <v>0.33876976612484072</v>
      </c>
      <c r="R168" s="16">
        <f t="shared" si="33"/>
        <v>1.4884618009323383E-2</v>
      </c>
      <c r="S168" s="16">
        <f t="shared" si="34"/>
        <v>6.538336275519023E-2</v>
      </c>
      <c r="T168" s="16">
        <f t="shared" si="35"/>
        <v>0.33878416538491463</v>
      </c>
      <c r="U168" s="66">
        <f t="shared" si="36"/>
        <v>0.930798834911577</v>
      </c>
      <c r="V168" s="66"/>
      <c r="AI168" s="16"/>
      <c r="AL168" s="16"/>
      <c r="AM168" s="16"/>
    </row>
    <row r="169" spans="1:40" x14ac:dyDescent="0.25">
      <c r="A169">
        <v>168</v>
      </c>
      <c r="B169" s="16">
        <v>4.8833415799302002E-4</v>
      </c>
      <c r="C169" s="16">
        <v>5.7349450395407797E-9</v>
      </c>
      <c r="D169" s="16">
        <v>1.0064179611768301E-3</v>
      </c>
      <c r="E169" s="16">
        <v>1.16099539672494E-5</v>
      </c>
      <c r="F169" s="16">
        <v>9.9563151886044701E-6</v>
      </c>
      <c r="G169" s="16">
        <v>1.9398336973694599E-6</v>
      </c>
      <c r="H169">
        <v>3.41830669610492E-4</v>
      </c>
      <c r="J169">
        <v>0.95529436333254603</v>
      </c>
      <c r="K169">
        <f t="shared" si="26"/>
        <v>5.4751689904829772E-9</v>
      </c>
      <c r="L169">
        <f t="shared" si="27"/>
        <v>1.028264690306369E-3</v>
      </c>
      <c r="M169" s="16">
        <f t="shared" si="28"/>
        <v>-5.1596374320328957E-5</v>
      </c>
      <c r="N169" s="16">
        <f t="shared" si="29"/>
        <v>7.022569179945595E-5</v>
      </c>
      <c r="O169" s="16">
        <f t="shared" si="30"/>
        <v>1.2288492386902652E-3</v>
      </c>
      <c r="P169" s="16">
        <f t="shared" si="31"/>
        <v>2.0118814929895078E-3</v>
      </c>
      <c r="Q169" s="16">
        <f t="shared" si="32"/>
        <v>6.5545973722470679E-3</v>
      </c>
      <c r="R169" s="16">
        <f t="shared" si="33"/>
        <v>1.0913223550701881E-4</v>
      </c>
      <c r="S169" s="16">
        <f t="shared" si="34"/>
        <v>1.1153739253223121E-3</v>
      </c>
      <c r="T169" s="16">
        <f t="shared" si="35"/>
        <v>6.5549572115522273E-3</v>
      </c>
      <c r="U169" s="66">
        <f t="shared" si="36"/>
        <v>1.7645017168107853E-2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3.8178195733352201E-4</v>
      </c>
      <c r="C170" s="16">
        <v>3.2411156177090699E-9</v>
      </c>
      <c r="D170">
        <v>7.2288812203078802E-4</v>
      </c>
      <c r="E170" s="16">
        <v>4.72733077992432E-6</v>
      </c>
      <c r="F170" s="16">
        <v>1.25763225599919E-5</v>
      </c>
      <c r="G170" s="16">
        <v>3.4218241301185999E-6</v>
      </c>
      <c r="H170">
        <v>1.39184525291233E-4</v>
      </c>
      <c r="J170">
        <v>0.95665347569365</v>
      </c>
      <c r="K170">
        <f t="shared" si="26"/>
        <v>3.0962194805065576E-9</v>
      </c>
      <c r="L170">
        <f t="shared" si="27"/>
        <v>7.5145935016527265E-4</v>
      </c>
      <c r="M170" s="16">
        <f t="shared" si="28"/>
        <v>1.2104564501771355E-5</v>
      </c>
      <c r="N170" s="16">
        <f t="shared" si="29"/>
        <v>5.0511145785812971E-2</v>
      </c>
      <c r="O170" s="16">
        <f t="shared" si="30"/>
        <v>0.17225540806927325</v>
      </c>
      <c r="P170" s="16">
        <f t="shared" si="31"/>
        <v>6.2252299024146772E-2</v>
      </c>
      <c r="Q170" s="16">
        <f t="shared" si="32"/>
        <v>0.31343815116303264</v>
      </c>
      <c r="R170" s="16">
        <f t="shared" si="33"/>
        <v>7.6367099359977417E-2</v>
      </c>
      <c r="S170" s="16">
        <f t="shared" si="34"/>
        <v>0.49711824840870256</v>
      </c>
      <c r="T170" s="16">
        <f t="shared" si="35"/>
        <v>0.31344345552337499</v>
      </c>
      <c r="U170" s="66">
        <f t="shared" si="36"/>
        <v>1.4853858073343207</v>
      </c>
      <c r="V170" s="66"/>
      <c r="AI170" s="16"/>
      <c r="AL170" s="16"/>
      <c r="AM170" s="16"/>
    </row>
    <row r="171" spans="1:40" x14ac:dyDescent="0.25">
      <c r="A171">
        <v>170</v>
      </c>
      <c r="B171">
        <v>6.1565094521256396E-4</v>
      </c>
      <c r="C171" s="16">
        <v>8.8964934552919707E-9</v>
      </c>
      <c r="D171">
        <v>1.2448429078836E-3</v>
      </c>
      <c r="E171" s="16">
        <v>2.2221542583898299E-5</v>
      </c>
      <c r="F171" s="16">
        <v>7.9785470432826096E-6</v>
      </c>
      <c r="G171" s="16">
        <v>1.25362822428982E-6</v>
      </c>
      <c r="H171">
        <v>6.5427366971273701E-4</v>
      </c>
      <c r="J171">
        <v>0.95419049957312496</v>
      </c>
      <c r="K171">
        <f t="shared" si="26"/>
        <v>8.5108613854908729E-9</v>
      </c>
      <c r="L171">
        <f t="shared" si="27"/>
        <v>1.2620447337009996E-3</v>
      </c>
      <c r="M171" s="16">
        <f t="shared" si="28"/>
        <v>-3.0742843275871818E-5</v>
      </c>
      <c r="N171" s="16">
        <f t="shared" si="29"/>
        <v>6.257583721316029E-2</v>
      </c>
      <c r="O171" s="16">
        <f t="shared" si="30"/>
        <v>0.36682143778309534</v>
      </c>
      <c r="P171" s="16">
        <f t="shared" si="31"/>
        <v>8.5488765903967173E-2</v>
      </c>
      <c r="Q171" s="16">
        <f t="shared" si="32"/>
        <v>1.1426899757690629</v>
      </c>
      <c r="R171" s="16">
        <f t="shared" si="33"/>
        <v>3.6203860262291852E-2</v>
      </c>
      <c r="S171" s="16">
        <f t="shared" si="34"/>
        <v>0.14087082185226768</v>
      </c>
      <c r="T171" s="16">
        <f t="shared" si="35"/>
        <v>1.142747057032524</v>
      </c>
      <c r="U171" s="66">
        <f t="shared" si="36"/>
        <v>2.9773977558163693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4.9657978436030796E-4</v>
      </c>
      <c r="C172" s="16">
        <v>5.7326785782522E-9</v>
      </c>
      <c r="D172">
        <v>9.8889957639464198E-4</v>
      </c>
      <c r="E172" s="16">
        <v>1.1405647502323099E-5</v>
      </c>
      <c r="F172" s="16">
        <v>9.7829164405929708E-6</v>
      </c>
      <c r="G172" s="16">
        <v>1.9402063692302801E-6</v>
      </c>
      <c r="H172">
        <v>3.35815006888577E-4</v>
      </c>
      <c r="J172">
        <v>0.95538359021811303</v>
      </c>
      <c r="K172">
        <f t="shared" si="26"/>
        <v>5.4700674364746188E-9</v>
      </c>
      <c r="L172">
        <f t="shared" si="27"/>
        <v>1.01039988296648E-3</v>
      </c>
      <c r="M172" s="16">
        <f t="shared" si="28"/>
        <v>-1.7240314245864127E-5</v>
      </c>
      <c r="N172" s="16">
        <f t="shared" si="29"/>
        <v>6.99504193400433E-5</v>
      </c>
      <c r="O172" s="16">
        <f t="shared" si="30"/>
        <v>1.2003377142021192E-3</v>
      </c>
      <c r="P172" s="16">
        <f t="shared" si="31"/>
        <v>7.1110615468562637E-4</v>
      </c>
      <c r="Q172" s="16">
        <f t="shared" si="32"/>
        <v>3.8363453505748843E-3</v>
      </c>
      <c r="R172" s="16">
        <f t="shared" si="33"/>
        <v>5.1140472896422225E-5</v>
      </c>
      <c r="S172" s="16">
        <f t="shared" si="34"/>
        <v>1.1030047343598235E-3</v>
      </c>
      <c r="T172" s="16">
        <f t="shared" si="35"/>
        <v>3.8365027111214576E-3</v>
      </c>
      <c r="U172" s="66">
        <f t="shared" si="36"/>
        <v>1.0808387557180376E-2</v>
      </c>
      <c r="V172" s="66"/>
      <c r="AI172" s="16"/>
      <c r="AL172" s="16"/>
      <c r="AM172" s="16"/>
    </row>
    <row r="173" spans="1:40" x14ac:dyDescent="0.25">
      <c r="A173">
        <v>172</v>
      </c>
      <c r="B173">
        <v>5.2066270133138801E-4</v>
      </c>
      <c r="C173" s="16">
        <v>6.1270784419649497E-9</v>
      </c>
      <c r="D173">
        <v>1.00845750570951E-3</v>
      </c>
      <c r="E173" s="16">
        <v>1.2429010997556401E-5</v>
      </c>
      <c r="F173" s="16">
        <v>9.3378802659962292E-6</v>
      </c>
      <c r="G173" s="16">
        <v>1.81567293488237E-6</v>
      </c>
      <c r="H173">
        <v>3.65946071095451E-4</v>
      </c>
      <c r="J173">
        <v>0.95529709502269899</v>
      </c>
      <c r="K173">
        <f t="shared" si="26"/>
        <v>5.8537101994324756E-9</v>
      </c>
      <c r="L173">
        <f t="shared" si="27"/>
        <v>1.0289428120979429E-3</v>
      </c>
      <c r="M173" s="16">
        <f t="shared" si="28"/>
        <v>1.238259056483323E-5</v>
      </c>
      <c r="N173" s="16">
        <f t="shared" si="29"/>
        <v>3.2794899499758584E-3</v>
      </c>
      <c r="O173" s="16">
        <f t="shared" si="30"/>
        <v>1.1199567158718329E-2</v>
      </c>
      <c r="P173" s="16">
        <f t="shared" si="31"/>
        <v>2.206316045465707E-3</v>
      </c>
      <c r="Q173" s="16">
        <f t="shared" si="32"/>
        <v>2.4718090867862107E-2</v>
      </c>
      <c r="R173" s="16">
        <f t="shared" si="33"/>
        <v>2.7370782682089802E-3</v>
      </c>
      <c r="S173" s="16">
        <f t="shared" si="34"/>
        <v>9.0755109287477681E-3</v>
      </c>
      <c r="T173" s="16">
        <f t="shared" si="35"/>
        <v>2.4718829354610776E-2</v>
      </c>
      <c r="U173" s="66">
        <f t="shared" si="36"/>
        <v>7.793488257358952E-2</v>
      </c>
      <c r="V173" s="66"/>
      <c r="AI173" s="16"/>
      <c r="AL173" s="16"/>
      <c r="AM173" s="16"/>
    </row>
    <row r="174" spans="1:40" x14ac:dyDescent="0.25">
      <c r="A174">
        <v>173</v>
      </c>
      <c r="B174">
        <v>5.0788927795121898E-4</v>
      </c>
      <c r="C174" s="16">
        <v>5.7901038388401003E-9</v>
      </c>
      <c r="D174">
        <v>9.7625828135551303E-4</v>
      </c>
      <c r="E174" s="16">
        <v>1.13743450300916E-5</v>
      </c>
      <c r="F174" s="16">
        <v>9.5591871497138605E-6</v>
      </c>
      <c r="G174" s="16">
        <v>1.9206724855853101E-6</v>
      </c>
      <c r="H174">
        <v>3.34893157951199E-4</v>
      </c>
      <c r="J174">
        <v>0.95545017911256902</v>
      </c>
      <c r="K174">
        <f t="shared" si="26"/>
        <v>5.5312693771237253E-9</v>
      </c>
      <c r="L174">
        <f t="shared" si="27"/>
        <v>9.9729153803668723E-4</v>
      </c>
      <c r="M174" s="16">
        <f t="shared" si="28"/>
        <v>1.8487017865750784E-5</v>
      </c>
      <c r="N174" s="16">
        <f t="shared" si="29"/>
        <v>9.8149954672811855E-4</v>
      </c>
      <c r="O174" s="16">
        <f t="shared" si="30"/>
        <v>2.0259110947054761E-3</v>
      </c>
      <c r="P174" s="16">
        <f t="shared" si="31"/>
        <v>1.8339919368876362E-4</v>
      </c>
      <c r="Q174" s="16">
        <f t="shared" si="32"/>
        <v>3.4838065082842206E-3</v>
      </c>
      <c r="R174" s="16">
        <f t="shared" si="33"/>
        <v>8.9144628557774998E-4</v>
      </c>
      <c r="S174" s="16">
        <f t="shared" si="34"/>
        <v>1.8442803005403795E-3</v>
      </c>
      <c r="T174" s="16">
        <f t="shared" si="35"/>
        <v>3.4838760578529298E-3</v>
      </c>
      <c r="U174" s="66">
        <f t="shared" si="36"/>
        <v>1.2894218987377637E-2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3.6838953828003399E-4</v>
      </c>
      <c r="C175" s="16">
        <v>3.1575608923505098E-9</v>
      </c>
      <c r="D175">
        <v>7.3001349049463499E-4</v>
      </c>
      <c r="E175" s="16">
        <v>4.6503727173921199E-6</v>
      </c>
      <c r="F175" s="16">
        <v>1.3039090910688599E-5</v>
      </c>
      <c r="G175" s="16">
        <v>3.51274141780493E-6</v>
      </c>
      <c r="H175">
        <v>1.3691874469156699E-4</v>
      </c>
      <c r="J175">
        <v>0.95660707438615</v>
      </c>
      <c r="K175">
        <f t="shared" si="26"/>
        <v>3.016892120155138E-9</v>
      </c>
      <c r="L175">
        <f t="shared" si="27"/>
        <v>7.5960125617292483E-4</v>
      </c>
      <c r="M175" s="16">
        <f t="shared" si="28"/>
        <v>-2.2822179612856803E-5</v>
      </c>
      <c r="N175" s="16">
        <f t="shared" si="29"/>
        <v>6.3474635165677445E-2</v>
      </c>
      <c r="O175" s="16">
        <f t="shared" si="30"/>
        <v>0.18500043345013445</v>
      </c>
      <c r="P175" s="16">
        <f t="shared" si="31"/>
        <v>5.8615612200927689E-2</v>
      </c>
      <c r="Q175" s="16">
        <f t="shared" si="32"/>
        <v>0.32151253996533896</v>
      </c>
      <c r="R175" s="16">
        <f t="shared" si="33"/>
        <v>0.1045302727984994</v>
      </c>
      <c r="S175" s="16">
        <f t="shared" si="34"/>
        <v>0.56305430980354243</v>
      </c>
      <c r="T175" s="16">
        <f t="shared" si="35"/>
        <v>0.32151761459802136</v>
      </c>
      <c r="U175" s="66">
        <f t="shared" si="36"/>
        <v>1.6177054179821417</v>
      </c>
      <c r="V175" s="66"/>
      <c r="AI175" s="16"/>
      <c r="AL175" s="16"/>
      <c r="AM175" s="16"/>
    </row>
    <row r="176" spans="1:40" x14ac:dyDescent="0.25">
      <c r="A176">
        <v>175</v>
      </c>
      <c r="B176" s="16">
        <v>4.0108833813547401E-4</v>
      </c>
      <c r="C176" s="16">
        <v>3.51932390012198E-9</v>
      </c>
      <c r="D176" s="16">
        <v>7.4755022881591103E-4</v>
      </c>
      <c r="E176" s="16">
        <v>5.3068919929282504E-6</v>
      </c>
      <c r="F176" s="16">
        <v>1.19833752127644E-5</v>
      </c>
      <c r="G176" s="16">
        <v>3.1521281021359301E-6</v>
      </c>
      <c r="H176">
        <v>1.56248429602876E-4</v>
      </c>
      <c r="J176">
        <v>0.95654091407323605</v>
      </c>
      <c r="K176">
        <f t="shared" si="26"/>
        <v>3.3666101399129426E-9</v>
      </c>
      <c r="L176">
        <f t="shared" si="27"/>
        <v>7.7466558801967571E-4</v>
      </c>
      <c r="M176" s="16">
        <f t="shared" si="28"/>
        <v>2.751108825127239E-5</v>
      </c>
      <c r="N176" s="16">
        <f t="shared" si="29"/>
        <v>3.442619449070447E-2</v>
      </c>
      <c r="O176" s="16">
        <f t="shared" si="30"/>
        <v>0.13309729412546839</v>
      </c>
      <c r="P176" s="16">
        <f t="shared" si="31"/>
        <v>5.0131268472486515E-2</v>
      </c>
      <c r="Q176" s="16">
        <f t="shared" si="32"/>
        <v>0.25592938961166811</v>
      </c>
      <c r="R176" s="16">
        <f t="shared" si="33"/>
        <v>4.6729006307299197E-2</v>
      </c>
      <c r="S176" s="16">
        <f t="shared" si="34"/>
        <v>0.32567437532752308</v>
      </c>
      <c r="T176" s="16">
        <f t="shared" si="35"/>
        <v>0.25593425070274195</v>
      </c>
      <c r="U176" s="66">
        <f t="shared" si="36"/>
        <v>1.1019217790378917</v>
      </c>
      <c r="V176" s="66"/>
      <c r="AI176" s="16"/>
      <c r="AL176" s="16"/>
      <c r="AM176" s="16"/>
    </row>
    <row r="177" spans="1:40" x14ac:dyDescent="0.25">
      <c r="A177">
        <v>176</v>
      </c>
      <c r="B177">
        <v>5.0920676023575196E-4</v>
      </c>
      <c r="C177" s="16">
        <v>6.0477757714781303E-9</v>
      </c>
      <c r="D177">
        <v>1.01804483264086E-3</v>
      </c>
      <c r="E177" s="16">
        <v>1.23833463756728E-5</v>
      </c>
      <c r="F177" s="16">
        <v>9.5524816368802598E-6</v>
      </c>
      <c r="G177" s="16">
        <v>1.83969577735565E-6</v>
      </c>
      <c r="H177">
        <v>3.6460175259602298E-4</v>
      </c>
      <c r="J177">
        <v>0.95524591439252104</v>
      </c>
      <c r="K177">
        <f t="shared" si="26"/>
        <v>5.7849449645596609E-9</v>
      </c>
      <c r="L177">
        <f t="shared" si="27"/>
        <v>1.0389834439162046E-3</v>
      </c>
      <c r="M177" s="16">
        <f t="shared" si="28"/>
        <v>-2.0569923444700728E-5</v>
      </c>
      <c r="N177" s="16">
        <f t="shared" si="29"/>
        <v>1.1562853348068729E-3</v>
      </c>
      <c r="O177" s="16">
        <f t="shared" si="30"/>
        <v>8.3750491516640501E-3</v>
      </c>
      <c r="P177" s="16">
        <f t="shared" si="31"/>
        <v>3.2404458913527245E-3</v>
      </c>
      <c r="Q177" s="16">
        <f t="shared" si="32"/>
        <v>2.3399274571086367E-2</v>
      </c>
      <c r="R177" s="16">
        <f t="shared" si="33"/>
        <v>9.3254665732088286E-4</v>
      </c>
      <c r="S177" s="16">
        <f t="shared" si="34"/>
        <v>6.9380730309171719E-3</v>
      </c>
      <c r="T177" s="16">
        <f t="shared" si="35"/>
        <v>2.3400164773712564E-2</v>
      </c>
      <c r="U177" s="66">
        <f t="shared" si="36"/>
        <v>6.7441839410860641E-2</v>
      </c>
      <c r="V177" s="66"/>
      <c r="AI177" s="16"/>
      <c r="AL177" s="16"/>
      <c r="AM177" s="16"/>
    </row>
    <row r="178" spans="1:40" x14ac:dyDescent="0.25">
      <c r="A178">
        <v>177</v>
      </c>
      <c r="B178">
        <v>4.6316573505240097E-4</v>
      </c>
      <c r="C178" s="16">
        <v>4.9174525227240301E-9</v>
      </c>
      <c r="D178">
        <v>9.07818462417434E-4</v>
      </c>
      <c r="E178" s="16">
        <v>8.9893121755850595E-6</v>
      </c>
      <c r="F178" s="16">
        <v>1.04513740164964E-5</v>
      </c>
      <c r="G178" s="16">
        <v>2.2598738797776601E-6</v>
      </c>
      <c r="H178">
        <v>2.6467018225562698E-4</v>
      </c>
      <c r="J178">
        <v>0.95576922672001396</v>
      </c>
      <c r="K178">
        <f t="shared" si="26"/>
        <v>4.6973764315513253E-9</v>
      </c>
      <c r="L178">
        <f t="shared" si="27"/>
        <v>9.3097616687768173E-4</v>
      </c>
      <c r="M178" s="16">
        <f t="shared" si="28"/>
        <v>-4.644696772879755E-6</v>
      </c>
      <c r="N178" s="16">
        <f t="shared" si="29"/>
        <v>3.5387649161309044E-3</v>
      </c>
      <c r="O178" s="16">
        <f t="shared" si="30"/>
        <v>1.2653510389130592E-2</v>
      </c>
      <c r="P178" s="16">
        <f t="shared" si="31"/>
        <v>3.3075270401358983E-3</v>
      </c>
      <c r="Q178" s="16">
        <f t="shared" si="32"/>
        <v>2.6581366873645165E-2</v>
      </c>
      <c r="R178" s="16">
        <f t="shared" si="33"/>
        <v>3.6831758281788422E-3</v>
      </c>
      <c r="S178" s="16">
        <f t="shared" si="34"/>
        <v>1.5895185963066133E-2</v>
      </c>
      <c r="T178" s="16">
        <f t="shared" si="35"/>
        <v>2.6582046368444346E-2</v>
      </c>
      <c r="U178" s="66">
        <f t="shared" si="36"/>
        <v>9.2241577378731884E-2</v>
      </c>
      <c r="V178" s="66"/>
      <c r="AI178" s="16"/>
      <c r="AL178" s="16"/>
      <c r="AM178" s="16"/>
    </row>
    <row r="179" spans="1:40" x14ac:dyDescent="0.25">
      <c r="A179">
        <v>178</v>
      </c>
      <c r="B179">
        <v>5.7357229630414501E-4</v>
      </c>
      <c r="C179" s="16">
        <v>7.1819446382087603E-9</v>
      </c>
      <c r="D179">
        <v>1.07457708217878E-3</v>
      </c>
      <c r="E179" s="16">
        <v>1.5513409515969101E-5</v>
      </c>
      <c r="F179" s="16">
        <v>8.5004010705283697E-6</v>
      </c>
      <c r="G179" s="16">
        <v>1.5500657556667E-6</v>
      </c>
      <c r="H179">
        <v>4.5676104175249098E-4</v>
      </c>
      <c r="J179">
        <v>0.95499283588176098</v>
      </c>
      <c r="K179">
        <f t="shared" si="26"/>
        <v>6.8642816732067373E-9</v>
      </c>
      <c r="L179">
        <f t="shared" si="27"/>
        <v>1.0931207681308653E-3</v>
      </c>
      <c r="M179" s="16">
        <f t="shared" si="28"/>
        <v>5.4023824477424756E-5</v>
      </c>
      <c r="N179" s="16">
        <f t="shared" si="29"/>
        <v>2.7128061331616771E-2</v>
      </c>
      <c r="O179" s="16">
        <f t="shared" si="30"/>
        <v>8.7741831992846964E-2</v>
      </c>
      <c r="P179" s="16">
        <f t="shared" si="31"/>
        <v>1.3367101861595383E-2</v>
      </c>
      <c r="Q179" s="16">
        <f t="shared" si="32"/>
        <v>0.19748867290856664</v>
      </c>
      <c r="R179" s="16">
        <f t="shared" si="33"/>
        <v>1.8854363526502431E-2</v>
      </c>
      <c r="S179" s="16">
        <f t="shared" si="34"/>
        <v>5.1808722682221683E-2</v>
      </c>
      <c r="T179" s="16">
        <f t="shared" si="35"/>
        <v>0.1974950659809753</v>
      </c>
      <c r="U179" s="66">
        <f t="shared" si="36"/>
        <v>0.59388382028432518</v>
      </c>
      <c r="V179" s="66"/>
      <c r="AI179" s="16"/>
      <c r="AL179" s="16"/>
      <c r="AM179" s="16"/>
    </row>
    <row r="180" spans="1:40" x14ac:dyDescent="0.25">
      <c r="A180">
        <v>179</v>
      </c>
      <c r="B180">
        <v>5.2651043092220005E-4</v>
      </c>
      <c r="C180" s="16">
        <v>6.8492397990707397E-9</v>
      </c>
      <c r="D180">
        <v>1.11757311096368E-3</v>
      </c>
      <c r="E180" s="16">
        <v>1.53789810526263E-5</v>
      </c>
      <c r="F180" s="16">
        <v>9.27934131997603E-6</v>
      </c>
      <c r="G180" s="16">
        <v>1.62618727974395E-6</v>
      </c>
      <c r="H180">
        <v>4.5280405409182998E-4</v>
      </c>
      <c r="J180">
        <v>0.95476996296806205</v>
      </c>
      <c r="K180">
        <f t="shared" si="26"/>
        <v>6.5409749393487881E-9</v>
      </c>
      <c r="L180">
        <f t="shared" si="27"/>
        <v>1.1377511316435771E-3</v>
      </c>
      <c r="M180" s="16">
        <f t="shared" si="28"/>
        <v>-8.4730269799176934E-5</v>
      </c>
      <c r="N180" s="16">
        <f t="shared" si="29"/>
        <v>4.7805240150082763E-3</v>
      </c>
      <c r="O180" s="16">
        <f t="shared" si="30"/>
        <v>5.5774005688704512E-2</v>
      </c>
      <c r="P180" s="16">
        <f t="shared" si="31"/>
        <v>2.568143125311749E-2</v>
      </c>
      <c r="Q180" s="16">
        <f t="shared" si="32"/>
        <v>0.18652105373964428</v>
      </c>
      <c r="R180" s="16">
        <f t="shared" si="33"/>
        <v>3.3940056015730616E-3</v>
      </c>
      <c r="S180" s="16">
        <f t="shared" si="34"/>
        <v>3.5980240398295102E-2</v>
      </c>
      <c r="T180" s="16">
        <f t="shared" si="35"/>
        <v>0.18652990947852346</v>
      </c>
      <c r="U180" s="66">
        <f t="shared" si="36"/>
        <v>0.49866117017486622</v>
      </c>
      <c r="V180" s="66"/>
      <c r="AI180" s="16"/>
      <c r="AL180" s="16"/>
      <c r="AM180" s="16"/>
    </row>
    <row r="181" spans="1:40" x14ac:dyDescent="0.25">
      <c r="A181">
        <v>180</v>
      </c>
      <c r="B181">
        <v>4.2818472921203799E-4</v>
      </c>
      <c r="C181" s="16">
        <v>4.2591254721744604E-9</v>
      </c>
      <c r="D181">
        <v>8.4942765937571704E-4</v>
      </c>
      <c r="E181" s="16">
        <v>7.2895573755736104E-6</v>
      </c>
      <c r="F181" s="16">
        <v>1.12767231876333E-5</v>
      </c>
      <c r="G181" s="16">
        <v>2.60755853841088E-6</v>
      </c>
      <c r="H181">
        <v>2.1462415100783399E-4</v>
      </c>
      <c r="J181">
        <v>0.95604257852774099</v>
      </c>
      <c r="K181">
        <f t="shared" si="26"/>
        <v>4.0664850693443397E-9</v>
      </c>
      <c r="L181">
        <f t="shared" si="27"/>
        <v>8.7458440516392235E-4</v>
      </c>
      <c r="M181" s="16">
        <f t="shared" si="28"/>
        <v>-1.8214946739846305E-5</v>
      </c>
      <c r="N181" s="16">
        <f t="shared" si="29"/>
        <v>1.7035617676497975E-2</v>
      </c>
      <c r="O181" s="16">
        <f t="shared" si="30"/>
        <v>5.35015748218447E-2</v>
      </c>
      <c r="P181" s="16">
        <f t="shared" si="31"/>
        <v>1.3955147192924336E-2</v>
      </c>
      <c r="Q181" s="16">
        <f t="shared" si="32"/>
        <v>0.10323105571461469</v>
      </c>
      <c r="R181" s="16">
        <f t="shared" si="33"/>
        <v>2.0866444054077896E-2</v>
      </c>
      <c r="S181" s="16">
        <f t="shared" si="34"/>
        <v>8.9595124851635011E-2</v>
      </c>
      <c r="T181" s="16">
        <f t="shared" si="35"/>
        <v>0.10323326853150863</v>
      </c>
      <c r="U181" s="66">
        <f t="shared" si="36"/>
        <v>0.40141823284310318</v>
      </c>
      <c r="V181" s="66"/>
      <c r="AI181" s="16"/>
      <c r="AL181" s="16"/>
      <c r="AM181" s="16"/>
    </row>
    <row r="182" spans="1:40" x14ac:dyDescent="0.25">
      <c r="A182">
        <v>181</v>
      </c>
      <c r="B182">
        <v>3.9138198056114302E-4</v>
      </c>
      <c r="C182" s="16">
        <v>3.6864630544436902E-9</v>
      </c>
      <c r="D182">
        <v>8.0356678701355602E-4</v>
      </c>
      <c r="E182" s="16">
        <v>5.9715794199076904E-6</v>
      </c>
      <c r="F182" s="16">
        <v>1.2313466942984399E-5</v>
      </c>
      <c r="G182" s="16">
        <v>3.0111989909879699E-6</v>
      </c>
      <c r="H182">
        <v>1.75818996679245E-4</v>
      </c>
      <c r="J182">
        <v>0.95625054166461299</v>
      </c>
      <c r="K182">
        <f t="shared" si="26"/>
        <v>3.5244156442175976E-9</v>
      </c>
      <c r="L182">
        <f t="shared" si="27"/>
        <v>8.3120123342745841E-4</v>
      </c>
      <c r="M182" s="16">
        <f t="shared" si="28"/>
        <v>-4.8437272305172325E-5</v>
      </c>
      <c r="N182" s="16">
        <f t="shared" si="29"/>
        <v>4.2128741608299582E-2</v>
      </c>
      <c r="O182" s="16">
        <f t="shared" si="30"/>
        <v>0.11199690885525286</v>
      </c>
      <c r="P182" s="16">
        <f t="shared" si="31"/>
        <v>2.7471155667426587E-2</v>
      </c>
      <c r="Q182" s="16">
        <f t="shared" si="32"/>
        <v>0.19714312257069735</v>
      </c>
      <c r="R182" s="16">
        <f t="shared" si="33"/>
        <v>6.2334751159916914E-2</v>
      </c>
      <c r="S182" s="16">
        <f t="shared" si="34"/>
        <v>0.25045529086863266</v>
      </c>
      <c r="T182" s="16">
        <f t="shared" si="35"/>
        <v>0.19714659038986757</v>
      </c>
      <c r="U182" s="66">
        <f t="shared" si="36"/>
        <v>0.88867656112009363</v>
      </c>
      <c r="V182" s="66"/>
      <c r="AI182" s="16"/>
      <c r="AL182" s="16"/>
      <c r="AM182" s="16"/>
    </row>
    <row r="183" spans="1:40" x14ac:dyDescent="0.25">
      <c r="A183">
        <v>182</v>
      </c>
      <c r="B183">
        <v>4.5355156898393598E-4</v>
      </c>
      <c r="C183" s="16">
        <v>4.6981466006838597E-9</v>
      </c>
      <c r="D183">
        <v>8.8526942112689805E-4</v>
      </c>
      <c r="E183" s="16">
        <v>8.3771136692368594E-6</v>
      </c>
      <c r="F183" s="16">
        <v>1.06623236969885E-5</v>
      </c>
      <c r="G183" s="16">
        <v>2.3647846291786399E-6</v>
      </c>
      <c r="H183">
        <v>2.4664511563036702E-4</v>
      </c>
      <c r="J183">
        <v>0.95587678735272896</v>
      </c>
      <c r="K183">
        <f t="shared" si="26"/>
        <v>4.4926052317237008E-9</v>
      </c>
      <c r="L183">
        <f t="shared" si="27"/>
        <v>9.0895415500345301E-4</v>
      </c>
      <c r="M183" s="16">
        <f t="shared" si="28"/>
        <v>-1.8510170355810187E-6</v>
      </c>
      <c r="N183" s="16">
        <f t="shared" si="29"/>
        <v>6.2426138479074484E-3</v>
      </c>
      <c r="O183" s="16">
        <f t="shared" si="30"/>
        <v>2.312486442270734E-2</v>
      </c>
      <c r="P183" s="16">
        <f t="shared" si="31"/>
        <v>6.5482590331912924E-3</v>
      </c>
      <c r="Q183" s="16">
        <f t="shared" si="32"/>
        <v>4.8416501752368786E-2</v>
      </c>
      <c r="R183" s="16">
        <f t="shared" si="33"/>
        <v>6.7400877855647353E-3</v>
      </c>
      <c r="S183" s="16">
        <f t="shared" si="34"/>
        <v>3.180952657711382E-2</v>
      </c>
      <c r="T183" s="16">
        <f t="shared" si="35"/>
        <v>4.8417706321518601E-2</v>
      </c>
      <c r="U183" s="66">
        <f t="shared" si="36"/>
        <v>0.17129955974037203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4.6074789855340699E-4</v>
      </c>
      <c r="C184" s="16">
        <v>5.2055210963097702E-9</v>
      </c>
      <c r="D184">
        <v>9.6738746676187004E-4</v>
      </c>
      <c r="E184" s="16">
        <v>1.0133578933587701E-5</v>
      </c>
      <c r="F184" s="16">
        <v>1.0534957488355E-5</v>
      </c>
      <c r="G184" s="16">
        <v>2.1362512950128701E-6</v>
      </c>
      <c r="H184">
        <v>2.9836139840892399E-4</v>
      </c>
      <c r="J184">
        <v>0.95547355792692101</v>
      </c>
      <c r="K184">
        <f t="shared" si="26"/>
        <v>4.9758367820374391E-9</v>
      </c>
      <c r="L184">
        <f t="shared" si="27"/>
        <v>9.9058842751249647E-4</v>
      </c>
      <c r="M184" s="16">
        <f t="shared" si="28"/>
        <v>-6.909263040568262E-5</v>
      </c>
      <c r="N184" s="16">
        <f t="shared" si="29"/>
        <v>4.1470019796758673E-3</v>
      </c>
      <c r="O184" s="16">
        <f t="shared" si="30"/>
        <v>3.6598387433477647E-3</v>
      </c>
      <c r="P184" s="16">
        <f t="shared" si="31"/>
        <v>1.877399265028809E-5</v>
      </c>
      <c r="Q184" s="16">
        <f t="shared" si="32"/>
        <v>3.1921851972747856E-3</v>
      </c>
      <c r="R184" s="16">
        <f t="shared" si="33"/>
        <v>4.7847509623407114E-3</v>
      </c>
      <c r="S184" s="16">
        <f t="shared" si="34"/>
        <v>4.1571570887424854E-3</v>
      </c>
      <c r="T184" s="16">
        <f t="shared" si="35"/>
        <v>3.1921498002714373E-3</v>
      </c>
      <c r="U184" s="66">
        <f t="shared" si="36"/>
        <v>2.3151857764303341E-2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4.4302428956279798E-4</v>
      </c>
      <c r="C185" s="16">
        <v>4.57315015958855E-9</v>
      </c>
      <c r="D185">
        <v>8.8215045175100602E-4</v>
      </c>
      <c r="E185" s="16">
        <v>8.1256941784820793E-6</v>
      </c>
      <c r="F185" s="16">
        <v>1.09146570457178E-5</v>
      </c>
      <c r="G185" s="16">
        <v>2.429364167007E-6</v>
      </c>
      <c r="H185">
        <v>2.39242615761698E-4</v>
      </c>
      <c r="J185">
        <v>0.955886991075517</v>
      </c>
      <c r="K185">
        <f t="shared" si="26"/>
        <v>4.3695240539161386E-9</v>
      </c>
      <c r="L185">
        <f t="shared" si="27"/>
        <v>9.0640455685928902E-4</v>
      </c>
      <c r="M185" s="16">
        <f t="shared" si="28"/>
        <v>-2.0355977733693098E-5</v>
      </c>
      <c r="N185" s="16">
        <f t="shared" si="29"/>
        <v>1.0077568272328271E-2</v>
      </c>
      <c r="O185" s="16">
        <f t="shared" si="30"/>
        <v>3.0495021555730129E-2</v>
      </c>
      <c r="P185" s="16">
        <f t="shared" si="31"/>
        <v>7.0828045348856339E-3</v>
      </c>
      <c r="Q185" s="16">
        <f t="shared" si="32"/>
        <v>5.9266077879609143E-2</v>
      </c>
      <c r="R185" s="16">
        <f t="shared" si="33"/>
        <v>1.1600765025675641E-2</v>
      </c>
      <c r="S185" s="16">
        <f t="shared" si="34"/>
        <v>4.4323594063321758E-2</v>
      </c>
      <c r="T185" s="16">
        <f t="shared" si="35"/>
        <v>5.9267406156911638E-2</v>
      </c>
      <c r="U185" s="66">
        <f t="shared" si="36"/>
        <v>0.22211323748846221</v>
      </c>
      <c r="V185" s="66"/>
      <c r="AI185" s="16"/>
      <c r="AL185" s="16"/>
      <c r="AM185" s="16"/>
    </row>
    <row r="186" spans="1:40" x14ac:dyDescent="0.25">
      <c r="A186">
        <v>185</v>
      </c>
      <c r="B186">
        <v>3.5436759200799597E-4</v>
      </c>
      <c r="C186" s="16">
        <v>3.3033095640512601E-9</v>
      </c>
      <c r="D186">
        <v>7.9520401789722199E-4</v>
      </c>
      <c r="E186" s="16">
        <v>5.2954074167401001E-6</v>
      </c>
      <c r="F186" s="16">
        <v>1.35978106060967E-5</v>
      </c>
      <c r="G186" s="16">
        <v>3.3603593945160802E-6</v>
      </c>
      <c r="H186">
        <v>1.5591069416439601E-4</v>
      </c>
      <c r="J186">
        <v>0.95626507571053099</v>
      </c>
      <c r="K186">
        <f t="shared" si="26"/>
        <v>3.1575906397719368E-9</v>
      </c>
      <c r="L186">
        <f t="shared" si="27"/>
        <v>8.2575669519436743E-4</v>
      </c>
      <c r="M186" s="16">
        <f t="shared" si="28"/>
        <v>-1.170215111783755E-4</v>
      </c>
      <c r="N186" s="16">
        <f t="shared" si="29"/>
        <v>7.8632538696617335E-2</v>
      </c>
      <c r="O186" s="16">
        <f t="shared" si="30"/>
        <v>0.16306392162892272</v>
      </c>
      <c r="P186" s="16">
        <f t="shared" si="31"/>
        <v>3.0424568610896614E-2</v>
      </c>
      <c r="Q186" s="16">
        <f t="shared" si="32"/>
        <v>0.25701242611643521</v>
      </c>
      <c r="R186" s="16">
        <f t="shared" si="33"/>
        <v>0.14441122461936942</v>
      </c>
      <c r="S186" s="16">
        <f t="shared" si="34"/>
        <v>0.45486765541625351</v>
      </c>
      <c r="T186" s="16">
        <f t="shared" si="35"/>
        <v>0.25701600516130074</v>
      </c>
      <c r="U186" s="66">
        <f t="shared" si="36"/>
        <v>1.3854283402497956</v>
      </c>
      <c r="V186" s="66"/>
      <c r="AI186" s="16"/>
      <c r="AL186" s="16"/>
      <c r="AM186" s="16"/>
    </row>
    <row r="187" spans="1:40" x14ac:dyDescent="0.25">
      <c r="A187">
        <v>186</v>
      </c>
      <c r="B187">
        <v>4.3191113134541099E-4</v>
      </c>
      <c r="C187" s="16">
        <v>4.4958486427978103E-9</v>
      </c>
      <c r="D187">
        <v>8.8973632674666599E-4</v>
      </c>
      <c r="E187" s="16">
        <v>8.0562443358143803E-6</v>
      </c>
      <c r="F187" s="16">
        <v>1.1200013545912299E-5</v>
      </c>
      <c r="G187" s="16">
        <v>2.4713802950997601E-6</v>
      </c>
      <c r="H187">
        <v>2.3719792101488399E-4</v>
      </c>
      <c r="J187">
        <v>0.95584326161458599</v>
      </c>
      <c r="K187">
        <f t="shared" si="26"/>
        <v>4.2992230427881358E-9</v>
      </c>
      <c r="L187">
        <f t="shared" si="27"/>
        <v>9.1460323828494749E-4</v>
      </c>
      <c r="M187" s="16">
        <f t="shared" si="28"/>
        <v>-5.0780975594125544E-5</v>
      </c>
      <c r="N187" s="16">
        <f t="shared" si="29"/>
        <v>1.5117604113763394E-2</v>
      </c>
      <c r="O187" s="16">
        <f t="shared" si="30"/>
        <v>3.5562332865892173E-2</v>
      </c>
      <c r="P187" s="16">
        <f t="shared" si="31"/>
        <v>5.8192201143899792E-3</v>
      </c>
      <c r="Q187" s="16">
        <f t="shared" si="32"/>
        <v>6.245624470508844E-2</v>
      </c>
      <c r="R187" s="16">
        <f t="shared" si="33"/>
        <v>1.8677899394537404E-2</v>
      </c>
      <c r="S187" s="16">
        <f t="shared" si="34"/>
        <v>5.3577424058020871E-2</v>
      </c>
      <c r="T187" s="16">
        <f t="shared" si="35"/>
        <v>6.2457441416916649E-2</v>
      </c>
      <c r="U187" s="66">
        <f t="shared" si="36"/>
        <v>0.25366816666860892</v>
      </c>
      <c r="V187" s="66"/>
      <c r="AI187" s="16"/>
      <c r="AL187" s="16"/>
      <c r="AM187" s="16"/>
    </row>
    <row r="188" spans="1:40" x14ac:dyDescent="0.25">
      <c r="A188">
        <v>187</v>
      </c>
      <c r="B188">
        <v>4.8513615271584398E-4</v>
      </c>
      <c r="C188" s="16">
        <v>5.59009492516985E-9</v>
      </c>
      <c r="D188">
        <v>9.8702955251773507E-4</v>
      </c>
      <c r="E188" s="16">
        <v>1.1101044021954201E-5</v>
      </c>
      <c r="F188" s="16">
        <v>1.00132721693787E-5</v>
      </c>
      <c r="G188" s="16">
        <v>1.98967418509483E-6</v>
      </c>
      <c r="H188">
        <v>3.26846592069857E-4</v>
      </c>
      <c r="J188">
        <v>0.95538800237586696</v>
      </c>
      <c r="K188">
        <f t="shared" si="26"/>
        <v>5.3432545660094946E-9</v>
      </c>
      <c r="L188">
        <f t="shared" si="27"/>
        <v>1.0090401809466623E-3</v>
      </c>
      <c r="M188" s="16">
        <f t="shared" si="28"/>
        <v>-3.8767875514974175E-5</v>
      </c>
      <c r="N188" s="16">
        <f t="shared" si="29"/>
        <v>2.2123595904818084E-4</v>
      </c>
      <c r="O188" s="16">
        <f t="shared" si="30"/>
        <v>7.9425394783740616E-5</v>
      </c>
      <c r="P188" s="16">
        <f t="shared" si="31"/>
        <v>6.1133214748568254E-4</v>
      </c>
      <c r="Q188" s="16">
        <f t="shared" si="32"/>
        <v>1.1274632227740921E-3</v>
      </c>
      <c r="R188" s="16">
        <f t="shared" si="33"/>
        <v>2.633183941236375E-4</v>
      </c>
      <c r="S188" s="16">
        <f t="shared" si="34"/>
        <v>7.3309886479781683E-5</v>
      </c>
      <c r="T188" s="16">
        <f t="shared" si="35"/>
        <v>1.1275433068766141E-3</v>
      </c>
      <c r="U188" s="66">
        <f t="shared" si="36"/>
        <v>3.5036283115717293E-3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4.9082311353102002E-4</v>
      </c>
      <c r="C189" s="16">
        <v>5.7178988516652398E-9</v>
      </c>
      <c r="D189">
        <v>9.9814276133316799E-4</v>
      </c>
      <c r="E189" s="16">
        <v>1.14813419180472E-5</v>
      </c>
      <c r="F189" s="16">
        <v>9.9020211958285695E-6</v>
      </c>
      <c r="G189" s="16">
        <v>1.9454326138430401E-6</v>
      </c>
      <c r="H189">
        <v>3.3804382297421401E-4</v>
      </c>
      <c r="J189">
        <v>0.95533591079608005</v>
      </c>
      <c r="K189">
        <f t="shared" si="26"/>
        <v>5.4628119616797169E-9</v>
      </c>
      <c r="L189">
        <f t="shared" si="27"/>
        <v>1.0198865184398167E-3</v>
      </c>
      <c r="M189" s="16">
        <f t="shared" si="28"/>
        <v>-3.824029137777646E-5</v>
      </c>
      <c r="N189" s="16">
        <f t="shared" si="29"/>
        <v>1.1062011392011756E-5</v>
      </c>
      <c r="O189" s="16">
        <f t="shared" si="30"/>
        <v>1.0226189712225192E-3</v>
      </c>
      <c r="P189" s="16">
        <f t="shared" si="31"/>
        <v>1.3149880911812882E-3</v>
      </c>
      <c r="Q189" s="16">
        <f t="shared" si="32"/>
        <v>4.7590501431601156E-3</v>
      </c>
      <c r="R189" s="16">
        <f t="shared" si="33"/>
        <v>2.4368520034394424E-5</v>
      </c>
      <c r="S189" s="16">
        <f t="shared" si="34"/>
        <v>9.3680812539223275E-4</v>
      </c>
      <c r="T189" s="16">
        <f t="shared" si="35"/>
        <v>4.7592942774283961E-3</v>
      </c>
      <c r="U189" s="66">
        <f t="shared" si="36"/>
        <v>1.2828190139810958E-2</v>
      </c>
      <c r="V189" s="66"/>
      <c r="AI189" s="16"/>
      <c r="AL189" s="16"/>
      <c r="AM189" s="16"/>
    </row>
    <row r="190" spans="1:40" x14ac:dyDescent="0.25">
      <c r="A190">
        <v>189</v>
      </c>
      <c r="B190">
        <v>5.2044662987667505E-4</v>
      </c>
      <c r="C190" s="16">
        <v>6.1987515082340701E-9</v>
      </c>
      <c r="D190">
        <v>1.02097243203618E-3</v>
      </c>
      <c r="E190" s="16">
        <v>1.2728693442977901E-5</v>
      </c>
      <c r="F190" s="16">
        <v>9.3470509812505005E-6</v>
      </c>
      <c r="G190" s="16">
        <v>1.79492961429603E-6</v>
      </c>
      <c r="H190">
        <v>3.7476981167228299E-4</v>
      </c>
      <c r="J190">
        <v>0.95523584909415404</v>
      </c>
      <c r="K190">
        <f t="shared" si="26"/>
        <v>5.9218899179173703E-9</v>
      </c>
      <c r="L190">
        <f t="shared" si="27"/>
        <v>1.0414552648614689E-3</v>
      </c>
      <c r="M190" s="16">
        <f t="shared" si="28"/>
        <v>-5.6200510811877454E-7</v>
      </c>
      <c r="N190" s="16">
        <f t="shared" si="29"/>
        <v>3.2294298419161109E-3</v>
      </c>
      <c r="O190" s="16">
        <f t="shared" si="30"/>
        <v>1.4104819579476657E-2</v>
      </c>
      <c r="P190" s="16">
        <f t="shared" si="31"/>
        <v>3.5957198711692668E-3</v>
      </c>
      <c r="Q190" s="16">
        <f t="shared" si="32"/>
        <v>3.427023636553754E-2</v>
      </c>
      <c r="R190" s="16">
        <f t="shared" si="33"/>
        <v>2.6405596177799433E-3</v>
      </c>
      <c r="S190" s="16">
        <f t="shared" si="34"/>
        <v>1.1151718602851707E-2</v>
      </c>
      <c r="T190" s="16">
        <f t="shared" si="35"/>
        <v>3.4271386422562014E-2</v>
      </c>
      <c r="U190" s="66">
        <f t="shared" si="36"/>
        <v>0.10326387030129325</v>
      </c>
      <c r="V190" s="66"/>
      <c r="AI190" s="16"/>
      <c r="AL190" s="16"/>
      <c r="AM190" s="16"/>
    </row>
    <row r="191" spans="1:40" x14ac:dyDescent="0.25">
      <c r="A191">
        <v>190</v>
      </c>
      <c r="B191">
        <v>4.2599709067711697E-4</v>
      </c>
      <c r="C191" s="16">
        <v>4.0884003618804099E-9</v>
      </c>
      <c r="D191">
        <v>8.1898203290625704E-4</v>
      </c>
      <c r="E191" s="16">
        <v>6.7488575906529002E-6</v>
      </c>
      <c r="F191" s="16">
        <v>1.13187817710967E-5</v>
      </c>
      <c r="G191" s="16">
        <v>2.7155098166084002E-6</v>
      </c>
      <c r="H191">
        <v>1.9870421389042801E-4</v>
      </c>
      <c r="J191">
        <v>0.95619431277160505</v>
      </c>
      <c r="K191">
        <f t="shared" si="26"/>
        <v>3.90538659111768E-9</v>
      </c>
      <c r="L191">
        <f t="shared" si="27"/>
        <v>8.4433101786469706E-4</v>
      </c>
      <c r="M191" s="16">
        <f t="shared" si="28"/>
        <v>7.6631634895369627E-6</v>
      </c>
      <c r="N191" s="16">
        <f t="shared" si="29"/>
        <v>1.8214963171961845E-2</v>
      </c>
      <c r="O191" s="16">
        <f t="shared" si="30"/>
        <v>6.8705270027533863E-2</v>
      </c>
      <c r="P191" s="16">
        <f t="shared" si="31"/>
        <v>2.2422151230448256E-2</v>
      </c>
      <c r="Q191" s="16">
        <f t="shared" si="32"/>
        <v>0.13811516382476272</v>
      </c>
      <c r="R191" s="16">
        <f t="shared" si="33"/>
        <v>2.2117835512172595E-2</v>
      </c>
      <c r="S191" s="16">
        <f t="shared" si="34"/>
        <v>0.12469066916563247</v>
      </c>
      <c r="T191" s="16">
        <f t="shared" si="35"/>
        <v>0.13811819862244923</v>
      </c>
      <c r="U191" s="66">
        <f t="shared" si="36"/>
        <v>0.53238425155496105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5.2222248355260901E-4</v>
      </c>
      <c r="C192" s="16">
        <v>5.9188279078649802E-9</v>
      </c>
      <c r="D192" s="16">
        <v>9.7041537314091701E-4</v>
      </c>
      <c r="E192" s="16">
        <v>1.1558517349457299E-5</v>
      </c>
      <c r="F192" s="16">
        <v>9.2938836869962899E-6</v>
      </c>
      <c r="G192" s="16">
        <v>1.8787550582973301E-6</v>
      </c>
      <c r="H192" s="16">
        <v>3.4031560472242898E-4</v>
      </c>
      <c r="J192">
        <v>0.95548435719153002</v>
      </c>
      <c r="K192">
        <f t="shared" si="26"/>
        <v>5.6595495837743513E-9</v>
      </c>
      <c r="L192">
        <f t="shared" si="27"/>
        <v>9.9087597674529923E-4</v>
      </c>
      <c r="M192" s="16">
        <f t="shared" si="28"/>
        <v>5.3568990359918923E-5</v>
      </c>
      <c r="N192" s="16">
        <f t="shared" si="29"/>
        <v>3.6522867689626993E-3</v>
      </c>
      <c r="O192" s="16">
        <f t="shared" si="30"/>
        <v>4.6570405703476852E-3</v>
      </c>
      <c r="P192" s="16">
        <f t="shared" si="31"/>
        <v>5.5897177714551656E-5</v>
      </c>
      <c r="Q192" s="16">
        <f t="shared" si="32"/>
        <v>5.802080972319686E-3</v>
      </c>
      <c r="R192" s="16">
        <f t="shared" si="33"/>
        <v>3.2242203727797705E-3</v>
      </c>
      <c r="S192" s="16">
        <f t="shared" si="34"/>
        <v>4.0745479074815998E-3</v>
      </c>
      <c r="T192" s="16">
        <f t="shared" si="35"/>
        <v>5.802118426432897E-3</v>
      </c>
      <c r="U192" s="66">
        <f t="shared" si="36"/>
        <v>2.726819219603889E-2</v>
      </c>
      <c r="V192" s="66"/>
      <c r="AI192" s="16"/>
      <c r="AL192" s="16"/>
      <c r="AM192" s="16"/>
    </row>
    <row r="193" spans="1:40" x14ac:dyDescent="0.25">
      <c r="A193">
        <v>192</v>
      </c>
      <c r="B193">
        <v>6.3359764791086402E-4</v>
      </c>
      <c r="C193" s="16">
        <v>9.2754062693520608E-9</v>
      </c>
      <c r="D193">
        <v>1.26154373603622E-3</v>
      </c>
      <c r="E193" s="16">
        <v>2.3474865656074399E-5</v>
      </c>
      <c r="F193" s="16">
        <v>7.7579029156610893E-6</v>
      </c>
      <c r="G193" s="16">
        <v>1.2026199900188501E-6</v>
      </c>
      <c r="H193">
        <v>6.9117604558394097E-4</v>
      </c>
      <c r="J193">
        <v>0.95411622531892804</v>
      </c>
      <c r="K193">
        <f t="shared" si="26"/>
        <v>8.8625055969621421E-9</v>
      </c>
      <c r="L193">
        <f t="shared" si="27"/>
        <v>1.2782528864512916E-3</v>
      </c>
      <c r="M193" s="16">
        <f t="shared" si="28"/>
        <v>-1.1057590629563533E-5</v>
      </c>
      <c r="N193" s="16">
        <f t="shared" si="29"/>
        <v>8.213641793573917E-2</v>
      </c>
      <c r="O193" s="16">
        <f t="shared" si="30"/>
        <v>0.45433644258746531</v>
      </c>
      <c r="P193" s="16">
        <f t="shared" si="31"/>
        <v>9.5928502848273367E-2</v>
      </c>
      <c r="Q193" s="16">
        <f t="shared" si="32"/>
        <v>1.4057875475282022</v>
      </c>
      <c r="R193" s="16">
        <f t="shared" si="33"/>
        <v>4.5226765499338593E-2</v>
      </c>
      <c r="S193" s="16">
        <f t="shared" si="34"/>
        <v>0.16059622856278843</v>
      </c>
      <c r="T193" s="16">
        <f t="shared" si="35"/>
        <v>1.4058582884268414</v>
      </c>
      <c r="U193" s="66">
        <f t="shared" si="36"/>
        <v>3.6498701933886486</v>
      </c>
      <c r="V193" s="66"/>
      <c r="AI193" s="16"/>
      <c r="AL193" s="16"/>
      <c r="AM193" s="16"/>
    </row>
    <row r="194" spans="1:40" x14ac:dyDescent="0.25">
      <c r="A194">
        <v>193</v>
      </c>
      <c r="B194">
        <v>3.6298214202460299E-4</v>
      </c>
      <c r="C194" s="16">
        <v>2.8577726604350801E-9</v>
      </c>
      <c r="D194">
        <v>6.6958727924936096E-4</v>
      </c>
      <c r="E194" s="16">
        <v>3.8631157029724302E-6</v>
      </c>
      <c r="F194" s="16">
        <v>1.3196186143760599E-5</v>
      </c>
      <c r="G194" s="16">
        <v>3.8785505213944997E-6</v>
      </c>
      <c r="H194">
        <v>1.13739586253135E-4</v>
      </c>
      <c r="J194">
        <v>0.95691255521818297</v>
      </c>
      <c r="K194">
        <f t="shared" si="26"/>
        <v>2.7266472635939493E-9</v>
      </c>
      <c r="L194">
        <f t="shared" si="27"/>
        <v>6.9985534428561628E-4</v>
      </c>
      <c r="M194" s="16">
        <f t="shared" si="28"/>
        <v>2.610893976358976E-5</v>
      </c>
      <c r="N194" s="16">
        <f t="shared" si="29"/>
        <v>6.9128022026489017E-2</v>
      </c>
      <c r="O194" s="16">
        <f t="shared" si="30"/>
        <v>0.23447208613391474</v>
      </c>
      <c r="P194" s="16">
        <f t="shared" si="31"/>
        <v>9.2927765751220984E-2</v>
      </c>
      <c r="Q194" s="16">
        <f t="shared" si="32"/>
        <v>0.41000891756380992</v>
      </c>
      <c r="R194" s="16">
        <f t="shared" si="33"/>
        <v>0.11509375188450331</v>
      </c>
      <c r="S194" s="16">
        <f t="shared" si="34"/>
        <v>0.86983423695017303</v>
      </c>
      <c r="T194" s="16">
        <f t="shared" si="35"/>
        <v>0.4100149702606623</v>
      </c>
      <c r="U194" s="66">
        <f t="shared" si="36"/>
        <v>2.2014797505707735</v>
      </c>
      <c r="V194" s="66"/>
      <c r="AI194" s="16"/>
      <c r="AL194" s="16"/>
      <c r="AM194" s="16"/>
    </row>
    <row r="195" spans="1:40" x14ac:dyDescent="0.25">
      <c r="A195">
        <v>194</v>
      </c>
      <c r="B195">
        <v>4.3037499460542598E-4</v>
      </c>
      <c r="C195" s="16">
        <v>4.3602964668539299E-9</v>
      </c>
      <c r="D195">
        <v>8.6550156086595705E-4</v>
      </c>
      <c r="E195" s="16">
        <v>7.6025765471988101E-6</v>
      </c>
      <c r="F195" s="16">
        <v>1.1227539608223299E-5</v>
      </c>
      <c r="G195" s="16">
        <v>2.5475146969182601E-6</v>
      </c>
      <c r="H195">
        <v>2.2384044340370299E-4</v>
      </c>
      <c r="J195">
        <v>0.95596333718222803</v>
      </c>
      <c r="K195">
        <f t="shared" ref="K195:K258" si="37">C195*J194</f>
        <v>4.1724224336060097E-9</v>
      </c>
      <c r="L195">
        <f t="shared" ref="L195:L258" si="38">SUM($Z$9*B195,$AA$9*C195,$AB$9*D195,$AC$9*E195,$AD$9*F195,$AE$9*G195)</f>
        <v>8.9049979448285494E-4</v>
      </c>
      <c r="M195" s="16">
        <f t="shared" ref="M195:M258" si="39">$Z$8*B195+$AA$8*C195+$AB$8*D195+$AD$8*F195+$AE$8*G195</f>
        <v>-2.9749805272003064E-5</v>
      </c>
      <c r="N195" s="16">
        <f t="shared" si="29"/>
        <v>1.5894394468563871E-2</v>
      </c>
      <c r="O195" s="16">
        <f t="shared" si="30"/>
        <v>4.538796767626601E-2</v>
      </c>
      <c r="P195" s="16">
        <f t="shared" si="31"/>
        <v>1.0290910927688164E-2</v>
      </c>
      <c r="Q195" s="16">
        <f t="shared" si="32"/>
        <v>8.5352690128771613E-2</v>
      </c>
      <c r="R195" s="16">
        <f t="shared" si="33"/>
        <v>1.9449280416322458E-2</v>
      </c>
      <c r="S195" s="16">
        <f t="shared" si="34"/>
        <v>7.257911178679409E-2</v>
      </c>
      <c r="T195" s="16">
        <f t="shared" si="35"/>
        <v>8.5354479827366395E-2</v>
      </c>
      <c r="U195" s="66">
        <f t="shared" si="36"/>
        <v>0.33430883523177257</v>
      </c>
      <c r="V195" s="66"/>
      <c r="AI195" s="16"/>
      <c r="AL195" s="16"/>
      <c r="AM195" s="16"/>
    </row>
    <row r="196" spans="1:40" x14ac:dyDescent="0.25">
      <c r="A196">
        <v>195</v>
      </c>
      <c r="B196">
        <v>4.4033910820272698E-4</v>
      </c>
      <c r="C196" s="16">
        <v>4.2653519359111001E-9</v>
      </c>
      <c r="D196">
        <v>8.2672021054717504E-4</v>
      </c>
      <c r="E196" s="16">
        <v>7.1069878537111203E-6</v>
      </c>
      <c r="F196" s="16">
        <v>1.0953261514525701E-5</v>
      </c>
      <c r="G196" s="16">
        <v>2.6030383553851901E-6</v>
      </c>
      <c r="H196" s="16">
        <v>2.0924857673997E-4</v>
      </c>
      <c r="J196">
        <v>0.95616325015783599</v>
      </c>
      <c r="K196">
        <f t="shared" si="37"/>
        <v>4.0775200709102518E-9</v>
      </c>
      <c r="L196">
        <f t="shared" si="38"/>
        <v>8.5122550657967572E-4</v>
      </c>
      <c r="M196" s="16">
        <f t="shared" si="39"/>
        <v>2.9452709825778239E-5</v>
      </c>
      <c r="N196" s="16">
        <f t="shared" ref="N196:N259" si="40">(B196-$B$2)^2/$B$2/$B$2</f>
        <v>1.1202035453068904E-2</v>
      </c>
      <c r="O196" s="16">
        <f t="shared" ref="O196:O259" si="41">(C196-$C$2)^2/$C$2/$C$2</f>
        <v>5.2982974696968853E-2</v>
      </c>
      <c r="P196" s="16">
        <f t="shared" ref="P196:P259" si="42">(D196-$D$2)^2/$D$2/$D$2</f>
        <v>2.0080752941421469E-2</v>
      </c>
      <c r="Q196" s="16">
        <f t="shared" ref="Q196:Q259" si="43">(E196-$E$2)^2/$E$2/$E$2</f>
        <v>0.11444302180002483</v>
      </c>
      <c r="R196" s="16">
        <f t="shared" ref="R196:R259" si="44">(F196-$F$2)^2/$F$2/$F$2</f>
        <v>1.246008222929245E-2</v>
      </c>
      <c r="S196" s="16">
        <f t="shared" ref="S196:S259" si="45">(G196-$G$2)^2/$G$2/$G$2</f>
        <v>8.8251819737762402E-2</v>
      </c>
      <c r="T196" s="16">
        <f t="shared" ref="T196:T259" si="46">(H196-$H$2)^2/$H$2/$H$2</f>
        <v>0.11444580064901284</v>
      </c>
      <c r="U196" s="66">
        <f t="shared" ref="U196:U259" si="47">SUM(N196:T196)</f>
        <v>0.41386648750755173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5.1791127913498197E-4</v>
      </c>
      <c r="C197" s="16">
        <v>6.0625279349112499E-9</v>
      </c>
      <c r="D197">
        <v>1.00301301322772E-3</v>
      </c>
      <c r="E197" s="16">
        <v>1.2232379033751701E-5</v>
      </c>
      <c r="F197" s="16">
        <v>9.3852633086317807E-6</v>
      </c>
      <c r="G197" s="16">
        <v>1.8348981291303801E-6</v>
      </c>
      <c r="H197">
        <v>3.60156567737055E-4</v>
      </c>
      <c r="J197">
        <v>0.95532272236585902</v>
      </c>
      <c r="K197">
        <f t="shared" si="37"/>
        <v>5.7967664144174145E-9</v>
      </c>
      <c r="L197">
        <f t="shared" si="38"/>
        <v>1.0236123754461788E-3</v>
      </c>
      <c r="M197" s="16">
        <f t="shared" si="39"/>
        <v>1.2210182823784962E-5</v>
      </c>
      <c r="N197" s="16">
        <f t="shared" si="40"/>
        <v>2.6707960315010323E-3</v>
      </c>
      <c r="O197" s="16">
        <f t="shared" si="41"/>
        <v>8.869457282899668E-3</v>
      </c>
      <c r="P197" s="16">
        <f t="shared" si="42"/>
        <v>1.707261073728449E-3</v>
      </c>
      <c r="Q197" s="16">
        <f t="shared" si="43"/>
        <v>1.9296598108648814E-2</v>
      </c>
      <c r="R197" s="16">
        <f t="shared" si="44"/>
        <v>2.2570369204499966E-3</v>
      </c>
      <c r="S197" s="16">
        <f t="shared" si="45"/>
        <v>7.3420432568907486E-3</v>
      </c>
      <c r="T197" s="16">
        <f t="shared" si="46"/>
        <v>1.9297162077577971E-2</v>
      </c>
      <c r="U197" s="66">
        <f t="shared" si="47"/>
        <v>6.1440354751696687E-2</v>
      </c>
      <c r="V197" s="66"/>
      <c r="AI197" s="16"/>
      <c r="AL197" s="16"/>
      <c r="AM197" s="16"/>
    </row>
    <row r="198" spans="1:40" x14ac:dyDescent="0.25">
      <c r="A198">
        <v>197</v>
      </c>
      <c r="B198">
        <v>6.1906927086335896E-4</v>
      </c>
      <c r="C198" s="16">
        <v>8.4994818108269607E-9</v>
      </c>
      <c r="D198">
        <v>1.1810276127925401E-3</v>
      </c>
      <c r="E198" s="16">
        <v>2.01553859241306E-5</v>
      </c>
      <c r="F198" s="16">
        <v>7.9121782545560097E-6</v>
      </c>
      <c r="G198" s="16">
        <v>1.3112758705308201E-6</v>
      </c>
      <c r="H198">
        <v>5.9343758025355001E-4</v>
      </c>
      <c r="J198">
        <v>0.95449397182852502</v>
      </c>
      <c r="K198">
        <f t="shared" si="37"/>
        <v>8.1197481022183131E-9</v>
      </c>
      <c r="L198">
        <f t="shared" si="38"/>
        <v>1.198154745690372E-3</v>
      </c>
      <c r="M198" s="16">
        <f t="shared" si="39"/>
        <v>3.9983796036345835E-5</v>
      </c>
      <c r="N198" s="16">
        <f t="shared" si="40"/>
        <v>6.6096780097172861E-2</v>
      </c>
      <c r="O198" s="16">
        <f t="shared" si="41"/>
        <v>0.28516065494817094</v>
      </c>
      <c r="P198" s="16">
        <f t="shared" si="42"/>
        <v>5.1135753366680949E-2</v>
      </c>
      <c r="Q198" s="16">
        <f t="shared" si="43"/>
        <v>0.76841786310720195</v>
      </c>
      <c r="R198" s="16">
        <f t="shared" si="44"/>
        <v>3.8812450184693197E-2</v>
      </c>
      <c r="S198" s="16">
        <f t="shared" si="45"/>
        <v>0.12013314257730248</v>
      </c>
      <c r="T198" s="16">
        <f t="shared" si="46"/>
        <v>0.76845037665988847</v>
      </c>
      <c r="U198" s="66">
        <f t="shared" si="47"/>
        <v>2.0982070209411106</v>
      </c>
      <c r="V198" s="66"/>
      <c r="AI198" s="16"/>
      <c r="AL198" s="16"/>
      <c r="AM198" s="16"/>
    </row>
    <row r="199" spans="1:40" x14ac:dyDescent="0.25">
      <c r="A199">
        <v>198</v>
      </c>
      <c r="B199">
        <v>5.1156742599564196E-4</v>
      </c>
      <c r="C199" s="16">
        <v>6.1326248870657703E-9</v>
      </c>
      <c r="D199">
        <v>1.02779008361231E-3</v>
      </c>
      <c r="E199" s="16">
        <v>1.2675951999279399E-5</v>
      </c>
      <c r="F199" s="16">
        <v>9.5125064249501706E-6</v>
      </c>
      <c r="G199" s="16">
        <v>1.8144351793211301E-6</v>
      </c>
      <c r="H199">
        <v>3.7321708205137201E-4</v>
      </c>
      <c r="J199">
        <v>0.95519925680959505</v>
      </c>
      <c r="K199">
        <f t="shared" si="37"/>
        <v>5.8535534861898671E-9</v>
      </c>
      <c r="L199">
        <f t="shared" si="38"/>
        <v>1.0486233990166444E-3</v>
      </c>
      <c r="M199" s="16">
        <f t="shared" si="39"/>
        <v>-2.5488547025360465E-5</v>
      </c>
      <c r="N199" s="16">
        <f t="shared" si="40"/>
        <v>1.5052696897506755E-3</v>
      </c>
      <c r="O199" s="16">
        <f t="shared" si="41"/>
        <v>1.1412444112183253E-2</v>
      </c>
      <c r="P199" s="16">
        <f t="shared" si="42"/>
        <v>4.494676117184784E-3</v>
      </c>
      <c r="Q199" s="16">
        <f t="shared" si="43"/>
        <v>3.2476241181907541E-2</v>
      </c>
      <c r="R199" s="16">
        <f t="shared" si="44"/>
        <v>1.1967885429616126E-3</v>
      </c>
      <c r="S199" s="16">
        <f t="shared" si="45"/>
        <v>9.1934037988755275E-3</v>
      </c>
      <c r="T199" s="16">
        <f t="shared" si="46"/>
        <v>3.2477506669066646E-2</v>
      </c>
      <c r="U199" s="66">
        <f t="shared" si="47"/>
        <v>9.2756330111930047E-2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5.73684064039295E-4</v>
      </c>
      <c r="C200" s="16">
        <v>7.3016014964006999E-9</v>
      </c>
      <c r="D200" s="16">
        <v>1.0927197575225399E-3</v>
      </c>
      <c r="E200" s="16">
        <v>1.60349868334592E-5</v>
      </c>
      <c r="F200" s="16">
        <v>8.5056516669486603E-6</v>
      </c>
      <c r="G200" s="16">
        <v>1.5249686825668299E-6</v>
      </c>
      <c r="H200" s="16">
        <v>4.7211823770338703E-4</v>
      </c>
      <c r="J200">
        <v>0.95490511407605305</v>
      </c>
      <c r="K200">
        <f t="shared" si="37"/>
        <v>6.974484322881776E-9</v>
      </c>
      <c r="L200">
        <f t="shared" si="38"/>
        <v>1.1112487279375076E-3</v>
      </c>
      <c r="M200" s="16">
        <f t="shared" si="39"/>
        <v>3.6119400141082287E-5</v>
      </c>
      <c r="N200" s="16">
        <f t="shared" si="40"/>
        <v>2.720287536723167E-2</v>
      </c>
      <c r="O200" s="16">
        <f t="shared" si="41"/>
        <v>0.1010021786546587</v>
      </c>
      <c r="P200" s="16">
        <f t="shared" si="42"/>
        <v>1.8077271580163097E-2</v>
      </c>
      <c r="Q200" s="16">
        <f t="shared" si="43"/>
        <v>0.2430087120823676</v>
      </c>
      <c r="R200" s="16">
        <f t="shared" si="44"/>
        <v>1.8708308737360988E-2</v>
      </c>
      <c r="S200" s="16">
        <f t="shared" si="45"/>
        <v>5.7658073226826249E-2</v>
      </c>
      <c r="T200" s="16">
        <f t="shared" si="46"/>
        <v>0.24301730248546022</v>
      </c>
      <c r="U200" s="66">
        <f t="shared" si="47"/>
        <v>0.70867472213406857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4.4835665075021398E-4</v>
      </c>
      <c r="C201" s="16">
        <v>5.27285291896517E-9</v>
      </c>
      <c r="D201">
        <v>1.00795464052027E-3</v>
      </c>
      <c r="E201" s="16">
        <v>1.06901621180527E-5</v>
      </c>
      <c r="F201" s="16">
        <v>1.08466495841937E-5</v>
      </c>
      <c r="G201" s="16">
        <v>2.1099569125968E-6</v>
      </c>
      <c r="H201">
        <v>3.1474941193311302E-4</v>
      </c>
      <c r="J201">
        <v>0.95526860183668705</v>
      </c>
      <c r="K201">
        <f t="shared" si="37"/>
        <v>5.0350742180906846E-9</v>
      </c>
      <c r="L201">
        <f t="shared" si="38"/>
        <v>1.0317526237483352E-3</v>
      </c>
      <c r="M201" s="16">
        <f t="shared" si="39"/>
        <v>-1.3503932224790728E-4</v>
      </c>
      <c r="N201" s="16">
        <f t="shared" si="40"/>
        <v>8.0208334361604721E-3</v>
      </c>
      <c r="O201" s="16">
        <f t="shared" si="41"/>
        <v>2.3371821796248442E-3</v>
      </c>
      <c r="P201" s="16">
        <f t="shared" si="42"/>
        <v>2.1575438372112171E-3</v>
      </c>
      <c r="Q201" s="16">
        <f t="shared" si="43"/>
        <v>2.1883649264000931E-5</v>
      </c>
      <c r="R201" s="16">
        <f t="shared" si="44"/>
        <v>1.0161628981029973E-2</v>
      </c>
      <c r="S201" s="16">
        <f t="shared" si="45"/>
        <v>2.6392622192532049E-3</v>
      </c>
      <c r="T201" s="16">
        <f t="shared" si="46"/>
        <v>2.1862194362855961E-5</v>
      </c>
      <c r="U201" s="66">
        <f t="shared" si="47"/>
        <v>2.5360196496906569E-2</v>
      </c>
      <c r="V201" s="66"/>
      <c r="AI201" s="16"/>
      <c r="AL201" s="16"/>
      <c r="AM201" s="16"/>
    </row>
    <row r="202" spans="1:40" x14ac:dyDescent="0.25">
      <c r="A202">
        <v>201</v>
      </c>
      <c r="B202">
        <v>3.6151573903988102E-4</v>
      </c>
      <c r="C202" s="16">
        <v>3.1998510523528001E-9</v>
      </c>
      <c r="D202">
        <v>7.5431371838409001E-4</v>
      </c>
      <c r="E202" s="16">
        <v>4.8681167544659897E-6</v>
      </c>
      <c r="F202" s="16">
        <v>1.3302825268784201E-5</v>
      </c>
      <c r="G202" s="16">
        <v>3.4673316966050501E-6</v>
      </c>
      <c r="H202">
        <v>1.4332985157290999E-4</v>
      </c>
      <c r="J202">
        <v>0.95647794009468001</v>
      </c>
      <c r="K202">
        <f t="shared" si="37"/>
        <v>3.056717240866711E-9</v>
      </c>
      <c r="L202">
        <f t="shared" si="38"/>
        <v>7.8438350076721116E-4</v>
      </c>
      <c r="M202" s="16">
        <f t="shared" si="39"/>
        <v>-6.1352022687449106E-5</v>
      </c>
      <c r="N202" s="16">
        <f t="shared" si="40"/>
        <v>7.0702696852215183E-2</v>
      </c>
      <c r="O202" s="16">
        <f t="shared" si="41"/>
        <v>0.17849285715292251</v>
      </c>
      <c r="P202" s="16">
        <f t="shared" si="42"/>
        <v>4.7036213074174847E-2</v>
      </c>
      <c r="Q202" s="16">
        <f t="shared" si="43"/>
        <v>0.29893272473262728</v>
      </c>
      <c r="R202" s="16">
        <f t="shared" si="44"/>
        <v>0.12255411137617536</v>
      </c>
      <c r="S202" s="16">
        <f t="shared" si="45"/>
        <v>0.52960866226842562</v>
      </c>
      <c r="T202" s="16">
        <f t="shared" si="46"/>
        <v>0.29893725491585316</v>
      </c>
      <c r="U202" s="66">
        <f t="shared" si="47"/>
        <v>1.5462645203723939</v>
      </c>
      <c r="V202" s="66"/>
      <c r="AI202" s="16"/>
      <c r="AL202" s="16"/>
      <c r="AM202" s="16"/>
    </row>
    <row r="203" spans="1:40" x14ac:dyDescent="0.25">
      <c r="A203">
        <v>202</v>
      </c>
      <c r="B203">
        <v>3.7816225772873899E-4</v>
      </c>
      <c r="C203" s="16">
        <v>3.3188206259305398E-9</v>
      </c>
      <c r="D203">
        <v>7.4775820373819304E-4</v>
      </c>
      <c r="E203" s="16">
        <v>5.0057496376015498E-6</v>
      </c>
      <c r="F203" s="16">
        <v>1.27118449248983E-5</v>
      </c>
      <c r="G203" s="16">
        <v>3.3426889248043101E-6</v>
      </c>
      <c r="H203">
        <v>1.47382053977158E-4</v>
      </c>
      <c r="J203">
        <v>0.95652401937612297</v>
      </c>
      <c r="K203">
        <f t="shared" si="37"/>
        <v>3.1743787158337792E-9</v>
      </c>
      <c r="L203">
        <f t="shared" si="38"/>
        <v>7.76521263692168E-4</v>
      </c>
      <c r="M203" s="16">
        <f t="shared" si="39"/>
        <v>-2.0196748234689998E-5</v>
      </c>
      <c r="N203" s="16">
        <f t="shared" si="40"/>
        <v>5.386905168982075E-2</v>
      </c>
      <c r="O203" s="16">
        <f t="shared" si="41"/>
        <v>0.16081084169336746</v>
      </c>
      <c r="P203" s="16">
        <f t="shared" si="42"/>
        <v>5.0034627100075411E-2</v>
      </c>
      <c r="Q203" s="16">
        <f t="shared" si="43"/>
        <v>0.28508435144281552</v>
      </c>
      <c r="R203" s="16">
        <f t="shared" si="44"/>
        <v>8.4157936354970694E-2</v>
      </c>
      <c r="S203" s="16">
        <f t="shared" si="45"/>
        <v>0.44306825523845839</v>
      </c>
      <c r="T203" s="16">
        <f t="shared" si="46"/>
        <v>0.28508911299721174</v>
      </c>
      <c r="U203" s="66">
        <f t="shared" si="47"/>
        <v>1.36211417651672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5.4890574830294503E-4</v>
      </c>
      <c r="C204" s="16">
        <v>6.7321376909815298E-9</v>
      </c>
      <c r="D204">
        <v>1.0520363674101699E-3</v>
      </c>
      <c r="E204" s="16">
        <v>1.42400291836522E-5</v>
      </c>
      <c r="F204" s="16">
        <v>8.8740387109709099E-6</v>
      </c>
      <c r="G204" s="16">
        <v>1.653250267751E-6</v>
      </c>
      <c r="H204">
        <v>4.19268512693061E-4</v>
      </c>
      <c r="J204">
        <v>0.95509443962788498</v>
      </c>
      <c r="K204">
        <f t="shared" si="37"/>
        <v>6.4394514031711447E-9</v>
      </c>
      <c r="L204">
        <f t="shared" si="38"/>
        <v>1.0714309629621718E-3</v>
      </c>
      <c r="M204" s="16">
        <f t="shared" si="39"/>
        <v>2.6380533643718405E-5</v>
      </c>
      <c r="N204" s="16">
        <f t="shared" si="40"/>
        <v>1.3137207676152176E-2</v>
      </c>
      <c r="O204" s="16">
        <f t="shared" si="41"/>
        <v>4.6238061585476144E-2</v>
      </c>
      <c r="P204" s="16">
        <f t="shared" si="42"/>
        <v>8.5035357169042456E-3</v>
      </c>
      <c r="Q204" s="16">
        <f t="shared" si="43"/>
        <v>0.10616986687415303</v>
      </c>
      <c r="R204" s="16">
        <f t="shared" si="44"/>
        <v>9.8786605051107233E-3</v>
      </c>
      <c r="S204" s="16">
        <f t="shared" si="45"/>
        <v>3.1046201234995033E-2</v>
      </c>
      <c r="T204" s="16">
        <f t="shared" si="46"/>
        <v>0.10617331544096956</v>
      </c>
      <c r="U204" s="66">
        <f t="shared" si="47"/>
        <v>0.32114684903376089</v>
      </c>
      <c r="V204" s="66"/>
      <c r="AI204" s="16"/>
      <c r="AL204" s="16"/>
      <c r="AM204" s="16"/>
    </row>
    <row r="205" spans="1:40" x14ac:dyDescent="0.25">
      <c r="A205">
        <v>204</v>
      </c>
      <c r="B205" s="16">
        <v>4.59439795653313E-4</v>
      </c>
      <c r="C205" s="16">
        <v>5.11302579355319E-9</v>
      </c>
      <c r="D205" s="16">
        <v>9.5257916221677403E-4</v>
      </c>
      <c r="E205" s="16">
        <v>9.8027513184251108E-6</v>
      </c>
      <c r="F205" s="16">
        <v>1.0557892195742E-5</v>
      </c>
      <c r="G205" s="16">
        <v>2.17453835559052E-6</v>
      </c>
      <c r="H205">
        <v>2.8862069209127601E-4</v>
      </c>
      <c r="J205">
        <v>0.95554588529198003</v>
      </c>
      <c r="K205">
        <f t="shared" si="37"/>
        <v>4.883422505096606E-9</v>
      </c>
      <c r="L205">
        <f t="shared" si="38"/>
        <v>9.7586437193805501E-4</v>
      </c>
      <c r="M205" s="16">
        <f t="shared" si="39"/>
        <v>-5.6984780631428993E-5</v>
      </c>
      <c r="N205" s="16">
        <f t="shared" si="40"/>
        <v>4.4961687799198857E-3</v>
      </c>
      <c r="O205" s="16">
        <f t="shared" si="41"/>
        <v>5.9583498125738389E-3</v>
      </c>
      <c r="P205" s="16">
        <f t="shared" si="42"/>
        <v>1.2190259774954391E-4</v>
      </c>
      <c r="Q205" s="16">
        <f t="shared" si="43"/>
        <v>7.6215657159589244E-3</v>
      </c>
      <c r="R205" s="16">
        <f t="shared" si="44"/>
        <v>5.1121773809780007E-3</v>
      </c>
      <c r="S205" s="16">
        <f t="shared" si="45"/>
        <v>6.9812941693014443E-3</v>
      </c>
      <c r="T205" s="16">
        <f t="shared" si="46"/>
        <v>7.6216232208880311E-3</v>
      </c>
      <c r="U205" s="66">
        <f t="shared" si="47"/>
        <v>3.7913081677369669E-2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4.5250336363306202E-4</v>
      </c>
      <c r="C206" s="16">
        <v>4.6434277907109202E-9</v>
      </c>
      <c r="D206">
        <v>8.7681382724481101E-4</v>
      </c>
      <c r="E206" s="16">
        <v>8.2012333542448696E-6</v>
      </c>
      <c r="F206" s="16">
        <v>1.0682913697327E-5</v>
      </c>
      <c r="G206" s="16">
        <v>2.3924249825204301E-6</v>
      </c>
      <c r="H206">
        <v>2.4146662346773699E-4</v>
      </c>
      <c r="J206">
        <v>0.95591844938857995</v>
      </c>
      <c r="K206">
        <f t="shared" si="37"/>
        <v>4.4370083190642496E-9</v>
      </c>
      <c r="L206">
        <f t="shared" si="38"/>
        <v>9.0056743619419471E-4</v>
      </c>
      <c r="M206" s="16">
        <f t="shared" si="39"/>
        <v>4.439291071929309E-6</v>
      </c>
      <c r="N206" s="16">
        <f t="shared" si="40"/>
        <v>6.5834915218580007E-3</v>
      </c>
      <c r="O206" s="16">
        <f t="shared" si="41"/>
        <v>2.6225983322427655E-2</v>
      </c>
      <c r="P206" s="16">
        <f t="shared" si="42"/>
        <v>8.0460603520161166E-3</v>
      </c>
      <c r="Q206" s="16">
        <f t="shared" si="43"/>
        <v>5.5891142226139397E-2</v>
      </c>
      <c r="R206" s="16">
        <f t="shared" si="44"/>
        <v>7.087564765600126E-3</v>
      </c>
      <c r="S206" s="16">
        <f t="shared" si="45"/>
        <v>3.6912096071464534E-2</v>
      </c>
      <c r="T206" s="16">
        <f t="shared" si="46"/>
        <v>5.5892551497954655E-2</v>
      </c>
      <c r="U206" s="66">
        <f t="shared" si="47"/>
        <v>0.19663888975746049</v>
      </c>
      <c r="V206" s="66"/>
      <c r="AI206" s="16"/>
      <c r="AL206" s="16"/>
      <c r="AM206" s="16"/>
    </row>
    <row r="207" spans="1:40" x14ac:dyDescent="0.25">
      <c r="A207">
        <v>206</v>
      </c>
      <c r="B207">
        <v>5.7358088405060905E-4</v>
      </c>
      <c r="C207" s="16">
        <v>7.3060404742589201E-9</v>
      </c>
      <c r="D207">
        <v>1.0936029487327401E-3</v>
      </c>
      <c r="E207" s="16">
        <v>1.6057547925576702E-5</v>
      </c>
      <c r="F207" s="16">
        <v>8.5075202878465297E-6</v>
      </c>
      <c r="G207" s="16">
        <v>1.52405706427735E-6</v>
      </c>
      <c r="H207">
        <v>4.7278252396437697E-4</v>
      </c>
      <c r="J207">
        <v>0.95490081761824797</v>
      </c>
      <c r="K207">
        <f t="shared" si="37"/>
        <v>6.9839788813237918E-9</v>
      </c>
      <c r="L207">
        <f t="shared" si="38"/>
        <v>1.1121347403322361E-3</v>
      </c>
      <c r="M207" s="16">
        <f t="shared" si="39"/>
        <v>3.5027027768981811E-5</v>
      </c>
      <c r="N207" s="16">
        <f t="shared" si="40"/>
        <v>2.7133806062911332E-2</v>
      </c>
      <c r="O207" s="16">
        <f t="shared" si="41"/>
        <v>0.10151204875737936</v>
      </c>
      <c r="P207" s="16">
        <f t="shared" si="42"/>
        <v>1.8324675609003947E-2</v>
      </c>
      <c r="Q207" s="16">
        <f t="shared" si="43"/>
        <v>0.24508412572066179</v>
      </c>
      <c r="R207" s="16">
        <f t="shared" si="44"/>
        <v>1.8656466703732617E-2</v>
      </c>
      <c r="S207" s="16">
        <f t="shared" si="45"/>
        <v>5.7876430281620123E-2</v>
      </c>
      <c r="T207" s="16">
        <f t="shared" si="46"/>
        <v>0.24509282703895771</v>
      </c>
      <c r="U207" s="66">
        <f t="shared" si="47"/>
        <v>0.71368038017426694</v>
      </c>
      <c r="V207" s="66"/>
      <c r="AI207" s="16"/>
      <c r="AL207" s="16"/>
      <c r="AM207" s="16"/>
    </row>
    <row r="208" spans="1:40" x14ac:dyDescent="0.25">
      <c r="A208">
        <v>207</v>
      </c>
      <c r="B208">
        <v>4.6121114330624502E-4</v>
      </c>
      <c r="C208" s="16">
        <v>4.9186253539161598E-9</v>
      </c>
      <c r="D208">
        <v>9.1197576303851603E-4</v>
      </c>
      <c r="E208" s="16">
        <v>9.0321934830023902E-6</v>
      </c>
      <c r="F208" s="16">
        <v>1.04977579969839E-5</v>
      </c>
      <c r="G208" s="16">
        <v>2.2594458771993401E-6</v>
      </c>
      <c r="H208">
        <v>2.6593278090951601E-4</v>
      </c>
      <c r="J208">
        <v>0.95574765021118802</v>
      </c>
      <c r="K208">
        <f t="shared" si="37"/>
        <v>4.6967993720123849E-9</v>
      </c>
      <c r="L208">
        <f t="shared" si="38"/>
        <v>9.3522580628432926E-4</v>
      </c>
      <c r="M208" s="16">
        <f t="shared" si="39"/>
        <v>-1.2803519671839233E-5</v>
      </c>
      <c r="N208" s="16">
        <f t="shared" si="40"/>
        <v>4.0267334007194977E-3</v>
      </c>
      <c r="O208" s="16">
        <f t="shared" si="41"/>
        <v>1.2605933466244355E-2</v>
      </c>
      <c r="P208" s="16">
        <f t="shared" si="42"/>
        <v>2.8297114097684062E-3</v>
      </c>
      <c r="Q208" s="16">
        <f t="shared" si="43"/>
        <v>2.5295442013524391E-2</v>
      </c>
      <c r="R208" s="16">
        <f t="shared" si="44"/>
        <v>4.2767142287999677E-3</v>
      </c>
      <c r="S208" s="16">
        <f t="shared" si="45"/>
        <v>1.5841454922734342E-2</v>
      </c>
      <c r="T208" s="16">
        <f t="shared" si="46"/>
        <v>2.5296053199486485E-2</v>
      </c>
      <c r="U208" s="66">
        <f t="shared" si="47"/>
        <v>9.0172042641277442E-2</v>
      </c>
      <c r="V208" s="66"/>
      <c r="AI208" s="16"/>
      <c r="AL208" s="16"/>
      <c r="AM208" s="16"/>
    </row>
    <row r="209" spans="1:39" x14ac:dyDescent="0.25">
      <c r="A209">
        <v>208</v>
      </c>
      <c r="B209">
        <v>4.4023186258661902E-4</v>
      </c>
      <c r="C209" s="16">
        <v>4.4505713091531202E-9</v>
      </c>
      <c r="D209">
        <v>8.6358018673243005E-4</v>
      </c>
      <c r="E209" s="16">
        <v>7.7430124070891096E-6</v>
      </c>
      <c r="F209" s="16">
        <v>1.09746401770179E-5</v>
      </c>
      <c r="G209" s="16">
        <v>2.4957564641716601E-6</v>
      </c>
      <c r="H209">
        <v>2.27975223338525E-4</v>
      </c>
      <c r="J209">
        <v>0.95597827402622104</v>
      </c>
      <c r="K209">
        <f t="shared" si="37"/>
        <v>4.2536230708204257E-9</v>
      </c>
      <c r="L209">
        <f t="shared" si="38"/>
        <v>8.8802077297932833E-4</v>
      </c>
      <c r="M209" s="16">
        <f t="shared" si="39"/>
        <v>-7.557047806090313E-6</v>
      </c>
      <c r="N209" s="16">
        <f t="shared" si="40"/>
        <v>1.1248181311207894E-2</v>
      </c>
      <c r="O209" s="16">
        <f t="shared" si="41"/>
        <v>3.8711163356870235E-2</v>
      </c>
      <c r="P209" s="16">
        <f t="shared" si="42"/>
        <v>1.0699601963259977E-2</v>
      </c>
      <c r="Q209" s="16">
        <f t="shared" si="43"/>
        <v>7.7883612755018178E-2</v>
      </c>
      <c r="R209" s="16">
        <f t="shared" si="44"/>
        <v>1.29491692013173E-2</v>
      </c>
      <c r="S209" s="16">
        <f t="shared" si="45"/>
        <v>5.9347983662701199E-2</v>
      </c>
      <c r="T209" s="16">
        <f t="shared" si="46"/>
        <v>7.7885410626655799E-2</v>
      </c>
      <c r="U209" s="66">
        <f t="shared" si="47"/>
        <v>0.28872512287703056</v>
      </c>
      <c r="V209" s="66"/>
      <c r="AI209" s="16"/>
      <c r="AL209" s="16"/>
      <c r="AM209" s="16"/>
    </row>
    <row r="210" spans="1:39" x14ac:dyDescent="0.25">
      <c r="A210">
        <v>209</v>
      </c>
      <c r="B210">
        <v>5.4888722782141903E-4</v>
      </c>
      <c r="C210" s="16">
        <v>6.6753004922810996E-9</v>
      </c>
      <c r="D210">
        <v>1.0429727513926101E-3</v>
      </c>
      <c r="E210" s="16">
        <v>1.39995498817765E-5</v>
      </c>
      <c r="F210" s="16">
        <v>8.8707188095305996E-6</v>
      </c>
      <c r="G210" s="16">
        <v>1.66715950113843E-6</v>
      </c>
      <c r="H210">
        <v>4.1218791553046102E-4</v>
      </c>
      <c r="J210">
        <v>0.95513851497396396</v>
      </c>
      <c r="K210">
        <f t="shared" si="37"/>
        <v>6.3814422432172692E-9</v>
      </c>
      <c r="L210">
        <f t="shared" si="38"/>
        <v>1.0623746732123173E-3</v>
      </c>
      <c r="M210" s="16">
        <f t="shared" si="39"/>
        <v>3.5399782430520593E-5</v>
      </c>
      <c r="N210" s="16">
        <f t="shared" si="40"/>
        <v>1.3128588005204419E-2</v>
      </c>
      <c r="O210" s="16">
        <f t="shared" si="41"/>
        <v>4.1931685197739599E-2</v>
      </c>
      <c r="P210" s="16">
        <f t="shared" si="42"/>
        <v>6.8566438009153227E-3</v>
      </c>
      <c r="Q210" s="16">
        <f t="shared" si="43"/>
        <v>9.2080098676664141E-2</v>
      </c>
      <c r="R210" s="16">
        <f t="shared" si="44"/>
        <v>9.9457499894964902E-3</v>
      </c>
      <c r="S210" s="16">
        <f t="shared" si="45"/>
        <v>2.8651814484595192E-2</v>
      </c>
      <c r="T210" s="16">
        <f t="shared" si="46"/>
        <v>9.2082917618147339E-2</v>
      </c>
      <c r="U210" s="66">
        <f t="shared" si="47"/>
        <v>0.28467749777276252</v>
      </c>
      <c r="V210" s="66"/>
      <c r="AI210" s="16"/>
      <c r="AL210" s="16"/>
      <c r="AM210" s="16"/>
    </row>
    <row r="211" spans="1:39" x14ac:dyDescent="0.25">
      <c r="A211">
        <v>210</v>
      </c>
      <c r="B211">
        <v>4.68377423612313E-4</v>
      </c>
      <c r="C211" s="16">
        <v>4.7494115442770001E-9</v>
      </c>
      <c r="D211">
        <v>8.6618423325568396E-4</v>
      </c>
      <c r="E211" s="16">
        <v>8.2878624689528508E-6</v>
      </c>
      <c r="F211" s="16">
        <v>1.03150650480748E-5</v>
      </c>
      <c r="G211" s="16">
        <v>2.3387145565217499E-6</v>
      </c>
      <c r="H211">
        <v>2.4401708029908199E-4</v>
      </c>
      <c r="J211">
        <v>0.95597923160773801</v>
      </c>
      <c r="K211">
        <f t="shared" si="37"/>
        <v>4.5363458894009348E-9</v>
      </c>
      <c r="L211">
        <f t="shared" si="38"/>
        <v>8.89148328496811E-4</v>
      </c>
      <c r="M211" s="16">
        <f t="shared" si="39"/>
        <v>4.7606518727814959E-5</v>
      </c>
      <c r="N211" s="16">
        <f t="shared" si="40"/>
        <v>2.3916572229112083E-3</v>
      </c>
      <c r="O211" s="16">
        <f t="shared" si="41"/>
        <v>2.0396470584209746E-2</v>
      </c>
      <c r="P211" s="16">
        <f t="shared" si="42"/>
        <v>1.0147617355432161E-2</v>
      </c>
      <c r="Q211" s="16">
        <f t="shared" si="43"/>
        <v>5.2142514312523855E-2</v>
      </c>
      <c r="R211" s="16">
        <f t="shared" si="44"/>
        <v>2.1954329738456172E-3</v>
      </c>
      <c r="S211" s="16">
        <f t="shared" si="45"/>
        <v>2.7344510568241609E-2</v>
      </c>
      <c r="T211" s="16">
        <f t="shared" si="46"/>
        <v>5.2144092075611062E-2</v>
      </c>
      <c r="U211" s="66">
        <f t="shared" si="47"/>
        <v>0.16676229509277524</v>
      </c>
      <c r="V211" s="66"/>
      <c r="AI211" s="16"/>
      <c r="AL211" s="16"/>
      <c r="AM211" s="16"/>
    </row>
    <row r="212" spans="1:39" x14ac:dyDescent="0.25">
      <c r="A212">
        <v>211</v>
      </c>
      <c r="B212">
        <v>5.3574447275662399E-4</v>
      </c>
      <c r="C212" s="16">
        <v>6.7175494689473103E-9</v>
      </c>
      <c r="D212">
        <v>1.07616170120836E-3</v>
      </c>
      <c r="E212" s="16">
        <v>1.45310364286203E-5</v>
      </c>
      <c r="F212" s="16">
        <v>9.1022697109825706E-6</v>
      </c>
      <c r="G212" s="16">
        <v>1.65729933519257E-6</v>
      </c>
      <c r="H212">
        <v>4.2783713111884899E-4</v>
      </c>
      <c r="J212">
        <v>0.95497298833587496</v>
      </c>
      <c r="K212">
        <f t="shared" si="37"/>
        <v>6.4218377796112179E-9</v>
      </c>
      <c r="L212">
        <f t="shared" si="38"/>
        <v>1.0960168224160489E-3</v>
      </c>
      <c r="M212" s="16">
        <f t="shared" si="39"/>
        <v>-2.452787690280078E-5</v>
      </c>
      <c r="N212" s="16">
        <f t="shared" si="40"/>
        <v>7.7250284925553083E-3</v>
      </c>
      <c r="O212" s="16">
        <f t="shared" si="41"/>
        <v>4.5112681282518705E-2</v>
      </c>
      <c r="P212" s="16">
        <f t="shared" si="42"/>
        <v>1.3750217284991576E-2</v>
      </c>
      <c r="Q212" s="16">
        <f t="shared" si="43"/>
        <v>0.12456085660594188</v>
      </c>
      <c r="R212" s="16">
        <f t="shared" si="44"/>
        <v>5.8108208549316979E-3</v>
      </c>
      <c r="S212" s="16">
        <f t="shared" si="45"/>
        <v>3.0339266799725911E-2</v>
      </c>
      <c r="T212" s="16">
        <f t="shared" si="46"/>
        <v>0.124565797153595</v>
      </c>
      <c r="U212" s="66">
        <f t="shared" si="47"/>
        <v>0.35186466847426007</v>
      </c>
      <c r="V212" s="66"/>
      <c r="AI212" s="16"/>
      <c r="AL212" s="16"/>
      <c r="AM212" s="16"/>
    </row>
    <row r="213" spans="1:39" x14ac:dyDescent="0.25">
      <c r="A213">
        <v>212</v>
      </c>
      <c r="B213">
        <v>5.1230347959126902E-4</v>
      </c>
      <c r="C213" s="16">
        <v>6.3115697617278303E-9</v>
      </c>
      <c r="D213">
        <v>1.0569662543719301E-3</v>
      </c>
      <c r="E213" s="16">
        <v>1.34118766205913E-5</v>
      </c>
      <c r="F213" s="16">
        <v>9.5113017913019598E-6</v>
      </c>
      <c r="G213" s="16">
        <v>1.7635618302499901E-6</v>
      </c>
      <c r="H213">
        <v>3.9488539700572499E-4</v>
      </c>
      <c r="J213">
        <v>0.95505758108581396</v>
      </c>
      <c r="K213">
        <f t="shared" si="37"/>
        <v>6.027378636447572E-9</v>
      </c>
      <c r="L213">
        <f t="shared" si="38"/>
        <v>1.0777461082150223E-3</v>
      </c>
      <c r="M213" s="16">
        <f t="shared" si="39"/>
        <v>-5.3139149032484352E-5</v>
      </c>
      <c r="N213" s="16">
        <f t="shared" si="40"/>
        <v>1.6234814129328912E-3</v>
      </c>
      <c r="O213" s="16">
        <f t="shared" si="41"/>
        <v>1.9355873855006867E-2</v>
      </c>
      <c r="P213" s="16">
        <f t="shared" si="42"/>
        <v>9.4736703818269173E-3</v>
      </c>
      <c r="Q213" s="16">
        <f t="shared" si="43"/>
        <v>6.1867067536012767E-2</v>
      </c>
      <c r="R213" s="16">
        <f t="shared" si="44"/>
        <v>1.2052622833589378E-3</v>
      </c>
      <c r="S213" s="16">
        <f t="shared" si="45"/>
        <v>1.4697197918674921E-2</v>
      </c>
      <c r="T213" s="16">
        <f t="shared" si="46"/>
        <v>6.1869769479802696E-2</v>
      </c>
      <c r="U213" s="66">
        <f t="shared" si="47"/>
        <v>0.170092322867616</v>
      </c>
      <c r="V213" s="66"/>
      <c r="AI213" s="16"/>
      <c r="AL213" s="16"/>
      <c r="AM213" s="16"/>
    </row>
    <row r="214" spans="1:39" x14ac:dyDescent="0.25">
      <c r="A214">
        <v>213</v>
      </c>
      <c r="B214">
        <v>5.7779694515773799E-4</v>
      </c>
      <c r="C214" s="16">
        <v>7.7734659240384104E-9</v>
      </c>
      <c r="D214">
        <v>1.1567281724380199E-3</v>
      </c>
      <c r="E214" s="16">
        <v>1.80587366717549E-5</v>
      </c>
      <c r="F214" s="16">
        <v>8.4691187914891404E-6</v>
      </c>
      <c r="G214" s="16">
        <v>1.4334018425429401E-6</v>
      </c>
      <c r="H214">
        <v>5.3170511990325501E-4</v>
      </c>
      <c r="J214">
        <v>0.95459871718328104</v>
      </c>
      <c r="K214">
        <f t="shared" si="37"/>
        <v>7.4241075620651261E-9</v>
      </c>
      <c r="L214">
        <f t="shared" si="38"/>
        <v>1.1750920383976169E-3</v>
      </c>
      <c r="M214" s="16">
        <f t="shared" si="39"/>
        <v>-1.949814808214103E-5</v>
      </c>
      <c r="N214" s="16">
        <f t="shared" si="40"/>
        <v>3.0027563239682177E-2</v>
      </c>
      <c r="O214" s="16">
        <f t="shared" si="41"/>
        <v>0.1623860168348292</v>
      </c>
      <c r="P214" s="16">
        <f t="shared" si="42"/>
        <v>4.0362698651790062E-2</v>
      </c>
      <c r="Q214" s="16">
        <f t="shared" si="43"/>
        <v>0.46428293496947559</v>
      </c>
      <c r="R214" s="16">
        <f t="shared" si="44"/>
        <v>1.973630737391923E-2</v>
      </c>
      <c r="S214" s="16">
        <f t="shared" si="45"/>
        <v>8.1651885339119837E-2</v>
      </c>
      <c r="T214" s="16">
        <f t="shared" si="46"/>
        <v>0.4643032049235627</v>
      </c>
      <c r="U214" s="66">
        <f t="shared" si="47"/>
        <v>1.2627506113323788</v>
      </c>
      <c r="V214" s="66"/>
      <c r="AI214" s="16"/>
      <c r="AL214" s="16"/>
      <c r="AM214" s="16"/>
    </row>
    <row r="215" spans="1:39" x14ac:dyDescent="0.25">
      <c r="A215">
        <v>214</v>
      </c>
      <c r="B215">
        <v>5.2249068845570295E-4</v>
      </c>
      <c r="C215" s="16">
        <v>6.5749280459917801E-9</v>
      </c>
      <c r="D215">
        <v>1.08015476851849E-3</v>
      </c>
      <c r="E215" s="16">
        <v>1.4274524813406701E-5</v>
      </c>
      <c r="F215" s="16">
        <v>9.3352374276994505E-6</v>
      </c>
      <c r="G215" s="16">
        <v>1.6933416783437401E-6</v>
      </c>
      <c r="H215">
        <v>4.20284761130994E-4</v>
      </c>
      <c r="J215">
        <v>0.95494898645680104</v>
      </c>
      <c r="K215">
        <f t="shared" si="37"/>
        <v>6.2764178782761297E-9</v>
      </c>
      <c r="L215">
        <f t="shared" si="38"/>
        <v>1.1005120101241865E-3</v>
      </c>
      <c r="M215" s="16">
        <f t="shared" si="39"/>
        <v>-5.5530633212780724E-5</v>
      </c>
      <c r="N215" s="16">
        <f t="shared" si="40"/>
        <v>3.7184108698527533E-3</v>
      </c>
      <c r="O215" s="16">
        <f t="shared" si="41"/>
        <v>3.4840778221038274E-2</v>
      </c>
      <c r="P215" s="16">
        <f t="shared" si="42"/>
        <v>1.4739632156146543E-2</v>
      </c>
      <c r="Q215" s="16">
        <f t="shared" si="43"/>
        <v>0.10827320540148709</v>
      </c>
      <c r="R215" s="16">
        <f t="shared" si="44"/>
        <v>2.7652148137428108E-3</v>
      </c>
      <c r="S215" s="16">
        <f t="shared" si="45"/>
        <v>2.4405347773201743E-2</v>
      </c>
      <c r="T215" s="16">
        <f t="shared" si="46"/>
        <v>0.10827793513670791</v>
      </c>
      <c r="U215" s="66">
        <f t="shared" si="47"/>
        <v>0.29702052437217713</v>
      </c>
      <c r="V215" s="66"/>
      <c r="AI215" s="16"/>
      <c r="AL215" s="16"/>
      <c r="AM215" s="16"/>
    </row>
    <row r="216" spans="1:39" x14ac:dyDescent="0.25">
      <c r="A216">
        <v>215</v>
      </c>
      <c r="B216">
        <v>4.8326141894276201E-4</v>
      </c>
      <c r="C216" s="16">
        <v>5.3119632967220302E-9</v>
      </c>
      <c r="D216">
        <v>9.4054819800574801E-4</v>
      </c>
      <c r="E216" s="16">
        <v>1.00571223197131E-5</v>
      </c>
      <c r="F216" s="16">
        <v>1.0030944872887299E-5</v>
      </c>
      <c r="G216" s="16">
        <v>2.0927655178721799E-6</v>
      </c>
      <c r="H216">
        <v>2.9610989421610499E-4</v>
      </c>
      <c r="J216">
        <v>0.95561612460771606</v>
      </c>
      <c r="K216">
        <f t="shared" si="37"/>
        <v>5.0726539663004301E-9</v>
      </c>
      <c r="L216">
        <f t="shared" si="38"/>
        <v>9.6269754130609802E-4</v>
      </c>
      <c r="M216" s="16">
        <f t="shared" si="39"/>
        <v>3.8252965794259822E-6</v>
      </c>
      <c r="N216" s="16">
        <f t="shared" si="40"/>
        <v>3.4897490906930551E-4</v>
      </c>
      <c r="O216" s="16">
        <f t="shared" si="41"/>
        <v>1.7045081016892644E-3</v>
      </c>
      <c r="P216" s="16">
        <f t="shared" si="42"/>
        <v>5.5372626364158094E-4</v>
      </c>
      <c r="Q216" s="16">
        <f t="shared" si="43"/>
        <v>4.0472528470024173E-3</v>
      </c>
      <c r="R216" s="16">
        <f t="shared" si="44"/>
        <v>3.2474403661522156E-4</v>
      </c>
      <c r="S216" s="16">
        <f t="shared" si="45"/>
        <v>1.8324754778911722E-3</v>
      </c>
      <c r="T216" s="16">
        <f t="shared" si="46"/>
        <v>4.0473758138512717E-3</v>
      </c>
      <c r="U216" s="66">
        <f t="shared" si="47"/>
        <v>1.2859057449760234E-2</v>
      </c>
      <c r="V216" s="66"/>
      <c r="AI216" s="16"/>
      <c r="AL216" s="16"/>
      <c r="AM216" s="16"/>
    </row>
    <row r="217" spans="1:39" x14ac:dyDescent="0.25">
      <c r="A217">
        <v>216</v>
      </c>
      <c r="B217">
        <v>5.1241051986836497E-4</v>
      </c>
      <c r="C217" s="16">
        <v>6.1817927362704997E-9</v>
      </c>
      <c r="D217">
        <v>1.0344832021962E-3</v>
      </c>
      <c r="E217" s="16">
        <v>1.2859853512605E-5</v>
      </c>
      <c r="F217" s="16">
        <v>9.4996938974786999E-6</v>
      </c>
      <c r="G217" s="16">
        <v>1.80013627232177E-6</v>
      </c>
      <c r="H217">
        <v>3.7863179864849102E-4</v>
      </c>
      <c r="J217">
        <v>0.95516695380888605</v>
      </c>
      <c r="K217">
        <f t="shared" si="37"/>
        <v>5.907420817762944E-9</v>
      </c>
      <c r="L217">
        <f t="shared" si="38"/>
        <v>1.0552765444707428E-3</v>
      </c>
      <c r="M217" s="16">
        <f t="shared" si="39"/>
        <v>-3.0455504734012875E-5</v>
      </c>
      <c r="N217" s="16">
        <f t="shared" si="40"/>
        <v>1.641044418795867E-3</v>
      </c>
      <c r="O217" s="16">
        <f t="shared" si="41"/>
        <v>1.3387174579031677E-2</v>
      </c>
      <c r="P217" s="16">
        <f t="shared" si="42"/>
        <v>5.4746800273149255E-3</v>
      </c>
      <c r="Q217" s="16">
        <f t="shared" si="43"/>
        <v>3.8940729565564887E-2</v>
      </c>
      <c r="R217" s="16">
        <f t="shared" si="44"/>
        <v>1.2884474105092647E-3</v>
      </c>
      <c r="S217" s="16">
        <f t="shared" si="45"/>
        <v>1.0610496456431679E-2</v>
      </c>
      <c r="T217" s="16">
        <f t="shared" si="46"/>
        <v>3.8942283229265698E-2</v>
      </c>
      <c r="U217" s="66">
        <f t="shared" si="47"/>
        <v>0.110284855686914</v>
      </c>
      <c r="V217" s="66"/>
      <c r="AI217" s="16"/>
      <c r="AL217" s="16"/>
      <c r="AM217" s="16"/>
    </row>
    <row r="218" spans="1:39" x14ac:dyDescent="0.25">
      <c r="A218">
        <v>217</v>
      </c>
      <c r="B218">
        <v>4.7960299101065302E-4</v>
      </c>
      <c r="C218" s="16">
        <v>4.9421741504567201E-9</v>
      </c>
      <c r="D218">
        <v>8.8051826918301903E-4</v>
      </c>
      <c r="E218" s="16">
        <v>8.7656454387893698E-6</v>
      </c>
      <c r="F218" s="16">
        <v>1.0079816468724501E-5</v>
      </c>
      <c r="G218" s="16">
        <v>2.2478360848576699E-6</v>
      </c>
      <c r="H218">
        <v>2.5808446484063002E-4</v>
      </c>
      <c r="J218">
        <v>0.95591271766719998</v>
      </c>
      <c r="K218">
        <f t="shared" si="37"/>
        <v>4.7206014284847643E-9</v>
      </c>
      <c r="L218">
        <f t="shared" si="38"/>
        <v>9.029207960311752E-4</v>
      </c>
      <c r="M218" s="16">
        <f t="shared" si="39"/>
        <v>5.6285185990130842E-5</v>
      </c>
      <c r="N218" s="16">
        <f t="shared" si="40"/>
        <v>6.8171842818754368E-4</v>
      </c>
      <c r="O218" s="16">
        <f t="shared" si="41"/>
        <v>1.1669619249135932E-2</v>
      </c>
      <c r="P218" s="16">
        <f t="shared" si="42"/>
        <v>7.3708950138219433E-3</v>
      </c>
      <c r="Q218" s="16">
        <f t="shared" si="43"/>
        <v>3.380550158817866E-2</v>
      </c>
      <c r="R218" s="16">
        <f t="shared" si="44"/>
        <v>5.2810507839559759E-4</v>
      </c>
      <c r="S218" s="16">
        <f t="shared" si="45"/>
        <v>1.4418673252635296E-2</v>
      </c>
      <c r="T218" s="16">
        <f t="shared" si="46"/>
        <v>3.3806656779845956E-2</v>
      </c>
      <c r="U218" s="66">
        <f t="shared" si="47"/>
        <v>0.10228116939020093</v>
      </c>
      <c r="V218" s="66"/>
      <c r="AI218" s="16"/>
      <c r="AL218" s="16"/>
      <c r="AM218" s="16"/>
    </row>
    <row r="219" spans="1:39" x14ac:dyDescent="0.25">
      <c r="A219">
        <v>218</v>
      </c>
      <c r="B219">
        <v>4.4920924099091603E-4</v>
      </c>
      <c r="C219" s="16">
        <v>4.4206697814101002E-9</v>
      </c>
      <c r="D219">
        <v>8.40153545110983E-4</v>
      </c>
      <c r="E219" s="16">
        <v>7.4844082864424397E-6</v>
      </c>
      <c r="F219" s="16">
        <v>1.07432082725725E-5</v>
      </c>
      <c r="G219" s="16">
        <v>2.5119409484491002E-6</v>
      </c>
      <c r="H219">
        <v>2.20360965591033E-4</v>
      </c>
      <c r="J219">
        <v>0.95610034406383604</v>
      </c>
      <c r="K219">
        <f t="shared" si="37"/>
        <v>4.2257744646569954E-9</v>
      </c>
      <c r="L219">
        <f t="shared" si="38"/>
        <v>8.6414748193479568E-4</v>
      </c>
      <c r="M219" s="16">
        <f t="shared" si="39"/>
        <v>3.4271000047036367E-5</v>
      </c>
      <c r="N219" s="16">
        <f t="shared" si="40"/>
        <v>7.7137261590378807E-3</v>
      </c>
      <c r="O219" s="16">
        <f t="shared" si="41"/>
        <v>4.0863901872222011E-2</v>
      </c>
      <c r="P219" s="16">
        <f t="shared" si="42"/>
        <v>1.6322670555492261E-2</v>
      </c>
      <c r="Q219" s="16">
        <f t="shared" si="43"/>
        <v>9.1902373751727912E-2</v>
      </c>
      <c r="R219" s="16">
        <f t="shared" si="44"/>
        <v>8.1553275981072534E-3</v>
      </c>
      <c r="S219" s="16">
        <f t="shared" si="45"/>
        <v>6.3342323116930624E-2</v>
      </c>
      <c r="T219" s="16">
        <f t="shared" si="46"/>
        <v>9.1904746859380021E-2</v>
      </c>
      <c r="U219" s="66">
        <f t="shared" si="47"/>
        <v>0.32020506991289799</v>
      </c>
      <c r="V219" s="66"/>
      <c r="AI219" s="16"/>
      <c r="AL219" s="16"/>
      <c r="AM219" s="16"/>
    </row>
    <row r="220" spans="1:39" x14ac:dyDescent="0.25">
      <c r="A220">
        <v>219</v>
      </c>
      <c r="B220">
        <v>5.8531505131810004E-4</v>
      </c>
      <c r="C220" s="16">
        <v>8.0536715972589998E-9</v>
      </c>
      <c r="D220">
        <v>1.18373968972955E-3</v>
      </c>
      <c r="E220" s="16">
        <v>1.91411124236728E-5</v>
      </c>
      <c r="F220" s="16">
        <v>8.3701680899343897E-6</v>
      </c>
      <c r="G220" s="16">
        <v>1.38393090591548E-6</v>
      </c>
      <c r="H220">
        <v>5.6357431994644104E-4</v>
      </c>
      <c r="J220">
        <v>0.95447198660658605</v>
      </c>
      <c r="K220">
        <f t="shared" si="37"/>
        <v>7.7001181851164738E-9</v>
      </c>
      <c r="L220">
        <f t="shared" si="38"/>
        <v>1.201855903143737E-3</v>
      </c>
      <c r="M220" s="16">
        <f t="shared" si="39"/>
        <v>-3.1225800507536946E-5</v>
      </c>
      <c r="N220" s="16">
        <f t="shared" si="40"/>
        <v>3.5551490610989764E-2</v>
      </c>
      <c r="O220" s="16">
        <f t="shared" si="41"/>
        <v>0.20570179102469766</v>
      </c>
      <c r="P220" s="16">
        <f t="shared" si="42"/>
        <v>5.2417100966448721E-2</v>
      </c>
      <c r="Q220" s="16">
        <f t="shared" si="43"/>
        <v>0.6117729559980879</v>
      </c>
      <c r="R220" s="16">
        <f t="shared" si="44"/>
        <v>2.2658762661311487E-2</v>
      </c>
      <c r="S220" s="16">
        <f t="shared" si="45"/>
        <v>9.6347471583773603E-2</v>
      </c>
      <c r="T220" s="16">
        <f t="shared" si="46"/>
        <v>0.61180111454271047</v>
      </c>
      <c r="U220" s="66">
        <f t="shared" si="47"/>
        <v>1.6362506873880196</v>
      </c>
      <c r="V220" s="66"/>
      <c r="AI220" s="16"/>
      <c r="AL220" s="16"/>
      <c r="AM220" s="16"/>
    </row>
    <row r="221" spans="1:39" x14ac:dyDescent="0.25">
      <c r="A221">
        <v>220</v>
      </c>
      <c r="B221">
        <v>4.5575503415592799E-4</v>
      </c>
      <c r="C221" s="16">
        <v>4.8852791463643998E-9</v>
      </c>
      <c r="D221">
        <v>9.1675025149487303E-4</v>
      </c>
      <c r="E221" s="16">
        <v>9.0173904484413604E-6</v>
      </c>
      <c r="F221" s="16">
        <v>1.06260160977317E-5</v>
      </c>
      <c r="G221" s="16">
        <v>2.2750047880454999E-6</v>
      </c>
      <c r="H221">
        <v>2.6549700505077399E-4</v>
      </c>
      <c r="J221">
        <v>0.955721321523755</v>
      </c>
      <c r="K221">
        <f t="shared" si="37"/>
        <v>4.6628620919581559E-9</v>
      </c>
      <c r="L221">
        <f t="shared" si="38"/>
        <v>9.4027240319923564E-4</v>
      </c>
      <c r="M221" s="16">
        <f t="shared" si="39"/>
        <v>-2.8762334887379553E-5</v>
      </c>
      <c r="N221" s="16">
        <f t="shared" si="40"/>
        <v>5.5555882344491226E-3</v>
      </c>
      <c r="O221" s="16">
        <f t="shared" si="41"/>
        <v>1.3993598653952187E-2</v>
      </c>
      <c r="P221" s="16">
        <f t="shared" si="42"/>
        <v>2.3269240540684864E-3</v>
      </c>
      <c r="Q221" s="16">
        <f t="shared" si="43"/>
        <v>2.5735752358905351E-2</v>
      </c>
      <c r="R221" s="16">
        <f t="shared" si="44"/>
        <v>6.1486380218481245E-3</v>
      </c>
      <c r="S221" s="16">
        <f t="shared" si="45"/>
        <v>1.7853159529421958E-2</v>
      </c>
      <c r="T221" s="16">
        <f t="shared" si="46"/>
        <v>2.5736300399777159E-2</v>
      </c>
      <c r="U221" s="66">
        <f t="shared" si="47"/>
        <v>9.7349961252422387E-2</v>
      </c>
      <c r="V221" s="66"/>
      <c r="AI221" s="16"/>
      <c r="AL221" s="16"/>
      <c r="AM221" s="16"/>
    </row>
    <row r="222" spans="1:39" x14ac:dyDescent="0.25">
      <c r="A222">
        <v>221</v>
      </c>
      <c r="B222">
        <v>3.5960582060575499E-4</v>
      </c>
      <c r="C222" s="16">
        <v>2.9355897875808299E-9</v>
      </c>
      <c r="D222">
        <v>6.9470702219661404E-4</v>
      </c>
      <c r="E222" s="16">
        <v>4.1159627008840202E-6</v>
      </c>
      <c r="F222" s="16">
        <v>1.3336253282641301E-5</v>
      </c>
      <c r="G222" s="16">
        <v>3.77686585615782E-6</v>
      </c>
      <c r="H222">
        <v>1.2118416735523201E-4</v>
      </c>
      <c r="J222">
        <v>0.95678069252709197</v>
      </c>
      <c r="K222">
        <f t="shared" si="37"/>
        <v>2.80560575123839E-9</v>
      </c>
      <c r="L222">
        <f t="shared" si="38"/>
        <v>7.2515345902826698E-4</v>
      </c>
      <c r="M222" s="16">
        <f t="shared" si="39"/>
        <v>-5.9418178167569534E-6</v>
      </c>
      <c r="N222" s="16">
        <f t="shared" si="40"/>
        <v>7.2780223872113331E-2</v>
      </c>
      <c r="O222" s="16">
        <f t="shared" si="41"/>
        <v>0.22106789634056129</v>
      </c>
      <c r="P222" s="16">
        <f t="shared" si="42"/>
        <v>7.7707956349945304E-2</v>
      </c>
      <c r="Q222" s="16">
        <f t="shared" si="43"/>
        <v>0.38041476255793993</v>
      </c>
      <c r="R222" s="16">
        <f t="shared" si="44"/>
        <v>0.12494092503969212</v>
      </c>
      <c r="S222" s="16">
        <f t="shared" si="45"/>
        <v>0.77788948048722228</v>
      </c>
      <c r="T222" s="16">
        <f t="shared" si="46"/>
        <v>0.3804204035662726</v>
      </c>
      <c r="U222" s="66">
        <f t="shared" si="47"/>
        <v>2.0352216482137466</v>
      </c>
      <c r="V222" s="66"/>
      <c r="AI222" s="16"/>
      <c r="AL222" s="16"/>
      <c r="AM222" s="16"/>
    </row>
    <row r="223" spans="1:39" x14ac:dyDescent="0.25">
      <c r="A223">
        <v>222</v>
      </c>
      <c r="B223">
        <v>5.4199946923460304E-4</v>
      </c>
      <c r="C223" s="16">
        <v>6.2011874260130896E-9</v>
      </c>
      <c r="D223">
        <v>9.7979108875408008E-4</v>
      </c>
      <c r="E223" s="16">
        <v>1.2225843869752201E-5</v>
      </c>
      <c r="F223" s="16">
        <v>8.9579968025581308E-6</v>
      </c>
      <c r="G223" s="16">
        <v>1.79336906286501E-6</v>
      </c>
      <c r="H223">
        <v>3.5996372931688898E-4</v>
      </c>
      <c r="J223">
        <v>0.95544525816523795</v>
      </c>
      <c r="K223">
        <f t="shared" si="37"/>
        <v>5.9331763999510988E-9</v>
      </c>
      <c r="L223">
        <f t="shared" si="38"/>
        <v>9.9949425023463539E-4</v>
      </c>
      <c r="M223" s="16">
        <f t="shared" si="39"/>
        <v>8.4504688234570696E-5</v>
      </c>
      <c r="N223" s="16">
        <f t="shared" si="40"/>
        <v>1.0119081819669968E-2</v>
      </c>
      <c r="O223" s="16">
        <f t="shared" si="41"/>
        <v>1.4209439316979022E-2</v>
      </c>
      <c r="P223" s="16">
        <f t="shared" si="42"/>
        <v>2.9619182571995743E-4</v>
      </c>
      <c r="Q223" s="16">
        <f t="shared" si="43"/>
        <v>1.9127921841526712E-2</v>
      </c>
      <c r="R223" s="16">
        <f t="shared" si="44"/>
        <v>8.2574861249848225E-3</v>
      </c>
      <c r="S223" s="16">
        <f t="shared" si="45"/>
        <v>1.1316557073717625E-2</v>
      </c>
      <c r="T223" s="16">
        <f t="shared" si="46"/>
        <v>1.912811188225674E-2</v>
      </c>
      <c r="U223" s="66">
        <f t="shared" si="47"/>
        <v>8.2454789884854843E-2</v>
      </c>
      <c r="V223" s="66"/>
      <c r="AI223" s="16"/>
      <c r="AL223" s="16"/>
      <c r="AM223" s="16"/>
    </row>
    <row r="224" spans="1:39" x14ac:dyDescent="0.25">
      <c r="A224">
        <v>223</v>
      </c>
      <c r="B224">
        <v>4.84773052571002E-4</v>
      </c>
      <c r="C224" s="16">
        <v>5.57464802387788E-9</v>
      </c>
      <c r="D224">
        <v>9.8499373756731406E-4</v>
      </c>
      <c r="E224" s="16">
        <v>1.1047780296423599E-5</v>
      </c>
      <c r="F224" s="16">
        <v>1.00198608966955E-5</v>
      </c>
      <c r="G224" s="16">
        <v>1.9951427356346999E-6</v>
      </c>
      <c r="H224">
        <v>3.2527832437270499E-4</v>
      </c>
      <c r="J224">
        <v>0.95539783855259997</v>
      </c>
      <c r="K224">
        <f t="shared" si="37"/>
        <v>5.3262710203543344E-9</v>
      </c>
      <c r="L224">
        <f t="shared" si="38"/>
        <v>1.0070230274483161E-3</v>
      </c>
      <c r="M224" s="16">
        <f t="shared" si="39"/>
        <v>-3.7476922306311854E-5</v>
      </c>
      <c r="N224" s="16">
        <f t="shared" si="40"/>
        <v>2.4371332234445945E-4</v>
      </c>
      <c r="O224" s="16">
        <f t="shared" si="41"/>
        <v>3.7505866950426671E-5</v>
      </c>
      <c r="P224" s="16">
        <f t="shared" si="42"/>
        <v>5.1128297475562794E-4</v>
      </c>
      <c r="Q224" s="16">
        <f t="shared" si="43"/>
        <v>8.1902014093155999E-4</v>
      </c>
      <c r="R224" s="16">
        <f t="shared" si="44"/>
        <v>2.854668790173079E-4</v>
      </c>
      <c r="S224" s="16">
        <f t="shared" si="45"/>
        <v>3.4072747648103707E-5</v>
      </c>
      <c r="T224" s="16">
        <f t="shared" si="46"/>
        <v>8.1908250040073338E-4</v>
      </c>
      <c r="U224" s="66">
        <f t="shared" si="47"/>
        <v>2.7501444320482192E-3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4.25567049165631E-4</v>
      </c>
      <c r="C225" s="16">
        <v>3.66529176072988E-9</v>
      </c>
      <c r="D225">
        <v>7.3347429448904504E-4</v>
      </c>
      <c r="E225" s="16">
        <v>5.4239883911009104E-6</v>
      </c>
      <c r="F225" s="16">
        <v>1.12850614965839E-5</v>
      </c>
      <c r="G225" s="16">
        <v>3.0260004952214802E-6</v>
      </c>
      <c r="H225">
        <v>1.59695917976445E-4</v>
      </c>
      <c r="J225">
        <v>0.956627750152659</v>
      </c>
      <c r="K225">
        <f t="shared" si="37"/>
        <v>3.5018118258659809E-9</v>
      </c>
      <c r="L225">
        <f t="shared" si="38"/>
        <v>7.5906675268567364E-4</v>
      </c>
      <c r="M225" s="16">
        <f t="shared" si="39"/>
        <v>9.2067345645588429E-5</v>
      </c>
      <c r="N225" s="16">
        <f t="shared" si="40"/>
        <v>1.845143826456715E-2</v>
      </c>
      <c r="O225" s="16">
        <f t="shared" si="41"/>
        <v>0.11456900280013044</v>
      </c>
      <c r="P225" s="16">
        <f t="shared" si="42"/>
        <v>5.688875549627577E-2</v>
      </c>
      <c r="Q225" s="16">
        <f t="shared" si="43"/>
        <v>0.24501730207719763</v>
      </c>
      <c r="R225" s="16">
        <f t="shared" si="44"/>
        <v>2.1111642205879928E-2</v>
      </c>
      <c r="S225" s="16">
        <f t="shared" si="45"/>
        <v>0.25789186609561832</v>
      </c>
      <c r="T225" s="16">
        <f t="shared" si="46"/>
        <v>0.24502256443209772</v>
      </c>
      <c r="U225" s="66">
        <f t="shared" si="47"/>
        <v>0.95895257137176693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3.8361084732548001E-4</v>
      </c>
      <c r="C226" s="16">
        <v>3.25379291093125E-9</v>
      </c>
      <c r="D226" s="16">
        <v>7.2224006917713101E-4</v>
      </c>
      <c r="E226" s="16">
        <v>4.7416160257809801E-6</v>
      </c>
      <c r="F226" s="16">
        <v>1.25158309609467E-5</v>
      </c>
      <c r="G226" s="16">
        <v>3.40845635745645E-6</v>
      </c>
      <c r="H226" s="16">
        <v>1.39605112957597E-4</v>
      </c>
      <c r="J226">
        <v>0.95665810270118101</v>
      </c>
      <c r="K226">
        <f t="shared" si="37"/>
        <v>3.1126685918468328E-9</v>
      </c>
      <c r="L226">
        <f t="shared" si="38"/>
        <v>7.5067693366356999E-4</v>
      </c>
      <c r="M226" s="16">
        <f t="shared" si="39"/>
        <v>1.6544760987390052E-5</v>
      </c>
      <c r="N226" s="16">
        <f t="shared" si="40"/>
        <v>4.8855618946346019E-2</v>
      </c>
      <c r="O226" s="16">
        <f t="shared" si="41"/>
        <v>0.17036141510617375</v>
      </c>
      <c r="P226" s="16">
        <f t="shared" si="42"/>
        <v>6.2588485708588756E-2</v>
      </c>
      <c r="Q226" s="16">
        <f t="shared" si="43"/>
        <v>0.31195065184811455</v>
      </c>
      <c r="R226" s="16">
        <f t="shared" si="44"/>
        <v>7.3011717738976536E-2</v>
      </c>
      <c r="S226" s="16">
        <f t="shared" si="45"/>
        <v>0.48776965862725336</v>
      </c>
      <c r="T226" s="16">
        <f t="shared" si="46"/>
        <v>0.31195598062699614</v>
      </c>
      <c r="U226" s="66">
        <f t="shared" si="47"/>
        <v>1.4664935286024492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6.3130224458309101E-4</v>
      </c>
      <c r="C227" s="16">
        <v>9.0354808484965808E-9</v>
      </c>
      <c r="D227">
        <v>1.2325859376011801E-3</v>
      </c>
      <c r="E227" s="16">
        <v>2.2349608615218599E-5</v>
      </c>
      <c r="F227" s="16">
        <v>7.77628089910924E-6</v>
      </c>
      <c r="G227" s="16">
        <v>1.23417013277269E-6</v>
      </c>
      <c r="H227">
        <v>6.5804393902947904E-4</v>
      </c>
      <c r="J227">
        <v>0.95425227909803401</v>
      </c>
      <c r="K227">
        <f t="shared" si="37"/>
        <v>8.6438659655155961E-9</v>
      </c>
      <c r="L227">
        <f t="shared" si="38"/>
        <v>1.2493636340513226E-3</v>
      </c>
      <c r="M227" s="16">
        <f t="shared" si="39"/>
        <v>1.3240855114859308E-5</v>
      </c>
      <c r="N227" s="16">
        <f t="shared" si="40"/>
        <v>7.9486460075164578E-2</v>
      </c>
      <c r="O227" s="16">
        <f t="shared" si="41"/>
        <v>0.39783621800481522</v>
      </c>
      <c r="P227" s="16">
        <f t="shared" si="42"/>
        <v>7.8209460775491665E-2</v>
      </c>
      <c r="Q227" s="16">
        <f t="shared" si="43"/>
        <v>1.1683243607904412</v>
      </c>
      <c r="R227" s="16">
        <f t="shared" si="44"/>
        <v>4.4436938952634605E-2</v>
      </c>
      <c r="S227" s="16">
        <f t="shared" si="45"/>
        <v>0.14824303579601772</v>
      </c>
      <c r="T227" s="16">
        <f t="shared" si="46"/>
        <v>1.1683796327311295</v>
      </c>
      <c r="U227" s="66">
        <f t="shared" si="47"/>
        <v>3.0849161071256948</v>
      </c>
      <c r="V227" s="66"/>
      <c r="AI227" s="16"/>
      <c r="AL227" s="16"/>
      <c r="AM227" s="16"/>
    </row>
    <row r="228" spans="1:40" x14ac:dyDescent="0.25">
      <c r="A228">
        <v>227</v>
      </c>
      <c r="B228">
        <v>5.0107396544878504E-4</v>
      </c>
      <c r="C228" s="16">
        <v>5.8502746398343698E-9</v>
      </c>
      <c r="D228">
        <v>1.00039060654085E-3</v>
      </c>
      <c r="E228" s="16">
        <v>1.17734212728492E-5</v>
      </c>
      <c r="F228" s="16">
        <v>9.7000614509478902E-6</v>
      </c>
      <c r="G228" s="16">
        <v>1.90144240109918E-6</v>
      </c>
      <c r="H228">
        <v>3.4664350449890402E-4</v>
      </c>
      <c r="J228">
        <v>0.95532907256335697</v>
      </c>
      <c r="K228">
        <f t="shared" si="37"/>
        <v>5.5826379084113778E-9</v>
      </c>
      <c r="L228">
        <f t="shared" si="38"/>
        <v>1.0216863215692052E-3</v>
      </c>
      <c r="M228" s="16">
        <f t="shared" si="39"/>
        <v>-1.953839067163513E-5</v>
      </c>
      <c r="N228" s="16">
        <f t="shared" si="40"/>
        <v>3.0588610206430525E-4</v>
      </c>
      <c r="O228" s="16">
        <f t="shared" si="41"/>
        <v>3.1214429199687846E-3</v>
      </c>
      <c r="P228" s="16">
        <f t="shared" si="42"/>
        <v>1.4896864960926512E-3</v>
      </c>
      <c r="Q228" s="16">
        <f t="shared" si="43"/>
        <v>9.2506525234537316E-3</v>
      </c>
      <c r="R228" s="16">
        <f t="shared" si="44"/>
        <v>2.421149984413889E-4</v>
      </c>
      <c r="S228" s="16">
        <f t="shared" si="45"/>
        <v>2.759114489438001E-3</v>
      </c>
      <c r="T228" s="16">
        <f t="shared" si="46"/>
        <v>9.2510154492058058E-3</v>
      </c>
      <c r="U228" s="66">
        <f t="shared" si="47"/>
        <v>2.641991297866467E-2</v>
      </c>
      <c r="V228" s="66"/>
      <c r="AI228" s="16"/>
      <c r="AL228" s="16"/>
      <c r="AM228" s="16"/>
    </row>
    <row r="229" spans="1:40" x14ac:dyDescent="0.25">
      <c r="A229">
        <v>228</v>
      </c>
      <c r="B229">
        <v>4.7848415882778702E-4</v>
      </c>
      <c r="C229" s="16">
        <v>5.4304393939763896E-9</v>
      </c>
      <c r="D229">
        <v>9.7184113411935102E-4</v>
      </c>
      <c r="E229" s="16">
        <v>1.0619765239939899E-5</v>
      </c>
      <c r="F229" s="16">
        <v>1.0145747802057101E-5</v>
      </c>
      <c r="G229" s="16">
        <v>2.0478363263619401E-6</v>
      </c>
      <c r="H229">
        <v>3.1267614813740399E-4</v>
      </c>
      <c r="J229">
        <v>0.95545973937663697</v>
      </c>
      <c r="K229">
        <f t="shared" si="37"/>
        <v>5.1878566298589822E-9</v>
      </c>
      <c r="L229">
        <f t="shared" si="38"/>
        <v>9.9417503561043314E-4</v>
      </c>
      <c r="M229" s="16">
        <f t="shared" si="39"/>
        <v>-3.7206717954859175E-5</v>
      </c>
      <c r="N229" s="16">
        <f t="shared" si="40"/>
        <v>8.0551853802556439E-4</v>
      </c>
      <c r="O229" s="16">
        <f t="shared" si="41"/>
        <v>3.9612437515137424E-4</v>
      </c>
      <c r="P229" s="16">
        <f t="shared" si="42"/>
        <v>8.022164432670892E-5</v>
      </c>
      <c r="Q229" s="16">
        <f t="shared" si="43"/>
        <v>1.2616664900453152E-4</v>
      </c>
      <c r="R229" s="16">
        <f t="shared" si="44"/>
        <v>8.8041434502090881E-4</v>
      </c>
      <c r="S229" s="16">
        <f t="shared" si="45"/>
        <v>4.1695947702837487E-4</v>
      </c>
      <c r="T229" s="16">
        <f t="shared" si="46"/>
        <v>1.2615632984708361E-4</v>
      </c>
      <c r="U229" s="66">
        <f t="shared" si="47"/>
        <v>2.8315613584045467E-3</v>
      </c>
      <c r="V229" s="66"/>
      <c r="AI229" s="16"/>
      <c r="AL229" s="16"/>
      <c r="AM229" s="16"/>
    </row>
    <row r="230" spans="1:40" x14ac:dyDescent="0.25">
      <c r="A230">
        <v>229</v>
      </c>
      <c r="B230">
        <v>4.9475534213313101E-4</v>
      </c>
      <c r="C230" s="16">
        <v>5.6463529538079497E-9</v>
      </c>
      <c r="D230">
        <v>9.7734207242915596E-4</v>
      </c>
      <c r="E230" s="16">
        <v>1.11040033552356E-5</v>
      </c>
      <c r="F230" s="16">
        <v>9.8139081987483998E-6</v>
      </c>
      <c r="G230" s="16">
        <v>1.9696184474597202E-6</v>
      </c>
      <c r="H230">
        <v>3.2693356121827E-4</v>
      </c>
      <c r="J230">
        <v>0.95543959995584804</v>
      </c>
      <c r="K230">
        <f t="shared" si="37"/>
        <v>5.3948629216738483E-9</v>
      </c>
      <c r="L230">
        <f t="shared" si="38"/>
        <v>9.9893386092115882E-4</v>
      </c>
      <c r="M230" s="16">
        <f t="shared" si="39"/>
        <v>-9.4231766548966971E-6</v>
      </c>
      <c r="N230" s="16">
        <f t="shared" si="40"/>
        <v>2.1705277287058572E-5</v>
      </c>
      <c r="O230" s="16">
        <f t="shared" si="41"/>
        <v>3.6349939048603412E-4</v>
      </c>
      <c r="P230" s="16">
        <f t="shared" si="42"/>
        <v>2.1514077526948457E-4</v>
      </c>
      <c r="Q230" s="16">
        <f t="shared" si="43"/>
        <v>1.1460426621696053E-3</v>
      </c>
      <c r="R230" s="16">
        <f t="shared" si="44"/>
        <v>1.6047754019519437E-5</v>
      </c>
      <c r="S230" s="16">
        <f t="shared" si="45"/>
        <v>3.4431490584770172E-4</v>
      </c>
      <c r="T230" s="16">
        <f t="shared" si="46"/>
        <v>1.1460887139533448E-3</v>
      </c>
      <c r="U230" s="66">
        <f t="shared" si="47"/>
        <v>3.2528394790327484E-3</v>
      </c>
      <c r="V230" s="66"/>
      <c r="AI230" s="16"/>
      <c r="AL230" s="16"/>
      <c r="AM230" s="16"/>
    </row>
    <row r="231" spans="1:40" x14ac:dyDescent="0.25">
      <c r="A231">
        <v>230</v>
      </c>
      <c r="B231">
        <v>4.4026480289560498E-4</v>
      </c>
      <c r="C231" s="16">
        <v>3.9656867066661799E-9</v>
      </c>
      <c r="D231">
        <v>7.6769205050280099E-4</v>
      </c>
      <c r="E231" s="16">
        <v>6.1400059071870799E-6</v>
      </c>
      <c r="F231" s="16">
        <v>1.0925019916781099E-5</v>
      </c>
      <c r="G231" s="16">
        <v>2.7978394489232402E-6</v>
      </c>
      <c r="H231" s="16">
        <v>1.80777559896903E-4</v>
      </c>
      <c r="J231">
        <v>0.95646166556429602</v>
      </c>
      <c r="K231">
        <f t="shared" si="37"/>
        <v>3.7889741205673596E-9</v>
      </c>
      <c r="L231">
        <f t="shared" si="38"/>
        <v>7.9233596409857986E-4</v>
      </c>
      <c r="M231" s="16">
        <f t="shared" si="39"/>
        <v>8.8193641692630185E-5</v>
      </c>
      <c r="N231" s="16">
        <f t="shared" si="40"/>
        <v>1.1233997596575744E-2</v>
      </c>
      <c r="O231" s="16">
        <f t="shared" si="41"/>
        <v>8.0806317395182042E-2</v>
      </c>
      <c r="P231" s="16">
        <f t="shared" si="42"/>
        <v>4.1204564135101845E-2</v>
      </c>
      <c r="Q231" s="16">
        <f t="shared" si="43"/>
        <v>0.18346354342257193</v>
      </c>
      <c r="R231" s="16">
        <f t="shared" si="44"/>
        <v>1.1828423244745822E-2</v>
      </c>
      <c r="S231" s="16">
        <f t="shared" si="45"/>
        <v>0.15534619912893913</v>
      </c>
      <c r="T231" s="16">
        <f t="shared" si="46"/>
        <v>0.18346794573802183</v>
      </c>
      <c r="U231" s="66">
        <f t="shared" si="47"/>
        <v>0.66735099066113834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4.0301732290299398E-4</v>
      </c>
      <c r="C232" s="16">
        <v>3.8401122304598898E-9</v>
      </c>
      <c r="D232">
        <v>8.1304583114928501E-4</v>
      </c>
      <c r="E232" s="16">
        <v>6.2932807861465798E-6</v>
      </c>
      <c r="F232" s="16">
        <v>1.1962398257941099E-5</v>
      </c>
      <c r="G232" s="16">
        <v>2.8909795560905202E-6</v>
      </c>
      <c r="H232">
        <v>1.8529080018785899E-4</v>
      </c>
      <c r="J232">
        <v>0.95621038328555297</v>
      </c>
      <c r="K232">
        <f t="shared" si="37"/>
        <v>3.6729201398994901E-9</v>
      </c>
      <c r="L232">
        <f t="shared" si="38"/>
        <v>8.3985776710902718E-4</v>
      </c>
      <c r="M232" s="16">
        <f t="shared" si="39"/>
        <v>-3.382312130303928E-5</v>
      </c>
      <c r="N232" s="16">
        <f t="shared" si="40"/>
        <v>3.2987982705219292E-2</v>
      </c>
      <c r="O232" s="16">
        <f t="shared" si="41"/>
        <v>9.4205083096400938E-2</v>
      </c>
      <c r="P232" s="16">
        <f t="shared" si="42"/>
        <v>2.4305804680775818E-2</v>
      </c>
      <c r="Q232" s="16">
        <f t="shared" si="43"/>
        <v>0.17144202332714686</v>
      </c>
      <c r="R232" s="16">
        <f t="shared" si="44"/>
        <v>4.5813130407999357E-2</v>
      </c>
      <c r="S232" s="16">
        <f t="shared" si="45"/>
        <v>0.19408496541381101</v>
      </c>
      <c r="T232" s="16">
        <f t="shared" si="46"/>
        <v>0.17144524923490775</v>
      </c>
      <c r="U232" s="66">
        <f t="shared" si="47"/>
        <v>0.73428423886626104</v>
      </c>
      <c r="V232" s="66"/>
      <c r="AI232" s="16"/>
      <c r="AL232" s="16"/>
      <c r="AM232" s="16"/>
    </row>
    <row r="233" spans="1:40" x14ac:dyDescent="0.25">
      <c r="A233">
        <v>232</v>
      </c>
      <c r="B233">
        <v>5.2975542267417997E-4</v>
      </c>
      <c r="C233" s="16">
        <v>6.3582010858295898E-9</v>
      </c>
      <c r="D233">
        <v>1.02900670992532E-3</v>
      </c>
      <c r="E233" s="16">
        <v>1.3157790446085899E-5</v>
      </c>
      <c r="F233" s="16">
        <v>9.1858511543975694E-6</v>
      </c>
      <c r="G233" s="16">
        <v>1.7500596583397201E-6</v>
      </c>
      <c r="H233">
        <v>3.8740381164489E-4</v>
      </c>
      <c r="J233">
        <v>0.95520000963039597</v>
      </c>
      <c r="K233">
        <f t="shared" si="37"/>
        <v>6.079777897287731E-9</v>
      </c>
      <c r="L233">
        <f t="shared" si="38"/>
        <v>1.049122113691369E-3</v>
      </c>
      <c r="M233" s="16">
        <f t="shared" si="39"/>
        <v>1.0388731656990959E-5</v>
      </c>
      <c r="N233" s="16">
        <f t="shared" si="40"/>
        <v>5.7351345148186706E-3</v>
      </c>
      <c r="O233" s="16">
        <f t="shared" si="41"/>
        <v>2.1768496713860459E-2</v>
      </c>
      <c r="P233" s="16">
        <f t="shared" si="42"/>
        <v>4.6656326019790789E-3</v>
      </c>
      <c r="Q233" s="16">
        <f t="shared" si="43"/>
        <v>5.0658250087122027E-2</v>
      </c>
      <c r="R233" s="16">
        <f t="shared" si="44"/>
        <v>4.5895511096910122E-3</v>
      </c>
      <c r="S233" s="16">
        <f t="shared" si="45"/>
        <v>1.6373766431569795E-2</v>
      </c>
      <c r="T233" s="16">
        <f t="shared" si="46"/>
        <v>5.0659886664561921E-2</v>
      </c>
      <c r="U233" s="66">
        <f t="shared" si="47"/>
        <v>0.15445071812360295</v>
      </c>
      <c r="V233" s="66"/>
      <c r="AI233" s="16"/>
      <c r="AL233" s="16"/>
      <c r="AM233" s="16"/>
    </row>
    <row r="234" spans="1:40" x14ac:dyDescent="0.25">
      <c r="A234">
        <v>233</v>
      </c>
      <c r="B234">
        <v>5.9999284063785396E-4</v>
      </c>
      <c r="C234" s="16">
        <v>8.0904401772999898E-9</v>
      </c>
      <c r="D234">
        <v>1.1593945947004399E-3</v>
      </c>
      <c r="E234" s="16">
        <v>1.88381567103426E-5</v>
      </c>
      <c r="F234" s="16">
        <v>8.1563068609293104E-6</v>
      </c>
      <c r="G234" s="16">
        <v>1.3772632087436101E-6</v>
      </c>
      <c r="H234">
        <v>5.5465369461028097E-4</v>
      </c>
      <c r="J234">
        <v>0.95459222118995601</v>
      </c>
      <c r="K234">
        <f t="shared" si="37"/>
        <v>7.7279885352710932E-9</v>
      </c>
      <c r="L234">
        <f t="shared" si="38"/>
        <v>1.1770763811908647E-3</v>
      </c>
      <c r="M234" s="16">
        <f t="shared" si="39"/>
        <v>2.2909300084843144E-5</v>
      </c>
      <c r="N234" s="16">
        <f t="shared" si="40"/>
        <v>4.7679345412183417E-2</v>
      </c>
      <c r="O234" s="16">
        <f t="shared" si="41"/>
        <v>0.21176532314203686</v>
      </c>
      <c r="P234" s="16">
        <f t="shared" si="42"/>
        <v>4.1482672939947285E-2</v>
      </c>
      <c r="Q234" s="16">
        <f t="shared" si="43"/>
        <v>0.568443710823479</v>
      </c>
      <c r="R234" s="16">
        <f t="shared" si="44"/>
        <v>2.9664078710160871E-2</v>
      </c>
      <c r="S234" s="16">
        <f t="shared" si="45"/>
        <v>9.8421084439696424E-2</v>
      </c>
      <c r="T234" s="16">
        <f t="shared" si="46"/>
        <v>0.56846727726333413</v>
      </c>
      <c r="U234" s="66">
        <f t="shared" si="47"/>
        <v>1.5659234927308381</v>
      </c>
      <c r="V234" s="66"/>
      <c r="AI234" s="16"/>
      <c r="AL234" s="16"/>
      <c r="AM234" s="16"/>
    </row>
    <row r="235" spans="1:40" x14ac:dyDescent="0.25">
      <c r="A235">
        <v>234</v>
      </c>
      <c r="B235">
        <v>6.3315217726522897E-4</v>
      </c>
      <c r="C235" s="16">
        <v>9.5106259494115907E-9</v>
      </c>
      <c r="D235">
        <v>1.29542194683949E-3</v>
      </c>
      <c r="E235" s="16">
        <v>2.4707674791584401E-5</v>
      </c>
      <c r="F235" s="16">
        <v>7.7748480619675296E-6</v>
      </c>
      <c r="G235" s="16">
        <v>1.1733034050910899E-6</v>
      </c>
      <c r="H235">
        <v>7.2747510245836503E-4</v>
      </c>
      <c r="J235">
        <v>0.95395706676509995</v>
      </c>
      <c r="K235">
        <f t="shared" si="37"/>
        <v>9.0787695499556449E-9</v>
      </c>
      <c r="L235">
        <f t="shared" si="38"/>
        <v>1.3121354357425669E-3</v>
      </c>
      <c r="M235" s="16">
        <f t="shared" si="39"/>
        <v>-4.5831081212108885E-5</v>
      </c>
      <c r="N235" s="16">
        <f t="shared" si="40"/>
        <v>8.1618740563978859E-2</v>
      </c>
      <c r="O235" s="16">
        <f t="shared" si="41"/>
        <v>0.51336906865749876</v>
      </c>
      <c r="P235" s="16">
        <f t="shared" si="42"/>
        <v>0.11895278137968418</v>
      </c>
      <c r="Q235" s="16">
        <f t="shared" si="43"/>
        <v>1.6911480468821152</v>
      </c>
      <c r="R235" s="16">
        <f t="shared" si="44"/>
        <v>4.4498267603088004E-2</v>
      </c>
      <c r="S235" s="16">
        <f t="shared" si="45"/>
        <v>0.17251794839981491</v>
      </c>
      <c r="T235" s="16">
        <f t="shared" si="46"/>
        <v>1.6912392900404589</v>
      </c>
      <c r="U235" s="66">
        <f t="shared" si="47"/>
        <v>4.3133441435266384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3.8859196401279898E-4</v>
      </c>
      <c r="C236" s="16">
        <v>3.4035876816036301E-9</v>
      </c>
      <c r="D236" s="16">
        <v>7.4622128592026298E-4</v>
      </c>
      <c r="E236" s="16">
        <v>5.1232271739924597E-6</v>
      </c>
      <c r="F236" s="16">
        <v>1.2368923869212501E-5</v>
      </c>
      <c r="G236" s="16">
        <v>3.2593257285443601E-6</v>
      </c>
      <c r="H236" s="16">
        <v>1.5084087138201899E-4</v>
      </c>
      <c r="J236">
        <v>0.95653927922411697</v>
      </c>
      <c r="K236">
        <f t="shared" si="37"/>
        <v>3.2468765212204261E-9</v>
      </c>
      <c r="L236">
        <f t="shared" si="38"/>
        <v>7.7421505579955072E-4</v>
      </c>
      <c r="M236" s="16">
        <f t="shared" si="39"/>
        <v>2.9688722260471763E-6</v>
      </c>
      <c r="N236" s="16">
        <f t="shared" si="40"/>
        <v>4.4486541501455042E-2</v>
      </c>
      <c r="O236" s="16">
        <f t="shared" si="41"/>
        <v>0.14877477657183238</v>
      </c>
      <c r="P236" s="16">
        <f t="shared" si="42"/>
        <v>5.0751000471967296E-2</v>
      </c>
      <c r="Q236" s="16">
        <f t="shared" si="43"/>
        <v>0.27352377441126213</v>
      </c>
      <c r="R236" s="16">
        <f t="shared" si="44"/>
        <v>6.5176811862038775E-2</v>
      </c>
      <c r="S236" s="16">
        <f t="shared" si="45"/>
        <v>0.38949400270508605</v>
      </c>
      <c r="T236" s="16">
        <f t="shared" si="46"/>
        <v>0.27352861834641534</v>
      </c>
      <c r="U236" s="66">
        <f t="shared" si="47"/>
        <v>1.2457355258700569</v>
      </c>
      <c r="V236" s="66"/>
      <c r="AI236" s="16"/>
      <c r="AL236" s="16"/>
      <c r="AM236" s="16"/>
    </row>
    <row r="237" spans="1:40" x14ac:dyDescent="0.25">
      <c r="A237">
        <v>236</v>
      </c>
      <c r="B237">
        <v>3.3486694030299401E-4</v>
      </c>
      <c r="C237" s="16">
        <v>2.5150620663918999E-9</v>
      </c>
      <c r="D237">
        <v>6.3835728006222503E-4</v>
      </c>
      <c r="E237" s="16">
        <v>3.2422629929730501E-6</v>
      </c>
      <c r="F237" s="16">
        <v>1.4286195063106399E-5</v>
      </c>
      <c r="G237" s="16">
        <v>4.4056925046608898E-6</v>
      </c>
      <c r="H237" s="16">
        <v>9.5460043432256798E-5</v>
      </c>
      <c r="J237">
        <v>0.95704898260684002</v>
      </c>
      <c r="K237">
        <f t="shared" si="37"/>
        <v>2.4057556561904262E-9</v>
      </c>
      <c r="L237">
        <f t="shared" si="38"/>
        <v>6.7133284763103238E-4</v>
      </c>
      <c r="M237" s="16">
        <f t="shared" si="39"/>
        <v>-1.5989670250443095E-6</v>
      </c>
      <c r="N237" s="16">
        <f t="shared" si="40"/>
        <v>0.10240851618466884</v>
      </c>
      <c r="O237" s="16">
        <f t="shared" si="41"/>
        <v>0.29819933310443331</v>
      </c>
      <c r="P237" s="16">
        <f t="shared" si="42"/>
        <v>0.11374650648295721</v>
      </c>
      <c r="Q237" s="16">
        <f t="shared" si="43"/>
        <v>0.48737812257264901</v>
      </c>
      <c r="R237" s="16">
        <f t="shared" si="44"/>
        <v>0.20238980021697095</v>
      </c>
      <c r="S237" s="16">
        <f t="shared" si="45"/>
        <v>1.4287885902460962</v>
      </c>
      <c r="T237" s="16">
        <f t="shared" si="46"/>
        <v>0.48738418522035687</v>
      </c>
      <c r="U237" s="66">
        <f t="shared" si="47"/>
        <v>3.1202950540281327</v>
      </c>
      <c r="V237" s="66"/>
      <c r="AI237" s="16"/>
      <c r="AL237" s="16"/>
      <c r="AM237" s="16"/>
    </row>
    <row r="238" spans="1:40" x14ac:dyDescent="0.25">
      <c r="A238">
        <v>237</v>
      </c>
      <c r="B238">
        <v>5.42236555358954E-4</v>
      </c>
      <c r="C238" s="16">
        <v>6.8598518427448301E-9</v>
      </c>
      <c r="D238">
        <v>1.0860345620676999E-3</v>
      </c>
      <c r="E238" s="16">
        <v>1.4973452404307899E-5</v>
      </c>
      <c r="F238" s="16">
        <v>8.9970843210011198E-6</v>
      </c>
      <c r="G238" s="16">
        <v>1.6230884957161499E-6</v>
      </c>
      <c r="H238">
        <v>4.4086337536700099E-4</v>
      </c>
      <c r="J238">
        <v>0.954927439563654</v>
      </c>
      <c r="K238">
        <f t="shared" si="37"/>
        <v>6.5652142269325963E-9</v>
      </c>
      <c r="L238">
        <f t="shared" si="38"/>
        <v>1.1056449593535756E-3</v>
      </c>
      <c r="M238" s="16">
        <f t="shared" si="39"/>
        <v>-2.1171848635667501E-5</v>
      </c>
      <c r="N238" s="16">
        <f t="shared" si="40"/>
        <v>1.0216171446272461E-2</v>
      </c>
      <c r="O238" s="16">
        <f t="shared" si="41"/>
        <v>5.6682320876554393E-2</v>
      </c>
      <c r="P238" s="16">
        <f t="shared" si="42"/>
        <v>1.6259115082825747E-2</v>
      </c>
      <c r="Q238" s="16">
        <f t="shared" si="43"/>
        <v>0.15533336436618397</v>
      </c>
      <c r="R238" s="16">
        <f t="shared" si="44"/>
        <v>7.5522698445515818E-3</v>
      </c>
      <c r="S238" s="16">
        <f t="shared" si="45"/>
        <v>3.6568407790654602E-2</v>
      </c>
      <c r="T238" s="16">
        <f t="shared" si="46"/>
        <v>0.1553395380510704</v>
      </c>
      <c r="U238" s="66">
        <f t="shared" si="47"/>
        <v>0.43795118745811323</v>
      </c>
      <c r="V238" s="66"/>
      <c r="AI238" s="16"/>
      <c r="AL238" s="16"/>
      <c r="AM238" s="16"/>
    </row>
    <row r="239" spans="1:40" x14ac:dyDescent="0.25">
      <c r="A239">
        <v>238</v>
      </c>
      <c r="B239">
        <v>5.0441588948081097E-4</v>
      </c>
      <c r="C239" s="16">
        <v>5.9297974532893598E-9</v>
      </c>
      <c r="D239">
        <v>1.0074281335703201E-3</v>
      </c>
      <c r="E239" s="16">
        <v>1.2016509503960801E-5</v>
      </c>
      <c r="F239" s="16">
        <v>9.6387478900276705E-6</v>
      </c>
      <c r="G239" s="16">
        <v>1.87608427001249E-6</v>
      </c>
      <c r="H239">
        <v>3.5380083667134899E-4</v>
      </c>
      <c r="J239">
        <v>0.95529594768148496</v>
      </c>
      <c r="K239">
        <f t="shared" si="37"/>
        <v>5.6625262992006842E-9</v>
      </c>
      <c r="L239">
        <f t="shared" si="38"/>
        <v>1.0285757838229346E-3</v>
      </c>
      <c r="M239" s="16">
        <f t="shared" si="39"/>
        <v>-1.9744004861312741E-5</v>
      </c>
      <c r="N239" s="16">
        <f t="shared" si="40"/>
        <v>5.8931298453624955E-4</v>
      </c>
      <c r="O239" s="16">
        <f t="shared" si="41"/>
        <v>4.9311741645676936E-3</v>
      </c>
      <c r="P239" s="16">
        <f t="shared" si="42"/>
        <v>2.1070628057357635E-3</v>
      </c>
      <c r="Q239" s="16">
        <f t="shared" si="43"/>
        <v>1.4116617156834278E-2</v>
      </c>
      <c r="R239" s="16">
        <f t="shared" si="44"/>
        <v>4.7448324665631646E-4</v>
      </c>
      <c r="S239" s="16">
        <f t="shared" si="45"/>
        <v>4.2462187599395579E-3</v>
      </c>
      <c r="T239" s="16">
        <f t="shared" si="46"/>
        <v>1.411715966418112E-2</v>
      </c>
      <c r="U239" s="66">
        <f t="shared" si="47"/>
        <v>4.0582028782450985E-2</v>
      </c>
      <c r="V239" s="66"/>
      <c r="AI239" s="16"/>
      <c r="AL239" s="16"/>
      <c r="AM239" s="16"/>
    </row>
    <row r="240" spans="1:40" x14ac:dyDescent="0.25">
      <c r="A240">
        <v>239</v>
      </c>
      <c r="B240">
        <v>3.5152130770156999E-4</v>
      </c>
      <c r="C240" s="16">
        <v>2.5578737896050201E-9</v>
      </c>
      <c r="D240">
        <v>6.1811719442073998E-4</v>
      </c>
      <c r="E240" s="16">
        <v>3.1937619689637502E-6</v>
      </c>
      <c r="F240" s="16">
        <v>1.3594332774502601E-5</v>
      </c>
      <c r="G240" s="16">
        <v>4.3307756467852902E-6</v>
      </c>
      <c r="H240" s="16">
        <v>9.4031953838675397E-5</v>
      </c>
      <c r="J240">
        <v>0.95716905050106804</v>
      </c>
      <c r="K240">
        <f t="shared" si="37"/>
        <v>2.443526465890359E-9</v>
      </c>
      <c r="L240">
        <f t="shared" si="38"/>
        <v>6.496340777427408E-4</v>
      </c>
      <c r="M240" s="16">
        <f t="shared" si="39"/>
        <v>5.3408537660399127E-5</v>
      </c>
      <c r="N240" s="16">
        <f t="shared" si="40"/>
        <v>8.1907380635328431E-2</v>
      </c>
      <c r="O240" s="16">
        <f t="shared" si="41"/>
        <v>0.28982024569553561</v>
      </c>
      <c r="P240" s="16">
        <f t="shared" si="42"/>
        <v>0.1283619310031282</v>
      </c>
      <c r="Q240" s="16">
        <f t="shared" si="43"/>
        <v>0.49370363280525631</v>
      </c>
      <c r="R240" s="16">
        <f t="shared" si="44"/>
        <v>0.14414309052958493</v>
      </c>
      <c r="S240" s="16">
        <f t="shared" si="45"/>
        <v>1.3409385522030801</v>
      </c>
      <c r="T240" s="16">
        <f t="shared" si="46"/>
        <v>0.49371009868530247</v>
      </c>
      <c r="U240" s="66">
        <f t="shared" si="47"/>
        <v>2.9725849315572166</v>
      </c>
      <c r="V240" s="66"/>
      <c r="AI240" s="16"/>
      <c r="AL240" s="16"/>
      <c r="AM240" s="16"/>
    </row>
    <row r="241" spans="1:39" x14ac:dyDescent="0.25">
      <c r="A241">
        <v>240</v>
      </c>
      <c r="B241">
        <v>4.26732988376602E-4</v>
      </c>
      <c r="C241" s="16">
        <v>4.3265788943547101E-9</v>
      </c>
      <c r="D241">
        <v>8.6616006163044905E-4</v>
      </c>
      <c r="E241" s="16">
        <v>7.5494362391836096E-6</v>
      </c>
      <c r="F241" s="16">
        <v>1.13239186636644E-5</v>
      </c>
      <c r="G241" s="16">
        <v>2.5673987915231802E-6</v>
      </c>
      <c r="H241">
        <v>2.22275859979806E-4</v>
      </c>
      <c r="J241">
        <v>0.95595801479089004</v>
      </c>
      <c r="K241">
        <f t="shared" si="37"/>
        <v>4.1412674122274588E-9</v>
      </c>
      <c r="L241">
        <f t="shared" si="38"/>
        <v>8.9137097117040673E-4</v>
      </c>
      <c r="M241" s="16">
        <f t="shared" si="39"/>
        <v>-3.7904994417202711E-5</v>
      </c>
      <c r="N241" s="16">
        <f t="shared" si="40"/>
        <v>1.7813839062156032E-2</v>
      </c>
      <c r="O241" s="16">
        <f t="shared" si="41"/>
        <v>4.8017930091237532E-2</v>
      </c>
      <c r="P241" s="16">
        <f t="shared" si="42"/>
        <v>1.0152673846124378E-2</v>
      </c>
      <c r="Q241" s="16">
        <f t="shared" si="43"/>
        <v>8.8268129207114562E-2</v>
      </c>
      <c r="R241" s="16">
        <f t="shared" si="44"/>
        <v>2.2273173283438502E-2</v>
      </c>
      <c r="S241" s="16">
        <f t="shared" si="45"/>
        <v>7.8015854752659833E-2</v>
      </c>
      <c r="T241" s="16">
        <f t="shared" si="46"/>
        <v>8.8269915518389599E-2</v>
      </c>
      <c r="U241" s="66">
        <f t="shared" si="47"/>
        <v>0.35281151576112041</v>
      </c>
      <c r="V241" s="66"/>
      <c r="AI241" s="16"/>
      <c r="AL241" s="16"/>
      <c r="AM241" s="16"/>
    </row>
    <row r="242" spans="1:39" x14ac:dyDescent="0.25">
      <c r="A242">
        <v>241</v>
      </c>
      <c r="B242">
        <v>4.6316251559145802E-4</v>
      </c>
      <c r="C242" s="16">
        <v>4.7526034126960997E-9</v>
      </c>
      <c r="D242">
        <v>8.7675338155792E-4</v>
      </c>
      <c r="E242" s="16">
        <v>8.3935848161493992E-6</v>
      </c>
      <c r="F242" s="16">
        <v>1.0436528930216E-5</v>
      </c>
      <c r="G242" s="16">
        <v>2.3374375557094098E-6</v>
      </c>
      <c r="H242">
        <v>2.4712996100361101E-4</v>
      </c>
      <c r="J242">
        <v>0.95592394991720198</v>
      </c>
      <c r="K242">
        <f t="shared" si="37"/>
        <v>4.5432893234893727E-9</v>
      </c>
      <c r="L242">
        <f t="shared" si="38"/>
        <v>8.9995912437064863E-4</v>
      </c>
      <c r="M242" s="16">
        <f t="shared" si="39"/>
        <v>2.6365906812267335E-5</v>
      </c>
      <c r="N242" s="16">
        <f t="shared" si="40"/>
        <v>3.539542757462895E-3</v>
      </c>
      <c r="O242" s="16">
        <f t="shared" si="41"/>
        <v>2.023225671102075E-2</v>
      </c>
      <c r="P242" s="16">
        <f t="shared" si="42"/>
        <v>8.057322366392082E-3</v>
      </c>
      <c r="Q242" s="16">
        <f t="shared" si="43"/>
        <v>4.7743968462914219E-2</v>
      </c>
      <c r="R242" s="16">
        <f t="shared" si="44"/>
        <v>3.5025772544337612E-3</v>
      </c>
      <c r="S242" s="16">
        <f t="shared" si="45"/>
        <v>2.7134469899062416E-2</v>
      </c>
      <c r="T242" s="16">
        <f t="shared" si="46"/>
        <v>4.774531927603165E-2</v>
      </c>
      <c r="U242" s="66">
        <f t="shared" si="47"/>
        <v>0.15795545672731776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4.7115972867942601E-4</v>
      </c>
      <c r="C243" s="16">
        <v>5.06750436350277E-9</v>
      </c>
      <c r="D243" s="16">
        <v>9.1989031162171902E-4</v>
      </c>
      <c r="E243" s="16">
        <v>9.3856103379748393E-6</v>
      </c>
      <c r="F243" s="16">
        <v>1.02793831414606E-5</v>
      </c>
      <c r="G243" s="16">
        <v>2.1932380083430101E-6</v>
      </c>
      <c r="H243" s="16">
        <v>2.7633844250073299E-4</v>
      </c>
      <c r="J243">
        <v>0.95571302639960298</v>
      </c>
      <c r="K243">
        <f t="shared" si="37"/>
        <v>4.8441487873822247E-9</v>
      </c>
      <c r="L243">
        <f t="shared" si="38"/>
        <v>9.426372484086197E-4</v>
      </c>
      <c r="M243" s="16">
        <f t="shared" si="39"/>
        <v>-3.1779104976770427E-7</v>
      </c>
      <c r="N243" s="16">
        <f t="shared" si="40"/>
        <v>1.8709755649465234E-3</v>
      </c>
      <c r="O243" s="16">
        <f t="shared" si="41"/>
        <v>7.294210694871588E-3</v>
      </c>
      <c r="P243" s="16">
        <f t="shared" si="42"/>
        <v>2.0230402058090242E-3</v>
      </c>
      <c r="Q243" s="16">
        <f t="shared" si="43"/>
        <v>1.5911313306972055E-2</v>
      </c>
      <c r="R243" s="16">
        <f t="shared" si="44"/>
        <v>1.8691927524920491E-3</v>
      </c>
      <c r="S243" s="16">
        <f t="shared" si="45"/>
        <v>8.6252118291447293E-3</v>
      </c>
      <c r="T243" s="16">
        <f t="shared" si="46"/>
        <v>1.591174442803741E-2</v>
      </c>
      <c r="U243" s="66">
        <f t="shared" si="47"/>
        <v>5.3505688782273381E-2</v>
      </c>
      <c r="V243" s="66"/>
      <c r="AI243" s="16"/>
      <c r="AL243" s="16"/>
      <c r="AM243" s="16"/>
    </row>
    <row r="244" spans="1:39" x14ac:dyDescent="0.25">
      <c r="A244">
        <v>243</v>
      </c>
      <c r="B244" s="16">
        <v>3.9563151828686999E-4</v>
      </c>
      <c r="C244" s="16">
        <v>3.8181258407050098E-9</v>
      </c>
      <c r="D244" s="16">
        <v>8.2370822351456605E-4</v>
      </c>
      <c r="E244" s="16">
        <v>6.3384742431432098E-6</v>
      </c>
      <c r="F244" s="16">
        <v>1.2192287520455399E-5</v>
      </c>
      <c r="G244" s="16">
        <v>2.9080132034871601E-6</v>
      </c>
      <c r="H244">
        <v>1.86621517046076E-4</v>
      </c>
      <c r="J244">
        <v>0.95615192359982903</v>
      </c>
      <c r="K244">
        <f t="shared" si="37"/>
        <v>3.6490326023947133E-9</v>
      </c>
      <c r="L244">
        <f t="shared" si="38"/>
        <v>8.5099699363312339E-4</v>
      </c>
      <c r="M244" s="16">
        <f t="shared" si="39"/>
        <v>-5.9733957059383369E-5</v>
      </c>
      <c r="N244" s="16">
        <f t="shared" si="40"/>
        <v>3.8660874040202541E-2</v>
      </c>
      <c r="O244" s="16">
        <f t="shared" si="41"/>
        <v>9.6656705617957528E-2</v>
      </c>
      <c r="P244" s="16">
        <f t="shared" si="42"/>
        <v>2.0976769086406909E-2</v>
      </c>
      <c r="Q244" s="16">
        <f t="shared" si="43"/>
        <v>0.16797520445492636</v>
      </c>
      <c r="R244" s="16">
        <f t="shared" si="44"/>
        <v>5.6345003442496842E-2</v>
      </c>
      <c r="S244" s="16">
        <f t="shared" si="45"/>
        <v>0.20163555233223296</v>
      </c>
      <c r="T244" s="16">
        <f t="shared" si="46"/>
        <v>0.16797815565606405</v>
      </c>
      <c r="U244" s="66">
        <f t="shared" si="47"/>
        <v>0.75022826463028713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4.3618490408831999E-4</v>
      </c>
      <c r="C245" s="16">
        <v>4.4196909639237401E-9</v>
      </c>
      <c r="D245">
        <v>8.6559476738346495E-4</v>
      </c>
      <c r="E245" s="16">
        <v>7.7070131437052193E-6</v>
      </c>
      <c r="F245" s="16">
        <v>1.1077714200438499E-5</v>
      </c>
      <c r="G245" s="16">
        <v>2.51326416625752E-6</v>
      </c>
      <c r="H245">
        <v>2.26915333859996E-4</v>
      </c>
      <c r="J245">
        <v>0.95596604074171099</v>
      </c>
      <c r="K245">
        <f t="shared" si="37"/>
        <v>4.225896016872467E-9</v>
      </c>
      <c r="L245">
        <f t="shared" si="38"/>
        <v>8.9025904025963559E-4</v>
      </c>
      <c r="M245" s="16">
        <f t="shared" si="39"/>
        <v>-1.7889232082995584E-5</v>
      </c>
      <c r="N245" s="16">
        <f t="shared" si="40"/>
        <v>1.3058836989795918E-2</v>
      </c>
      <c r="O245" s="16">
        <f t="shared" si="41"/>
        <v>4.0935355700422033E-2</v>
      </c>
      <c r="P245" s="16">
        <f t="shared" si="42"/>
        <v>1.0271287573829536E-2</v>
      </c>
      <c r="Q245" s="16">
        <f t="shared" si="43"/>
        <v>7.9765641049901956E-2</v>
      </c>
      <c r="R245" s="16">
        <f t="shared" si="44"/>
        <v>1.5439353270131368E-2</v>
      </c>
      <c r="S245" s="16">
        <f t="shared" si="45"/>
        <v>6.3674646101320204E-2</v>
      </c>
      <c r="T245" s="16">
        <f t="shared" si="46"/>
        <v>7.9767405287361134E-2</v>
      </c>
      <c r="U245" s="66">
        <f t="shared" si="47"/>
        <v>0.30291252597276219</v>
      </c>
      <c r="V245" s="66"/>
      <c r="AI245" s="16"/>
      <c r="AL245" s="16"/>
      <c r="AM245" s="16"/>
    </row>
    <row r="246" spans="1:39" x14ac:dyDescent="0.25">
      <c r="A246">
        <v>245</v>
      </c>
      <c r="B246">
        <v>5.4434270233329998E-4</v>
      </c>
      <c r="C246" s="16">
        <v>6.7867755877558197E-9</v>
      </c>
      <c r="D246">
        <v>1.0699104395147799E-3</v>
      </c>
      <c r="E246" s="16">
        <v>1.45965969027398E-5</v>
      </c>
      <c r="F246" s="16">
        <v>8.9557407764787508E-6</v>
      </c>
      <c r="G246" s="16">
        <v>1.6402704972441001E-6</v>
      </c>
      <c r="H246">
        <v>4.2976728832068699E-4</v>
      </c>
      <c r="J246">
        <v>0.95500618239950597</v>
      </c>
      <c r="K246">
        <f t="shared" si="37"/>
        <v>6.4879269880294291E-9</v>
      </c>
      <c r="L246">
        <f t="shared" si="38"/>
        <v>1.0894554047893939E-3</v>
      </c>
      <c r="M246" s="16">
        <f t="shared" si="39"/>
        <v>-7.7000012279384421E-7</v>
      </c>
      <c r="N246" s="16">
        <f t="shared" si="40"/>
        <v>1.1099013841469928E-2</v>
      </c>
      <c r="O246" s="16">
        <f t="shared" si="41"/>
        <v>5.0576203051021097E-2</v>
      </c>
      <c r="P246" s="16">
        <f t="shared" si="42"/>
        <v>1.2270284733931436E-2</v>
      </c>
      <c r="Q246" s="16">
        <f t="shared" si="43"/>
        <v>0.1289067762372679</v>
      </c>
      <c r="R246" s="16">
        <f t="shared" si="44"/>
        <v>8.2991499912074447E-3</v>
      </c>
      <c r="S246" s="16">
        <f t="shared" si="45"/>
        <v>3.3367244846509166E-2</v>
      </c>
      <c r="T246" s="16">
        <f t="shared" si="46"/>
        <v>0.12891150915527322</v>
      </c>
      <c r="U246" s="66">
        <f t="shared" si="47"/>
        <v>0.3734301818566802</v>
      </c>
      <c r="V246" s="66"/>
      <c r="AI246" s="16"/>
      <c r="AL246" s="16"/>
      <c r="AM246" s="16"/>
    </row>
    <row r="247" spans="1:39" x14ac:dyDescent="0.25">
      <c r="A247">
        <v>246</v>
      </c>
      <c r="B247">
        <v>5.1436777598423905E-4</v>
      </c>
      <c r="C247" s="16">
        <v>6.0859571242551403E-9</v>
      </c>
      <c r="D247">
        <v>1.0140910821464599E-3</v>
      </c>
      <c r="E247" s="16">
        <v>1.2413725227246E-5</v>
      </c>
      <c r="F247" s="16">
        <v>9.45477317546066E-6</v>
      </c>
      <c r="G247" s="16">
        <v>1.8280654453179E-6</v>
      </c>
      <c r="H247">
        <v>3.6549611923255703E-4</v>
      </c>
      <c r="J247">
        <v>0.95526719880928201</v>
      </c>
      <c r="K247">
        <f t="shared" si="37"/>
        <v>5.8121266794819769E-9</v>
      </c>
      <c r="L247">
        <f t="shared" si="38"/>
        <v>1.0348226079855748E-3</v>
      </c>
      <c r="M247" s="16">
        <f t="shared" si="39"/>
        <v>-6.0870560170967275E-6</v>
      </c>
      <c r="N247" s="16">
        <f t="shared" si="40"/>
        <v>1.9788480636115944E-3</v>
      </c>
      <c r="O247" s="16">
        <f t="shared" si="41"/>
        <v>9.6838088362622074E-3</v>
      </c>
      <c r="P247" s="16">
        <f t="shared" si="42"/>
        <v>2.7899699986426965E-3</v>
      </c>
      <c r="Q247" s="16">
        <f t="shared" si="43"/>
        <v>2.4272604974780804E-2</v>
      </c>
      <c r="R247" s="16">
        <f t="shared" si="44"/>
        <v>1.6365151478813632E-3</v>
      </c>
      <c r="S247" s="16">
        <f t="shared" si="45"/>
        <v>7.9370980416321891E-3</v>
      </c>
      <c r="T247" s="16">
        <f t="shared" si="46"/>
        <v>2.4273439806327402E-2</v>
      </c>
      <c r="U247" s="66">
        <f t="shared" si="47"/>
        <v>7.2572284869138248E-2</v>
      </c>
      <c r="V247" s="66"/>
      <c r="AI247" s="16"/>
      <c r="AL247" s="16"/>
      <c r="AM247" s="16"/>
    </row>
    <row r="248" spans="1:39" x14ac:dyDescent="0.25">
      <c r="A248">
        <v>247</v>
      </c>
      <c r="B248">
        <v>4.7811653738831402E-4</v>
      </c>
      <c r="C248" s="16">
        <v>5.2018549502084E-9</v>
      </c>
      <c r="D248">
        <v>9.3076111121992899E-4</v>
      </c>
      <c r="E248" s="16">
        <v>9.7471851426114995E-6</v>
      </c>
      <c r="F248" s="16">
        <v>1.0134561834011299E-5</v>
      </c>
      <c r="G248" s="16">
        <v>2.1368388963555299E-6</v>
      </c>
      <c r="H248">
        <v>2.86984347889855E-4</v>
      </c>
      <c r="J248">
        <v>0.95566229101733902</v>
      </c>
      <c r="K248">
        <f t="shared" si="37"/>
        <v>4.9691614068977754E-9</v>
      </c>
      <c r="L248">
        <f t="shared" si="38"/>
        <v>9.5316187192935684E-4</v>
      </c>
      <c r="M248" s="16">
        <f t="shared" si="39"/>
        <v>3.0712028472711884E-6</v>
      </c>
      <c r="N248" s="16">
        <f t="shared" si="40"/>
        <v>8.4844953222557376E-4</v>
      </c>
      <c r="O248" s="16">
        <f t="shared" si="41"/>
        <v>3.7403345826870411E-3</v>
      </c>
      <c r="P248" s="16">
        <f t="shared" si="42"/>
        <v>1.1351679568201028E-3</v>
      </c>
      <c r="Q248" s="16">
        <f t="shared" si="43"/>
        <v>8.5516520865358998E-3</v>
      </c>
      <c r="R248" s="16">
        <f t="shared" si="44"/>
        <v>8.1433384399959383E-4</v>
      </c>
      <c r="S248" s="16">
        <f t="shared" si="45"/>
        <v>4.1949995627760623E-3</v>
      </c>
      <c r="T248" s="16">
        <f t="shared" si="46"/>
        <v>8.5518992319493191E-3</v>
      </c>
      <c r="U248" s="66">
        <f t="shared" si="47"/>
        <v>2.7836836796993593E-2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5.1928925978343503E-4</v>
      </c>
      <c r="C249" s="16">
        <v>5.9212357139401204E-9</v>
      </c>
      <c r="D249">
        <v>9.7643497665547598E-4</v>
      </c>
      <c r="E249" s="16">
        <v>1.16341428681753E-5</v>
      </c>
      <c r="F249" s="16">
        <v>9.3490335812445506E-6</v>
      </c>
      <c r="G249" s="16">
        <v>1.8781223496387199E-6</v>
      </c>
      <c r="H249">
        <v>3.4254233583936997E-4</v>
      </c>
      <c r="J249">
        <v>0.95545365351806699</v>
      </c>
      <c r="K249">
        <f t="shared" si="37"/>
        <v>5.6587016880377049E-9</v>
      </c>
      <c r="L249">
        <f t="shared" si="38"/>
        <v>9.970052449318899E-4</v>
      </c>
      <c r="M249" s="16">
        <f t="shared" si="39"/>
        <v>4.1573274634980247E-5</v>
      </c>
      <c r="N249" s="16">
        <f t="shared" si="40"/>
        <v>2.9678412186980537E-3</v>
      </c>
      <c r="O249" s="16">
        <f t="shared" si="41"/>
        <v>4.7165411567909018E-3</v>
      </c>
      <c r="P249" s="16">
        <f t="shared" si="42"/>
        <v>1.8840140973455519E-4</v>
      </c>
      <c r="Q249" s="16">
        <f t="shared" si="43"/>
        <v>6.9243381798764145E-3</v>
      </c>
      <c r="R249" s="16">
        <f t="shared" si="44"/>
        <v>2.6199211843387911E-3</v>
      </c>
      <c r="S249" s="16">
        <f t="shared" si="45"/>
        <v>4.1148964842330337E-3</v>
      </c>
      <c r="T249" s="16">
        <f t="shared" si="46"/>
        <v>6.9244324596193828E-3</v>
      </c>
      <c r="U249" s="66">
        <f t="shared" si="47"/>
        <v>2.8456372093291129E-2</v>
      </c>
      <c r="V249" s="66"/>
      <c r="AI249" s="16"/>
      <c r="AL249" s="16"/>
      <c r="AM249" s="16"/>
    </row>
    <row r="250" spans="1:39" x14ac:dyDescent="0.25">
      <c r="A250">
        <v>249</v>
      </c>
      <c r="B250">
        <v>6.0721750653615402E-4</v>
      </c>
      <c r="C250" s="16">
        <v>8.3215281493632406E-9</v>
      </c>
      <c r="D250">
        <v>1.1788279783646299E-3</v>
      </c>
      <c r="E250" s="16">
        <v>1.9696969561408999E-5</v>
      </c>
      <c r="F250" s="16">
        <v>8.0660547095228096E-6</v>
      </c>
      <c r="G250" s="16">
        <v>1.3392944756354299E-6</v>
      </c>
      <c r="H250">
        <v>5.7994032663344602E-4</v>
      </c>
      <c r="J250">
        <v>0.954501385804427</v>
      </c>
      <c r="K250">
        <f t="shared" si="37"/>
        <v>7.9508344731625466E-9</v>
      </c>
      <c r="L250">
        <f t="shared" si="38"/>
        <v>1.1962910607311616E-3</v>
      </c>
      <c r="M250" s="16">
        <f t="shared" si="39"/>
        <v>1.8143952341146372E-5</v>
      </c>
      <c r="N250" s="16">
        <f t="shared" si="40"/>
        <v>5.4301368187421623E-2</v>
      </c>
      <c r="O250" s="16">
        <f t="shared" si="41"/>
        <v>0.25189046776484808</v>
      </c>
      <c r="P250" s="16">
        <f t="shared" si="42"/>
        <v>5.0108159258627626E-2</v>
      </c>
      <c r="Q250" s="16">
        <f t="shared" si="43"/>
        <v>0.69541088072989732</v>
      </c>
      <c r="R250" s="16">
        <f t="shared" si="44"/>
        <v>3.2903108844633988E-2</v>
      </c>
      <c r="S250" s="16">
        <f t="shared" si="45"/>
        <v>0.11064993386867467</v>
      </c>
      <c r="T250" s="16">
        <f t="shared" si="46"/>
        <v>0.69544088304301688</v>
      </c>
      <c r="U250" s="66">
        <f t="shared" si="47"/>
        <v>1.8907048016971202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3.77742546986794E-4</v>
      </c>
      <c r="C251" s="16">
        <v>3.46695759001417E-9</v>
      </c>
      <c r="D251" s="16">
        <v>7.8265371583524895E-4</v>
      </c>
      <c r="E251" s="16">
        <v>5.47103263290278E-6</v>
      </c>
      <c r="F251" s="16">
        <v>1.27467836172268E-5</v>
      </c>
      <c r="G251" s="16">
        <v>3.20115021568757E-6</v>
      </c>
      <c r="H251">
        <v>1.61081439003187E-4</v>
      </c>
      <c r="J251">
        <v>0.95634663275902299</v>
      </c>
      <c r="K251">
        <f t="shared" si="37"/>
        <v>3.3092158241937018E-9</v>
      </c>
      <c r="L251">
        <f t="shared" si="38"/>
        <v>8.1134496632779998E-4</v>
      </c>
      <c r="M251" s="16">
        <f t="shared" si="39"/>
        <v>-5.5859872354212082E-5</v>
      </c>
      <c r="N251" s="16">
        <f t="shared" si="40"/>
        <v>5.4265397735921171E-2</v>
      </c>
      <c r="O251" s="16">
        <f t="shared" si="41"/>
        <v>0.14008267412590436</v>
      </c>
      <c r="P251" s="16">
        <f t="shared" si="42"/>
        <v>3.5139755175818757E-2</v>
      </c>
      <c r="Q251" s="16">
        <f t="shared" si="43"/>
        <v>0.24070023903794263</v>
      </c>
      <c r="R251" s="16">
        <f t="shared" si="44"/>
        <v>8.622781563023646E-2</v>
      </c>
      <c r="S251" s="16">
        <f t="shared" si="45"/>
        <v>0.35415136361521216</v>
      </c>
      <c r="T251" s="16">
        <f t="shared" si="46"/>
        <v>0.24070419768767826</v>
      </c>
      <c r="U251" s="66">
        <f t="shared" si="47"/>
        <v>1.1512714430087136</v>
      </c>
      <c r="V251" s="66"/>
      <c r="AI251" s="16"/>
      <c r="AL251" s="16"/>
      <c r="AM251" s="16"/>
    </row>
    <row r="252" spans="1:39" x14ac:dyDescent="0.25">
      <c r="A252">
        <v>251</v>
      </c>
      <c r="B252">
        <v>3.5297056419126801E-4</v>
      </c>
      <c r="C252" s="16">
        <v>3.1786265152801798E-9</v>
      </c>
      <c r="D252">
        <v>7.6772086966498505E-4</v>
      </c>
      <c r="E252" s="16">
        <v>4.9209491907548204E-6</v>
      </c>
      <c r="F252" s="16">
        <v>1.363429888505E-5</v>
      </c>
      <c r="G252" s="16">
        <v>3.49107837729556E-6</v>
      </c>
      <c r="H252">
        <v>1.4488547501704101E-4</v>
      </c>
      <c r="J252">
        <v>0.95640290907237202</v>
      </c>
      <c r="K252">
        <f t="shared" si="37"/>
        <v>3.0398687646867471E-9</v>
      </c>
      <c r="L252">
        <f t="shared" si="38"/>
        <v>7.9847736718586528E-4</v>
      </c>
      <c r="M252" s="16">
        <f t="shared" si="39"/>
        <v>-9.253623880332928E-5</v>
      </c>
      <c r="N252" s="16">
        <f t="shared" si="40"/>
        <v>8.0231564897518939E-2</v>
      </c>
      <c r="O252" s="16">
        <f t="shared" si="41"/>
        <v>0.18174430808760292</v>
      </c>
      <c r="P252" s="16">
        <f t="shared" si="42"/>
        <v>4.1192418248201128E-2</v>
      </c>
      <c r="Q252" s="16">
        <f t="shared" si="43"/>
        <v>0.29357798191667661</v>
      </c>
      <c r="R252" s="16">
        <f t="shared" si="44"/>
        <v>0.1472394205252622</v>
      </c>
      <c r="S252" s="16">
        <f t="shared" si="45"/>
        <v>0.54697108940400729</v>
      </c>
      <c r="T252" s="16">
        <f t="shared" si="46"/>
        <v>0.29358217422071459</v>
      </c>
      <c r="U252" s="66">
        <f t="shared" si="47"/>
        <v>1.5845389572999835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4.2149731965066402E-4</v>
      </c>
      <c r="C253" s="16">
        <v>4.12129484273454E-9</v>
      </c>
      <c r="D253">
        <v>8.3470506161005195E-4</v>
      </c>
      <c r="E253" s="16">
        <v>6.9324934382990503E-6</v>
      </c>
      <c r="F253" s="16">
        <v>1.14482367320338E-5</v>
      </c>
      <c r="G253" s="16">
        <v>2.6943355768142799E-6</v>
      </c>
      <c r="H253">
        <v>2.0411109511566899E-4</v>
      </c>
      <c r="J253">
        <v>0.95611264089945502</v>
      </c>
      <c r="K253">
        <f t="shared" si="37"/>
        <v>3.9416183767362779E-9</v>
      </c>
      <c r="L253">
        <f t="shared" si="38"/>
        <v>8.6029174935609107E-4</v>
      </c>
      <c r="M253" s="16">
        <f t="shared" si="39"/>
        <v>-1.7297110054763074E-5</v>
      </c>
      <c r="N253" s="16">
        <f t="shared" si="40"/>
        <v>2.0764849070167419E-2</v>
      </c>
      <c r="O253" s="16">
        <f t="shared" si="41"/>
        <v>6.5628211021714178E-2</v>
      </c>
      <c r="P253" s="16">
        <f t="shared" si="42"/>
        <v>1.7800035428303246E-2</v>
      </c>
      <c r="Q253" s="16">
        <f t="shared" si="43"/>
        <v>0.12569919404470323</v>
      </c>
      <c r="R253" s="16">
        <f t="shared" si="44"/>
        <v>2.6198267690349785E-2</v>
      </c>
      <c r="S253" s="16">
        <f t="shared" si="45"/>
        <v>0.11735058361316228</v>
      </c>
      <c r="T253" s="16">
        <f t="shared" si="46"/>
        <v>0.12570181758984353</v>
      </c>
      <c r="U253" s="66">
        <f t="shared" si="47"/>
        <v>0.49914295845824364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4.7084102735658802E-4</v>
      </c>
      <c r="C254" s="16">
        <v>4.8697824735565802E-9</v>
      </c>
      <c r="D254">
        <v>8.8385195903543901E-4</v>
      </c>
      <c r="E254" s="16">
        <v>8.66954796295382E-6</v>
      </c>
      <c r="F254" s="16">
        <v>1.02693456705752E-5</v>
      </c>
      <c r="G254" s="16">
        <v>2.28135807271264E-6</v>
      </c>
      <c r="H254" s="16">
        <v>2.5525514324670797E-4</v>
      </c>
      <c r="J254">
        <v>0.95589212028570003</v>
      </c>
      <c r="K254">
        <f t="shared" si="37"/>
        <v>4.656060581398062E-9</v>
      </c>
      <c r="L254">
        <f t="shared" si="38"/>
        <v>9.0666713866682856E-4</v>
      </c>
      <c r="M254" s="16">
        <f t="shared" si="39"/>
        <v>3.5014916046347535E-5</v>
      </c>
      <c r="N254" s="16">
        <f t="shared" si="40"/>
        <v>1.9273799459611292E-3</v>
      </c>
      <c r="O254" s="16">
        <f t="shared" si="41"/>
        <v>1.4663130557928564E-2</v>
      </c>
      <c r="P254" s="16">
        <f t="shared" si="42"/>
        <v>6.7885916394542067E-3</v>
      </c>
      <c r="Q254" s="16">
        <f t="shared" si="43"/>
        <v>3.7175700078802797E-2</v>
      </c>
      <c r="R254" s="16">
        <f t="shared" si="44"/>
        <v>1.7821466588294787E-3</v>
      </c>
      <c r="S254" s="16">
        <f t="shared" si="45"/>
        <v>1.8709179861656655E-2</v>
      </c>
      <c r="T254" s="16">
        <f t="shared" si="46"/>
        <v>3.7176837590803348E-2</v>
      </c>
      <c r="U254" s="66">
        <f t="shared" si="47"/>
        <v>0.11822296633343618</v>
      </c>
      <c r="V254" s="66"/>
      <c r="AI254" s="16"/>
      <c r="AL254" s="16"/>
      <c r="AM254" s="16"/>
    </row>
    <row r="255" spans="1:39" x14ac:dyDescent="0.25">
      <c r="A255">
        <v>254</v>
      </c>
      <c r="B255">
        <v>4.63999661796548E-4</v>
      </c>
      <c r="C255" s="16">
        <v>4.7842306271496599E-9</v>
      </c>
      <c r="D255">
        <v>8.8108343032037705E-4</v>
      </c>
      <c r="E255" s="16">
        <v>8.4907659868176605E-6</v>
      </c>
      <c r="F255" s="16">
        <v>1.0419739447809E-5</v>
      </c>
      <c r="G255" s="16">
        <v>2.3220974050099598E-6</v>
      </c>
      <c r="H255">
        <v>2.49991289047737E-4</v>
      </c>
      <c r="J255">
        <v>0.95590273449180996</v>
      </c>
      <c r="K255">
        <f t="shared" si="37"/>
        <v>4.5732083581218731E-9</v>
      </c>
      <c r="L255">
        <f t="shared" si="38"/>
        <v>9.0424022239037787E-4</v>
      </c>
      <c r="M255" s="16">
        <f t="shared" si="39"/>
        <v>2.3759101202718098E-5</v>
      </c>
      <c r="N255" s="16">
        <f t="shared" si="40"/>
        <v>3.3401617737325957E-3</v>
      </c>
      <c r="O255" s="16">
        <f t="shared" si="41"/>
        <v>1.8640984642901544E-2</v>
      </c>
      <c r="P255" s="16">
        <f t="shared" si="42"/>
        <v>7.2704905420804258E-3</v>
      </c>
      <c r="Q255" s="16">
        <f t="shared" si="43"/>
        <v>4.3871710382768291E-2</v>
      </c>
      <c r="R255" s="16">
        <f t="shared" si="44"/>
        <v>3.3037945623485944E-3</v>
      </c>
      <c r="S255" s="16">
        <f t="shared" si="45"/>
        <v>2.4674619662408158E-2</v>
      </c>
      <c r="T255" s="16">
        <f t="shared" si="46"/>
        <v>4.3872953852784342E-2</v>
      </c>
      <c r="U255" s="66">
        <f t="shared" si="47"/>
        <v>0.14497471541902396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4.6192062767442599E-4</v>
      </c>
      <c r="C256" s="16">
        <v>4.7284085794515198E-9</v>
      </c>
      <c r="D256">
        <v>8.74593212647598E-4</v>
      </c>
      <c r="E256" s="16">
        <v>8.3304701891610805E-6</v>
      </c>
      <c r="F256" s="16">
        <v>1.04636033170354E-5</v>
      </c>
      <c r="G256" s="16">
        <v>2.34934357510061E-6</v>
      </c>
      <c r="H256">
        <v>2.4527167114461002E-4</v>
      </c>
      <c r="J256">
        <v>0.95593414441042901</v>
      </c>
      <c r="K256">
        <f t="shared" si="37"/>
        <v>4.5198986908922427E-9</v>
      </c>
      <c r="L256">
        <f t="shared" si="38"/>
        <v>8.9786503444818982E-4</v>
      </c>
      <c r="M256" s="16">
        <f t="shared" si="39"/>
        <v>2.5976220900662081E-5</v>
      </c>
      <c r="N256" s="16">
        <f t="shared" si="40"/>
        <v>3.8459663851304554E-3</v>
      </c>
      <c r="O256" s="16">
        <f t="shared" si="41"/>
        <v>2.1493574884738766E-2</v>
      </c>
      <c r="P256" s="16">
        <f t="shared" si="42"/>
        <v>8.4649672564181839E-3</v>
      </c>
      <c r="Q256" s="16">
        <f t="shared" si="43"/>
        <v>5.0346521312187476E-2</v>
      </c>
      <c r="R256" s="16">
        <f t="shared" si="44"/>
        <v>3.8353622189274935E-3</v>
      </c>
      <c r="S256" s="16">
        <f t="shared" si="45"/>
        <v>2.9124189505871853E-2</v>
      </c>
      <c r="T256" s="16">
        <f t="shared" si="46"/>
        <v>5.0347931539459462E-2</v>
      </c>
      <c r="U256" s="66">
        <f t="shared" si="47"/>
        <v>0.16745851310273369</v>
      </c>
      <c r="V256" s="66"/>
      <c r="AI256" s="16"/>
      <c r="AL256" s="16"/>
      <c r="AM256" s="16"/>
    </row>
    <row r="257" spans="1:40" x14ac:dyDescent="0.25">
      <c r="A257">
        <v>256</v>
      </c>
      <c r="B257">
        <v>6.3262870239689595E-4</v>
      </c>
      <c r="C257" s="16">
        <v>8.8119285812497397E-9</v>
      </c>
      <c r="D257">
        <v>1.1986551958267299E-3</v>
      </c>
      <c r="E257" s="16">
        <v>2.1204344753558799E-5</v>
      </c>
      <c r="F257" s="16">
        <v>7.74837854827267E-6</v>
      </c>
      <c r="G257" s="16">
        <v>1.26501425450378E-6</v>
      </c>
      <c r="H257">
        <v>6.2432270672010005E-4</v>
      </c>
      <c r="J257">
        <v>0.95441344553917395</v>
      </c>
      <c r="K257">
        <f t="shared" si="37"/>
        <v>8.4236234089227747E-9</v>
      </c>
      <c r="L257">
        <f t="shared" si="38"/>
        <v>1.2154081552491977E-3</v>
      </c>
      <c r="M257" s="16">
        <f t="shared" si="39"/>
        <v>4.984924954459422E-5</v>
      </c>
      <c r="N257" s="16">
        <f t="shared" si="40"/>
        <v>8.1012506666117354E-2</v>
      </c>
      <c r="O257" s="16">
        <f t="shared" si="41"/>
        <v>0.34856673897270168</v>
      </c>
      <c r="P257" s="16">
        <f t="shared" si="42"/>
        <v>5.974746995288821E-2</v>
      </c>
      <c r="Q257" s="16">
        <f t="shared" si="43"/>
        <v>0.94918098814121465</v>
      </c>
      <c r="R257" s="16">
        <f t="shared" si="44"/>
        <v>4.5638829338090305E-2</v>
      </c>
      <c r="S257" s="16">
        <f t="shared" si="45"/>
        <v>0.13664412144569205</v>
      </c>
      <c r="T257" s="16">
        <f t="shared" si="46"/>
        <v>0.94922207839264416</v>
      </c>
      <c r="U257" s="66">
        <f t="shared" si="47"/>
        <v>2.5700127329093485</v>
      </c>
      <c r="V257" s="66"/>
      <c r="AI257" s="16"/>
      <c r="AL257" s="16"/>
      <c r="AM257" s="16"/>
    </row>
    <row r="258" spans="1:40" x14ac:dyDescent="0.25">
      <c r="A258">
        <v>257</v>
      </c>
      <c r="B258">
        <v>3.7280106986402301E-4</v>
      </c>
      <c r="C258" s="16">
        <v>3.34082252343376E-9</v>
      </c>
      <c r="D258">
        <v>7.6384723603856197E-4</v>
      </c>
      <c r="E258" s="16">
        <v>5.1463633851962398E-6</v>
      </c>
      <c r="F258" s="16">
        <v>1.29048398893681E-5</v>
      </c>
      <c r="G258" s="16">
        <v>3.32132088133642E-6</v>
      </c>
      <c r="H258">
        <v>1.5152220227494499E-4</v>
      </c>
      <c r="J258">
        <v>0.95643827969237805</v>
      </c>
      <c r="K258">
        <f t="shared" si="37"/>
        <v>3.1885259355252925E-9</v>
      </c>
      <c r="L258">
        <f t="shared" si="38"/>
        <v>7.9297489587611114E-4</v>
      </c>
      <c r="M258" s="16">
        <f t="shared" si="39"/>
        <v>-4.7372756148065101E-5</v>
      </c>
      <c r="N258" s="16">
        <f t="shared" si="40"/>
        <v>5.9041027994444613E-2</v>
      </c>
      <c r="O258" s="16">
        <f t="shared" si="41"/>
        <v>0.15764181177339875</v>
      </c>
      <c r="P258" s="16">
        <f t="shared" si="42"/>
        <v>4.284102070602764E-2</v>
      </c>
      <c r="Q258" s="16">
        <f t="shared" si="43"/>
        <v>0.27127521806537513</v>
      </c>
      <c r="R258" s="16">
        <f t="shared" si="44"/>
        <v>9.5905758248727102E-2</v>
      </c>
      <c r="S258" s="16">
        <f t="shared" si="45"/>
        <v>0.42900693336428802</v>
      </c>
      <c r="T258" s="16">
        <f t="shared" si="46"/>
        <v>0.27127959659206907</v>
      </c>
      <c r="U258" s="66">
        <f t="shared" si="47"/>
        <v>1.3269913667443305</v>
      </c>
      <c r="V258" s="66"/>
      <c r="AI258" s="16"/>
      <c r="AL258" s="16"/>
      <c r="AM258" s="16"/>
    </row>
    <row r="259" spans="1:40" x14ac:dyDescent="0.25">
      <c r="A259">
        <v>258</v>
      </c>
      <c r="B259">
        <v>5.4068900911855803E-4</v>
      </c>
      <c r="C259" s="16">
        <v>7.1550667560852303E-9</v>
      </c>
      <c r="D259">
        <v>1.1373428181322301E-3</v>
      </c>
      <c r="E259" s="16">
        <v>1.63465481035243E-5</v>
      </c>
      <c r="F259" s="16">
        <v>9.0435510712185999E-6</v>
      </c>
      <c r="G259" s="16">
        <v>1.5569994996150201E-6</v>
      </c>
      <c r="H259">
        <v>4.8129260189097502E-4</v>
      </c>
      <c r="J259">
        <v>0.95467992046329597</v>
      </c>
      <c r="K259">
        <f t="shared" ref="K259:K322" si="48">C259*J258</f>
        <v>6.8433797392742814E-9</v>
      </c>
      <c r="L259">
        <f t="shared" ref="L259:L322" si="49">SUM($Z$9*B259,$AA$9*C259,$AB$9*D259,$AC$9*E259,$AD$9*F259,$AE$9*G259)</f>
        <v>1.1569797647075263E-3</v>
      </c>
      <c r="M259" s="16">
        <f t="shared" ref="M259:M322" si="50">$Z$8*B259+$AA$8*C259+$AB$8*D259+$AD$8*F259+$AE$8*G259</f>
        <v>-7.5601746470410166E-5</v>
      </c>
      <c r="N259" s="16">
        <f t="shared" si="40"/>
        <v>9.5907948622802712E-3</v>
      </c>
      <c r="O259" s="16">
        <f t="shared" si="41"/>
        <v>8.4891524305035118E-2</v>
      </c>
      <c r="P259" s="16">
        <f t="shared" si="42"/>
        <v>3.2681047329668943E-2</v>
      </c>
      <c r="Q259" s="16">
        <f t="shared" si="43"/>
        <v>0.27245004164082098</v>
      </c>
      <c r="R259" s="16">
        <f t="shared" si="44"/>
        <v>6.7548637897221018E-3</v>
      </c>
      <c r="S259" s="16">
        <f t="shared" si="45"/>
        <v>5.0247826277794685E-2</v>
      </c>
      <c r="T259" s="16">
        <f t="shared" si="46"/>
        <v>0.27246282477287415</v>
      </c>
      <c r="U259" s="66">
        <f t="shared" si="47"/>
        <v>0.72907892297819621</v>
      </c>
      <c r="V259" s="66"/>
      <c r="AI259" s="16"/>
      <c r="AL259" s="16"/>
      <c r="AM259" s="16"/>
    </row>
    <row r="260" spans="1:40" x14ac:dyDescent="0.25">
      <c r="A260">
        <v>259</v>
      </c>
      <c r="B260">
        <v>9.5209478073173405E-4</v>
      </c>
      <c r="C260" s="16">
        <v>2.06801763105857E-8</v>
      </c>
      <c r="D260">
        <v>1.8969788152442E-3</v>
      </c>
      <c r="E260" s="16">
        <v>7.8201560377918905E-5</v>
      </c>
      <c r="F260" s="16">
        <v>5.2998050446014397E-6</v>
      </c>
      <c r="G260" s="16">
        <v>5.4288521517802596E-7</v>
      </c>
      <c r="H260">
        <v>2.3025750407852899E-3</v>
      </c>
      <c r="J260">
        <v>0.95130797070282602</v>
      </c>
      <c r="K260">
        <f t="shared" si="48"/>
        <v>1.9742949075356895E-8</v>
      </c>
      <c r="L260">
        <f t="shared" si="49"/>
        <v>1.9081006303722703E-3</v>
      </c>
      <c r="M260" s="16">
        <f t="shared" si="50"/>
        <v>-3.9110689088022164E-6</v>
      </c>
      <c r="N260" s="16">
        <f t="shared" ref="N260:N323" si="51">(B260-$B$2)^2/$B$2/$B$2</f>
        <v>0.87112428980174739</v>
      </c>
      <c r="O260" s="16">
        <f t="shared" ref="O260:O323" si="52">(C260-$C$2)^2/$C$2/$C$2</f>
        <v>7.4660192019832241</v>
      </c>
      <c r="P260" s="16">
        <f t="shared" ref="P260:P323" si="53">(D260-$D$2)^2/$D$2/$D$2</f>
        <v>0.93978716856181888</v>
      </c>
      <c r="Q260" s="16">
        <f t="shared" ref="Q260:Q323" si="54">(E260-$E$2)^2/$E$2/$E$2</f>
        <v>39.451740549639894</v>
      </c>
      <c r="R260" s="16">
        <f t="shared" ref="R260:R323" si="55">(F260-$F$2)^2/$F$2/$F$2</f>
        <v>0.21356720626101733</v>
      </c>
      <c r="S260" s="16">
        <f t="shared" ref="S260:S323" si="56">(G260-$G$2)^2/$G$2/$G$2</f>
        <v>0.53214817821742555</v>
      </c>
      <c r="T260" s="16">
        <f t="shared" ref="T260:T323" si="57">(H260-$H$2)^2/$H$2/$H$2</f>
        <v>39.455687276260527</v>
      </c>
      <c r="U260" s="66">
        <f t="shared" ref="U260:U323" si="58">SUM(N260:T260)</f>
        <v>88.930073870725664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5.6359314681870404E-4</v>
      </c>
      <c r="C261" s="16">
        <v>7.47335442941273E-9</v>
      </c>
      <c r="D261" s="16">
        <v>1.1396801937265499E-3</v>
      </c>
      <c r="E261" s="16">
        <v>1.7108651663785399E-5</v>
      </c>
      <c r="F261" s="16">
        <v>8.6763349774326597E-6</v>
      </c>
      <c r="G261" s="16">
        <v>1.49070050361673E-6</v>
      </c>
      <c r="H261">
        <v>5.0373129138743598E-4</v>
      </c>
      <c r="J261">
        <v>0.95467607551935796</v>
      </c>
      <c r="K261">
        <f t="shared" si="48"/>
        <v>7.1094616365876006E-9</v>
      </c>
      <c r="L261">
        <f t="shared" si="49"/>
        <v>1.1585160908306024E-3</v>
      </c>
      <c r="M261" s="16">
        <f t="shared" si="50"/>
        <v>-3.1329797193194423E-5</v>
      </c>
      <c r="N261" s="16">
        <f t="shared" si="51"/>
        <v>2.086353417420302E-2</v>
      </c>
      <c r="O261" s="16">
        <f t="shared" si="52"/>
        <v>0.12166613487166628</v>
      </c>
      <c r="P261" s="16">
        <f t="shared" si="53"/>
        <v>3.3564307810360017E-2</v>
      </c>
      <c r="Q261" s="16">
        <f t="shared" si="54"/>
        <v>0.35155905315088154</v>
      </c>
      <c r="R261" s="16">
        <f t="shared" si="55"/>
        <v>1.4269738275059292E-2</v>
      </c>
      <c r="S261" s="16">
        <f t="shared" si="56"/>
        <v>6.6150039727727192E-2</v>
      </c>
      <c r="T261" s="16">
        <f t="shared" si="57"/>
        <v>0.35157432253747184</v>
      </c>
      <c r="U261" s="66">
        <f t="shared" si="58"/>
        <v>0.95964713054736905</v>
      </c>
      <c r="V261" s="66"/>
      <c r="AI261" s="16"/>
      <c r="AL261" s="16"/>
      <c r="AM261" s="16"/>
    </row>
    <row r="262" spans="1:40" x14ac:dyDescent="0.25">
      <c r="A262">
        <v>261</v>
      </c>
      <c r="B262">
        <v>5.1993283440681705E-4</v>
      </c>
      <c r="C262" s="16">
        <v>5.9047970079945E-9</v>
      </c>
      <c r="D262">
        <v>9.7242750895432497E-4</v>
      </c>
      <c r="E262" s="16">
        <v>1.1554747005312601E-5</v>
      </c>
      <c r="F262" s="16">
        <v>9.3357392355215592E-6</v>
      </c>
      <c r="G262" s="16">
        <v>1.88326541917385E-6</v>
      </c>
      <c r="H262">
        <v>3.4020463014721602E-4</v>
      </c>
      <c r="J262">
        <v>0.95547360624030597</v>
      </c>
      <c r="K262">
        <f t="shared" si="48"/>
        <v>5.637168434330636E-9</v>
      </c>
      <c r="L262">
        <f t="shared" si="49"/>
        <v>9.9297634804753395E-4</v>
      </c>
      <c r="M262" s="16">
        <f t="shared" si="50"/>
        <v>4.688932076610006E-5</v>
      </c>
      <c r="N262" s="16">
        <f t="shared" si="51"/>
        <v>3.1119383935710111E-3</v>
      </c>
      <c r="O262" s="16">
        <f t="shared" si="52"/>
        <v>4.3178286227679163E-3</v>
      </c>
      <c r="P262" s="16">
        <f t="shared" si="53"/>
        <v>9.1497310881376382E-5</v>
      </c>
      <c r="Q262" s="16">
        <f t="shared" si="54"/>
        <v>5.7487253368230752E-3</v>
      </c>
      <c r="R262" s="16">
        <f t="shared" si="55"/>
        <v>2.7598613328880068E-3</v>
      </c>
      <c r="S262" s="16">
        <f t="shared" si="56"/>
        <v>3.7926765913933172E-3</v>
      </c>
      <c r="T262" s="16">
        <f t="shared" si="57"/>
        <v>5.7487794248901394E-3</v>
      </c>
      <c r="U262" s="66">
        <f t="shared" si="58"/>
        <v>2.5571307013214844E-2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5.8831395476903903E-4</v>
      </c>
      <c r="C263" s="16">
        <v>7.9204453538566201E-9</v>
      </c>
      <c r="D263">
        <v>1.15753470477528E-3</v>
      </c>
      <c r="E263" s="16">
        <v>1.8412983309201302E-5</v>
      </c>
      <c r="F263" s="16">
        <v>8.3177847062313294E-6</v>
      </c>
      <c r="G263" s="16">
        <v>1.40680492742681E-6</v>
      </c>
      <c r="H263">
        <v>5.4213524217314505E-4</v>
      </c>
      <c r="J263">
        <v>0.95459788254701095</v>
      </c>
      <c r="K263">
        <f t="shared" si="48"/>
        <v>7.5677764852786619E-9</v>
      </c>
      <c r="L263">
        <f t="shared" si="49"/>
        <v>1.1755691586698156E-3</v>
      </c>
      <c r="M263" s="16">
        <f t="shared" si="50"/>
        <v>1.0587508682624212E-6</v>
      </c>
      <c r="N263" s="16">
        <f t="shared" si="51"/>
        <v>3.7884984674123157E-2</v>
      </c>
      <c r="O263" s="16">
        <f t="shared" si="52"/>
        <v>0.18446908228483566</v>
      </c>
      <c r="P263" s="16">
        <f t="shared" si="53"/>
        <v>4.0699848678658709E-2</v>
      </c>
      <c r="Q263" s="16">
        <f t="shared" si="54"/>
        <v>0.51031837726154106</v>
      </c>
      <c r="R263" s="16">
        <f t="shared" si="55"/>
        <v>2.428752815809249E-2</v>
      </c>
      <c r="S263" s="16">
        <f t="shared" si="56"/>
        <v>8.9401573426549766E-2</v>
      </c>
      <c r="T263" s="16">
        <f t="shared" si="57"/>
        <v>0.51034006544111765</v>
      </c>
      <c r="U263" s="66">
        <f t="shared" si="58"/>
        <v>1.3974014599249185</v>
      </c>
      <c r="V263" s="66"/>
      <c r="AI263" s="16"/>
      <c r="AL263" s="16"/>
      <c r="AM263" s="16"/>
    </row>
    <row r="264" spans="1:40" x14ac:dyDescent="0.25">
      <c r="A264">
        <v>263</v>
      </c>
      <c r="B264">
        <v>5.0091299218321997E-4</v>
      </c>
      <c r="C264" s="16">
        <v>5.90767671283862E-9</v>
      </c>
      <c r="D264">
        <v>1.01077320256411E-3</v>
      </c>
      <c r="E264" s="16">
        <v>1.2010953330244801E-5</v>
      </c>
      <c r="F264" s="16">
        <v>9.7077450565283599E-6</v>
      </c>
      <c r="G264" s="16">
        <v>1.88318518240034E-6</v>
      </c>
      <c r="H264">
        <v>3.5363730739172499E-4</v>
      </c>
      <c r="J264">
        <v>0.95527820247338302</v>
      </c>
      <c r="K264">
        <f t="shared" si="48"/>
        <v>5.6394556808480331E-9</v>
      </c>
      <c r="L264">
        <f t="shared" si="49"/>
        <v>1.0320659701828542E-3</v>
      </c>
      <c r="M264" s="16">
        <f t="shared" si="50"/>
        <v>-3.0239985816414255E-5</v>
      </c>
      <c r="N264" s="16">
        <f t="shared" si="51"/>
        <v>2.9455911857280355E-4</v>
      </c>
      <c r="O264" s="16">
        <f t="shared" si="52"/>
        <v>4.3864025398873199E-3</v>
      </c>
      <c r="P264" s="16">
        <f t="shared" si="53"/>
        <v>2.4379473168842135E-3</v>
      </c>
      <c r="Q264" s="16">
        <f t="shared" si="54"/>
        <v>1.3993956877106951E-2</v>
      </c>
      <c r="R264" s="16">
        <f t="shared" si="55"/>
        <v>2.184558219865928E-4</v>
      </c>
      <c r="S264" s="16">
        <f t="shared" si="56"/>
        <v>3.7976026644878725E-3</v>
      </c>
      <c r="T264" s="16">
        <f t="shared" si="57"/>
        <v>1.3994542085602545E-2</v>
      </c>
      <c r="U264" s="66">
        <f t="shared" si="58"/>
        <v>3.9123466424528297E-2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4.4821931809405801E-4</v>
      </c>
      <c r="C265" s="16">
        <v>4.4694399116273302E-9</v>
      </c>
      <c r="D265">
        <v>8.5152868117509305E-4</v>
      </c>
      <c r="E265" s="16">
        <v>7.6684376999451801E-6</v>
      </c>
      <c r="F265" s="16">
        <v>1.07726552160697E-5</v>
      </c>
      <c r="G265" s="16">
        <v>2.4848559190615302E-6</v>
      </c>
      <c r="H265">
        <v>2.2577940513558299E-4</v>
      </c>
      <c r="J265">
        <v>0.95604276891978701</v>
      </c>
      <c r="K265">
        <f t="shared" si="48"/>
        <v>4.2695585248421523E-9</v>
      </c>
      <c r="L265">
        <f t="shared" si="49"/>
        <v>8.7555437808638237E-4</v>
      </c>
      <c r="M265" s="16">
        <f t="shared" si="50"/>
        <v>2.0884258101733632E-5</v>
      </c>
      <c r="N265" s="16">
        <f t="shared" si="51"/>
        <v>8.0708619191853098E-3</v>
      </c>
      <c r="O265" s="16">
        <f t="shared" si="52"/>
        <v>3.7382707377842855E-2</v>
      </c>
      <c r="P265" s="16">
        <f t="shared" si="53"/>
        <v>1.3444551872740225E-2</v>
      </c>
      <c r="Q265" s="16">
        <f t="shared" si="54"/>
        <v>8.1807289081561568E-2</v>
      </c>
      <c r="R265" s="16">
        <f t="shared" si="55"/>
        <v>8.7040249819881326E-3</v>
      </c>
      <c r="S265" s="16">
        <f t="shared" si="56"/>
        <v>5.6731030106022186E-2</v>
      </c>
      <c r="T265" s="16">
        <f t="shared" si="57"/>
        <v>8.1809362064708069E-2</v>
      </c>
      <c r="U265" s="66">
        <f t="shared" si="58"/>
        <v>0.28794982740404834</v>
      </c>
      <c r="V265" s="66"/>
      <c r="AI265" s="16"/>
      <c r="AL265" s="16"/>
      <c r="AM265" s="16"/>
    </row>
    <row r="266" spans="1:40" x14ac:dyDescent="0.25">
      <c r="A266">
        <v>265</v>
      </c>
      <c r="B266">
        <v>5.7592400904836602E-4</v>
      </c>
      <c r="C266" s="16">
        <v>7.7780011415979507E-9</v>
      </c>
      <c r="D266">
        <v>1.1612896366103101E-3</v>
      </c>
      <c r="E266" s="16">
        <v>1.8139611637396001E-5</v>
      </c>
      <c r="F266" s="16">
        <v>8.4984220638914902E-6</v>
      </c>
      <c r="G266" s="16">
        <v>1.4326391537689701E-6</v>
      </c>
      <c r="H266">
        <v>5.3408644722398996E-4</v>
      </c>
      <c r="J266">
        <v>0.95457636329717299</v>
      </c>
      <c r="K266">
        <f t="shared" si="48"/>
        <v>7.4361017480745689E-9</v>
      </c>
      <c r="L266">
        <f t="shared" si="49"/>
        <v>1.1797113418907203E-3</v>
      </c>
      <c r="M266" s="16">
        <f t="shared" si="50"/>
        <v>-2.7863323793988391E-5</v>
      </c>
      <c r="N266" s="16">
        <f t="shared" si="51"/>
        <v>2.872394960013042E-2</v>
      </c>
      <c r="O266" s="16">
        <f t="shared" si="52"/>
        <v>0.16304637177543679</v>
      </c>
      <c r="P266" s="16">
        <f t="shared" si="53"/>
        <v>4.2287962253549437E-2</v>
      </c>
      <c r="Q266" s="16">
        <f t="shared" si="54"/>
        <v>0.47460122831557683</v>
      </c>
      <c r="R266" s="16">
        <f t="shared" si="55"/>
        <v>1.8909560521736049E-2</v>
      </c>
      <c r="S266" s="16">
        <f t="shared" si="56"/>
        <v>8.1869221859003888E-2</v>
      </c>
      <c r="T266" s="16">
        <f t="shared" si="57"/>
        <v>0.47462232790337444</v>
      </c>
      <c r="U266" s="66">
        <f t="shared" si="58"/>
        <v>1.2840606222288078</v>
      </c>
      <c r="V266" s="66"/>
      <c r="AI266" s="16"/>
      <c r="AL266" s="16"/>
      <c r="AM266" s="16"/>
    </row>
    <row r="267" spans="1:40" x14ac:dyDescent="0.25">
      <c r="A267">
        <v>266</v>
      </c>
      <c r="B267" s="16">
        <v>4.3072108646057802E-4</v>
      </c>
      <c r="C267" s="16">
        <v>4.0479450094930902E-9</v>
      </c>
      <c r="D267" s="16">
        <v>8.0164541295519697E-4</v>
      </c>
      <c r="E267" s="16">
        <v>6.5419517600063999E-6</v>
      </c>
      <c r="F267" s="16">
        <v>1.11853452692686E-5</v>
      </c>
      <c r="G267" s="16">
        <v>2.7420875588136399E-6</v>
      </c>
      <c r="H267" s="16">
        <v>1.92612196868797E-4</v>
      </c>
      <c r="J267">
        <v>0.95628442388488599</v>
      </c>
      <c r="K267">
        <f t="shared" si="48"/>
        <v>3.8640726259888542E-9</v>
      </c>
      <c r="L267">
        <f t="shared" si="49"/>
        <v>8.2675414310753837E-4</v>
      </c>
      <c r="M267" s="16">
        <f t="shared" si="50"/>
        <v>3.4688029813617684E-5</v>
      </c>
      <c r="N267" s="16">
        <f t="shared" si="51"/>
        <v>1.5717685189731961E-2</v>
      </c>
      <c r="O267" s="16">
        <f t="shared" si="52"/>
        <v>7.2586257319046013E-2</v>
      </c>
      <c r="P267" s="16">
        <f t="shared" si="53"/>
        <v>2.8136372420169149E-2</v>
      </c>
      <c r="Q267" s="16">
        <f t="shared" si="54"/>
        <v>0.15280494636932279</v>
      </c>
      <c r="R267" s="16">
        <f t="shared" si="55"/>
        <v>1.8273215335865862E-2</v>
      </c>
      <c r="S267" s="16">
        <f t="shared" si="56"/>
        <v>0.13421900828341354</v>
      </c>
      <c r="T267" s="16">
        <f t="shared" si="57"/>
        <v>0.152808441705679</v>
      </c>
      <c r="U267" s="66">
        <f t="shared" si="58"/>
        <v>0.57454592662322834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4.9150237995217096E-4</v>
      </c>
      <c r="C268" s="16">
        <v>5.43298627395571E-9</v>
      </c>
      <c r="D268" s="16">
        <v>9.4595069705752095E-4</v>
      </c>
      <c r="E268" s="16">
        <v>1.0344798624886901E-5</v>
      </c>
      <c r="F268" s="16">
        <v>9.8648708189917206E-6</v>
      </c>
      <c r="G268" s="16">
        <v>2.04625592534236E-6</v>
      </c>
      <c r="H268" s="16">
        <v>3.0457995910815799E-4</v>
      </c>
      <c r="J268">
        <v>0.95559293268661805</v>
      </c>
      <c r="K268">
        <f t="shared" si="48"/>
        <v>5.1954801489642296E-9</v>
      </c>
      <c r="L268">
        <f t="shared" si="49"/>
        <v>9.6772126163457279E-4</v>
      </c>
      <c r="M268" s="16">
        <f t="shared" si="50"/>
        <v>1.5283498269769143E-5</v>
      </c>
      <c r="N268" s="16">
        <f t="shared" si="51"/>
        <v>3.7893679256223796E-6</v>
      </c>
      <c r="O268" s="16">
        <f t="shared" si="52"/>
        <v>3.7803830945841481E-4</v>
      </c>
      <c r="P268" s="16">
        <f t="shared" si="53"/>
        <v>3.2121827779720572E-4</v>
      </c>
      <c r="Q268" s="16">
        <f t="shared" si="54"/>
        <v>1.3567090400773718E-3</v>
      </c>
      <c r="R268" s="16">
        <f t="shared" si="55"/>
        <v>1.359859692121304E-6</v>
      </c>
      <c r="S268" s="16">
        <f t="shared" si="56"/>
        <v>3.854187658564129E-4</v>
      </c>
      <c r="T268" s="16">
        <f t="shared" si="57"/>
        <v>1.3567665583828108E-3</v>
      </c>
      <c r="U268" s="66">
        <f t="shared" si="58"/>
        <v>3.8033001791899597E-3</v>
      </c>
      <c r="V268" s="66"/>
      <c r="AI268" s="16"/>
      <c r="AL268" s="16"/>
      <c r="AM268" s="16"/>
    </row>
    <row r="269" spans="1:40" x14ac:dyDescent="0.25">
      <c r="A269">
        <v>268</v>
      </c>
      <c r="B269">
        <v>5.5696103244639097E-4</v>
      </c>
      <c r="C269" s="16">
        <v>7.0099368208793399E-9</v>
      </c>
      <c r="D269">
        <v>1.08028957610551E-3</v>
      </c>
      <c r="E269" s="16">
        <v>1.5221231427716299E-5</v>
      </c>
      <c r="F269" s="16">
        <v>8.7565829004620992E-6</v>
      </c>
      <c r="G269" s="16">
        <v>1.5882195931970799E-6</v>
      </c>
      <c r="H269">
        <v>4.4815859080150699E-4</v>
      </c>
      <c r="J269">
        <v>0.95496003888417003</v>
      </c>
      <c r="K269">
        <f t="shared" si="48"/>
        <v>6.6986460846119961E-9</v>
      </c>
      <c r="L269">
        <f t="shared" si="49"/>
        <v>1.0993839515628103E-3</v>
      </c>
      <c r="M269" s="16">
        <f t="shared" si="50"/>
        <v>1.4538113329971583E-5</v>
      </c>
      <c r="N269" s="16">
        <f t="shared" si="51"/>
        <v>1.7154414003942478E-2</v>
      </c>
      <c r="O269" s="16">
        <f t="shared" si="52"/>
        <v>7.031414514203653E-2</v>
      </c>
      <c r="P269" s="16">
        <f t="shared" si="53"/>
        <v>1.4773634991850443E-2</v>
      </c>
      <c r="Q269" s="16">
        <f t="shared" si="54"/>
        <v>0.17405028343869416</v>
      </c>
      <c r="R269" s="16">
        <f t="shared" si="55"/>
        <v>1.2390318510615722E-2</v>
      </c>
      <c r="S269" s="16">
        <f t="shared" si="56"/>
        <v>4.3515445085051535E-2</v>
      </c>
      <c r="T269" s="16">
        <f t="shared" si="57"/>
        <v>0.17405655031650141</v>
      </c>
      <c r="U269" s="66">
        <f t="shared" si="58"/>
        <v>0.50625479148869235</v>
      </c>
      <c r="V269" s="66"/>
      <c r="AI269" s="16"/>
      <c r="AL269" s="16"/>
      <c r="AM269" s="16"/>
    </row>
    <row r="270" spans="1:40" x14ac:dyDescent="0.25">
      <c r="A270">
        <v>269</v>
      </c>
      <c r="B270">
        <v>4.3148180532150501E-4</v>
      </c>
      <c r="C270" s="16">
        <v>4.2104215303662499E-9</v>
      </c>
      <c r="D270">
        <v>8.3296724370517604E-4</v>
      </c>
      <c r="E270" s="16">
        <v>7.0678982354438497E-6</v>
      </c>
      <c r="F270" s="16">
        <v>1.1181840744964099E-5</v>
      </c>
      <c r="G270" s="16">
        <v>2.6372153400439899E-6</v>
      </c>
      <c r="H270">
        <v>2.0809774535671599E-4</v>
      </c>
      <c r="J270">
        <v>0.95612702829864804</v>
      </c>
      <c r="K270">
        <f t="shared" si="48"/>
        <v>4.020784308357301E-9</v>
      </c>
      <c r="L270">
        <f t="shared" si="49"/>
        <v>8.5796393011361785E-4</v>
      </c>
      <c r="M270" s="16">
        <f t="shared" si="50"/>
        <v>4.9996805293922006E-6</v>
      </c>
      <c r="N270" s="16">
        <f t="shared" si="51"/>
        <v>1.5332745411307611E-2</v>
      </c>
      <c r="O270" s="16">
        <f t="shared" si="52"/>
        <v>5.7645255728256739E-2</v>
      </c>
      <c r="P270" s="16">
        <f t="shared" si="53"/>
        <v>1.8284708079087074E-2</v>
      </c>
      <c r="Q270" s="16">
        <f t="shared" si="54"/>
        <v>0.11691870622509946</v>
      </c>
      <c r="R270" s="16">
        <f t="shared" si="55"/>
        <v>1.8177184746693158E-2</v>
      </c>
      <c r="S270" s="16">
        <f t="shared" si="56"/>
        <v>9.8660180625523064E-2</v>
      </c>
      <c r="T270" s="16">
        <f t="shared" si="57"/>
        <v>0.11692134666732878</v>
      </c>
      <c r="U270" s="66">
        <f t="shared" si="58"/>
        <v>0.44194012748329592</v>
      </c>
      <c r="V270" s="66"/>
      <c r="AI270" s="16"/>
      <c r="AL270" s="16"/>
      <c r="AM270" s="16"/>
    </row>
    <row r="271" spans="1:40" x14ac:dyDescent="0.25">
      <c r="A271">
        <v>270</v>
      </c>
      <c r="B271">
        <v>4.8019432721822499E-4</v>
      </c>
      <c r="C271" s="16">
        <v>5.1158513304954103E-9</v>
      </c>
      <c r="D271">
        <v>9.1098748768027305E-4</v>
      </c>
      <c r="E271" s="16">
        <v>9.3844715481767404E-6</v>
      </c>
      <c r="F271" s="16">
        <v>1.0081489823065799E-5</v>
      </c>
      <c r="G271" s="16">
        <v>2.17227261397574E-6</v>
      </c>
      <c r="H271">
        <v>2.7630478665360299E-4</v>
      </c>
      <c r="J271">
        <v>0.95576126546061302</v>
      </c>
      <c r="K271">
        <f t="shared" si="48"/>
        <v>4.8914037298442615E-9</v>
      </c>
      <c r="L271">
        <f t="shared" si="49"/>
        <v>9.3331762408904988E-4</v>
      </c>
      <c r="M271" s="16">
        <f t="shared" si="50"/>
        <v>2.7071030347400037E-5</v>
      </c>
      <c r="N271" s="16">
        <f t="shared" si="51"/>
        <v>6.2045631279125104E-4</v>
      </c>
      <c r="O271" s="16">
        <f t="shared" si="52"/>
        <v>5.8798820682197453E-3</v>
      </c>
      <c r="P271" s="16">
        <f t="shared" si="53"/>
        <v>2.9399222989775408E-3</v>
      </c>
      <c r="Q271" s="16">
        <f t="shared" si="54"/>
        <v>1.5938073446802217E-2</v>
      </c>
      <c r="R271" s="16">
        <f t="shared" si="55"/>
        <v>5.3593927709099526E-4</v>
      </c>
      <c r="S271" s="16">
        <f t="shared" si="56"/>
        <v>6.7939035715666989E-3</v>
      </c>
      <c r="T271" s="16">
        <f t="shared" si="57"/>
        <v>1.5938606052432538E-2</v>
      </c>
      <c r="U271" s="66">
        <f t="shared" si="58"/>
        <v>4.8646783027880988E-2</v>
      </c>
      <c r="V271" s="66"/>
      <c r="AI271" s="16"/>
      <c r="AL271" s="16"/>
      <c r="AM271" s="16"/>
    </row>
    <row r="272" spans="1:40" x14ac:dyDescent="0.25">
      <c r="A272">
        <v>271</v>
      </c>
      <c r="B272">
        <v>4.6124327491220201E-4</v>
      </c>
      <c r="C272" s="16">
        <v>4.8359386308019301E-9</v>
      </c>
      <c r="D272">
        <v>8.9625250072327604E-4</v>
      </c>
      <c r="E272" s="16">
        <v>8.7287839982185997E-6</v>
      </c>
      <c r="F272" s="16">
        <v>1.0489452191121099E-5</v>
      </c>
      <c r="G272" s="16">
        <v>2.29767024921241E-6</v>
      </c>
      <c r="H272">
        <v>2.56999375036637E-4</v>
      </c>
      <c r="J272">
        <v>0.95582582521898596</v>
      </c>
      <c r="K272">
        <f t="shared" si="48"/>
        <v>4.6220028254651167E-9</v>
      </c>
      <c r="L272">
        <f t="shared" si="49"/>
        <v>9.1952423941609992E-4</v>
      </c>
      <c r="M272" s="16">
        <f t="shared" si="50"/>
        <v>2.9623104083041446E-6</v>
      </c>
      <c r="N272" s="16">
        <f t="shared" si="51"/>
        <v>4.0184569587300469E-3</v>
      </c>
      <c r="O272" s="16">
        <f t="shared" si="52"/>
        <v>1.6179743836149552E-2</v>
      </c>
      <c r="P272" s="16">
        <f t="shared" si="53"/>
        <v>4.8328607984879732E-3</v>
      </c>
      <c r="Q272" s="16">
        <f t="shared" si="54"/>
        <v>3.5079326797883156E-2</v>
      </c>
      <c r="R272" s="16">
        <f t="shared" si="55"/>
        <v>4.1671740055938917E-3</v>
      </c>
      <c r="S272" s="16">
        <f t="shared" si="56"/>
        <v>2.0998828164689096E-2</v>
      </c>
      <c r="T272" s="16">
        <f t="shared" si="57"/>
        <v>3.5080248237352514E-2</v>
      </c>
      <c r="U272" s="66">
        <f t="shared" si="58"/>
        <v>0.12035663879888622</v>
      </c>
      <c r="V272" s="66"/>
      <c r="AI272" s="16"/>
      <c r="AL272" s="16"/>
      <c r="AM272" s="16"/>
    </row>
    <row r="273" spans="1:40" x14ac:dyDescent="0.25">
      <c r="A273">
        <v>272</v>
      </c>
      <c r="B273">
        <v>4.69871924709026E-4</v>
      </c>
      <c r="C273" s="16">
        <v>5.3212866646852002E-9</v>
      </c>
      <c r="D273">
        <v>9.6973191072198105E-4</v>
      </c>
      <c r="E273" s="16">
        <v>1.0383873550381199E-5</v>
      </c>
      <c r="F273" s="16">
        <v>1.0331085193647601E-5</v>
      </c>
      <c r="G273" s="16">
        <v>2.0898114763933799E-6</v>
      </c>
      <c r="H273">
        <v>3.0573080552321198E-4</v>
      </c>
      <c r="J273">
        <v>0.95546626254726297</v>
      </c>
      <c r="K273">
        <f t="shared" si="48"/>
        <v>5.0862232174995171E-9</v>
      </c>
      <c r="L273">
        <f t="shared" si="49"/>
        <v>9.9247857129900483E-4</v>
      </c>
      <c r="M273" s="16">
        <f t="shared" si="50"/>
        <v>-5.2734721880952964E-5</v>
      </c>
      <c r="N273" s="16">
        <f t="shared" si="51"/>
        <v>2.1040396920995212E-3</v>
      </c>
      <c r="O273" s="16">
        <f t="shared" si="52"/>
        <v>1.5683966394855276E-3</v>
      </c>
      <c r="P273" s="16">
        <f t="shared" si="53"/>
        <v>4.5790624710115181E-5</v>
      </c>
      <c r="Q273" s="16">
        <f t="shared" si="54"/>
        <v>1.1019350905068974E-3</v>
      </c>
      <c r="R273" s="16">
        <f t="shared" si="55"/>
        <v>2.3504364858434454E-3</v>
      </c>
      <c r="S273" s="16">
        <f t="shared" si="56"/>
        <v>1.7086193594361035E-3</v>
      </c>
      <c r="T273" s="16">
        <f t="shared" si="57"/>
        <v>1.1019092881856477E-3</v>
      </c>
      <c r="U273" s="66">
        <f t="shared" si="58"/>
        <v>9.9811271802672571E-3</v>
      </c>
      <c r="V273" s="66"/>
      <c r="AI273" s="16"/>
      <c r="AL273" s="16"/>
      <c r="AM273" s="16"/>
    </row>
    <row r="274" spans="1:40" x14ac:dyDescent="0.25">
      <c r="A274">
        <v>273</v>
      </c>
      <c r="B274">
        <v>4.8494051053198599E-4</v>
      </c>
      <c r="C274" s="16">
        <v>5.4838701660342696E-9</v>
      </c>
      <c r="D274">
        <v>9.6824362398662401E-4</v>
      </c>
      <c r="E274" s="16">
        <v>1.0685049251957E-5</v>
      </c>
      <c r="F274" s="16">
        <v>1.0008773760271601E-5</v>
      </c>
      <c r="G274" s="16">
        <v>2.0277891021746001E-6</v>
      </c>
      <c r="H274" s="16">
        <v>3.1459823361156599E-4</v>
      </c>
      <c r="J274">
        <v>0.95548023741196597</v>
      </c>
      <c r="K274">
        <f t="shared" si="48"/>
        <v>5.2396529318352017E-9</v>
      </c>
      <c r="L274">
        <f t="shared" si="49"/>
        <v>9.902834767391757E-4</v>
      </c>
      <c r="M274" s="16">
        <f t="shared" si="50"/>
        <v>-2.0402455675203813E-5</v>
      </c>
      <c r="N274" s="16">
        <f t="shared" si="51"/>
        <v>2.3321190879652413E-4</v>
      </c>
      <c r="O274" s="16">
        <f t="shared" si="52"/>
        <v>1.0525888719611944E-4</v>
      </c>
      <c r="P274" s="16">
        <f t="shared" si="53"/>
        <v>2.7266685946589378E-5</v>
      </c>
      <c r="Q274" s="16">
        <f t="shared" si="54"/>
        <v>2.6564093283401499E-5</v>
      </c>
      <c r="R274" s="16">
        <f t="shared" si="55"/>
        <v>2.4871036349787023E-4</v>
      </c>
      <c r="S274" s="16">
        <f t="shared" si="56"/>
        <v>1.0878954631988444E-4</v>
      </c>
      <c r="T274" s="16">
        <f t="shared" si="57"/>
        <v>2.6561345502150675E-5</v>
      </c>
      <c r="U274" s="66">
        <f t="shared" si="58"/>
        <v>7.7636283054253986E-4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4.2984741797605299E-4</v>
      </c>
      <c r="C275" s="16">
        <v>4.2334157183948697E-9</v>
      </c>
      <c r="D275">
        <v>8.4086091050027698E-4</v>
      </c>
      <c r="E275" s="16">
        <v>7.1731889866811499E-6</v>
      </c>
      <c r="F275" s="16">
        <v>1.12285560424613E-5</v>
      </c>
      <c r="G275" s="16">
        <v>2.6231327257882001E-6</v>
      </c>
      <c r="H275">
        <v>2.1119786587061199E-4</v>
      </c>
      <c r="J275">
        <v>0.956086474893585</v>
      </c>
      <c r="K275">
        <f t="shared" si="48"/>
        <v>4.0449450556754788E-9</v>
      </c>
      <c r="L275">
        <f t="shared" si="49"/>
        <v>8.6593692189526953E-4</v>
      </c>
      <c r="M275" s="16">
        <f t="shared" si="50"/>
        <v>-6.2420859431634565E-6</v>
      </c>
      <c r="N275" s="16">
        <f t="shared" si="51"/>
        <v>1.6165667724830031E-2</v>
      </c>
      <c r="O275" s="16">
        <f t="shared" si="52"/>
        <v>5.5669677227949244E-2</v>
      </c>
      <c r="P275" s="16">
        <f t="shared" si="53"/>
        <v>1.613556070278346E-2</v>
      </c>
      <c r="Q275" s="16">
        <f t="shared" si="54"/>
        <v>0.11031069347949801</v>
      </c>
      <c r="R275" s="16">
        <f t="shared" si="55"/>
        <v>1.9478063438064668E-2</v>
      </c>
      <c r="S275" s="16">
        <f t="shared" si="56"/>
        <v>9.4301156569275069E-2</v>
      </c>
      <c r="T275" s="16">
        <f t="shared" si="57"/>
        <v>0.11031312750659375</v>
      </c>
      <c r="U275" s="66">
        <f t="shared" si="58"/>
        <v>0.42237394664899419</v>
      </c>
      <c r="V275" s="66"/>
      <c r="AI275" s="16"/>
      <c r="AL275" s="16"/>
      <c r="AM275" s="16"/>
    </row>
    <row r="276" spans="1:40" x14ac:dyDescent="0.25">
      <c r="A276">
        <v>275</v>
      </c>
      <c r="B276" s="16">
        <v>4.44251955964887E-4</v>
      </c>
      <c r="C276" s="16">
        <v>4.3200244992943301E-9</v>
      </c>
      <c r="D276" s="16">
        <v>8.2999836456724497E-4</v>
      </c>
      <c r="E276" s="16">
        <v>7.2263918873978699E-6</v>
      </c>
      <c r="F276" s="16">
        <v>1.08582329175262E-5</v>
      </c>
      <c r="G276" s="16">
        <v>2.57017953360148E-6</v>
      </c>
      <c r="H276" s="16">
        <v>2.1276417703732E-4</v>
      </c>
      <c r="J276">
        <v>0.95614882169582105</v>
      </c>
      <c r="K276">
        <f t="shared" si="48"/>
        <v>4.1303169949842404E-9</v>
      </c>
      <c r="L276">
        <f t="shared" si="49"/>
        <v>8.5428068991139951E-4</v>
      </c>
      <c r="M276" s="16">
        <f t="shared" si="50"/>
        <v>3.4223222018374423E-5</v>
      </c>
      <c r="N276" s="16">
        <f t="shared" si="51"/>
        <v>9.5832687528899577E-3</v>
      </c>
      <c r="O276" s="16">
        <f t="shared" si="52"/>
        <v>4.853776942912718E-2</v>
      </c>
      <c r="P276" s="16">
        <f t="shared" si="53"/>
        <v>1.9127781660362542E-2</v>
      </c>
      <c r="Q276" s="16">
        <f t="shared" si="54"/>
        <v>0.10704479506914202</v>
      </c>
      <c r="R276" s="16">
        <f t="shared" si="55"/>
        <v>1.0400017284345137E-2</v>
      </c>
      <c r="S276" s="16">
        <f t="shared" si="56"/>
        <v>7.8791818757747378E-2</v>
      </c>
      <c r="T276" s="16">
        <f t="shared" si="57"/>
        <v>0.10704746820740255</v>
      </c>
      <c r="U276" s="66">
        <f t="shared" si="58"/>
        <v>0.38053291916101672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3.5267832854971802E-4</v>
      </c>
      <c r="C277" s="16">
        <v>2.581046228162E-9</v>
      </c>
      <c r="D277">
        <v>6.2172215532209601E-4</v>
      </c>
      <c r="E277" s="16">
        <v>3.24136181732134E-6</v>
      </c>
      <c r="F277" s="16">
        <v>1.355193836728E-5</v>
      </c>
      <c r="G277" s="16">
        <v>4.2920662302458196E-6</v>
      </c>
      <c r="H277" s="16">
        <v>9.5433421967857404E-5</v>
      </c>
      <c r="J277">
        <v>0.95715135102072302</v>
      </c>
      <c r="K277">
        <f t="shared" si="48"/>
        <v>2.4678643097995396E-9</v>
      </c>
      <c r="L277">
        <f t="shared" si="49"/>
        <v>6.5311551724067359E-4</v>
      </c>
      <c r="M277" s="16">
        <f t="shared" si="50"/>
        <v>5.2241139858762399E-5</v>
      </c>
      <c r="N277" s="16">
        <f t="shared" si="51"/>
        <v>8.0568090910283274E-2</v>
      </c>
      <c r="O277" s="16">
        <f t="shared" si="52"/>
        <v>0.28533475428032262</v>
      </c>
      <c r="P277" s="16">
        <f t="shared" si="53"/>
        <v>0.12569414130103354</v>
      </c>
      <c r="Q277" s="16">
        <f t="shared" si="54"/>
        <v>0.48749528217026994</v>
      </c>
      <c r="R277" s="16">
        <f t="shared" si="55"/>
        <v>0.14089459404845817</v>
      </c>
      <c r="S277" s="16">
        <f t="shared" si="56"/>
        <v>1.2966386830448933</v>
      </c>
      <c r="T277" s="16">
        <f t="shared" si="57"/>
        <v>0.48750173545935088</v>
      </c>
      <c r="U277" s="66">
        <f t="shared" si="58"/>
        <v>2.9041272812146115</v>
      </c>
      <c r="V277" s="66"/>
      <c r="AI277" s="16"/>
      <c r="AL277" s="16"/>
      <c r="AM277" s="16"/>
    </row>
    <row r="278" spans="1:40" x14ac:dyDescent="0.25">
      <c r="A278">
        <v>277</v>
      </c>
      <c r="B278">
        <v>4.2561866993769799E-4</v>
      </c>
      <c r="C278" s="16">
        <v>4.2728719661726897E-9</v>
      </c>
      <c r="D278">
        <v>8.5747518243476197E-4</v>
      </c>
      <c r="E278" s="16">
        <v>7.3816761871419696E-6</v>
      </c>
      <c r="F278" s="16">
        <v>1.13490816196752E-5</v>
      </c>
      <c r="G278" s="16">
        <v>2.59941623264317E-6</v>
      </c>
      <c r="H278">
        <v>2.17336461723047E-4</v>
      </c>
      <c r="J278">
        <v>0.956000826069073</v>
      </c>
      <c r="K278">
        <f t="shared" si="48"/>
        <v>4.0897851751607629E-9</v>
      </c>
      <c r="L278">
        <f t="shared" si="49"/>
        <v>8.8276848903478926E-4</v>
      </c>
      <c r="M278" s="16">
        <f t="shared" si="50"/>
        <v>-3.153114915939338E-5</v>
      </c>
      <c r="N278" s="16">
        <f t="shared" si="51"/>
        <v>1.8422972022153383E-2</v>
      </c>
      <c r="O278" s="16">
        <f t="shared" si="52"/>
        <v>5.2360001124596996E-2</v>
      </c>
      <c r="P278" s="16">
        <f t="shared" si="53"/>
        <v>1.2050998606397877E-2</v>
      </c>
      <c r="Q278" s="16">
        <f t="shared" si="54"/>
        <v>9.7793206737238639E-2</v>
      </c>
      <c r="R278" s="16">
        <f t="shared" si="55"/>
        <v>2.3041944890011542E-2</v>
      </c>
      <c r="S278" s="16">
        <f t="shared" si="56"/>
        <v>8.7182722415412348E-2</v>
      </c>
      <c r="T278" s="16">
        <f t="shared" si="57"/>
        <v>9.7795218706544146E-2</v>
      </c>
      <c r="U278" s="66">
        <f t="shared" si="58"/>
        <v>0.38864706450235498</v>
      </c>
      <c r="V278" s="66"/>
      <c r="AI278" s="16"/>
      <c r="AL278" s="16"/>
      <c r="AM278" s="16"/>
    </row>
    <row r="279" spans="1:40" x14ac:dyDescent="0.25">
      <c r="A279">
        <v>278</v>
      </c>
      <c r="B279">
        <v>5.0450679130288102E-4</v>
      </c>
      <c r="C279" s="16">
        <v>5.7430457930124003E-9</v>
      </c>
      <c r="D279">
        <v>9.7478900009192505E-4</v>
      </c>
      <c r="E279" s="16">
        <v>1.12650722783837E-5</v>
      </c>
      <c r="F279" s="16">
        <v>9.6227524010148307E-6</v>
      </c>
      <c r="G279" s="16">
        <v>1.93638432118917E-6</v>
      </c>
      <c r="H279">
        <v>3.3167583771246198E-4</v>
      </c>
      <c r="J279">
        <v>0.95545607753429695</v>
      </c>
      <c r="K279">
        <f t="shared" si="48"/>
        <v>5.4903565222723692E-9</v>
      </c>
      <c r="L279">
        <f t="shared" si="49"/>
        <v>9.9596514616935084E-4</v>
      </c>
      <c r="M279" s="16">
        <f t="shared" si="50"/>
        <v>1.3048436436411207E-5</v>
      </c>
      <c r="N279" s="16">
        <f t="shared" si="51"/>
        <v>5.9830903186720635E-4</v>
      </c>
      <c r="O279" s="16">
        <f t="shared" si="52"/>
        <v>1.3334903412907104E-3</v>
      </c>
      <c r="P279" s="16">
        <f t="shared" si="53"/>
        <v>1.4441072505932544E-4</v>
      </c>
      <c r="Q279" s="16">
        <f t="shared" si="54"/>
        <v>2.3863021612925486E-3</v>
      </c>
      <c r="R279" s="16">
        <f t="shared" si="55"/>
        <v>5.4784021533280905E-4</v>
      </c>
      <c r="S279" s="16">
        <f t="shared" si="56"/>
        <v>1.2331341175661941E-3</v>
      </c>
      <c r="T279" s="16">
        <f t="shared" si="57"/>
        <v>2.3863533684844581E-3</v>
      </c>
      <c r="U279" s="66">
        <f t="shared" si="58"/>
        <v>8.6298399608932506E-3</v>
      </c>
      <c r="V279" s="66"/>
      <c r="AI279" s="16"/>
      <c r="AL279" s="16"/>
      <c r="AM279" s="16"/>
    </row>
    <row r="280" spans="1:40" x14ac:dyDescent="0.25">
      <c r="A280">
        <v>279</v>
      </c>
      <c r="B280">
        <v>5.3115005688349204E-4</v>
      </c>
      <c r="C280" s="16">
        <v>6.21226512911237E-9</v>
      </c>
      <c r="D280">
        <v>1.00212566997411E-3</v>
      </c>
      <c r="E280" s="16">
        <v>1.2523673637095001E-5</v>
      </c>
      <c r="F280" s="16">
        <v>9.1505627880069899E-6</v>
      </c>
      <c r="G280" s="16">
        <v>1.7906333508491801E-6</v>
      </c>
      <c r="H280">
        <v>3.6873308960782999E-4</v>
      </c>
      <c r="J280">
        <v>0.955331882778653</v>
      </c>
      <c r="K280">
        <f t="shared" si="48"/>
        <v>5.9355464728647978E-9</v>
      </c>
      <c r="L280">
        <f t="shared" si="49"/>
        <v>1.0222112166358441E-3</v>
      </c>
      <c r="M280" s="16">
        <f t="shared" si="50"/>
        <v>4.0088897131140074E-5</v>
      </c>
      <c r="N280" s="16">
        <f t="shared" si="51"/>
        <v>6.1720883460995397E-3</v>
      </c>
      <c r="O280" s="16">
        <f t="shared" si="52"/>
        <v>1.4690089627864658E-2</v>
      </c>
      <c r="P280" s="16">
        <f t="shared" si="53"/>
        <v>1.6319809654453566E-3</v>
      </c>
      <c r="Q280" s="16">
        <f t="shared" si="54"/>
        <v>2.756714760714719E-2</v>
      </c>
      <c r="R280" s="16">
        <f t="shared" si="55"/>
        <v>5.0876225211530781E-3</v>
      </c>
      <c r="S280" s="16">
        <f t="shared" si="56"/>
        <v>1.1608444106197515E-2</v>
      </c>
      <c r="T280" s="16">
        <f t="shared" si="57"/>
        <v>2.7567803551324172E-2</v>
      </c>
      <c r="U280" s="66">
        <f t="shared" si="58"/>
        <v>9.432517672523151E-2</v>
      </c>
      <c r="V280" s="66"/>
      <c r="AI280" s="16"/>
      <c r="AL280" s="16"/>
      <c r="AM280" s="16"/>
    </row>
    <row r="281" spans="1:40" x14ac:dyDescent="0.25">
      <c r="A281">
        <v>280</v>
      </c>
      <c r="B281">
        <v>5.3186911087011498E-4</v>
      </c>
      <c r="C281" s="16">
        <v>6.2489446968787597E-9</v>
      </c>
      <c r="D281">
        <v>1.0067868422988201E-3</v>
      </c>
      <c r="E281" s="16">
        <v>1.26555697059818E-5</v>
      </c>
      <c r="F281" s="16">
        <v>9.1400992529637399E-6</v>
      </c>
      <c r="G281" s="16">
        <v>1.7802143266825099E-6</v>
      </c>
      <c r="H281">
        <v>3.72616571533195E-4</v>
      </c>
      <c r="J281">
        <v>0.95530931555301601</v>
      </c>
      <c r="K281">
        <f t="shared" si="48"/>
        <v>5.9698161026488647E-9</v>
      </c>
      <c r="L281">
        <f t="shared" si="49"/>
        <v>1.0268410061867331E-3</v>
      </c>
      <c r="M281" s="16">
        <f t="shared" si="50"/>
        <v>3.6897215553496889E-5</v>
      </c>
      <c r="N281" s="16">
        <f t="shared" si="51"/>
        <v>6.4036426452787811E-3</v>
      </c>
      <c r="O281" s="16">
        <f t="shared" si="52"/>
        <v>1.6338638931188115E-2</v>
      </c>
      <c r="P281" s="16">
        <f t="shared" si="53"/>
        <v>2.0463835460789396E-3</v>
      </c>
      <c r="Q281" s="16">
        <f t="shared" si="54"/>
        <v>3.1795859641131671E-2</v>
      </c>
      <c r="R281" s="16">
        <f t="shared" si="55"/>
        <v>5.2402390339049282E-3</v>
      </c>
      <c r="S281" s="16">
        <f t="shared" si="56"/>
        <v>1.275413392221025E-2</v>
      </c>
      <c r="T281" s="16">
        <f t="shared" si="57"/>
        <v>3.1796662941568812E-2</v>
      </c>
      <c r="U281" s="66">
        <f t="shared" si="58"/>
        <v>0.1063755606613615</v>
      </c>
      <c r="V281" s="66"/>
      <c r="AI281" s="16"/>
      <c r="AL281" s="16"/>
      <c r="AM281" s="16"/>
    </row>
    <row r="282" spans="1:40" x14ac:dyDescent="0.25">
      <c r="A282">
        <v>281</v>
      </c>
      <c r="B282">
        <v>4.9891223395897698E-4</v>
      </c>
      <c r="C282" s="16">
        <v>5.5358828942405604E-9</v>
      </c>
      <c r="D282">
        <v>9.4961824752947798E-4</v>
      </c>
      <c r="E282" s="16">
        <v>1.0581229877304E-5</v>
      </c>
      <c r="F282" s="16">
        <v>9.7197101871414893E-6</v>
      </c>
      <c r="G282" s="16">
        <v>2.00829056693028E-6</v>
      </c>
      <c r="H282">
        <v>3.11541204815457E-4</v>
      </c>
      <c r="J282">
        <v>0.95557787085094303</v>
      </c>
      <c r="K282">
        <f t="shared" si="48"/>
        <v>5.2884804986785989E-9</v>
      </c>
      <c r="L282">
        <f t="shared" si="49"/>
        <v>9.7106042258779705E-4</v>
      </c>
      <c r="M282" s="16">
        <f t="shared" si="50"/>
        <v>2.6764045330156966E-5</v>
      </c>
      <c r="N282" s="16">
        <f t="shared" si="51"/>
        <v>1.7160868668833514E-4</v>
      </c>
      <c r="O282" s="16">
        <f t="shared" si="52"/>
        <v>7.6074815390530114E-7</v>
      </c>
      <c r="P282" s="16">
        <f t="shared" si="53"/>
        <v>1.992316928319915E-4</v>
      </c>
      <c r="Q282" s="16">
        <f t="shared" si="54"/>
        <v>2.1964069649148702E-4</v>
      </c>
      <c r="R282" s="16">
        <f t="shared" si="55"/>
        <v>1.8403455872876201E-4</v>
      </c>
      <c r="S282" s="16">
        <f t="shared" si="56"/>
        <v>5.1017724053849138E-7</v>
      </c>
      <c r="T282" s="16">
        <f t="shared" si="57"/>
        <v>2.1966016595665431E-4</v>
      </c>
      <c r="U282" s="66">
        <f t="shared" si="58"/>
        <v>9.9544672609167364E-4</v>
      </c>
      <c r="V282" s="66"/>
      <c r="AI282" s="16"/>
      <c r="AL282" s="16"/>
      <c r="AM282" s="16"/>
    </row>
    <row r="283" spans="1:40" x14ac:dyDescent="0.25">
      <c r="A283">
        <v>282</v>
      </c>
      <c r="B283">
        <v>4.40549932655832E-4</v>
      </c>
      <c r="C283" s="16">
        <v>4.6500689843825198E-9</v>
      </c>
      <c r="D283">
        <v>9.0246038727664999E-4</v>
      </c>
      <c r="E283" s="16">
        <v>8.4506444023662799E-6</v>
      </c>
      <c r="F283" s="16">
        <v>1.09863415384444E-5</v>
      </c>
      <c r="G283" s="16">
        <v>2.3897353927290902E-6</v>
      </c>
      <c r="H283">
        <v>2.4881027874103402E-4</v>
      </c>
      <c r="J283">
        <v>0.95578458156993995</v>
      </c>
      <c r="K283">
        <f t="shared" si="48"/>
        <v>4.4435030194062556E-9</v>
      </c>
      <c r="L283">
        <f t="shared" si="49"/>
        <v>9.268181556772835E-4</v>
      </c>
      <c r="M283" s="16">
        <f t="shared" si="50"/>
        <v>-4.57182903656195E-5</v>
      </c>
      <c r="N283" s="16">
        <f t="shared" si="51"/>
        <v>1.11115979889779E-2</v>
      </c>
      <c r="O283" s="16">
        <f t="shared" si="52"/>
        <v>2.5839201549856604E-2</v>
      </c>
      <c r="P283" s="16">
        <f t="shared" si="53"/>
        <v>3.9783053380645977E-3</v>
      </c>
      <c r="Q283" s="16">
        <f t="shared" si="54"/>
        <v>4.545053995495494E-2</v>
      </c>
      <c r="R283" s="16">
        <f t="shared" si="55"/>
        <v>1.3220852114391108E-2</v>
      </c>
      <c r="S283" s="16">
        <f t="shared" si="56"/>
        <v>3.6398919823208357E-2</v>
      </c>
      <c r="T283" s="16">
        <f t="shared" si="57"/>
        <v>4.5451424136680831E-2</v>
      </c>
      <c r="U283" s="66">
        <f t="shared" si="58"/>
        <v>0.18145084090613434</v>
      </c>
      <c r="V283" s="66"/>
      <c r="AI283" s="16"/>
      <c r="AL283" s="16"/>
      <c r="AM283" s="16"/>
    </row>
    <row r="284" spans="1:40" x14ac:dyDescent="0.25">
      <c r="A284">
        <v>283</v>
      </c>
      <c r="B284">
        <v>4.98273485805998E-4</v>
      </c>
      <c r="C284" s="16">
        <v>5.0704333927388101E-9</v>
      </c>
      <c r="D284">
        <v>8.6925726248332405E-4</v>
      </c>
      <c r="E284" s="16">
        <v>8.8794008668799898E-6</v>
      </c>
      <c r="F284" s="16">
        <v>9.6963700364730206E-6</v>
      </c>
      <c r="G284" s="16">
        <v>2.1906559139906301E-6</v>
      </c>
      <c r="H284">
        <v>2.6143357572614698E-4</v>
      </c>
      <c r="J284">
        <v>0.95597697811079896</v>
      </c>
      <c r="K284">
        <f t="shared" si="48"/>
        <v>4.8462420586571145E-9</v>
      </c>
      <c r="L284">
        <f t="shared" si="49"/>
        <v>8.9083558803686809E-4</v>
      </c>
      <c r="M284" s="16">
        <f t="shared" si="50"/>
        <v>1.057113835751281E-4</v>
      </c>
      <c r="N284" s="16">
        <f t="shared" si="51"/>
        <v>1.3930836930870329E-4</v>
      </c>
      <c r="O284" s="16">
        <f t="shared" si="52"/>
        <v>7.2041923877637481E-3</v>
      </c>
      <c r="P284" s="16">
        <f t="shared" si="53"/>
        <v>9.5150254168705345E-3</v>
      </c>
      <c r="Q284" s="16">
        <f t="shared" si="54"/>
        <v>3.0022968301728674E-2</v>
      </c>
      <c r="R284" s="16">
        <f t="shared" si="55"/>
        <v>2.5391400293838369E-4</v>
      </c>
      <c r="S284" s="16">
        <f t="shared" si="56"/>
        <v>8.3878823224135483E-3</v>
      </c>
      <c r="T284" s="16">
        <f t="shared" si="57"/>
        <v>3.0024244883951581E-2</v>
      </c>
      <c r="U284" s="66">
        <f t="shared" si="58"/>
        <v>8.5547535684975168E-2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5.2246026236278003E-4</v>
      </c>
      <c r="C285" s="16">
        <v>6.2672582220512401E-9</v>
      </c>
      <c r="D285" s="16">
        <v>1.02845075782225E-3</v>
      </c>
      <c r="E285" s="16">
        <v>1.2962586530223701E-5</v>
      </c>
      <c r="F285" s="16">
        <v>9.3141066763098798E-6</v>
      </c>
      <c r="G285" s="16">
        <v>1.7754540854715801E-6</v>
      </c>
      <c r="H285" s="16">
        <v>3.81656437454706E-4</v>
      </c>
      <c r="J285">
        <v>0.95520009514775905</v>
      </c>
      <c r="K285">
        <f t="shared" si="48"/>
        <v>5.9913545761566034E-9</v>
      </c>
      <c r="L285">
        <f t="shared" si="49"/>
        <v>1.0488481580021192E-3</v>
      </c>
      <c r="M285" s="16">
        <f t="shared" si="50"/>
        <v>-3.9276332765591522E-6</v>
      </c>
      <c r="N285" s="16">
        <f t="shared" si="51"/>
        <v>3.7108796913430178E-3</v>
      </c>
      <c r="O285" s="16">
        <f t="shared" si="52"/>
        <v>1.7194539025249346E-2</v>
      </c>
      <c r="P285" s="16">
        <f t="shared" si="53"/>
        <v>4.5871160750917865E-3</v>
      </c>
      <c r="Q285" s="16">
        <f t="shared" si="54"/>
        <v>4.2807259235391866E-2</v>
      </c>
      <c r="R285" s="16">
        <f t="shared" si="55"/>
        <v>2.9953540533827184E-3</v>
      </c>
      <c r="S285" s="16">
        <f t="shared" si="56"/>
        <v>1.329551741125704E-2</v>
      </c>
      <c r="T285" s="16">
        <f t="shared" si="57"/>
        <v>4.2808740927556585E-2</v>
      </c>
      <c r="U285" s="66">
        <f t="shared" si="58"/>
        <v>0.12739940641927236</v>
      </c>
      <c r="V285" s="66"/>
      <c r="AI285" s="16"/>
      <c r="AL285" s="16"/>
      <c r="AM285" s="16"/>
    </row>
    <row r="286" spans="1:40" x14ac:dyDescent="0.25">
      <c r="A286">
        <v>285</v>
      </c>
      <c r="B286">
        <v>3.7494352310824799E-4</v>
      </c>
      <c r="C286" s="16">
        <v>3.1132633678649302E-9</v>
      </c>
      <c r="D286">
        <v>7.0678037874852403E-4</v>
      </c>
      <c r="E286" s="16">
        <v>4.4404413630383402E-6</v>
      </c>
      <c r="F286" s="16">
        <v>1.27965802368791E-5</v>
      </c>
      <c r="G286" s="16">
        <v>3.5617230751169601E-6</v>
      </c>
      <c r="H286" s="16">
        <v>1.30737685141395E-4</v>
      </c>
      <c r="J286">
        <v>0.95673084369321704</v>
      </c>
      <c r="K286">
        <f t="shared" si="48"/>
        <v>2.9737894652046142E-9</v>
      </c>
      <c r="L286">
        <f t="shared" si="49"/>
        <v>7.3593214903403122E-4</v>
      </c>
      <c r="M286" s="16">
        <f t="shared" si="50"/>
        <v>1.3954897182464711E-5</v>
      </c>
      <c r="N286" s="16">
        <f t="shared" si="51"/>
        <v>5.6945753043604462E-2</v>
      </c>
      <c r="O286" s="16">
        <f t="shared" si="52"/>
        <v>0.19194184208479609</v>
      </c>
      <c r="P286" s="16">
        <f t="shared" si="53"/>
        <v>7.087682577964291E-2</v>
      </c>
      <c r="Q286" s="16">
        <f t="shared" si="54"/>
        <v>0.34406049433610081</v>
      </c>
      <c r="R286" s="16">
        <f t="shared" si="55"/>
        <v>8.9221386190862118E-2</v>
      </c>
      <c r="S286" s="16">
        <f t="shared" si="56"/>
        <v>0.60027877367158944</v>
      </c>
      <c r="T286" s="16">
        <f t="shared" si="57"/>
        <v>0.34406605990072614</v>
      </c>
      <c r="U286" s="66">
        <f t="shared" si="58"/>
        <v>1.6973911350073221</v>
      </c>
      <c r="V286" s="66"/>
      <c r="AI286" s="16"/>
      <c r="AL286" s="16"/>
      <c r="AM286" s="16"/>
    </row>
    <row r="287" spans="1:40" x14ac:dyDescent="0.25">
      <c r="A287">
        <v>286</v>
      </c>
      <c r="B287">
        <v>4.5200145427873599E-4</v>
      </c>
      <c r="C287" s="16">
        <v>4.5079789225067801E-9</v>
      </c>
      <c r="D287">
        <v>8.5167996323048402E-4</v>
      </c>
      <c r="E287" s="16">
        <v>7.7359552806650705E-6</v>
      </c>
      <c r="F287" s="16">
        <v>1.06824004969567E-5</v>
      </c>
      <c r="G287" s="16">
        <v>2.4636062239415201E-6</v>
      </c>
      <c r="H287" s="16">
        <v>2.2776730159687001E-4</v>
      </c>
      <c r="J287">
        <v>0.95604392770398305</v>
      </c>
      <c r="K287">
        <f t="shared" si="48"/>
        <v>4.3129224778811511E-9</v>
      </c>
      <c r="L287">
        <f t="shared" si="49"/>
        <v>8.7550386246941644E-4</v>
      </c>
      <c r="M287" s="16">
        <f t="shared" si="50"/>
        <v>2.8499046088055589E-5</v>
      </c>
      <c r="N287" s="16">
        <f t="shared" si="51"/>
        <v>6.7499211450172888E-3</v>
      </c>
      <c r="O287" s="16">
        <f t="shared" si="52"/>
        <v>3.4741411077968458E-2</v>
      </c>
      <c r="P287" s="16">
        <f t="shared" si="53"/>
        <v>1.3408154203405097E-2</v>
      </c>
      <c r="Q287" s="16">
        <f t="shared" si="54"/>
        <v>7.8250786151433702E-2</v>
      </c>
      <c r="R287" s="16">
        <f t="shared" si="55"/>
        <v>7.0787978694542321E-3</v>
      </c>
      <c r="S287" s="16">
        <f t="shared" si="56"/>
        <v>5.1799129961099359E-2</v>
      </c>
      <c r="T287" s="16">
        <f t="shared" si="57"/>
        <v>7.8252835818018673E-2</v>
      </c>
      <c r="U287" s="66">
        <f t="shared" si="58"/>
        <v>0.27028103622639682</v>
      </c>
      <c r="V287" s="66"/>
      <c r="AI287" s="16"/>
      <c r="AL287" s="16"/>
      <c r="AM287" s="16"/>
    </row>
    <row r="288" spans="1:40" x14ac:dyDescent="0.25">
      <c r="A288">
        <v>287</v>
      </c>
      <c r="B288">
        <v>4.07826960246384E-4</v>
      </c>
      <c r="C288" s="16">
        <v>3.64267021456285E-9</v>
      </c>
      <c r="D288">
        <v>7.6119818738833503E-4</v>
      </c>
      <c r="E288" s="16">
        <v>5.5923548834055898E-6</v>
      </c>
      <c r="F288" s="16">
        <v>1.17924419570711E-5</v>
      </c>
      <c r="G288" s="16">
        <v>3.04584229528679E-6</v>
      </c>
      <c r="H288" s="16">
        <v>1.64653284166184E-4</v>
      </c>
      <c r="J288">
        <v>0.95647579459603305</v>
      </c>
      <c r="K288">
        <f t="shared" si="48"/>
        <v>3.4825527392609778E-9</v>
      </c>
      <c r="L288">
        <f t="shared" si="49"/>
        <v>7.8782527092754952E-4</v>
      </c>
      <c r="M288" s="16">
        <f t="shared" si="50"/>
        <v>2.7828649565218493E-5</v>
      </c>
      <c r="N288" s="16">
        <f t="shared" si="51"/>
        <v>2.9535655983185218E-2</v>
      </c>
      <c r="O288" s="16">
        <f t="shared" si="52"/>
        <v>0.11734955707592447</v>
      </c>
      <c r="P288" s="16">
        <f t="shared" si="53"/>
        <v>4.3987068760015693E-2</v>
      </c>
      <c r="Q288" s="16">
        <f t="shared" si="54"/>
        <v>0.2297440524229476</v>
      </c>
      <c r="R288" s="16">
        <f t="shared" si="55"/>
        <v>3.872689188882146E-2</v>
      </c>
      <c r="S288" s="16">
        <f t="shared" si="56"/>
        <v>0.26803146197416128</v>
      </c>
      <c r="T288" s="16">
        <f t="shared" si="57"/>
        <v>0.22974860480984535</v>
      </c>
      <c r="U288" s="66">
        <f t="shared" si="58"/>
        <v>0.95712329291490106</v>
      </c>
      <c r="V288" s="66"/>
      <c r="AI288" s="16"/>
      <c r="AL288" s="16"/>
      <c r="AM288" s="16"/>
    </row>
    <row r="289" spans="1:39" x14ac:dyDescent="0.25">
      <c r="A289">
        <v>288</v>
      </c>
      <c r="B289">
        <v>4.3263895633409303E-4</v>
      </c>
      <c r="C289" s="16">
        <v>4.1039378293555703E-9</v>
      </c>
      <c r="D289">
        <v>8.0927352658706096E-4</v>
      </c>
      <c r="E289" s="16">
        <v>6.6949907770740402E-6</v>
      </c>
      <c r="F289" s="16">
        <v>1.1139605489969599E-5</v>
      </c>
      <c r="G289" s="16">
        <v>2.7049053806325898E-6</v>
      </c>
      <c r="H289">
        <v>1.97118135354557E-4</v>
      </c>
      <c r="J289">
        <v>0.95624698028240795</v>
      </c>
      <c r="K289">
        <f t="shared" si="48"/>
        <v>3.9253171963055878E-9</v>
      </c>
      <c r="L289">
        <f t="shared" si="49"/>
        <v>8.3425353900980345E-4</v>
      </c>
      <c r="M289" s="16">
        <f t="shared" si="50"/>
        <v>3.102437365838263E-5</v>
      </c>
      <c r="N289" s="16">
        <f t="shared" si="51"/>
        <v>1.4756353542684219E-2</v>
      </c>
      <c r="O289" s="16">
        <f t="shared" si="52"/>
        <v>6.7243059077636877E-2</v>
      </c>
      <c r="P289" s="16">
        <f t="shared" si="53"/>
        <v>2.5542292552658379E-2</v>
      </c>
      <c r="Q289" s="16">
        <f t="shared" si="54"/>
        <v>0.14186810609576664</v>
      </c>
      <c r="R289" s="16">
        <f t="shared" si="55"/>
        <v>1.7039756446629591E-2</v>
      </c>
      <c r="S289" s="16">
        <f t="shared" si="56"/>
        <v>0.12098679320474771</v>
      </c>
      <c r="T289" s="16">
        <f t="shared" si="57"/>
        <v>0.14187138861160181</v>
      </c>
      <c r="U289" s="66">
        <f t="shared" si="58"/>
        <v>0.52930774953172521</v>
      </c>
      <c r="V289" s="66"/>
      <c r="AI289" s="16"/>
      <c r="AL289" s="16"/>
      <c r="AM289" s="16"/>
    </row>
    <row r="290" spans="1:39" x14ac:dyDescent="0.25">
      <c r="A290">
        <v>289</v>
      </c>
      <c r="B290">
        <v>6.5090238547030495E-4</v>
      </c>
      <c r="C290" s="16">
        <v>1.01463237838913E-8</v>
      </c>
      <c r="D290">
        <v>1.3457930868475299E-3</v>
      </c>
      <c r="E290" s="16">
        <v>2.73698002340387E-5</v>
      </c>
      <c r="F290" s="16">
        <v>7.5790755689766801E-6</v>
      </c>
      <c r="G290" s="16">
        <v>1.10037357378077E-6</v>
      </c>
      <c r="H290">
        <v>8.0585870319234605E-4</v>
      </c>
      <c r="J290">
        <v>0.95372619177847595</v>
      </c>
      <c r="K290">
        <f t="shared" si="48"/>
        <v>9.7023914793136312E-9</v>
      </c>
      <c r="L290">
        <f t="shared" si="49"/>
        <v>1.3620414652354802E-3</v>
      </c>
      <c r="M290" s="16">
        <f t="shared" si="50"/>
        <v>-6.0236694294870149E-5</v>
      </c>
      <c r="N290" s="16">
        <f t="shared" si="51"/>
        <v>0.10351265255322686</v>
      </c>
      <c r="O290" s="16">
        <f t="shared" si="52"/>
        <v>0.69094308430506568</v>
      </c>
      <c r="P290" s="16">
        <f t="shared" si="53"/>
        <v>0.15776003931597979</v>
      </c>
      <c r="Q290" s="16">
        <f t="shared" si="54"/>
        <v>2.397239924517987</v>
      </c>
      <c r="R290" s="16">
        <f t="shared" si="55"/>
        <v>5.327541929346391E-2</v>
      </c>
      <c r="S290" s="16">
        <f t="shared" si="56"/>
        <v>0.20402667495087493</v>
      </c>
      <c r="T290" s="16">
        <f t="shared" si="57"/>
        <v>2.3973787073494068</v>
      </c>
      <c r="U290" s="66">
        <f t="shared" si="58"/>
        <v>6.0041365022860047</v>
      </c>
      <c r="V290" s="66"/>
      <c r="AI290" s="16"/>
      <c r="AL290" s="16"/>
      <c r="AM290" s="16"/>
    </row>
    <row r="291" spans="1:39" x14ac:dyDescent="0.25">
      <c r="A291">
        <v>290</v>
      </c>
      <c r="B291">
        <v>6.1949164355332501E-4</v>
      </c>
      <c r="C291" s="16">
        <v>8.8681367401039802E-9</v>
      </c>
      <c r="D291">
        <v>1.2328456885391901E-3</v>
      </c>
      <c r="E291" s="16">
        <v>2.1940093613574602E-5</v>
      </c>
      <c r="F291" s="16">
        <v>7.9248405854353496E-6</v>
      </c>
      <c r="G291" s="16">
        <v>1.257471165095E-6</v>
      </c>
      <c r="H291">
        <v>6.4598653473469498E-4</v>
      </c>
      <c r="J291">
        <v>0.95424813328194202</v>
      </c>
      <c r="K291">
        <f t="shared" si="48"/>
        <v>8.4577742813101564E-9</v>
      </c>
      <c r="L291">
        <f t="shared" si="49"/>
        <v>1.2499439727384155E-3</v>
      </c>
      <c r="M291" s="16">
        <f t="shared" si="50"/>
        <v>-1.0960685631765614E-5</v>
      </c>
      <c r="N291" s="16">
        <f t="shared" si="51"/>
        <v>6.6538521320866614E-2</v>
      </c>
      <c r="O291" s="16">
        <f t="shared" si="52"/>
        <v>0.36064826249216159</v>
      </c>
      <c r="P291" s="16">
        <f t="shared" si="53"/>
        <v>7.8360365674369645E-2</v>
      </c>
      <c r="Q291" s="16">
        <f t="shared" si="54"/>
        <v>1.0873527814905406</v>
      </c>
      <c r="R291" s="16">
        <f t="shared" si="55"/>
        <v>3.8307759628432685E-2</v>
      </c>
      <c r="S291" s="16">
        <f t="shared" si="56"/>
        <v>0.13943705522768557</v>
      </c>
      <c r="T291" s="16">
        <f t="shared" si="57"/>
        <v>1.0874053031178665</v>
      </c>
      <c r="U291" s="66">
        <f t="shared" si="58"/>
        <v>2.8580500489519229</v>
      </c>
      <c r="V291" s="66"/>
      <c r="AI291" s="16"/>
      <c r="AL291" s="16"/>
      <c r="AM291" s="16"/>
    </row>
    <row r="292" spans="1:39" x14ac:dyDescent="0.25">
      <c r="A292">
        <v>291</v>
      </c>
      <c r="B292">
        <v>5.3870279563001105E-4</v>
      </c>
      <c r="C292" s="16">
        <v>6.8560230887152698E-9</v>
      </c>
      <c r="D292">
        <v>1.0927212724745399E-3</v>
      </c>
      <c r="E292" s="16">
        <v>1.5056097247365399E-5</v>
      </c>
      <c r="F292" s="16">
        <v>9.0589129267347006E-6</v>
      </c>
      <c r="G292" s="16">
        <v>1.62411898242918E-6</v>
      </c>
      <c r="H292">
        <v>4.4329683268628302E-4</v>
      </c>
      <c r="J292">
        <v>0.95489394287247198</v>
      </c>
      <c r="K292">
        <f t="shared" si="48"/>
        <v>6.5423472341444405E-9</v>
      </c>
      <c r="L292">
        <f t="shared" si="49"/>
        <v>1.1124563612873498E-3</v>
      </c>
      <c r="M292" s="16">
        <f t="shared" si="50"/>
        <v>-3.5050770027327774E-5</v>
      </c>
      <c r="N292" s="16">
        <f t="shared" si="51"/>
        <v>8.8170904955899611E-3</v>
      </c>
      <c r="O292" s="16">
        <f t="shared" si="52"/>
        <v>5.6353760870219274E-2</v>
      </c>
      <c r="P292" s="16">
        <f t="shared" si="53"/>
        <v>1.8077694516579902E-2</v>
      </c>
      <c r="Q292" s="16">
        <f t="shared" si="54"/>
        <v>0.16145794571030914</v>
      </c>
      <c r="R292" s="16">
        <f t="shared" si="55"/>
        <v>6.5010250297141909E-3</v>
      </c>
      <c r="S292" s="16">
        <f t="shared" si="56"/>
        <v>3.6372286162366117E-2</v>
      </c>
      <c r="T292" s="16">
        <f t="shared" si="57"/>
        <v>0.16146464346070794</v>
      </c>
      <c r="U292" s="66">
        <f t="shared" si="58"/>
        <v>0.44904444624548651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4.5031633004869999E-4</v>
      </c>
      <c r="C293" s="16">
        <v>4.7028945579715903E-9</v>
      </c>
      <c r="D293">
        <v>8.92692629340326E-4</v>
      </c>
      <c r="E293" s="16">
        <v>8.4551605403546793E-6</v>
      </c>
      <c r="F293" s="16">
        <v>1.07427531277672E-5</v>
      </c>
      <c r="G293" s="16">
        <v>2.3626045165266702E-6</v>
      </c>
      <c r="H293">
        <v>2.4894311975137001E-4</v>
      </c>
      <c r="J293">
        <v>0.95583818695933198</v>
      </c>
      <c r="K293">
        <f t="shared" si="48"/>
        <v>4.4907655273749832E-9</v>
      </c>
      <c r="L293">
        <f t="shared" si="49"/>
        <v>9.165360372178291E-4</v>
      </c>
      <c r="M293" s="16">
        <f t="shared" si="50"/>
        <v>-1.5903377120429147E-5</v>
      </c>
      <c r="N293" s="16">
        <f t="shared" si="51"/>
        <v>7.3238930286585744E-3</v>
      </c>
      <c r="O293" s="16">
        <f t="shared" si="52"/>
        <v>2.2864977055977492E-2</v>
      </c>
      <c r="P293" s="16">
        <f t="shared" si="53"/>
        <v>5.3603785870161118E-3</v>
      </c>
      <c r="Q293" s="16">
        <f t="shared" si="54"/>
        <v>4.5271430900458813E-2</v>
      </c>
      <c r="R293" s="16">
        <f t="shared" si="55"/>
        <v>8.1469868702056438E-3</v>
      </c>
      <c r="S293" s="16">
        <f t="shared" si="56"/>
        <v>3.1423207255961726E-2</v>
      </c>
      <c r="T293" s="16">
        <f t="shared" si="57"/>
        <v>4.5272484104691896E-2</v>
      </c>
      <c r="U293" s="66">
        <f t="shared" si="58"/>
        <v>0.16566335780297026</v>
      </c>
      <c r="V293" s="66"/>
      <c r="AI293" s="16"/>
      <c r="AL293" s="16"/>
      <c r="AM293" s="16"/>
    </row>
    <row r="294" spans="1:39" x14ac:dyDescent="0.25">
      <c r="A294">
        <v>293</v>
      </c>
      <c r="B294">
        <v>5.4643835513662096E-4</v>
      </c>
      <c r="C294" s="16">
        <v>7.1387869765463999E-9</v>
      </c>
      <c r="D294">
        <v>1.1224259484572401E-3</v>
      </c>
      <c r="E294" s="16">
        <v>1.60981203884086E-5</v>
      </c>
      <c r="F294" s="16">
        <v>8.9423047414279101E-6</v>
      </c>
      <c r="G294" s="16">
        <v>1.56028840584565E-6</v>
      </c>
      <c r="H294" s="16">
        <v>4.7397778392430399E-4</v>
      </c>
      <c r="J294">
        <v>0.95475343532395196</v>
      </c>
      <c r="K294">
        <f t="shared" si="48"/>
        <v>6.8235252007510019E-9</v>
      </c>
      <c r="L294">
        <f t="shared" si="49"/>
        <v>1.1418637075589651E-3</v>
      </c>
      <c r="M294" s="16">
        <f t="shared" si="50"/>
        <v>-4.8986997285723141E-5</v>
      </c>
      <c r="N294" s="16">
        <f t="shared" si="51"/>
        <v>1.2013766073669526E-2</v>
      </c>
      <c r="O294" s="16">
        <f t="shared" si="52"/>
        <v>8.3187995488073471E-2</v>
      </c>
      <c r="P294" s="16">
        <f t="shared" si="53"/>
        <v>2.7321591550313981E-2</v>
      </c>
      <c r="Q294" s="16">
        <f t="shared" si="54"/>
        <v>0.24883862531196344</v>
      </c>
      <c r="R294" s="16">
        <f t="shared" si="55"/>
        <v>8.5494557687448691E-3</v>
      </c>
      <c r="S294" s="16">
        <f t="shared" si="56"/>
        <v>4.9515788997265074E-2</v>
      </c>
      <c r="T294" s="16">
        <f t="shared" si="57"/>
        <v>0.24884957502409089</v>
      </c>
      <c r="U294" s="66">
        <f t="shared" si="58"/>
        <v>0.67827679821412123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7.0046943364670796E-4</v>
      </c>
      <c r="C295" s="16">
        <v>1.11628834707872E-8</v>
      </c>
      <c r="D295" s="16">
        <v>1.3767237947961101E-3</v>
      </c>
      <c r="E295" s="16">
        <v>3.0794766729922801E-5</v>
      </c>
      <c r="F295" s="16">
        <v>7.0514866058487598E-6</v>
      </c>
      <c r="G295" s="16">
        <v>1.0004718011720501E-6</v>
      </c>
      <c r="H295" s="16">
        <v>9.0670243162364395E-4</v>
      </c>
      <c r="J295">
        <v>0.95359307124410597</v>
      </c>
      <c r="K295">
        <f t="shared" si="48"/>
        <v>1.0657801341855039E-8</v>
      </c>
      <c r="L295">
        <f t="shared" si="49"/>
        <v>1.3918160769255086E-3</v>
      </c>
      <c r="M295" s="16">
        <f t="shared" si="50"/>
        <v>9.122790367907171E-6</v>
      </c>
      <c r="N295" s="16">
        <f t="shared" si="51"/>
        <v>0.17840954576084714</v>
      </c>
      <c r="O295" s="16">
        <f t="shared" si="52"/>
        <v>1.0296174972667347</v>
      </c>
      <c r="P295" s="16">
        <f t="shared" si="53"/>
        <v>0.18430034528984118</v>
      </c>
      <c r="Q295" s="16">
        <f t="shared" si="54"/>
        <v>3.4863925582951634</v>
      </c>
      <c r="R295" s="16">
        <f t="shared" si="55"/>
        <v>8.0859836814013514E-2</v>
      </c>
      <c r="S295" s="16">
        <f t="shared" si="56"/>
        <v>0.25147550251655415</v>
      </c>
      <c r="T295" s="16">
        <f t="shared" si="57"/>
        <v>3.4865953844093402</v>
      </c>
      <c r="U295" s="66">
        <f t="shared" si="58"/>
        <v>8.6976506703524947</v>
      </c>
      <c r="V295" s="66"/>
      <c r="AI295" s="16"/>
      <c r="AL295" s="16"/>
      <c r="AM295" s="16"/>
    </row>
    <row r="296" spans="1:39" x14ac:dyDescent="0.25">
      <c r="A296">
        <v>295</v>
      </c>
      <c r="B296">
        <v>6.38736871623551E-4</v>
      </c>
      <c r="C296" s="16">
        <v>9.5077028255230394E-9</v>
      </c>
      <c r="D296">
        <v>1.2833488836521501E-3</v>
      </c>
      <c r="E296" s="16">
        <v>2.4473086781539201E-5</v>
      </c>
      <c r="F296" s="16">
        <v>7.7027241751943103E-6</v>
      </c>
      <c r="G296" s="16">
        <v>1.17350869524334E-6</v>
      </c>
      <c r="H296">
        <v>7.2056764045187098E-4</v>
      </c>
      <c r="J296">
        <v>0.95401497780560496</v>
      </c>
      <c r="K296">
        <f t="shared" si="48"/>
        <v>9.0664795378667789E-9</v>
      </c>
      <c r="L296">
        <f t="shared" si="49"/>
        <v>1.2999183329949564E-3</v>
      </c>
      <c r="M296" s="16">
        <f t="shared" si="50"/>
        <v>-2.2444589747854468E-5</v>
      </c>
      <c r="N296" s="16">
        <f t="shared" si="51"/>
        <v>8.822700880893096E-2</v>
      </c>
      <c r="O296" s="16">
        <f t="shared" si="52"/>
        <v>0.51261333930183839</v>
      </c>
      <c r="P296" s="16">
        <f t="shared" si="53"/>
        <v>0.11046395046033342</v>
      </c>
      <c r="Q296" s="16">
        <f t="shared" si="54"/>
        <v>1.6348175701445253</v>
      </c>
      <c r="R296" s="16">
        <f t="shared" si="55"/>
        <v>4.7639974634391236E-2</v>
      </c>
      <c r="S296" s="16">
        <f t="shared" si="56"/>
        <v>0.17243298237206603</v>
      </c>
      <c r="T296" s="16">
        <f t="shared" si="57"/>
        <v>1.6349030290125846</v>
      </c>
      <c r="U296" s="66">
        <f t="shared" si="58"/>
        <v>4.2010978547346696</v>
      </c>
      <c r="V296" s="66"/>
      <c r="AI296" s="16"/>
      <c r="AL296" s="16"/>
      <c r="AM296" s="16"/>
    </row>
    <row r="297" spans="1:39" x14ac:dyDescent="0.25">
      <c r="A297">
        <v>296</v>
      </c>
      <c r="B297">
        <v>4.7467073890016898E-4</v>
      </c>
      <c r="C297" s="16">
        <v>5.1035144225358704E-9</v>
      </c>
      <c r="D297">
        <v>9.1956062956340503E-4</v>
      </c>
      <c r="E297" s="16">
        <v>9.4489861977861307E-6</v>
      </c>
      <c r="F297" s="16">
        <v>1.0203045199237099E-5</v>
      </c>
      <c r="G297" s="16">
        <v>2.1777466737673701E-6</v>
      </c>
      <c r="H297">
        <v>2.7820439533521302E-4</v>
      </c>
      <c r="J297">
        <v>0.95571625396994198</v>
      </c>
      <c r="K297">
        <f t="shared" si="48"/>
        <v>4.868829198546143E-9</v>
      </c>
      <c r="L297">
        <f t="shared" si="49"/>
        <v>9.4213936312122399E-4</v>
      </c>
      <c r="M297" s="16">
        <f t="shared" si="50"/>
        <v>7.2021146791139467E-6</v>
      </c>
      <c r="N297" s="16">
        <f t="shared" si="51"/>
        <v>1.3050341209926112E-3</v>
      </c>
      <c r="O297" s="16">
        <f t="shared" si="52"/>
        <v>6.2263115203395128E-3</v>
      </c>
      <c r="P297" s="16">
        <f t="shared" si="53"/>
        <v>2.0539470097635125E-3</v>
      </c>
      <c r="Q297" s="16">
        <f t="shared" si="54"/>
        <v>1.445750349632304E-2</v>
      </c>
      <c r="R297" s="16">
        <f t="shared" si="55"/>
        <v>1.2593112606221347E-3</v>
      </c>
      <c r="S297" s="16">
        <f t="shared" si="56"/>
        <v>7.2510022539870964E-3</v>
      </c>
      <c r="T297" s="16">
        <f t="shared" si="57"/>
        <v>1.445792372162626E-2</v>
      </c>
      <c r="U297" s="66">
        <f t="shared" si="58"/>
        <v>4.7011033383654172E-2</v>
      </c>
      <c r="V297" s="66"/>
      <c r="AI297" s="16"/>
      <c r="AL297" s="16"/>
      <c r="AM297" s="16"/>
    </row>
    <row r="298" spans="1:39" x14ac:dyDescent="0.25">
      <c r="A298">
        <v>297</v>
      </c>
      <c r="B298">
        <v>3.5796849151548197E-4</v>
      </c>
      <c r="C298" s="16">
        <v>3.02299569887012E-9</v>
      </c>
      <c r="D298">
        <v>7.1908882562768698E-4</v>
      </c>
      <c r="E298" s="16">
        <v>4.3860287955445003E-6</v>
      </c>
      <c r="F298" s="16">
        <v>1.3412818238675699E-5</v>
      </c>
      <c r="G298" s="16">
        <v>3.6687121516183801E-6</v>
      </c>
      <c r="H298">
        <v>1.29135733946458E-4</v>
      </c>
      <c r="J298">
        <v>0.95665453290953995</v>
      </c>
      <c r="K298">
        <f t="shared" si="48"/>
        <v>2.8891261250913976E-9</v>
      </c>
      <c r="L298">
        <f t="shared" si="49"/>
        <v>7.4958015126095788E-4</v>
      </c>
      <c r="M298" s="16">
        <f t="shared" si="50"/>
        <v>-3.3643168229993998E-5</v>
      </c>
      <c r="N298" s="16">
        <f t="shared" si="51"/>
        <v>7.4585188742897143E-2</v>
      </c>
      <c r="O298" s="16">
        <f t="shared" si="52"/>
        <v>0.20648242852632295</v>
      </c>
      <c r="P298" s="16">
        <f t="shared" si="53"/>
        <v>6.423614281325217E-2</v>
      </c>
      <c r="Q298" s="16">
        <f t="shared" si="54"/>
        <v>0.35002943673296799</v>
      </c>
      <c r="R298" s="16">
        <f t="shared" si="55"/>
        <v>0.13049452638675571</v>
      </c>
      <c r="S298" s="16">
        <f t="shared" si="56"/>
        <v>0.68573031750573354</v>
      </c>
      <c r="T298" s="16">
        <f t="shared" si="57"/>
        <v>0.35003464217522856</v>
      </c>
      <c r="U298" s="66">
        <f t="shared" si="58"/>
        <v>1.8615926828831579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5.0603559140681095E-4</v>
      </c>
      <c r="C299" s="16">
        <v>5.95275100135478E-9</v>
      </c>
      <c r="D299">
        <v>1.0081034387228599E-3</v>
      </c>
      <c r="E299" s="16">
        <v>1.2071037773419101E-5</v>
      </c>
      <c r="F299" s="16">
        <v>9.6081336609598604E-6</v>
      </c>
      <c r="G299" s="16">
        <v>1.8688614980487901E-6</v>
      </c>
      <c r="H299">
        <v>3.5540631597828499E-4</v>
      </c>
      <c r="J299">
        <v>0.955293278373048</v>
      </c>
      <c r="K299">
        <f t="shared" si="48"/>
        <v>5.6947262287278531E-9</v>
      </c>
      <c r="L299">
        <f t="shared" si="49"/>
        <v>1.0291826147918271E-3</v>
      </c>
      <c r="M299" s="16">
        <f t="shared" si="50"/>
        <v>-1.7111431978205186E-5</v>
      </c>
      <c r="N299" s="16">
        <f t="shared" si="51"/>
        <v>7.5981625235220257E-4</v>
      </c>
      <c r="O299" s="16">
        <f t="shared" si="52"/>
        <v>5.5301568251788858E-3</v>
      </c>
      <c r="P299" s="16">
        <f t="shared" si="53"/>
        <v>2.1719187862424671E-3</v>
      </c>
      <c r="Q299" s="16">
        <f t="shared" si="54"/>
        <v>1.5348806286311452E-2</v>
      </c>
      <c r="R299" s="16">
        <f t="shared" si="55"/>
        <v>6.1949286568535925E-4</v>
      </c>
      <c r="S299" s="16">
        <f t="shared" si="56"/>
        <v>4.7282213381431232E-3</v>
      </c>
      <c r="T299" s="16">
        <f t="shared" si="57"/>
        <v>1.5349381714314381E-2</v>
      </c>
      <c r="U299" s="66">
        <f t="shared" si="58"/>
        <v>4.4507794068227871E-2</v>
      </c>
      <c r="V299" s="66"/>
      <c r="AI299" s="16"/>
      <c r="AL299" s="16"/>
      <c r="AM299" s="16"/>
    </row>
    <row r="300" spans="1:39" x14ac:dyDescent="0.25">
      <c r="A300">
        <v>299</v>
      </c>
      <c r="B300">
        <v>3.96374997841376E-4</v>
      </c>
      <c r="C300" s="16">
        <v>3.4347053423327001E-9</v>
      </c>
      <c r="D300">
        <v>7.3809559876944996E-4</v>
      </c>
      <c r="E300" s="16">
        <v>5.1143056555733102E-6</v>
      </c>
      <c r="F300" s="16">
        <v>1.21208390113678E-5</v>
      </c>
      <c r="G300" s="16">
        <v>3.2294547751230799E-6</v>
      </c>
      <c r="H300">
        <v>1.5057813411048401E-4</v>
      </c>
      <c r="J300">
        <v>0.95658598515509996</v>
      </c>
      <c r="K300">
        <f t="shared" si="48"/>
        <v>3.2811509267224273E-9</v>
      </c>
      <c r="L300">
        <f t="shared" si="49"/>
        <v>7.6556329686196624E-4</v>
      </c>
      <c r="M300" s="16">
        <f t="shared" si="50"/>
        <v>2.7186698820785659E-5</v>
      </c>
      <c r="N300" s="16">
        <f t="shared" si="51"/>
        <v>3.8069458837459838E-2</v>
      </c>
      <c r="O300" s="16">
        <f t="shared" si="52"/>
        <v>0.14447384635285121</v>
      </c>
      <c r="P300" s="16">
        <f t="shared" si="53"/>
        <v>5.4623094691964642E-2</v>
      </c>
      <c r="Q300" s="16">
        <f t="shared" si="54"/>
        <v>0.27439331603287503</v>
      </c>
      <c r="R300" s="16">
        <f t="shared" si="55"/>
        <v>5.295514890575815E-2</v>
      </c>
      <c r="S300" s="16">
        <f t="shared" si="56"/>
        <v>0.37113694825757243</v>
      </c>
      <c r="T300" s="16">
        <f t="shared" si="57"/>
        <v>0.27439837462645561</v>
      </c>
      <c r="U300" s="66">
        <f t="shared" si="58"/>
        <v>1.2100501877049368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4.9673653836314303E-4</v>
      </c>
      <c r="C301" s="16">
        <v>5.8160344629537204E-9</v>
      </c>
      <c r="D301" s="16">
        <v>1.00329517070286E-3</v>
      </c>
      <c r="E301" s="16">
        <v>1.17380753122648E-5</v>
      </c>
      <c r="F301" s="16">
        <v>9.7862057261476305E-6</v>
      </c>
      <c r="G301" s="16">
        <v>1.9127061363682901E-6</v>
      </c>
      <c r="H301">
        <v>3.4560287058703299E-4</v>
      </c>
      <c r="J301">
        <v>0.95531310790456603</v>
      </c>
      <c r="K301">
        <f t="shared" si="48"/>
        <v>5.5635370564405977E-9</v>
      </c>
      <c r="L301">
        <f t="shared" si="49"/>
        <v>1.0247744722570607E-3</v>
      </c>
      <c r="M301" s="16">
        <f t="shared" si="50"/>
        <v>-3.1301395530774668E-5</v>
      </c>
      <c r="N301" s="16">
        <f t="shared" si="51"/>
        <v>7.5376154435250603E-5</v>
      </c>
      <c r="O301" s="16">
        <f t="shared" si="52"/>
        <v>2.4691095887988839E-3</v>
      </c>
      <c r="P301" s="16">
        <f t="shared" si="53"/>
        <v>1.7315543176895779E-3</v>
      </c>
      <c r="Q301" s="16">
        <f t="shared" si="54"/>
        <v>8.6284367470985737E-3</v>
      </c>
      <c r="R301" s="16">
        <f t="shared" si="55"/>
        <v>4.6477402020640345E-5</v>
      </c>
      <c r="S301" s="16">
        <f t="shared" si="56"/>
        <v>2.2009843278649336E-3</v>
      </c>
      <c r="T301" s="16">
        <f t="shared" si="57"/>
        <v>8.628817450780148E-3</v>
      </c>
      <c r="U301" s="66">
        <f t="shared" si="58"/>
        <v>2.3780755988688007E-2</v>
      </c>
      <c r="V301" s="66"/>
      <c r="AI301" s="16"/>
      <c r="AL301" s="16"/>
      <c r="AM301" s="16"/>
    </row>
    <row r="302" spans="1:39" x14ac:dyDescent="0.25">
      <c r="A302">
        <v>301</v>
      </c>
      <c r="B302">
        <v>7.1179498150367702E-4</v>
      </c>
      <c r="C302" s="16">
        <v>1.12234119536297E-8</v>
      </c>
      <c r="D302">
        <v>1.36170112986872E-3</v>
      </c>
      <c r="E302" s="16">
        <v>3.0628869740021999E-5</v>
      </c>
      <c r="F302" s="16">
        <v>6.9346583122532902E-6</v>
      </c>
      <c r="G302" s="16">
        <v>9.9491273187466307E-7</v>
      </c>
      <c r="H302">
        <v>9.0181720166381603E-4</v>
      </c>
      <c r="J302">
        <v>0.95366482179493295</v>
      </c>
      <c r="K302">
        <f t="shared" si="48"/>
        <v>1.0721872554715245E-8</v>
      </c>
      <c r="L302">
        <f t="shared" si="49"/>
        <v>1.3765541358131477E-3</v>
      </c>
      <c r="M302" s="16">
        <f t="shared" si="50"/>
        <v>4.7035827194206469E-5</v>
      </c>
      <c r="N302" s="16">
        <f t="shared" si="51"/>
        <v>0.19836637131792029</v>
      </c>
      <c r="O302" s="16">
        <f t="shared" si="52"/>
        <v>1.0519066434222011</v>
      </c>
      <c r="P302" s="16">
        <f t="shared" si="53"/>
        <v>0.17115246107878809</v>
      </c>
      <c r="Q302" s="16">
        <f t="shared" si="54"/>
        <v>3.4289497171606462</v>
      </c>
      <c r="R302" s="16">
        <f t="shared" si="55"/>
        <v>8.7743511340799191E-2</v>
      </c>
      <c r="S302" s="16">
        <f t="shared" si="56"/>
        <v>0.25426137538026117</v>
      </c>
      <c r="T302" s="16">
        <f t="shared" si="57"/>
        <v>3.4291420564710733</v>
      </c>
      <c r="U302" s="66">
        <f t="shared" si="58"/>
        <v>8.6215221361716896</v>
      </c>
      <c r="V302" s="66"/>
      <c r="AI302" s="16"/>
      <c r="AL302" s="16"/>
      <c r="AM302" s="16"/>
    </row>
    <row r="303" spans="1:39" x14ac:dyDescent="0.25">
      <c r="A303">
        <v>302</v>
      </c>
      <c r="B303">
        <v>4.9544906113338895E-4</v>
      </c>
      <c r="C303" s="16">
        <v>5.56560470197244E-9</v>
      </c>
      <c r="D303">
        <v>9.6166551665862897E-4</v>
      </c>
      <c r="E303" s="16">
        <v>1.07715229158777E-5</v>
      </c>
      <c r="F303" s="16">
        <v>9.7931548070855696E-6</v>
      </c>
      <c r="G303" s="16">
        <v>1.9978423544547799E-6</v>
      </c>
      <c r="H303">
        <v>3.1714415233589102E-4</v>
      </c>
      <c r="J303">
        <v>0.95551703486681405</v>
      </c>
      <c r="K303">
        <f t="shared" si="48"/>
        <v>5.3077214162875883E-9</v>
      </c>
      <c r="L303">
        <f t="shared" si="49"/>
        <v>9.8324410302255282E-4</v>
      </c>
      <c r="M303" s="16">
        <f t="shared" si="50"/>
        <v>7.6540192442249506E-6</v>
      </c>
      <c r="N303" s="16">
        <f t="shared" si="51"/>
        <v>3.681540903065555E-5</v>
      </c>
      <c r="O303" s="16">
        <f t="shared" si="52"/>
        <v>2.0178473760138642E-5</v>
      </c>
      <c r="P303" s="16">
        <f t="shared" si="53"/>
        <v>2.5843139376661893E-6</v>
      </c>
      <c r="Q303" s="16">
        <f t="shared" si="54"/>
        <v>8.3938306764379108E-6</v>
      </c>
      <c r="R303" s="16">
        <f t="shared" si="55"/>
        <v>3.7358808796189951E-5</v>
      </c>
      <c r="S303" s="16">
        <f t="shared" si="56"/>
        <v>2.0177967969114585E-5</v>
      </c>
      <c r="T303" s="16">
        <f t="shared" si="57"/>
        <v>8.393338604787686E-6</v>
      </c>
      <c r="U303" s="66">
        <f t="shared" si="58"/>
        <v>1.3390214277499051E-4</v>
      </c>
      <c r="V303" s="66"/>
      <c r="AI303" s="16"/>
      <c r="AL303" s="16"/>
      <c r="AM303" s="16"/>
    </row>
    <row r="304" spans="1:39" x14ac:dyDescent="0.25">
      <c r="A304">
        <v>303</v>
      </c>
      <c r="B304">
        <v>3.2368381819502802E-4</v>
      </c>
      <c r="C304" s="16">
        <v>2.6923810302373802E-9</v>
      </c>
      <c r="D304">
        <v>7.0819946900818696E-4</v>
      </c>
      <c r="E304" s="16">
        <v>3.8474001254344399E-6</v>
      </c>
      <c r="F304" s="16">
        <v>1.4830170567902999E-5</v>
      </c>
      <c r="G304" s="16">
        <v>4.1189884242791196E-6</v>
      </c>
      <c r="H304" s="16">
        <v>1.13277123859555E-4</v>
      </c>
      <c r="J304">
        <v>0.95667897153538195</v>
      </c>
      <c r="K304">
        <f t="shared" si="48"/>
        <v>2.5726159387440795E-9</v>
      </c>
      <c r="L304">
        <f t="shared" si="49"/>
        <v>7.4197610618724182E-4</v>
      </c>
      <c r="M304" s="16">
        <f t="shared" si="50"/>
        <v>-9.4608469797185786E-5</v>
      </c>
      <c r="N304" s="16">
        <f t="shared" si="51"/>
        <v>0.11745833538199728</v>
      </c>
      <c r="O304" s="16">
        <f t="shared" si="52"/>
        <v>0.26427146818918762</v>
      </c>
      <c r="P304" s="16">
        <f t="shared" si="53"/>
        <v>7.0094538931556163E-2</v>
      </c>
      <c r="Q304" s="16">
        <f t="shared" si="54"/>
        <v>0.4118849149772239</v>
      </c>
      <c r="R304" s="16">
        <f t="shared" si="55"/>
        <v>0.2551103842752841</v>
      </c>
      <c r="S304" s="16">
        <f t="shared" si="56"/>
        <v>1.1076662078142578</v>
      </c>
      <c r="T304" s="16">
        <f t="shared" si="57"/>
        <v>0.41188997173048669</v>
      </c>
      <c r="U304" s="66">
        <f t="shared" si="58"/>
        <v>2.6383758212999937</v>
      </c>
      <c r="V304" s="66"/>
      <c r="AI304" s="16"/>
      <c r="AL304" s="16"/>
      <c r="AM304" s="16"/>
    </row>
    <row r="305" spans="1:40" x14ac:dyDescent="0.25">
      <c r="A305">
        <v>304</v>
      </c>
      <c r="B305">
        <v>6.6518059356248196E-4</v>
      </c>
      <c r="C305" s="16">
        <v>1.04138278841683E-8</v>
      </c>
      <c r="D305">
        <v>1.35178342254678E-3</v>
      </c>
      <c r="E305" s="16">
        <v>2.8214856802634299E-5</v>
      </c>
      <c r="F305" s="16">
        <v>7.4180929383263599E-6</v>
      </c>
      <c r="G305" s="16">
        <v>1.07216845096639E-6</v>
      </c>
      <c r="H305">
        <v>8.3074021100385204E-4</v>
      </c>
      <c r="J305">
        <v>0.953701497959351</v>
      </c>
      <c r="K305">
        <f t="shared" si="48"/>
        <v>9.962690149972613E-9</v>
      </c>
      <c r="L305">
        <f t="shared" si="49"/>
        <v>1.3676813630465149E-3</v>
      </c>
      <c r="M305" s="16">
        <f t="shared" si="50"/>
        <v>-3.7320175921550929E-5</v>
      </c>
      <c r="N305" s="16">
        <f t="shared" si="51"/>
        <v>0.12300971106699322</v>
      </c>
      <c r="O305" s="16">
        <f t="shared" si="52"/>
        <v>0.77353707544164407</v>
      </c>
      <c r="P305" s="16">
        <f t="shared" si="53"/>
        <v>0.16273905727072357</v>
      </c>
      <c r="Q305" s="16">
        <f t="shared" si="54"/>
        <v>2.6470717512150483</v>
      </c>
      <c r="R305" s="16">
        <f t="shared" si="55"/>
        <v>6.1084354909944405E-2</v>
      </c>
      <c r="S305" s="16">
        <f t="shared" si="56"/>
        <v>0.21692072943325583</v>
      </c>
      <c r="T305" s="16">
        <f t="shared" si="57"/>
        <v>2.6472242352524114</v>
      </c>
      <c r="U305" s="66">
        <f t="shared" si="58"/>
        <v>6.6315869145900201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4.5276351253317401E-4</v>
      </c>
      <c r="C306" s="16">
        <v>4.6900290639612101E-9</v>
      </c>
      <c r="D306" s="16">
        <v>8.8527988380002795E-4</v>
      </c>
      <c r="E306" s="16">
        <v>8.3627300625651594E-6</v>
      </c>
      <c r="F306" s="16">
        <v>1.06809257925277E-5</v>
      </c>
      <c r="G306" s="16">
        <v>2.3688799986567999E-6</v>
      </c>
      <c r="H306" s="16">
        <v>2.4622162398290698E-4</v>
      </c>
      <c r="J306">
        <v>0.95587634353803097</v>
      </c>
      <c r="K306">
        <f t="shared" si="48"/>
        <v>4.4728877437726985E-9</v>
      </c>
      <c r="L306">
        <f t="shared" si="49"/>
        <v>9.0900592535467619E-4</v>
      </c>
      <c r="M306" s="16">
        <f t="shared" si="50"/>
        <v>-3.4789002883281148E-6</v>
      </c>
      <c r="N306" s="16">
        <f t="shared" si="51"/>
        <v>6.4980454302849197E-3</v>
      </c>
      <c r="O306" s="16">
        <f t="shared" si="52"/>
        <v>2.3572593224032427E-2</v>
      </c>
      <c r="P306" s="16">
        <f t="shared" si="53"/>
        <v>6.5465011757126481E-3</v>
      </c>
      <c r="Q306" s="16">
        <f t="shared" si="54"/>
        <v>4.9007645933377031E-2</v>
      </c>
      <c r="R306" s="16">
        <f t="shared" si="55"/>
        <v>7.0536359923112418E-3</v>
      </c>
      <c r="S306" s="16">
        <f t="shared" si="56"/>
        <v>3.2541613631222162E-2</v>
      </c>
      <c r="T306" s="16">
        <f t="shared" si="57"/>
        <v>4.9008854305203201E-2</v>
      </c>
      <c r="U306" s="66">
        <f t="shared" si="58"/>
        <v>0.17422888969214362</v>
      </c>
      <c r="V306" s="66"/>
      <c r="AI306" s="16"/>
      <c r="AL306" s="16"/>
      <c r="AM306" s="16"/>
    </row>
    <row r="307" spans="1:40" x14ac:dyDescent="0.25">
      <c r="A307">
        <v>306</v>
      </c>
      <c r="B307">
        <v>6.6112224516202695E-4</v>
      </c>
      <c r="C307" s="16">
        <v>9.8432769623120596E-9</v>
      </c>
      <c r="D307">
        <v>1.2836344457371699E-3</v>
      </c>
      <c r="E307" s="16">
        <v>2.5342716609832901E-5</v>
      </c>
      <c r="F307" s="16">
        <v>7.44165361704714E-6</v>
      </c>
      <c r="G307" s="16">
        <v>1.1334920529597999E-6</v>
      </c>
      <c r="H307">
        <v>7.4617235597215499E-4</v>
      </c>
      <c r="J307">
        <v>0.954018723552852</v>
      </c>
      <c r="K307">
        <f t="shared" si="48"/>
        <v>9.408955591166989E-9</v>
      </c>
      <c r="L307">
        <f t="shared" si="49"/>
        <v>1.2996414017472616E-3</v>
      </c>
      <c r="M307" s="16">
        <f t="shared" si="50"/>
        <v>2.2603088576792321E-5</v>
      </c>
      <c r="N307" s="16">
        <f t="shared" si="51"/>
        <v>0.11729696789095349</v>
      </c>
      <c r="O307" s="16">
        <f t="shared" si="52"/>
        <v>0.60300712585618588</v>
      </c>
      <c r="P307" s="16">
        <f t="shared" si="53"/>
        <v>0.11066110723743842</v>
      </c>
      <c r="Q307" s="16">
        <f t="shared" si="54"/>
        <v>1.8484248991463514</v>
      </c>
      <c r="R307" s="16">
        <f t="shared" si="55"/>
        <v>5.9908126668194346E-2</v>
      </c>
      <c r="S307" s="16">
        <f t="shared" si="56"/>
        <v>0.18939073753723501</v>
      </c>
      <c r="T307" s="16">
        <f t="shared" si="57"/>
        <v>1.8485187568111143</v>
      </c>
      <c r="U307" s="66">
        <f t="shared" si="58"/>
        <v>4.7772077211474731</v>
      </c>
      <c r="V307" s="66"/>
      <c r="AI307" s="16"/>
      <c r="AL307" s="16"/>
      <c r="AM307" s="16"/>
    </row>
    <row r="308" spans="1:40" x14ac:dyDescent="0.25">
      <c r="A308">
        <v>307</v>
      </c>
      <c r="B308">
        <v>5.3983498285712999E-4</v>
      </c>
      <c r="C308" s="16">
        <v>7.13802397222352E-9</v>
      </c>
      <c r="D308">
        <v>1.1364061962317799E-3</v>
      </c>
      <c r="E308" s="16">
        <v>1.62943370053757E-5</v>
      </c>
      <c r="F308" s="16">
        <v>9.0575051080905008E-6</v>
      </c>
      <c r="G308" s="16">
        <v>1.5607020254021001E-6</v>
      </c>
      <c r="H308">
        <v>4.7975532687705098E-4</v>
      </c>
      <c r="J308">
        <v>0.95468412491455001</v>
      </c>
      <c r="K308">
        <f t="shared" si="48"/>
        <v>6.8098085186703412E-9</v>
      </c>
      <c r="L308">
        <f t="shared" si="49"/>
        <v>1.1560747704493907E-3</v>
      </c>
      <c r="M308" s="16">
        <f t="shared" si="50"/>
        <v>-7.640480473513081E-5</v>
      </c>
      <c r="N308" s="16">
        <f t="shared" si="51"/>
        <v>9.2541327280000717E-3</v>
      </c>
      <c r="O308" s="16">
        <f t="shared" si="52"/>
        <v>8.3108577701525105E-2</v>
      </c>
      <c r="P308" s="16">
        <f t="shared" si="53"/>
        <v>3.2330416635399616E-2</v>
      </c>
      <c r="Q308" s="16">
        <f t="shared" si="54"/>
        <v>0.26739891195949145</v>
      </c>
      <c r="R308" s="16">
        <f t="shared" si="55"/>
        <v>6.5240854380974912E-3</v>
      </c>
      <c r="S308" s="16">
        <f t="shared" si="56"/>
        <v>4.9424106743007873E-2</v>
      </c>
      <c r="T308" s="16">
        <f t="shared" si="57"/>
        <v>0.26741147062934811</v>
      </c>
      <c r="U308" s="66">
        <f t="shared" si="58"/>
        <v>0.71545170183486972</v>
      </c>
      <c r="V308" s="66"/>
      <c r="AI308" s="16"/>
      <c r="AL308" s="16"/>
      <c r="AM308" s="16"/>
    </row>
    <row r="309" spans="1:40" x14ac:dyDescent="0.25">
      <c r="A309">
        <v>308</v>
      </c>
      <c r="B309">
        <v>6.2766379214738998E-4</v>
      </c>
      <c r="C309" s="16">
        <v>9.3519244273878896E-9</v>
      </c>
      <c r="D309">
        <v>1.2846446003694401E-3</v>
      </c>
      <c r="E309" s="16">
        <v>2.4095937794517699E-5</v>
      </c>
      <c r="F309" s="16">
        <v>7.8392491960429297E-6</v>
      </c>
      <c r="G309" s="16">
        <v>1.1930800467865401E-6</v>
      </c>
      <c r="H309">
        <v>7.0946320427847198E-4</v>
      </c>
      <c r="J309">
        <v>0.95400625044700205</v>
      </c>
      <c r="K309">
        <f t="shared" si="48"/>
        <v>8.9281337882278123E-9</v>
      </c>
      <c r="L309">
        <f t="shared" si="49"/>
        <v>1.3015068268838852E-3</v>
      </c>
      <c r="M309" s="16">
        <f t="shared" si="50"/>
        <v>-4.6179242589105155E-5</v>
      </c>
      <c r="N309" s="16">
        <f t="shared" si="51"/>
        <v>7.5375026505033527E-2</v>
      </c>
      <c r="O309" s="16">
        <f t="shared" si="52"/>
        <v>0.47314449464947478</v>
      </c>
      <c r="P309" s="16">
        <f t="shared" si="53"/>
        <v>0.11135994542714882</v>
      </c>
      <c r="Q309" s="16">
        <f t="shared" si="54"/>
        <v>1.5462546492024749</v>
      </c>
      <c r="R309" s="16">
        <f t="shared" si="55"/>
        <v>4.1783522423858098E-2</v>
      </c>
      <c r="S309" s="16">
        <f t="shared" si="56"/>
        <v>0.16442884373414826</v>
      </c>
      <c r="T309" s="16">
        <f t="shared" si="57"/>
        <v>1.5463369705080134</v>
      </c>
      <c r="U309" s="66">
        <f t="shared" si="58"/>
        <v>3.9586834524501517</v>
      </c>
      <c r="V309" s="66"/>
      <c r="AI309" s="16"/>
      <c r="AL309" s="16"/>
      <c r="AM309" s="16"/>
    </row>
    <row r="310" spans="1:40" x14ac:dyDescent="0.25">
      <c r="A310">
        <v>309</v>
      </c>
      <c r="B310">
        <v>4.0740676988466499E-4</v>
      </c>
      <c r="C310" s="16">
        <v>3.5441896263338798E-9</v>
      </c>
      <c r="D310">
        <v>7.4102683474481102E-4</v>
      </c>
      <c r="E310" s="16">
        <v>5.29819440563517E-6</v>
      </c>
      <c r="F310" s="16">
        <v>1.17934750593989E-5</v>
      </c>
      <c r="G310" s="16">
        <v>3.1297481828401901E-6</v>
      </c>
      <c r="H310" s="16">
        <v>1.5599229666773799E-4</v>
      </c>
      <c r="J310">
        <v>0.95657820884290901</v>
      </c>
      <c r="K310">
        <f t="shared" si="48"/>
        <v>3.3811790562919458E-9</v>
      </c>
      <c r="L310">
        <f t="shared" si="49"/>
        <v>7.6773998885682263E-4</v>
      </c>
      <c r="M310" s="16">
        <f t="shared" si="50"/>
        <v>4.7073550912507326E-5</v>
      </c>
      <c r="N310" s="16">
        <f t="shared" si="51"/>
        <v>2.9829660692878072E-2</v>
      </c>
      <c r="O310" s="16">
        <f t="shared" si="52"/>
        <v>0.1298428976484009</v>
      </c>
      <c r="P310" s="16">
        <f t="shared" si="53"/>
        <v>5.3209875680883624E-2</v>
      </c>
      <c r="Q310" s="16">
        <f t="shared" si="54"/>
        <v>0.25674939298906374</v>
      </c>
      <c r="R310" s="16">
        <f t="shared" si="55"/>
        <v>3.8768169074692514E-2</v>
      </c>
      <c r="S310" s="16">
        <f t="shared" si="56"/>
        <v>0.31307062837474309</v>
      </c>
      <c r="T310" s="16">
        <f t="shared" si="57"/>
        <v>0.25675442626837663</v>
      </c>
      <c r="U310" s="66">
        <f t="shared" si="58"/>
        <v>1.0782250507290385</v>
      </c>
      <c r="V310" s="66"/>
      <c r="AI310" s="16"/>
      <c r="AL310" s="16"/>
      <c r="AM310" s="16"/>
    </row>
    <row r="311" spans="1:40" x14ac:dyDescent="0.25">
      <c r="A311">
        <v>310</v>
      </c>
      <c r="B311">
        <v>4.0205022471967401E-4</v>
      </c>
      <c r="C311" s="16">
        <v>3.9936193502742396E-9</v>
      </c>
      <c r="D311">
        <v>8.4828868310001199E-4</v>
      </c>
      <c r="E311" s="16">
        <v>6.8258229157501402E-6</v>
      </c>
      <c r="F311" s="16">
        <v>1.2010840253221201E-5</v>
      </c>
      <c r="G311" s="16">
        <v>2.7809782031768998E-6</v>
      </c>
      <c r="H311">
        <v>2.00970581481897E-4</v>
      </c>
      <c r="J311">
        <v>0.95603269301022498</v>
      </c>
      <c r="K311">
        <f t="shared" si="48"/>
        <v>3.8202092448857145E-9</v>
      </c>
      <c r="L311">
        <f t="shared" si="49"/>
        <v>8.7508734819028095E-4</v>
      </c>
      <c r="M311" s="16">
        <f t="shared" si="50"/>
        <v>-7.0986898750933011E-5</v>
      </c>
      <c r="N311" s="16">
        <f t="shared" si="51"/>
        <v>3.3705195675355799E-2</v>
      </c>
      <c r="O311" s="16">
        <f t="shared" si="52"/>
        <v>7.7965583037325759E-2</v>
      </c>
      <c r="P311" s="16">
        <f t="shared" si="53"/>
        <v>1.4235921453264445E-2</v>
      </c>
      <c r="Q311" s="16">
        <f t="shared" si="54"/>
        <v>0.13284022125718575</v>
      </c>
      <c r="R311" s="16">
        <f t="shared" si="55"/>
        <v>4.7941862353897531E-2</v>
      </c>
      <c r="S311" s="16">
        <f t="shared" si="56"/>
        <v>0.1487938085970508</v>
      </c>
      <c r="T311" s="16">
        <f t="shared" si="57"/>
        <v>0.13284252864888393</v>
      </c>
      <c r="U311" s="66">
        <f t="shared" si="58"/>
        <v>0.58832512102296397</v>
      </c>
      <c r="V311" s="66"/>
      <c r="AI311" s="16"/>
      <c r="AL311" s="16"/>
      <c r="AM311" s="16"/>
    </row>
    <row r="312" spans="1:40" x14ac:dyDescent="0.25">
      <c r="A312">
        <v>311</v>
      </c>
      <c r="B312">
        <v>5.9713409372402196E-4</v>
      </c>
      <c r="C312" s="16">
        <v>8.1899626647645599E-9</v>
      </c>
      <c r="D312">
        <v>1.17982334025739E-3</v>
      </c>
      <c r="E312" s="16">
        <v>1.9401597380088599E-5</v>
      </c>
      <c r="F312" s="16">
        <v>8.2028277932122698E-6</v>
      </c>
      <c r="G312" s="16">
        <v>1.3608323727242899E-6</v>
      </c>
      <c r="H312">
        <v>5.7124368890365898E-4</v>
      </c>
      <c r="J312">
        <v>0.95449393427933604</v>
      </c>
      <c r="K312">
        <f t="shared" si="48"/>
        <v>7.8298720620480604E-9</v>
      </c>
      <c r="L312">
        <f t="shared" si="49"/>
        <v>1.1975816382538739E-3</v>
      </c>
      <c r="M312" s="16">
        <f t="shared" si="50"/>
        <v>-3.3134508058300049E-6</v>
      </c>
      <c r="N312" s="16">
        <f t="shared" si="51"/>
        <v>4.5177920972311693E-2</v>
      </c>
      <c r="O312" s="16">
        <f t="shared" si="52"/>
        <v>0.22861947752900022</v>
      </c>
      <c r="P312" s="16">
        <f t="shared" si="53"/>
        <v>5.0571866359470641E-2</v>
      </c>
      <c r="Q312" s="16">
        <f t="shared" si="54"/>
        <v>0.65030026057457502</v>
      </c>
      <c r="R312" s="16">
        <f t="shared" si="55"/>
        <v>2.8060039878661038E-2</v>
      </c>
      <c r="S312" s="16">
        <f t="shared" si="56"/>
        <v>0.10362520825961577</v>
      </c>
      <c r="T312" s="16">
        <f t="shared" si="57"/>
        <v>0.65032905348713133</v>
      </c>
      <c r="U312" s="66">
        <f t="shared" si="58"/>
        <v>1.7566838270607659</v>
      </c>
      <c r="V312" s="66"/>
      <c r="AI312" s="16"/>
      <c r="AL312" s="16"/>
      <c r="AM312" s="16"/>
    </row>
    <row r="313" spans="1:40" x14ac:dyDescent="0.25">
      <c r="A313">
        <v>312</v>
      </c>
      <c r="B313">
        <v>4.8932905251308095E-4</v>
      </c>
      <c r="C313" s="16">
        <v>5.82410426106608E-9</v>
      </c>
      <c r="D313">
        <v>1.02031075466017E-3</v>
      </c>
      <c r="E313" s="16">
        <v>1.1951390106944099E-5</v>
      </c>
      <c r="F313" s="16">
        <v>9.9422755976885802E-6</v>
      </c>
      <c r="G313" s="16">
        <v>1.9104310622662099E-6</v>
      </c>
      <c r="H313">
        <v>3.51883767770001E-4</v>
      </c>
      <c r="J313">
        <v>0.95522689218937795</v>
      </c>
      <c r="K313">
        <f t="shared" si="48"/>
        <v>5.5590721897980078E-9</v>
      </c>
      <c r="L313">
        <f t="shared" si="49"/>
        <v>1.0420999128135521E-3</v>
      </c>
      <c r="M313" s="16">
        <f t="shared" si="50"/>
        <v>-6.3441807787390354E-5</v>
      </c>
      <c r="N313" s="16">
        <f t="shared" si="51"/>
        <v>4.044739666964742E-5</v>
      </c>
      <c r="O313" s="16">
        <f t="shared" si="52"/>
        <v>2.6159736553300222E-3</v>
      </c>
      <c r="P313" s="16">
        <f t="shared" si="53"/>
        <v>3.5138070920009419E-3</v>
      </c>
      <c r="Q313" s="16">
        <f t="shared" si="54"/>
        <v>1.2712639526132696E-2</v>
      </c>
      <c r="R313" s="16">
        <f t="shared" si="55"/>
        <v>8.1392646937010631E-5</v>
      </c>
      <c r="S313" s="16">
        <f t="shared" si="56"/>
        <v>2.30863909921529E-3</v>
      </c>
      <c r="T313" s="16">
        <f t="shared" si="57"/>
        <v>1.2713318939004525E-2</v>
      </c>
      <c r="U313" s="66">
        <f t="shared" si="58"/>
        <v>3.3986218355290129E-2</v>
      </c>
      <c r="V313" s="66"/>
      <c r="AI313" s="16"/>
      <c r="AL313" s="16"/>
      <c r="AM313" s="16"/>
    </row>
    <row r="314" spans="1:40" x14ac:dyDescent="0.25">
      <c r="A314">
        <v>313</v>
      </c>
      <c r="B314">
        <v>5.08414588387503E-4</v>
      </c>
      <c r="C314" s="16">
        <v>5.8207669489517601E-9</v>
      </c>
      <c r="D314">
        <v>9.8050984243608906E-4</v>
      </c>
      <c r="E314" s="16">
        <v>1.14838428390513E-5</v>
      </c>
      <c r="F314" s="16">
        <v>9.5511372514232806E-6</v>
      </c>
      <c r="G314" s="16">
        <v>1.9106446214724698E-6</v>
      </c>
      <c r="H314">
        <v>3.3811715292237602E-4</v>
      </c>
      <c r="J314">
        <v>0.95542948603405997</v>
      </c>
      <c r="K314">
        <f t="shared" si="48"/>
        <v>5.5601531228058375E-9</v>
      </c>
      <c r="L314">
        <f t="shared" si="49"/>
        <v>1.001516940793459E-3</v>
      </c>
      <c r="M314" s="16">
        <f t="shared" si="50"/>
        <v>1.5312235981546866E-5</v>
      </c>
      <c r="N314" s="16">
        <f t="shared" si="51"/>
        <v>1.0494747545501438E-3</v>
      </c>
      <c r="O314" s="16">
        <f t="shared" si="52"/>
        <v>2.5547226999797241E-3</v>
      </c>
      <c r="P314" s="16">
        <f t="shared" si="53"/>
        <v>3.224333068263078E-4</v>
      </c>
      <c r="Q314" s="16">
        <f t="shared" si="54"/>
        <v>4.7912313075999585E-3</v>
      </c>
      <c r="R314" s="16">
        <f t="shared" si="55"/>
        <v>9.4089831994916202E-4</v>
      </c>
      <c r="S314" s="16">
        <f t="shared" si="56"/>
        <v>2.2984243274409033E-3</v>
      </c>
      <c r="T314" s="16">
        <f t="shared" si="57"/>
        <v>4.791343066170504E-3</v>
      </c>
      <c r="U314" s="66">
        <f t="shared" si="58"/>
        <v>1.6748527782516703E-2</v>
      </c>
      <c r="V314" s="66"/>
      <c r="AI314" s="16"/>
      <c r="AL314" s="16"/>
      <c r="AM314" s="16"/>
    </row>
    <row r="315" spans="1:40" x14ac:dyDescent="0.25">
      <c r="A315">
        <v>314</v>
      </c>
      <c r="B315">
        <v>5.3303381769932701E-4</v>
      </c>
      <c r="C315" s="16">
        <v>6.4811222038264204E-9</v>
      </c>
      <c r="D315">
        <v>1.0427729620805901E-3</v>
      </c>
      <c r="E315" s="16">
        <v>1.35895772161952E-5</v>
      </c>
      <c r="F315" s="16">
        <v>9.1349235681156695E-6</v>
      </c>
      <c r="G315" s="16">
        <v>1.71712584419704E-6</v>
      </c>
      <c r="H315">
        <v>4.0011713182223099E-4</v>
      </c>
      <c r="J315">
        <v>0.95513410113275699</v>
      </c>
      <c r="K315">
        <f t="shared" si="48"/>
        <v>6.1922552561258105E-9</v>
      </c>
      <c r="L315">
        <f t="shared" si="49"/>
        <v>1.0627534539388148E-3</v>
      </c>
      <c r="M315" s="16">
        <f t="shared" si="50"/>
        <v>3.3141814598393645E-6</v>
      </c>
      <c r="N315" s="16">
        <f t="shared" si="51"/>
        <v>6.7877557596431916E-3</v>
      </c>
      <c r="O315" s="16">
        <f t="shared" si="52"/>
        <v>2.8807108707558048E-2</v>
      </c>
      <c r="P315" s="16">
        <f t="shared" si="53"/>
        <v>6.8223361489410063E-3</v>
      </c>
      <c r="Q315" s="16">
        <f t="shared" si="54"/>
        <v>7.0371339319225082E-2</v>
      </c>
      <c r="R315" s="16">
        <f t="shared" si="55"/>
        <v>5.3165629981030789E-3</v>
      </c>
      <c r="S315" s="16">
        <f t="shared" si="56"/>
        <v>2.0842887744408577E-2</v>
      </c>
      <c r="T315" s="16">
        <f t="shared" si="57"/>
        <v>7.0373760236971145E-2</v>
      </c>
      <c r="U315" s="66">
        <f t="shared" si="58"/>
        <v>0.20932175091485014</v>
      </c>
      <c r="V315" s="66"/>
      <c r="AI315" s="16"/>
      <c r="AL315" s="16"/>
      <c r="AM315" s="16"/>
    </row>
    <row r="316" spans="1:40" x14ac:dyDescent="0.25">
      <c r="A316">
        <v>315</v>
      </c>
      <c r="B316">
        <v>6.1912555422473001E-4</v>
      </c>
      <c r="C316" s="16">
        <v>9.05906284935642E-9</v>
      </c>
      <c r="D316">
        <v>1.26092358896636E-3</v>
      </c>
      <c r="E316" s="16">
        <v>2.2916024989932201E-5</v>
      </c>
      <c r="F316" s="16">
        <v>7.9392908578833695E-6</v>
      </c>
      <c r="G316" s="16">
        <v>1.23134205229702E-6</v>
      </c>
      <c r="H316">
        <v>6.7472197137899805E-4</v>
      </c>
      <c r="J316">
        <v>0.95411559426961901</v>
      </c>
      <c r="K316">
        <f t="shared" si="48"/>
        <v>8.6526198517251962E-9</v>
      </c>
      <c r="L316">
        <f t="shared" si="49"/>
        <v>1.2780244536715745E-3</v>
      </c>
      <c r="M316" s="16">
        <f t="shared" si="50"/>
        <v>-3.9773345222114479E-5</v>
      </c>
      <c r="N316" s="16">
        <f t="shared" si="51"/>
        <v>6.6155559454831481E-2</v>
      </c>
      <c r="O316" s="16">
        <f t="shared" si="52"/>
        <v>0.40322337647961337</v>
      </c>
      <c r="P316" s="16">
        <f t="shared" si="53"/>
        <v>9.5530098443521477E-2</v>
      </c>
      <c r="Q316" s="16">
        <f t="shared" si="54"/>
        <v>1.2851113163010925</v>
      </c>
      <c r="R316" s="16">
        <f t="shared" si="55"/>
        <v>3.7735841259154891E-2</v>
      </c>
      <c r="S316" s="16">
        <f t="shared" si="56"/>
        <v>0.14933017835555834</v>
      </c>
      <c r="T316" s="16">
        <f t="shared" si="57"/>
        <v>1.2851773732939746</v>
      </c>
      <c r="U316" s="66">
        <f t="shared" si="58"/>
        <v>3.3222637435877465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5.4982327373583105E-4</v>
      </c>
      <c r="C317" s="16">
        <v>7.2468855103035902E-9</v>
      </c>
      <c r="D317">
        <v>1.1326645570079201E-3</v>
      </c>
      <c r="E317" s="16">
        <v>1.6489163971452299E-5</v>
      </c>
      <c r="F317" s="16">
        <v>8.8912121472081598E-6</v>
      </c>
      <c r="G317" s="16">
        <v>1.53718289093552E-6</v>
      </c>
      <c r="H317">
        <v>4.85491529609723E-4</v>
      </c>
      <c r="J317">
        <v>0.95470537094087005</v>
      </c>
      <c r="K317">
        <f t="shared" si="48"/>
        <v>6.9143664752672014E-9</v>
      </c>
      <c r="L317">
        <f t="shared" si="49"/>
        <v>1.1519769173077615E-3</v>
      </c>
      <c r="M317" s="16">
        <f t="shared" si="50"/>
        <v>-5.2330369836099498E-5</v>
      </c>
      <c r="N317" s="16">
        <f t="shared" si="51"/>
        <v>1.3567777217252101E-2</v>
      </c>
      <c r="O317" s="16">
        <f t="shared" si="52"/>
        <v>9.4822820557656007E-2</v>
      </c>
      <c r="P317" s="16">
        <f t="shared" si="53"/>
        <v>3.0948575793492666E-2</v>
      </c>
      <c r="Q317" s="16">
        <f t="shared" si="54"/>
        <v>0.28648818964285011</v>
      </c>
      <c r="R317" s="16">
        <f t="shared" si="55"/>
        <v>9.5352398949107246E-3</v>
      </c>
      <c r="S317" s="16">
        <f t="shared" si="56"/>
        <v>5.4772249370131941E-2</v>
      </c>
      <c r="T317" s="16">
        <f t="shared" si="57"/>
        <v>0.28650100058377503</v>
      </c>
      <c r="U317" s="66">
        <f t="shared" si="58"/>
        <v>0.77663585306006855</v>
      </c>
      <c r="V317" s="66"/>
      <c r="AI317" s="16"/>
      <c r="AL317" s="16"/>
      <c r="AM317" s="16"/>
    </row>
    <row r="318" spans="1:40" x14ac:dyDescent="0.25">
      <c r="A318">
        <v>317</v>
      </c>
      <c r="B318">
        <v>5.0826616484557301E-4</v>
      </c>
      <c r="C318" s="16">
        <v>6.0642290936161699E-9</v>
      </c>
      <c r="D318">
        <v>1.02281769506158E-3</v>
      </c>
      <c r="E318" s="16">
        <v>1.2474584858058E-5</v>
      </c>
      <c r="F318" s="16">
        <v>9.57225501692578E-6</v>
      </c>
      <c r="G318" s="16">
        <v>1.8348032853406499E-6</v>
      </c>
      <c r="H318">
        <v>3.6728816305366802E-4</v>
      </c>
      <c r="J318">
        <v>0.95522224944539602</v>
      </c>
      <c r="K318">
        <f t="shared" si="48"/>
        <v>5.789552086291242E-9</v>
      </c>
      <c r="L318">
        <f t="shared" si="49"/>
        <v>1.0437909441516784E-3</v>
      </c>
      <c r="M318" s="16">
        <f t="shared" si="50"/>
        <v>-2.7258614460532466E-5</v>
      </c>
      <c r="N318" s="16">
        <f t="shared" si="51"/>
        <v>1.0300380788244028E-3</v>
      </c>
      <c r="O318" s="16">
        <f t="shared" si="52"/>
        <v>8.9273821225235687E-3</v>
      </c>
      <c r="P318" s="16">
        <f t="shared" si="53"/>
        <v>3.829141453531974E-3</v>
      </c>
      <c r="Q318" s="16">
        <f t="shared" si="54"/>
        <v>2.6070331552087725E-2</v>
      </c>
      <c r="R318" s="16">
        <f t="shared" si="55"/>
        <v>8.1401030756326966E-4</v>
      </c>
      <c r="S318" s="16">
        <f t="shared" si="56"/>
        <v>7.3501444812149701E-3</v>
      </c>
      <c r="T318" s="16">
        <f t="shared" si="57"/>
        <v>2.6071363929224451E-2</v>
      </c>
      <c r="U318" s="66">
        <f t="shared" si="58"/>
        <v>7.4092411924970361E-2</v>
      </c>
      <c r="V318" s="66"/>
      <c r="AI318" s="16"/>
      <c r="AL318" s="16"/>
      <c r="AM318" s="16"/>
    </row>
    <row r="319" spans="1:40" x14ac:dyDescent="0.25">
      <c r="A319">
        <v>318</v>
      </c>
      <c r="B319">
        <v>5.3139174824295E-4</v>
      </c>
      <c r="C319" s="16">
        <v>6.1749439330651001E-9</v>
      </c>
      <c r="D319">
        <v>9.9549946426537392E-4</v>
      </c>
      <c r="E319" s="16">
        <v>1.2367031915953399E-5</v>
      </c>
      <c r="F319" s="16">
        <v>9.1436474395726796E-6</v>
      </c>
      <c r="G319" s="16">
        <v>1.8013223208631201E-6</v>
      </c>
      <c r="H319">
        <v>3.6412099115902199E-4</v>
      </c>
      <c r="J319">
        <v>0.95536444070266002</v>
      </c>
      <c r="K319">
        <f t="shared" si="48"/>
        <v>5.898443833941646E-9</v>
      </c>
      <c r="L319">
        <f t="shared" si="49"/>
        <v>1.0155819065214493E-3</v>
      </c>
      <c r="M319" s="16">
        <f t="shared" si="50"/>
        <v>4.720158996445073E-5</v>
      </c>
      <c r="N319" s="16">
        <f t="shared" si="51"/>
        <v>6.2494435860107906E-3</v>
      </c>
      <c r="O319" s="16">
        <f t="shared" si="52"/>
        <v>1.3102664779475501E-2</v>
      </c>
      <c r="P319" s="16">
        <f t="shared" si="53"/>
        <v>1.1234910139826769E-3</v>
      </c>
      <c r="Q319" s="16">
        <f t="shared" si="54"/>
        <v>2.2936870603802173E-2</v>
      </c>
      <c r="R319" s="16">
        <f t="shared" si="55"/>
        <v>5.188234021019927E-3</v>
      </c>
      <c r="S319" s="16">
        <f t="shared" si="56"/>
        <v>1.0489091562147562E-2</v>
      </c>
      <c r="T319" s="16">
        <f t="shared" si="57"/>
        <v>2.2937352077970492E-2</v>
      </c>
      <c r="U319" s="66">
        <f t="shared" si="58"/>
        <v>8.2027147644409132E-2</v>
      </c>
      <c r="V319" s="66"/>
      <c r="AI319" s="16"/>
      <c r="AL319" s="16"/>
      <c r="AM319" s="16"/>
    </row>
    <row r="320" spans="1:40" x14ac:dyDescent="0.25">
      <c r="A320">
        <v>319</v>
      </c>
      <c r="B320">
        <v>4.7161945051287001E-4</v>
      </c>
      <c r="C320" s="16">
        <v>5.17103485685035E-9</v>
      </c>
      <c r="D320">
        <v>9.3816745133683797E-4</v>
      </c>
      <c r="E320" s="16">
        <v>9.7656665340195608E-6</v>
      </c>
      <c r="F320" s="16">
        <v>1.02779322977204E-5</v>
      </c>
      <c r="G320" s="16">
        <v>2.14976827558462E-6</v>
      </c>
      <c r="H320">
        <v>2.8752860013821397E-4</v>
      </c>
      <c r="J320">
        <v>0.95562273098908301</v>
      </c>
      <c r="K320">
        <f t="shared" si="48"/>
        <v>4.9402228238687943E-9</v>
      </c>
      <c r="L320">
        <f t="shared" si="49"/>
        <v>9.6086791317300663E-4</v>
      </c>
      <c r="M320" s="16">
        <f t="shared" si="50"/>
        <v>-1.762901214726655E-5</v>
      </c>
      <c r="N320" s="16">
        <f t="shared" si="51"/>
        <v>1.7910886941671245E-3</v>
      </c>
      <c r="O320" s="16">
        <f t="shared" si="52"/>
        <v>4.4516584991762618E-3</v>
      </c>
      <c r="P320" s="16">
        <f t="shared" si="53"/>
        <v>6.7615905170783275E-4</v>
      </c>
      <c r="Q320" s="16">
        <f t="shared" si="54"/>
        <v>8.2363625947665196E-3</v>
      </c>
      <c r="R320" s="16">
        <f t="shared" si="55"/>
        <v>1.856482556295931E-3</v>
      </c>
      <c r="S320" s="16">
        <f t="shared" si="56"/>
        <v>5.0710659119813121E-3</v>
      </c>
      <c r="T320" s="16">
        <f t="shared" si="57"/>
        <v>8.2365433355005464E-3</v>
      </c>
      <c r="U320" s="66">
        <f t="shared" si="58"/>
        <v>3.0319360643595531E-2</v>
      </c>
      <c r="V320" s="66"/>
      <c r="AI320" s="16"/>
      <c r="AL320" s="16"/>
      <c r="AM320" s="16"/>
    </row>
    <row r="321" spans="1:40" x14ac:dyDescent="0.25">
      <c r="A321">
        <v>320</v>
      </c>
      <c r="B321">
        <v>5.3497745586942604E-4</v>
      </c>
      <c r="C321" s="16">
        <v>6.49112312044299E-9</v>
      </c>
      <c r="D321">
        <v>1.0405308144402E-3</v>
      </c>
      <c r="E321" s="16">
        <v>1.3581636916408401E-5</v>
      </c>
      <c r="F321" s="16">
        <v>9.1007590503409897E-6</v>
      </c>
      <c r="G321" s="16">
        <v>1.71443496737367E-6</v>
      </c>
      <c r="H321">
        <v>3.9988330108489602E-4</v>
      </c>
      <c r="J321">
        <v>0.95514569192666499</v>
      </c>
      <c r="K321">
        <f t="shared" si="48"/>
        <v>6.2030648035441084E-9</v>
      </c>
      <c r="L321">
        <f t="shared" si="49"/>
        <v>1.0604402763851352E-3</v>
      </c>
      <c r="M321" s="16">
        <f t="shared" si="50"/>
        <v>9.514635353716806E-6</v>
      </c>
      <c r="N321" s="16">
        <f t="shared" si="51"/>
        <v>7.4536671759173438E-3</v>
      </c>
      <c r="O321" s="16">
        <f t="shared" si="52"/>
        <v>2.9423075010493717E-2</v>
      </c>
      <c r="P321" s="16">
        <f t="shared" si="53"/>
        <v>6.4432178229154218E-3</v>
      </c>
      <c r="Q321" s="16">
        <f t="shared" si="54"/>
        <v>6.9979652883527449E-2</v>
      </c>
      <c r="R321" s="16">
        <f t="shared" si="55"/>
        <v>5.8342182180070997E-3</v>
      </c>
      <c r="S321" s="16">
        <f t="shared" si="56"/>
        <v>2.1231841873726436E-2</v>
      </c>
      <c r="T321" s="16">
        <f t="shared" si="57"/>
        <v>6.9981990433897343E-2</v>
      </c>
      <c r="U321" s="66">
        <f t="shared" si="58"/>
        <v>0.21034766341848482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5.2688272787175495E-4</v>
      </c>
      <c r="C322" s="16">
        <v>6.6854285786418402E-9</v>
      </c>
      <c r="D322" s="16">
        <v>1.0893738247720101E-3</v>
      </c>
      <c r="E322" s="16">
        <v>1.46368879894542E-5</v>
      </c>
      <c r="F322" s="16">
        <v>9.2611059296112299E-6</v>
      </c>
      <c r="G322" s="16">
        <v>1.6655164023459799E-6</v>
      </c>
      <c r="H322" s="16">
        <v>4.3095399921039003E-4</v>
      </c>
      <c r="J322">
        <v>0.954906000568157</v>
      </c>
      <c r="K322">
        <f t="shared" si="48"/>
        <v>6.3855583055731607E-9</v>
      </c>
      <c r="L322">
        <f t="shared" si="49"/>
        <v>1.1095548676049998E-3</v>
      </c>
      <c r="M322" s="16">
        <f t="shared" si="50"/>
        <v>-5.5789411861490026E-5</v>
      </c>
      <c r="N322" s="16">
        <f t="shared" si="51"/>
        <v>4.8856362308994728E-3</v>
      </c>
      <c r="O322" s="16">
        <f t="shared" si="52"/>
        <v>4.268364874397567E-2</v>
      </c>
      <c r="P322" s="16">
        <f t="shared" si="53"/>
        <v>1.7155243657928792E-2</v>
      </c>
      <c r="Q322" s="16">
        <f t="shared" si="54"/>
        <v>0.1316145919435496</v>
      </c>
      <c r="R322" s="16">
        <f t="shared" si="55"/>
        <v>3.6130640205560257E-3</v>
      </c>
      <c r="S322" s="16">
        <f t="shared" si="56"/>
        <v>2.892965932845161E-2</v>
      </c>
      <c r="T322" s="16">
        <f t="shared" si="57"/>
        <v>0.13162035417115922</v>
      </c>
      <c r="U322" s="66">
        <f t="shared" si="58"/>
        <v>0.3605021980965204</v>
      </c>
      <c r="V322" s="66"/>
      <c r="AI322" s="16"/>
      <c r="AL322" s="16"/>
      <c r="AM322" s="16"/>
    </row>
    <row r="323" spans="1:40" x14ac:dyDescent="0.25">
      <c r="A323">
        <v>322</v>
      </c>
      <c r="B323">
        <v>6.1054747953505795E-4</v>
      </c>
      <c r="C323" s="16">
        <v>8.73681902382562E-9</v>
      </c>
      <c r="D323">
        <v>1.2323835565314701E-3</v>
      </c>
      <c r="E323" s="16">
        <v>2.1607101449298E-5</v>
      </c>
      <c r="F323" s="16">
        <v>8.0409423444333605E-6</v>
      </c>
      <c r="G323" s="16">
        <v>1.2763717274508401E-6</v>
      </c>
      <c r="H323">
        <v>6.3618218092783001E-4</v>
      </c>
      <c r="J323">
        <v>0.95424803321936702</v>
      </c>
      <c r="K323">
        <f t="shared" ref="K323:K386" si="59">C323*J322</f>
        <v>8.3428409117291129E-9</v>
      </c>
      <c r="L323">
        <f t="shared" ref="L323:L386" si="60">SUM($Z$9*B323,$AA$9*C323,$AB$9*D323,$AC$9*E323,$AD$9*F323,$AE$9*G323)</f>
        <v>1.2497330761287637E-3</v>
      </c>
      <c r="M323" s="16">
        <f t="shared" ref="M323:M386" si="61">$Z$8*B323+$AA$8*C323+$AB$8*D323+$AD$8*F323+$AE$8*G323</f>
        <v>-2.8638117058647856E-5</v>
      </c>
      <c r="N323" s="16">
        <f t="shared" si="51"/>
        <v>5.7498496606903385E-2</v>
      </c>
      <c r="O323" s="16">
        <f t="shared" si="52"/>
        <v>0.33274378345233374</v>
      </c>
      <c r="P323" s="16">
        <f t="shared" si="53"/>
        <v>7.8091986280893463E-2</v>
      </c>
      <c r="Q323" s="16">
        <f t="shared" si="54"/>
        <v>1.023655073331349</v>
      </c>
      <c r="R323" s="16">
        <f t="shared" si="55"/>
        <v>3.3834197705158622E-2</v>
      </c>
      <c r="S323" s="16">
        <f t="shared" si="56"/>
        <v>0.13249215864620553</v>
      </c>
      <c r="T323" s="16">
        <f t="shared" si="57"/>
        <v>1.0237052640119881</v>
      </c>
      <c r="U323" s="66">
        <f t="shared" si="58"/>
        <v>2.6820209600348317</v>
      </c>
      <c r="V323" s="66"/>
      <c r="AI323" s="16"/>
      <c r="AL323" s="16"/>
      <c r="AM323" s="16"/>
    </row>
    <row r="324" spans="1:40" x14ac:dyDescent="0.25">
      <c r="A324">
        <v>323</v>
      </c>
      <c r="B324" s="16">
        <v>4.48318926794869E-4</v>
      </c>
      <c r="C324" s="16">
        <v>4.66905593923572E-9</v>
      </c>
      <c r="D324" s="16">
        <v>8.9016969651248496E-4</v>
      </c>
      <c r="E324" s="16">
        <v>8.3708168905403202E-6</v>
      </c>
      <c r="F324" s="16">
        <v>1.07894643821888E-5</v>
      </c>
      <c r="G324" s="16">
        <v>2.3796647807859102E-6</v>
      </c>
      <c r="H324" s="16">
        <v>2.46459784358113E-4</v>
      </c>
      <c r="J324">
        <v>0.95584974289438096</v>
      </c>
      <c r="K324">
        <f t="shared" si="59"/>
        <v>4.4554374470068905E-9</v>
      </c>
      <c r="L324">
        <f t="shared" si="60"/>
        <v>9.1412362100170934E-4</v>
      </c>
      <c r="M324" s="16">
        <f t="shared" si="61"/>
        <v>-1.7485767411971283E-5</v>
      </c>
      <c r="N324" s="16">
        <f t="shared" ref="N324:N387" si="62">(B324-$B$2)^2/$B$2/$B$2</f>
        <v>8.0345602833997963E-3</v>
      </c>
      <c r="O324" s="16">
        <f t="shared" ref="O324:O387" si="63">(C324-$C$2)^2/$C$2/$C$2</f>
        <v>2.4749255572213101E-2</v>
      </c>
      <c r="P324" s="16">
        <f t="shared" ref="P324:P387" si="64">(D324-$D$2)^2/$D$2/$D$2</f>
        <v>5.7507792310193886E-3</v>
      </c>
      <c r="Q324" s="16">
        <f t="shared" ref="Q324:Q387" si="65">(E324-$E$2)^2/$E$2/$E$2</f>
        <v>4.8674848279155317E-2</v>
      </c>
      <c r="R324" s="16">
        <f t="shared" ref="R324:R387" si="66">(F324-$F$2)^2/$F$2/$F$2</f>
        <v>9.0252456831974824E-3</v>
      </c>
      <c r="S324" s="16">
        <f t="shared" ref="S324:S387" si="67">(G324-$G$2)^2/$G$2/$G$2</f>
        <v>3.4509344240632171E-2</v>
      </c>
      <c r="T324" s="16">
        <f t="shared" ref="T324:T387" si="68">(H324-$H$2)^2/$H$2/$H$2</f>
        <v>4.8675967105885294E-2</v>
      </c>
      <c r="U324" s="66">
        <f t="shared" ref="U324:U387" si="69">SUM(N324:T324)</f>
        <v>0.17942000039550254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4.29446526300801E-4</v>
      </c>
      <c r="C325" s="16">
        <v>4.28266031951533E-9</v>
      </c>
      <c r="D325" s="16">
        <v>8.5165363706768697E-4</v>
      </c>
      <c r="E325" s="16">
        <v>7.3488732618686598E-6</v>
      </c>
      <c r="F325" s="16">
        <v>1.1244674112462401E-5</v>
      </c>
      <c r="G325" s="16">
        <v>2.5932905799202501E-6</v>
      </c>
      <c r="H325" s="16">
        <v>2.1637059131971001E-4</v>
      </c>
      <c r="J325">
        <v>0.95603212833207696</v>
      </c>
      <c r="K325">
        <f t="shared" si="59"/>
        <v>4.0935797653126957E-9</v>
      </c>
      <c r="L325">
        <f t="shared" si="60"/>
        <v>8.7673199321221251E-4</v>
      </c>
      <c r="M325" s="16">
        <f t="shared" si="61"/>
        <v>-1.7838940610610543E-5</v>
      </c>
      <c r="N325" s="16">
        <f t="shared" si="62"/>
        <v>1.6373335968790217E-2</v>
      </c>
      <c r="O325" s="16">
        <f t="shared" si="63"/>
        <v>5.1554634035362042E-2</v>
      </c>
      <c r="P325" s="16">
        <f t="shared" si="64"/>
        <v>1.3414484594468786E-2</v>
      </c>
      <c r="Q325" s="16">
        <f t="shared" si="65"/>
        <v>9.9712723141895845E-2</v>
      </c>
      <c r="R325" s="16">
        <f t="shared" si="66"/>
        <v>1.9937333741230988E-2</v>
      </c>
      <c r="S325" s="16">
        <f t="shared" si="67"/>
        <v>8.5389515041321862E-2</v>
      </c>
      <c r="T325" s="16">
        <f t="shared" si="68"/>
        <v>9.971487312136669E-2</v>
      </c>
      <c r="U325" s="66">
        <f t="shared" si="69"/>
        <v>0.38609689964443644</v>
      </c>
      <c r="V325" s="66"/>
      <c r="AI325" s="16"/>
      <c r="AL325" s="16"/>
      <c r="AM325" s="16"/>
    </row>
    <row r="326" spans="1:40" x14ac:dyDescent="0.25">
      <c r="A326">
        <v>325</v>
      </c>
      <c r="B326">
        <v>4.2238325273914003E-4</v>
      </c>
      <c r="C326" s="16">
        <v>4.2077872565847799E-9</v>
      </c>
      <c r="D326">
        <v>8.5075503577657498E-4</v>
      </c>
      <c r="E326" s="16">
        <v>7.2127838762874196E-6</v>
      </c>
      <c r="F326" s="16">
        <v>1.14326592393712E-5</v>
      </c>
      <c r="G326" s="16">
        <v>2.63943237081045E-6</v>
      </c>
      <c r="H326">
        <v>2.12363752830845E-4</v>
      </c>
      <c r="J326">
        <v>0.95603263241664704</v>
      </c>
      <c r="K326">
        <f t="shared" si="59"/>
        <v>4.0227798064813381E-9</v>
      </c>
      <c r="L326">
        <f t="shared" si="60"/>
        <v>8.7625557883887119E-4</v>
      </c>
      <c r="M326" s="16">
        <f t="shared" si="61"/>
        <v>-3.1489073360591239E-5</v>
      </c>
      <c r="N326" s="16">
        <f t="shared" si="62"/>
        <v>2.0249615659913591E-2</v>
      </c>
      <c r="O326" s="16">
        <f t="shared" si="63"/>
        <v>5.7873782256187251E-2</v>
      </c>
      <c r="P326" s="16">
        <f t="shared" si="64"/>
        <v>1.3631458165109436E-2</v>
      </c>
      <c r="Q326" s="16">
        <f t="shared" si="65"/>
        <v>0.10787546182777773</v>
      </c>
      <c r="R326" s="16">
        <f t="shared" si="66"/>
        <v>2.5688992593980737E-2</v>
      </c>
      <c r="S326" s="16">
        <f t="shared" si="67"/>
        <v>9.9355395841755401E-2</v>
      </c>
      <c r="T326" s="16">
        <f t="shared" si="68"/>
        <v>0.1078776587584787</v>
      </c>
      <c r="U326" s="66">
        <f t="shared" si="69"/>
        <v>0.43255236510320288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4.33182230448467E-4</v>
      </c>
      <c r="C327" s="16">
        <v>4.5376254749643899E-9</v>
      </c>
      <c r="D327" s="16">
        <v>8.9548660534849596E-4</v>
      </c>
      <c r="E327" s="16">
        <v>8.1831417182644204E-6</v>
      </c>
      <c r="F327" s="16">
        <v>1.11700289364143E-5</v>
      </c>
      <c r="G327" s="16">
        <v>2.4487824127416899E-6</v>
      </c>
      <c r="H327" s="16">
        <v>2.40934191643996E-4</v>
      </c>
      <c r="J327">
        <v>0.95581533148438103</v>
      </c>
      <c r="K327">
        <f t="shared" si="59"/>
        <v>4.3381180277510436E-9</v>
      </c>
      <c r="L327">
        <f t="shared" si="60"/>
        <v>9.2027090800859122E-4</v>
      </c>
      <c r="M327" s="16">
        <f t="shared" si="61"/>
        <v>-5.390644711165723E-5</v>
      </c>
      <c r="N327" s="16">
        <f t="shared" si="62"/>
        <v>1.4489550879251523E-2</v>
      </c>
      <c r="O327" s="16">
        <f t="shared" si="63"/>
        <v>3.2775412065422796E-2</v>
      </c>
      <c r="P327" s="16">
        <f t="shared" si="64"/>
        <v>4.944048164105614E-3</v>
      </c>
      <c r="Q327" s="16">
        <f t="shared" si="65"/>
        <v>5.6690429816750439E-2</v>
      </c>
      <c r="R327" s="16">
        <f t="shared" si="66"/>
        <v>1.785538224601009E-2</v>
      </c>
      <c r="S327" s="16">
        <f t="shared" si="67"/>
        <v>4.8491405573590614E-2</v>
      </c>
      <c r="T327" s="16">
        <f t="shared" si="68"/>
        <v>5.6691491873169242E-2</v>
      </c>
      <c r="U327" s="66">
        <f t="shared" si="69"/>
        <v>0.23193772061830031</v>
      </c>
      <c r="V327" s="66"/>
      <c r="AI327" s="16"/>
      <c r="AL327" s="16"/>
      <c r="AM327" s="16"/>
    </row>
    <row r="328" spans="1:40" x14ac:dyDescent="0.25">
      <c r="A328">
        <v>327</v>
      </c>
      <c r="B328">
        <v>4.2540704969671299E-4</v>
      </c>
      <c r="C328" s="16">
        <v>4.0986597030595499E-9</v>
      </c>
      <c r="D328">
        <v>8.2224060587214598E-4</v>
      </c>
      <c r="E328" s="16">
        <v>6.7924571781027697E-6</v>
      </c>
      <c r="F328" s="16">
        <v>1.13362311304556E-5</v>
      </c>
      <c r="G328" s="16">
        <v>2.70881565090945E-6</v>
      </c>
      <c r="H328">
        <v>1.9998793239475799E-4</v>
      </c>
      <c r="J328">
        <v>0.95617756858073299</v>
      </c>
      <c r="K328">
        <f t="shared" si="59"/>
        <v>3.9175617827215387E-9</v>
      </c>
      <c r="L328">
        <f t="shared" si="60"/>
        <v>8.4761778512426362E-4</v>
      </c>
      <c r="M328" s="16">
        <f t="shared" si="61"/>
        <v>3.1963142691624281E-6</v>
      </c>
      <c r="N328" s="16">
        <f t="shared" si="62"/>
        <v>1.8539809486438193E-2</v>
      </c>
      <c r="O328" s="16">
        <f t="shared" si="63"/>
        <v>6.7738012836577322E-2</v>
      </c>
      <c r="P328" s="16">
        <f t="shared" si="64"/>
        <v>2.1420447070162926E-2</v>
      </c>
      <c r="Q328" s="16">
        <f t="shared" si="65"/>
        <v>0.13511438507424545</v>
      </c>
      <c r="R328" s="16">
        <f t="shared" si="66"/>
        <v>2.2647710681646133E-2</v>
      </c>
      <c r="S328" s="16">
        <f t="shared" si="67"/>
        <v>0.12234605777177338</v>
      </c>
      <c r="T328" s="16">
        <f t="shared" si="68"/>
        <v>0.1351173332166779</v>
      </c>
      <c r="U328" s="66">
        <f t="shared" si="69"/>
        <v>0.52292375613752129</v>
      </c>
      <c r="V328" s="66"/>
      <c r="AI328" s="16"/>
      <c r="AL328" s="16"/>
      <c r="AM328" s="16"/>
    </row>
    <row r="329" spans="1:40" x14ac:dyDescent="0.25">
      <c r="A329">
        <v>328</v>
      </c>
      <c r="B329">
        <v>6.1370593994876095E-4</v>
      </c>
      <c r="C329" s="16">
        <v>8.8698662830186005E-9</v>
      </c>
      <c r="D329">
        <v>1.2450594985385199E-3</v>
      </c>
      <c r="E329" s="16">
        <v>2.2158812390044E-5</v>
      </c>
      <c r="F329" s="16">
        <v>8.0039461337766895E-6</v>
      </c>
      <c r="G329" s="16">
        <v>1.25739595076627E-6</v>
      </c>
      <c r="H329">
        <v>6.5242670100426202E-4</v>
      </c>
      <c r="J329">
        <v>0.95418898113513795</v>
      </c>
      <c r="K329">
        <f t="shared" si="59"/>
        <v>8.4811671761329495E-9</v>
      </c>
      <c r="L329">
        <f t="shared" si="60"/>
        <v>1.2623159168905565E-3</v>
      </c>
      <c r="M329" s="16">
        <f t="shared" si="61"/>
        <v>-3.4904036993034568E-5</v>
      </c>
      <c r="N329" s="16">
        <f t="shared" si="62"/>
        <v>6.061545758573636E-2</v>
      </c>
      <c r="O329" s="16">
        <f t="shared" si="63"/>
        <v>0.36102327889192642</v>
      </c>
      <c r="P329" s="16">
        <f t="shared" si="64"/>
        <v>8.5620309113385307E-2</v>
      </c>
      <c r="Q329" s="16">
        <f t="shared" si="65"/>
        <v>1.1302373171165663</v>
      </c>
      <c r="R329" s="16">
        <f t="shared" si="66"/>
        <v>3.5229569552153152E-2</v>
      </c>
      <c r="S329" s="16">
        <f t="shared" si="67"/>
        <v>0.13946504665330423</v>
      </c>
      <c r="T329" s="16">
        <f t="shared" si="68"/>
        <v>1.1302939929152693</v>
      </c>
      <c r="U329" s="66">
        <f t="shared" si="69"/>
        <v>2.9424849718283412</v>
      </c>
      <c r="V329" s="66"/>
      <c r="AI329" s="16"/>
      <c r="AL329" s="16"/>
      <c r="AM329" s="16"/>
    </row>
    <row r="330" spans="1:40" x14ac:dyDescent="0.25">
      <c r="A330">
        <v>329</v>
      </c>
      <c r="B330">
        <v>3.97774964477481E-4</v>
      </c>
      <c r="C330" s="16">
        <v>3.5211640738138701E-9</v>
      </c>
      <c r="D330">
        <v>7.5430050119242498E-4</v>
      </c>
      <c r="E330" s="16">
        <v>5.3571729206917796E-6</v>
      </c>
      <c r="F330" s="16">
        <v>1.20872599457547E-5</v>
      </c>
      <c r="G330" s="16">
        <v>3.15074192269967E-6</v>
      </c>
      <c r="H330">
        <v>1.5772888164297999E-4</v>
      </c>
      <c r="J330">
        <v>0.95650438469683996</v>
      </c>
      <c r="K330">
        <f t="shared" si="59"/>
        <v>3.3598559600021083E-9</v>
      </c>
      <c r="L330">
        <f t="shared" si="60"/>
        <v>7.8162224184256013E-4</v>
      </c>
      <c r="M330" s="16">
        <f t="shared" si="61"/>
        <v>1.3927687112401807E-5</v>
      </c>
      <c r="N330" s="16">
        <f t="shared" si="62"/>
        <v>3.6968201607158122E-2</v>
      </c>
      <c r="O330" s="16">
        <f t="shared" si="63"/>
        <v>0.13285507421118356</v>
      </c>
      <c r="P330" s="16">
        <f t="shared" si="64"/>
        <v>4.7042165257904833E-2</v>
      </c>
      <c r="Q330" s="16">
        <f t="shared" si="65"/>
        <v>0.25121464078665551</v>
      </c>
      <c r="R330" s="16">
        <f t="shared" si="66"/>
        <v>5.1398324176264304E-2</v>
      </c>
      <c r="S330" s="16">
        <f t="shared" si="67"/>
        <v>0.32488649205306797</v>
      </c>
      <c r="T330" s="16">
        <f t="shared" si="68"/>
        <v>0.25121933343510799</v>
      </c>
      <c r="U330" s="66">
        <f t="shared" si="69"/>
        <v>1.0955842315273423</v>
      </c>
      <c r="V330" s="66"/>
      <c r="AI330" s="16"/>
      <c r="AL330" s="16"/>
      <c r="AM330" s="16"/>
    </row>
    <row r="331" spans="1:40" x14ac:dyDescent="0.25">
      <c r="A331">
        <v>330</v>
      </c>
      <c r="B331">
        <v>3.2779711160049101E-4</v>
      </c>
      <c r="C331" s="16">
        <v>2.7703459538691501E-9</v>
      </c>
      <c r="D331">
        <v>7.1974838518287299E-4</v>
      </c>
      <c r="E331" s="16">
        <v>4.0228739908939001E-6</v>
      </c>
      <c r="F331" s="16">
        <v>1.46514794012394E-5</v>
      </c>
      <c r="G331" s="16">
        <v>4.0035675000449397E-6</v>
      </c>
      <c r="H331" s="16">
        <v>1.18443575153364E-4</v>
      </c>
      <c r="J331">
        <v>0.956624079835387</v>
      </c>
      <c r="K331">
        <f t="shared" si="59"/>
        <v>2.6498480520029915E-9</v>
      </c>
      <c r="L331">
        <f t="shared" si="60"/>
        <v>7.5305214113944284E-4</v>
      </c>
      <c r="M331" s="16">
        <f t="shared" si="61"/>
        <v>-9.7457917938460891E-5</v>
      </c>
      <c r="N331" s="16">
        <f t="shared" si="62"/>
        <v>0.11180291215167024</v>
      </c>
      <c r="O331" s="16">
        <f t="shared" si="63"/>
        <v>0.25000213395730808</v>
      </c>
      <c r="P331" s="16">
        <f t="shared" si="64"/>
        <v>6.3889514605247374E-2</v>
      </c>
      <c r="Q331" s="16">
        <f t="shared" si="65"/>
        <v>0.39118129249424027</v>
      </c>
      <c r="R331" s="16">
        <f t="shared" si="66"/>
        <v>0.23711983552071389</v>
      </c>
      <c r="S331" s="16">
        <f t="shared" si="67"/>
        <v>0.98991346319937845</v>
      </c>
      <c r="T331" s="16">
        <f t="shared" si="68"/>
        <v>0.39118620822614769</v>
      </c>
      <c r="U331" s="66">
        <f t="shared" si="69"/>
        <v>2.4350953601547061</v>
      </c>
      <c r="V331" s="66"/>
      <c r="AI331" s="16"/>
      <c r="AL331" s="16"/>
      <c r="AM331" s="16"/>
    </row>
    <row r="332" spans="1:40" x14ac:dyDescent="0.25">
      <c r="A332">
        <v>331</v>
      </c>
      <c r="B332">
        <v>4.9789512247133303E-4</v>
      </c>
      <c r="C332" s="16">
        <v>5.3783169396298901E-9</v>
      </c>
      <c r="D332">
        <v>9.2392312982399498E-4</v>
      </c>
      <c r="E332" s="16">
        <v>1.00047519537677E-5</v>
      </c>
      <c r="F332" s="16">
        <v>9.72817097478233E-6</v>
      </c>
      <c r="G332" s="16">
        <v>2.06653059746787E-6</v>
      </c>
      <c r="H332">
        <v>2.9456771536127702E-4</v>
      </c>
      <c r="J332">
        <v>0.95570458726746099</v>
      </c>
      <c r="K332">
        <f t="shared" si="59"/>
        <v>5.1450274934365183E-9</v>
      </c>
      <c r="L332">
        <f t="shared" si="60"/>
        <v>9.4544062405408789E-4</v>
      </c>
      <c r="M332" s="16">
        <f t="shared" si="61"/>
        <v>5.0349620888578149E-5</v>
      </c>
      <c r="N332" s="16">
        <f t="shared" si="62"/>
        <v>1.2176207522714967E-4</v>
      </c>
      <c r="O332" s="16">
        <f t="shared" si="63"/>
        <v>8.5907866500592738E-4</v>
      </c>
      <c r="P332" s="16">
        <f t="shared" si="64"/>
        <v>1.6639370042575332E-3</v>
      </c>
      <c r="Q332" s="16">
        <f t="shared" si="65"/>
        <v>4.691433067782488E-3</v>
      </c>
      <c r="R332" s="16">
        <f t="shared" si="66"/>
        <v>1.6147458984427945E-4</v>
      </c>
      <c r="S332" s="16">
        <f t="shared" si="67"/>
        <v>8.8415734329680559E-4</v>
      </c>
      <c r="T332" s="16">
        <f t="shared" si="68"/>
        <v>4.6916723633805522E-3</v>
      </c>
      <c r="U332" s="66">
        <f t="shared" si="69"/>
        <v>1.3073515108794736E-2</v>
      </c>
      <c r="V332" s="66"/>
      <c r="AI332" s="16"/>
      <c r="AL332" s="16"/>
      <c r="AM332" s="16"/>
    </row>
    <row r="333" spans="1:40" x14ac:dyDescent="0.25">
      <c r="A333">
        <v>332</v>
      </c>
      <c r="B333">
        <v>5.4716837105440997E-4</v>
      </c>
      <c r="C333" s="16">
        <v>7.05448636154193E-9</v>
      </c>
      <c r="D333">
        <v>1.10730998220506E-3</v>
      </c>
      <c r="E333" s="16">
        <v>1.56963683854636E-5</v>
      </c>
      <c r="F333" s="16">
        <v>8.9243379215947705E-6</v>
      </c>
      <c r="G333" s="16">
        <v>1.5786709136541399E-6</v>
      </c>
      <c r="H333">
        <v>4.6214864818565598E-4</v>
      </c>
      <c r="J333">
        <v>0.95482641151576597</v>
      </c>
      <c r="K333">
        <f t="shared" si="59"/>
        <v>6.742004976541363E-9</v>
      </c>
      <c r="L333">
        <f t="shared" si="60"/>
        <v>1.1267302744755422E-3</v>
      </c>
      <c r="M333" s="16">
        <f t="shared" si="61"/>
        <v>-3.2393532366722164E-5</v>
      </c>
      <c r="N333" s="16">
        <f t="shared" si="62"/>
        <v>1.2340923642348145E-2</v>
      </c>
      <c r="O333" s="16">
        <f t="shared" si="63"/>
        <v>7.4642906251952676E-2</v>
      </c>
      <c r="P333" s="16">
        <f t="shared" si="64"/>
        <v>2.2379915675010402E-2</v>
      </c>
      <c r="Q333" s="16">
        <f t="shared" si="65"/>
        <v>0.21291913045559063</v>
      </c>
      <c r="R333" s="16">
        <f t="shared" si="66"/>
        <v>8.8899787727169527E-3</v>
      </c>
      <c r="S333" s="16">
        <f t="shared" si="67"/>
        <v>4.5523166454281658E-2</v>
      </c>
      <c r="T333" s="16">
        <f t="shared" si="68"/>
        <v>0.21292804056978834</v>
      </c>
      <c r="U333" s="66">
        <f t="shared" si="69"/>
        <v>0.58962406182168881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4.8198263068908602E-4</v>
      </c>
      <c r="C334" s="16">
        <v>5.3992699544236801E-9</v>
      </c>
      <c r="D334" s="16">
        <v>9.5895594596929698E-4</v>
      </c>
      <c r="E334" s="16">
        <v>1.0420340367849099E-5</v>
      </c>
      <c r="F334" s="16">
        <v>1.0066058444272899E-5</v>
      </c>
      <c r="G334" s="16">
        <v>2.0593537431947699E-6</v>
      </c>
      <c r="H334" s="16">
        <v>3.0680432061704299E-4</v>
      </c>
      <c r="J334">
        <v>0.95552470712889603</v>
      </c>
      <c r="K334">
        <f t="shared" si="59"/>
        <v>5.1553655553872557E-9</v>
      </c>
      <c r="L334">
        <f t="shared" si="60"/>
        <v>9.8114201733108313E-4</v>
      </c>
      <c r="M334" s="16">
        <f t="shared" si="61"/>
        <v>-1.7176755952911088E-5</v>
      </c>
      <c r="N334" s="16">
        <f t="shared" si="62"/>
        <v>4.5273626335320011E-4</v>
      </c>
      <c r="O334" s="16">
        <f t="shared" si="63"/>
        <v>6.5169918436223668E-4</v>
      </c>
      <c r="P334" s="16">
        <f t="shared" si="64"/>
        <v>1.9541986141781266E-5</v>
      </c>
      <c r="Q334" s="16">
        <f t="shared" si="65"/>
        <v>8.8804687224536044E-4</v>
      </c>
      <c r="R334" s="16">
        <f t="shared" si="66"/>
        <v>4.6588038308633854E-4</v>
      </c>
      <c r="S334" s="16">
        <f t="shared" si="67"/>
        <v>6.8427326329831154E-4</v>
      </c>
      <c r="T334" s="16">
        <f t="shared" si="68"/>
        <v>8.8805601694687286E-4</v>
      </c>
      <c r="U334" s="66">
        <f t="shared" si="69"/>
        <v>4.050233969434101E-3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5.5785909686096604E-4</v>
      </c>
      <c r="C335" s="16">
        <v>7.17590553443321E-9</v>
      </c>
      <c r="D335">
        <v>1.1046994447360501E-3</v>
      </c>
      <c r="E335" s="16">
        <v>1.5929462491837799E-5</v>
      </c>
      <c r="F335" s="16">
        <v>8.7520137853816397E-6</v>
      </c>
      <c r="G335" s="16">
        <v>1.5519024486424299E-6</v>
      </c>
      <c r="H335">
        <v>4.6901157134901099E-4</v>
      </c>
      <c r="J335">
        <v>0.95484243855738005</v>
      </c>
      <c r="K335">
        <f t="shared" si="59"/>
        <v>6.8567550341739168E-9</v>
      </c>
      <c r="L335">
        <f t="shared" si="60"/>
        <v>1.1237481988499215E-3</v>
      </c>
      <c r="M335" s="16">
        <f t="shared" si="61"/>
        <v>-8.0300051279892073E-6</v>
      </c>
      <c r="N335" s="16">
        <f t="shared" si="62"/>
        <v>1.7635437772479615E-2</v>
      </c>
      <c r="O335" s="16">
        <f t="shared" si="63"/>
        <v>8.7097306312305667E-2</v>
      </c>
      <c r="P335" s="16">
        <f t="shared" si="64"/>
        <v>2.157636277230476E-2</v>
      </c>
      <c r="Q335" s="16">
        <f t="shared" si="65"/>
        <v>0.23341860862463165</v>
      </c>
      <c r="R335" s="16">
        <f t="shared" si="66"/>
        <v>1.2493766425193436E-2</v>
      </c>
      <c r="S335" s="16">
        <f t="shared" si="67"/>
        <v>5.1392929322350941E-2</v>
      </c>
      <c r="T335" s="16">
        <f t="shared" si="68"/>
        <v>0.23342785130571184</v>
      </c>
      <c r="U335" s="66">
        <f t="shared" si="69"/>
        <v>0.65704226253497788</v>
      </c>
      <c r="V335" s="66"/>
      <c r="AI335" s="16"/>
      <c r="AL335" s="16"/>
      <c r="AM335" s="16"/>
    </row>
    <row r="336" spans="1:40" x14ac:dyDescent="0.25">
      <c r="A336">
        <v>335</v>
      </c>
      <c r="B336">
        <v>3.6031064093047999E-4</v>
      </c>
      <c r="C336" s="16">
        <v>2.5572355068484202E-9</v>
      </c>
      <c r="D336">
        <v>6.0264056304586903E-4</v>
      </c>
      <c r="E336" s="16">
        <v>3.1136320323033101E-6</v>
      </c>
      <c r="F336" s="16">
        <v>1.32520035327089E-5</v>
      </c>
      <c r="G336" s="16">
        <v>4.3309942177955497E-6</v>
      </c>
      <c r="H336" s="16">
        <v>9.16726648908617E-5</v>
      </c>
      <c r="J336">
        <v>0.95725698977267304</v>
      </c>
      <c r="K336">
        <f t="shared" si="59"/>
        <v>2.4417569873246631E-9</v>
      </c>
      <c r="L336">
        <f t="shared" si="60"/>
        <v>6.3347300709357547E-4</v>
      </c>
      <c r="M336" s="16">
        <f t="shared" si="61"/>
        <v>8.714827476738449E-5</v>
      </c>
      <c r="N336" s="16">
        <f t="shared" si="62"/>
        <v>7.2010048346412919E-2</v>
      </c>
      <c r="O336" s="16">
        <f t="shared" si="63"/>
        <v>0.28994429321271753</v>
      </c>
      <c r="P336" s="16">
        <f t="shared" si="64"/>
        <v>0.14013345404329372</v>
      </c>
      <c r="Q336" s="16">
        <f t="shared" si="65"/>
        <v>0.50424354108470915</v>
      </c>
      <c r="R336" s="16">
        <f t="shared" si="66"/>
        <v>0.11896945903785036</v>
      </c>
      <c r="S336" s="16">
        <f t="shared" si="67"/>
        <v>1.3411908020780874</v>
      </c>
      <c r="T336" s="16">
        <f t="shared" si="68"/>
        <v>0.50425023905010014</v>
      </c>
      <c r="U336" s="66">
        <f t="shared" si="69"/>
        <v>2.9707418368531706</v>
      </c>
      <c r="V336" s="66"/>
      <c r="AI336" s="16"/>
      <c r="AL336" s="16"/>
      <c r="AM336" s="16"/>
    </row>
    <row r="337" spans="1:39" x14ac:dyDescent="0.25">
      <c r="A337">
        <v>336</v>
      </c>
      <c r="B337">
        <v>7.4806302917288902E-4</v>
      </c>
      <c r="C337" s="16">
        <v>1.26292956457625E-8</v>
      </c>
      <c r="D337">
        <v>1.4611104211101401E-3</v>
      </c>
      <c r="E337" s="16">
        <v>3.69438707208803E-5</v>
      </c>
      <c r="F337" s="16">
        <v>6.62622605094838E-6</v>
      </c>
      <c r="G337" s="16">
        <v>8.8507444849741402E-7</v>
      </c>
      <c r="H337">
        <v>1.08775715910415E-3</v>
      </c>
      <c r="J337">
        <v>0.95321354297318195</v>
      </c>
      <c r="K337">
        <f t="shared" si="59"/>
        <v>1.2089481532811738E-8</v>
      </c>
      <c r="L337">
        <f t="shared" si="60"/>
        <v>1.4752353183648886E-3</v>
      </c>
      <c r="M337" s="16">
        <f t="shared" si="61"/>
        <v>2.0890739980889513E-5</v>
      </c>
      <c r="N337" s="16">
        <f t="shared" si="62"/>
        <v>0.26939207142008315</v>
      </c>
      <c r="O337" s="16">
        <f t="shared" si="63"/>
        <v>1.636766737702823</v>
      </c>
      <c r="P337" s="16">
        <f t="shared" si="64"/>
        <v>0.26719759303505458</v>
      </c>
      <c r="Q337" s="16">
        <f t="shared" si="65"/>
        <v>5.9521802702764157</v>
      </c>
      <c r="R337" s="16">
        <f t="shared" si="66"/>
        <v>0.10726770597597646</v>
      </c>
      <c r="S337" s="16">
        <f t="shared" si="67"/>
        <v>0.31245289441191104</v>
      </c>
      <c r="T337" s="16">
        <f t="shared" si="68"/>
        <v>5.9525636246378131</v>
      </c>
      <c r="U337" s="66">
        <f t="shared" si="69"/>
        <v>14.497820897460077</v>
      </c>
      <c r="V337" s="66"/>
      <c r="AI337" s="16"/>
      <c r="AL337" s="16"/>
      <c r="AM337" s="16"/>
    </row>
    <row r="338" spans="1:39" x14ac:dyDescent="0.25">
      <c r="A338">
        <v>337</v>
      </c>
      <c r="B338">
        <v>6.2874048898550305E-4</v>
      </c>
      <c r="C338" s="16">
        <v>9.08125587080504E-9</v>
      </c>
      <c r="D338">
        <v>1.2442046745806199E-3</v>
      </c>
      <c r="E338" s="16">
        <v>2.2671731706216501E-5</v>
      </c>
      <c r="F338" s="16">
        <v>7.8119892367767108E-6</v>
      </c>
      <c r="G338" s="16">
        <v>1.2281049523315199E-6</v>
      </c>
      <c r="H338">
        <v>6.6752864320399996E-4</v>
      </c>
      <c r="J338">
        <v>0.95419677301033101</v>
      </c>
      <c r="K338">
        <f t="shared" si="59"/>
        <v>8.6563760832560817E-9</v>
      </c>
      <c r="L338">
        <f t="shared" si="60"/>
        <v>1.2610476767506342E-3</v>
      </c>
      <c r="M338" s="16">
        <f t="shared" si="61"/>
        <v>-3.5666987796280055E-6</v>
      </c>
      <c r="N338" s="16">
        <f t="shared" si="62"/>
        <v>7.6580315375530367E-2</v>
      </c>
      <c r="O338" s="16">
        <f t="shared" si="63"/>
        <v>0.40832632267934232</v>
      </c>
      <c r="P338" s="16">
        <f t="shared" si="64"/>
        <v>8.5101732160537638E-2</v>
      </c>
      <c r="Q338" s="16">
        <f t="shared" si="65"/>
        <v>1.2340593660593899</v>
      </c>
      <c r="R338" s="16">
        <f t="shared" si="66"/>
        <v>4.2922201961644126E-2</v>
      </c>
      <c r="S338" s="16">
        <f t="shared" si="67"/>
        <v>0.15057942703159716</v>
      </c>
      <c r="T338" s="16">
        <f t="shared" si="68"/>
        <v>1.2341195928559028</v>
      </c>
      <c r="U338" s="66">
        <f t="shared" si="69"/>
        <v>3.2316889581239443</v>
      </c>
      <c r="V338" s="66"/>
      <c r="AI338" s="16"/>
      <c r="AL338" s="16"/>
      <c r="AM338" s="16"/>
    </row>
    <row r="339" spans="1:39" x14ac:dyDescent="0.25">
      <c r="A339">
        <v>338</v>
      </c>
      <c r="B339">
        <v>5.8815590414620304E-4</v>
      </c>
      <c r="C339" s="16">
        <v>8.1109003507491406E-9</v>
      </c>
      <c r="D339">
        <v>1.1864612266476299E-3</v>
      </c>
      <c r="E339" s="16">
        <v>1.93209172669367E-5</v>
      </c>
      <c r="F339" s="16">
        <v>8.3306785891768104E-6</v>
      </c>
      <c r="G339" s="16">
        <v>1.37420433105245E-6</v>
      </c>
      <c r="H339">
        <v>5.68868406447717E-4</v>
      </c>
      <c r="J339">
        <v>0.95445983171752202</v>
      </c>
      <c r="K339">
        <f t="shared" si="59"/>
        <v>7.7393949408931915E-9</v>
      </c>
      <c r="L339">
        <f t="shared" si="60"/>
        <v>1.2044886772566853E-3</v>
      </c>
      <c r="M339" s="16">
        <f t="shared" si="61"/>
        <v>-2.8176868964279231E-5</v>
      </c>
      <c r="N339" s="16">
        <f t="shared" si="62"/>
        <v>3.7760151588158299E-2</v>
      </c>
      <c r="O339" s="16">
        <f t="shared" si="63"/>
        <v>0.21517756556474582</v>
      </c>
      <c r="P339" s="16">
        <f t="shared" si="64"/>
        <v>5.371885689559551E-2</v>
      </c>
      <c r="Q339" s="16">
        <f t="shared" si="65"/>
        <v>0.63824142725114719</v>
      </c>
      <c r="R339" s="16">
        <f t="shared" si="66"/>
        <v>2.3881372064805777E-2</v>
      </c>
      <c r="S339" s="16">
        <f t="shared" si="67"/>
        <v>9.9379763966494353E-2</v>
      </c>
      <c r="T339" s="16">
        <f t="shared" si="68"/>
        <v>0.63827080516200818</v>
      </c>
      <c r="U339" s="66">
        <f t="shared" si="69"/>
        <v>1.7064299424929552</v>
      </c>
      <c r="V339" s="66"/>
      <c r="AI339" s="16"/>
      <c r="AL339" s="16"/>
      <c r="AM339" s="16"/>
    </row>
    <row r="340" spans="1:39" x14ac:dyDescent="0.25">
      <c r="A340">
        <v>339</v>
      </c>
      <c r="B340">
        <v>5.2392196348417005E-4</v>
      </c>
      <c r="C340" s="16">
        <v>6.2538667660606602E-9</v>
      </c>
      <c r="D340">
        <v>1.0232654749539E-3</v>
      </c>
      <c r="E340" s="16">
        <v>1.2870422860254999E-5</v>
      </c>
      <c r="F340" s="16">
        <v>9.2859015746020298E-6</v>
      </c>
      <c r="G340" s="16">
        <v>1.7791511447679801E-6</v>
      </c>
      <c r="H340">
        <v>3.78942774911531E-4</v>
      </c>
      <c r="J340">
        <v>0.95522592600802103</v>
      </c>
      <c r="K340">
        <f t="shared" si="59"/>
        <v>5.9690646211180611E-9</v>
      </c>
      <c r="L340">
        <f t="shared" si="60"/>
        <v>1.0436101753811061E-3</v>
      </c>
      <c r="M340" s="16">
        <f t="shared" si="61"/>
        <v>4.2337515872341155E-6</v>
      </c>
      <c r="N340" s="16">
        <f t="shared" si="62"/>
        <v>4.0813118991117822E-3</v>
      </c>
      <c r="O340" s="16">
        <f t="shared" si="63"/>
        <v>1.6566529478391059E-2</v>
      </c>
      <c r="P340" s="16">
        <f t="shared" si="64"/>
        <v>3.8868912964352478E-3</v>
      </c>
      <c r="Q340" s="16">
        <f t="shared" si="65"/>
        <v>3.9330080360079227E-2</v>
      </c>
      <c r="R340" s="16">
        <f t="shared" si="66"/>
        <v>3.3168738864438659E-3</v>
      </c>
      <c r="S340" s="16">
        <f t="shared" si="67"/>
        <v>1.2874073924003668E-2</v>
      </c>
      <c r="T340" s="16">
        <f t="shared" si="68"/>
        <v>3.9331371717902866E-2</v>
      </c>
      <c r="U340" s="66">
        <f t="shared" si="69"/>
        <v>0.1193871325623677</v>
      </c>
      <c r="V340" s="66"/>
      <c r="AI340" s="16"/>
      <c r="AL340" s="16"/>
      <c r="AM340" s="16"/>
    </row>
    <row r="341" spans="1:39" x14ac:dyDescent="0.25">
      <c r="A341">
        <v>340</v>
      </c>
      <c r="B341">
        <v>5.7144327284763005E-4</v>
      </c>
      <c r="C341" s="16">
        <v>7.50172106255139E-9</v>
      </c>
      <c r="D341">
        <v>1.1279785278985001E-3</v>
      </c>
      <c r="E341" s="16">
        <v>1.69995075753263E-5</v>
      </c>
      <c r="F341" s="16">
        <v>8.5525034616854297E-6</v>
      </c>
      <c r="G341" s="16">
        <v>1.4848652590980901E-6</v>
      </c>
      <c r="H341">
        <v>5.0051746564678601E-4</v>
      </c>
      <c r="J341">
        <v>0.95473461575682705</v>
      </c>
      <c r="K341">
        <f t="shared" si="59"/>
        <v>7.1658384486295272E-9</v>
      </c>
      <c r="L341">
        <f t="shared" si="60"/>
        <v>1.1465608983599065E-3</v>
      </c>
      <c r="M341" s="16">
        <f t="shared" si="61"/>
        <v>-3.6743526646464142E-6</v>
      </c>
      <c r="N341" s="16">
        <f t="shared" si="62"/>
        <v>2.5722627158188446E-2</v>
      </c>
      <c r="O341" s="16">
        <f t="shared" si="63"/>
        <v>0.12526389633097887</v>
      </c>
      <c r="P341" s="16">
        <f t="shared" si="64"/>
        <v>2.9260524665381749E-2</v>
      </c>
      <c r="Q341" s="16">
        <f t="shared" si="65"/>
        <v>0.33961171956783026</v>
      </c>
      <c r="R341" s="16">
        <f t="shared" si="66"/>
        <v>1.7430184530566824E-2</v>
      </c>
      <c r="S341" s="16">
        <f t="shared" si="67"/>
        <v>6.7654170615030124E-2</v>
      </c>
      <c r="T341" s="16">
        <f t="shared" si="68"/>
        <v>0.33962556889227741</v>
      </c>
      <c r="U341" s="66">
        <f t="shared" si="69"/>
        <v>0.9445686917602536</v>
      </c>
      <c r="V341" s="66"/>
      <c r="AI341" s="16"/>
      <c r="AL341" s="16"/>
      <c r="AM341" s="16"/>
    </row>
    <row r="342" spans="1:39" x14ac:dyDescent="0.25">
      <c r="A342">
        <v>341</v>
      </c>
      <c r="B342">
        <v>6.0384439521142096E-4</v>
      </c>
      <c r="C342" s="16">
        <v>8.4311120156908805E-9</v>
      </c>
      <c r="D342">
        <v>1.2016450687893001E-3</v>
      </c>
      <c r="E342" s="16">
        <v>2.0337593696795798E-5</v>
      </c>
      <c r="F342" s="16">
        <v>8.1193524222766098E-6</v>
      </c>
      <c r="G342" s="16">
        <v>1.32221742912972E-6</v>
      </c>
      <c r="H342">
        <v>5.9880295326976798E-4</v>
      </c>
      <c r="J342">
        <v>0.95439192563501496</v>
      </c>
      <c r="K342">
        <f t="shared" si="59"/>
        <v>8.0494744907034003E-9</v>
      </c>
      <c r="L342">
        <f t="shared" si="60"/>
        <v>1.2191975599509673E-3</v>
      </c>
      <c r="M342" s="16">
        <f t="shared" si="61"/>
        <v>-1.150876952812532E-5</v>
      </c>
      <c r="N342" s="16">
        <f t="shared" si="62"/>
        <v>5.115605366296181E-2</v>
      </c>
      <c r="O342" s="16">
        <f t="shared" si="63"/>
        <v>0.27213419912032077</v>
      </c>
      <c r="P342" s="16">
        <f t="shared" si="64"/>
        <v>6.1274573768858545E-2</v>
      </c>
      <c r="Q342" s="16">
        <f t="shared" si="65"/>
        <v>0.7984479905525893</v>
      </c>
      <c r="R342" s="16">
        <f t="shared" si="66"/>
        <v>3.0970038165151027E-2</v>
      </c>
      <c r="S342" s="16">
        <f t="shared" si="67"/>
        <v>0.11638345660105427</v>
      </c>
      <c r="T342" s="16">
        <f t="shared" si="68"/>
        <v>0.79848486052427969</v>
      </c>
      <c r="U342" s="66">
        <f t="shared" si="69"/>
        <v>2.1288511723952155</v>
      </c>
      <c r="V342" s="66"/>
      <c r="AI342" s="16"/>
      <c r="AL342" s="16"/>
      <c r="AM342" s="16"/>
    </row>
    <row r="343" spans="1:39" x14ac:dyDescent="0.25">
      <c r="A343">
        <v>342</v>
      </c>
      <c r="B343">
        <v>4.3707358656436198E-4</v>
      </c>
      <c r="C343" s="16">
        <v>4.6220465819119298E-9</v>
      </c>
      <c r="D343">
        <v>9.0420118163983196E-4</v>
      </c>
      <c r="E343" s="16">
        <v>8.4157227870689996E-6</v>
      </c>
      <c r="F343" s="16">
        <v>1.1074795874637199E-5</v>
      </c>
      <c r="G343" s="16">
        <v>2.4042811560052099E-6</v>
      </c>
      <c r="H343">
        <v>2.4778211473897201E-4</v>
      </c>
      <c r="J343">
        <v>0.95577409425040205</v>
      </c>
      <c r="K343">
        <f t="shared" si="59"/>
        <v>4.4112439376856652E-9</v>
      </c>
      <c r="L343">
        <f t="shared" si="60"/>
        <v>9.2875043249852961E-4</v>
      </c>
      <c r="M343" s="16">
        <f t="shared" si="61"/>
        <v>-5.4603259369805661E-5</v>
      </c>
      <c r="N343" s="16">
        <f t="shared" si="62"/>
        <v>1.2649657063455855E-2</v>
      </c>
      <c r="O343" s="16">
        <f t="shared" si="63"/>
        <v>2.7490737265289174E-2</v>
      </c>
      <c r="P343" s="16">
        <f t="shared" si="64"/>
        <v>3.7535879101863465E-3</v>
      </c>
      <c r="Q343" s="16">
        <f t="shared" si="65"/>
        <v>4.6847462576240194E-2</v>
      </c>
      <c r="R343" s="16">
        <f t="shared" si="66"/>
        <v>1.5365838404545133E-2</v>
      </c>
      <c r="S343" s="16">
        <f t="shared" si="67"/>
        <v>3.9217085209950979E-2</v>
      </c>
      <c r="T343" s="16">
        <f t="shared" si="68"/>
        <v>4.6848322763636124E-2</v>
      </c>
      <c r="U343" s="66">
        <f t="shared" si="69"/>
        <v>0.19217269119330382</v>
      </c>
      <c r="V343" s="66"/>
      <c r="AI343" s="16"/>
      <c r="AL343" s="16"/>
      <c r="AM343" s="16"/>
    </row>
    <row r="344" spans="1:39" x14ac:dyDescent="0.25">
      <c r="A344">
        <v>343</v>
      </c>
      <c r="B344">
        <v>4.24871566404116E-4</v>
      </c>
      <c r="C344" s="16">
        <v>4.0036511185196899E-9</v>
      </c>
      <c r="D344">
        <v>8.0384402884152797E-4</v>
      </c>
      <c r="E344" s="16">
        <v>6.4879032792135301E-6</v>
      </c>
      <c r="F344" s="16">
        <v>1.13408491383089E-5</v>
      </c>
      <c r="G344" s="16">
        <v>2.7725150643708799E-6</v>
      </c>
      <c r="H344">
        <v>1.91020893718162E-4</v>
      </c>
      <c r="J344">
        <v>0.95627000758932701</v>
      </c>
      <c r="K344">
        <f t="shared" si="59"/>
        <v>3.8265860214977654E-9</v>
      </c>
      <c r="L344">
        <f t="shared" si="60"/>
        <v>8.2929423853139814E-4</v>
      </c>
      <c r="M344" s="16">
        <f t="shared" si="61"/>
        <v>2.0448894276833874E-5</v>
      </c>
      <c r="N344" s="16">
        <f t="shared" si="62"/>
        <v>1.8837104310533863E-2</v>
      </c>
      <c r="O344" s="16">
        <f t="shared" si="63"/>
        <v>7.6957763506156948E-2</v>
      </c>
      <c r="P344" s="16">
        <f t="shared" si="64"/>
        <v>2.7375826195746102E-2</v>
      </c>
      <c r="Q344" s="16">
        <f t="shared" si="65"/>
        <v>0.15676451593460269</v>
      </c>
      <c r="R344" s="16">
        <f t="shared" si="66"/>
        <v>2.2788992831251288E-2</v>
      </c>
      <c r="S344" s="16">
        <f t="shared" si="67"/>
        <v>0.14555819284119836</v>
      </c>
      <c r="T344" s="16">
        <f t="shared" si="68"/>
        <v>0.15676796264321294</v>
      </c>
      <c r="U344" s="66">
        <f t="shared" si="69"/>
        <v>0.60505035826270215</v>
      </c>
      <c r="V344" s="66"/>
      <c r="AI344" s="16"/>
      <c r="AL344" s="16"/>
      <c r="AM344" s="16"/>
    </row>
    <row r="345" spans="1:39" x14ac:dyDescent="0.25">
      <c r="A345">
        <v>344</v>
      </c>
      <c r="B345">
        <v>3.7542774606653202E-4</v>
      </c>
      <c r="C345" s="16">
        <v>3.3231581449382599E-9</v>
      </c>
      <c r="D345">
        <v>7.5431417084616205E-4</v>
      </c>
      <c r="E345" s="16">
        <v>5.0558357093949501E-6</v>
      </c>
      <c r="F345" s="16">
        <v>1.2808605507418201E-5</v>
      </c>
      <c r="G345" s="16">
        <v>3.3385937324403498E-6</v>
      </c>
      <c r="H345" s="16">
        <v>1.48856764606369E-4</v>
      </c>
      <c r="J345">
        <v>0.95648865940385497</v>
      </c>
      <c r="K345">
        <f t="shared" si="59"/>
        <v>3.1778364644806436E-9</v>
      </c>
      <c r="L345">
        <f t="shared" si="60"/>
        <v>7.8326665243529385E-4</v>
      </c>
      <c r="M345" s="16">
        <f t="shared" si="61"/>
        <v>-3.2411160302229822E-5</v>
      </c>
      <c r="N345" s="16">
        <f t="shared" si="62"/>
        <v>5.6477437557363626E-2</v>
      </c>
      <c r="O345" s="16">
        <f t="shared" si="63"/>
        <v>0.16018359399221363</v>
      </c>
      <c r="P345" s="16">
        <f t="shared" si="64"/>
        <v>4.7036009320658954E-2</v>
      </c>
      <c r="Q345" s="16">
        <f t="shared" si="65"/>
        <v>0.28012628583607985</v>
      </c>
      <c r="R345" s="16">
        <f t="shared" si="66"/>
        <v>8.9951953764462494E-2</v>
      </c>
      <c r="S345" s="16">
        <f t="shared" si="67"/>
        <v>0.4403558351327706</v>
      </c>
      <c r="T345" s="16">
        <f t="shared" si="68"/>
        <v>0.28013088982300638</v>
      </c>
      <c r="U345" s="66">
        <f t="shared" si="69"/>
        <v>1.3542620054265555</v>
      </c>
      <c r="V345" s="66"/>
      <c r="AI345" s="16"/>
      <c r="AL345" s="16"/>
      <c r="AM345" s="16"/>
    </row>
    <row r="346" spans="1:39" x14ac:dyDescent="0.25">
      <c r="A346">
        <v>345</v>
      </c>
      <c r="B346">
        <v>5.0444199933355298E-4</v>
      </c>
      <c r="C346" s="16">
        <v>5.8637769153671799E-9</v>
      </c>
      <c r="D346">
        <v>9.9589507881644697E-4</v>
      </c>
      <c r="E346" s="16">
        <v>1.1748182920346499E-5</v>
      </c>
      <c r="F346" s="16">
        <v>9.6332154083384197E-6</v>
      </c>
      <c r="G346" s="16">
        <v>1.8969631482714001E-6</v>
      </c>
      <c r="H346" s="16">
        <v>3.4590033671474301E-4</v>
      </c>
      <c r="J346">
        <v>0.95535243155506799</v>
      </c>
      <c r="K346">
        <f t="shared" si="59"/>
        <v>5.6086361208228258E-9</v>
      </c>
      <c r="L346">
        <f t="shared" si="60"/>
        <v>1.0170526090044797E-3</v>
      </c>
      <c r="M346" s="16">
        <f t="shared" si="61"/>
        <v>-8.1686103373738386E-6</v>
      </c>
      <c r="N346" s="16">
        <f t="shared" si="62"/>
        <v>5.9188995571820972E-4</v>
      </c>
      <c r="O346" s="16">
        <f t="shared" si="63"/>
        <v>3.3996822244772612E-3</v>
      </c>
      <c r="P346" s="16">
        <f t="shared" si="64"/>
        <v>1.1511933893209817E-3</v>
      </c>
      <c r="Q346" s="16">
        <f t="shared" si="65"/>
        <v>8.8041555257221474E-3</v>
      </c>
      <c r="R346" s="16">
        <f t="shared" si="66"/>
        <v>4.9925956121027145E-4</v>
      </c>
      <c r="S346" s="16">
        <f t="shared" si="67"/>
        <v>2.9985752095152106E-3</v>
      </c>
      <c r="T346" s="16">
        <f t="shared" si="68"/>
        <v>8.8044626319348802E-3</v>
      </c>
      <c r="U346" s="66">
        <f t="shared" si="69"/>
        <v>2.6249218497898963E-2</v>
      </c>
      <c r="V346" s="66"/>
      <c r="AI346" s="16"/>
      <c r="AL346" s="16"/>
      <c r="AM346" s="16"/>
    </row>
    <row r="347" spans="1:39" x14ac:dyDescent="0.25">
      <c r="A347">
        <v>346</v>
      </c>
      <c r="B347">
        <v>3.9905909265654498E-4</v>
      </c>
      <c r="C347" s="16">
        <v>3.3256233116018799E-9</v>
      </c>
      <c r="D347">
        <v>7.0935312420535902E-4</v>
      </c>
      <c r="E347" s="16">
        <v>4.7606372105547904E-6</v>
      </c>
      <c r="F347" s="16">
        <v>1.20228430922728E-5</v>
      </c>
      <c r="G347" s="16">
        <v>3.33425771816564E-6</v>
      </c>
      <c r="H347" s="16">
        <v>1.4016504572320599E-4</v>
      </c>
      <c r="J347">
        <v>0.95673469345356299</v>
      </c>
      <c r="K347">
        <f t="shared" si="59"/>
        <v>3.1771423171750736E-9</v>
      </c>
      <c r="L347">
        <f t="shared" si="60"/>
        <v>7.3672974248475867E-4</v>
      </c>
      <c r="M347" s="16">
        <f t="shared" si="61"/>
        <v>6.1388442828331271E-5</v>
      </c>
      <c r="N347" s="16">
        <f t="shared" si="62"/>
        <v>3.5972278743653677E-2</v>
      </c>
      <c r="O347" s="16">
        <f t="shared" si="63"/>
        <v>0.15982765301974691</v>
      </c>
      <c r="P347" s="16">
        <f t="shared" si="64"/>
        <v>6.9461774753592692E-2</v>
      </c>
      <c r="Q347" s="16">
        <f t="shared" si="65"/>
        <v>0.30997549887134662</v>
      </c>
      <c r="R347" s="16">
        <f t="shared" si="66"/>
        <v>4.8476786962410513E-2</v>
      </c>
      <c r="S347" s="16">
        <f t="shared" si="67"/>
        <v>0.43749298553983074</v>
      </c>
      <c r="T347" s="16">
        <f t="shared" si="68"/>
        <v>0.30998117996417518</v>
      </c>
      <c r="U347" s="66">
        <f t="shared" si="69"/>
        <v>1.3711881578547565</v>
      </c>
      <c r="V347" s="66"/>
      <c r="AI347" s="16"/>
      <c r="AL347" s="16"/>
      <c r="AM347" s="16"/>
    </row>
    <row r="348" spans="1:39" x14ac:dyDescent="0.25">
      <c r="A348">
        <v>347</v>
      </c>
      <c r="B348">
        <v>4.4057480318231498E-4</v>
      </c>
      <c r="C348" s="16">
        <v>4.62402496159438E-9</v>
      </c>
      <c r="D348">
        <v>8.9724575914200703E-4</v>
      </c>
      <c r="E348" s="16">
        <v>8.3552455981646392E-6</v>
      </c>
      <c r="F348" s="16">
        <v>1.09830901909321E-5</v>
      </c>
      <c r="G348" s="16">
        <v>2.4030533894107002E-6</v>
      </c>
      <c r="H348">
        <v>2.4600141427935001E-4</v>
      </c>
      <c r="J348">
        <v>0.95581052447996795</v>
      </c>
      <c r="K348">
        <f t="shared" si="59"/>
        <v>4.4239651041526221E-9</v>
      </c>
      <c r="L348">
        <f t="shared" si="60"/>
        <v>9.216103688883204E-4</v>
      </c>
      <c r="M348" s="16">
        <f t="shared" si="61"/>
        <v>-4.0460762523690432E-5</v>
      </c>
      <c r="N348" s="16">
        <f t="shared" si="62"/>
        <v>1.1100953438450974E-2</v>
      </c>
      <c r="O348" s="16">
        <f t="shared" si="63"/>
        <v>2.7372460594246341E-2</v>
      </c>
      <c r="P348" s="16">
        <f t="shared" si="64"/>
        <v>4.6905497513192364E-3</v>
      </c>
      <c r="Q348" s="16">
        <f t="shared" si="65"/>
        <v>4.9316664773189862E-2</v>
      </c>
      <c r="R348" s="16">
        <f t="shared" si="66"/>
        <v>1.3145079155924336E-2</v>
      </c>
      <c r="S348" s="16">
        <f t="shared" si="67"/>
        <v>3.8975151907707561E-2</v>
      </c>
      <c r="T348" s="16">
        <f t="shared" si="68"/>
        <v>4.931766043755139E-2</v>
      </c>
      <c r="U348" s="66">
        <f t="shared" si="69"/>
        <v>0.19391852005838969</v>
      </c>
      <c r="V348" s="66"/>
      <c r="AI348" s="16"/>
      <c r="AL348" s="16"/>
      <c r="AM348" s="16"/>
    </row>
    <row r="349" spans="1:39" x14ac:dyDescent="0.25">
      <c r="A349">
        <v>348</v>
      </c>
      <c r="B349">
        <v>4.8793625376869601E-4</v>
      </c>
      <c r="C349" s="16">
        <v>5.6779808154892896E-9</v>
      </c>
      <c r="D349">
        <v>9.9701852132442104E-4</v>
      </c>
      <c r="E349" s="16">
        <v>1.13884565496451E-5</v>
      </c>
      <c r="F349" s="16">
        <v>9.9602100654369601E-6</v>
      </c>
      <c r="G349" s="16">
        <v>1.9590904746758399E-6</v>
      </c>
      <c r="H349">
        <v>3.3530899591501201E-4</v>
      </c>
      <c r="J349">
        <v>0.95534021153466198</v>
      </c>
      <c r="K349">
        <f t="shared" si="59"/>
        <v>5.4270738212400136E-9</v>
      </c>
      <c r="L349">
        <f t="shared" si="60"/>
        <v>1.0188923539491553E-3</v>
      </c>
      <c r="M349" s="16">
        <f t="shared" si="61"/>
        <v>-4.3019846411763333E-5</v>
      </c>
      <c r="N349" s="16">
        <f t="shared" si="62"/>
        <v>8.442060067385272E-5</v>
      </c>
      <c r="O349" s="16">
        <f t="shared" si="63"/>
        <v>6.1374726059849883E-4</v>
      </c>
      <c r="P349" s="16">
        <f t="shared" si="64"/>
        <v>1.23170034929554E-3</v>
      </c>
      <c r="Q349" s="16">
        <f t="shared" si="65"/>
        <v>3.6406321634469534E-3</v>
      </c>
      <c r="R349" s="16">
        <f t="shared" si="66"/>
        <v>1.1754724726525859E-4</v>
      </c>
      <c r="S349" s="16">
        <f t="shared" si="67"/>
        <v>5.6652208762698766E-4</v>
      </c>
      <c r="T349" s="16">
        <f t="shared" si="68"/>
        <v>3.6408386632283637E-3</v>
      </c>
      <c r="U349" s="66">
        <f t="shared" si="69"/>
        <v>9.8954083721354558E-3</v>
      </c>
      <c r="V349" s="66"/>
      <c r="AI349" s="16"/>
      <c r="AL349" s="16"/>
      <c r="AM349" s="16"/>
    </row>
    <row r="350" spans="1:39" x14ac:dyDescent="0.25">
      <c r="A350">
        <v>349</v>
      </c>
      <c r="B350">
        <v>5.7116415189807103E-4</v>
      </c>
      <c r="C350" s="16">
        <v>7.3531697103551102E-9</v>
      </c>
      <c r="D350">
        <v>1.10562096939145E-3</v>
      </c>
      <c r="E350" s="16">
        <v>1.63365673081175E-5</v>
      </c>
      <c r="F350" s="16">
        <v>8.5481650632814807E-6</v>
      </c>
      <c r="G350" s="16">
        <v>1.51449159827797E-6</v>
      </c>
      <c r="H350">
        <v>4.8099797042170999E-4</v>
      </c>
      <c r="J350">
        <v>0.95484210739434305</v>
      </c>
      <c r="K350">
        <f t="shared" si="59"/>
        <v>7.0247787065409197E-9</v>
      </c>
      <c r="L350">
        <f t="shared" si="60"/>
        <v>1.1242244379465805E-3</v>
      </c>
      <c r="M350" s="16">
        <f t="shared" si="61"/>
        <v>1.8103865849561404E-5</v>
      </c>
      <c r="N350" s="16">
        <f t="shared" si="62"/>
        <v>2.5541142398550553E-2</v>
      </c>
      <c r="O350" s="16">
        <f t="shared" si="63"/>
        <v>0.10700457587303641</v>
      </c>
      <c r="P350" s="16">
        <f t="shared" si="64"/>
        <v>2.1858340841130801E-2</v>
      </c>
      <c r="Q350" s="16">
        <f t="shared" si="65"/>
        <v>0.27148080207232139</v>
      </c>
      <c r="R350" s="16">
        <f t="shared" si="66"/>
        <v>1.7546637011327481E-2</v>
      </c>
      <c r="S350" s="16">
        <f t="shared" si="67"/>
        <v>6.0192499820621158E-2</v>
      </c>
      <c r="T350" s="16">
        <f t="shared" si="68"/>
        <v>0.27149102976442641</v>
      </c>
      <c r="U350" s="66">
        <f t="shared" si="69"/>
        <v>0.77511502778141417</v>
      </c>
      <c r="V350" s="66"/>
      <c r="AI350" s="16"/>
      <c r="AL350" s="16"/>
      <c r="AM350" s="16"/>
    </row>
    <row r="351" spans="1:39" x14ac:dyDescent="0.25">
      <c r="A351">
        <v>350</v>
      </c>
      <c r="B351">
        <v>5.1649008236945098E-4</v>
      </c>
      <c r="C351" s="16">
        <v>6.1748164643644497E-9</v>
      </c>
      <c r="D351">
        <v>1.0249212947026499E-3</v>
      </c>
      <c r="E351" s="16">
        <v>1.2727990738065E-5</v>
      </c>
      <c r="F351" s="16">
        <v>9.4204611463448103E-6</v>
      </c>
      <c r="G351" s="16">
        <v>1.8019723349468201E-6</v>
      </c>
      <c r="H351">
        <v>3.7474919716419601E-4</v>
      </c>
      <c r="J351">
        <v>0.95521510737553095</v>
      </c>
      <c r="K351">
        <f t="shared" si="59"/>
        <v>5.8959747656070375E-9</v>
      </c>
      <c r="L351">
        <f t="shared" si="60"/>
        <v>1.045558014513822E-3</v>
      </c>
      <c r="M351" s="16">
        <f t="shared" si="61"/>
        <v>-1.2577849774920039E-5</v>
      </c>
      <c r="N351" s="16">
        <f t="shared" si="62"/>
        <v>2.3808386032323531E-3</v>
      </c>
      <c r="O351" s="16">
        <f t="shared" si="63"/>
        <v>1.3097398500406568E-2</v>
      </c>
      <c r="P351" s="16">
        <f t="shared" si="64"/>
        <v>4.1041954639903701E-3</v>
      </c>
      <c r="Q351" s="16">
        <f t="shared" si="65"/>
        <v>3.4246016925503935E-2</v>
      </c>
      <c r="R351" s="16">
        <f t="shared" si="66"/>
        <v>1.9303829980405625E-3</v>
      </c>
      <c r="S351" s="16">
        <f t="shared" si="67"/>
        <v>1.0422851922522318E-2</v>
      </c>
      <c r="T351" s="16">
        <f t="shared" si="68"/>
        <v>3.4247254494849944E-2</v>
      </c>
      <c r="U351" s="66">
        <f t="shared" si="69"/>
        <v>0.10042893890854605</v>
      </c>
      <c r="V351" s="66"/>
      <c r="AI351" s="16"/>
      <c r="AL351" s="16"/>
      <c r="AM351" s="16"/>
    </row>
    <row r="352" spans="1:39" x14ac:dyDescent="0.25">
      <c r="A352">
        <v>351</v>
      </c>
      <c r="B352">
        <v>4.9785423831600804E-4</v>
      </c>
      <c r="C352" s="16">
        <v>5.4229771297110696E-9</v>
      </c>
      <c r="D352">
        <v>9.3184378936665496E-4</v>
      </c>
      <c r="E352" s="16">
        <v>1.0173411245936701E-5</v>
      </c>
      <c r="F352" s="16">
        <v>9.7324987532314903E-6</v>
      </c>
      <c r="G352" s="16">
        <v>2.0496950352526601E-6</v>
      </c>
      <c r="H352">
        <v>2.9953362586964202E-4</v>
      </c>
      <c r="J352">
        <v>0.95566532582578001</v>
      </c>
      <c r="K352">
        <f t="shared" si="59"/>
        <v>5.1801096812520078E-9</v>
      </c>
      <c r="L352">
        <f t="shared" si="60"/>
        <v>9.5335305893124085E-4</v>
      </c>
      <c r="M352" s="16">
        <f t="shared" si="61"/>
        <v>4.2355417700775108E-5</v>
      </c>
      <c r="N352" s="16">
        <f t="shared" si="62"/>
        <v>1.1993678313970552E-4</v>
      </c>
      <c r="O352" s="16">
        <f t="shared" si="63"/>
        <v>4.5154884459295582E-4</v>
      </c>
      <c r="P352" s="16">
        <f t="shared" si="64"/>
        <v>1.0606894116681959E-3</v>
      </c>
      <c r="Q352" s="16">
        <f t="shared" si="65"/>
        <v>2.7868670022930787E-3</v>
      </c>
      <c r="R352" s="16">
        <f t="shared" si="66"/>
        <v>1.5050499207472354E-4</v>
      </c>
      <c r="S352" s="16">
        <f t="shared" si="67"/>
        <v>4.5564166641946211E-4</v>
      </c>
      <c r="T352" s="16">
        <f t="shared" si="68"/>
        <v>2.7870171517041936E-3</v>
      </c>
      <c r="U352" s="66">
        <f t="shared" si="69"/>
        <v>7.8122058518923154E-3</v>
      </c>
      <c r="V352" s="66"/>
      <c r="AI352" s="16"/>
      <c r="AL352" s="16"/>
      <c r="AM352" s="16"/>
    </row>
    <row r="353" spans="1:39" x14ac:dyDescent="0.25">
      <c r="A353">
        <v>352</v>
      </c>
      <c r="B353">
        <v>4.8030418266131601E-4</v>
      </c>
      <c r="C353" s="16">
        <v>5.6457475718786496E-9</v>
      </c>
      <c r="D353">
        <v>1.00736721908528E-3</v>
      </c>
      <c r="E353" s="16">
        <v>1.14399528684505E-5</v>
      </c>
      <c r="F353" s="16">
        <v>1.01235251905432E-5</v>
      </c>
      <c r="G353" s="16">
        <v>1.9705174367114998E-6</v>
      </c>
      <c r="H353">
        <v>3.3682537111795301E-4</v>
      </c>
      <c r="J353">
        <v>0.95528629831738399</v>
      </c>
      <c r="K353">
        <f t="shared" si="59"/>
        <v>5.3954451928095159E-9</v>
      </c>
      <c r="L353">
        <f t="shared" si="60"/>
        <v>1.029579141155506E-3</v>
      </c>
      <c r="M353" s="16">
        <f t="shared" si="61"/>
        <v>-6.897077583287395E-5</v>
      </c>
      <c r="N353" s="16">
        <f t="shared" si="62"/>
        <v>6.0939297247836926E-4</v>
      </c>
      <c r="O353" s="16">
        <f t="shared" si="63"/>
        <v>3.5934507730739422E-4</v>
      </c>
      <c r="P353" s="16">
        <f t="shared" si="64"/>
        <v>2.1012609453351441E-3</v>
      </c>
      <c r="Q353" s="16">
        <f t="shared" si="65"/>
        <v>4.2422146417245461E-3</v>
      </c>
      <c r="R353" s="16">
        <f t="shared" si="66"/>
        <v>7.5166163418080589E-4</v>
      </c>
      <c r="S353" s="16">
        <f t="shared" si="67"/>
        <v>3.2789117403993022E-4</v>
      </c>
      <c r="T353" s="16">
        <f t="shared" si="68"/>
        <v>4.2425106914698273E-3</v>
      </c>
      <c r="U353" s="66">
        <f t="shared" si="69"/>
        <v>1.2634277136536018E-2</v>
      </c>
      <c r="V353" s="66"/>
      <c r="AI353" s="16"/>
      <c r="AL353" s="16"/>
      <c r="AM353" s="16"/>
    </row>
    <row r="354" spans="1:39" x14ac:dyDescent="0.25">
      <c r="A354">
        <v>353</v>
      </c>
      <c r="B354">
        <v>5.2077527702373795E-4</v>
      </c>
      <c r="C354" s="16">
        <v>6.1862464186261204E-9</v>
      </c>
      <c r="D354">
        <v>1.0182043003111401E-3</v>
      </c>
      <c r="E354" s="16">
        <v>1.26689633030394E-5</v>
      </c>
      <c r="F354" s="16">
        <v>9.3399737412389894E-6</v>
      </c>
      <c r="G354" s="16">
        <v>1.7985020596663699E-6</v>
      </c>
      <c r="H354">
        <v>3.7301113319314301E-4</v>
      </c>
      <c r="J354">
        <v>0.95524948869603998</v>
      </c>
      <c r="K354">
        <f t="shared" si="59"/>
        <v>5.9096364417285202E-9</v>
      </c>
      <c r="L354">
        <f t="shared" si="60"/>
        <v>1.0386765636068659E-3</v>
      </c>
      <c r="M354" s="16">
        <f t="shared" si="61"/>
        <v>2.8739904406100128E-6</v>
      </c>
      <c r="N354" s="16">
        <f t="shared" si="62"/>
        <v>3.3057243937653458E-3</v>
      </c>
      <c r="O354" s="16">
        <f t="shared" si="63"/>
        <v>1.3573827070480188E-2</v>
      </c>
      <c r="P354" s="16">
        <f t="shared" si="64"/>
        <v>3.2593220381634579E-3</v>
      </c>
      <c r="Q354" s="16">
        <f t="shared" si="65"/>
        <v>3.2242140009533973E-2</v>
      </c>
      <c r="R354" s="16">
        <f t="shared" si="66"/>
        <v>2.7148925528885483E-3</v>
      </c>
      <c r="S354" s="16">
        <f t="shared" si="67"/>
        <v>1.0778920160400988E-2</v>
      </c>
      <c r="T354" s="16">
        <f t="shared" si="68"/>
        <v>3.2243194437533339E-2</v>
      </c>
      <c r="U354" s="66">
        <f t="shared" si="69"/>
        <v>9.8118020662765842E-2</v>
      </c>
      <c r="V354" s="66"/>
      <c r="AI354" s="16"/>
      <c r="AL354" s="16"/>
      <c r="AM354" s="16"/>
    </row>
    <row r="355" spans="1:39" x14ac:dyDescent="0.25">
      <c r="A355">
        <v>354</v>
      </c>
      <c r="B355">
        <v>4.5536860992536699E-4</v>
      </c>
      <c r="C355" s="16">
        <v>4.3423040626357003E-9</v>
      </c>
      <c r="D355">
        <v>8.1357430282496504E-4</v>
      </c>
      <c r="E355" s="16">
        <v>7.1213414427170999E-6</v>
      </c>
      <c r="F355" s="16">
        <v>1.05845258987009E-5</v>
      </c>
      <c r="G355" s="16">
        <v>2.55647906522765E-6</v>
      </c>
      <c r="H355">
        <v>2.0967103931446301E-4</v>
      </c>
      <c r="J355">
        <v>0.95623722262071198</v>
      </c>
      <c r="K355">
        <f t="shared" si="59"/>
        <v>4.14798373559549E-9</v>
      </c>
      <c r="L355">
        <f t="shared" si="60"/>
        <v>8.3729549138353179E-4</v>
      </c>
      <c r="M355" s="16">
        <f t="shared" si="61"/>
        <v>7.3441728467202132E-5</v>
      </c>
      <c r="N355" s="16">
        <f t="shared" si="62"/>
        <v>5.6731774641191959E-3</v>
      </c>
      <c r="O355" s="16">
        <f t="shared" si="63"/>
        <v>4.678215458917289E-2</v>
      </c>
      <c r="P355" s="16">
        <f t="shared" si="64"/>
        <v>2.4135031728307579E-2</v>
      </c>
      <c r="Q355" s="16">
        <f t="shared" si="65"/>
        <v>0.11354060785145821</v>
      </c>
      <c r="R355" s="16">
        <f t="shared" si="66"/>
        <v>5.506010077859432E-3</v>
      </c>
      <c r="S355" s="16">
        <f t="shared" si="67"/>
        <v>7.5005859454007978E-2</v>
      </c>
      <c r="T355" s="16">
        <f t="shared" si="68"/>
        <v>0.11354369067889554</v>
      </c>
      <c r="U355" s="66">
        <f t="shared" si="69"/>
        <v>0.38418653184382079</v>
      </c>
      <c r="V355" s="66"/>
      <c r="AI355" s="16"/>
      <c r="AL355" s="16"/>
      <c r="AM355" s="16"/>
    </row>
    <row r="356" spans="1:39" x14ac:dyDescent="0.25">
      <c r="A356">
        <v>355</v>
      </c>
      <c r="B356">
        <v>5.2204328298563799E-4</v>
      </c>
      <c r="C356" s="16">
        <v>5.7186183805905897E-9</v>
      </c>
      <c r="D356">
        <v>9.3718856143245005E-4</v>
      </c>
      <c r="E356" s="16">
        <v>1.0789148056429101E-5</v>
      </c>
      <c r="F356" s="16">
        <v>9.2830012806237198E-6</v>
      </c>
      <c r="G356" s="16">
        <v>1.94380519594499E-6</v>
      </c>
      <c r="H356">
        <v>3.17662687977304E-4</v>
      </c>
      <c r="J356">
        <v>0.95564828699979998</v>
      </c>
      <c r="K356">
        <f t="shared" si="59"/>
        <v>5.4683557574836989E-9</v>
      </c>
      <c r="L356">
        <f t="shared" si="60"/>
        <v>9.5769265057126191E-4</v>
      </c>
      <c r="M356" s="16">
        <f t="shared" si="61"/>
        <v>8.6393915400013993E-5</v>
      </c>
      <c r="N356" s="16">
        <f t="shared" si="62"/>
        <v>3.608436679356555E-3</v>
      </c>
      <c r="O356" s="16">
        <f t="shared" si="63"/>
        <v>1.0309414030462763E-3</v>
      </c>
      <c r="P356" s="16">
        <f t="shared" si="64"/>
        <v>7.3004436277968553E-4</v>
      </c>
      <c r="Q356" s="16">
        <f t="shared" si="65"/>
        <v>2.0595471586997031E-5</v>
      </c>
      <c r="R356" s="16">
        <f t="shared" si="66"/>
        <v>3.3508645491281824E-3</v>
      </c>
      <c r="S356" s="16">
        <f t="shared" si="67"/>
        <v>9.8710643682325852E-4</v>
      </c>
      <c r="T356" s="16">
        <f t="shared" si="68"/>
        <v>2.0583265462267015E-5</v>
      </c>
      <c r="U356" s="66">
        <f t="shared" si="69"/>
        <v>9.748572168183223E-3</v>
      </c>
      <c r="V356" s="66"/>
      <c r="AI356" s="16"/>
      <c r="AL356" s="16"/>
      <c r="AM356" s="16"/>
    </row>
    <row r="357" spans="1:39" x14ac:dyDescent="0.25">
      <c r="A357">
        <v>356</v>
      </c>
      <c r="B357">
        <v>5.7406947574230999E-4</v>
      </c>
      <c r="C357" s="16">
        <v>7.45746331534904E-9</v>
      </c>
      <c r="D357">
        <v>1.1158834817842601E-3</v>
      </c>
      <c r="E357" s="16">
        <v>1.6720233583269899E-5</v>
      </c>
      <c r="F357" s="16">
        <v>8.5087301619302793E-6</v>
      </c>
      <c r="G357" s="16">
        <v>1.4934766406441501E-6</v>
      </c>
      <c r="H357">
        <v>4.9229450072929201E-4</v>
      </c>
      <c r="J357">
        <v>0.95479355219585305</v>
      </c>
      <c r="K357">
        <f t="shared" si="59"/>
        <v>7.1267120426771594E-9</v>
      </c>
      <c r="L357">
        <f t="shared" si="60"/>
        <v>1.1343869612854497E-3</v>
      </c>
      <c r="M357" s="16">
        <f t="shared" si="61"/>
        <v>1.3751990199170469E-5</v>
      </c>
      <c r="N357" s="16">
        <f t="shared" si="62"/>
        <v>2.7461648751345408E-2</v>
      </c>
      <c r="O357" s="16">
        <f t="shared" si="63"/>
        <v>0.11967356220499825</v>
      </c>
      <c r="P357" s="16">
        <f t="shared" si="64"/>
        <v>2.5122285798714682E-2</v>
      </c>
      <c r="Q357" s="16">
        <f t="shared" si="65"/>
        <v>0.30998165736648153</v>
      </c>
      <c r="R357" s="16">
        <f t="shared" si="66"/>
        <v>1.8622938957233843E-2</v>
      </c>
      <c r="S357" s="16">
        <f t="shared" si="67"/>
        <v>6.5440380266418421E-2</v>
      </c>
      <c r="T357" s="16">
        <f t="shared" si="68"/>
        <v>0.3099936680495482</v>
      </c>
      <c r="U357" s="66">
        <f t="shared" si="69"/>
        <v>0.87629614139474032</v>
      </c>
      <c r="V357" s="66"/>
      <c r="AI357" s="16"/>
      <c r="AL357" s="16"/>
      <c r="AM357" s="16"/>
    </row>
    <row r="358" spans="1:39" x14ac:dyDescent="0.25">
      <c r="A358">
        <v>357</v>
      </c>
      <c r="B358" s="16">
        <v>3.9182530433569201E-4</v>
      </c>
      <c r="C358" s="16">
        <v>3.39044622794567E-9</v>
      </c>
      <c r="D358" s="16">
        <v>7.3703656106271695E-4</v>
      </c>
      <c r="E358" s="16">
        <v>5.0411862159089796E-6</v>
      </c>
      <c r="F358" s="16">
        <v>1.2261318080725399E-5</v>
      </c>
      <c r="G358" s="16">
        <v>3.27159502846903E-6</v>
      </c>
      <c r="H358" s="16">
        <v>1.4842530910627699E-4</v>
      </c>
      <c r="J358">
        <v>0.95658831006445</v>
      </c>
      <c r="K358">
        <f t="shared" si="59"/>
        <v>3.2371761975092771E-9</v>
      </c>
      <c r="L358">
        <f t="shared" si="60"/>
        <v>7.6482740180640882E-4</v>
      </c>
      <c r="M358" s="16">
        <f t="shared" si="61"/>
        <v>1.8823206864975147E-5</v>
      </c>
      <c r="N358" s="16">
        <f t="shared" si="62"/>
        <v>4.1760006094808906E-2</v>
      </c>
      <c r="O358" s="16">
        <f t="shared" si="63"/>
        <v>0.15061006961092951</v>
      </c>
      <c r="P358" s="16">
        <f t="shared" si="64"/>
        <v>5.5138236906416151E-2</v>
      </c>
      <c r="Q358" s="16">
        <f t="shared" si="65"/>
        <v>0.28157195225095805</v>
      </c>
      <c r="R358" s="16">
        <f t="shared" si="66"/>
        <v>5.9720019988680484E-2</v>
      </c>
      <c r="S358" s="16">
        <f t="shared" si="67"/>
        <v>0.39716241952971654</v>
      </c>
      <c r="T358" s="16">
        <f t="shared" si="68"/>
        <v>0.2815770140228151</v>
      </c>
      <c r="U358" s="66">
        <f t="shared" si="69"/>
        <v>1.2675397184043247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4.3282750964080102E-4</v>
      </c>
      <c r="C359" s="16">
        <v>3.8998050913928301E-9</v>
      </c>
      <c r="D359">
        <v>7.6792960960211595E-4</v>
      </c>
      <c r="E359" s="16">
        <v>6.0397992772376004E-6</v>
      </c>
      <c r="F359" s="16">
        <v>1.11132856582079E-5</v>
      </c>
      <c r="G359" s="16">
        <v>2.8451390476633602E-6</v>
      </c>
      <c r="H359" s="16">
        <v>1.77827227791679E-4</v>
      </c>
      <c r="J359">
        <v>0.95645638491186802</v>
      </c>
      <c r="K359">
        <f t="shared" si="59"/>
        <v>3.730507961956205E-9</v>
      </c>
      <c r="L359">
        <f t="shared" si="60"/>
        <v>7.9299742016110376E-4</v>
      </c>
      <c r="M359" s="16">
        <f t="shared" si="61"/>
        <v>7.2657599120498295E-5</v>
      </c>
      <c r="N359" s="16">
        <f t="shared" si="62"/>
        <v>1.4663478965793626E-2</v>
      </c>
      <c r="O359" s="16">
        <f t="shared" si="63"/>
        <v>8.7707767819633992E-2</v>
      </c>
      <c r="P359" s="16">
        <f t="shared" si="64"/>
        <v>4.1104497880339506E-2</v>
      </c>
      <c r="Q359" s="16">
        <f t="shared" si="65"/>
        <v>0.19154305334036154</v>
      </c>
      <c r="R359" s="16">
        <f t="shared" si="66"/>
        <v>1.634952744560875E-2</v>
      </c>
      <c r="S359" s="16">
        <f t="shared" si="67"/>
        <v>0.17448065269959073</v>
      </c>
      <c r="T359" s="16">
        <f t="shared" si="68"/>
        <v>0.19154745401901124</v>
      </c>
      <c r="U359" s="66">
        <f t="shared" si="69"/>
        <v>0.71739643217033944</v>
      </c>
      <c r="V359" s="66"/>
      <c r="AI359" s="16"/>
      <c r="AL359" s="16"/>
      <c r="AM359" s="16"/>
    </row>
    <row r="360" spans="1:39" x14ac:dyDescent="0.25">
      <c r="A360">
        <v>359</v>
      </c>
      <c r="B360">
        <v>4.11289132444965E-4</v>
      </c>
      <c r="C360" s="16">
        <v>4.0334235365768098E-9</v>
      </c>
      <c r="D360">
        <v>8.3725799575538396E-4</v>
      </c>
      <c r="E360" s="16">
        <v>6.8051458085031202E-6</v>
      </c>
      <c r="F360" s="16">
        <v>1.17344253131065E-5</v>
      </c>
      <c r="G360" s="16">
        <v>2.75315187087283E-6</v>
      </c>
      <c r="H360">
        <v>2.0036167679840099E-4</v>
      </c>
      <c r="J360">
        <v>0.95609375763806603</v>
      </c>
      <c r="K360">
        <f t="shared" si="59"/>
        <v>3.8577936946126969E-9</v>
      </c>
      <c r="L360">
        <f t="shared" si="60"/>
        <v>8.6347596482893327E-4</v>
      </c>
      <c r="M360" s="16">
        <f t="shared" si="61"/>
        <v>-4.0897699939003219E-5</v>
      </c>
      <c r="N360" s="16">
        <f t="shared" si="62"/>
        <v>2.7168618987120467E-2</v>
      </c>
      <c r="O360" s="16">
        <f t="shared" si="63"/>
        <v>7.4005345131949146E-2</v>
      </c>
      <c r="P360" s="16">
        <f t="shared" si="64"/>
        <v>1.7099835763948683E-2</v>
      </c>
      <c r="Q360" s="16">
        <f t="shared" si="65"/>
        <v>0.13424727070563919</v>
      </c>
      <c r="R360" s="16">
        <f t="shared" si="66"/>
        <v>3.6444146145979961E-2</v>
      </c>
      <c r="S360" s="16">
        <f t="shared" si="67"/>
        <v>0.1382890656767074</v>
      </c>
      <c r="T360" s="16">
        <f t="shared" si="68"/>
        <v>0.13424984985427621</v>
      </c>
      <c r="U360" s="66">
        <f t="shared" si="69"/>
        <v>0.56150413226562101</v>
      </c>
      <c r="V360" s="66"/>
      <c r="AI360" s="16"/>
      <c r="AL360" s="16"/>
      <c r="AM360" s="16"/>
    </row>
    <row r="361" spans="1:39" x14ac:dyDescent="0.25">
      <c r="A361">
        <v>360</v>
      </c>
      <c r="B361">
        <v>5.1891021943663101E-4</v>
      </c>
      <c r="C361" s="16">
        <v>6.0650787007622704E-9</v>
      </c>
      <c r="D361">
        <v>1.00146582589097E-3</v>
      </c>
      <c r="E361" s="16">
        <v>1.22188676677811E-5</v>
      </c>
      <c r="F361" s="16">
        <v>9.3665074109651293E-6</v>
      </c>
      <c r="G361" s="16">
        <v>1.83409323491166E-6</v>
      </c>
      <c r="H361">
        <v>3.5975872653843597E-4</v>
      </c>
      <c r="J361">
        <v>0.95533067099376801</v>
      </c>
      <c r="K361">
        <f t="shared" si="59"/>
        <v>5.7987838853823985E-9</v>
      </c>
      <c r="L361">
        <f t="shared" si="60"/>
        <v>1.0220268688691111E-3</v>
      </c>
      <c r="M361" s="16">
        <f t="shared" si="61"/>
        <v>1.579357000415089E-5</v>
      </c>
      <c r="N361" s="16">
        <f t="shared" si="62"/>
        <v>2.8845718877352528E-3</v>
      </c>
      <c r="O361" s="16">
        <f t="shared" si="63"/>
        <v>8.9563820307411047E-3</v>
      </c>
      <c r="P361" s="16">
        <f t="shared" si="64"/>
        <v>1.5771017199610379E-3</v>
      </c>
      <c r="Q361" s="16">
        <f t="shared" si="65"/>
        <v>1.8948679238952233E-2</v>
      </c>
      <c r="R361" s="16">
        <f t="shared" si="66"/>
        <v>2.4415241433555662E-3</v>
      </c>
      <c r="S361" s="16">
        <f t="shared" si="67"/>
        <v>7.4109364060238438E-3</v>
      </c>
      <c r="T361" s="16">
        <f t="shared" si="68"/>
        <v>1.8949213487836861E-2</v>
      </c>
      <c r="U361" s="66">
        <f t="shared" si="69"/>
        <v>6.1168408914605898E-2</v>
      </c>
      <c r="V361" s="66"/>
      <c r="AI361" s="16"/>
      <c r="AL361" s="16"/>
      <c r="AM361" s="16"/>
    </row>
    <row r="362" spans="1:39" x14ac:dyDescent="0.25">
      <c r="A362">
        <v>361</v>
      </c>
      <c r="B362">
        <v>6.4496114521181002E-4</v>
      </c>
      <c r="C362" s="16">
        <v>9.3934324413571801E-9</v>
      </c>
      <c r="D362">
        <v>1.2548843527256199E-3</v>
      </c>
      <c r="E362" s="16">
        <v>2.36498998889221E-5</v>
      </c>
      <c r="F362" s="16">
        <v>7.6188084601394703E-6</v>
      </c>
      <c r="G362" s="16">
        <v>1.18741696584078E-6</v>
      </c>
      <c r="H362">
        <v>6.9632938240481602E-4</v>
      </c>
      <c r="J362">
        <v>0.95415026547415605</v>
      </c>
      <c r="K362">
        <f t="shared" si="59"/>
        <v>8.973834117136383E-9</v>
      </c>
      <c r="L362">
        <f t="shared" si="60"/>
        <v>1.2712999931792982E-3</v>
      </c>
      <c r="M362" s="16">
        <f t="shared" si="61"/>
        <v>1.862229724432178E-5</v>
      </c>
      <c r="N362" s="16">
        <f t="shared" si="62"/>
        <v>9.5895159371455527E-2</v>
      </c>
      <c r="O362" s="16">
        <f t="shared" si="63"/>
        <v>0.48350668420918513</v>
      </c>
      <c r="P362" s="16">
        <f t="shared" si="64"/>
        <v>9.1693627690769289E-2</v>
      </c>
      <c r="Q362" s="16">
        <f t="shared" si="65"/>
        <v>1.4446980298993564</v>
      </c>
      <c r="R362" s="16">
        <f t="shared" si="66"/>
        <v>5.1430199755201904E-2</v>
      </c>
      <c r="S362" s="16">
        <f t="shared" si="67"/>
        <v>0.16672532980652088</v>
      </c>
      <c r="T362" s="16">
        <f t="shared" si="68"/>
        <v>1.4447684710343476</v>
      </c>
      <c r="U362" s="66">
        <f t="shared" si="69"/>
        <v>3.7787175017668364</v>
      </c>
      <c r="V362" s="66"/>
      <c r="AI362" s="16"/>
      <c r="AL362" s="16"/>
      <c r="AM362" s="16"/>
    </row>
    <row r="363" spans="1:39" x14ac:dyDescent="0.25">
      <c r="A363">
        <v>362</v>
      </c>
      <c r="B363">
        <v>5.3543229544881501E-4</v>
      </c>
      <c r="C363" s="16">
        <v>6.1841133256209896E-9</v>
      </c>
      <c r="D363">
        <v>9.8930594937635206E-4</v>
      </c>
      <c r="E363" s="16">
        <v>1.2309222215919101E-5</v>
      </c>
      <c r="F363" s="16">
        <v>9.0719780193199495E-6</v>
      </c>
      <c r="G363" s="16">
        <v>1.7985211792132201E-6</v>
      </c>
      <c r="H363">
        <v>3.6241879640453698E-4</v>
      </c>
      <c r="J363">
        <v>0.95539624775820697</v>
      </c>
      <c r="K363">
        <f t="shared" si="59"/>
        <v>5.9005733713635331E-9</v>
      </c>
      <c r="L363">
        <f t="shared" si="60"/>
        <v>1.0092422424808796E-3</v>
      </c>
      <c r="M363" s="16">
        <f t="shared" si="61"/>
        <v>6.1622348416750435E-5</v>
      </c>
      <c r="N363" s="16">
        <f t="shared" si="62"/>
        <v>7.613998443978743E-3</v>
      </c>
      <c r="O363" s="16">
        <f t="shared" si="63"/>
        <v>1.3484268541217552E-2</v>
      </c>
      <c r="P363" s="16">
        <f t="shared" si="64"/>
        <v>7.3378501615694312E-4</v>
      </c>
      <c r="Q363" s="16">
        <f t="shared" si="65"/>
        <v>2.1335505415926867E-2</v>
      </c>
      <c r="R363" s="16">
        <f t="shared" si="66"/>
        <v>6.2889632587544769E-3</v>
      </c>
      <c r="S363" s="16">
        <f t="shared" si="67"/>
        <v>1.0776942012158994E-2</v>
      </c>
      <c r="T363" s="16">
        <f t="shared" si="68"/>
        <v>2.133586515118718E-2</v>
      </c>
      <c r="U363" s="66">
        <f t="shared" si="69"/>
        <v>8.1569327839380756E-2</v>
      </c>
      <c r="V363" s="66"/>
      <c r="AI363" s="16"/>
      <c r="AL363" s="16"/>
      <c r="AM363" s="16"/>
    </row>
    <row r="364" spans="1:39" x14ac:dyDescent="0.25">
      <c r="A364">
        <v>363</v>
      </c>
      <c r="B364">
        <v>3.8067780147045999E-4</v>
      </c>
      <c r="C364" s="16">
        <v>3.2311909221258499E-9</v>
      </c>
      <c r="D364">
        <v>7.2276544935354699E-4</v>
      </c>
      <c r="E364" s="16">
        <v>4.7120535001882197E-6</v>
      </c>
      <c r="F364" s="16">
        <v>1.26128202782975E-5</v>
      </c>
      <c r="G364" s="16">
        <v>3.4323357210165201E-6</v>
      </c>
      <c r="H364">
        <v>1.38734723917159E-4</v>
      </c>
      <c r="J364">
        <v>0.95665330243690305</v>
      </c>
      <c r="K364">
        <f t="shared" si="59"/>
        <v>3.0870676827894178E-9</v>
      </c>
      <c r="L364">
        <f t="shared" si="60"/>
        <v>7.5142019444023641E-4</v>
      </c>
      <c r="M364" s="16">
        <f t="shared" si="61"/>
        <v>9.9354085006836044E-6</v>
      </c>
      <c r="N364" s="16">
        <f t="shared" si="62"/>
        <v>5.1523990922514119E-2</v>
      </c>
      <c r="O364" s="16">
        <f t="shared" si="63"/>
        <v>0.17374546866500704</v>
      </c>
      <c r="P364" s="16">
        <f t="shared" si="64"/>
        <v>6.2315867762989724E-2</v>
      </c>
      <c r="Q364" s="16">
        <f t="shared" si="65"/>
        <v>0.3150328644752951</v>
      </c>
      <c r="R364" s="16">
        <f t="shared" si="66"/>
        <v>7.8428035280027494E-2</v>
      </c>
      <c r="S364" s="16">
        <f t="shared" si="67"/>
        <v>0.50453172651843214</v>
      </c>
      <c r="T364" s="16">
        <f t="shared" si="68"/>
        <v>0.31503816434011905</v>
      </c>
      <c r="U364" s="66">
        <f t="shared" si="69"/>
        <v>1.5006161179643847</v>
      </c>
      <c r="V364" s="66"/>
      <c r="AI364" s="16"/>
      <c r="AL364" s="16"/>
      <c r="AM364" s="16"/>
    </row>
    <row r="365" spans="1:39" x14ac:dyDescent="0.25">
      <c r="A365">
        <v>364</v>
      </c>
      <c r="B365">
        <v>4.9296709574416604E-4</v>
      </c>
      <c r="C365" s="16">
        <v>5.6014654848013904E-9</v>
      </c>
      <c r="D365">
        <v>9.7299496636131099E-4</v>
      </c>
      <c r="E365" s="16">
        <v>1.09672417791741E-5</v>
      </c>
      <c r="F365" s="16">
        <v>9.8476295037251893E-6</v>
      </c>
      <c r="G365" s="16">
        <v>1.9853087303980301E-6</v>
      </c>
      <c r="H365">
        <v>3.2290684599419497E-4</v>
      </c>
      <c r="J365">
        <v>0.95546023705657401</v>
      </c>
      <c r="K365">
        <f t="shared" si="59"/>
        <v>5.358660454521578E-9</v>
      </c>
      <c r="L365">
        <f t="shared" si="60"/>
        <v>9.9466993263367439E-4</v>
      </c>
      <c r="M365" s="16">
        <f t="shared" si="61"/>
        <v>-8.7357411453425093E-6</v>
      </c>
      <c r="N365" s="16">
        <f t="shared" si="62"/>
        <v>1.0560598735662184E-6</v>
      </c>
      <c r="O365" s="16">
        <f t="shared" si="63"/>
        <v>1.202153293269274E-4</v>
      </c>
      <c r="P365" s="16">
        <f t="shared" si="64"/>
        <v>1.03114922382023E-4</v>
      </c>
      <c r="Q365" s="16">
        <f t="shared" si="65"/>
        <v>4.4604934576564974E-4</v>
      </c>
      <c r="R365" s="16">
        <f t="shared" si="66"/>
        <v>3.4065501918039194E-7</v>
      </c>
      <c r="S365" s="16">
        <f t="shared" si="67"/>
        <v>1.1529151320773598E-4</v>
      </c>
      <c r="T365" s="16">
        <f t="shared" si="68"/>
        <v>4.4606917803073073E-4</v>
      </c>
      <c r="U365" s="66">
        <f t="shared" si="69"/>
        <v>1.2321370036058135E-3</v>
      </c>
      <c r="V365" s="66"/>
      <c r="AI365" s="16"/>
      <c r="AL365" s="16"/>
      <c r="AM365" s="16"/>
    </row>
    <row r="366" spans="1:39" x14ac:dyDescent="0.25">
      <c r="A366">
        <v>365</v>
      </c>
      <c r="B366">
        <v>5.3237463462744495E-4</v>
      </c>
      <c r="C366" s="16">
        <v>6.04294973336002E-9</v>
      </c>
      <c r="D366">
        <v>9.7188855141362002E-4</v>
      </c>
      <c r="E366" s="16">
        <v>1.18187268529384E-5</v>
      </c>
      <c r="F366" s="16">
        <v>9.11695497082129E-6</v>
      </c>
      <c r="G366" s="16">
        <v>1.84018053400874E-6</v>
      </c>
      <c r="H366">
        <v>3.4797692406451003E-4</v>
      </c>
      <c r="J366">
        <v>0.95548077869319104</v>
      </c>
      <c r="K366">
        <f t="shared" si="59"/>
        <v>5.7737981847571254E-9</v>
      </c>
      <c r="L366">
        <f t="shared" si="60"/>
        <v>9.9195659893953794E-4</v>
      </c>
      <c r="M366" s="16">
        <f t="shared" si="61"/>
        <v>7.2792670315351826E-5</v>
      </c>
      <c r="N366" s="16">
        <f t="shared" si="62"/>
        <v>6.5689872019956781E-3</v>
      </c>
      <c r="O366" s="16">
        <f t="shared" si="63"/>
        <v>8.2163856997263911E-3</v>
      </c>
      <c r="P366" s="16">
        <f t="shared" si="64"/>
        <v>8.1105907704817997E-5</v>
      </c>
      <c r="Q366" s="16">
        <f t="shared" si="65"/>
        <v>1.0079868816361992E-2</v>
      </c>
      <c r="R366" s="16">
        <f t="shared" si="66"/>
        <v>5.5858228317694179E-3</v>
      </c>
      <c r="S366" s="16">
        <f t="shared" si="67"/>
        <v>6.8978914905737073E-3</v>
      </c>
      <c r="T366" s="16">
        <f t="shared" si="68"/>
        <v>1.0079926875861255E-2</v>
      </c>
      <c r="U366" s="66">
        <f t="shared" si="69"/>
        <v>4.7509988823993259E-2</v>
      </c>
      <c r="V366" s="66"/>
      <c r="AI366" s="16"/>
      <c r="AL366" s="16"/>
      <c r="AM366" s="16"/>
    </row>
    <row r="367" spans="1:39" x14ac:dyDescent="0.25">
      <c r="A367">
        <v>366</v>
      </c>
      <c r="B367" s="16">
        <v>5.0135014556691899E-4</v>
      </c>
      <c r="C367" s="16">
        <v>5.8423012963395103E-9</v>
      </c>
      <c r="D367" s="16">
        <v>9.984311636107991E-4</v>
      </c>
      <c r="E367" s="16">
        <v>1.1734602909468899E-5</v>
      </c>
      <c r="F367" s="16">
        <v>9.6938476919769802E-6</v>
      </c>
      <c r="G367" s="16">
        <v>1.90399534004586E-6</v>
      </c>
      <c r="H367">
        <v>3.4550054751795702E-4</v>
      </c>
      <c r="J367">
        <v>0.955338780391221</v>
      </c>
      <c r="K367">
        <f t="shared" si="59"/>
        <v>5.5822065919867148E-9</v>
      </c>
      <c r="L367">
        <f t="shared" si="60"/>
        <v>1.0197170120335025E-3</v>
      </c>
      <c r="M367" s="16">
        <f t="shared" si="61"/>
        <v>-1.7016720899664539E-5</v>
      </c>
      <c r="N367" s="16">
        <f t="shared" si="62"/>
        <v>3.2581751874947377E-4</v>
      </c>
      <c r="O367" s="16">
        <f t="shared" si="63"/>
        <v>2.9627151542631091E-3</v>
      </c>
      <c r="P367" s="16">
        <f t="shared" si="64"/>
        <v>1.3367930909731159E-3</v>
      </c>
      <c r="Q367" s="16">
        <f t="shared" si="65"/>
        <v>8.5684784866640155E-3</v>
      </c>
      <c r="R367" s="16">
        <f t="shared" si="66"/>
        <v>2.6213769736625894E-4</v>
      </c>
      <c r="S367" s="16">
        <f t="shared" si="67"/>
        <v>2.627092021418473E-3</v>
      </c>
      <c r="T367" s="16">
        <f t="shared" si="68"/>
        <v>8.5688077014461315E-3</v>
      </c>
      <c r="U367" s="66">
        <f t="shared" si="69"/>
        <v>2.4651841670880578E-2</v>
      </c>
      <c r="V367" s="66"/>
      <c r="AI367" s="16"/>
      <c r="AL367" s="16"/>
      <c r="AM367" s="16"/>
    </row>
    <row r="368" spans="1:39" x14ac:dyDescent="0.25">
      <c r="A368">
        <v>367</v>
      </c>
      <c r="B368">
        <v>4.9746985565688199E-4</v>
      </c>
      <c r="C368" s="16">
        <v>5.4406560262076197E-9</v>
      </c>
      <c r="D368">
        <v>9.3568844734997797E-4</v>
      </c>
      <c r="E368" s="16">
        <v>1.02482448051601E-5</v>
      </c>
      <c r="F368" s="16">
        <v>9.7417454496652396E-6</v>
      </c>
      <c r="G368" s="16">
        <v>2.0431239322172101E-6</v>
      </c>
      <c r="H368">
        <v>3.0173698994117898E-4</v>
      </c>
      <c r="J368">
        <v>0.95564613768541296</v>
      </c>
      <c r="K368">
        <f t="shared" si="59"/>
        <v>5.1976696926053339E-9</v>
      </c>
      <c r="L368">
        <f t="shared" si="60"/>
        <v>9.5720962152549946E-4</v>
      </c>
      <c r="M368" s="16">
        <f t="shared" si="61"/>
        <v>3.7730089788264503E-5</v>
      </c>
      <c r="N368" s="16">
        <f t="shared" si="62"/>
        <v>1.0344987456770666E-4</v>
      </c>
      <c r="O368" s="16">
        <f t="shared" si="63"/>
        <v>3.2612582900328277E-4</v>
      </c>
      <c r="P368" s="16">
        <f t="shared" si="64"/>
        <v>8.1662995292066743E-4</v>
      </c>
      <c r="Q368" s="16">
        <f t="shared" si="65"/>
        <v>2.0997753223377814E-3</v>
      </c>
      <c r="R368" s="16">
        <f t="shared" si="66"/>
        <v>1.2836026137874731E-4</v>
      </c>
      <c r="S368" s="16">
        <f t="shared" si="67"/>
        <v>3.2657691943364941E-4</v>
      </c>
      <c r="T368" s="16">
        <f t="shared" si="68"/>
        <v>2.0998906177463858E-3</v>
      </c>
      <c r="U368" s="66">
        <f t="shared" si="69"/>
        <v>5.9008087773882202E-3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5.48389373792255E-4</v>
      </c>
      <c r="C369" s="16">
        <v>7.1518918123639401E-9</v>
      </c>
      <c r="D369" s="16">
        <v>1.1204316824794699E-3</v>
      </c>
      <c r="E369" s="16">
        <v>1.6099388623689201E-5</v>
      </c>
      <c r="F369" s="16">
        <v>8.9096462470667893E-6</v>
      </c>
      <c r="G369" s="16">
        <v>1.55739308380667E-6</v>
      </c>
      <c r="H369" s="16">
        <v>4.7401507703140799E-4</v>
      </c>
      <c r="J369">
        <v>0.95476366094016096</v>
      </c>
      <c r="K369">
        <f t="shared" si="59"/>
        <v>6.8346777876295275E-9</v>
      </c>
      <c r="L369">
        <f t="shared" si="60"/>
        <v>1.139801216165598E-3</v>
      </c>
      <c r="M369" s="16">
        <f t="shared" si="61"/>
        <v>-4.3022468581087901E-5</v>
      </c>
      <c r="N369" s="16">
        <f t="shared" si="62"/>
        <v>1.2897940361634634E-2</v>
      </c>
      <c r="O369" s="16">
        <f t="shared" si="63"/>
        <v>8.455794041850731E-2</v>
      </c>
      <c r="P369" s="16">
        <f t="shared" si="64"/>
        <v>2.6641425740713712E-2</v>
      </c>
      <c r="Q369" s="16">
        <f t="shared" si="65"/>
        <v>0.24895644542497944</v>
      </c>
      <c r="R369" s="16">
        <f t="shared" si="66"/>
        <v>9.1733702705218967E-3</v>
      </c>
      <c r="S369" s="16">
        <f t="shared" si="67"/>
        <v>5.0159940257418816E-2</v>
      </c>
      <c r="T369" s="16">
        <f t="shared" si="68"/>
        <v>0.24896724834946204</v>
      </c>
      <c r="U369" s="66">
        <f t="shared" si="69"/>
        <v>0.68135431082323783</v>
      </c>
      <c r="V369" s="66"/>
      <c r="AI369" s="16"/>
      <c r="AL369" s="16"/>
      <c r="AM369" s="16"/>
    </row>
    <row r="370" spans="1:40" x14ac:dyDescent="0.25">
      <c r="A370">
        <v>369</v>
      </c>
      <c r="B370">
        <v>3.48569567095642E-4</v>
      </c>
      <c r="C370" s="16">
        <v>2.8320123691150901E-9</v>
      </c>
      <c r="D370">
        <v>6.9138996558893904E-4</v>
      </c>
      <c r="E370" s="16">
        <v>3.9518466126815499E-6</v>
      </c>
      <c r="F370" s="16">
        <v>1.37575267928183E-5</v>
      </c>
      <c r="G370" s="16">
        <v>3.9149319457915698E-6</v>
      </c>
      <c r="H370">
        <v>1.16352173794035E-4</v>
      </c>
      <c r="J370">
        <v>0.95678837765292901</v>
      </c>
      <c r="K370">
        <f t="shared" si="59"/>
        <v>2.7039024973641419E-9</v>
      </c>
      <c r="L370">
        <f t="shared" si="60"/>
        <v>7.2281711910799804E-4</v>
      </c>
      <c r="M370" s="16">
        <f t="shared" si="61"/>
        <v>-2.5677984916714123E-5</v>
      </c>
      <c r="N370" s="16">
        <f t="shared" si="62"/>
        <v>8.5374126249469523E-2</v>
      </c>
      <c r="O370" s="16">
        <f t="shared" si="63"/>
        <v>0.23899627197251896</v>
      </c>
      <c r="P370" s="16">
        <f t="shared" si="64"/>
        <v>7.9639778658746843E-2</v>
      </c>
      <c r="Q370" s="16">
        <f t="shared" si="65"/>
        <v>0.39949728475383123</v>
      </c>
      <c r="R370" s="16">
        <f t="shared" si="66"/>
        <v>0.15699349562602657</v>
      </c>
      <c r="S370" s="16">
        <f t="shared" si="67"/>
        <v>0.90397804460139941</v>
      </c>
      <c r="T370" s="16">
        <f t="shared" si="68"/>
        <v>0.39950286781484734</v>
      </c>
      <c r="U370" s="66">
        <f t="shared" si="69"/>
        <v>2.2639818696768401</v>
      </c>
      <c r="V370" s="66"/>
      <c r="AI370" s="16"/>
      <c r="AL370" s="16"/>
      <c r="AM370" s="16"/>
    </row>
    <row r="371" spans="1:40" x14ac:dyDescent="0.25">
      <c r="A371">
        <v>370</v>
      </c>
      <c r="B371">
        <v>4.5810077854841001E-4</v>
      </c>
      <c r="C371" s="16">
        <v>4.6631008906023697E-9</v>
      </c>
      <c r="D371">
        <v>8.6961135208323101E-4</v>
      </c>
      <c r="E371" s="16">
        <v>8.1690384755893198E-6</v>
      </c>
      <c r="F371" s="16">
        <v>1.0548609818354399E-5</v>
      </c>
      <c r="G371" s="16">
        <v>2.38212181726582E-6</v>
      </c>
      <c r="H371">
        <v>2.4051863065860699E-4</v>
      </c>
      <c r="J371">
        <v>0.95595719053877704</v>
      </c>
      <c r="K371">
        <f t="shared" si="59"/>
        <v>4.4616007359513694E-9</v>
      </c>
      <c r="L371">
        <f t="shared" si="60"/>
        <v>8.93086030436315E-4</v>
      </c>
      <c r="M371" s="16">
        <f t="shared" si="61"/>
        <v>2.3115526660504942E-5</v>
      </c>
      <c r="N371" s="16">
        <f t="shared" si="62"/>
        <v>4.8682029675310027E-3</v>
      </c>
      <c r="O371" s="16">
        <f t="shared" si="63"/>
        <v>2.5088577177387071E-2</v>
      </c>
      <c r="P371" s="16">
        <f t="shared" si="64"/>
        <v>9.443443017479184E-3</v>
      </c>
      <c r="Q371" s="16">
        <f t="shared" si="65"/>
        <v>5.7317446471046272E-2</v>
      </c>
      <c r="R371" s="16">
        <f t="shared" si="66"/>
        <v>4.9783526417811049E-3</v>
      </c>
      <c r="S371" s="16">
        <f t="shared" si="67"/>
        <v>3.4965719697266376E-2</v>
      </c>
      <c r="T371" s="16">
        <f t="shared" si="68"/>
        <v>5.7319001237763803E-2</v>
      </c>
      <c r="U371" s="66">
        <f t="shared" si="69"/>
        <v>0.19398074321025482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5.7588040939755901E-4</v>
      </c>
      <c r="C372" s="16">
        <v>7.5491330575321401E-9</v>
      </c>
      <c r="D372" s="16">
        <v>1.12631194388414E-3</v>
      </c>
      <c r="E372" s="16">
        <v>1.70820312655951E-5</v>
      </c>
      <c r="F372" s="16">
        <v>8.4858731305095395E-6</v>
      </c>
      <c r="G372" s="16">
        <v>1.4755082176284101E-6</v>
      </c>
      <c r="H372" s="16">
        <v>5.0294716922435697E-4</v>
      </c>
      <c r="J372">
        <v>0.95474394475345803</v>
      </c>
      <c r="K372">
        <f t="shared" si="59"/>
        <v>7.2166480286818323E-9</v>
      </c>
      <c r="L372">
        <f t="shared" si="60"/>
        <v>1.1447516492297299E-3</v>
      </c>
      <c r="M372" s="16">
        <f t="shared" si="61"/>
        <v>7.0091695653881624E-6</v>
      </c>
      <c r="N372" s="16">
        <f t="shared" si="62"/>
        <v>2.8693947629874639E-2</v>
      </c>
      <c r="O372" s="16">
        <f t="shared" si="63"/>
        <v>0.13139422701722278</v>
      </c>
      <c r="P372" s="16">
        <f t="shared" si="64"/>
        <v>2.8671581360671584E-2</v>
      </c>
      <c r="Q372" s="16">
        <f t="shared" si="65"/>
        <v>0.34862603780019663</v>
      </c>
      <c r="R372" s="16">
        <f t="shared" si="66"/>
        <v>1.926144388828464E-2</v>
      </c>
      <c r="S372" s="16">
        <f t="shared" si="67"/>
        <v>7.010139924225893E-2</v>
      </c>
      <c r="T372" s="16">
        <f t="shared" si="68"/>
        <v>0.34863996562697391</v>
      </c>
      <c r="U372" s="66">
        <f t="shared" si="69"/>
        <v>0.97538860256548299</v>
      </c>
      <c r="V372" s="66"/>
      <c r="AI372" s="16"/>
      <c r="AL372" s="16"/>
      <c r="AM372" s="16"/>
    </row>
    <row r="373" spans="1:40" x14ac:dyDescent="0.25">
      <c r="A373">
        <v>372</v>
      </c>
      <c r="B373">
        <v>6.8656687775818601E-4</v>
      </c>
      <c r="C373" s="16">
        <v>1.0664955734873901E-8</v>
      </c>
      <c r="D373">
        <v>1.34090884821764E-3</v>
      </c>
      <c r="E373" s="16">
        <v>2.8666371666079999E-5</v>
      </c>
      <c r="F373" s="16">
        <v>7.18334733231906E-6</v>
      </c>
      <c r="G373" s="16">
        <v>1.0467902835779499E-6</v>
      </c>
      <c r="H373">
        <v>8.4403385439649496E-4</v>
      </c>
      <c r="J373">
        <v>0.95375649652811101</v>
      </c>
      <c r="K373">
        <f t="shared" si="59"/>
        <v>1.0182301908934523E-8</v>
      </c>
      <c r="L373">
        <f t="shared" si="60"/>
        <v>1.3563116682101212E-3</v>
      </c>
      <c r="M373" s="16">
        <f t="shared" si="61"/>
        <v>1.6822087306250865E-5</v>
      </c>
      <c r="N373" s="16">
        <f t="shared" si="62"/>
        <v>0.15535798059073067</v>
      </c>
      <c r="O373" s="16">
        <f t="shared" si="63"/>
        <v>0.85531727668483104</v>
      </c>
      <c r="P373" s="16">
        <f t="shared" si="64"/>
        <v>0.15375763015137692</v>
      </c>
      <c r="Q373" s="16">
        <f t="shared" si="65"/>
        <v>2.7856321286809256</v>
      </c>
      <c r="R373" s="16">
        <f t="shared" si="66"/>
        <v>7.3428186682311006E-2</v>
      </c>
      <c r="S373" s="16">
        <f t="shared" si="67"/>
        <v>0.22886007516477971</v>
      </c>
      <c r="T373" s="16">
        <f t="shared" si="68"/>
        <v>2.7857860768344729</v>
      </c>
      <c r="U373" s="66">
        <f t="shared" si="69"/>
        <v>7.0381393547894273</v>
      </c>
      <c r="V373" s="66"/>
      <c r="AI373" s="16"/>
      <c r="AL373" s="16"/>
      <c r="AM373" s="16"/>
    </row>
    <row r="374" spans="1:40" x14ac:dyDescent="0.25">
      <c r="A374">
        <v>373</v>
      </c>
      <c r="B374">
        <v>5.6374494949733495E-4</v>
      </c>
      <c r="C374" s="16">
        <v>7.11066342989129E-9</v>
      </c>
      <c r="D374">
        <v>1.0826737725152999E-3</v>
      </c>
      <c r="E374" s="16">
        <v>1.5473694946995399E-5</v>
      </c>
      <c r="F374" s="16">
        <v>8.6519622257597293E-6</v>
      </c>
      <c r="G374" s="16">
        <v>1.56575511216313E-6</v>
      </c>
      <c r="H374">
        <v>4.55591913897864E-4</v>
      </c>
      <c r="J374">
        <v>0.95495063895233701</v>
      </c>
      <c r="K374">
        <f t="shared" si="59"/>
        <v>6.7818414408836779E-9</v>
      </c>
      <c r="L374">
        <f t="shared" si="60"/>
        <v>1.1015363414155527E-3</v>
      </c>
      <c r="M374" s="16">
        <f t="shared" si="61"/>
        <v>2.5953557579117209E-5</v>
      </c>
      <c r="N374" s="16">
        <f t="shared" si="62"/>
        <v>2.0952678699241764E-2</v>
      </c>
      <c r="O374" s="16">
        <f t="shared" si="63"/>
        <v>8.0285803115974275E-2</v>
      </c>
      <c r="P374" s="16">
        <f t="shared" si="64"/>
        <v>1.5381479771203351E-2</v>
      </c>
      <c r="Q374" s="16">
        <f t="shared" si="65"/>
        <v>0.19421587129873694</v>
      </c>
      <c r="R374" s="16">
        <f t="shared" si="66"/>
        <v>1.486681562898969E-2</v>
      </c>
      <c r="S374" s="16">
        <f t="shared" si="67"/>
        <v>4.8310906376215886E-2</v>
      </c>
      <c r="T374" s="16">
        <f t="shared" si="68"/>
        <v>0.19422271755076617</v>
      </c>
      <c r="U374" s="66">
        <f t="shared" si="69"/>
        <v>0.56823627244112807</v>
      </c>
      <c r="V374" s="66"/>
      <c r="AI374" s="16"/>
      <c r="AL374" s="16"/>
      <c r="AM374" s="16"/>
    </row>
    <row r="375" spans="1:40" x14ac:dyDescent="0.25">
      <c r="A375">
        <v>374</v>
      </c>
      <c r="B375">
        <v>3.6855441776350602E-4</v>
      </c>
      <c r="C375" s="16">
        <v>3.1900288628013699E-9</v>
      </c>
      <c r="D375">
        <v>7.37318312106244E-4</v>
      </c>
      <c r="E375" s="16">
        <v>4.7448073354434903E-6</v>
      </c>
      <c r="F375" s="16">
        <v>1.3037713163222899E-5</v>
      </c>
      <c r="G375" s="16">
        <v>3.4772816751734201E-6</v>
      </c>
      <c r="H375">
        <v>1.3969918679695501E-4</v>
      </c>
      <c r="J375">
        <v>0.95656995509451304</v>
      </c>
      <c r="K375">
        <f t="shared" si="59"/>
        <v>3.0463201008085652E-9</v>
      </c>
      <c r="L375">
        <f t="shared" si="60"/>
        <v>7.668678300790004E-4</v>
      </c>
      <c r="M375" s="16">
        <f t="shared" si="61"/>
        <v>-2.9758994551988364E-5</v>
      </c>
      <c r="N375" s="16">
        <f t="shared" si="62"/>
        <v>6.330604346312603E-2</v>
      </c>
      <c r="O375" s="16">
        <f t="shared" si="63"/>
        <v>0.17999389989966946</v>
      </c>
      <c r="P375" s="16">
        <f t="shared" si="64"/>
        <v>5.5000950160339381E-2</v>
      </c>
      <c r="Q375" s="16">
        <f t="shared" si="65"/>
        <v>0.31161882947168423</v>
      </c>
      <c r="R375" s="16">
        <f t="shared" si="66"/>
        <v>0.10443987840747264</v>
      </c>
      <c r="S375" s="16">
        <f t="shared" si="67"/>
        <v>0.53684952141198772</v>
      </c>
      <c r="T375" s="16">
        <f t="shared" si="68"/>
        <v>0.31162375775545381</v>
      </c>
      <c r="U375" s="66">
        <f t="shared" si="69"/>
        <v>1.5628328805697334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4.8821437625280701E-4</v>
      </c>
      <c r="C376" s="16">
        <v>5.8035346956248399E-9</v>
      </c>
      <c r="D376" s="16">
        <v>1.01900003872728E-3</v>
      </c>
      <c r="E376" s="16">
        <v>1.18940404106674E-5</v>
      </c>
      <c r="F376" s="16">
        <v>9.9644285635749696E-6</v>
      </c>
      <c r="G376" s="16">
        <v>1.9171763245358001E-6</v>
      </c>
      <c r="H376" s="16">
        <v>3.50195205424403E-4</v>
      </c>
      <c r="J376">
        <v>0.95523282513230801</v>
      </c>
      <c r="K376">
        <f t="shared" si="59"/>
        <v>5.5514869231833018E-9</v>
      </c>
      <c r="L376">
        <f t="shared" si="60"/>
        <v>1.0408402686442701E-3</v>
      </c>
      <c r="M376" s="16">
        <f t="shared" si="61"/>
        <v>-6.4411516138656043E-5</v>
      </c>
      <c r="N376" s="16">
        <f t="shared" si="62"/>
        <v>7.4361440563416018E-5</v>
      </c>
      <c r="O376" s="16">
        <f t="shared" si="63"/>
        <v>2.2499987213740699E-3</v>
      </c>
      <c r="P376" s="16">
        <f t="shared" si="64"/>
        <v>3.354332648518013E-3</v>
      </c>
      <c r="Q376" s="16">
        <f t="shared" si="65"/>
        <v>1.1537062885779312E-2</v>
      </c>
      <c r="R376" s="16">
        <f t="shared" si="66"/>
        <v>1.2701397785864471E-4</v>
      </c>
      <c r="S376" s="16">
        <f t="shared" si="67"/>
        <v>1.9969451555351802E-3</v>
      </c>
      <c r="T376" s="16">
        <f t="shared" si="68"/>
        <v>1.1537693369495772E-2</v>
      </c>
      <c r="U376" s="66">
        <f t="shared" si="69"/>
        <v>3.087740819912441E-2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4.8524522298810599E-4</v>
      </c>
      <c r="C377" s="16">
        <v>5.3985542057938901E-9</v>
      </c>
      <c r="D377" s="16">
        <v>9.5222697846001497E-4</v>
      </c>
      <c r="E377" s="16">
        <v>1.03466555591293E-5</v>
      </c>
      <c r="F377" s="16">
        <v>9.9951826891391495E-6</v>
      </c>
      <c r="G377" s="16">
        <v>2.0594645969804701E-6</v>
      </c>
      <c r="H377">
        <v>3.0463473040974898E-4</v>
      </c>
      <c r="J377">
        <v>0.95555929798168404</v>
      </c>
      <c r="K377">
        <f t="shared" si="59"/>
        <v>5.1568761856304009E-9</v>
      </c>
      <c r="L377">
        <f t="shared" si="60"/>
        <v>9.7427140988106797E-4</v>
      </c>
      <c r="M377" s="16">
        <f t="shared" si="61"/>
        <v>-3.7809639048559884E-6</v>
      </c>
      <c r="N377" s="16">
        <f t="shared" si="62"/>
        <v>2.1469642382221406E-4</v>
      </c>
      <c r="O377" s="16">
        <f t="shared" si="63"/>
        <v>6.5831137983294707E-4</v>
      </c>
      <c r="P377" s="16">
        <f t="shared" si="64"/>
        <v>1.3011017969800996E-4</v>
      </c>
      <c r="Q377" s="16">
        <f t="shared" si="65"/>
        <v>1.3440024584287183E-3</v>
      </c>
      <c r="R377" s="16">
        <f t="shared" si="66"/>
        <v>2.0710729629180855E-4</v>
      </c>
      <c r="S377" s="16">
        <f t="shared" si="67"/>
        <v>6.871661881187181E-4</v>
      </c>
      <c r="T377" s="16">
        <f t="shared" si="68"/>
        <v>1.3440370089626613E-3</v>
      </c>
      <c r="U377" s="66">
        <f t="shared" si="69"/>
        <v>4.5854309351550772E-3</v>
      </c>
      <c r="V377" s="66"/>
      <c r="AI377" s="16"/>
      <c r="AL377" s="16"/>
      <c r="AM377" s="16"/>
    </row>
    <row r="378" spans="1:40" x14ac:dyDescent="0.25">
      <c r="A378">
        <v>377</v>
      </c>
      <c r="B378">
        <v>4.7941457705010399E-4</v>
      </c>
      <c r="C378" s="16">
        <v>5.1687118025176199E-9</v>
      </c>
      <c r="D378">
        <v>9.2213895645598502E-4</v>
      </c>
      <c r="E378" s="16">
        <v>9.5962986430374907E-6</v>
      </c>
      <c r="F378" s="16">
        <v>1.01030811052516E-5</v>
      </c>
      <c r="G378" s="16">
        <v>2.1503290902663701E-6</v>
      </c>
      <c r="H378">
        <v>2.8254171152691701E-4</v>
      </c>
      <c r="J378">
        <v>0.95570558288832996</v>
      </c>
      <c r="K378">
        <f t="shared" si="59"/>
        <v>4.9390106214833815E-9</v>
      </c>
      <c r="L378">
        <f t="shared" si="60"/>
        <v>9.4449027904495205E-4</v>
      </c>
      <c r="M378" s="16">
        <f t="shared" si="61"/>
        <v>1.4338875055255916E-5</v>
      </c>
      <c r="N378" s="16">
        <f t="shared" si="62"/>
        <v>7.0184380772531009E-4</v>
      </c>
      <c r="O378" s="16">
        <f t="shared" si="63"/>
        <v>4.5077822685113426E-3</v>
      </c>
      <c r="P378" s="16">
        <f t="shared" si="64"/>
        <v>1.8184848562737782E-3</v>
      </c>
      <c r="Q378" s="16">
        <f t="shared" si="65"/>
        <v>1.1347284751531453E-2</v>
      </c>
      <c r="R378" s="16">
        <f t="shared" si="66"/>
        <v>6.4219763649369483E-4</v>
      </c>
      <c r="S378" s="16">
        <f t="shared" si="67"/>
        <v>5.1109439551939966E-3</v>
      </c>
      <c r="T378" s="16">
        <f t="shared" si="68"/>
        <v>1.1347643518220854E-2</v>
      </c>
      <c r="U378" s="66">
        <f t="shared" si="69"/>
        <v>3.5476180793950429E-2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4.2749691179324001E-4</v>
      </c>
      <c r="C379" s="16">
        <v>4.2019226869043102E-9</v>
      </c>
      <c r="D379" s="16">
        <v>8.3916618266978904E-4</v>
      </c>
      <c r="E379" s="16">
        <v>7.1055916328531302E-6</v>
      </c>
      <c r="F379" s="16">
        <v>1.12895452085637E-5</v>
      </c>
      <c r="G379" s="16">
        <v>2.64274969023463E-6</v>
      </c>
      <c r="H379" s="16">
        <v>2.0920760487624199E-4</v>
      </c>
      <c r="J379">
        <v>0.95609366585609601</v>
      </c>
      <c r="K379">
        <f t="shared" si="59"/>
        <v>4.0158009707395815E-9</v>
      </c>
      <c r="L379">
        <f t="shared" si="60"/>
        <v>8.6438382085446419E-4</v>
      </c>
      <c r="M379" s="16">
        <f t="shared" si="61"/>
        <v>-9.3899972679841992E-6</v>
      </c>
      <c r="N379" s="16">
        <f t="shared" si="62"/>
        <v>1.74021630447771E-2</v>
      </c>
      <c r="O379" s="16">
        <f t="shared" si="63"/>
        <v>5.838416451705028E-2</v>
      </c>
      <c r="P379" s="16">
        <f t="shared" si="64"/>
        <v>1.6585647824312554E-2</v>
      </c>
      <c r="Q379" s="16">
        <f t="shared" si="65"/>
        <v>0.11453099320436275</v>
      </c>
      <c r="R379" s="16">
        <f t="shared" si="66"/>
        <v>2.1244083368146708E-2</v>
      </c>
      <c r="S379" s="16">
        <f t="shared" si="67"/>
        <v>0.10040019742438931</v>
      </c>
      <c r="T379" s="16">
        <f t="shared" si="68"/>
        <v>0.11453348023322747</v>
      </c>
      <c r="U379" s="66">
        <f t="shared" si="69"/>
        <v>0.44308072961626616</v>
      </c>
      <c r="V379" s="66"/>
      <c r="AI379" s="16"/>
      <c r="AL379" s="16"/>
      <c r="AM379" s="16"/>
    </row>
    <row r="380" spans="1:40" x14ac:dyDescent="0.25">
      <c r="A380">
        <v>379</v>
      </c>
      <c r="B380">
        <v>4.9563453122303204E-4</v>
      </c>
      <c r="C380" s="16">
        <v>6.0113989319916699E-9</v>
      </c>
      <c r="D380">
        <v>1.04018682696123E-3</v>
      </c>
      <c r="E380" s="16">
        <v>1.25733617729255E-5</v>
      </c>
      <c r="F380" s="16">
        <v>9.8243562726696804E-6</v>
      </c>
      <c r="G380" s="16">
        <v>1.8513062278737901E-6</v>
      </c>
      <c r="H380">
        <v>3.70196764956258E-4</v>
      </c>
      <c r="J380">
        <v>0.955132613238314</v>
      </c>
      <c r="K380">
        <f t="shared" si="59"/>
        <v>5.7474604418113359E-9</v>
      </c>
      <c r="L380">
        <f t="shared" si="60"/>
        <v>1.061680834335511E-3</v>
      </c>
      <c r="M380" s="16">
        <f t="shared" si="61"/>
        <v>-7.0411771889447041E-5</v>
      </c>
      <c r="N380" s="16">
        <f t="shared" si="62"/>
        <v>4.1527573123484175E-5</v>
      </c>
      <c r="O380" s="16">
        <f t="shared" si="63"/>
        <v>7.2164899464044483E-3</v>
      </c>
      <c r="P380" s="16">
        <f t="shared" si="64"/>
        <v>6.3860128095963378E-3</v>
      </c>
      <c r="Q380" s="16">
        <f t="shared" si="65"/>
        <v>2.9124786050728341E-2</v>
      </c>
      <c r="R380" s="16">
        <f t="shared" si="66"/>
        <v>8.676621519841899E-6</v>
      </c>
      <c r="S380" s="16">
        <f t="shared" si="67"/>
        <v>6.0077545893568078E-3</v>
      </c>
      <c r="T380" s="16">
        <f t="shared" si="68"/>
        <v>2.9126232806873861E-2</v>
      </c>
      <c r="U380" s="66">
        <f t="shared" si="69"/>
        <v>7.7911480397603122E-2</v>
      </c>
      <c r="V380" s="66"/>
      <c r="AI380" s="16"/>
      <c r="AL380" s="16"/>
      <c r="AM380" s="16"/>
    </row>
    <row r="381" spans="1:40" x14ac:dyDescent="0.25">
      <c r="A381">
        <v>380</v>
      </c>
      <c r="B381">
        <v>5.4409943432219196E-4</v>
      </c>
      <c r="C381" s="16">
        <v>7.0326895306621397E-9</v>
      </c>
      <c r="D381">
        <v>1.11019310706314E-3</v>
      </c>
      <c r="E381" s="16">
        <v>1.5688085275864E-5</v>
      </c>
      <c r="F381" s="16">
        <v>8.9759137176945996E-6</v>
      </c>
      <c r="G381" s="16">
        <v>1.5836175981326399E-6</v>
      </c>
      <c r="H381">
        <v>4.6190483580722997E-4</v>
      </c>
      <c r="J381">
        <v>0.95481151095689398</v>
      </c>
      <c r="K381">
        <f t="shared" si="59"/>
        <v>6.7171511295150616E-9</v>
      </c>
      <c r="L381">
        <f t="shared" si="60"/>
        <v>1.1297215194071314E-3</v>
      </c>
      <c r="M381" s="16">
        <f t="shared" si="61"/>
        <v>-4.152265076274738E-5</v>
      </c>
      <c r="N381" s="16">
        <f t="shared" si="62"/>
        <v>1.0995173535305351E-2</v>
      </c>
      <c r="O381" s="16">
        <f t="shared" si="63"/>
        <v>7.2508811263654424E-2</v>
      </c>
      <c r="P381" s="16">
        <f t="shared" si="64"/>
        <v>2.3284445875305194E-2</v>
      </c>
      <c r="Q381" s="16">
        <f t="shared" si="65"/>
        <v>0.21220800376351071</v>
      </c>
      <c r="R381" s="16">
        <f t="shared" si="66"/>
        <v>7.9303226324364227E-3</v>
      </c>
      <c r="S381" s="16">
        <f t="shared" si="67"/>
        <v>4.4477415953467755E-2</v>
      </c>
      <c r="T381" s="16">
        <f t="shared" si="68"/>
        <v>0.21221709086072671</v>
      </c>
      <c r="U381" s="66">
        <f t="shared" si="69"/>
        <v>0.5836212638844066</v>
      </c>
      <c r="V381" s="66"/>
      <c r="AI381" s="16"/>
      <c r="AL381" s="16"/>
      <c r="AM381" s="16"/>
    </row>
    <row r="382" spans="1:40" x14ac:dyDescent="0.25">
      <c r="A382">
        <v>381</v>
      </c>
      <c r="B382">
        <v>4.6915285283909603E-4</v>
      </c>
      <c r="C382" s="16">
        <v>5.1500041573661396E-9</v>
      </c>
      <c r="D382">
        <v>9.3929392635419703E-4</v>
      </c>
      <c r="E382" s="16">
        <v>9.7374808369623606E-6</v>
      </c>
      <c r="F382" s="16">
        <v>1.0332608298143101E-5</v>
      </c>
      <c r="G382" s="16">
        <v>2.1585799884486202E-6</v>
      </c>
      <c r="H382">
        <v>2.8669875252378601E-4</v>
      </c>
      <c r="J382">
        <v>0.95561603462405298</v>
      </c>
      <c r="K382">
        <f t="shared" si="59"/>
        <v>4.9172832509290491E-9</v>
      </c>
      <c r="L382">
        <f t="shared" si="60"/>
        <v>9.6211257293477438E-4</v>
      </c>
      <c r="M382" s="16">
        <f t="shared" si="61"/>
        <v>-2.3806867256582401E-5</v>
      </c>
      <c r="N382" s="16">
        <f t="shared" si="62"/>
        <v>2.2401262876459026E-3</v>
      </c>
      <c r="O382" s="16">
        <f t="shared" si="63"/>
        <v>4.9725647882718051E-3</v>
      </c>
      <c r="P382" s="16">
        <f t="shared" si="64"/>
        <v>6.1670581937213345E-4</v>
      </c>
      <c r="Q382" s="16">
        <f t="shared" si="65"/>
        <v>8.719577052621795E-3</v>
      </c>
      <c r="R382" s="16">
        <f t="shared" si="66"/>
        <v>2.3654485530085661E-3</v>
      </c>
      <c r="S382" s="16">
        <f t="shared" si="67"/>
        <v>5.7156955593554376E-3</v>
      </c>
      <c r="T382" s="16">
        <f t="shared" si="68"/>
        <v>8.7197516612775999E-3</v>
      </c>
      <c r="U382" s="66">
        <f t="shared" si="69"/>
        <v>3.3349869721553238E-2</v>
      </c>
      <c r="V382" s="66"/>
      <c r="AI382" s="16"/>
      <c r="AL382" s="16"/>
      <c r="AM382" s="16"/>
    </row>
    <row r="383" spans="1:40" x14ac:dyDescent="0.25">
      <c r="A383">
        <v>382</v>
      </c>
      <c r="B383">
        <v>3.6262978458807398E-4</v>
      </c>
      <c r="C383" s="16">
        <v>3.2242107136885899E-9</v>
      </c>
      <c r="D383">
        <v>7.5778056873924699E-4</v>
      </c>
      <c r="E383" s="16">
        <v>4.92753580241936E-6</v>
      </c>
      <c r="F383" s="16">
        <v>1.3264000273664401E-5</v>
      </c>
      <c r="G383" s="16">
        <v>3.4412657784568402E-6</v>
      </c>
      <c r="H383">
        <v>1.4507932334688599E-4</v>
      </c>
      <c r="J383">
        <v>0.956461218490266</v>
      </c>
      <c r="K383">
        <f t="shared" si="59"/>
        <v>3.0811074570074783E-9</v>
      </c>
      <c r="L383">
        <f t="shared" si="60"/>
        <v>7.8774661085431893E-4</v>
      </c>
      <c r="M383" s="16">
        <f t="shared" si="61"/>
        <v>-6.2487041678170938E-5</v>
      </c>
      <c r="N383" s="16">
        <f t="shared" si="62"/>
        <v>6.9504777157048059E-2</v>
      </c>
      <c r="O383" s="16">
        <f t="shared" si="63"/>
        <v>0.17479729750943199</v>
      </c>
      <c r="P383" s="16">
        <f t="shared" si="64"/>
        <v>4.5487967854700287E-2</v>
      </c>
      <c r="Q383" s="16">
        <f t="shared" si="65"/>
        <v>0.29291379966478548</v>
      </c>
      <c r="R383" s="16">
        <f t="shared" si="66"/>
        <v>0.11981083789667539</v>
      </c>
      <c r="S383" s="16">
        <f t="shared" si="67"/>
        <v>0.51087290893869064</v>
      </c>
      <c r="T383" s="16">
        <f t="shared" si="68"/>
        <v>0.29291826172896124</v>
      </c>
      <c r="U383" s="66">
        <f t="shared" si="69"/>
        <v>1.5063058507502929</v>
      </c>
      <c r="V383" s="66"/>
      <c r="AI383" s="16"/>
      <c r="AL383" s="16"/>
      <c r="AM383" s="16"/>
    </row>
    <row r="384" spans="1:40" x14ac:dyDescent="0.25">
      <c r="A384">
        <v>383</v>
      </c>
      <c r="B384">
        <v>5.1055753053185805E-4</v>
      </c>
      <c r="C384" s="16">
        <v>5.7050748773312199E-9</v>
      </c>
      <c r="D384">
        <v>9.5645046262048496E-4</v>
      </c>
      <c r="E384" s="16">
        <v>1.09823574198322E-5</v>
      </c>
      <c r="F384" s="16">
        <v>9.5005684336952305E-6</v>
      </c>
      <c r="G384" s="16">
        <v>1.9488609719814199E-6</v>
      </c>
      <c r="H384">
        <v>3.2335161925594702E-4</v>
      </c>
      <c r="J384">
        <v>0.95554876496658303</v>
      </c>
      <c r="K384">
        <f t="shared" si="59"/>
        <v>5.4566828687504237E-9</v>
      </c>
      <c r="L384">
        <f t="shared" si="60"/>
        <v>9.7739475538497953E-4</v>
      </c>
      <c r="M384" s="16">
        <f t="shared" si="61"/>
        <v>4.3720305678736624E-5</v>
      </c>
      <c r="N384" s="16">
        <f t="shared" si="62"/>
        <v>1.3503488984932905E-3</v>
      </c>
      <c r="O384" s="16">
        <f t="shared" si="63"/>
        <v>8.799479289383638E-4</v>
      </c>
      <c r="P384" s="16">
        <f t="shared" si="64"/>
        <v>4.9305702857070433E-5</v>
      </c>
      <c r="Q384" s="16">
        <f t="shared" si="65"/>
        <v>5.0747665526924336E-4</v>
      </c>
      <c r="R384" s="16">
        <f t="shared" si="66"/>
        <v>1.2820835795836654E-3</v>
      </c>
      <c r="S384" s="16">
        <f t="shared" si="67"/>
        <v>8.351521699438495E-4</v>
      </c>
      <c r="T384" s="16">
        <f t="shared" si="68"/>
        <v>5.0745876207921778E-4</v>
      </c>
      <c r="U384" s="66">
        <f t="shared" si="69"/>
        <v>5.4117736971647009E-3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6.0231777699893405E-4</v>
      </c>
      <c r="C385" s="16">
        <v>8.2845990861017401E-9</v>
      </c>
      <c r="D385">
        <v>1.1832692263361801E-3</v>
      </c>
      <c r="E385" s="16">
        <v>1.9682439258393201E-5</v>
      </c>
      <c r="F385" s="16">
        <v>8.1333649858289999E-6</v>
      </c>
      <c r="G385" s="16">
        <v>1.3453334735819199E-6</v>
      </c>
      <c r="H385">
        <v>5.7951263813240197E-4</v>
      </c>
      <c r="J385">
        <v>0.95447891982614097</v>
      </c>
      <c r="K385">
        <f t="shared" si="59"/>
        <v>7.9163384249677998E-9</v>
      </c>
      <c r="L385">
        <f t="shared" si="60"/>
        <v>1.2008730051823338E-3</v>
      </c>
      <c r="M385" s="16">
        <f t="shared" si="61"/>
        <v>3.7625488155342806E-6</v>
      </c>
      <c r="N385" s="16">
        <f t="shared" si="62"/>
        <v>4.9763375929597994E-2</v>
      </c>
      <c r="O385" s="16">
        <f t="shared" si="63"/>
        <v>0.24524470282035979</v>
      </c>
      <c r="P385" s="16">
        <f t="shared" si="64"/>
        <v>5.2193689191045861E-2</v>
      </c>
      <c r="Q385" s="16">
        <f t="shared" si="65"/>
        <v>0.6931563700403337</v>
      </c>
      <c r="R385" s="16">
        <f t="shared" si="66"/>
        <v>3.0471526987162184E-2</v>
      </c>
      <c r="S385" s="16">
        <f t="shared" si="67"/>
        <v>0.10865703547791321</v>
      </c>
      <c r="T385" s="16">
        <f t="shared" si="68"/>
        <v>0.69318698095927656</v>
      </c>
      <c r="U385" s="66">
        <f t="shared" si="69"/>
        <v>1.8726736814056895</v>
      </c>
      <c r="V385" s="66"/>
      <c r="AI385" s="16"/>
      <c r="AL385" s="16"/>
      <c r="AM385" s="16"/>
    </row>
    <row r="386" spans="1:40" x14ac:dyDescent="0.25">
      <c r="A386">
        <v>385</v>
      </c>
      <c r="B386">
        <v>5.9406748288059704E-4</v>
      </c>
      <c r="C386" s="16">
        <v>7.9128565406048901E-9</v>
      </c>
      <c r="D386">
        <v>1.1448895372157301E-3</v>
      </c>
      <c r="E386" s="16">
        <v>1.81969392616681E-5</v>
      </c>
      <c r="F386" s="16">
        <v>8.2324836109936704E-6</v>
      </c>
      <c r="G386" s="16">
        <v>1.4079544163487399E-6</v>
      </c>
      <c r="H386">
        <v>5.3577390806170495E-4</v>
      </c>
      <c r="J386">
        <v>0.95466001879488804</v>
      </c>
      <c r="K386">
        <f t="shared" si="59"/>
        <v>7.5526547636157699E-9</v>
      </c>
      <c r="L386">
        <f t="shared" si="60"/>
        <v>1.1627545459975256E-3</v>
      </c>
      <c r="M386" s="16">
        <f t="shared" si="61"/>
        <v>2.53804197636685E-5</v>
      </c>
      <c r="N386" s="16">
        <f t="shared" si="62"/>
        <v>4.2569539553499049E-2</v>
      </c>
      <c r="O386" s="16">
        <f t="shared" si="63"/>
        <v>0.18329443689719041</v>
      </c>
      <c r="P386" s="16">
        <f t="shared" si="64"/>
        <v>3.5575217108789151E-2</v>
      </c>
      <c r="Q386" s="16">
        <f t="shared" si="65"/>
        <v>0.48198395596531129</v>
      </c>
      <c r="R386" s="16">
        <f t="shared" si="66"/>
        <v>2.7060777287984405E-2</v>
      </c>
      <c r="S386" s="16">
        <f t="shared" si="67"/>
        <v>8.9059377580742741E-2</v>
      </c>
      <c r="T386" s="16">
        <f t="shared" si="68"/>
        <v>0.48200334417855728</v>
      </c>
      <c r="U386" s="66">
        <f t="shared" si="69"/>
        <v>1.3415466485720744</v>
      </c>
      <c r="V386" s="66"/>
      <c r="AI386" s="16"/>
      <c r="AL386" s="16"/>
      <c r="AM386" s="16"/>
    </row>
    <row r="387" spans="1:40" x14ac:dyDescent="0.25">
      <c r="A387">
        <v>386</v>
      </c>
      <c r="B387">
        <v>4.8937230871428196E-4</v>
      </c>
      <c r="C387" s="16">
        <v>5.20351760301416E-9</v>
      </c>
      <c r="D387">
        <v>9.0916467105229702E-4</v>
      </c>
      <c r="E387" s="16">
        <v>9.5264656540404292E-6</v>
      </c>
      <c r="F387" s="16">
        <v>9.8912257378948199E-6</v>
      </c>
      <c r="G387" s="16">
        <v>2.1356119728530602E-6</v>
      </c>
      <c r="H387">
        <v>2.80485450991389E-4</v>
      </c>
      <c r="J387">
        <v>0.95577429042418804</v>
      </c>
      <c r="K387">
        <f t="shared" ref="K387:K450" si="70">C387*J386</f>
        <v>4.9675902126930289E-9</v>
      </c>
      <c r="L387">
        <f t="shared" ref="L387:L450" si="71">SUM($Z$9*B387,$AA$9*C387,$AB$9*D387,$AC$9*E387,$AD$9*F387,$AE$9*G387)</f>
        <v>9.3107753098333672E-4</v>
      </c>
      <c r="M387" s="16">
        <f t="shared" ref="M387:M450" si="72">$Z$8*B387+$AA$8*C387+$AB$8*D387+$AD$8*F387+$AE$8*G387</f>
        <v>4.7667086445227126E-5</v>
      </c>
      <c r="N387" s="16">
        <f t="shared" si="62"/>
        <v>3.9337858278208229E-5</v>
      </c>
      <c r="O387" s="16">
        <f t="shared" si="63"/>
        <v>3.7037199928890898E-3</v>
      </c>
      <c r="P387" s="16">
        <f t="shared" si="64"/>
        <v>3.1487228651130256E-3</v>
      </c>
      <c r="Q387" s="16">
        <f t="shared" si="65"/>
        <v>1.2774770342845066E-2</v>
      </c>
      <c r="R387" s="16">
        <f t="shared" si="66"/>
        <v>1.4752040787065562E-5</v>
      </c>
      <c r="S387" s="16">
        <f t="shared" si="67"/>
        <v>4.1161784727261654E-3</v>
      </c>
      <c r="T387" s="16">
        <f t="shared" si="68"/>
        <v>1.2775279190960429E-2</v>
      </c>
      <c r="U387" s="66">
        <f t="shared" si="69"/>
        <v>3.6572760763599048E-2</v>
      </c>
      <c r="V387" s="66"/>
      <c r="AI387" s="16"/>
      <c r="AL387" s="16"/>
      <c r="AM387" s="16"/>
    </row>
    <row r="388" spans="1:40" x14ac:dyDescent="0.25">
      <c r="A388">
        <v>387</v>
      </c>
      <c r="B388">
        <v>3.3780744031382601E-4</v>
      </c>
      <c r="C388" s="16">
        <v>2.9780706024864901E-9</v>
      </c>
      <c r="D388">
        <v>7.5132118305467699E-4</v>
      </c>
      <c r="E388" s="16">
        <v>4.5126833691202399E-6</v>
      </c>
      <c r="F388" s="16">
        <v>1.4237125359609299E-5</v>
      </c>
      <c r="G388" s="16">
        <v>3.7255911421086602E-6</v>
      </c>
      <c r="H388">
        <v>1.3286498675662699E-4</v>
      </c>
      <c r="J388">
        <v>0.95647283466427002</v>
      </c>
      <c r="K388">
        <f t="shared" si="70"/>
        <v>2.8463633169246591E-9</v>
      </c>
      <c r="L388">
        <f t="shared" si="71"/>
        <v>7.8351804684540177E-4</v>
      </c>
      <c r="M388" s="16">
        <f t="shared" si="72"/>
        <v>-1.0790316621774972E-4</v>
      </c>
      <c r="N388" s="16">
        <f t="shared" ref="N388:N451" si="73">(B388-$B$2)^2/$B$2/$B$2</f>
        <v>9.8622550653771374E-2</v>
      </c>
      <c r="O388" s="16">
        <f t="shared" ref="O388:O451" si="74">(C388-$C$2)^2/$C$2/$C$2</f>
        <v>0.2139169360629859</v>
      </c>
      <c r="P388" s="16">
        <f t="shared" ref="P388:P451" si="75">(D388-$D$2)^2/$D$2/$D$2</f>
        <v>4.8393470654647879E-2</v>
      </c>
      <c r="Q388" s="16">
        <f t="shared" ref="Q388:Q451" si="76">(E388-$E$2)^2/$E$2/$E$2</f>
        <v>0.33621501817227317</v>
      </c>
      <c r="R388" s="16">
        <f t="shared" ref="R388:R451" si="77">(F388-$F$2)^2/$F$2/$F$2</f>
        <v>0.19793383218984328</v>
      </c>
      <c r="S388" s="16">
        <f t="shared" ref="S388:S451" si="78">(G388-$G$2)^2/$G$2/$G$2</f>
        <v>0.73347349756365421</v>
      </c>
      <c r="T388" s="16">
        <f t="shared" ref="T388:T451" si="79">(H388-$H$2)^2/$H$2/$H$2</f>
        <v>0.33621944870590487</v>
      </c>
      <c r="U388" s="66">
        <f t="shared" ref="U388:U451" si="80">SUM(N388:T388)</f>
        <v>1.9647747540030807</v>
      </c>
      <c r="V388" s="66"/>
      <c r="AI388" s="16"/>
      <c r="AL388" s="16"/>
      <c r="AM388" s="16"/>
    </row>
    <row r="389" spans="1:40" x14ac:dyDescent="0.25">
      <c r="A389">
        <v>388</v>
      </c>
      <c r="B389">
        <v>3.0166450778984499E-4</v>
      </c>
      <c r="C389" s="16">
        <v>2.0752730318108701E-9</v>
      </c>
      <c r="D389">
        <v>5.8403381090431101E-4</v>
      </c>
      <c r="E389" s="16">
        <v>2.4489994583128098E-6</v>
      </c>
      <c r="F389" s="16">
        <v>1.5822739108787E-5</v>
      </c>
      <c r="G389" s="16">
        <v>5.3363640594037904E-6</v>
      </c>
      <c r="H389" s="16">
        <v>7.2104290672244506E-5</v>
      </c>
      <c r="J389">
        <v>0.95729527684417504</v>
      </c>
      <c r="K389">
        <f t="shared" si="70"/>
        <v>1.9849422794384566E-9</v>
      </c>
      <c r="L389">
        <f t="shared" si="71"/>
        <v>6.2101357790825707E-4</v>
      </c>
      <c r="M389" s="16">
        <f t="shared" si="72"/>
        <v>-1.7684562328567048E-5</v>
      </c>
      <c r="N389" s="16">
        <f t="shared" si="73"/>
        <v>0.15010568489040288</v>
      </c>
      <c r="O389" s="16">
        <f t="shared" si="74"/>
        <v>0.39118814935921237</v>
      </c>
      <c r="P389" s="16">
        <f t="shared" si="75"/>
        <v>0.1549692923612746</v>
      </c>
      <c r="Q389" s="16">
        <f t="shared" si="76"/>
        <v>0.59595712369696086</v>
      </c>
      <c r="R389" s="16">
        <f t="shared" si="77"/>
        <v>0.36701586110143419</v>
      </c>
      <c r="S389" s="16">
        <f t="shared" si="78"/>
        <v>2.7524974861210283</v>
      </c>
      <c r="T389" s="16">
        <f t="shared" si="79"/>
        <v>0.5959629726295792</v>
      </c>
      <c r="U389" s="66">
        <f t="shared" si="80"/>
        <v>5.0076965701598919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5.4899918213568804E-4</v>
      </c>
      <c r="C390" s="16">
        <v>7.2823890377477001E-9</v>
      </c>
      <c r="D390" s="16">
        <v>1.1401160752706201E-3</v>
      </c>
      <c r="E390" s="16">
        <v>1.6677600847119302E-5</v>
      </c>
      <c r="F390" s="16">
        <v>8.9075305597881195E-6</v>
      </c>
      <c r="G390" s="16">
        <v>1.52981440826421E-6</v>
      </c>
      <c r="H390" s="16">
        <v>4.9103986288022905E-4</v>
      </c>
      <c r="J390">
        <v>0.95466936765981203</v>
      </c>
      <c r="K390">
        <f t="shared" si="70"/>
        <v>6.9713966299776697E-9</v>
      </c>
      <c r="L390">
        <f t="shared" si="71"/>
        <v>1.1594536684094228E-3</v>
      </c>
      <c r="M390" s="16">
        <f t="shared" si="72"/>
        <v>-6.1455304138046738E-5</v>
      </c>
      <c r="N390" s="16">
        <f t="shared" si="73"/>
        <v>1.3180736119027986E-2</v>
      </c>
      <c r="O390" s="16">
        <f t="shared" si="74"/>
        <v>9.8810197845422207E-2</v>
      </c>
      <c r="P390" s="16">
        <f t="shared" si="75"/>
        <v>3.373032405685656E-2</v>
      </c>
      <c r="Q390" s="16">
        <f t="shared" si="76"/>
        <v>0.30557743119967268</v>
      </c>
      <c r="R390" s="16">
        <f t="shared" si="77"/>
        <v>9.2145465603419817E-3</v>
      </c>
      <c r="S390" s="16">
        <f t="shared" si="78"/>
        <v>5.6504318874096918E-2</v>
      </c>
      <c r="T390" s="16">
        <f t="shared" si="79"/>
        <v>0.30559142181015042</v>
      </c>
      <c r="U390" s="66">
        <f t="shared" si="80"/>
        <v>0.82260897646556874</v>
      </c>
      <c r="V390" s="66"/>
      <c r="AI390" s="16"/>
      <c r="AL390" s="16"/>
      <c r="AM390" s="16"/>
    </row>
    <row r="391" spans="1:40" x14ac:dyDescent="0.25">
      <c r="A391">
        <v>390</v>
      </c>
      <c r="B391">
        <v>5.3347912500521604E-4</v>
      </c>
      <c r="C391" s="16">
        <v>6.3354199422238703E-9</v>
      </c>
      <c r="D391">
        <v>1.0178965145037E-3</v>
      </c>
      <c r="E391" s="16">
        <v>1.2970714684872001E-5</v>
      </c>
      <c r="F391" s="16">
        <v>9.1170473584428705E-6</v>
      </c>
      <c r="G391" s="16">
        <v>1.7561303467615499E-6</v>
      </c>
      <c r="H391">
        <v>3.8189554927146998E-4</v>
      </c>
      <c r="J391">
        <v>0.95525555560848396</v>
      </c>
      <c r="K391">
        <f t="shared" si="70"/>
        <v>6.0482313501022254E-9</v>
      </c>
      <c r="L391">
        <f t="shared" si="71"/>
        <v>1.0378804041474051E-3</v>
      </c>
      <c r="M391" s="16">
        <f t="shared" si="72"/>
        <v>2.9077845863026946E-5</v>
      </c>
      <c r="N391" s="16">
        <f t="shared" si="73"/>
        <v>6.9375716386478985E-3</v>
      </c>
      <c r="O391" s="16">
        <f t="shared" si="74"/>
        <v>2.0572141870458027E-2</v>
      </c>
      <c r="P391" s="16">
        <f t="shared" si="75"/>
        <v>3.2229387155378163E-3</v>
      </c>
      <c r="Q391" s="16">
        <f t="shared" si="76"/>
        <v>4.3120987408867592E-2</v>
      </c>
      <c r="R391" s="16">
        <f t="shared" si="77"/>
        <v>5.5844213906226419E-3</v>
      </c>
      <c r="S391" s="16">
        <f t="shared" si="78"/>
        <v>1.5608765717127208E-2</v>
      </c>
      <c r="T391" s="16">
        <f t="shared" si="79"/>
        <v>4.3122206459243383E-2</v>
      </c>
      <c r="U391" s="66">
        <f t="shared" si="80"/>
        <v>0.13816903320050455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5.6570610430700695E-4</v>
      </c>
      <c r="C392" s="16">
        <v>7.1515808733846504E-9</v>
      </c>
      <c r="D392" s="16">
        <v>1.08518811034345E-3</v>
      </c>
      <c r="E392" s="16">
        <v>1.5598472074061E-5</v>
      </c>
      <c r="F392" s="16">
        <v>8.62289059099622E-6</v>
      </c>
      <c r="G392" s="16">
        <v>1.5568377105902101E-6</v>
      </c>
      <c r="H392" s="16">
        <v>4.5926577794649101E-4</v>
      </c>
      <c r="J392">
        <v>0.95493908619919998</v>
      </c>
      <c r="K392">
        <f t="shared" si="70"/>
        <v>6.8315873606840612E-9</v>
      </c>
      <c r="L392">
        <f t="shared" si="71"/>
        <v>1.1039835776551594E-3</v>
      </c>
      <c r="M392" s="16">
        <f t="shared" si="72"/>
        <v>2.7428630958854509E-5</v>
      </c>
      <c r="N392" s="16">
        <f t="shared" si="73"/>
        <v>2.2121432945102656E-2</v>
      </c>
      <c r="O392" s="16">
        <f t="shared" si="74"/>
        <v>8.452530609622419E-2</v>
      </c>
      <c r="P392" s="16">
        <f t="shared" si="75"/>
        <v>1.6035779069282604E-2</v>
      </c>
      <c r="Q392" s="16">
        <f t="shared" si="76"/>
        <v>0.2045905248673994</v>
      </c>
      <c r="R392" s="16">
        <f t="shared" si="77"/>
        <v>1.5595007989706613E-2</v>
      </c>
      <c r="S392" s="16">
        <f t="shared" si="78"/>
        <v>5.0283975530550848E-2</v>
      </c>
      <c r="T392" s="16">
        <f t="shared" si="79"/>
        <v>0.20459775642675285</v>
      </c>
      <c r="U392" s="66">
        <f t="shared" si="80"/>
        <v>0.59774978292501912</v>
      </c>
      <c r="V392" s="66"/>
      <c r="AI392" s="16"/>
      <c r="AL392" s="16"/>
      <c r="AM392" s="16"/>
    </row>
    <row r="393" spans="1:40" x14ac:dyDescent="0.25">
      <c r="A393">
        <v>392</v>
      </c>
      <c r="B393">
        <v>5.36710797783164E-4</v>
      </c>
      <c r="C393" s="16">
        <v>6.8312701537305401E-9</v>
      </c>
      <c r="D393">
        <v>1.09282314597457E-3</v>
      </c>
      <c r="E393" s="16">
        <v>1.50030977780568E-5</v>
      </c>
      <c r="F393" s="16">
        <v>9.0926336612642802E-6</v>
      </c>
      <c r="G393" s="16">
        <v>1.6300082907852401E-6</v>
      </c>
      <c r="H393">
        <v>4.41736373802643E-4</v>
      </c>
      <c r="J393">
        <v>0.95489277155486296</v>
      </c>
      <c r="K393">
        <f t="shared" si="70"/>
        <v>6.52344687818331E-9</v>
      </c>
      <c r="L393">
        <f t="shared" si="71"/>
        <v>1.11263159031773E-3</v>
      </c>
      <c r="M393" s="16">
        <f t="shared" si="72"/>
        <v>-3.9209994751402124E-5</v>
      </c>
      <c r="N393" s="16">
        <f t="shared" si="73"/>
        <v>8.0738092143360241E-3</v>
      </c>
      <c r="O393" s="16">
        <f t="shared" si="74"/>
        <v>5.4252662308231822E-2</v>
      </c>
      <c r="P393" s="16">
        <f t="shared" si="75"/>
        <v>1.8106146382653933E-2</v>
      </c>
      <c r="Q393" s="16">
        <f t="shared" si="76"/>
        <v>0.15751668092558171</v>
      </c>
      <c r="R393" s="16">
        <f t="shared" si="77"/>
        <v>5.9608720355652962E-3</v>
      </c>
      <c r="S393" s="16">
        <f t="shared" si="78"/>
        <v>3.526155513936878E-2</v>
      </c>
      <c r="T393" s="16">
        <f t="shared" si="79"/>
        <v>0.15752328583658035</v>
      </c>
      <c r="U393" s="66">
        <f t="shared" si="80"/>
        <v>0.43669501184231796</v>
      </c>
      <c r="V393" s="66"/>
      <c r="AI393" s="16"/>
      <c r="AL393" s="16"/>
      <c r="AM393" s="16"/>
    </row>
    <row r="394" spans="1:40" x14ac:dyDescent="0.25">
      <c r="A394">
        <v>393</v>
      </c>
      <c r="B394">
        <v>5.2681343714319805E-4</v>
      </c>
      <c r="C394" s="16">
        <v>6.61570768019338E-9</v>
      </c>
      <c r="D394">
        <v>1.07787201084926E-3</v>
      </c>
      <c r="E394" s="16">
        <v>1.4333112688593599E-5</v>
      </c>
      <c r="F394" s="16">
        <v>9.2575576142224705E-6</v>
      </c>
      <c r="G394" s="16">
        <v>1.6828554594743E-6</v>
      </c>
      <c r="H394">
        <v>4.2200971176943901E-4</v>
      </c>
      <c r="J394">
        <v>0.95496158238699702</v>
      </c>
      <c r="K394">
        <f t="shared" si="70"/>
        <v>6.3172914425366495E-9</v>
      </c>
      <c r="L394">
        <f t="shared" si="71"/>
        <v>1.0980633658294991E-3</v>
      </c>
      <c r="M394" s="16">
        <f t="shared" si="72"/>
        <v>-4.4436491543102871E-5</v>
      </c>
      <c r="N394" s="16">
        <f t="shared" si="73"/>
        <v>4.8659865052490935E-3</v>
      </c>
      <c r="O394" s="16">
        <f t="shared" si="74"/>
        <v>3.7642534335729651E-2</v>
      </c>
      <c r="P394" s="16">
        <f t="shared" si="75"/>
        <v>1.4169795098627733E-2</v>
      </c>
      <c r="Q394" s="16">
        <f t="shared" si="76"/>
        <v>0.11189282172126719</v>
      </c>
      <c r="R394" s="16">
        <f t="shared" si="77"/>
        <v>3.6564854152849112E-3</v>
      </c>
      <c r="S394" s="16">
        <f t="shared" si="78"/>
        <v>2.6065232255337654E-2</v>
      </c>
      <c r="T394" s="16">
        <f t="shared" si="79"/>
        <v>0.11189753985827133</v>
      </c>
      <c r="U394" s="66">
        <f t="shared" si="80"/>
        <v>0.31019039518976754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4.1721389848581E-4</v>
      </c>
      <c r="C395" s="16">
        <v>3.9193635135630897E-9</v>
      </c>
      <c r="D395">
        <v>8.0133348749687305E-4</v>
      </c>
      <c r="E395" s="16">
        <v>6.3315959342886302E-6</v>
      </c>
      <c r="F395" s="16">
        <v>1.1548129521969E-5</v>
      </c>
      <c r="G395" s="16">
        <v>2.8320864622527798E-6</v>
      </c>
      <c r="H395">
        <v>1.86418781135813E-4</v>
      </c>
      <c r="J395">
        <v>0.95627820755575499</v>
      </c>
      <c r="K395">
        <f t="shared" si="70"/>
        <v>3.7428415828620684E-9</v>
      </c>
      <c r="L395">
        <f t="shared" si="71"/>
        <v>8.2725791363955027E-4</v>
      </c>
      <c r="M395" s="16">
        <f t="shared" si="72"/>
        <v>7.1698833320696954E-6</v>
      </c>
      <c r="N395" s="16">
        <f t="shared" si="73"/>
        <v>2.334726726566435E-2</v>
      </c>
      <c r="O395" s="16">
        <f t="shared" si="74"/>
        <v>8.5629406695862331E-2</v>
      </c>
      <c r="P395" s="16">
        <f t="shared" si="75"/>
        <v>2.824511787772533E-2</v>
      </c>
      <c r="Q395" s="16">
        <f t="shared" si="76"/>
        <v>0.16850055930495428</v>
      </c>
      <c r="R395" s="16">
        <f t="shared" si="77"/>
        <v>2.9582868263595696E-2</v>
      </c>
      <c r="S395" s="16">
        <f t="shared" si="78"/>
        <v>0.16908940396245867</v>
      </c>
      <c r="T395" s="16">
        <f t="shared" si="79"/>
        <v>0.16850408366222083</v>
      </c>
      <c r="U395" s="66">
        <f t="shared" si="80"/>
        <v>0.67289870703248145</v>
      </c>
      <c r="V395" s="66"/>
      <c r="AI395" s="16"/>
      <c r="AL395" s="16"/>
      <c r="AM395" s="16"/>
    </row>
    <row r="396" spans="1:40" x14ac:dyDescent="0.25">
      <c r="A396">
        <v>395</v>
      </c>
      <c r="B396">
        <v>4.3604686075734202E-4</v>
      </c>
      <c r="C396" s="16">
        <v>4.0869377525328498E-9</v>
      </c>
      <c r="D396">
        <v>7.9942894947527805E-4</v>
      </c>
      <c r="E396" s="16">
        <v>6.5869157892352397E-6</v>
      </c>
      <c r="F396" s="16">
        <v>1.1047290176965701E-5</v>
      </c>
      <c r="G396" s="16">
        <v>2.71583861561036E-6</v>
      </c>
      <c r="H396">
        <v>1.9393603008956801E-4</v>
      </c>
      <c r="J396">
        <v>0.95629856321150097</v>
      </c>
      <c r="K396">
        <f t="shared" si="70"/>
        <v>3.9082495083840598E-9</v>
      </c>
      <c r="L396">
        <f t="shared" si="71"/>
        <v>8.2423528150706732E-4</v>
      </c>
      <c r="M396" s="16">
        <f t="shared" si="72"/>
        <v>4.7858440007616756E-5</v>
      </c>
      <c r="N396" s="16">
        <f t="shared" si="73"/>
        <v>1.3122981300828538E-2</v>
      </c>
      <c r="O396" s="16">
        <f t="shared" si="74"/>
        <v>6.8843724229857128E-2</v>
      </c>
      <c r="P396" s="16">
        <f t="shared" si="75"/>
        <v>2.8913640090152522E-2</v>
      </c>
      <c r="Q396" s="16">
        <f t="shared" si="76"/>
        <v>0.14954949348281335</v>
      </c>
      <c r="R396" s="16">
        <f t="shared" si="77"/>
        <v>1.4681568017202225E-2</v>
      </c>
      <c r="S396" s="16">
        <f t="shared" si="78"/>
        <v>0.12480640337442328</v>
      </c>
      <c r="T396" s="16">
        <f t="shared" si="79"/>
        <v>0.14955303773117265</v>
      </c>
      <c r="U396" s="66">
        <f t="shared" si="80"/>
        <v>0.54947084822644965</v>
      </c>
      <c r="V396" s="66"/>
      <c r="AI396" s="16"/>
      <c r="AL396" s="16"/>
      <c r="AM396" s="16"/>
    </row>
    <row r="397" spans="1:40" x14ac:dyDescent="0.25">
      <c r="A397">
        <v>396</v>
      </c>
      <c r="B397">
        <v>4.3649867078981698E-4</v>
      </c>
      <c r="C397" s="16">
        <v>4.5041530166218E-9</v>
      </c>
      <c r="D397">
        <v>8.8183799057661998E-4</v>
      </c>
      <c r="E397" s="16">
        <v>8.0002295785533908E-6</v>
      </c>
      <c r="F397" s="16">
        <v>1.10780232753613E-5</v>
      </c>
      <c r="G397" s="16">
        <v>2.4665890998917599E-6</v>
      </c>
      <c r="H397">
        <v>2.3554859968854299E-4</v>
      </c>
      <c r="J397">
        <v>0.95588510365537305</v>
      </c>
      <c r="K397">
        <f t="shared" si="70"/>
        <v>4.3073150582801752E-9</v>
      </c>
      <c r="L397">
        <f t="shared" si="71"/>
        <v>9.0645612207421774E-4</v>
      </c>
      <c r="M397" s="16">
        <f t="shared" si="72"/>
        <v>-3.3458780494583769E-5</v>
      </c>
      <c r="N397" s="16">
        <f t="shared" si="73"/>
        <v>1.2913624207578018E-2</v>
      </c>
      <c r="O397" s="16">
        <f t="shared" si="74"/>
        <v>3.4999295943606151E-2</v>
      </c>
      <c r="P397" s="16">
        <f t="shared" si="75"/>
        <v>7.1375114353878734E-3</v>
      </c>
      <c r="Q397" s="16">
        <f t="shared" si="76"/>
        <v>6.5090196287113739E-2</v>
      </c>
      <c r="R397" s="16">
        <f t="shared" si="77"/>
        <v>1.5447149378684449E-2</v>
      </c>
      <c r="S397" s="16">
        <f t="shared" si="78"/>
        <v>5.2477904854003062E-2</v>
      </c>
      <c r="T397" s="16">
        <f t="shared" si="79"/>
        <v>6.5091560021069098E-2</v>
      </c>
      <c r="U397" s="66">
        <f t="shared" si="80"/>
        <v>0.25315724212744239</v>
      </c>
      <c r="V397" s="66"/>
      <c r="AI397" s="16"/>
      <c r="AL397" s="16"/>
      <c r="AM397" s="16"/>
    </row>
    <row r="398" spans="1:40" x14ac:dyDescent="0.25">
      <c r="A398">
        <v>397</v>
      </c>
      <c r="B398">
        <v>4.6131622319430801E-4</v>
      </c>
      <c r="C398" s="16">
        <v>4.7392790307109603E-9</v>
      </c>
      <c r="D398">
        <v>8.77820069411883E-4</v>
      </c>
      <c r="E398" s="16">
        <v>8.3801188415374997E-6</v>
      </c>
      <c r="F398" s="16">
        <v>1.04788987575323E-5</v>
      </c>
      <c r="G398" s="16">
        <v>2.3440422952722098E-6</v>
      </c>
      <c r="H398">
        <v>2.4673350056808602E-4</v>
      </c>
      <c r="J398">
        <v>0.95591774102200699</v>
      </c>
      <c r="K398">
        <f t="shared" si="70"/>
        <v>4.5302062275228825E-9</v>
      </c>
      <c r="L398">
        <f t="shared" si="71"/>
        <v>9.0111716994318908E-4</v>
      </c>
      <c r="M398" s="16">
        <f t="shared" si="72"/>
        <v>2.1515276445426941E-5</v>
      </c>
      <c r="N398" s="16">
        <f t="shared" si="73"/>
        <v>3.9996985865444054E-3</v>
      </c>
      <c r="O398" s="16">
        <f t="shared" si="74"/>
        <v>2.09221615533083E-2</v>
      </c>
      <c r="P398" s="16">
        <f t="shared" si="75"/>
        <v>7.8597379697894262E-3</v>
      </c>
      <c r="Q398" s="16">
        <f t="shared" si="76"/>
        <v>4.8293446777237618E-2</v>
      </c>
      <c r="R398" s="16">
        <f t="shared" si="77"/>
        <v>4.0300411567053707E-3</v>
      </c>
      <c r="S398" s="16">
        <f t="shared" si="78"/>
        <v>2.8229552334912238E-2</v>
      </c>
      <c r="T398" s="16">
        <f t="shared" si="79"/>
        <v>4.8294783044371188E-2</v>
      </c>
      <c r="U398" s="66">
        <f t="shared" si="80"/>
        <v>0.16162942142286854</v>
      </c>
      <c r="V398" s="66"/>
      <c r="AI398" s="16"/>
      <c r="AL398" s="16"/>
      <c r="AM398" s="16"/>
    </row>
    <row r="399" spans="1:40" x14ac:dyDescent="0.25">
      <c r="A399">
        <v>398</v>
      </c>
      <c r="B399">
        <v>5.2891258726050995E-4</v>
      </c>
      <c r="C399" s="16">
        <v>6.3835884953932101E-9</v>
      </c>
      <c r="D399">
        <v>1.0349033837734401E-3</v>
      </c>
      <c r="E399" s="16">
        <v>1.3285159086234401E-5</v>
      </c>
      <c r="F399" s="16">
        <v>9.20296183062187E-6</v>
      </c>
      <c r="G399" s="16">
        <v>1.74321504969845E-6</v>
      </c>
      <c r="H399">
        <v>3.9115402672745798E-4</v>
      </c>
      <c r="J399">
        <v>0.95517096650220001</v>
      </c>
      <c r="K399">
        <f t="shared" si="70"/>
        <v>6.1021854941303498E-9</v>
      </c>
      <c r="L399">
        <f t="shared" si="71"/>
        <v>1.055046138895887E-3</v>
      </c>
      <c r="M399" s="16">
        <f t="shared" si="72"/>
        <v>2.7790356251330841E-6</v>
      </c>
      <c r="N399" s="16">
        <f t="shared" si="73"/>
        <v>5.4788411539161801E-3</v>
      </c>
      <c r="O399" s="16">
        <f t="shared" si="74"/>
        <v>2.3141553633475819E-2</v>
      </c>
      <c r="P399" s="16">
        <f t="shared" si="75"/>
        <v>5.5394243892522505E-3</v>
      </c>
      <c r="Q399" s="16">
        <f t="shared" si="76"/>
        <v>5.6137107398160239E-2</v>
      </c>
      <c r="R399" s="16">
        <f t="shared" si="77"/>
        <v>4.3572801348543818E-3</v>
      </c>
      <c r="S399" s="16">
        <f t="shared" si="78"/>
        <v>1.72582423451569E-2</v>
      </c>
      <c r="T399" s="16">
        <f t="shared" si="79"/>
        <v>5.6139011734882359E-2</v>
      </c>
      <c r="U399" s="66">
        <f t="shared" si="80"/>
        <v>0.16805146078969813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6.10927071992003E-4</v>
      </c>
      <c r="C400" s="16">
        <v>8.5803659387124602E-9</v>
      </c>
      <c r="D400">
        <v>1.2089267887887699E-3</v>
      </c>
      <c r="E400" s="16">
        <v>2.08215097985247E-5</v>
      </c>
      <c r="F400" s="16">
        <v>8.0276578125291907E-6</v>
      </c>
      <c r="G400" s="16">
        <v>1.29931476167353E-6</v>
      </c>
      <c r="H400">
        <v>6.1305117020808101E-4</v>
      </c>
      <c r="J400">
        <v>0.95435922107461701</v>
      </c>
      <c r="K400">
        <f t="shared" si="70"/>
        <v>8.1957164266225367E-9</v>
      </c>
      <c r="L400">
        <f t="shared" si="71"/>
        <v>1.2262728388095631E-3</v>
      </c>
      <c r="M400" s="16">
        <f t="shared" si="72"/>
        <v>-4.4186948255569969E-6</v>
      </c>
      <c r="N400" s="16">
        <f t="shared" si="73"/>
        <v>5.7868752023320924E-2</v>
      </c>
      <c r="O400" s="16">
        <f t="shared" si="74"/>
        <v>0.3009646987423592</v>
      </c>
      <c r="P400" s="16">
        <f t="shared" si="75"/>
        <v>6.5074392995498442E-2</v>
      </c>
      <c r="Q400" s="16">
        <f t="shared" si="76"/>
        <v>0.88099780538780614</v>
      </c>
      <c r="R400" s="16">
        <f t="shared" si="77"/>
        <v>3.4332000857850854E-2</v>
      </c>
      <c r="S400" s="16">
        <f t="shared" si="78"/>
        <v>0.12430024783280716</v>
      </c>
      <c r="T400" s="16">
        <f t="shared" si="79"/>
        <v>0.8810386399275334</v>
      </c>
      <c r="U400" s="66">
        <f t="shared" si="80"/>
        <v>2.3445765377671766</v>
      </c>
      <c r="V400" s="66"/>
      <c r="AI400" s="16"/>
      <c r="AL400" s="16"/>
      <c r="AM400" s="16"/>
    </row>
    <row r="401" spans="1:40" x14ac:dyDescent="0.25">
      <c r="A401">
        <v>400</v>
      </c>
      <c r="B401">
        <v>5.0552153097592803E-4</v>
      </c>
      <c r="C401" s="16">
        <v>5.6480204059002299E-9</v>
      </c>
      <c r="D401">
        <v>9.56324241920556E-4</v>
      </c>
      <c r="E401" s="16">
        <v>1.08710588853407E-5</v>
      </c>
      <c r="F401" s="16">
        <v>9.5953321991419694E-6</v>
      </c>
      <c r="G401" s="16">
        <v>1.9685537678195601E-6</v>
      </c>
      <c r="H401">
        <v>3.2007468018419E-4</v>
      </c>
      <c r="J401">
        <v>0.95554742035920703</v>
      </c>
      <c r="K401">
        <f t="shared" si="70"/>
        <v>5.3902403551884857E-9</v>
      </c>
      <c r="L401">
        <f t="shared" si="71"/>
        <v>9.7747781206625368E-4</v>
      </c>
      <c r="M401" s="16">
        <f t="shared" si="72"/>
        <v>3.3565249885602534E-5</v>
      </c>
      <c r="N401" s="16">
        <f t="shared" si="73"/>
        <v>7.0335837783761835E-4</v>
      </c>
      <c r="O401" s="16">
        <f t="shared" si="74"/>
        <v>3.7506539859816468E-4</v>
      </c>
      <c r="P401" s="16">
        <f t="shared" si="75"/>
        <v>5.1163165167560081E-5</v>
      </c>
      <c r="Q401" s="16">
        <f t="shared" si="76"/>
        <v>1.4797851292913607E-4</v>
      </c>
      <c r="R401" s="16">
        <f t="shared" si="77"/>
        <v>6.8585369190718502E-4</v>
      </c>
      <c r="S401" s="16">
        <f t="shared" si="78"/>
        <v>3.6428475717392391E-4</v>
      </c>
      <c r="T401" s="16">
        <f t="shared" si="79"/>
        <v>1.47969265423563E-4</v>
      </c>
      <c r="U401" s="66">
        <f t="shared" si="80"/>
        <v>2.4756731690371509E-3</v>
      </c>
      <c r="V401" s="66"/>
      <c r="AI401" s="16"/>
      <c r="AL401" s="16"/>
      <c r="AM401" s="16"/>
    </row>
    <row r="402" spans="1:40" x14ac:dyDescent="0.25">
      <c r="A402">
        <v>401</v>
      </c>
      <c r="B402">
        <v>4.8351258888734298E-4</v>
      </c>
      <c r="C402" s="16">
        <v>5.3035260396011297E-9</v>
      </c>
      <c r="D402">
        <v>9.3852172177618103E-4</v>
      </c>
      <c r="E402" s="16">
        <v>1.00197421660085E-5</v>
      </c>
      <c r="F402" s="16">
        <v>1.0024795969347101E-5</v>
      </c>
      <c r="G402" s="16">
        <v>2.0960465546237199E-6</v>
      </c>
      <c r="H402">
        <v>2.95009289112802E-4</v>
      </c>
      <c r="J402">
        <v>0.95562625287881697</v>
      </c>
      <c r="K402">
        <f t="shared" si="70"/>
        <v>5.067770625948741E-9</v>
      </c>
      <c r="L402">
        <f t="shared" si="71"/>
        <v>9.6066205674345936E-4</v>
      </c>
      <c r="M402" s="16">
        <f t="shared" si="72"/>
        <v>6.3631210312265786E-6</v>
      </c>
      <c r="N402" s="16">
        <f t="shared" si="73"/>
        <v>3.3017942752134444E-4</v>
      </c>
      <c r="O402" s="16">
        <f t="shared" si="74"/>
        <v>1.8325644821455271E-3</v>
      </c>
      <c r="P402" s="16">
        <f t="shared" si="75"/>
        <v>6.5716646035998217E-4</v>
      </c>
      <c r="Q402" s="16">
        <f t="shared" si="76"/>
        <v>4.5021889410694037E-3</v>
      </c>
      <c r="R402" s="16">
        <f t="shared" si="77"/>
        <v>3.026422424887024E-4</v>
      </c>
      <c r="S402" s="16">
        <f t="shared" si="78"/>
        <v>1.9751212406483392E-3</v>
      </c>
      <c r="T402" s="16">
        <f t="shared" si="79"/>
        <v>4.5023302544165448E-3</v>
      </c>
      <c r="U402" s="66">
        <f t="shared" si="80"/>
        <v>1.4102193048649844E-2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3.8789777127806599E-4</v>
      </c>
      <c r="C403" s="16">
        <v>3.8360418221992699E-9</v>
      </c>
      <c r="D403">
        <v>8.4450792199352405E-4</v>
      </c>
      <c r="E403" s="16">
        <v>6.5274135629806797E-6</v>
      </c>
      <c r="F403" s="16">
        <v>1.24479509814285E-5</v>
      </c>
      <c r="G403" s="16">
        <v>2.8951523881944702E-6</v>
      </c>
      <c r="H403">
        <v>1.9218459030387501E-4</v>
      </c>
      <c r="J403">
        <v>0.95604231381770099</v>
      </c>
      <c r="K403">
        <f t="shared" si="70"/>
        <v>3.6658222724347173E-9</v>
      </c>
      <c r="L403">
        <f t="shared" si="71"/>
        <v>8.7229514030275328E-4</v>
      </c>
      <c r="M403" s="16">
        <f t="shared" si="72"/>
        <v>-9.6499597746621351E-5</v>
      </c>
      <c r="N403" s="16">
        <f t="shared" si="73"/>
        <v>4.5083166398693766E-2</v>
      </c>
      <c r="O403" s="16">
        <f t="shared" si="74"/>
        <v>9.4656584092602969E-2</v>
      </c>
      <c r="P403" s="16">
        <f t="shared" si="75"/>
        <v>1.518798240730972E-2</v>
      </c>
      <c r="Q403" s="16">
        <f t="shared" si="76"/>
        <v>0.15386502930225252</v>
      </c>
      <c r="R403" s="16">
        <f t="shared" si="77"/>
        <v>6.9336264486762542E-2</v>
      </c>
      <c r="S403" s="16">
        <f t="shared" si="78"/>
        <v>0.19592135181966874</v>
      </c>
      <c r="T403" s="16">
        <f t="shared" si="79"/>
        <v>0.1538674471912041</v>
      </c>
      <c r="U403" s="66">
        <f t="shared" si="80"/>
        <v>0.72791782569849439</v>
      </c>
      <c r="V403" s="66"/>
      <c r="AI403" s="16"/>
      <c r="AL403" s="16"/>
      <c r="AM403" s="16"/>
    </row>
    <row r="404" spans="1:40" x14ac:dyDescent="0.25">
      <c r="A404">
        <v>403</v>
      </c>
      <c r="B404">
        <v>4.3866605872174599E-4</v>
      </c>
      <c r="C404" s="16">
        <v>4.2543299169285702E-9</v>
      </c>
      <c r="D404">
        <v>8.2775248185602802E-4</v>
      </c>
      <c r="E404" s="16">
        <v>7.0973767913901698E-6</v>
      </c>
      <c r="F404" s="16">
        <v>1.0995653900866501E-5</v>
      </c>
      <c r="G404" s="16">
        <v>2.6098183349117998E-6</v>
      </c>
      <c r="H404">
        <v>2.0896561348938299E-4</v>
      </c>
      <c r="J404">
        <v>0.95615716293389896</v>
      </c>
      <c r="K404">
        <f t="shared" si="70"/>
        <v>4.0673194175242582E-9</v>
      </c>
      <c r="L404">
        <f t="shared" si="71"/>
        <v>8.5234935366275584E-4</v>
      </c>
      <c r="M404" s="16">
        <f t="shared" si="72"/>
        <v>2.4982763780736051E-5</v>
      </c>
      <c r="N404" s="16">
        <f t="shared" si="73"/>
        <v>1.1932720485618591E-2</v>
      </c>
      <c r="O404" s="16">
        <f t="shared" si="74"/>
        <v>5.3902716790348471E-2</v>
      </c>
      <c r="P404" s="16">
        <f t="shared" si="75"/>
        <v>1.9778169099952145E-2</v>
      </c>
      <c r="Q404" s="16">
        <f t="shared" si="76"/>
        <v>0.11504926848408277</v>
      </c>
      <c r="R404" s="16">
        <f t="shared" si="77"/>
        <v>1.3439082649419237E-2</v>
      </c>
      <c r="S404" s="16">
        <f t="shared" si="78"/>
        <v>9.0270493949897487E-2</v>
      </c>
      <c r="T404" s="16">
        <f t="shared" si="79"/>
        <v>0.11505202534094075</v>
      </c>
      <c r="U404" s="66">
        <f t="shared" si="80"/>
        <v>0.4194244768002594</v>
      </c>
      <c r="V404" s="66"/>
      <c r="AI404" s="16"/>
      <c r="AL404" s="16"/>
      <c r="AM404" s="16"/>
    </row>
    <row r="405" spans="1:40" x14ac:dyDescent="0.25">
      <c r="A405">
        <v>404</v>
      </c>
      <c r="B405">
        <v>3.4817305870854E-4</v>
      </c>
      <c r="C405" s="16">
        <v>2.4919484167564898E-9</v>
      </c>
      <c r="D405">
        <v>6.0783365781902105E-4</v>
      </c>
      <c r="E405" s="16">
        <v>3.0600288255696502E-6</v>
      </c>
      <c r="F405" s="16">
        <v>1.3718702055868299E-5</v>
      </c>
      <c r="G405" s="16">
        <v>4.4448399814844803E-6</v>
      </c>
      <c r="H405" s="16">
        <v>9.0094490666528399E-5</v>
      </c>
      <c r="J405">
        <v>0.95721950850408</v>
      </c>
      <c r="K405">
        <f t="shared" si="70"/>
        <v>2.3826943283435065E-9</v>
      </c>
      <c r="L405">
        <f t="shared" si="71"/>
        <v>6.3971340996382545E-4</v>
      </c>
      <c r="M405" s="16">
        <f t="shared" si="72"/>
        <v>5.6632707453254577E-5</v>
      </c>
      <c r="N405" s="16">
        <f t="shared" si="73"/>
        <v>8.5845289718696122E-2</v>
      </c>
      <c r="O405" s="16">
        <f t="shared" si="74"/>
        <v>0.30277275932022302</v>
      </c>
      <c r="P405" s="16">
        <f t="shared" si="75"/>
        <v>0.13612602677149274</v>
      </c>
      <c r="Q405" s="16">
        <f t="shared" si="76"/>
        <v>0.51135639275680977</v>
      </c>
      <c r="R405" s="16">
        <f t="shared" si="77"/>
        <v>0.15388658121794052</v>
      </c>
      <c r="S405" s="16">
        <f t="shared" si="78"/>
        <v>1.4758029609389656</v>
      </c>
      <c r="T405" s="16">
        <f t="shared" si="79"/>
        <v>0.51136288369946303</v>
      </c>
      <c r="U405" s="66">
        <f t="shared" si="80"/>
        <v>3.1771528944235907</v>
      </c>
      <c r="V405" s="66"/>
      <c r="AI405" s="16"/>
      <c r="AL405" s="16"/>
      <c r="AM405" s="16"/>
    </row>
    <row r="406" spans="1:40" x14ac:dyDescent="0.25">
      <c r="A406">
        <v>405</v>
      </c>
      <c r="B406">
        <v>4.71278477563011E-4</v>
      </c>
      <c r="C406" s="16">
        <v>4.9743235465470099E-9</v>
      </c>
      <c r="D406">
        <v>9.0237846383777495E-4</v>
      </c>
      <c r="E406" s="16">
        <v>9.0394112294223401E-6</v>
      </c>
      <c r="F406" s="16">
        <v>1.02685379968305E-5</v>
      </c>
      <c r="G406" s="16">
        <v>2.2338803716403899E-6</v>
      </c>
      <c r="H406">
        <v>2.6614515893651702E-4</v>
      </c>
      <c r="J406">
        <v>0.95580004709257405</v>
      </c>
      <c r="K406">
        <f t="shared" si="70"/>
        <v>4.7615195403660009E-9</v>
      </c>
      <c r="L406">
        <f t="shared" si="71"/>
        <v>9.2514444587952984E-4</v>
      </c>
      <c r="M406" s="16">
        <f t="shared" si="72"/>
        <v>1.7412509246492149E-5</v>
      </c>
      <c r="N406" s="16">
        <f t="shared" si="73"/>
        <v>1.8501733537030468E-3</v>
      </c>
      <c r="O406" s="16">
        <f t="shared" si="74"/>
        <v>1.0449668744953263E-2</v>
      </c>
      <c r="P406" s="16">
        <f t="shared" si="75"/>
        <v>3.9890417007091171E-3</v>
      </c>
      <c r="Q406" s="16">
        <f t="shared" si="76"/>
        <v>2.5082130853141676E-2</v>
      </c>
      <c r="R406" s="16">
        <f t="shared" si="77"/>
        <v>1.7752326394710213E-3</v>
      </c>
      <c r="S406" s="16">
        <f t="shared" si="78"/>
        <v>1.2796986368812532E-2</v>
      </c>
      <c r="T406" s="16">
        <f t="shared" si="79"/>
        <v>2.5082872571262821E-2</v>
      </c>
      <c r="U406" s="66">
        <f t="shared" si="80"/>
        <v>8.1026106232053474E-2</v>
      </c>
      <c r="V406" s="66"/>
      <c r="AI406" s="16"/>
      <c r="AL406" s="16"/>
      <c r="AM406" s="16"/>
    </row>
    <row r="407" spans="1:40" x14ac:dyDescent="0.25">
      <c r="A407">
        <v>406</v>
      </c>
      <c r="B407">
        <v>5.2532715005675697E-4</v>
      </c>
      <c r="C407" s="16">
        <v>6.3431369842534201E-9</v>
      </c>
      <c r="D407">
        <v>1.03538168911835E-3</v>
      </c>
      <c r="E407" s="16">
        <v>1.3206967441495401E-5</v>
      </c>
      <c r="F407" s="16">
        <v>9.2660834054491197E-6</v>
      </c>
      <c r="G407" s="16">
        <v>1.7543463198681701E-6</v>
      </c>
      <c r="H407">
        <v>3.8885184911855201E-4</v>
      </c>
      <c r="J407">
        <v>0.95516735202502001</v>
      </c>
      <c r="K407">
        <f t="shared" si="70"/>
        <v>6.0627706282640666E-9</v>
      </c>
      <c r="L407">
        <f t="shared" si="71"/>
        <v>1.0556618591121322E-3</v>
      </c>
      <c r="M407" s="16">
        <f t="shared" si="72"/>
        <v>-5.0075589986182568E-6</v>
      </c>
      <c r="N407" s="16">
        <f t="shared" si="73"/>
        <v>4.4540330820116037E-3</v>
      </c>
      <c r="O407" s="16">
        <f t="shared" si="74"/>
        <v>2.0973616665335006E-2</v>
      </c>
      <c r="P407" s="16">
        <f t="shared" si="75"/>
        <v>5.6135880495947182E-3</v>
      </c>
      <c r="Q407" s="16">
        <f t="shared" si="76"/>
        <v>5.2740301818756087E-2</v>
      </c>
      <c r="R407" s="16">
        <f t="shared" si="77"/>
        <v>3.5525908163494971E-3</v>
      </c>
      <c r="S407" s="16">
        <f t="shared" si="78"/>
        <v>1.5831681885186303E-2</v>
      </c>
      <c r="T407" s="16">
        <f t="shared" si="79"/>
        <v>5.2742156557989125E-2</v>
      </c>
      <c r="U407" s="66">
        <f t="shared" si="80"/>
        <v>0.15590796887522235</v>
      </c>
      <c r="V407" s="66"/>
      <c r="AI407" s="16"/>
      <c r="AL407" s="16"/>
      <c r="AM407" s="16"/>
    </row>
    <row r="408" spans="1:40" x14ac:dyDescent="0.25">
      <c r="A408">
        <v>407</v>
      </c>
      <c r="B408">
        <v>8.9119511296379599E-4</v>
      </c>
      <c r="C408" s="16">
        <v>1.85464619567096E-8</v>
      </c>
      <c r="D408">
        <v>1.81446664197754E-3</v>
      </c>
      <c r="E408" s="16">
        <v>6.7135998490874997E-5</v>
      </c>
      <c r="F408" s="16">
        <v>5.6434057917445297E-6</v>
      </c>
      <c r="G408" s="16">
        <v>6.0485377922183302E-7</v>
      </c>
      <c r="H408">
        <v>1.9767518974660499E-3</v>
      </c>
      <c r="J408">
        <v>0.95165829668831403</v>
      </c>
      <c r="K408">
        <f t="shared" si="70"/>
        <v>1.7714974956623081E-8</v>
      </c>
      <c r="L408">
        <f t="shared" si="71"/>
        <v>1.8263397608782941E-3</v>
      </c>
      <c r="M408" s="16">
        <f t="shared" si="72"/>
        <v>-4.394953495070218E-5</v>
      </c>
      <c r="N408" s="16">
        <f t="shared" si="73"/>
        <v>0.65557596620898928</v>
      </c>
      <c r="O408" s="16">
        <f t="shared" si="74"/>
        <v>5.5098382854708206</v>
      </c>
      <c r="P408" s="16">
        <f t="shared" si="75"/>
        <v>0.78103671441247458</v>
      </c>
      <c r="Q408" s="16">
        <f t="shared" si="76"/>
        <v>27.570774084194927</v>
      </c>
      <c r="R408" s="16">
        <f t="shared" si="77"/>
        <v>0.18255278592235977</v>
      </c>
      <c r="S408" s="16">
        <f t="shared" si="78"/>
        <v>0.48805098389770946</v>
      </c>
      <c r="T408" s="16">
        <f t="shared" si="79"/>
        <v>27.573355336404248</v>
      </c>
      <c r="U408" s="66">
        <f t="shared" si="80"/>
        <v>62.761184156511526</v>
      </c>
      <c r="V408" s="66"/>
      <c r="AI408" s="16"/>
      <c r="AL408" s="16"/>
      <c r="AM408" s="16"/>
    </row>
    <row r="409" spans="1:40" x14ac:dyDescent="0.25">
      <c r="A409">
        <v>408</v>
      </c>
      <c r="B409">
        <v>3.8195704779381398E-4</v>
      </c>
      <c r="C409" s="16">
        <v>3.37270551636234E-9</v>
      </c>
      <c r="D409">
        <v>7.5242327961356397E-4</v>
      </c>
      <c r="E409" s="16">
        <v>5.1185193098978099E-6</v>
      </c>
      <c r="F409" s="16">
        <v>1.25879835599071E-5</v>
      </c>
      <c r="G409" s="16">
        <v>3.2894401713157501E-6</v>
      </c>
      <c r="H409" s="16">
        <v>1.5070231042472901E-4</v>
      </c>
      <c r="J409">
        <v>0.95650303760973099</v>
      </c>
      <c r="K409">
        <f t="shared" si="70"/>
        <v>3.2096631869326652E-9</v>
      </c>
      <c r="L409">
        <f t="shared" si="71"/>
        <v>7.8088531419917757E-4</v>
      </c>
      <c r="M409" s="16">
        <f t="shared" si="72"/>
        <v>-1.6971218611549613E-5</v>
      </c>
      <c r="N409" s="16">
        <f t="shared" si="73"/>
        <v>5.0351458413296621E-2</v>
      </c>
      <c r="O409" s="16">
        <f t="shared" si="74"/>
        <v>0.15310552643402026</v>
      </c>
      <c r="P409" s="16">
        <f t="shared" si="75"/>
        <v>4.7891371649011666E-2</v>
      </c>
      <c r="Q409" s="16">
        <f t="shared" si="76"/>
        <v>0.2739824574955903</v>
      </c>
      <c r="R409" s="16">
        <f t="shared" si="77"/>
        <v>7.7022584153011456E-2</v>
      </c>
      <c r="S409" s="16">
        <f t="shared" si="78"/>
        <v>0.40844921821221936</v>
      </c>
      <c r="T409" s="16">
        <f t="shared" si="79"/>
        <v>0.2739871336365699</v>
      </c>
      <c r="U409" s="66">
        <f t="shared" si="80"/>
        <v>1.2847897499937195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4.1329768129985201E-4</v>
      </c>
      <c r="C410" s="16">
        <v>3.6510437958740502E-9</v>
      </c>
      <c r="D410" s="16">
        <v>7.5268415591862295E-4</v>
      </c>
      <c r="E410" s="16">
        <v>5.5430970512876803E-6</v>
      </c>
      <c r="F410" s="16">
        <v>1.16313443617459E-5</v>
      </c>
      <c r="G410" s="16">
        <v>3.0385347523163101E-6</v>
      </c>
      <c r="H410" s="16">
        <v>1.6320293652677601E-4</v>
      </c>
      <c r="J410">
        <v>0.95652249077090201</v>
      </c>
      <c r="K410">
        <f t="shared" si="70"/>
        <v>3.4922344811996916E-9</v>
      </c>
      <c r="L410">
        <f t="shared" si="71"/>
        <v>7.7898172835063522E-4</v>
      </c>
      <c r="M410" s="16">
        <f t="shared" si="72"/>
        <v>4.7613634249068812E-5</v>
      </c>
      <c r="N410" s="16">
        <f t="shared" si="73"/>
        <v>2.5840712093195512E-2</v>
      </c>
      <c r="O410" s="16">
        <f t="shared" si="74"/>
        <v>0.11631642209655302</v>
      </c>
      <c r="P410" s="16">
        <f t="shared" si="75"/>
        <v>4.7772903480772955E-2</v>
      </c>
      <c r="Q410" s="16">
        <f t="shared" si="76"/>
        <v>0.23416158241678872</v>
      </c>
      <c r="R410" s="16">
        <f t="shared" si="77"/>
        <v>3.2559322117310413E-2</v>
      </c>
      <c r="S410" s="16">
        <f t="shared" si="78"/>
        <v>0.2642744044847764</v>
      </c>
      <c r="T410" s="16">
        <f t="shared" si="79"/>
        <v>0.23416635398110502</v>
      </c>
      <c r="U410" s="66">
        <f t="shared" si="80"/>
        <v>0.95509170067050198</v>
      </c>
      <c r="V410" s="66"/>
      <c r="AI410" s="16"/>
      <c r="AL410" s="16"/>
      <c r="AM410" s="16"/>
    </row>
    <row r="411" spans="1:40" x14ac:dyDescent="0.25">
      <c r="A411">
        <v>410</v>
      </c>
      <c r="B411">
        <v>5.3493736728273795E-4</v>
      </c>
      <c r="C411" s="16">
        <v>7.0823338036149297E-9</v>
      </c>
      <c r="D411">
        <v>1.1379109631968101E-3</v>
      </c>
      <c r="E411" s="16">
        <v>1.6188293552600601E-5</v>
      </c>
      <c r="F411" s="16">
        <v>9.1411830739421799E-6</v>
      </c>
      <c r="G411" s="16">
        <v>1.5730060782803E-6</v>
      </c>
      <c r="H411">
        <v>4.7663312359427703E-4</v>
      </c>
      <c r="J411">
        <v>0.95467524895962497</v>
      </c>
      <c r="K411">
        <f t="shared" si="70"/>
        <v>6.7744115703047087E-9</v>
      </c>
      <c r="L411">
        <f t="shared" si="71"/>
        <v>1.1577592530891711E-3</v>
      </c>
      <c r="M411" s="16">
        <f t="shared" si="72"/>
        <v>-8.7884518523695227E-5</v>
      </c>
      <c r="N411" s="16">
        <f t="shared" si="73"/>
        <v>7.4396177336413282E-3</v>
      </c>
      <c r="O411" s="16">
        <f t="shared" si="74"/>
        <v>7.7414439655902056E-2</v>
      </c>
      <c r="P411" s="16">
        <f t="shared" si="75"/>
        <v>3.2894657721228474E-2</v>
      </c>
      <c r="Q411" s="16">
        <f t="shared" si="76"/>
        <v>0.25728528362396386</v>
      </c>
      <c r="R411" s="16">
        <f t="shared" si="77"/>
        <v>5.2243261913336178E-3</v>
      </c>
      <c r="S411" s="16">
        <f t="shared" si="78"/>
        <v>4.6735662767390787E-2</v>
      </c>
      <c r="T411" s="16">
        <f t="shared" si="79"/>
        <v>0.25729765599358967</v>
      </c>
      <c r="U411" s="66">
        <f t="shared" si="80"/>
        <v>0.68429164368704976</v>
      </c>
      <c r="V411" s="66"/>
      <c r="AI411" s="16"/>
      <c r="AL411" s="16"/>
      <c r="AM411" s="16"/>
    </row>
    <row r="412" spans="1:40" x14ac:dyDescent="0.25">
      <c r="A412">
        <v>411</v>
      </c>
      <c r="B412">
        <v>4.7345789594308198E-4</v>
      </c>
      <c r="C412" s="16">
        <v>5.0671523444220297E-9</v>
      </c>
      <c r="D412">
        <v>9.1525810633472397E-4</v>
      </c>
      <c r="E412" s="16">
        <v>9.3382043429801108E-6</v>
      </c>
      <c r="F412" s="16">
        <v>1.0227217343111299E-5</v>
      </c>
      <c r="G412" s="16">
        <v>2.1932705109435801E-6</v>
      </c>
      <c r="H412">
        <v>2.7494261548462998E-4</v>
      </c>
      <c r="J412">
        <v>0.95573705251929297</v>
      </c>
      <c r="K412">
        <f t="shared" si="70"/>
        <v>4.8374849259274482E-9</v>
      </c>
      <c r="L412">
        <f t="shared" si="71"/>
        <v>9.3790074437954572E-4</v>
      </c>
      <c r="M412" s="16">
        <f t="shared" si="72"/>
        <v>9.0150475066182233E-6</v>
      </c>
      <c r="N412" s="16">
        <f t="shared" si="73"/>
        <v>1.4890396264728592E-3</v>
      </c>
      <c r="O412" s="16">
        <f t="shared" si="74"/>
        <v>7.3050669740081483E-3</v>
      </c>
      <c r="P412" s="16">
        <f t="shared" si="75"/>
        <v>2.478778503954272E-3</v>
      </c>
      <c r="Q412" s="16">
        <f t="shared" si="76"/>
        <v>1.7044308694660792E-2</v>
      </c>
      <c r="R412" s="16">
        <f t="shared" si="77"/>
        <v>1.4394404652794568E-3</v>
      </c>
      <c r="S412" s="16">
        <f t="shared" si="78"/>
        <v>8.6282203595202233E-3</v>
      </c>
      <c r="T412" s="16">
        <f t="shared" si="79"/>
        <v>1.7044804522236022E-2</v>
      </c>
      <c r="U412" s="66">
        <f t="shared" si="80"/>
        <v>5.5429659146131773E-2</v>
      </c>
      <c r="V412" s="66"/>
      <c r="AI412" s="16"/>
      <c r="AL412" s="16"/>
      <c r="AM412" s="16"/>
    </row>
    <row r="413" spans="1:40" x14ac:dyDescent="0.25">
      <c r="A413">
        <v>412</v>
      </c>
      <c r="B413">
        <v>6.0091884277932396E-4</v>
      </c>
      <c r="C413" s="16">
        <v>7.9730532681990597E-9</v>
      </c>
      <c r="D413">
        <v>1.14031833663901E-3</v>
      </c>
      <c r="E413" s="16">
        <v>1.8263144815689799E-5</v>
      </c>
      <c r="F413" s="16">
        <v>8.1368266397169604E-6</v>
      </c>
      <c r="G413" s="16">
        <v>1.39724847332668E-6</v>
      </c>
      <c r="H413">
        <v>5.3772307736417598E-4</v>
      </c>
      <c r="J413">
        <v>0.95468380864842095</v>
      </c>
      <c r="K413">
        <f t="shared" si="70"/>
        <v>7.6201424301278854E-9</v>
      </c>
      <c r="L413">
        <f t="shared" si="71"/>
        <v>1.1579812653385025E-3</v>
      </c>
      <c r="M413" s="16">
        <f t="shared" si="72"/>
        <v>4.3856420220145439E-5</v>
      </c>
      <c r="N413" s="16">
        <f t="shared" si="73"/>
        <v>4.8504055300951539E-2</v>
      </c>
      <c r="O413" s="16">
        <f t="shared" si="74"/>
        <v>0.19271522953449655</v>
      </c>
      <c r="P413" s="16">
        <f t="shared" si="75"/>
        <v>3.3807499410805214E-2</v>
      </c>
      <c r="Q413" s="16">
        <f t="shared" si="76"/>
        <v>0.49058089364610802</v>
      </c>
      <c r="R413" s="16">
        <f t="shared" si="77"/>
        <v>3.0348998167567361E-2</v>
      </c>
      <c r="S413" s="16">
        <f t="shared" si="78"/>
        <v>9.2271874785932836E-2</v>
      </c>
      <c r="T413" s="16">
        <f t="shared" si="79"/>
        <v>0.49059996695616798</v>
      </c>
      <c r="U413" s="66">
        <f t="shared" si="80"/>
        <v>1.3788285178020294</v>
      </c>
      <c r="V413" s="66"/>
      <c r="AI413" s="16"/>
      <c r="AL413" s="16"/>
      <c r="AM413" s="16"/>
    </row>
    <row r="414" spans="1:40" x14ac:dyDescent="0.25">
      <c r="A414">
        <v>413</v>
      </c>
      <c r="B414">
        <v>4.8620166043775599E-4</v>
      </c>
      <c r="C414" s="16">
        <v>5.3693109418937001E-9</v>
      </c>
      <c r="D414">
        <v>9.45046296191768E-4</v>
      </c>
      <c r="E414" s="16">
        <v>1.02138329491643E-5</v>
      </c>
      <c r="F414" s="16">
        <v>9.9722154251872599E-6</v>
      </c>
      <c r="G414" s="16">
        <v>2.0705122294503201E-6</v>
      </c>
      <c r="H414">
        <v>3.0072395496583999E-4</v>
      </c>
      <c r="J414">
        <v>0.95559516012546297</v>
      </c>
      <c r="K414">
        <f t="shared" si="70"/>
        <v>5.1259942198247181E-9</v>
      </c>
      <c r="L414">
        <f t="shared" si="71"/>
        <v>9.6705586996065091E-4</v>
      </c>
      <c r="M414" s="16">
        <f t="shared" si="72"/>
        <v>5.3474509148610629E-6</v>
      </c>
      <c r="N414" s="16">
        <f t="shared" si="73"/>
        <v>1.615533552238207E-4</v>
      </c>
      <c r="O414" s="16">
        <f t="shared" si="74"/>
        <v>9.5700300558363848E-4</v>
      </c>
      <c r="P414" s="16">
        <f t="shared" si="75"/>
        <v>3.5575633879203391E-4</v>
      </c>
      <c r="Q414" s="16">
        <f t="shared" si="76"/>
        <v>2.4036729926706257E-3</v>
      </c>
      <c r="R414" s="16">
        <f t="shared" si="77"/>
        <v>1.4545134084229384E-4</v>
      </c>
      <c r="S414" s="16">
        <f t="shared" si="78"/>
        <v>1.0060820867418912E-3</v>
      </c>
      <c r="T414" s="16">
        <f t="shared" si="79"/>
        <v>2.4037505670463748E-3</v>
      </c>
      <c r="U414" s="66">
        <f t="shared" si="80"/>
        <v>7.433269686900678E-3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5.7479328477655703E-4</v>
      </c>
      <c r="C415" s="16">
        <v>7.5268081644197394E-9</v>
      </c>
      <c r="D415">
        <v>1.12507521150324E-3</v>
      </c>
      <c r="E415" s="16">
        <v>1.70130297334603E-5</v>
      </c>
      <c r="F415" s="16">
        <v>8.50147997216119E-6</v>
      </c>
      <c r="G415" s="16">
        <v>1.47986565274709E-6</v>
      </c>
      <c r="H415">
        <v>5.0091552572358099E-4</v>
      </c>
      <c r="J415">
        <v>0.95474956501206798</v>
      </c>
      <c r="K415">
        <f t="shared" si="70"/>
        <v>7.1925814531123225E-9</v>
      </c>
      <c r="L415">
        <f t="shared" si="71"/>
        <v>1.143550510292145E-3</v>
      </c>
      <c r="M415" s="16">
        <f t="shared" si="72"/>
        <v>6.0360592609689995E-6</v>
      </c>
      <c r="N415" s="16">
        <f t="shared" si="73"/>
        <v>2.7950939634124899E-2</v>
      </c>
      <c r="O415" s="16">
        <f t="shared" si="74"/>
        <v>0.12848939379684507</v>
      </c>
      <c r="P415" s="16">
        <f t="shared" si="75"/>
        <v>2.8238410655104823E-2</v>
      </c>
      <c r="Q415" s="16">
        <f t="shared" si="76"/>
        <v>0.34108069835976146</v>
      </c>
      <c r="R415" s="16">
        <f t="shared" si="77"/>
        <v>1.8824305577930234E-2</v>
      </c>
      <c r="S415" s="16">
        <f t="shared" si="78"/>
        <v>6.895635203915508E-2</v>
      </c>
      <c r="T415" s="16">
        <f t="shared" si="79"/>
        <v>0.34109431681397007</v>
      </c>
      <c r="U415" s="66">
        <f t="shared" si="80"/>
        <v>0.95463441687689166</v>
      </c>
      <c r="V415" s="66"/>
      <c r="AI415" s="16"/>
      <c r="AL415" s="16"/>
      <c r="AM415" s="16"/>
    </row>
    <row r="416" spans="1:40" x14ac:dyDescent="0.25">
      <c r="A416">
        <v>415</v>
      </c>
      <c r="B416">
        <v>4.3491841231710002E-4</v>
      </c>
      <c r="C416" s="16">
        <v>4.5962039660250303E-9</v>
      </c>
      <c r="D416">
        <v>9.03593297529702E-4</v>
      </c>
      <c r="E416" s="16">
        <v>8.3630781690263693E-6</v>
      </c>
      <c r="F416" s="16">
        <v>1.1129483442773499E-5</v>
      </c>
      <c r="G416" s="16">
        <v>2.4177891766568301E-6</v>
      </c>
      <c r="H416">
        <v>2.4623210746566601E-4</v>
      </c>
      <c r="J416">
        <v>0.95577596169628898</v>
      </c>
      <c r="K416">
        <f t="shared" si="70"/>
        <v>4.388223737269139E-9</v>
      </c>
      <c r="L416">
        <f t="shared" si="71"/>
        <v>9.2826545738793986E-4</v>
      </c>
      <c r="M416" s="16">
        <f t="shared" si="72"/>
        <v>-5.8428632753739762E-5</v>
      </c>
      <c r="N416" s="16">
        <f t="shared" si="73"/>
        <v>1.3653228172823774E-2</v>
      </c>
      <c r="O416" s="16">
        <f t="shared" si="74"/>
        <v>2.9059147640910842E-2</v>
      </c>
      <c r="P416" s="16">
        <f t="shared" si="75"/>
        <v>3.8313167854427174E-3</v>
      </c>
      <c r="Q416" s="16">
        <f t="shared" si="76"/>
        <v>4.899329693713713E-2</v>
      </c>
      <c r="R416" s="16">
        <f t="shared" si="77"/>
        <v>1.677262035750722E-2</v>
      </c>
      <c r="S416" s="16">
        <f t="shared" si="78"/>
        <v>4.1928284872160611E-2</v>
      </c>
      <c r="T416" s="16">
        <f t="shared" si="79"/>
        <v>4.8994177213237108E-2</v>
      </c>
      <c r="U416" s="66">
        <f t="shared" si="80"/>
        <v>0.20323207197921939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4.26528377890565E-4</v>
      </c>
      <c r="C417" s="16">
        <v>4.2600619532757796E-9</v>
      </c>
      <c r="D417" s="16">
        <v>8.5298901375739698E-4</v>
      </c>
      <c r="E417" s="16">
        <v>7.3214203444752101E-6</v>
      </c>
      <c r="F417" s="16">
        <v>1.13224755237377E-5</v>
      </c>
      <c r="G417" s="16">
        <v>2.6070965587683499E-6</v>
      </c>
      <c r="H417" s="16">
        <v>2.15562320500394E-4</v>
      </c>
      <c r="J417">
        <v>0.95602380302456902</v>
      </c>
      <c r="K417">
        <f t="shared" si="70"/>
        <v>4.0716648102779299E-9</v>
      </c>
      <c r="L417">
        <f t="shared" si="71"/>
        <v>8.7823680130168745E-4</v>
      </c>
      <c r="M417" s="16">
        <f t="shared" si="72"/>
        <v>-2.5180045520557477E-5</v>
      </c>
      <c r="N417" s="16">
        <f t="shared" si="73"/>
        <v>1.7924920178623065E-2</v>
      </c>
      <c r="O417" s="16">
        <f t="shared" si="74"/>
        <v>5.3423414248163728E-2</v>
      </c>
      <c r="P417" s="16">
        <f t="shared" si="75"/>
        <v>1.3095263962850684E-2</v>
      </c>
      <c r="Q417" s="16">
        <f t="shared" si="76"/>
        <v>0.10133351505921145</v>
      </c>
      <c r="R417" s="16">
        <f t="shared" si="77"/>
        <v>2.2229478350369286E-2</v>
      </c>
      <c r="S417" s="16">
        <f t="shared" si="78"/>
        <v>8.9457368531241033E-2</v>
      </c>
      <c r="T417" s="16">
        <f t="shared" si="79"/>
        <v>0.10133564033063995</v>
      </c>
      <c r="U417" s="66">
        <f t="shared" si="80"/>
        <v>0.39879960066109921</v>
      </c>
      <c r="V417" s="66"/>
      <c r="AI417" s="16"/>
      <c r="AL417" s="16"/>
      <c r="AM417" s="16"/>
    </row>
    <row r="418" spans="1:39" x14ac:dyDescent="0.25">
      <c r="A418">
        <v>417</v>
      </c>
      <c r="B418">
        <v>3.4805060308405598E-4</v>
      </c>
      <c r="C418" s="16">
        <v>2.7153781399244401E-9</v>
      </c>
      <c r="D418">
        <v>6.6345905748389604E-4</v>
      </c>
      <c r="E418" s="16">
        <v>3.6371881667321399E-6</v>
      </c>
      <c r="F418" s="16">
        <v>1.37599079996635E-5</v>
      </c>
      <c r="G418" s="16">
        <v>4.0817663553564396E-6</v>
      </c>
      <c r="H418">
        <v>1.07087707785276E-4</v>
      </c>
      <c r="J418">
        <v>0.95693152437862605</v>
      </c>
      <c r="K418">
        <f t="shared" si="70"/>
        <v>2.5959661359803434E-9</v>
      </c>
      <c r="L418">
        <f t="shared" si="71"/>
        <v>6.9505792446043952E-4</v>
      </c>
      <c r="M418" s="16">
        <f t="shared" si="72"/>
        <v>1.0432817076723735E-6</v>
      </c>
      <c r="N418" s="16">
        <f t="shared" si="73"/>
        <v>8.5991063480142932E-2</v>
      </c>
      <c r="O418" s="16">
        <f t="shared" si="74"/>
        <v>0.26002130342223445</v>
      </c>
      <c r="P418" s="16">
        <f t="shared" si="75"/>
        <v>9.6847196538181954E-2</v>
      </c>
      <c r="Q418" s="16">
        <f t="shared" si="76"/>
        <v>0.43739000747801904</v>
      </c>
      <c r="R418" s="16">
        <f t="shared" si="77"/>
        <v>0.15718506016370867</v>
      </c>
      <c r="S418" s="16">
        <f t="shared" si="78"/>
        <v>1.068969434105832</v>
      </c>
      <c r="T418" s="16">
        <f t="shared" si="79"/>
        <v>0.43739597100054778</v>
      </c>
      <c r="U418" s="66">
        <f t="shared" si="80"/>
        <v>2.5438000361886672</v>
      </c>
      <c r="V418" s="66"/>
      <c r="AI418" s="16"/>
      <c r="AL418" s="16"/>
      <c r="AM418" s="16"/>
    </row>
    <row r="419" spans="1:39" x14ac:dyDescent="0.25">
      <c r="A419">
        <v>418</v>
      </c>
      <c r="B419">
        <v>5.7519711479742303E-4</v>
      </c>
      <c r="C419" s="16">
        <v>7.4535987709671099E-9</v>
      </c>
      <c r="D419">
        <v>1.11304516633124E-3</v>
      </c>
      <c r="E419" s="16">
        <v>1.66695886801367E-5</v>
      </c>
      <c r="F419" s="16">
        <v>8.4909480390586492E-6</v>
      </c>
      <c r="G419" s="16">
        <v>1.49420326293143E-6</v>
      </c>
      <c r="H419">
        <v>4.9080329344973505E-4</v>
      </c>
      <c r="J419">
        <v>0.95480755019536001</v>
      </c>
      <c r="K419">
        <f t="shared" si="70"/>
        <v>7.1325836340082104E-9</v>
      </c>
      <c r="L419">
        <f t="shared" si="71"/>
        <v>1.1315138120735176E-3</v>
      </c>
      <c r="M419" s="16">
        <f t="shared" si="72"/>
        <v>1.888041752132828E-5</v>
      </c>
      <c r="N419" s="16">
        <f t="shared" si="73"/>
        <v>2.822580417768529E-2</v>
      </c>
      <c r="O419" s="16">
        <f t="shared" si="74"/>
        <v>0.11919147731889647</v>
      </c>
      <c r="P419" s="16">
        <f t="shared" si="75"/>
        <v>2.4196860115203191E-2</v>
      </c>
      <c r="Q419" s="16">
        <f t="shared" si="76"/>
        <v>0.30475324222052924</v>
      </c>
      <c r="R419" s="16">
        <f t="shared" si="77"/>
        <v>1.9118748221077009E-2</v>
      </c>
      <c r="S419" s="16">
        <f t="shared" si="78"/>
        <v>6.5255266929992714E-2</v>
      </c>
      <c r="T419" s="16">
        <f t="shared" si="79"/>
        <v>0.30476487982735129</v>
      </c>
      <c r="U419" s="66">
        <f t="shared" si="80"/>
        <v>0.86550627881073527</v>
      </c>
      <c r="V419" s="66"/>
      <c r="AI419" s="16"/>
      <c r="AL419" s="16"/>
      <c r="AM419" s="16"/>
    </row>
    <row r="420" spans="1:39" x14ac:dyDescent="0.25">
      <c r="A420">
        <v>419</v>
      </c>
      <c r="B420">
        <v>4.1255866441212199E-4</v>
      </c>
      <c r="C420" s="16">
        <v>3.7493088429951097E-9</v>
      </c>
      <c r="D420">
        <v>7.7473535526320397E-4</v>
      </c>
      <c r="E420" s="16">
        <v>5.8575706984592603E-6</v>
      </c>
      <c r="F420" s="16">
        <v>1.16642601803659E-5</v>
      </c>
      <c r="G420" s="16">
        <v>2.9596536937787399E-6</v>
      </c>
      <c r="H420">
        <v>1.7246202393613499E-4</v>
      </c>
      <c r="J420">
        <v>0.95641000443015201</v>
      </c>
      <c r="K420">
        <f t="shared" si="70"/>
        <v>3.5798683913059602E-9</v>
      </c>
      <c r="L420">
        <f t="shared" si="71"/>
        <v>8.0101978000887155E-4</v>
      </c>
      <c r="M420" s="16">
        <f t="shared" si="72"/>
        <v>2.4097548815372457E-5</v>
      </c>
      <c r="N420" s="16">
        <f t="shared" si="73"/>
        <v>2.6325427880564765E-2</v>
      </c>
      <c r="O420" s="16">
        <f t="shared" si="74"/>
        <v>0.10453378689540394</v>
      </c>
      <c r="P420" s="16">
        <f t="shared" si="75"/>
        <v>3.8289401757884887E-2</v>
      </c>
      <c r="Q420" s="16">
        <f t="shared" si="76"/>
        <v>0.20668203308712885</v>
      </c>
      <c r="R420" s="16">
        <f t="shared" si="77"/>
        <v>3.3776036606906985E-2</v>
      </c>
      <c r="S420" s="16">
        <f t="shared" si="78"/>
        <v>0.22540702435367999</v>
      </c>
      <c r="T420" s="16">
        <f t="shared" si="79"/>
        <v>0.20668625287337361</v>
      </c>
      <c r="U420" s="66">
        <f t="shared" si="80"/>
        <v>0.84169996345494302</v>
      </c>
      <c r="V420" s="66"/>
      <c r="AI420" s="16"/>
      <c r="AL420" s="16"/>
      <c r="AM420" s="16"/>
    </row>
    <row r="421" spans="1:39" x14ac:dyDescent="0.25">
      <c r="A421">
        <v>420</v>
      </c>
      <c r="B421">
        <v>5.0095340664826796E-4</v>
      </c>
      <c r="C421" s="16">
        <v>5.7352821465880499E-9</v>
      </c>
      <c r="D421">
        <v>9.8051275672988102E-4</v>
      </c>
      <c r="E421" s="16">
        <v>1.13151473914364E-5</v>
      </c>
      <c r="F421" s="16">
        <v>9.6936564138326505E-6</v>
      </c>
      <c r="G421" s="16">
        <v>1.9391359719804999E-6</v>
      </c>
      <c r="H421">
        <v>3.33150286287623E-4</v>
      </c>
      <c r="J421">
        <v>0.955426530317117</v>
      </c>
      <c r="K421">
        <f t="shared" si="70"/>
        <v>5.4852812232264485E-9</v>
      </c>
      <c r="L421">
        <f t="shared" si="71"/>
        <v>1.0018334702473802E-3</v>
      </c>
      <c r="M421" s="16">
        <f t="shared" si="72"/>
        <v>7.3343049155642717E-8</v>
      </c>
      <c r="N421" s="16">
        <f t="shared" si="73"/>
        <v>2.9738281686727137E-4</v>
      </c>
      <c r="O421" s="16">
        <f t="shared" si="74"/>
        <v>1.23311855167594E-3</v>
      </c>
      <c r="P421" s="16">
        <f t="shared" si="75"/>
        <v>3.22541973680324E-4</v>
      </c>
      <c r="Q421" s="16">
        <f t="shared" si="76"/>
        <v>2.8635451629610621E-3</v>
      </c>
      <c r="R421" s="16">
        <f t="shared" si="77"/>
        <v>2.6276667486803651E-4</v>
      </c>
      <c r="S421" s="16">
        <f t="shared" si="78"/>
        <v>1.1387172647971053E-3</v>
      </c>
      <c r="T421" s="16">
        <f t="shared" si="79"/>
        <v>2.8636334942833443E-3</v>
      </c>
      <c r="U421" s="66">
        <f t="shared" si="80"/>
        <v>8.9817059391330833E-3</v>
      </c>
      <c r="V421" s="66"/>
      <c r="AI421" s="16"/>
      <c r="AL421" s="16"/>
      <c r="AM421" s="16"/>
    </row>
    <row r="422" spans="1:39" x14ac:dyDescent="0.25">
      <c r="A422">
        <v>421</v>
      </c>
      <c r="B422">
        <v>5.9787220096960505E-4</v>
      </c>
      <c r="C422" s="16">
        <v>7.7973945312496596E-9</v>
      </c>
      <c r="D422">
        <v>1.12037568258017E-3</v>
      </c>
      <c r="E422" s="16">
        <v>1.75521791602017E-5</v>
      </c>
      <c r="F422" s="16">
        <v>8.1710975839238197E-6</v>
      </c>
      <c r="G422" s="16">
        <v>1.4284160271249001E-6</v>
      </c>
      <c r="H422">
        <v>5.1678958240729495E-4</v>
      </c>
      <c r="J422">
        <v>0.95477875329292905</v>
      </c>
      <c r="K422">
        <f t="shared" si="70"/>
        <v>7.4498376025055252E-9</v>
      </c>
      <c r="L422">
        <f t="shared" si="71"/>
        <v>1.1381384963806112E-3</v>
      </c>
      <c r="M422" s="16">
        <f t="shared" si="72"/>
        <v>5.7605905558598866E-5</v>
      </c>
      <c r="N422" s="16">
        <f t="shared" si="73"/>
        <v>4.581731600277017E-2</v>
      </c>
      <c r="O422" s="16">
        <f t="shared" si="74"/>
        <v>0.16588528198290237</v>
      </c>
      <c r="P422" s="16">
        <f t="shared" si="75"/>
        <v>2.6622450126100154E-2</v>
      </c>
      <c r="Q422" s="16">
        <f t="shared" si="76"/>
        <v>0.40223422464831199</v>
      </c>
      <c r="R422" s="16">
        <f t="shared" si="77"/>
        <v>2.9149261672534846E-2</v>
      </c>
      <c r="S422" s="16">
        <f t="shared" si="78"/>
        <v>8.3077876073974849E-2</v>
      </c>
      <c r="T422" s="16">
        <f t="shared" si="79"/>
        <v>0.4022488881131871</v>
      </c>
      <c r="U422" s="66">
        <f t="shared" si="80"/>
        <v>1.1550352986197814</v>
      </c>
      <c r="V422" s="66"/>
      <c r="AI422" s="16"/>
      <c r="AL422" s="16"/>
      <c r="AM422" s="16"/>
    </row>
    <row r="423" spans="1:39" x14ac:dyDescent="0.25">
      <c r="A423">
        <v>422</v>
      </c>
      <c r="B423">
        <v>4.0757303892939697E-4</v>
      </c>
      <c r="C423" s="16">
        <v>3.7643257787588996E-9</v>
      </c>
      <c r="D423">
        <v>7.8760559855179605E-4</v>
      </c>
      <c r="E423" s="16">
        <v>5.9778130211702598E-6</v>
      </c>
      <c r="F423" s="16">
        <v>1.18143745197013E-5</v>
      </c>
      <c r="G423" s="16">
        <v>2.9483037572098801E-6</v>
      </c>
      <c r="H423">
        <v>1.7600238057669901E-4</v>
      </c>
      <c r="J423">
        <v>0.95634171989157901</v>
      </c>
      <c r="K423">
        <f t="shared" si="70"/>
        <v>3.5940982740318563E-9</v>
      </c>
      <c r="L423">
        <f t="shared" si="71"/>
        <v>8.1417888702262976E-4</v>
      </c>
      <c r="M423" s="16">
        <f t="shared" si="72"/>
        <v>9.6719083616413003E-7</v>
      </c>
      <c r="N423" s="16">
        <f t="shared" si="73"/>
        <v>2.9713149138945058E-2</v>
      </c>
      <c r="O423" s="16">
        <f t="shared" si="74"/>
        <v>0.10278856888492571</v>
      </c>
      <c r="P423" s="16">
        <f t="shared" si="75"/>
        <v>3.3238762471877577E-2</v>
      </c>
      <c r="Q423" s="16">
        <f t="shared" si="76"/>
        <v>0.19662806567540253</v>
      </c>
      <c r="R423" s="16">
        <f t="shared" si="77"/>
        <v>3.9607919779156994E-2</v>
      </c>
      <c r="S423" s="16">
        <f t="shared" si="78"/>
        <v>0.220068806997156</v>
      </c>
      <c r="T423" s="16">
        <f t="shared" si="79"/>
        <v>0.19663195244265599</v>
      </c>
      <c r="U423" s="66">
        <f t="shared" si="80"/>
        <v>0.81867722539011989</v>
      </c>
      <c r="V423" s="66"/>
      <c r="AI423" s="16"/>
      <c r="AL423" s="16"/>
      <c r="AM423" s="16"/>
    </row>
    <row r="424" spans="1:39" x14ac:dyDescent="0.25">
      <c r="A424">
        <v>423</v>
      </c>
      <c r="B424">
        <v>4.5774985880819798E-4</v>
      </c>
      <c r="C424" s="16">
        <v>4.7098825400603797E-9</v>
      </c>
      <c r="D424">
        <v>8.7920768575298403E-4</v>
      </c>
      <c r="E424" s="16">
        <v>8.3411415710396206E-6</v>
      </c>
      <c r="F424" s="16">
        <v>1.0561383990525601E-5</v>
      </c>
      <c r="G424" s="16">
        <v>2.3587189080302898E-6</v>
      </c>
      <c r="H424">
        <v>2.4558592375021102E-4</v>
      </c>
      <c r="J424">
        <v>0.95590908893708804</v>
      </c>
      <c r="K424">
        <f t="shared" si="70"/>
        <v>4.5042571688486621E-9</v>
      </c>
      <c r="L424">
        <f t="shared" si="71"/>
        <v>9.0268446275952542E-4</v>
      </c>
      <c r="M424" s="16">
        <f t="shared" si="72"/>
        <v>1.2815254856870501E-5</v>
      </c>
      <c r="N424" s="16">
        <f t="shared" si="73"/>
        <v>4.9681482607234328E-3</v>
      </c>
      <c r="O424" s="16">
        <f t="shared" si="74"/>
        <v>2.2485149586945443E-2</v>
      </c>
      <c r="P424" s="16">
        <f t="shared" si="75"/>
        <v>7.6063781747856187E-3</v>
      </c>
      <c r="Q424" s="16">
        <f t="shared" si="76"/>
        <v>4.9901631875339122E-2</v>
      </c>
      <c r="R424" s="16">
        <f t="shared" si="77"/>
        <v>5.1629782724849351E-3</v>
      </c>
      <c r="S424" s="16">
        <f t="shared" si="78"/>
        <v>3.0740523500537662E-2</v>
      </c>
      <c r="T424" s="16">
        <f t="shared" si="79"/>
        <v>4.9902955520420296E-2</v>
      </c>
      <c r="U424" s="66">
        <f t="shared" si="80"/>
        <v>0.17076776519123651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>
        <v>3.4634095334578301E-4</v>
      </c>
      <c r="C425" s="16">
        <v>2.5170275848601401E-9</v>
      </c>
      <c r="D425">
        <v>6.1734607345730096E-4</v>
      </c>
      <c r="E425" s="16">
        <v>3.1388365615745101E-6</v>
      </c>
      <c r="F425" s="16">
        <v>1.37977429494427E-5</v>
      </c>
      <c r="G425" s="16">
        <v>4.4010611179032196E-6</v>
      </c>
      <c r="H425" s="16">
        <v>9.2414819609267906E-5</v>
      </c>
      <c r="J425">
        <v>0.95716846252023402</v>
      </c>
      <c r="K425">
        <f t="shared" si="70"/>
        <v>2.4060495454731758E-9</v>
      </c>
      <c r="L425">
        <f t="shared" si="71"/>
        <v>6.4934010344650471E-4</v>
      </c>
      <c r="M425" s="16">
        <f t="shared" si="72"/>
        <v>4.3341803245061276E-5</v>
      </c>
      <c r="N425" s="16">
        <f t="shared" si="73"/>
        <v>8.8039182212288528E-2</v>
      </c>
      <c r="O425" s="16">
        <f t="shared" si="74"/>
        <v>0.29781202773530085</v>
      </c>
      <c r="P425" s="16">
        <f t="shared" si="75"/>
        <v>0.12893622305281122</v>
      </c>
      <c r="Q425" s="16">
        <f t="shared" si="76"/>
        <v>0.50091625715212607</v>
      </c>
      <c r="R425" s="16">
        <f t="shared" si="77"/>
        <v>0.16024449737619187</v>
      </c>
      <c r="S425" s="16">
        <f t="shared" si="78"/>
        <v>1.4232768450731961</v>
      </c>
      <c r="T425" s="16">
        <f t="shared" si="79"/>
        <v>0.50092265588076079</v>
      </c>
      <c r="U425" s="66">
        <f t="shared" si="80"/>
        <v>3.1001476884826755</v>
      </c>
      <c r="V425" s="66"/>
      <c r="AI425" s="16"/>
      <c r="AL425" s="16"/>
      <c r="AM425" s="16"/>
    </row>
    <row r="426" spans="1:39" x14ac:dyDescent="0.25">
      <c r="A426">
        <v>425</v>
      </c>
      <c r="B426">
        <v>4.6166933003466502E-4</v>
      </c>
      <c r="C426" s="16">
        <v>4.8035177642820596E-9</v>
      </c>
      <c r="D426">
        <v>8.8927617044399804E-4</v>
      </c>
      <c r="E426" s="16">
        <v>8.6034529917587994E-6</v>
      </c>
      <c r="F426" s="16">
        <v>1.04763914582179E-5</v>
      </c>
      <c r="G426" s="16">
        <v>2.3129943384375799E-6</v>
      </c>
      <c r="H426">
        <v>2.53309202120224E-4</v>
      </c>
      <c r="J426">
        <v>0.95586077212280596</v>
      </c>
      <c r="K426">
        <f t="shared" si="70"/>
        <v>4.5977757131264908E-9</v>
      </c>
      <c r="L426">
        <f t="shared" si="71"/>
        <v>9.125371441811071E-4</v>
      </c>
      <c r="M426" s="16">
        <f t="shared" si="72"/>
        <v>1.0801515888222936E-5</v>
      </c>
      <c r="N426" s="16">
        <f t="shared" si="73"/>
        <v>3.9095188486475722E-3</v>
      </c>
      <c r="O426" s="16">
        <f t="shared" si="74"/>
        <v>1.7702570781403835E-2</v>
      </c>
      <c r="P426" s="16">
        <f t="shared" si="75"/>
        <v>5.8923344877666282E-3</v>
      </c>
      <c r="Q426" s="16">
        <f t="shared" si="76"/>
        <v>3.9586622366139593E-2</v>
      </c>
      <c r="R426" s="16">
        <f t="shared" si="77"/>
        <v>3.9977982350523338E-3</v>
      </c>
      <c r="S426" s="16">
        <f t="shared" si="78"/>
        <v>2.327015663920547E-2</v>
      </c>
      <c r="T426" s="16">
        <f t="shared" si="79"/>
        <v>3.9587692682909903E-2</v>
      </c>
      <c r="U426" s="66">
        <f t="shared" si="80"/>
        <v>0.13394669404112533</v>
      </c>
      <c r="V426" s="66"/>
      <c r="AI426" s="16"/>
      <c r="AL426" s="16"/>
      <c r="AM426" s="16"/>
    </row>
    <row r="427" spans="1:39" x14ac:dyDescent="0.25">
      <c r="A427">
        <v>426</v>
      </c>
      <c r="B427">
        <v>3.6325609460041898E-4</v>
      </c>
      <c r="C427" s="16">
        <v>2.8570688032327699E-9</v>
      </c>
      <c r="D427">
        <v>6.6890582454638095E-4</v>
      </c>
      <c r="E427" s="16">
        <v>3.8582659250254804E-6</v>
      </c>
      <c r="F427" s="16">
        <v>1.3185781542190101E-5</v>
      </c>
      <c r="G427" s="16">
        <v>3.87947320815302E-6</v>
      </c>
      <c r="H427" s="16">
        <v>1.13596793042042E-4</v>
      </c>
      <c r="J427">
        <v>0.95691628671172702</v>
      </c>
      <c r="K427">
        <f t="shared" si="70"/>
        <v>2.7309599922660567E-9</v>
      </c>
      <c r="L427">
        <f t="shared" si="71"/>
        <v>6.9915400377011097E-4</v>
      </c>
      <c r="M427" s="16">
        <f t="shared" si="72"/>
        <v>2.7358185430727002E-5</v>
      </c>
      <c r="N427" s="16">
        <f t="shared" si="73"/>
        <v>6.8835808103865206E-2</v>
      </c>
      <c r="O427" s="16">
        <f t="shared" si="74"/>
        <v>0.23459512752622616</v>
      </c>
      <c r="P427" s="16">
        <f t="shared" si="75"/>
        <v>9.335960353232052E-2</v>
      </c>
      <c r="Q427" s="16">
        <f t="shared" si="76"/>
        <v>0.41058738766588232</v>
      </c>
      <c r="R427" s="16">
        <f t="shared" si="77"/>
        <v>0.11437840009976478</v>
      </c>
      <c r="S427" s="16">
        <f t="shared" si="78"/>
        <v>0.87069205090957569</v>
      </c>
      <c r="T427" s="16">
        <f t="shared" si="79"/>
        <v>0.41059345271977293</v>
      </c>
      <c r="U427" s="66">
        <f t="shared" si="80"/>
        <v>2.2030418305574075</v>
      </c>
      <c r="V427" s="66"/>
      <c r="AI427" s="16"/>
      <c r="AL427" s="16"/>
      <c r="AM427" s="16"/>
    </row>
    <row r="428" spans="1:39" x14ac:dyDescent="0.25">
      <c r="A428">
        <v>427</v>
      </c>
      <c r="B428">
        <v>5.6806237899313596E-4</v>
      </c>
      <c r="C428" s="16">
        <v>7.4289966580034899E-9</v>
      </c>
      <c r="D428">
        <v>1.12358515887201E-3</v>
      </c>
      <c r="E428" s="16">
        <v>1.67698991381477E-5</v>
      </c>
      <c r="F428" s="16">
        <v>8.6018035360570499E-6</v>
      </c>
      <c r="G428" s="16">
        <v>1.4993322549147E-6</v>
      </c>
      <c r="H428" s="16">
        <v>4.9375699394684999E-4</v>
      </c>
      <c r="J428">
        <v>0.95475470265057905</v>
      </c>
      <c r="K428">
        <f t="shared" si="70"/>
        <v>7.108927895970529E-9</v>
      </c>
      <c r="L428">
        <f t="shared" si="71"/>
        <v>1.1422806692023807E-3</v>
      </c>
      <c r="M428" s="16">
        <f t="shared" si="72"/>
        <v>-6.1559112161088351E-6</v>
      </c>
      <c r="N428" s="16">
        <f t="shared" si="73"/>
        <v>2.3567607326994335E-2</v>
      </c>
      <c r="O428" s="16">
        <f t="shared" si="74"/>
        <v>0.11614528483849472</v>
      </c>
      <c r="P428" s="16">
        <f t="shared" si="75"/>
        <v>2.7720892791883837E-2</v>
      </c>
      <c r="Q428" s="16">
        <f t="shared" si="76"/>
        <v>0.31515215548820064</v>
      </c>
      <c r="R428" s="16">
        <f t="shared" si="77"/>
        <v>1.6134095038683075E-2</v>
      </c>
      <c r="S428" s="16">
        <f t="shared" si="78"/>
        <v>6.3956068818361134E-2</v>
      </c>
      <c r="T428" s="16">
        <f t="shared" si="79"/>
        <v>0.31516497052407705</v>
      </c>
      <c r="U428" s="66">
        <f t="shared" si="80"/>
        <v>0.87784107482669471</v>
      </c>
      <c r="V428" s="66"/>
      <c r="AI428" s="16"/>
      <c r="AL428" s="16"/>
      <c r="AM428" s="16"/>
    </row>
    <row r="429" spans="1:39" x14ac:dyDescent="0.25">
      <c r="A429">
        <v>428</v>
      </c>
      <c r="B429">
        <v>3.24547351878293E-4</v>
      </c>
      <c r="C429" s="16">
        <v>2.1331371677850501E-9</v>
      </c>
      <c r="D429">
        <v>5.5756500172606297E-4</v>
      </c>
      <c r="E429" s="16">
        <v>2.4040799786115201E-6</v>
      </c>
      <c r="F429" s="16">
        <v>1.4685044917997499E-5</v>
      </c>
      <c r="G429" s="16">
        <v>5.1896864699917701E-6</v>
      </c>
      <c r="H429" s="16">
        <v>7.07816516556397E-5</v>
      </c>
      <c r="J429">
        <v>0.95745889227292202</v>
      </c>
      <c r="K429">
        <f t="shared" si="70"/>
        <v>2.036622742341514E-9</v>
      </c>
      <c r="L429">
        <f t="shared" si="71"/>
        <v>5.9212264489488201E-4</v>
      </c>
      <c r="M429" s="16">
        <f t="shared" si="72"/>
        <v>5.6972058861704034E-5</v>
      </c>
      <c r="N429" s="16">
        <f t="shared" si="73"/>
        <v>0.11625947971349172</v>
      </c>
      <c r="O429" s="16">
        <f t="shared" si="74"/>
        <v>0.37823350701572284</v>
      </c>
      <c r="P429" s="16">
        <f t="shared" si="75"/>
        <v>0.17735980144840005</v>
      </c>
      <c r="Q429" s="16">
        <f t="shared" si="76"/>
        <v>0.60243192372135312</v>
      </c>
      <c r="R429" s="16">
        <f t="shared" si="77"/>
        <v>0.24044902446784178</v>
      </c>
      <c r="S429" s="16">
        <f t="shared" si="78"/>
        <v>2.5153231645516985</v>
      </c>
      <c r="T429" s="16">
        <f t="shared" si="79"/>
        <v>0.60243820764365319</v>
      </c>
      <c r="U429" s="66">
        <f t="shared" si="80"/>
        <v>4.6324951085621606</v>
      </c>
      <c r="V429" s="66"/>
      <c r="AI429" s="16"/>
      <c r="AL429" s="16"/>
      <c r="AM429" s="16"/>
    </row>
    <row r="430" spans="1:39" x14ac:dyDescent="0.25">
      <c r="A430">
        <v>429</v>
      </c>
      <c r="B430">
        <v>4.4859810835074502E-4</v>
      </c>
      <c r="C430" s="16">
        <v>4.6979783641279403E-9</v>
      </c>
      <c r="D430">
        <v>8.9523192831300895E-4</v>
      </c>
      <c r="E430" s="16">
        <v>8.4700903503623204E-6</v>
      </c>
      <c r="F430" s="16">
        <v>1.07852448893432E-5</v>
      </c>
      <c r="G430" s="16">
        <v>2.3651495073695399E-6</v>
      </c>
      <c r="H430">
        <v>2.4938272623450198E-4</v>
      </c>
      <c r="J430">
        <v>0.95582467944153204</v>
      </c>
      <c r="K430">
        <f t="shared" si="70"/>
        <v>4.4981211604400919E-9</v>
      </c>
      <c r="L430">
        <f t="shared" si="71"/>
        <v>9.1916286962070081E-4</v>
      </c>
      <c r="M430" s="16">
        <f t="shared" si="72"/>
        <v>-2.1966652919210772E-5</v>
      </c>
      <c r="N430" s="16">
        <f t="shared" si="73"/>
        <v>7.9332507376274845E-3</v>
      </c>
      <c r="O430" s="16">
        <f t="shared" si="74"/>
        <v>2.3134100072635826E-2</v>
      </c>
      <c r="P430" s="16">
        <f t="shared" si="75"/>
        <v>4.9813005538262177E-3</v>
      </c>
      <c r="Q430" s="16">
        <f t="shared" si="76"/>
        <v>4.4681834630423571E-2</v>
      </c>
      <c r="R430" s="16">
        <f t="shared" si="77"/>
        <v>8.9440646460378706E-3</v>
      </c>
      <c r="S430" s="16">
        <f t="shared" si="78"/>
        <v>3.1874414123922647E-2</v>
      </c>
      <c r="T430" s="16">
        <f t="shared" si="79"/>
        <v>4.4682840124389639E-2</v>
      </c>
      <c r="U430" s="66">
        <f t="shared" si="80"/>
        <v>0.16623180488886324</v>
      </c>
      <c r="V430" s="66"/>
      <c r="AI430" s="16"/>
      <c r="AL430" s="16"/>
      <c r="AM430" s="16"/>
    </row>
    <row r="431" spans="1:39" x14ac:dyDescent="0.25">
      <c r="A431">
        <v>430</v>
      </c>
      <c r="B431">
        <v>5.19626529410659E-4</v>
      </c>
      <c r="C431" s="16">
        <v>6.3837700369479996E-9</v>
      </c>
      <c r="D431">
        <v>1.05390364497138E-3</v>
      </c>
      <c r="E431" s="16">
        <v>1.3526530491935399E-5</v>
      </c>
      <c r="F431" s="16">
        <v>9.37573233397256E-6</v>
      </c>
      <c r="G431" s="16">
        <v>1.74354605110488E-6</v>
      </c>
      <c r="H431">
        <v>3.98261078637216E-4</v>
      </c>
      <c r="J431">
        <v>0.95507518042851702</v>
      </c>
      <c r="K431">
        <f t="shared" si="70"/>
        <v>6.1017649491942791E-9</v>
      </c>
      <c r="L431">
        <f t="shared" si="71"/>
        <v>1.0743922719203933E-3</v>
      </c>
      <c r="M431" s="16">
        <f t="shared" si="72"/>
        <v>-3.5139213099075139E-5</v>
      </c>
      <c r="N431" s="16">
        <f t="shared" si="73"/>
        <v>3.0429303378137706E-3</v>
      </c>
      <c r="O431" s="16">
        <f t="shared" si="74"/>
        <v>2.3151523359294778E-2</v>
      </c>
      <c r="P431" s="16">
        <f t="shared" si="75"/>
        <v>8.8648266387689016E-3</v>
      </c>
      <c r="Q431" s="16">
        <f t="shared" si="76"/>
        <v>6.7291430131282054E-2</v>
      </c>
      <c r="R431" s="16">
        <f t="shared" si="77"/>
        <v>2.3498801425995393E-3</v>
      </c>
      <c r="S431" s="16">
        <f t="shared" si="78"/>
        <v>1.7214934263546033E-2</v>
      </c>
      <c r="T431" s="16">
        <f t="shared" si="79"/>
        <v>6.7294160322406441E-2</v>
      </c>
      <c r="U431" s="66">
        <f t="shared" si="80"/>
        <v>0.18920968519571152</v>
      </c>
      <c r="V431" s="66"/>
      <c r="AI431" s="16"/>
      <c r="AL431" s="16"/>
      <c r="AM431" s="16"/>
    </row>
    <row r="432" spans="1:39" x14ac:dyDescent="0.25">
      <c r="A432">
        <v>431</v>
      </c>
      <c r="B432">
        <v>4.5442758863647602E-4</v>
      </c>
      <c r="C432" s="16">
        <v>4.6420525908301104E-9</v>
      </c>
      <c r="D432">
        <v>8.72755396037187E-4</v>
      </c>
      <c r="E432" s="16">
        <v>8.1612450341292602E-6</v>
      </c>
      <c r="F432" s="16">
        <v>1.0635594526170399E-5</v>
      </c>
      <c r="G432" s="16">
        <v>2.39301826833465E-6</v>
      </c>
      <c r="H432">
        <v>2.4028921035289499E-4</v>
      </c>
      <c r="J432">
        <v>0.95593967386766399</v>
      </c>
      <c r="K432">
        <f t="shared" si="70"/>
        <v>4.4335092157457329E-9</v>
      </c>
      <c r="L432">
        <f t="shared" si="71"/>
        <v>8.964149613052716E-4</v>
      </c>
      <c r="M432" s="16">
        <f t="shared" si="72"/>
        <v>1.2440215967680433E-5</v>
      </c>
      <c r="N432" s="16">
        <f t="shared" si="73"/>
        <v>5.9646818346070227E-3</v>
      </c>
      <c r="O432" s="16">
        <f t="shared" si="74"/>
        <v>2.6306433782721208E-2</v>
      </c>
      <c r="P432" s="16">
        <f t="shared" si="75"/>
        <v>8.8197006328617124E-3</v>
      </c>
      <c r="Q432" s="16">
        <f t="shared" si="76"/>
        <v>5.7665414744027511E-2</v>
      </c>
      <c r="R432" s="16">
        <f t="shared" si="77"/>
        <v>6.3020333552822865E-3</v>
      </c>
      <c r="S432" s="16">
        <f t="shared" si="78"/>
        <v>3.7025779158919671E-2</v>
      </c>
      <c r="T432" s="16">
        <f t="shared" si="79"/>
        <v>5.7666912392868988E-2</v>
      </c>
      <c r="U432" s="66">
        <f t="shared" si="80"/>
        <v>0.19975095590128839</v>
      </c>
      <c r="V432" s="66"/>
      <c r="AI432" s="16"/>
      <c r="AL432" s="16"/>
      <c r="AM432" s="16"/>
    </row>
    <row r="433" spans="1:40" x14ac:dyDescent="0.25">
      <c r="A433">
        <v>432</v>
      </c>
      <c r="B433">
        <v>4.5888101717672501E-4</v>
      </c>
      <c r="C433" s="16">
        <v>4.8465911093093601E-9</v>
      </c>
      <c r="D433">
        <v>9.0299800891075897E-4</v>
      </c>
      <c r="E433" s="16">
        <v>8.8131641004825601E-6</v>
      </c>
      <c r="F433" s="16">
        <v>1.05468281226498E-5</v>
      </c>
      <c r="G433" s="16">
        <v>2.2928010021896599E-6</v>
      </c>
      <c r="H433">
        <v>2.5948384237548401E-4</v>
      </c>
      <c r="J433">
        <v>0.95579113375933999</v>
      </c>
      <c r="K433">
        <f t="shared" si="70"/>
        <v>4.6330487244031092E-9</v>
      </c>
      <c r="L433">
        <f t="shared" si="71"/>
        <v>9.2637961956713887E-4</v>
      </c>
      <c r="M433" s="16">
        <f t="shared" si="72"/>
        <v>-8.6175852136888749E-6</v>
      </c>
      <c r="N433" s="16">
        <f t="shared" si="73"/>
        <v>4.6496227653395842E-3</v>
      </c>
      <c r="O433" s="16">
        <f t="shared" si="74"/>
        <v>1.5694336817564915E-2</v>
      </c>
      <c r="P433" s="16">
        <f t="shared" si="75"/>
        <v>3.9082070885338863E-3</v>
      </c>
      <c r="Q433" s="16">
        <f t="shared" si="76"/>
        <v>3.2198152161773498E-2</v>
      </c>
      <c r="R433" s="16">
        <f t="shared" si="77"/>
        <v>4.9528688379462801E-3</v>
      </c>
      <c r="S433" s="16">
        <f t="shared" si="78"/>
        <v>2.0301524811931281E-2</v>
      </c>
      <c r="T433" s="16">
        <f t="shared" si="79"/>
        <v>3.2198946595870033E-2</v>
      </c>
      <c r="U433" s="66">
        <f t="shared" si="80"/>
        <v>0.11390365907895947</v>
      </c>
      <c r="V433" s="66"/>
      <c r="AI433" s="16"/>
      <c r="AL433" s="16"/>
      <c r="AM433" s="16"/>
    </row>
    <row r="434" spans="1:40" x14ac:dyDescent="0.25">
      <c r="A434">
        <v>433</v>
      </c>
      <c r="B434" s="16">
        <v>4.3855237357933298E-4</v>
      </c>
      <c r="C434" s="16">
        <v>4.0742733224916398E-9</v>
      </c>
      <c r="D434" s="16">
        <v>7.9225870959706004E-4</v>
      </c>
      <c r="E434" s="16">
        <v>6.5081583509970998E-6</v>
      </c>
      <c r="F434" s="16">
        <v>1.0980367559052799E-5</v>
      </c>
      <c r="G434" s="16">
        <v>2.7240478094390898E-6</v>
      </c>
      <c r="H434" s="16">
        <v>1.9161713790258E-4</v>
      </c>
      <c r="J434">
        <v>0.95633618248077901</v>
      </c>
      <c r="K434">
        <f t="shared" si="70"/>
        <v>3.8941543181497178E-9</v>
      </c>
      <c r="L434">
        <f t="shared" si="71"/>
        <v>8.1693941825128227E-4</v>
      </c>
      <c r="M434" s="16">
        <f t="shared" si="72"/>
        <v>6.0165328907383701E-5</v>
      </c>
      <c r="N434" s="16">
        <f t="shared" si="73"/>
        <v>1.198320872613283E-2</v>
      </c>
      <c r="O434" s="16">
        <f t="shared" si="74"/>
        <v>7.0048398168167297E-2</v>
      </c>
      <c r="P434" s="16">
        <f t="shared" si="75"/>
        <v>3.1500638128666811E-2</v>
      </c>
      <c r="Q434" s="16">
        <f t="shared" si="76"/>
        <v>0.15527470398790594</v>
      </c>
      <c r="R434" s="16">
        <f t="shared" si="77"/>
        <v>1.3081795490800812E-2</v>
      </c>
      <c r="S434" s="16">
        <f t="shared" si="78"/>
        <v>0.12771336667475627</v>
      </c>
      <c r="T434" s="16">
        <f t="shared" si="79"/>
        <v>0.15527843973937597</v>
      </c>
      <c r="U434" s="66">
        <f t="shared" si="80"/>
        <v>0.56488055091580591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4.3799470379814702E-4</v>
      </c>
      <c r="C435" s="16">
        <v>4.4839047489574803E-9</v>
      </c>
      <c r="D435">
        <v>8.7472598334453202E-4</v>
      </c>
      <c r="E435" s="16">
        <v>7.9006780169283196E-6</v>
      </c>
      <c r="F435" s="16">
        <v>1.10364878943147E-5</v>
      </c>
      <c r="G435" s="16">
        <v>2.4775232685398299E-6</v>
      </c>
      <c r="H435">
        <v>2.3261745013941501E-4</v>
      </c>
      <c r="J435">
        <v>0.95592138919043701</v>
      </c>
      <c r="K435">
        <f t="shared" si="70"/>
        <v>4.2881203502254328E-9</v>
      </c>
      <c r="L435">
        <f t="shared" si="71"/>
        <v>8.9927199849695232E-4</v>
      </c>
      <c r="M435" s="16">
        <f t="shared" si="72"/>
        <v>-2.3282590900658301E-5</v>
      </c>
      <c r="N435" s="16">
        <f t="shared" si="73"/>
        <v>1.2232416937097812E-2</v>
      </c>
      <c r="O435" s="16">
        <f t="shared" si="74"/>
        <v>3.6380007158759949E-2</v>
      </c>
      <c r="P435" s="16">
        <f t="shared" si="75"/>
        <v>8.4396220020741351E-3</v>
      </c>
      <c r="Q435" s="16">
        <f t="shared" si="76"/>
        <v>6.9905607901122976E-2</v>
      </c>
      <c r="R435" s="16">
        <f t="shared" si="77"/>
        <v>1.4417097458710249E-2</v>
      </c>
      <c r="S435" s="16">
        <f t="shared" si="78"/>
        <v>5.5003836931708808E-2</v>
      </c>
      <c r="T435" s="16">
        <f t="shared" si="79"/>
        <v>6.9907137028516017E-2</v>
      </c>
      <c r="U435" s="66">
        <f t="shared" si="80"/>
        <v>0.26628572541798995</v>
      </c>
      <c r="V435" s="66"/>
      <c r="AI435" s="16"/>
      <c r="AL435" s="16"/>
      <c r="AM435" s="16"/>
    </row>
    <row r="436" spans="1:40" x14ac:dyDescent="0.25">
      <c r="A436">
        <v>435</v>
      </c>
      <c r="B436">
        <v>3.7920838034206298E-4</v>
      </c>
      <c r="C436" s="16">
        <v>3.3680454406597201E-9</v>
      </c>
      <c r="D436">
        <v>7.5691818739792105E-4</v>
      </c>
      <c r="E436" s="16">
        <v>5.1416955491990198E-6</v>
      </c>
      <c r="F436" s="16">
        <v>1.2682127788910399E-5</v>
      </c>
      <c r="G436" s="16">
        <v>3.2941771443011099E-6</v>
      </c>
      <c r="H436" s="16">
        <v>1.5138471307883899E-4</v>
      </c>
      <c r="J436">
        <v>0.95647820215659096</v>
      </c>
      <c r="K436">
        <f t="shared" si="70"/>
        <v>3.2195866764919574E-9</v>
      </c>
      <c r="L436">
        <f t="shared" si="71"/>
        <v>7.8557325207460232E-4</v>
      </c>
      <c r="M436" s="16">
        <f t="shared" si="72"/>
        <v>-2.7156491390476356E-5</v>
      </c>
      <c r="N436" s="16">
        <f t="shared" si="73"/>
        <v>5.2887488228204833E-2</v>
      </c>
      <c r="O436" s="16">
        <f t="shared" si="74"/>
        <v>0.15376442573521229</v>
      </c>
      <c r="P436" s="16">
        <f t="shared" si="75"/>
        <v>4.5870674008515029E-2</v>
      </c>
      <c r="Q436" s="16">
        <f t="shared" si="76"/>
        <v>0.27172812723683565</v>
      </c>
      <c r="R436" s="16">
        <f t="shared" si="77"/>
        <v>8.2417188611255549E-2</v>
      </c>
      <c r="S436" s="16">
        <f t="shared" si="78"/>
        <v>0.41147184643536044</v>
      </c>
      <c r="T436" s="16">
        <f t="shared" si="79"/>
        <v>0.27173269030881769</v>
      </c>
      <c r="U436" s="66">
        <f t="shared" si="80"/>
        <v>1.2898724405642017</v>
      </c>
      <c r="V436" s="66"/>
      <c r="AI436" s="16"/>
      <c r="AL436" s="16"/>
      <c r="AM436" s="16"/>
    </row>
    <row r="437" spans="1:40" x14ac:dyDescent="0.25">
      <c r="A437">
        <v>436</v>
      </c>
      <c r="B437">
        <v>5.0673136832207202E-4</v>
      </c>
      <c r="C437" s="16">
        <v>6.0687703777287502E-9</v>
      </c>
      <c r="D437">
        <v>1.0267803296735601E-3</v>
      </c>
      <c r="E437" s="16">
        <v>1.25317294480869E-5</v>
      </c>
      <c r="F437" s="16">
        <v>9.6030177549027093E-6</v>
      </c>
      <c r="G437" s="16">
        <v>1.83351352571757E-6</v>
      </c>
      <c r="H437">
        <v>3.6897073759468502E-4</v>
      </c>
      <c r="J437">
        <v>0.95520232258211801</v>
      </c>
      <c r="K437">
        <f t="shared" si="70"/>
        <v>5.8046465801911704E-9</v>
      </c>
      <c r="L437">
        <f t="shared" si="71"/>
        <v>1.0478138099387054E-3</v>
      </c>
      <c r="M437" s="16">
        <f t="shared" si="72"/>
        <v>-3.4351073294561301E-5</v>
      </c>
      <c r="N437" s="16">
        <f t="shared" si="73"/>
        <v>8.3970254896632054E-4</v>
      </c>
      <c r="O437" s="16">
        <f t="shared" si="74"/>
        <v>9.0829373010524132E-3</v>
      </c>
      <c r="P437" s="16">
        <f t="shared" si="75"/>
        <v>4.3552117736432487E-3</v>
      </c>
      <c r="Q437" s="16">
        <f t="shared" si="76"/>
        <v>2.7816776205062708E-2</v>
      </c>
      <c r="R437" s="16">
        <f t="shared" si="77"/>
        <v>6.4560796848514416E-4</v>
      </c>
      <c r="S437" s="16">
        <f t="shared" si="78"/>
        <v>7.4607546364677691E-3</v>
      </c>
      <c r="T437" s="16">
        <f t="shared" si="79"/>
        <v>2.7817922523743547E-2</v>
      </c>
      <c r="U437" s="66">
        <f t="shared" si="80"/>
        <v>7.8018912957421152E-2</v>
      </c>
      <c r="V437" s="66"/>
      <c r="AI437" s="16"/>
      <c r="AL437" s="16"/>
      <c r="AM437" s="16"/>
    </row>
    <row r="438" spans="1:40" x14ac:dyDescent="0.25">
      <c r="A438">
        <v>437</v>
      </c>
      <c r="B438">
        <v>4.1517514910909198E-4</v>
      </c>
      <c r="C438" s="16">
        <v>4.0729749315203002E-9</v>
      </c>
      <c r="D438">
        <v>8.3755111146540295E-4</v>
      </c>
      <c r="E438" s="16">
        <v>6.8742957076912697E-6</v>
      </c>
      <c r="F438" s="16">
        <v>1.1624498334233E-5</v>
      </c>
      <c r="G438" s="16">
        <v>2.7264114713634602E-6</v>
      </c>
      <c r="H438">
        <v>2.0239763295165099E-4</v>
      </c>
      <c r="J438">
        <v>0.95609462868447703</v>
      </c>
      <c r="K438">
        <f t="shared" si="70"/>
        <v>3.8905151144069336E-9</v>
      </c>
      <c r="L438">
        <f t="shared" si="71"/>
        <v>8.6352244663030092E-4</v>
      </c>
      <c r="M438" s="16">
        <f t="shared" si="72"/>
        <v>-3.3172148412116947E-5</v>
      </c>
      <c r="N438" s="16">
        <f t="shared" si="73"/>
        <v>2.462955033565661E-2</v>
      </c>
      <c r="O438" s="16">
        <f t="shared" si="74"/>
        <v>7.017249507355168E-2</v>
      </c>
      <c r="P438" s="16">
        <f t="shared" si="75"/>
        <v>1.7020341339574478E-2</v>
      </c>
      <c r="Q438" s="16">
        <f t="shared" si="76"/>
        <v>0.12957076953002572</v>
      </c>
      <c r="R438" s="16">
        <f t="shared" si="77"/>
        <v>3.230906632935325E-2</v>
      </c>
      <c r="S438" s="16">
        <f t="shared" si="78"/>
        <v>0.1285565696747871</v>
      </c>
      <c r="T438" s="16">
        <f t="shared" si="79"/>
        <v>0.12957333287581768</v>
      </c>
      <c r="U438" s="66">
        <f t="shared" si="80"/>
        <v>0.53183212515876654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5.0592109349454695E-4</v>
      </c>
      <c r="C439" s="16">
        <v>5.4560141354454599E-9</v>
      </c>
      <c r="D439">
        <v>9.2235374981660496E-4</v>
      </c>
      <c r="E439" s="16">
        <v>1.0132295860480199E-5</v>
      </c>
      <c r="F439" s="16">
        <v>9.5728688136630698E-6</v>
      </c>
      <c r="G439" s="16">
        <v>2.03705083332866E-6</v>
      </c>
      <c r="H439">
        <v>2.9832293134358998E-4</v>
      </c>
      <c r="J439">
        <v>0.955715600420599</v>
      </c>
      <c r="K439">
        <f t="shared" si="70"/>
        <v>5.216465808925985E-9</v>
      </c>
      <c r="L439">
        <f t="shared" si="71"/>
        <v>9.4353108226312421E-4</v>
      </c>
      <c r="M439" s="16">
        <f t="shared" si="72"/>
        <v>6.831110472596964E-5</v>
      </c>
      <c r="N439" s="16">
        <f t="shared" si="73"/>
        <v>7.47052612513952E-4</v>
      </c>
      <c r="O439" s="16">
        <f t="shared" si="74"/>
        <v>2.3369513275143611E-4</v>
      </c>
      <c r="P439" s="16">
        <f t="shared" si="75"/>
        <v>1.7995157919040179E-3</v>
      </c>
      <c r="Q439" s="16">
        <f t="shared" si="76"/>
        <v>3.2056985665492475E-3</v>
      </c>
      <c r="R439" s="16">
        <f t="shared" si="77"/>
        <v>8.1045964091178797E-4</v>
      </c>
      <c r="S439" s="16">
        <f t="shared" si="78"/>
        <v>2.2636000876804737E-4</v>
      </c>
      <c r="T439" s="16">
        <f t="shared" si="79"/>
        <v>3.2059100916735717E-3</v>
      </c>
      <c r="U439" s="66">
        <f t="shared" si="80"/>
        <v>1.0228691845072059E-2</v>
      </c>
      <c r="V439" s="66"/>
      <c r="AI439" s="16"/>
      <c r="AL439" s="16"/>
      <c r="AM439" s="16"/>
    </row>
    <row r="440" spans="1:40" x14ac:dyDescent="0.25">
      <c r="A440">
        <v>439</v>
      </c>
      <c r="B440">
        <v>4.68650661744238E-4</v>
      </c>
      <c r="C440" s="16">
        <v>5.0077249033038198E-9</v>
      </c>
      <c r="D440">
        <v>9.1378015954095997E-4</v>
      </c>
      <c r="E440" s="16">
        <v>9.2138902822406201E-6</v>
      </c>
      <c r="F440" s="16">
        <v>1.0331634088921199E-5</v>
      </c>
      <c r="G440" s="16">
        <v>2.2192724554692099E-6</v>
      </c>
      <c r="H440">
        <v>2.7128245177181302E-4</v>
      </c>
      <c r="J440">
        <v>0.95574218837940395</v>
      </c>
      <c r="K440">
        <f t="shared" si="70"/>
        <v>4.785960812702196E-9</v>
      </c>
      <c r="L440">
        <f t="shared" si="71"/>
        <v>9.3665769244936838E-4</v>
      </c>
      <c r="M440" s="16">
        <f t="shared" si="72"/>
        <v>6.4363103910767749E-7</v>
      </c>
      <c r="N440" s="16">
        <f t="shared" si="73"/>
        <v>2.337696436056972E-3</v>
      </c>
      <c r="O440" s="16">
        <f t="shared" si="74"/>
        <v>9.2535307648216394E-3</v>
      </c>
      <c r="P440" s="16">
        <f t="shared" si="75"/>
        <v>2.6339193262664936E-3</v>
      </c>
      <c r="Q440" s="16">
        <f t="shared" si="76"/>
        <v>2.020044865604962E-2</v>
      </c>
      <c r="R440" s="16">
        <f t="shared" si="77"/>
        <v>2.3558410158132184E-3</v>
      </c>
      <c r="S440" s="16">
        <f t="shared" si="78"/>
        <v>1.1203114103306449E-2</v>
      </c>
      <c r="T440" s="16">
        <f t="shared" si="79"/>
        <v>2.0200993161085097E-2</v>
      </c>
      <c r="U440" s="66">
        <f t="shared" si="80"/>
        <v>6.8185543463399487E-2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6.7005103572193199E-4</v>
      </c>
      <c r="C441" s="16">
        <v>1.05426950509489E-8</v>
      </c>
      <c r="D441">
        <v>1.3587659387467399E-3</v>
      </c>
      <c r="E441" s="16">
        <v>2.87095101175325E-5</v>
      </c>
      <c r="F441" s="16">
        <v>7.3663216018261502E-6</v>
      </c>
      <c r="G441" s="16">
        <v>1.05913903082151E-6</v>
      </c>
      <c r="H441">
        <v>8.4530473689060903E-4</v>
      </c>
      <c r="J441">
        <v>0.95367012709120103</v>
      </c>
      <c r="K441">
        <f t="shared" si="70"/>
        <v>1.0076098439410614E-8</v>
      </c>
      <c r="L441">
        <f t="shared" si="71"/>
        <v>1.3745471782861628E-3</v>
      </c>
      <c r="M441" s="16">
        <f t="shared" si="72"/>
        <v>-3.4445106842298788E-5</v>
      </c>
      <c r="N441" s="16">
        <f t="shared" si="73"/>
        <v>0.13004491511718747</v>
      </c>
      <c r="O441" s="16">
        <f t="shared" si="74"/>
        <v>0.81498966941967343</v>
      </c>
      <c r="P441" s="16">
        <f t="shared" si="75"/>
        <v>0.16864038514400845</v>
      </c>
      <c r="Q441" s="16">
        <f t="shared" si="76"/>
        <v>2.7990553882396134</v>
      </c>
      <c r="R441" s="16">
        <f t="shared" si="77"/>
        <v>6.3709123658870395E-2</v>
      </c>
      <c r="S441" s="16">
        <f t="shared" si="78"/>
        <v>0.22301056624551743</v>
      </c>
      <c r="T441" s="16">
        <f t="shared" si="79"/>
        <v>2.7992177927936894</v>
      </c>
      <c r="U441" s="66">
        <f t="shared" si="80"/>
        <v>6.998667840618559</v>
      </c>
      <c r="V441" s="66"/>
      <c r="AI441" s="16"/>
      <c r="AL441" s="16"/>
      <c r="AM441" s="16"/>
    </row>
    <row r="442" spans="1:40" x14ac:dyDescent="0.25">
      <c r="A442">
        <v>441</v>
      </c>
      <c r="B442">
        <v>5.2376919746688897E-4</v>
      </c>
      <c r="C442" s="16">
        <v>6.2345979655557296E-9</v>
      </c>
      <c r="D442">
        <v>1.0203418571831601E-3</v>
      </c>
      <c r="E442" s="16">
        <v>1.2794518615243999E-5</v>
      </c>
      <c r="F442" s="16">
        <v>9.2873882903827393E-6</v>
      </c>
      <c r="G442" s="16">
        <v>1.78459199957248E-6</v>
      </c>
      <c r="H442">
        <v>3.7670788084215897E-4</v>
      </c>
      <c r="J442">
        <v>0.95524014397005597</v>
      </c>
      <c r="K442">
        <f t="shared" si="70"/>
        <v>5.9457498341740757E-9</v>
      </c>
      <c r="L442">
        <f t="shared" si="71"/>
        <v>1.0406949911655327E-3</v>
      </c>
      <c r="M442" s="16">
        <f t="shared" si="72"/>
        <v>6.8434037682453927E-6</v>
      </c>
      <c r="N442" s="16">
        <f t="shared" si="73"/>
        <v>4.0417725884423165E-3</v>
      </c>
      <c r="O442" s="16">
        <f t="shared" si="74"/>
        <v>1.5683393770296438E-2</v>
      </c>
      <c r="P442" s="16">
        <f t="shared" si="75"/>
        <v>3.5176363098603832E-3</v>
      </c>
      <c r="Q442" s="16">
        <f t="shared" si="76"/>
        <v>3.6576930379974691E-2</v>
      </c>
      <c r="R442" s="16">
        <f t="shared" si="77"/>
        <v>3.2995171565753626E-3</v>
      </c>
      <c r="S442" s="16">
        <f t="shared" si="78"/>
        <v>1.2266192503886617E-2</v>
      </c>
      <c r="T442" s="16">
        <f t="shared" si="79"/>
        <v>3.6578105737073492E-2</v>
      </c>
      <c r="U442" s="66">
        <f t="shared" si="80"/>
        <v>0.11196354844610931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4.1217671125092501E-4</v>
      </c>
      <c r="C443" s="16">
        <v>3.6452458661401102E-9</v>
      </c>
      <c r="D443" s="16">
        <v>7.5355067449586798E-4</v>
      </c>
      <c r="E443" s="16">
        <v>5.5406023590038503E-6</v>
      </c>
      <c r="F443" s="16">
        <v>1.1663525091998701E-5</v>
      </c>
      <c r="G443" s="16">
        <v>3.0434028871180098E-6</v>
      </c>
      <c r="H443" s="16">
        <v>1.6312949411452201E-4</v>
      </c>
      <c r="J443">
        <v>0.95651739196360697</v>
      </c>
      <c r="K443">
        <f t="shared" si="70"/>
        <v>3.48208518597793E-9</v>
      </c>
      <c r="L443">
        <f t="shared" si="71"/>
        <v>7.7991748232111727E-4</v>
      </c>
      <c r="M443" s="16">
        <f t="shared" si="72"/>
        <v>4.443594018073275E-5</v>
      </c>
      <c r="N443" s="16">
        <f t="shared" si="73"/>
        <v>2.6577713643822592E-2</v>
      </c>
      <c r="O443" s="16">
        <f t="shared" si="74"/>
        <v>0.11703128597109227</v>
      </c>
      <c r="P443" s="16">
        <f t="shared" si="75"/>
        <v>4.7380456269246723E-2</v>
      </c>
      <c r="Q443" s="16">
        <f t="shared" si="76"/>
        <v>0.23438643005641746</v>
      </c>
      <c r="R443" s="16">
        <f t="shared" si="77"/>
        <v>3.3748620834878444E-2</v>
      </c>
      <c r="S443" s="16">
        <f t="shared" si="78"/>
        <v>0.26677433030844627</v>
      </c>
      <c r="T443" s="16">
        <f t="shared" si="79"/>
        <v>0.2343911781822163</v>
      </c>
      <c r="U443" s="66">
        <f t="shared" si="80"/>
        <v>0.96029001526612012</v>
      </c>
      <c r="V443" s="66"/>
      <c r="AI443" s="16"/>
      <c r="AL443" s="16"/>
      <c r="AM443" s="16"/>
    </row>
    <row r="444" spans="1:40" x14ac:dyDescent="0.25">
      <c r="A444">
        <v>443</v>
      </c>
      <c r="B444">
        <v>4.9482962493747798E-4</v>
      </c>
      <c r="C444" s="16">
        <v>5.1906672932158598E-9</v>
      </c>
      <c r="D444">
        <v>8.9664498249434298E-4</v>
      </c>
      <c r="E444" s="16">
        <v>9.3734407174465101E-6</v>
      </c>
      <c r="F444" s="16">
        <v>9.7763084588877903E-6</v>
      </c>
      <c r="G444" s="16">
        <v>2.1405847028209698E-6</v>
      </c>
      <c r="H444">
        <v>2.7597980534489199E-4</v>
      </c>
      <c r="J444">
        <v>0.95583886177283195</v>
      </c>
      <c r="K444">
        <f t="shared" si="70"/>
        <v>4.9649635418576295E-9</v>
      </c>
      <c r="L444">
        <f t="shared" si="71"/>
        <v>9.1833299344764631E-4</v>
      </c>
      <c r="M444" s="16">
        <f t="shared" si="72"/>
        <v>7.132625642730955E-5</v>
      </c>
      <c r="N444" s="16">
        <f t="shared" si="73"/>
        <v>2.3133524307339498E-5</v>
      </c>
      <c r="O444" s="16">
        <f t="shared" si="74"/>
        <v>3.9913897742158717E-3</v>
      </c>
      <c r="P444" s="16">
        <f t="shared" si="75"/>
        <v>4.7763730551248695E-3</v>
      </c>
      <c r="Q444" s="16">
        <f t="shared" si="76"/>
        <v>1.6198447917721272E-2</v>
      </c>
      <c r="R444" s="16">
        <f t="shared" si="77"/>
        <v>6.1181926620387336E-5</v>
      </c>
      <c r="S444" s="16">
        <f t="shared" si="78"/>
        <v>4.4402658824039872E-3</v>
      </c>
      <c r="T444" s="16">
        <f t="shared" si="79"/>
        <v>1.6199147757807827E-2</v>
      </c>
      <c r="U444" s="66">
        <f t="shared" si="80"/>
        <v>4.5689939838201556E-2</v>
      </c>
      <c r="V444" s="66"/>
      <c r="AI444" s="16"/>
      <c r="AL444" s="16"/>
      <c r="AM444" s="16"/>
    </row>
    <row r="445" spans="1:40" x14ac:dyDescent="0.25">
      <c r="A445">
        <v>444</v>
      </c>
      <c r="B445">
        <v>5.4828492192550101E-4</v>
      </c>
      <c r="C445" s="16">
        <v>6.8607990814914796E-9</v>
      </c>
      <c r="D445">
        <v>1.07389447486769E-3</v>
      </c>
      <c r="E445" s="16">
        <v>1.48101474579405E-5</v>
      </c>
      <c r="F445" s="16">
        <v>8.89282964273229E-6</v>
      </c>
      <c r="G445" s="16">
        <v>1.6226396332118099E-6</v>
      </c>
      <c r="H445">
        <v>4.3605492918066498E-4</v>
      </c>
      <c r="J445">
        <v>0.95498818825969001</v>
      </c>
      <c r="K445">
        <f t="shared" si="70"/>
        <v>6.5578183849049066E-9</v>
      </c>
      <c r="L445">
        <f t="shared" si="71"/>
        <v>1.0932959129872849E-3</v>
      </c>
      <c r="M445" s="16">
        <f t="shared" si="72"/>
        <v>3.2739308637170239E-6</v>
      </c>
      <c r="N445" s="16">
        <f t="shared" si="73"/>
        <v>1.2849808928810586E-2</v>
      </c>
      <c r="O445" s="16">
        <f t="shared" si="74"/>
        <v>5.6763754415169475E-2</v>
      </c>
      <c r="P445" s="16">
        <f t="shared" si="75"/>
        <v>1.3203735088792355E-2</v>
      </c>
      <c r="Q445" s="16">
        <f t="shared" si="76"/>
        <v>0.14357946574758557</v>
      </c>
      <c r="R445" s="16">
        <f t="shared" si="77"/>
        <v>9.5032075713207993E-3</v>
      </c>
      <c r="S445" s="16">
        <f t="shared" si="78"/>
        <v>3.6653999913452105E-2</v>
      </c>
      <c r="T445" s="16">
        <f t="shared" si="79"/>
        <v>0.14358471708627327</v>
      </c>
      <c r="U445" s="66">
        <f t="shared" si="80"/>
        <v>0.41613868875140414</v>
      </c>
      <c r="V445" s="66"/>
      <c r="AI445" s="16"/>
      <c r="AL445" s="16"/>
      <c r="AM445" s="16"/>
    </row>
    <row r="446" spans="1:40" x14ac:dyDescent="0.25">
      <c r="A446">
        <v>445</v>
      </c>
      <c r="B446">
        <v>5.1031974560618299E-4</v>
      </c>
      <c r="C446" s="16">
        <v>5.8404035596433097E-9</v>
      </c>
      <c r="D446">
        <v>9.8013283010372891E-4</v>
      </c>
      <c r="E446" s="16">
        <v>1.15182207710738E-5</v>
      </c>
      <c r="F446" s="16">
        <v>9.5152525252752499E-6</v>
      </c>
      <c r="G446" s="16">
        <v>1.9042094221832501E-6</v>
      </c>
      <c r="H446">
        <v>3.3912932905405698E-4</v>
      </c>
      <c r="J446">
        <v>0.955432075914454</v>
      </c>
      <c r="K446">
        <f t="shared" si="70"/>
        <v>5.5775164141292086E-9</v>
      </c>
      <c r="L446">
        <f t="shared" si="71"/>
        <v>1.0010617041729031E-3</v>
      </c>
      <c r="M446" s="16">
        <f t="shared" si="72"/>
        <v>1.9577787039462965E-5</v>
      </c>
      <c r="N446" s="16">
        <f t="shared" si="73"/>
        <v>1.3150953561460118E-3</v>
      </c>
      <c r="O446" s="16">
        <f t="shared" si="74"/>
        <v>2.9255465300339943E-3</v>
      </c>
      <c r="P446" s="16">
        <f t="shared" si="75"/>
        <v>3.0852983006237223E-4</v>
      </c>
      <c r="Q446" s="16">
        <f t="shared" si="76"/>
        <v>5.2445875504898232E-3</v>
      </c>
      <c r="R446" s="16">
        <f t="shared" si="77"/>
        <v>1.1775834253914235E-3</v>
      </c>
      <c r="S446" s="16">
        <f t="shared" si="78"/>
        <v>2.6161680780905031E-3</v>
      </c>
      <c r="T446" s="16">
        <f t="shared" si="79"/>
        <v>5.2447009631036712E-3</v>
      </c>
      <c r="U446" s="66">
        <f t="shared" si="80"/>
        <v>1.8832211733317797E-2</v>
      </c>
      <c r="V446" s="66"/>
      <c r="AI446" s="16"/>
      <c r="AL446" s="16"/>
      <c r="AM446" s="16"/>
    </row>
    <row r="447" spans="1:40" x14ac:dyDescent="0.25">
      <c r="A447">
        <v>446</v>
      </c>
      <c r="B447">
        <v>3.75335563566577E-4</v>
      </c>
      <c r="C447" s="16">
        <v>3.34373556945492E-9</v>
      </c>
      <c r="D447">
        <v>7.5926115110240805E-4</v>
      </c>
      <c r="E447" s="16">
        <v>5.1202149672243302E-6</v>
      </c>
      <c r="F447" s="16">
        <v>1.28147262932401E-5</v>
      </c>
      <c r="G447" s="16">
        <v>3.31823775814675E-6</v>
      </c>
      <c r="H447">
        <v>1.50752290233716E-4</v>
      </c>
      <c r="J447">
        <v>0.95646345500501495</v>
      </c>
      <c r="K447">
        <f t="shared" si="70"/>
        <v>3.1947122164333134E-9</v>
      </c>
      <c r="L447">
        <f t="shared" si="71"/>
        <v>7.8820549771146551E-4</v>
      </c>
      <c r="M447" s="16">
        <f t="shared" si="72"/>
        <v>-3.753437057831153E-5</v>
      </c>
      <c r="N447" s="16">
        <f t="shared" si="73"/>
        <v>5.6566442702879506E-2</v>
      </c>
      <c r="O447" s="16">
        <f t="shared" si="74"/>
        <v>0.15722459711496384</v>
      </c>
      <c r="P447" s="16">
        <f t="shared" si="75"/>
        <v>4.4834656457432169E-2</v>
      </c>
      <c r="Q447" s="16">
        <f t="shared" si="76"/>
        <v>0.27381720680684091</v>
      </c>
      <c r="R447" s="16">
        <f t="shared" si="77"/>
        <v>9.0324951969921088E-2</v>
      </c>
      <c r="S447" s="16">
        <f t="shared" si="78"/>
        <v>0.42699679039925231</v>
      </c>
      <c r="T447" s="16">
        <f t="shared" si="79"/>
        <v>0.27382170001424999</v>
      </c>
      <c r="U447" s="66">
        <f t="shared" si="80"/>
        <v>1.3235863454655399</v>
      </c>
      <c r="V447" s="66"/>
      <c r="AI447" s="16"/>
      <c r="AL447" s="16"/>
      <c r="AM447" s="16"/>
    </row>
    <row r="448" spans="1:40" x14ac:dyDescent="0.25">
      <c r="A448">
        <v>447</v>
      </c>
      <c r="B448">
        <v>5.0276161538201705E-4</v>
      </c>
      <c r="C448" s="16">
        <v>6.0635448609857504E-9</v>
      </c>
      <c r="D448">
        <v>1.0341799882430699E-3</v>
      </c>
      <c r="E448" s="16">
        <v>1.26101037457548E-5</v>
      </c>
      <c r="F448" s="16">
        <v>9.6822118153423601E-6</v>
      </c>
      <c r="G448" s="16">
        <v>1.835250940654E-6</v>
      </c>
      <c r="H448">
        <v>3.7127844122300101E-4</v>
      </c>
      <c r="J448">
        <v>0.95516470343586901</v>
      </c>
      <c r="K448">
        <f t="shared" si="70"/>
        <v>5.7995590673163337E-9</v>
      </c>
      <c r="L448">
        <f t="shared" si="71"/>
        <v>1.0553735992695477E-3</v>
      </c>
      <c r="M448" s="16">
        <f t="shared" si="72"/>
        <v>-4.9850368505513449E-5</v>
      </c>
      <c r="N448" s="16">
        <f t="shared" si="73"/>
        <v>4.3750296071857738E-4</v>
      </c>
      <c r="O448" s="16">
        <f t="shared" si="74"/>
        <v>8.9040611810155476E-3</v>
      </c>
      <c r="P448" s="16">
        <f t="shared" si="75"/>
        <v>5.4281952294536751E-3</v>
      </c>
      <c r="Q448" s="16">
        <f t="shared" si="76"/>
        <v>3.0304113059300808E-2</v>
      </c>
      <c r="R448" s="16">
        <f t="shared" si="77"/>
        <v>3.0177140859912615E-4</v>
      </c>
      <c r="S448" s="16">
        <f t="shared" si="78"/>
        <v>7.3119465474048581E-3</v>
      </c>
      <c r="T448" s="16">
        <f t="shared" si="79"/>
        <v>3.0305465941230177E-2</v>
      </c>
      <c r="U448" s="66">
        <f t="shared" si="80"/>
        <v>8.2993056327722761E-2</v>
      </c>
      <c r="V448" s="66"/>
      <c r="AI448" s="16"/>
      <c r="AL448" s="16"/>
      <c r="AM448" s="16"/>
    </row>
    <row r="449" spans="1:40" x14ac:dyDescent="0.25">
      <c r="A449">
        <v>448</v>
      </c>
      <c r="B449">
        <v>5.6924091227803495E-4</v>
      </c>
      <c r="C449" s="16">
        <v>8.10396009410069E-9</v>
      </c>
      <c r="D449">
        <v>1.22595440942413E-3</v>
      </c>
      <c r="E449" s="16">
        <v>1.9938269494714099E-5</v>
      </c>
      <c r="F449" s="16">
        <v>8.6229134932167792E-6</v>
      </c>
      <c r="G449" s="16">
        <v>1.37598736198591E-6</v>
      </c>
      <c r="H449">
        <v>5.8704631923404602E-4</v>
      </c>
      <c r="J449">
        <v>0.95426694835352199</v>
      </c>
      <c r="K449">
        <f t="shared" si="70"/>
        <v>7.7406166399378035E-9</v>
      </c>
      <c r="L449">
        <f t="shared" si="71"/>
        <v>1.2445681198124552E-3</v>
      </c>
      <c r="M449" s="16">
        <f t="shared" si="72"/>
        <v>-1.0608629525638546E-4</v>
      </c>
      <c r="N449" s="16">
        <f t="shared" si="73"/>
        <v>2.430811518733737E-2</v>
      </c>
      <c r="O449" s="16">
        <f t="shared" si="74"/>
        <v>0.21401704882744768</v>
      </c>
      <c r="P449" s="16">
        <f t="shared" si="75"/>
        <v>7.4406065316737366E-2</v>
      </c>
      <c r="Q449" s="16">
        <f t="shared" si="76"/>
        <v>0.73338593396340268</v>
      </c>
      <c r="R449" s="16">
        <f t="shared" si="77"/>
        <v>1.559442747785051E-2</v>
      </c>
      <c r="S449" s="16">
        <f t="shared" si="78"/>
        <v>9.8820381344190814E-2</v>
      </c>
      <c r="T449" s="16">
        <f t="shared" si="79"/>
        <v>0.73342453497657278</v>
      </c>
      <c r="U449" s="66">
        <f t="shared" si="80"/>
        <v>1.8939565070935394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4.7160173318274101E-4</v>
      </c>
      <c r="C450" s="16">
        <v>5.5189852117562299E-9</v>
      </c>
      <c r="D450">
        <v>1.00283397610854E-3</v>
      </c>
      <c r="E450" s="16">
        <v>1.1133229963392701E-5</v>
      </c>
      <c r="F450" s="16">
        <v>1.0308585830872E-5</v>
      </c>
      <c r="G450" s="16">
        <v>2.0156929176311798E-6</v>
      </c>
      <c r="H450">
        <v>3.2779450176793299E-4</v>
      </c>
      <c r="J450">
        <v>0.95530463394542098</v>
      </c>
      <c r="K450">
        <f t="shared" si="70"/>
        <v>5.2665851760308339E-9</v>
      </c>
      <c r="L450">
        <f t="shared" si="71"/>
        <v>1.0254613217027034E-3</v>
      </c>
      <c r="M450" s="16">
        <f t="shared" si="72"/>
        <v>-8.2257855337221361E-5</v>
      </c>
      <c r="N450" s="16">
        <f t="shared" si="73"/>
        <v>1.794135182480801E-3</v>
      </c>
      <c r="O450" s="16">
        <f t="shared" si="74"/>
        <v>1.5381598171626588E-5</v>
      </c>
      <c r="P450" s="16">
        <f t="shared" si="75"/>
        <v>1.6919353026349619E-3</v>
      </c>
      <c r="Q450" s="16">
        <f t="shared" si="76"/>
        <v>1.3376892776374252E-3</v>
      </c>
      <c r="R450" s="16">
        <f t="shared" si="77"/>
        <v>2.1342445570891608E-3</v>
      </c>
      <c r="S450" s="16">
        <f t="shared" si="78"/>
        <v>1.9384611778188346E-5</v>
      </c>
      <c r="T450" s="16">
        <f t="shared" si="79"/>
        <v>1.3378376516903002E-3</v>
      </c>
      <c r="U450" s="66">
        <f t="shared" si="80"/>
        <v>8.3306081814824642E-3</v>
      </c>
      <c r="V450" s="66"/>
      <c r="AI450" s="16"/>
      <c r="AL450" s="16"/>
      <c r="AM450" s="16"/>
    </row>
    <row r="451" spans="1:40" x14ac:dyDescent="0.25">
      <c r="A451">
        <v>450</v>
      </c>
      <c r="B451">
        <v>4.8592079230592701E-4</v>
      </c>
      <c r="C451" s="16">
        <v>5.4127269941192199E-9</v>
      </c>
      <c r="D451">
        <v>9.5342473812300198E-4</v>
      </c>
      <c r="E451" s="16">
        <v>1.0386735820174401E-5</v>
      </c>
      <c r="F451" s="16">
        <v>9.98180497552252E-6</v>
      </c>
      <c r="G451" s="16">
        <v>2.0540983310064099E-6</v>
      </c>
      <c r="H451">
        <v>3.0581482281250602E-4</v>
      </c>
      <c r="J451">
        <v>0.95555367732853003</v>
      </c>
      <c r="K451">
        <f t="shared" ref="K451:K514" si="81">C451*J450</f>
        <v>5.1708031797635604E-9</v>
      </c>
      <c r="L451">
        <f t="shared" ref="L451:L514" si="82">SUM($Z$9*B451,$AA$9*C451,$AB$9*D451,$AC$9*E451,$AD$9*F451,$AE$9*G451)</f>
        <v>9.7543703367805937E-4</v>
      </c>
      <c r="M451" s="16">
        <f t="shared" ref="M451:M514" si="83">$Z$8*B451+$AA$8*C451+$AB$8*D451+$AD$8*F451+$AE$8*G451</f>
        <v>-3.5954490662052533E-6</v>
      </c>
      <c r="N451" s="16">
        <f t="shared" si="73"/>
        <v>1.763769885402089E-4</v>
      </c>
      <c r="O451" s="16">
        <f t="shared" si="74"/>
        <v>5.33593586646339E-4</v>
      </c>
      <c r="P451" s="16">
        <f t="shared" si="75"/>
        <v>1.0328822974611846E-4</v>
      </c>
      <c r="Q451" s="16">
        <f t="shared" si="76"/>
        <v>1.0843132567847893E-3</v>
      </c>
      <c r="R451" s="16">
        <f t="shared" si="77"/>
        <v>1.6987330381121804E-4</v>
      </c>
      <c r="S451" s="16">
        <f t="shared" si="78"/>
        <v>5.5412641046711272E-4</v>
      </c>
      <c r="T451" s="16">
        <f t="shared" si="79"/>
        <v>1.0843409867302837E-3</v>
      </c>
      <c r="U451" s="66">
        <f t="shared" si="80"/>
        <v>3.7059127627260702E-3</v>
      </c>
      <c r="V451" s="66"/>
      <c r="AI451" s="16"/>
      <c r="AL451" s="16"/>
      <c r="AM451" s="16"/>
    </row>
    <row r="452" spans="1:40" x14ac:dyDescent="0.25">
      <c r="A452">
        <v>451</v>
      </c>
      <c r="B452">
        <v>4.8807266875454402E-4</v>
      </c>
      <c r="C452" s="16">
        <v>5.8121022199059597E-9</v>
      </c>
      <c r="D452">
        <v>1.0208442476934399E-3</v>
      </c>
      <c r="E452" s="16">
        <v>1.1932913337223701E-5</v>
      </c>
      <c r="F452" s="16">
        <v>9.9681572306610404E-6</v>
      </c>
      <c r="G452" s="16">
        <v>1.91438975428E-6</v>
      </c>
      <c r="H452">
        <v>3.5133976843252398E-4</v>
      </c>
      <c r="J452">
        <v>0.95522376363776296</v>
      </c>
      <c r="K452">
        <f t="shared" si="81"/>
        <v>5.5537756492404522E-9</v>
      </c>
      <c r="L452">
        <f t="shared" si="82"/>
        <v>1.0426891398068222E-3</v>
      </c>
      <c r="M452" s="16">
        <f t="shared" si="83"/>
        <v>-6.654380229773407E-5</v>
      </c>
      <c r="N452" s="16">
        <f t="shared" ref="N452:N515" si="84">(B452-$B$2)^2/$B$2/$B$2</f>
        <v>7.9407020957975854E-5</v>
      </c>
      <c r="O452" s="16">
        <f t="shared" ref="O452:O515" si="85">(C452-$C$2)^2/$C$2/$C$2</f>
        <v>2.3990831334141411E-3</v>
      </c>
      <c r="P452" s="16">
        <f t="shared" ref="P452:P515" si="86">(D452-$D$2)^2/$D$2/$D$2</f>
        <v>3.5797774988605806E-3</v>
      </c>
      <c r="Q452" s="16">
        <f t="shared" ref="Q452:Q515" si="87">(E452-$E$2)^2/$E$2/$E$2</f>
        <v>1.2327669103329922E-2</v>
      </c>
      <c r="R452" s="16">
        <f t="shared" ref="R452:R515" si="88">(F452-$F$2)^2/$F$2/$F$2</f>
        <v>1.3568668631371548E-4</v>
      </c>
      <c r="S452" s="16">
        <f t="shared" ref="S452:S515" si="89">(G452-$G$2)^2/$G$2/$G$2</f>
        <v>2.1229716764646026E-3</v>
      </c>
      <c r="T452" s="16">
        <f t="shared" ref="T452:T515" si="90">(H452-$H$2)^2/$H$2/$H$2</f>
        <v>1.2328344580614436E-2</v>
      </c>
      <c r="U452" s="66">
        <f t="shared" ref="U452:U515" si="91">SUM(N452:T452)</f>
        <v>3.2972939699955378E-2</v>
      </c>
      <c r="V452" s="66"/>
      <c r="AI452" s="16"/>
      <c r="AL452" s="16"/>
      <c r="AM452" s="16"/>
    </row>
    <row r="453" spans="1:40" x14ac:dyDescent="0.25">
      <c r="A453">
        <v>452</v>
      </c>
      <c r="B453">
        <v>5.0744934359641303E-4</v>
      </c>
      <c r="C453" s="16">
        <v>5.7979883321261304E-9</v>
      </c>
      <c r="D453">
        <v>9.7848646069167598E-4</v>
      </c>
      <c r="E453" s="16">
        <v>1.14155433669884E-5</v>
      </c>
      <c r="F453" s="16">
        <v>9.5684585694652903E-6</v>
      </c>
      <c r="G453" s="16">
        <v>1.9181092121571401E-6</v>
      </c>
      <c r="H453" s="16">
        <v>3.3610619038764702E-4</v>
      </c>
      <c r="J453">
        <v>0.95543905389343797</v>
      </c>
      <c r="K453">
        <f t="shared" si="81"/>
        <v>5.5383762361413586E-9</v>
      </c>
      <c r="L453">
        <f t="shared" si="82"/>
        <v>9.9953568905443175E-4</v>
      </c>
      <c r="M453" s="16">
        <f t="shared" si="83"/>
        <v>1.5362998138394419E-5</v>
      </c>
      <c r="N453" s="16">
        <f t="shared" si="84"/>
        <v>9.2632299169438464E-4</v>
      </c>
      <c r="O453" s="16">
        <f t="shared" si="85"/>
        <v>2.1560357540026187E-3</v>
      </c>
      <c r="P453" s="16">
        <f t="shared" si="86"/>
        <v>2.5140548756950523E-4</v>
      </c>
      <c r="Q453" s="16">
        <f t="shared" si="87"/>
        <v>3.9513300738899422E-3</v>
      </c>
      <c r="R453" s="16">
        <f t="shared" si="88"/>
        <v>8.3614429648123424E-4</v>
      </c>
      <c r="S453" s="16">
        <f t="shared" si="89"/>
        <v>1.9556155547630571E-3</v>
      </c>
      <c r="T453" s="16">
        <f t="shared" si="90"/>
        <v>3.9514186834080029E-3</v>
      </c>
      <c r="U453" s="66">
        <f t="shared" si="91"/>
        <v>1.4028272841808746E-2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5.4810093044549597E-4</v>
      </c>
      <c r="C454" s="16">
        <v>6.7798399920933697E-9</v>
      </c>
      <c r="D454" s="16">
        <v>1.0612724045292101E-3</v>
      </c>
      <c r="E454" s="16">
        <v>1.44653607265919E-5</v>
      </c>
      <c r="F454" s="16">
        <v>8.8907815893623697E-6</v>
      </c>
      <c r="G454" s="16">
        <v>1.64178698797838E-6</v>
      </c>
      <c r="H454" s="16">
        <v>4.2590312556058303E-4</v>
      </c>
      <c r="J454">
        <v>0.95504931979571395</v>
      </c>
      <c r="K454">
        <f t="shared" si="81"/>
        <v>6.4777239075945833E-9</v>
      </c>
      <c r="L454">
        <f t="shared" si="82"/>
        <v>1.080688974855921E-3</v>
      </c>
      <c r="M454" s="16">
        <f t="shared" si="83"/>
        <v>1.5512886035070901E-5</v>
      </c>
      <c r="N454" s="16">
        <f t="shared" si="84"/>
        <v>1.2765244466446762E-2</v>
      </c>
      <c r="O454" s="16">
        <f t="shared" si="85"/>
        <v>5.0014753567300792E-2</v>
      </c>
      <c r="P454" s="16">
        <f t="shared" si="86"/>
        <v>1.0363929744979907E-2</v>
      </c>
      <c r="Q454" s="16">
        <f t="shared" si="87"/>
        <v>0.12028201523323361</v>
      </c>
      <c r="R454" s="16">
        <f t="shared" si="88"/>
        <v>9.5437755964515071E-3</v>
      </c>
      <c r="S454" s="16">
        <f t="shared" si="89"/>
        <v>3.3091749509872904E-2</v>
      </c>
      <c r="T454" s="16">
        <f t="shared" si="90"/>
        <v>0.1202861536630349</v>
      </c>
      <c r="U454" s="66">
        <f t="shared" si="91"/>
        <v>0.35634762178132035</v>
      </c>
      <c r="V454" s="66"/>
      <c r="AI454" s="16"/>
      <c r="AL454" s="16"/>
      <c r="AM454" s="16"/>
    </row>
    <row r="455" spans="1:40" x14ac:dyDescent="0.25">
      <c r="A455">
        <v>454</v>
      </c>
      <c r="B455">
        <v>4.31305955577647E-4</v>
      </c>
      <c r="C455" s="16">
        <v>3.95250242665829E-9</v>
      </c>
      <c r="D455">
        <v>7.8130403707693801E-4</v>
      </c>
      <c r="E455" s="16">
        <v>6.2270647906869103E-6</v>
      </c>
      <c r="F455" s="16">
        <v>1.1159553150155799E-5</v>
      </c>
      <c r="G455" s="16">
        <v>2.8076435665031099E-6</v>
      </c>
      <c r="H455">
        <v>1.8334092326104901E-4</v>
      </c>
      <c r="J455">
        <v>0.95638767506750799</v>
      </c>
      <c r="K455">
        <f t="shared" si="81"/>
        <v>3.7748347540709083E-9</v>
      </c>
      <c r="L455">
        <f t="shared" si="82"/>
        <v>8.0642683444132599E-4</v>
      </c>
      <c r="M455" s="16">
        <f t="shared" si="83"/>
        <v>5.6185076713967987E-5</v>
      </c>
      <c r="N455" s="16">
        <f t="shared" si="84"/>
        <v>1.542130499963491E-2</v>
      </c>
      <c r="O455" s="16">
        <f t="shared" si="85"/>
        <v>8.2164809512156697E-2</v>
      </c>
      <c r="P455" s="16">
        <f t="shared" si="86"/>
        <v>3.5667054415136727E-2</v>
      </c>
      <c r="Q455" s="16">
        <f t="shared" si="87"/>
        <v>0.17658544496150083</v>
      </c>
      <c r="R455" s="16">
        <f t="shared" si="88"/>
        <v>1.7572383318314334E-2</v>
      </c>
      <c r="S455" s="16">
        <f t="shared" si="89"/>
        <v>0.15922105515165277</v>
      </c>
      <c r="T455" s="16">
        <f t="shared" si="90"/>
        <v>0.17658949031804713</v>
      </c>
      <c r="U455" s="66">
        <f t="shared" si="91"/>
        <v>0.6632215426764434</v>
      </c>
      <c r="V455" s="66"/>
      <c r="AI455" s="16"/>
      <c r="AL455" s="16"/>
      <c r="AM455" s="16"/>
    </row>
    <row r="456" spans="1:40" x14ac:dyDescent="0.25">
      <c r="A456">
        <v>455</v>
      </c>
      <c r="B456" s="16">
        <v>4.56639988513892E-4</v>
      </c>
      <c r="C456" s="16">
        <v>4.5622449502470897E-9</v>
      </c>
      <c r="D456" s="16">
        <v>8.5319806466960398E-4</v>
      </c>
      <c r="E456" s="16">
        <v>7.8429406069430594E-6</v>
      </c>
      <c r="F456" s="16">
        <v>1.05744061872717E-5</v>
      </c>
      <c r="G456" s="16">
        <v>2.4343319725843901E-6</v>
      </c>
      <c r="H456" s="16">
        <v>2.30917248475849E-4</v>
      </c>
      <c r="J456">
        <v>0.95603862620207603</v>
      </c>
      <c r="K456">
        <f t="shared" si="81"/>
        <v>4.3632748410552931E-9</v>
      </c>
      <c r="L456">
        <f t="shared" si="82"/>
        <v>8.7677664677178154E-4</v>
      </c>
      <c r="M456" s="16">
        <f t="shared" si="83"/>
        <v>3.6503330256002436E-5</v>
      </c>
      <c r="N456" s="16">
        <f t="shared" si="84"/>
        <v>5.2909351487429243E-3</v>
      </c>
      <c r="O456" s="16">
        <f t="shared" si="85"/>
        <v>3.1186300241583885E-2</v>
      </c>
      <c r="P456" s="16">
        <f t="shared" si="86"/>
        <v>1.3045638520697898E-2</v>
      </c>
      <c r="Q456" s="16">
        <f t="shared" si="87"/>
        <v>7.2777151192123427E-2</v>
      </c>
      <c r="R456" s="16">
        <f t="shared" si="88"/>
        <v>5.3546485824028196E-3</v>
      </c>
      <c r="S456" s="16">
        <f t="shared" si="89"/>
        <v>4.5372028648612582E-2</v>
      </c>
      <c r="T456" s="16">
        <f t="shared" si="90"/>
        <v>7.2779135554678367E-2</v>
      </c>
      <c r="U456" s="66">
        <f t="shared" si="91"/>
        <v>0.24580583788884192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5.8501204922616296E-4</v>
      </c>
      <c r="C457" s="16">
        <v>7.7423439167801193E-9</v>
      </c>
      <c r="D457">
        <v>1.13737868230308E-3</v>
      </c>
      <c r="E457" s="16">
        <v>1.76893473255339E-5</v>
      </c>
      <c r="F457" s="16">
        <v>8.3573225732661293E-6</v>
      </c>
      <c r="G457" s="16">
        <v>1.43885248100384E-6</v>
      </c>
      <c r="H457" s="16">
        <v>5.2082866731022095E-4</v>
      </c>
      <c r="J457">
        <v>0.95469347491294199</v>
      </c>
      <c r="K457">
        <f t="shared" si="81"/>
        <v>7.4019798417824653E-9</v>
      </c>
      <c r="L457">
        <f t="shared" si="82"/>
        <v>1.1555244375866993E-3</v>
      </c>
      <c r="M457" s="16">
        <f t="shared" si="83"/>
        <v>1.4499660865626615E-5</v>
      </c>
      <c r="N457" s="16">
        <f t="shared" si="84"/>
        <v>3.5319845310032141E-2</v>
      </c>
      <c r="O457" s="16">
        <f t="shared" si="85"/>
        <v>0.15789061341444494</v>
      </c>
      <c r="P457" s="16">
        <f t="shared" si="86"/>
        <v>3.269451091499577E-2</v>
      </c>
      <c r="Q457" s="16">
        <f t="shared" si="87"/>
        <v>0.41859684901780436</v>
      </c>
      <c r="R457" s="16">
        <f t="shared" si="88"/>
        <v>2.3052939389680286E-2</v>
      </c>
      <c r="S457" s="16">
        <f t="shared" si="89"/>
        <v>8.0107075099117159E-2</v>
      </c>
      <c r="T457" s="16">
        <f t="shared" si="90"/>
        <v>0.41861371115656287</v>
      </c>
      <c r="U457" s="66">
        <f t="shared" si="91"/>
        <v>1.1662755443026376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5.8801369843062396E-4</v>
      </c>
      <c r="C458" s="16">
        <v>7.8646207926536397E-9</v>
      </c>
      <c r="D458">
        <v>1.14976149525321E-3</v>
      </c>
      <c r="E458" s="16">
        <v>1.8161949412979899E-5</v>
      </c>
      <c r="F458" s="16">
        <v>8.3191695742933104E-6</v>
      </c>
      <c r="G458" s="16">
        <v>1.41667072745849E-6</v>
      </c>
      <c r="H458">
        <v>5.3474383115390998E-4</v>
      </c>
      <c r="J458">
        <v>0.95463498944503</v>
      </c>
      <c r="K458">
        <f t="shared" si="81"/>
        <v>7.5083021534110791E-9</v>
      </c>
      <c r="L458">
        <f t="shared" si="82"/>
        <v>1.1678086405084625E-3</v>
      </c>
      <c r="M458" s="16">
        <f t="shared" si="83"/>
        <v>8.2187563527855426E-6</v>
      </c>
      <c r="N458" s="16">
        <f t="shared" si="84"/>
        <v>3.7648009343489497E-2</v>
      </c>
      <c r="O458" s="16">
        <f t="shared" si="85"/>
        <v>0.17591590991662828</v>
      </c>
      <c r="P458" s="16">
        <f t="shared" si="86"/>
        <v>3.7508827833365302E-2</v>
      </c>
      <c r="Q458" s="16">
        <f t="shared" si="87"/>
        <v>0.47747114125657508</v>
      </c>
      <c r="R458" s="16">
        <f t="shared" si="88"/>
        <v>2.4243740781831318E-2</v>
      </c>
      <c r="S458" s="16">
        <f t="shared" si="89"/>
        <v>8.6485936573405114E-2</v>
      </c>
      <c r="T458" s="16">
        <f t="shared" si="90"/>
        <v>0.47749097803859197</v>
      </c>
      <c r="U458" s="66">
        <f t="shared" si="91"/>
        <v>1.3167645437438864</v>
      </c>
      <c r="V458" s="66"/>
      <c r="AI458" s="16"/>
      <c r="AL458" s="16"/>
      <c r="AM458" s="16"/>
    </row>
    <row r="459" spans="1:40" x14ac:dyDescent="0.25">
      <c r="A459">
        <v>458</v>
      </c>
      <c r="B459">
        <v>3.62429111406429E-4</v>
      </c>
      <c r="C459" s="16">
        <v>3.1589294868355002E-9</v>
      </c>
      <c r="D459">
        <v>7.4258003214424902E-4</v>
      </c>
      <c r="E459" s="16">
        <v>4.7317449132602497E-6</v>
      </c>
      <c r="F459" s="16">
        <v>1.32619197930582E-5</v>
      </c>
      <c r="G459" s="16">
        <v>3.5117670373199198E-6</v>
      </c>
      <c r="H459">
        <v>1.3931463661576499E-4</v>
      </c>
      <c r="J459">
        <v>0.95653834477301503</v>
      </c>
      <c r="K459">
        <f t="shared" si="81"/>
        <v>3.0156246173228017E-9</v>
      </c>
      <c r="L459">
        <f t="shared" si="82"/>
        <v>7.7261247983819858E-4</v>
      </c>
      <c r="M459" s="16">
        <f t="shared" si="83"/>
        <v>-4.7754257025340536E-5</v>
      </c>
      <c r="N459" s="16">
        <f t="shared" si="84"/>
        <v>6.9719802823934945E-2</v>
      </c>
      <c r="O459" s="16">
        <f t="shared" si="85"/>
        <v>0.18478801091964769</v>
      </c>
      <c r="P459" s="16">
        <f t="shared" si="86"/>
        <v>5.2468549430172699E-2</v>
      </c>
      <c r="Q459" s="16">
        <f t="shared" si="87"/>
        <v>0.31297813694944482</v>
      </c>
      <c r="R459" s="16">
        <f t="shared" si="88"/>
        <v>0.11966471307765705</v>
      </c>
      <c r="S459" s="16">
        <f t="shared" si="89"/>
        <v>0.56232589840707292</v>
      </c>
      <c r="T459" s="16">
        <f t="shared" si="90"/>
        <v>0.31298291827458202</v>
      </c>
      <c r="U459" s="66">
        <f t="shared" si="91"/>
        <v>1.6149280298825122</v>
      </c>
      <c r="V459" s="66"/>
      <c r="AI459" s="16"/>
      <c r="AL459" s="16"/>
      <c r="AM459" s="16"/>
    </row>
    <row r="460" spans="1:40" x14ac:dyDescent="0.25">
      <c r="A460">
        <v>459</v>
      </c>
      <c r="B460">
        <v>5.62495835879945E-4</v>
      </c>
      <c r="C460" s="16">
        <v>6.8724404019686998E-9</v>
      </c>
      <c r="D460">
        <v>1.04789315824706E-3</v>
      </c>
      <c r="E460" s="16">
        <v>1.44803523301615E-5</v>
      </c>
      <c r="F460" s="16">
        <v>8.6576743943362706E-6</v>
      </c>
      <c r="G460" s="16">
        <v>1.61940823888301E-6</v>
      </c>
      <c r="H460">
        <v>4.2634423436734898E-4</v>
      </c>
      <c r="J460">
        <v>0.95511895449819495</v>
      </c>
      <c r="K460">
        <f t="shared" si="81"/>
        <v>6.5737527666503339E-9</v>
      </c>
      <c r="L460">
        <f t="shared" si="82"/>
        <v>1.0668210428342137E-3</v>
      </c>
      <c r="M460" s="16">
        <f t="shared" si="83"/>
        <v>5.8170628925676336E-5</v>
      </c>
      <c r="N460" s="16">
        <f t="shared" si="84"/>
        <v>2.0224801691451095E-2</v>
      </c>
      <c r="O460" s="16">
        <f t="shared" si="85"/>
        <v>5.7769325258271553E-2</v>
      </c>
      <c r="P460" s="16">
        <f t="shared" si="86"/>
        <v>7.7287264283098173E-3</v>
      </c>
      <c r="Q460" s="16">
        <f t="shared" si="87"/>
        <v>0.12125214718408259</v>
      </c>
      <c r="R460" s="16">
        <f t="shared" si="88"/>
        <v>1.4725782521456853E-2</v>
      </c>
      <c r="S460" s="16">
        <f t="shared" si="89"/>
        <v>3.7273136736406268E-2</v>
      </c>
      <c r="T460" s="16">
        <f t="shared" si="90"/>
        <v>0.12125567127345674</v>
      </c>
      <c r="U460" s="66">
        <f t="shared" si="91"/>
        <v>0.3802295910934349</v>
      </c>
      <c r="V460" s="66"/>
      <c r="AI460" s="16"/>
      <c r="AL460" s="16"/>
      <c r="AM460" s="16"/>
    </row>
    <row r="461" spans="1:40" x14ac:dyDescent="0.25">
      <c r="A461">
        <v>460</v>
      </c>
      <c r="B461">
        <v>4.6944155435036798E-4</v>
      </c>
      <c r="C461" s="16">
        <v>5.4124530810008198E-9</v>
      </c>
      <c r="D461">
        <v>9.8766052947443892E-4</v>
      </c>
      <c r="E461" s="16">
        <v>1.07549040178768E-5</v>
      </c>
      <c r="F461" s="16">
        <v>1.03489981783767E-5</v>
      </c>
      <c r="G461" s="16">
        <v>2.0550240007458998E-6</v>
      </c>
      <c r="H461">
        <v>3.1665526753117099E-4</v>
      </c>
      <c r="J461">
        <v>0.95537799655310496</v>
      </c>
      <c r="K461">
        <f t="shared" si="81"/>
        <v>5.1695365279960375E-9</v>
      </c>
      <c r="L461">
        <f t="shared" si="82"/>
        <v>1.0104081373788574E-3</v>
      </c>
      <c r="M461" s="16">
        <f t="shared" si="83"/>
        <v>-7.1525028678121256E-5</v>
      </c>
      <c r="N461" s="16">
        <f t="shared" si="84"/>
        <v>2.1849762980987414E-3</v>
      </c>
      <c r="O461" s="16">
        <f t="shared" si="85"/>
        <v>5.3587995789223586E-4</v>
      </c>
      <c r="P461" s="16">
        <f t="shared" si="86"/>
        <v>6.4415487972733338E-4</v>
      </c>
      <c r="Q461" s="16">
        <f t="shared" si="87"/>
        <v>1.8221918536981217E-6</v>
      </c>
      <c r="R461" s="16">
        <f t="shared" si="88"/>
        <v>2.5300149113019923E-3</v>
      </c>
      <c r="S461" s="16">
        <f t="shared" si="89"/>
        <v>5.7605487504772156E-4</v>
      </c>
      <c r="T461" s="16">
        <f t="shared" si="90"/>
        <v>1.8255727303739933E-6</v>
      </c>
      <c r="U461" s="66">
        <f t="shared" si="91"/>
        <v>6.4747286866520971E-3</v>
      </c>
      <c r="V461" s="66"/>
      <c r="AI461" s="16"/>
      <c r="AL461" s="16"/>
      <c r="AM461" s="16"/>
    </row>
    <row r="462" spans="1:40" x14ac:dyDescent="0.25">
      <c r="A462">
        <v>461</v>
      </c>
      <c r="B462">
        <v>4.71951211794289E-4</v>
      </c>
      <c r="C462" s="16">
        <v>4.9076794181630701E-9</v>
      </c>
      <c r="D462">
        <v>8.8873445270414302E-4</v>
      </c>
      <c r="E462" s="16">
        <v>8.7848080666961598E-6</v>
      </c>
      <c r="F462" s="16">
        <v>1.02474431277851E-5</v>
      </c>
      <c r="G462" s="16">
        <v>2.2638641712622501E-6</v>
      </c>
      <c r="H462" s="16">
        <v>2.5864877346675201E-4</v>
      </c>
      <c r="J462">
        <v>0.95586828505523802</v>
      </c>
      <c r="K462">
        <f t="shared" si="81"/>
        <v>4.6886889302495416E-9</v>
      </c>
      <c r="L462">
        <f t="shared" si="82"/>
        <v>9.1148829545155733E-4</v>
      </c>
      <c r="M462" s="16">
        <f t="shared" si="83"/>
        <v>3.2414128137020652E-5</v>
      </c>
      <c r="N462" s="16">
        <f t="shared" si="84"/>
        <v>1.7345205476598643E-3</v>
      </c>
      <c r="O462" s="16">
        <f t="shared" si="85"/>
        <v>1.3053449528093971E-2</v>
      </c>
      <c r="P462" s="16">
        <f t="shared" si="86"/>
        <v>5.9789931619353923E-3</v>
      </c>
      <c r="Q462" s="16">
        <f t="shared" si="87"/>
        <v>3.3152602906062992E-2</v>
      </c>
      <c r="R462" s="16">
        <f t="shared" si="88"/>
        <v>1.5994107239110725E-3</v>
      </c>
      <c r="S462" s="16">
        <f t="shared" si="89"/>
        <v>1.6400500897297467E-2</v>
      </c>
      <c r="T462" s="16">
        <f t="shared" si="90"/>
        <v>3.315362421961162E-2</v>
      </c>
      <c r="U462" s="66">
        <f t="shared" si="91"/>
        <v>0.10507310198457237</v>
      </c>
      <c r="V462" s="66"/>
      <c r="AI462" s="16"/>
      <c r="AL462" s="16"/>
      <c r="AM462" s="16"/>
    </row>
    <row r="463" spans="1:40" x14ac:dyDescent="0.25">
      <c r="A463">
        <v>462</v>
      </c>
      <c r="B463">
        <v>4.0834354978908999E-4</v>
      </c>
      <c r="C463" s="16">
        <v>3.68560859702454E-9</v>
      </c>
      <c r="D463">
        <v>7.6934471113693898E-4</v>
      </c>
      <c r="E463" s="16">
        <v>5.7183043785351101E-6</v>
      </c>
      <c r="F463" s="16">
        <v>1.1781978223249501E-5</v>
      </c>
      <c r="G463" s="16">
        <v>3.0106378197186199E-6</v>
      </c>
      <c r="H463">
        <v>1.6836162476311701E-4</v>
      </c>
      <c r="J463">
        <v>0.95643474467217604</v>
      </c>
      <c r="K463">
        <f t="shared" si="81"/>
        <v>3.5229563690226888E-9</v>
      </c>
      <c r="L463">
        <f t="shared" si="82"/>
        <v>7.9591561979455955E-4</v>
      </c>
      <c r="M463" s="16">
        <f t="shared" si="83"/>
        <v>2.0771479783620448E-5</v>
      </c>
      <c r="N463" s="16">
        <f t="shared" si="84"/>
        <v>2.9176196780579828E-2</v>
      </c>
      <c r="O463" s="16">
        <f t="shared" si="85"/>
        <v>0.11210015114681826</v>
      </c>
      <c r="P463" s="16">
        <f t="shared" si="86"/>
        <v>4.0510939942296202E-2</v>
      </c>
      <c r="Q463" s="16">
        <f t="shared" si="87"/>
        <v>0.21863997431885038</v>
      </c>
      <c r="R463" s="16">
        <f t="shared" si="88"/>
        <v>3.8310056700212564E-2</v>
      </c>
      <c r="S463" s="16">
        <f t="shared" si="89"/>
        <v>0.25017548763761754</v>
      </c>
      <c r="T463" s="16">
        <f t="shared" si="90"/>
        <v>0.2186443256983279</v>
      </c>
      <c r="U463" s="66">
        <f t="shared" si="91"/>
        <v>0.90755713222470269</v>
      </c>
      <c r="V463" s="66"/>
      <c r="AI463" s="16"/>
      <c r="AL463" s="16"/>
      <c r="AM463" s="16"/>
    </row>
    <row r="464" spans="1:40" x14ac:dyDescent="0.25">
      <c r="A464">
        <v>463</v>
      </c>
      <c r="B464">
        <v>3.6751151300179003E-4</v>
      </c>
      <c r="C464" s="16">
        <v>3.0398955420297401E-9</v>
      </c>
      <c r="D464">
        <v>7.0405300924124899E-4</v>
      </c>
      <c r="E464" s="16">
        <v>4.3191458803350603E-6</v>
      </c>
      <c r="F464" s="16">
        <v>1.3054365744132401E-5</v>
      </c>
      <c r="G464" s="16">
        <v>3.6476168050705001E-6</v>
      </c>
      <c r="H464">
        <v>1.27166433490343E-4</v>
      </c>
      <c r="J464">
        <v>0.95673911383648502</v>
      </c>
      <c r="K464">
        <f t="shared" si="81"/>
        <v>2.9074617165713008E-9</v>
      </c>
      <c r="L464">
        <f t="shared" si="82"/>
        <v>7.3380631763904228E-4</v>
      </c>
      <c r="M464" s="16">
        <f t="shared" si="83"/>
        <v>1.2167083645377562E-6</v>
      </c>
      <c r="N464" s="16">
        <f t="shared" si="84"/>
        <v>6.4376204747816093E-2</v>
      </c>
      <c r="O464" s="16">
        <f t="shared" si="85"/>
        <v>0.20371976278441825</v>
      </c>
      <c r="P464" s="16">
        <f t="shared" si="86"/>
        <v>7.239250308311905E-2</v>
      </c>
      <c r="Q464" s="16">
        <f t="shared" si="87"/>
        <v>0.35743667604037194</v>
      </c>
      <c r="R464" s="16">
        <f t="shared" si="88"/>
        <v>0.105535078748518</v>
      </c>
      <c r="S464" s="16">
        <f t="shared" si="89"/>
        <v>0.66843168955423848</v>
      </c>
      <c r="T464" s="16">
        <f t="shared" si="90"/>
        <v>0.35744223035354444</v>
      </c>
      <c r="U464" s="66">
        <f t="shared" si="91"/>
        <v>1.8293341453120262</v>
      </c>
      <c r="V464" s="66"/>
      <c r="AI464" s="16"/>
      <c r="AL464" s="16"/>
      <c r="AM464" s="16"/>
    </row>
    <row r="465" spans="1:40" x14ac:dyDescent="0.25">
      <c r="A465">
        <v>464</v>
      </c>
      <c r="B465">
        <v>8.6969283442777095E-4</v>
      </c>
      <c r="C465" s="16">
        <v>1.7637095631175301E-8</v>
      </c>
      <c r="D465">
        <v>1.7664124737882801E-3</v>
      </c>
      <c r="E465" s="16">
        <v>6.2182674534992094E-5</v>
      </c>
      <c r="F465" s="16">
        <v>5.7717287823175397E-6</v>
      </c>
      <c r="G465" s="16">
        <v>6.3573656041259998E-7</v>
      </c>
      <c r="H465">
        <v>1.83090215351599E-3</v>
      </c>
      <c r="J465">
        <v>0.95186541778742795</v>
      </c>
      <c r="K465">
        <f t="shared" si="81"/>
        <v>1.6874099244819999E-8</v>
      </c>
      <c r="L465">
        <f t="shared" si="82"/>
        <v>1.7785740308176965E-3</v>
      </c>
      <c r="M465" s="16">
        <f t="shared" si="83"/>
        <v>-3.9188361962154671E-5</v>
      </c>
      <c r="N465" s="16">
        <f t="shared" si="84"/>
        <v>0.58677676348734598</v>
      </c>
      <c r="O465" s="16">
        <f t="shared" si="85"/>
        <v>4.7662754568212868</v>
      </c>
      <c r="P465" s="16">
        <f t="shared" si="86"/>
        <v>0.69534487057328498</v>
      </c>
      <c r="Q465" s="16">
        <f t="shared" si="87"/>
        <v>22.940287529323236</v>
      </c>
      <c r="R465" s="16">
        <f t="shared" si="88"/>
        <v>0.17159371616378025</v>
      </c>
      <c r="S465" s="16">
        <f t="shared" si="89"/>
        <v>0.46678660171385755</v>
      </c>
      <c r="T465" s="16">
        <f t="shared" si="90"/>
        <v>22.942343962295521</v>
      </c>
      <c r="U465" s="66">
        <f t="shared" si="91"/>
        <v>52.569408900378306</v>
      </c>
      <c r="V465" s="66"/>
      <c r="AI465" s="16"/>
      <c r="AL465" s="16"/>
      <c r="AM465" s="16"/>
    </row>
    <row r="466" spans="1:40" x14ac:dyDescent="0.25">
      <c r="A466">
        <v>465</v>
      </c>
      <c r="B466">
        <v>4.84440764216577E-4</v>
      </c>
      <c r="C466" s="16">
        <v>5.1157681081633502E-9</v>
      </c>
      <c r="D466">
        <v>9.0280683803502302E-4</v>
      </c>
      <c r="E466" s="16">
        <v>9.3009377597726504E-6</v>
      </c>
      <c r="F466" s="16">
        <v>9.9891965293405992E-6</v>
      </c>
      <c r="G466" s="16">
        <v>2.1720979081958801E-6</v>
      </c>
      <c r="H466">
        <v>2.7384521046580997E-4</v>
      </c>
      <c r="J466">
        <v>0.95580378298512403</v>
      </c>
      <c r="K466">
        <f t="shared" si="81"/>
        <v>4.8695227475805075E-9</v>
      </c>
      <c r="L466">
        <f t="shared" si="82"/>
        <v>9.24952213233792E-4</v>
      </c>
      <c r="M466" s="16">
        <f t="shared" si="83"/>
        <v>4.3929315199362073E-5</v>
      </c>
      <c r="N466" s="16">
        <f t="shared" si="84"/>
        <v>2.6523610531721065E-4</v>
      </c>
      <c r="O466" s="16">
        <f t="shared" si="85"/>
        <v>5.8821857944240984E-3</v>
      </c>
      <c r="P466" s="16">
        <f t="shared" si="86"/>
        <v>3.9330616773983655E-3</v>
      </c>
      <c r="Q466" s="16">
        <f t="shared" si="87"/>
        <v>1.7962327837892002E-2</v>
      </c>
      <c r="R466" s="16">
        <f t="shared" si="88"/>
        <v>1.8999037003135288E-4</v>
      </c>
      <c r="S466" s="16">
        <f t="shared" si="89"/>
        <v>6.779560205000576E-3</v>
      </c>
      <c r="T466" s="16">
        <f t="shared" si="90"/>
        <v>1.7962981904655329E-2</v>
      </c>
      <c r="U466" s="66">
        <f t="shared" si="91"/>
        <v>5.2975343894718932E-2</v>
      </c>
      <c r="V466" s="66"/>
      <c r="AI466" s="16"/>
      <c r="AL466" s="16"/>
      <c r="AM466" s="16"/>
    </row>
    <row r="467" spans="1:40" x14ac:dyDescent="0.25">
      <c r="A467">
        <v>466</v>
      </c>
      <c r="B467">
        <v>5.6086346874004904E-4</v>
      </c>
      <c r="C467" s="16">
        <v>7.2380207201600798E-9</v>
      </c>
      <c r="D467">
        <v>1.10838095236337E-3</v>
      </c>
      <c r="E467" s="16">
        <v>1.6120284307186698E-5</v>
      </c>
      <c r="F467" s="16">
        <v>8.7064865406971397E-6</v>
      </c>
      <c r="G467" s="16">
        <v>1.5386432647507501E-6</v>
      </c>
      <c r="H467">
        <v>4.7463002103958601E-4</v>
      </c>
      <c r="J467">
        <v>0.954825643106061</v>
      </c>
      <c r="K467">
        <f t="shared" si="81"/>
        <v>6.9181275856537157E-9</v>
      </c>
      <c r="L467">
        <f t="shared" si="82"/>
        <v>1.1273253306887949E-3</v>
      </c>
      <c r="M467" s="16">
        <f t="shared" si="83"/>
        <v>-5.5983932086968214E-6</v>
      </c>
      <c r="N467" s="16">
        <f t="shared" si="84"/>
        <v>1.929299218188181E-2</v>
      </c>
      <c r="O467" s="16">
        <f t="shared" si="85"/>
        <v>9.3840033726037608E-2</v>
      </c>
      <c r="P467" s="16">
        <f t="shared" si="86"/>
        <v>2.2713822072473338E-2</v>
      </c>
      <c r="Q467" s="16">
        <f t="shared" si="87"/>
        <v>0.25090168659172418</v>
      </c>
      <c r="R467" s="16">
        <f t="shared" si="88"/>
        <v>1.354802592226593E-2</v>
      </c>
      <c r="S467" s="16">
        <f t="shared" si="89"/>
        <v>5.4432168536952763E-2</v>
      </c>
      <c r="T467" s="16">
        <f t="shared" si="90"/>
        <v>0.25091163138518591</v>
      </c>
      <c r="U467" s="66">
        <f t="shared" si="91"/>
        <v>0.70564036041652156</v>
      </c>
      <c r="V467" s="66"/>
      <c r="AI467" s="16"/>
      <c r="AL467" s="16"/>
      <c r="AM467" s="16"/>
    </row>
    <row r="468" spans="1:40" x14ac:dyDescent="0.25">
      <c r="A468">
        <v>467</v>
      </c>
      <c r="B468">
        <v>4.7487016598380402E-4</v>
      </c>
      <c r="C468" s="16">
        <v>5.44117546988538E-9</v>
      </c>
      <c r="D468">
        <v>9.813977256757059E-4</v>
      </c>
      <c r="E468" s="16">
        <v>1.07442210568012E-5</v>
      </c>
      <c r="F468" s="16">
        <v>1.0227552560494001E-5</v>
      </c>
      <c r="G468" s="16">
        <v>2.0440217043731398E-6</v>
      </c>
      <c r="H468">
        <v>3.1634062953480398E-4</v>
      </c>
      <c r="J468">
        <v>0.955411176439103</v>
      </c>
      <c r="K468">
        <f t="shared" si="81"/>
        <v>5.1953738672862314E-9</v>
      </c>
      <c r="L468">
        <f t="shared" si="82"/>
        <v>1.0038914113255973E-3</v>
      </c>
      <c r="M468" s="16">
        <f t="shared" si="83"/>
        <v>-5.4151079357989049E-5</v>
      </c>
      <c r="N468" s="16">
        <f t="shared" si="84"/>
        <v>1.2759395362076684E-3</v>
      </c>
      <c r="O468" s="16">
        <f t="shared" si="85"/>
        <v>3.2274855380195523E-4</v>
      </c>
      <c r="P468" s="16">
        <f t="shared" si="86"/>
        <v>3.5638720310632137E-4</v>
      </c>
      <c r="Q468" s="16">
        <f t="shared" si="87"/>
        <v>1.2619142636907232E-7</v>
      </c>
      <c r="R468" s="16">
        <f t="shared" si="88"/>
        <v>1.4420230988838247E-3</v>
      </c>
      <c r="S468" s="16">
        <f t="shared" si="89"/>
        <v>3.4294564342349351E-4</v>
      </c>
      <c r="T468" s="16">
        <f t="shared" si="90"/>
        <v>1.2685393337808687E-7</v>
      </c>
      <c r="U468" s="66">
        <f t="shared" si="91"/>
        <v>3.7402970807830106E-3</v>
      </c>
      <c r="V468" s="66"/>
      <c r="AI468" s="16"/>
      <c r="AL468" s="16"/>
      <c r="AM468" s="16"/>
    </row>
    <row r="469" spans="1:40" x14ac:dyDescent="0.25">
      <c r="A469">
        <v>468</v>
      </c>
      <c r="B469">
        <v>7.9617355615704301E-4</v>
      </c>
      <c r="C469" s="16">
        <v>1.4184876185641501E-8</v>
      </c>
      <c r="D469">
        <v>1.5446422937203299E-3</v>
      </c>
      <c r="E469" s="16">
        <v>4.3829573384586999E-5</v>
      </c>
      <c r="F469" s="16">
        <v>6.2474482868009998E-6</v>
      </c>
      <c r="G469" s="16">
        <v>7.8868577186527297E-7</v>
      </c>
      <c r="H469">
        <v>1.29050139189701E-3</v>
      </c>
      <c r="J469">
        <v>0.95284157063789898</v>
      </c>
      <c r="K469">
        <f t="shared" si="81"/>
        <v>1.3552389244166762E-8</v>
      </c>
      <c r="L469">
        <f t="shared" si="82"/>
        <v>1.5579116911896118E-3</v>
      </c>
      <c r="M469" s="16">
        <f t="shared" si="83"/>
        <v>3.4435421124474395E-5</v>
      </c>
      <c r="N469" s="16">
        <f t="shared" si="84"/>
        <v>0.38034851021919636</v>
      </c>
      <c r="O469" s="16">
        <f t="shared" si="85"/>
        <v>2.4339628580663888</v>
      </c>
      <c r="P469" s="16">
        <f t="shared" si="86"/>
        <v>0.36437355186703846</v>
      </c>
      <c r="Q469" s="16">
        <f t="shared" si="87"/>
        <v>9.4914008212185106</v>
      </c>
      <c r="R469" s="16">
        <f t="shared" si="88"/>
        <v>0.13392591058182496</v>
      </c>
      <c r="S469" s="16">
        <f t="shared" si="89"/>
        <v>0.36845449413349524</v>
      </c>
      <c r="T469" s="16">
        <f t="shared" si="90"/>
        <v>9.4920723748366651</v>
      </c>
      <c r="U469" s="66">
        <f t="shared" si="91"/>
        <v>22.664538520923116</v>
      </c>
      <c r="V469" s="66"/>
      <c r="AI469" s="16"/>
      <c r="AL469" s="16"/>
      <c r="AM469" s="16"/>
    </row>
    <row r="470" spans="1:40" x14ac:dyDescent="0.25">
      <c r="A470">
        <v>469</v>
      </c>
      <c r="B470">
        <v>5.1193697177414905E-4</v>
      </c>
      <c r="C470" s="16">
        <v>5.8424542769361096E-9</v>
      </c>
      <c r="D470">
        <v>9.7731295604192589E-4</v>
      </c>
      <c r="E470" s="16">
        <v>1.14894899562903E-5</v>
      </c>
      <c r="F470" s="16">
        <v>9.4839237216241006E-6</v>
      </c>
      <c r="G470" s="16">
        <v>1.90347828348014E-6</v>
      </c>
      <c r="H470">
        <v>3.3828336473748201E-4</v>
      </c>
      <c r="J470">
        <v>0.95544655780556198</v>
      </c>
      <c r="K470">
        <f t="shared" si="81"/>
        <v>5.5669333096159131E-9</v>
      </c>
      <c r="L470">
        <f t="shared" si="82"/>
        <v>9.9817843931437737E-4</v>
      </c>
      <c r="M470" s="16">
        <f t="shared" si="83"/>
        <v>2.5695504233920748E-5</v>
      </c>
      <c r="N470" s="16">
        <f t="shared" si="84"/>
        <v>1.5640610225850129E-3</v>
      </c>
      <c r="O470" s="16">
        <f t="shared" si="85"/>
        <v>2.9657216152663168E-3</v>
      </c>
      <c r="P470" s="16">
        <f t="shared" si="86"/>
        <v>2.1425492905686064E-4</v>
      </c>
      <c r="Q470" s="16">
        <f t="shared" si="87"/>
        <v>4.8642957374194591E-3</v>
      </c>
      <c r="R470" s="16">
        <f t="shared" si="88"/>
        <v>1.4059075297301082E-3</v>
      </c>
      <c r="S470" s="16">
        <f t="shared" si="89"/>
        <v>2.6535696695177717E-3</v>
      </c>
      <c r="T470" s="16">
        <f t="shared" si="90"/>
        <v>4.8643839385237239E-3</v>
      </c>
      <c r="U470" s="66">
        <f t="shared" si="91"/>
        <v>1.8532194442099255E-2</v>
      </c>
      <c r="V470" s="66"/>
      <c r="AI470" s="16"/>
      <c r="AL470" s="16"/>
      <c r="AM470" s="16"/>
    </row>
    <row r="471" spans="1:40" x14ac:dyDescent="0.25">
      <c r="A471">
        <v>470</v>
      </c>
      <c r="B471">
        <v>4.9626609410356097E-4</v>
      </c>
      <c r="C471" s="16">
        <v>4.9050167502814899E-9</v>
      </c>
      <c r="D471">
        <v>8.4379740522955399E-4</v>
      </c>
      <c r="E471" s="16">
        <v>8.3405127838306999E-6</v>
      </c>
      <c r="F471" s="16">
        <v>9.7242110144323006E-6</v>
      </c>
      <c r="G471" s="16">
        <v>2.2638811862014602E-6</v>
      </c>
      <c r="H471" s="16">
        <v>2.4556696016817502E-4</v>
      </c>
      <c r="J471">
        <v>0.95610376311551704</v>
      </c>
      <c r="K471">
        <f t="shared" si="81"/>
        <v>4.6864813700350731E-9</v>
      </c>
      <c r="L471">
        <f t="shared" si="82"/>
        <v>8.6550480342786971E-4</v>
      </c>
      <c r="M471" s="16">
        <f t="shared" si="83"/>
        <v>1.2702738477925207E-4</v>
      </c>
      <c r="N471" s="16">
        <f t="shared" si="84"/>
        <v>5.9701147750367716E-5</v>
      </c>
      <c r="O471" s="16">
        <f t="shared" si="85"/>
        <v>1.3163490949065666E-2</v>
      </c>
      <c r="P471" s="16">
        <f t="shared" si="86"/>
        <v>1.5370342328631534E-2</v>
      </c>
      <c r="Q471" s="16">
        <f t="shared" si="87"/>
        <v>4.9927791245732156E-2</v>
      </c>
      <c r="R471" s="16">
        <f t="shared" si="88"/>
        <v>1.7184991185755977E-4</v>
      </c>
      <c r="S471" s="16">
        <f t="shared" si="89"/>
        <v>1.6402672532497598E-2</v>
      </c>
      <c r="T471" s="16">
        <f t="shared" si="90"/>
        <v>4.9929751613103944E-2</v>
      </c>
      <c r="U471" s="66">
        <f t="shared" si="91"/>
        <v>0.14502559972863882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4.4987110961262E-4</v>
      </c>
      <c r="C472" s="16">
        <v>4.9726796110099796E-9</v>
      </c>
      <c r="D472" s="16">
        <v>9.4601363205466501E-4</v>
      </c>
      <c r="E472" s="16">
        <v>9.4685594359979503E-6</v>
      </c>
      <c r="F472" s="16">
        <v>1.0779694770737899E-5</v>
      </c>
      <c r="G472" s="16">
        <v>2.2357702659373202E-6</v>
      </c>
      <c r="H472" s="16">
        <v>2.7878106504639999E-4</v>
      </c>
      <c r="J472">
        <v>0.95557360996943097</v>
      </c>
      <c r="K472">
        <f t="shared" si="81"/>
        <v>4.754397688854447E-9</v>
      </c>
      <c r="L472">
        <f t="shared" si="82"/>
        <v>9.6980381918246718E-4</v>
      </c>
      <c r="M472" s="16">
        <f t="shared" si="83"/>
        <v>-7.0061599957227174E-5</v>
      </c>
      <c r="N472" s="16">
        <f t="shared" si="84"/>
        <v>7.4794509565559095E-3</v>
      </c>
      <c r="O472" s="16">
        <f t="shared" si="85"/>
        <v>1.0510416466314414E-2</v>
      </c>
      <c r="P472" s="16">
        <f t="shared" si="86"/>
        <v>3.1888047855328262E-4</v>
      </c>
      <c r="Q472" s="16">
        <f t="shared" si="87"/>
        <v>1.4022577922482347E-2</v>
      </c>
      <c r="R472" s="16">
        <f t="shared" si="88"/>
        <v>8.8378414834327131E-3</v>
      </c>
      <c r="S472" s="16">
        <f t="shared" si="89"/>
        <v>1.3010934666391265E-2</v>
      </c>
      <c r="T472" s="16">
        <f t="shared" si="90"/>
        <v>1.4022708622826372E-2</v>
      </c>
      <c r="U472" s="66">
        <f t="shared" si="91"/>
        <v>6.8202810596556293E-2</v>
      </c>
      <c r="V472" s="66"/>
      <c r="AI472" s="16"/>
      <c r="AL472" s="16"/>
      <c r="AM472" s="16"/>
    </row>
    <row r="473" spans="1:40" x14ac:dyDescent="0.25">
      <c r="A473">
        <v>472</v>
      </c>
      <c r="B473">
        <v>4.1206773566658398E-4</v>
      </c>
      <c r="C473" s="16">
        <v>4.1979921423814703E-9</v>
      </c>
      <c r="D473">
        <v>8.7045018885576104E-4</v>
      </c>
      <c r="E473" s="16">
        <v>7.3608506402403903E-6</v>
      </c>
      <c r="F473" s="16">
        <v>1.17301739724218E-5</v>
      </c>
      <c r="G473" s="16">
        <v>2.64621987677421E-6</v>
      </c>
      <c r="H473">
        <v>2.16723450245031E-4</v>
      </c>
      <c r="J473">
        <v>0.95592804650417396</v>
      </c>
      <c r="K473">
        <f t="shared" si="81"/>
        <v>4.011490506118767E-9</v>
      </c>
      <c r="L473">
        <f t="shared" si="82"/>
        <v>8.9655255868523653E-4</v>
      </c>
      <c r="M473" s="16">
        <f t="shared" si="83"/>
        <v>-7.2417087352068512E-5</v>
      </c>
      <c r="N473" s="16">
        <f t="shared" si="84"/>
        <v>2.6649914242844921E-2</v>
      </c>
      <c r="O473" s="16">
        <f t="shared" si="85"/>
        <v>5.8727486369890419E-2</v>
      </c>
      <c r="P473" s="16">
        <f t="shared" si="86"/>
        <v>9.2749431775809871E-3</v>
      </c>
      <c r="Q473" s="16">
        <f t="shared" si="87"/>
        <v>9.9009685105391959E-2</v>
      </c>
      <c r="R473" s="16">
        <f t="shared" si="88"/>
        <v>3.6279597811922477E-2</v>
      </c>
      <c r="S473" s="16">
        <f t="shared" si="89"/>
        <v>0.10149899335674395</v>
      </c>
      <c r="T473" s="16">
        <f t="shared" si="90"/>
        <v>9.901140769834943E-2</v>
      </c>
      <c r="U473" s="66">
        <f t="shared" si="91"/>
        <v>0.43045202776272412</v>
      </c>
      <c r="V473" s="66"/>
      <c r="AI473" s="16"/>
      <c r="AL473" s="16"/>
      <c r="AM473" s="16"/>
    </row>
    <row r="474" spans="1:40" x14ac:dyDescent="0.25">
      <c r="A474">
        <v>473</v>
      </c>
      <c r="B474">
        <v>3.8304603582274598E-4</v>
      </c>
      <c r="C474" s="16">
        <v>3.0061296753037098E-9</v>
      </c>
      <c r="D474">
        <v>6.6737049367759601E-4</v>
      </c>
      <c r="E474" s="16">
        <v>4.05045368818419E-6</v>
      </c>
      <c r="F474" s="16">
        <v>1.25018891945533E-5</v>
      </c>
      <c r="G474" s="16">
        <v>3.6869142371514398E-6</v>
      </c>
      <c r="H474" s="16">
        <v>1.1925524609822E-4</v>
      </c>
      <c r="J474">
        <v>0.95693936084451203</v>
      </c>
      <c r="K474">
        <f t="shared" si="81"/>
        <v>2.8736436680513023E-9</v>
      </c>
      <c r="L474">
        <f t="shared" si="82"/>
        <v>6.9605818017417879E-4</v>
      </c>
      <c r="M474" s="16">
        <f t="shared" si="83"/>
        <v>7.0033891471313177E-5</v>
      </c>
      <c r="N474" s="16">
        <f t="shared" si="84"/>
        <v>4.936394716890307E-2</v>
      </c>
      <c r="O474" s="16">
        <f t="shared" si="85"/>
        <v>0.20925811632237276</v>
      </c>
      <c r="P474" s="16">
        <f t="shared" si="86"/>
        <v>9.4336210988383878E-2</v>
      </c>
      <c r="Q474" s="16">
        <f t="shared" si="87"/>
        <v>0.38797579530249743</v>
      </c>
      <c r="R474" s="16">
        <f t="shared" si="88"/>
        <v>7.2249076550948185E-2</v>
      </c>
      <c r="S474" s="16">
        <f t="shared" si="89"/>
        <v>0.70083401442315341</v>
      </c>
      <c r="T474" s="16">
        <f t="shared" si="90"/>
        <v>0.38798208364510511</v>
      </c>
      <c r="U474" s="66">
        <f t="shared" si="91"/>
        <v>1.9019992444013638</v>
      </c>
      <c r="V474" s="66"/>
      <c r="AI474" s="16"/>
      <c r="AL474" s="16"/>
      <c r="AM474" s="16"/>
    </row>
    <row r="475" spans="1:40" x14ac:dyDescent="0.25">
      <c r="A475">
        <v>474</v>
      </c>
      <c r="B475">
        <v>5.53607144495124E-4</v>
      </c>
      <c r="C475" s="16">
        <v>6.8960968313884499E-9</v>
      </c>
      <c r="D475">
        <v>1.06891176211092E-3</v>
      </c>
      <c r="E475" s="16">
        <v>1.48181378116023E-5</v>
      </c>
      <c r="F475" s="16">
        <v>8.8052266028676901E-6</v>
      </c>
      <c r="G475" s="16">
        <v>1.61423889004958E-6</v>
      </c>
      <c r="H475">
        <v>4.3629007902828499E-4</v>
      </c>
      <c r="J475">
        <v>0.95501406577500003</v>
      </c>
      <c r="K475">
        <f t="shared" si="81"/>
        <v>6.5991464941507276E-9</v>
      </c>
      <c r="L475">
        <f t="shared" si="82"/>
        <v>1.0881295581098736E-3</v>
      </c>
      <c r="M475" s="16">
        <f t="shared" si="83"/>
        <v>1.9084730880374389E-5</v>
      </c>
      <c r="N475" s="16">
        <f t="shared" si="84"/>
        <v>1.5416797329670771E-2</v>
      </c>
      <c r="O475" s="16">
        <f t="shared" si="85"/>
        <v>5.98399543105387E-2</v>
      </c>
      <c r="P475" s="16">
        <f t="shared" si="86"/>
        <v>1.204166037248487E-2</v>
      </c>
      <c r="Q475" s="16">
        <f t="shared" si="87"/>
        <v>0.14414381454812675</v>
      </c>
      <c r="R475" s="16">
        <f t="shared" si="88"/>
        <v>1.1315652312069213E-2</v>
      </c>
      <c r="S475" s="16">
        <f t="shared" si="89"/>
        <v>3.827436917268294E-2</v>
      </c>
      <c r="T475" s="16">
        <f t="shared" si="90"/>
        <v>0.1441488148887593</v>
      </c>
      <c r="U475" s="66">
        <f t="shared" si="91"/>
        <v>0.42518106293433255</v>
      </c>
      <c r="V475" s="66"/>
      <c r="AI475" s="16"/>
      <c r="AL475" s="16"/>
      <c r="AM475" s="16"/>
    </row>
    <row r="476" spans="1:40" x14ac:dyDescent="0.25">
      <c r="A476">
        <v>475</v>
      </c>
      <c r="B476">
        <v>5.0460936409767003E-4</v>
      </c>
      <c r="C476" s="16">
        <v>6.0586254897273296E-9</v>
      </c>
      <c r="D476">
        <v>1.0294415364763799E-3</v>
      </c>
      <c r="E476" s="16">
        <v>1.25428159062205E-5</v>
      </c>
      <c r="F476" s="16">
        <v>9.6446324220441203E-6</v>
      </c>
      <c r="G476" s="16">
        <v>1.8366414147616101E-6</v>
      </c>
      <c r="H476">
        <v>3.69297204667323E-4</v>
      </c>
      <c r="J476">
        <v>0.95518851953204198</v>
      </c>
      <c r="K476">
        <f t="shared" si="81"/>
        <v>5.7860725619525477E-9</v>
      </c>
      <c r="L476">
        <f t="shared" si="82"/>
        <v>1.0505613841097401E-3</v>
      </c>
      <c r="M476" s="16">
        <f t="shared" si="83"/>
        <v>-4.1342655914399927E-5</v>
      </c>
      <c r="N476" s="16">
        <f t="shared" si="84"/>
        <v>6.0854192038615009E-4</v>
      </c>
      <c r="O476" s="16">
        <f t="shared" si="85"/>
        <v>8.737290455265407E-3</v>
      </c>
      <c r="P476" s="16">
        <f t="shared" si="86"/>
        <v>4.7275070472287207E-3</v>
      </c>
      <c r="Q476" s="16">
        <f t="shared" si="87"/>
        <v>2.8162156354241057E-2</v>
      </c>
      <c r="R476" s="16">
        <f t="shared" si="88"/>
        <v>4.4882231292230231E-4</v>
      </c>
      <c r="S476" s="16">
        <f t="shared" si="89"/>
        <v>7.1939335352549363E-3</v>
      </c>
      <c r="T476" s="16">
        <f t="shared" si="90"/>
        <v>2.8163363162950841E-2</v>
      </c>
      <c r="U476" s="66">
        <f t="shared" si="91"/>
        <v>7.8041614788249419E-2</v>
      </c>
      <c r="V476" s="66"/>
      <c r="AI476" s="16"/>
      <c r="AL476" s="16"/>
      <c r="AM476" s="16"/>
    </row>
    <row r="477" spans="1:40" x14ac:dyDescent="0.25">
      <c r="A477">
        <v>476</v>
      </c>
      <c r="B477">
        <v>4.7719860544756201E-4</v>
      </c>
      <c r="C477" s="16">
        <v>4.7809579032460897E-9</v>
      </c>
      <c r="D477">
        <v>8.5558991339009102E-4</v>
      </c>
      <c r="E477" s="16">
        <v>8.2419274777726002E-6</v>
      </c>
      <c r="F477" s="16">
        <v>1.0119055849583001E-5</v>
      </c>
      <c r="G477" s="16">
        <v>2.3229815402371002E-6</v>
      </c>
      <c r="H477">
        <v>2.4266449944345699E-4</v>
      </c>
      <c r="J477">
        <v>0.956036323518344</v>
      </c>
      <c r="K477">
        <f t="shared" si="81"/>
        <v>4.5667161015466484E-9</v>
      </c>
      <c r="L477">
        <f t="shared" si="82"/>
        <v>8.781462256715909E-4</v>
      </c>
      <c r="M477" s="16">
        <f t="shared" si="83"/>
        <v>7.6250985223533111E-5</v>
      </c>
      <c r="N477" s="16">
        <f t="shared" si="84"/>
        <v>9.6051185940771811E-4</v>
      </c>
      <c r="O477" s="16">
        <f t="shared" si="85"/>
        <v>1.8802623714179425E-2</v>
      </c>
      <c r="P477" s="16">
        <f t="shared" si="86"/>
        <v>1.2484555955637529E-2</v>
      </c>
      <c r="Q477" s="16">
        <f t="shared" si="87"/>
        <v>5.4114015633278396E-2</v>
      </c>
      <c r="R477" s="16">
        <f t="shared" si="88"/>
        <v>7.2699601952784835E-4</v>
      </c>
      <c r="S477" s="16">
        <f t="shared" si="89"/>
        <v>2.4813220565531698E-2</v>
      </c>
      <c r="T477" s="16">
        <f t="shared" si="90"/>
        <v>5.41158060585906E-2</v>
      </c>
      <c r="U477" s="66">
        <f t="shared" si="91"/>
        <v>0.16601772980615323</v>
      </c>
      <c r="V477" s="66"/>
      <c r="AI477" s="16"/>
      <c r="AL477" s="16"/>
      <c r="AM477" s="16"/>
    </row>
    <row r="478" spans="1:40" x14ac:dyDescent="0.25">
      <c r="A478">
        <v>477</v>
      </c>
      <c r="B478">
        <v>4.9386624911861802E-4</v>
      </c>
      <c r="C478" s="16">
        <v>5.6473677552714299E-9</v>
      </c>
      <c r="D478">
        <v>9.79324130353942E-4</v>
      </c>
      <c r="E478" s="16">
        <v>1.11282687411899E-5</v>
      </c>
      <c r="F478" s="16">
        <v>9.8324944407921592E-6</v>
      </c>
      <c r="G478" s="16">
        <v>1.9693098329714299E-6</v>
      </c>
      <c r="H478">
        <v>3.2764803525904302E-4</v>
      </c>
      <c r="J478">
        <v>0.95542949398595101</v>
      </c>
      <c r="K478">
        <f t="shared" si="81"/>
        <v>5.3990887063057411E-9</v>
      </c>
      <c r="L478">
        <f t="shared" si="82"/>
        <v>1.0009527817007424E-3</v>
      </c>
      <c r="M478" s="16">
        <f t="shared" si="83"/>
        <v>-1.322028346350642E-5</v>
      </c>
      <c r="N478" s="16">
        <f t="shared" si="84"/>
        <v>8.1423731151154059E-6</v>
      </c>
      <c r="O478" s="16">
        <f t="shared" si="85"/>
        <v>3.7051682051968718E-4</v>
      </c>
      <c r="P478" s="16">
        <f t="shared" si="86"/>
        <v>2.7974009150490316E-4</v>
      </c>
      <c r="Q478" s="16">
        <f t="shared" si="87"/>
        <v>1.3041136277505299E-3</v>
      </c>
      <c r="R478" s="16">
        <f t="shared" si="88"/>
        <v>4.4930604524385245E-6</v>
      </c>
      <c r="S478" s="16">
        <f t="shared" si="89"/>
        <v>3.5004555267793911E-4</v>
      </c>
      <c r="T478" s="16">
        <f t="shared" si="90"/>
        <v>1.3041701232147432E-3</v>
      </c>
      <c r="U478" s="66">
        <f t="shared" si="91"/>
        <v>3.6212216492353564E-3</v>
      </c>
      <c r="V478" s="66"/>
      <c r="AI478" s="16"/>
      <c r="AL478" s="16"/>
      <c r="AM478" s="16"/>
    </row>
    <row r="479" spans="1:40" x14ac:dyDescent="0.25">
      <c r="A479">
        <v>478</v>
      </c>
      <c r="B479">
        <v>5.1934939372503695E-4</v>
      </c>
      <c r="C479" s="16">
        <v>6.1755736875778002E-9</v>
      </c>
      <c r="D479">
        <v>1.0192657643333101E-3</v>
      </c>
      <c r="E479" s="16">
        <v>1.26601278198216E-5</v>
      </c>
      <c r="F479" s="16">
        <v>9.3661115751809704E-6</v>
      </c>
      <c r="G479" s="16">
        <v>1.8016337032838001E-6</v>
      </c>
      <c r="H479">
        <v>3.7275101143621699E-4</v>
      </c>
      <c r="J479">
        <v>0.95524377814769901</v>
      </c>
      <c r="K479">
        <f t="shared" si="81"/>
        <v>5.9003252433954113E-9</v>
      </c>
      <c r="L479">
        <f t="shared" si="82"/>
        <v>1.0397934456132681E-3</v>
      </c>
      <c r="M479" s="16">
        <f t="shared" si="83"/>
        <v>-1.0946581631942781E-6</v>
      </c>
      <c r="N479" s="16">
        <f t="shared" si="84"/>
        <v>2.9811606164719612E-3</v>
      </c>
      <c r="O479" s="16">
        <f t="shared" si="85"/>
        <v>1.3128698174343201E-2</v>
      </c>
      <c r="P479" s="16">
        <f t="shared" si="86"/>
        <v>3.3863641137269022E-3</v>
      </c>
      <c r="Q479" s="16">
        <f t="shared" si="87"/>
        <v>3.1947388819519577E-2</v>
      </c>
      <c r="R479" s="16">
        <f t="shared" si="88"/>
        <v>2.4454957553584318E-3</v>
      </c>
      <c r="S479" s="16">
        <f t="shared" si="89"/>
        <v>1.0457333977248729E-2</v>
      </c>
      <c r="T479" s="16">
        <f t="shared" si="90"/>
        <v>3.1948460939576734E-2</v>
      </c>
      <c r="U479" s="66">
        <f t="shared" si="91"/>
        <v>9.6294902396245538E-2</v>
      </c>
      <c r="V479" s="66"/>
      <c r="AI479" s="16"/>
      <c r="AL479" s="16"/>
      <c r="AM479" s="16"/>
    </row>
    <row r="480" spans="1:40" x14ac:dyDescent="0.25">
      <c r="A480">
        <v>479</v>
      </c>
      <c r="B480">
        <v>4.7215360162691398E-4</v>
      </c>
      <c r="C480" s="16">
        <v>5.1771915782320098E-9</v>
      </c>
      <c r="D480">
        <v>9.3822196309086502E-4</v>
      </c>
      <c r="E480" s="16">
        <v>9.7778613840160205E-6</v>
      </c>
      <c r="F480" s="16">
        <v>1.0266307329532499E-5</v>
      </c>
      <c r="G480" s="16">
        <v>2.14721186311774E-6</v>
      </c>
      <c r="H480">
        <v>2.8788765078366802E-4</v>
      </c>
      <c r="J480">
        <v>0.95562270400522298</v>
      </c>
      <c r="K480">
        <f t="shared" si="81"/>
        <v>4.9454800433847941E-9</v>
      </c>
      <c r="L480">
        <f t="shared" si="82"/>
        <v>9.6089661242146959E-4</v>
      </c>
      <c r="M480" s="16">
        <f t="shared" si="83"/>
        <v>-1.6589409167641575E-5</v>
      </c>
      <c r="N480" s="16">
        <f t="shared" si="84"/>
        <v>1.7004571119966139E-3</v>
      </c>
      <c r="O480" s="16">
        <f t="shared" si="85"/>
        <v>4.3046159527106338E-3</v>
      </c>
      <c r="P480" s="16">
        <f t="shared" si="86"/>
        <v>6.7321904070468969E-4</v>
      </c>
      <c r="Q480" s="16">
        <f t="shared" si="87"/>
        <v>8.0315633909650852E-3</v>
      </c>
      <c r="R480" s="16">
        <f t="shared" si="88"/>
        <v>1.7562070174774328E-3</v>
      </c>
      <c r="S480" s="16">
        <f t="shared" si="89"/>
        <v>4.8912648465586992E-3</v>
      </c>
      <c r="T480" s="16">
        <f t="shared" si="90"/>
        <v>8.0317420513433269E-3</v>
      </c>
      <c r="U480" s="66">
        <f t="shared" si="91"/>
        <v>2.938906941175648E-2</v>
      </c>
      <c r="V480" s="66"/>
      <c r="AI480" s="16"/>
      <c r="AL480" s="16"/>
      <c r="AM480" s="16"/>
    </row>
    <row r="481" spans="1:39" x14ac:dyDescent="0.25">
      <c r="A481">
        <v>480</v>
      </c>
      <c r="B481">
        <v>4.67646325421293E-4</v>
      </c>
      <c r="C481" s="16">
        <v>5.5555131515106896E-9</v>
      </c>
      <c r="D481">
        <v>1.0183828168959701E-3</v>
      </c>
      <c r="E481" s="16">
        <v>1.13786836195591E-5</v>
      </c>
      <c r="F481" s="16">
        <v>1.0403259586155101E-5</v>
      </c>
      <c r="G481" s="16">
        <v>2.0027944077070102E-6</v>
      </c>
      <c r="H481">
        <v>3.35021619248052E-4</v>
      </c>
      <c r="J481">
        <v>0.95522685137544805</v>
      </c>
      <c r="K481">
        <f t="shared" si="81"/>
        <v>5.308974499983223E-9</v>
      </c>
      <c r="L481">
        <f t="shared" si="82"/>
        <v>1.0411865749628357E-3</v>
      </c>
      <c r="M481" s="16">
        <f t="shared" si="83"/>
        <v>-1.0589392412024983E-4</v>
      </c>
      <c r="N481" s="16">
        <f t="shared" si="84"/>
        <v>2.5390667856288736E-3</v>
      </c>
      <c r="O481" s="16">
        <f t="shared" si="85"/>
        <v>7.1326457098337394E-6</v>
      </c>
      <c r="P481" s="16">
        <f t="shared" si="86"/>
        <v>3.2805180324117725E-3</v>
      </c>
      <c r="Q481" s="16">
        <f t="shared" si="87"/>
        <v>3.5316550237072114E-3</v>
      </c>
      <c r="R481" s="16">
        <f t="shared" si="88"/>
        <v>3.1143248154280319E-3</v>
      </c>
      <c r="S481" s="16">
        <f t="shared" si="89"/>
        <v>4.0982880904954592E-6</v>
      </c>
      <c r="T481" s="16">
        <f t="shared" si="90"/>
        <v>3.5319960176185203E-3</v>
      </c>
      <c r="U481" s="66">
        <f t="shared" si="91"/>
        <v>1.6008791608594738E-2</v>
      </c>
      <c r="V481" s="66"/>
      <c r="AI481" s="16"/>
      <c r="AL481" s="16"/>
      <c r="AM481" s="16"/>
    </row>
    <row r="482" spans="1:39" x14ac:dyDescent="0.25">
      <c r="A482">
        <v>481</v>
      </c>
      <c r="B482">
        <v>5.04784773865101E-4</v>
      </c>
      <c r="C482" s="16">
        <v>5.9008696402110603E-9</v>
      </c>
      <c r="D482">
        <v>1.00164665518781E-3</v>
      </c>
      <c r="E482" s="16">
        <v>1.18900260560013E-5</v>
      </c>
      <c r="F482" s="16">
        <v>9.6291707210496294E-6</v>
      </c>
      <c r="G482" s="16">
        <v>1.88515924033616E-6</v>
      </c>
      <c r="H482">
        <v>3.50076701678161E-4</v>
      </c>
      <c r="J482">
        <v>0.95532438961014698</v>
      </c>
      <c r="K482">
        <f t="shared" si="81"/>
        <v>5.6366691267957837E-9</v>
      </c>
      <c r="L482">
        <f t="shared" si="82"/>
        <v>1.0227842550006052E-3</v>
      </c>
      <c r="M482" s="16">
        <f t="shared" si="83"/>
        <v>-1.3214707270403237E-5</v>
      </c>
      <c r="N482" s="16">
        <f t="shared" si="84"/>
        <v>6.2624224703419307E-4</v>
      </c>
      <c r="O482" s="16">
        <f t="shared" si="85"/>
        <v>4.2251777116314509E-3</v>
      </c>
      <c r="P482" s="16">
        <f t="shared" si="86"/>
        <v>1.5920479337300695E-3</v>
      </c>
      <c r="Q482" s="16">
        <f t="shared" si="87"/>
        <v>1.1456910509250172E-2</v>
      </c>
      <c r="R482" s="16">
        <f t="shared" si="88"/>
        <v>5.1777201226027526E-4</v>
      </c>
      <c r="S482" s="16">
        <f t="shared" si="89"/>
        <v>3.6773351947460165E-3</v>
      </c>
      <c r="T482" s="16">
        <f t="shared" si="90"/>
        <v>1.1457329097957502E-2</v>
      </c>
      <c r="U482" s="66">
        <f t="shared" si="91"/>
        <v>3.3552814706609674E-2</v>
      </c>
      <c r="V482" s="66"/>
      <c r="AI482" s="16"/>
      <c r="AL482" s="16"/>
      <c r="AM482" s="16"/>
    </row>
    <row r="483" spans="1:39" x14ac:dyDescent="0.25">
      <c r="A483">
        <v>482</v>
      </c>
      <c r="B483">
        <v>5.1853324233357297E-4</v>
      </c>
      <c r="C483" s="16">
        <v>6.3359324645112001E-9</v>
      </c>
      <c r="D483">
        <v>1.0480734584649299E-3</v>
      </c>
      <c r="E483" s="16">
        <v>1.33517405995922E-5</v>
      </c>
      <c r="F483" s="16">
        <v>9.3930719944612092E-6</v>
      </c>
      <c r="G483" s="16">
        <v>1.75659836071741E-6</v>
      </c>
      <c r="H483">
        <v>3.9311464039884302E-4</v>
      </c>
      <c r="J483">
        <v>0.95510310772759599</v>
      </c>
      <c r="K483">
        <f t="shared" si="81"/>
        <v>6.0528708142702766E-9</v>
      </c>
      <c r="L483">
        <f t="shared" si="82"/>
        <v>1.0686098648821053E-3</v>
      </c>
      <c r="M483" s="16">
        <f t="shared" si="83"/>
        <v>-3.1543380214959363E-5</v>
      </c>
      <c r="N483" s="16">
        <f t="shared" si="84"/>
        <v>2.8029309961030619E-3</v>
      </c>
      <c r="O483" s="16">
        <f t="shared" si="85"/>
        <v>2.0598685277797284E-2</v>
      </c>
      <c r="P483" s="16">
        <f t="shared" si="86"/>
        <v>7.7616737073050472E-3</v>
      </c>
      <c r="Q483" s="16">
        <f t="shared" si="87"/>
        <v>5.9113105400950612E-2</v>
      </c>
      <c r="R483" s="16">
        <f t="shared" si="88"/>
        <v>2.1823654696084558E-3</v>
      </c>
      <c r="S483" s="16">
        <f t="shared" si="89"/>
        <v>1.5550548545697433E-2</v>
      </c>
      <c r="T483" s="16">
        <f t="shared" si="90"/>
        <v>5.9115467236776971E-2</v>
      </c>
      <c r="U483" s="66">
        <f t="shared" si="91"/>
        <v>0.16712477663423886</v>
      </c>
      <c r="V483" s="66"/>
      <c r="AI483" s="16"/>
      <c r="AL483" s="16"/>
      <c r="AM483" s="16"/>
    </row>
    <row r="484" spans="1:39" x14ac:dyDescent="0.25">
      <c r="A484">
        <v>483</v>
      </c>
      <c r="B484">
        <v>5.0539545736966597E-4</v>
      </c>
      <c r="C484" s="16">
        <v>5.5684374097578802E-9</v>
      </c>
      <c r="D484">
        <v>9.4278796691061901E-4</v>
      </c>
      <c r="E484" s="16">
        <v>1.05677641381132E-5</v>
      </c>
      <c r="F484" s="16">
        <v>9.5918043033008596E-6</v>
      </c>
      <c r="G484" s="16">
        <v>1.9963844873713801E-6</v>
      </c>
      <c r="H484">
        <v>3.1114462752842301E-4</v>
      </c>
      <c r="J484">
        <v>0.95561421177383998</v>
      </c>
      <c r="K484">
        <f t="shared" si="81"/>
        <v>5.3184318752463559E-9</v>
      </c>
      <c r="L484">
        <f t="shared" si="82"/>
        <v>9.6396239156718239E-4</v>
      </c>
      <c r="M484" s="16">
        <f t="shared" si="83"/>
        <v>4.682852317214957E-5</v>
      </c>
      <c r="N484" s="16">
        <f t="shared" si="84"/>
        <v>6.8984482827197727E-4</v>
      </c>
      <c r="O484" s="16">
        <f t="shared" si="85"/>
        <v>2.50329975848667E-5</v>
      </c>
      <c r="P484" s="16">
        <f t="shared" si="86"/>
        <v>4.496978770153013E-4</v>
      </c>
      <c r="Q484" s="16">
        <f t="shared" si="87"/>
        <v>2.5837430436924386E-4</v>
      </c>
      <c r="R484" s="16">
        <f t="shared" si="88"/>
        <v>7.0473512069599037E-4</v>
      </c>
      <c r="S484" s="16">
        <f t="shared" si="89"/>
        <v>2.7232034563726531E-5</v>
      </c>
      <c r="T484" s="16">
        <f t="shared" si="90"/>
        <v>2.5840637444777772E-4</v>
      </c>
      <c r="U484" s="66">
        <f t="shared" si="91"/>
        <v>2.4133235369488836E-3</v>
      </c>
      <c r="V484" s="66"/>
      <c r="AI484" s="16"/>
      <c r="AL484" s="16"/>
      <c r="AM484" s="16"/>
    </row>
    <row r="485" spans="1:39" x14ac:dyDescent="0.25">
      <c r="A485">
        <v>484</v>
      </c>
      <c r="B485">
        <v>4.5666634413018501E-4</v>
      </c>
      <c r="C485" s="16">
        <v>4.8114148561114502E-9</v>
      </c>
      <c r="D485">
        <v>9.0074873030205303E-4</v>
      </c>
      <c r="E485" s="16">
        <v>8.7276039300744201E-6</v>
      </c>
      <c r="F485" s="16">
        <v>1.05969874268348E-5</v>
      </c>
      <c r="G485" s="16">
        <v>2.3095105551989798E-6</v>
      </c>
      <c r="H485">
        <v>2.5696469048737798E-4</v>
      </c>
      <c r="J485">
        <v>0.955801242815291</v>
      </c>
      <c r="K485">
        <f t="shared" si="81"/>
        <v>4.5978564152398869E-9</v>
      </c>
      <c r="L485">
        <f t="shared" si="82"/>
        <v>9.2424740429606538E-4</v>
      </c>
      <c r="M485" s="16">
        <f t="shared" si="83"/>
        <v>-1.0914716035695435E-5</v>
      </c>
      <c r="N485" s="16">
        <f t="shared" si="84"/>
        <v>5.283152315341961E-3</v>
      </c>
      <c r="O485" s="16">
        <f t="shared" si="85"/>
        <v>1.7325331336061445E-2</v>
      </c>
      <c r="P485" s="16">
        <f t="shared" si="86"/>
        <v>4.2056308526956286E-3</v>
      </c>
      <c r="Q485" s="16">
        <f t="shared" si="87"/>
        <v>3.5120495709600068E-2</v>
      </c>
      <c r="R485" s="16">
        <f t="shared" si="88"/>
        <v>5.6952966855553233E-3</v>
      </c>
      <c r="S485" s="16">
        <f t="shared" si="89"/>
        <v>2.2743550198924638E-2</v>
      </c>
      <c r="T485" s="16">
        <f t="shared" si="90"/>
        <v>3.5121346569914842E-2</v>
      </c>
      <c r="U485" s="66">
        <f t="shared" si="91"/>
        <v>0.1254948036680939</v>
      </c>
      <c r="V485" s="66"/>
      <c r="AI485" s="16"/>
      <c r="AL485" s="16"/>
      <c r="AM485" s="16"/>
    </row>
    <row r="486" spans="1:39" x14ac:dyDescent="0.25">
      <c r="A486">
        <v>485</v>
      </c>
      <c r="B486">
        <v>3.7872685088686701E-4</v>
      </c>
      <c r="C486" s="16">
        <v>2.9213092487426899E-9</v>
      </c>
      <c r="D486">
        <v>6.5576216486458699E-4</v>
      </c>
      <c r="E486" s="16">
        <v>3.8681926281788701E-6</v>
      </c>
      <c r="F486" s="16">
        <v>1.26378726640644E-5</v>
      </c>
      <c r="G486" s="16">
        <v>3.7934765063337499E-6</v>
      </c>
      <c r="H486" s="16">
        <v>1.13888976577957E-4</v>
      </c>
      <c r="J486">
        <v>0.95699608531872205</v>
      </c>
      <c r="K486">
        <f t="shared" si="81"/>
        <v>2.792191010596067E-9</v>
      </c>
      <c r="L486">
        <f t="shared" si="82"/>
        <v>6.8482846538980076E-4</v>
      </c>
      <c r="M486" s="16">
        <f t="shared" si="83"/>
        <v>7.2625236383933237E-5</v>
      </c>
      <c r="N486" s="16">
        <f t="shared" si="84"/>
        <v>5.3338180130649879E-2</v>
      </c>
      <c r="O486" s="16">
        <f t="shared" si="85"/>
        <v>0.22349819856200645</v>
      </c>
      <c r="P486" s="16">
        <f t="shared" si="86"/>
        <v>0.10188459661708346</v>
      </c>
      <c r="Q486" s="16">
        <f t="shared" si="87"/>
        <v>0.4094037907533768</v>
      </c>
      <c r="R486" s="16">
        <f t="shared" si="88"/>
        <v>7.985856364754787E-2</v>
      </c>
      <c r="S486" s="16">
        <f t="shared" si="89"/>
        <v>0.79255819892939883</v>
      </c>
      <c r="T486" s="16">
        <f t="shared" si="90"/>
        <v>0.40941019813227308</v>
      </c>
      <c r="U486" s="66">
        <f t="shared" si="91"/>
        <v>2.0699517267723362</v>
      </c>
      <c r="V486" s="66"/>
      <c r="AI486" s="16"/>
      <c r="AL486" s="16"/>
      <c r="AM486" s="16"/>
    </row>
    <row r="487" spans="1:39" x14ac:dyDescent="0.25">
      <c r="A487">
        <v>486</v>
      </c>
      <c r="B487">
        <v>4.8102168701734301E-4</v>
      </c>
      <c r="C487" s="16">
        <v>5.27150253351225E-9</v>
      </c>
      <c r="D487">
        <v>9.3767167048082803E-4</v>
      </c>
      <c r="E487" s="16">
        <v>9.9502909395858297E-6</v>
      </c>
      <c r="F487" s="16">
        <v>1.00764174259529E-5</v>
      </c>
      <c r="G487" s="16">
        <v>2.1087647093816301E-6</v>
      </c>
      <c r="H487">
        <v>2.92964441650031E-4</v>
      </c>
      <c r="J487">
        <v>0.955629373711399</v>
      </c>
      <c r="K487">
        <f t="shared" si="81"/>
        <v>5.0448072883189488E-9</v>
      </c>
      <c r="L487">
        <f t="shared" si="82"/>
        <v>9.5992799853958193E-4</v>
      </c>
      <c r="M487" s="16">
        <f t="shared" si="83"/>
        <v>2.1153754951040989E-6</v>
      </c>
      <c r="N487" s="16">
        <f t="shared" si="84"/>
        <v>5.3958222003650013E-4</v>
      </c>
      <c r="O487" s="16">
        <f t="shared" si="85"/>
        <v>2.3608066188884687E-3</v>
      </c>
      <c r="P487" s="16">
        <f t="shared" si="86"/>
        <v>7.0319232180268676E-4</v>
      </c>
      <c r="Q487" s="16">
        <f t="shared" si="87"/>
        <v>5.4117655454172528E-3</v>
      </c>
      <c r="R487" s="16">
        <f t="shared" si="88"/>
        <v>5.1236924893325578E-4</v>
      </c>
      <c r="S487" s="16">
        <f t="shared" si="89"/>
        <v>2.5785764572086871E-3</v>
      </c>
      <c r="T487" s="16">
        <f t="shared" si="90"/>
        <v>5.4119234622433086E-3</v>
      </c>
      <c r="U487" s="66">
        <f t="shared" si="91"/>
        <v>1.751821587453016E-2</v>
      </c>
      <c r="V487" s="66"/>
      <c r="AI487" s="16"/>
      <c r="AL487" s="16"/>
      <c r="AM487" s="16"/>
    </row>
    <row r="488" spans="1:39" x14ac:dyDescent="0.25">
      <c r="A488">
        <v>487</v>
      </c>
      <c r="B488">
        <v>6.6506557084843802E-4</v>
      </c>
      <c r="C488" s="16">
        <v>1.01998383545055E-8</v>
      </c>
      <c r="D488">
        <v>1.3234065412798699E-3</v>
      </c>
      <c r="E488" s="16">
        <v>2.70630472724685E-5</v>
      </c>
      <c r="F488" s="16">
        <v>7.4102725979031299E-6</v>
      </c>
      <c r="G488" s="16">
        <v>1.0943314717286499E-6</v>
      </c>
      <c r="H488">
        <v>7.9682599967150999E-4</v>
      </c>
      <c r="J488">
        <v>0.95383353324031495</v>
      </c>
      <c r="K488">
        <f t="shared" si="81"/>
        <v>9.7472651386735967E-9</v>
      </c>
      <c r="L488">
        <f t="shared" si="82"/>
        <v>1.3393112181090503E-3</v>
      </c>
      <c r="M488" s="16">
        <f t="shared" si="83"/>
        <v>-9.1800764121742397E-6</v>
      </c>
      <c r="N488" s="16">
        <f t="shared" si="84"/>
        <v>0.12284592882468326</v>
      </c>
      <c r="O488" s="16">
        <f t="shared" si="85"/>
        <v>0.70709310748887477</v>
      </c>
      <c r="P488" s="16">
        <f t="shared" si="86"/>
        <v>0.13983760903611689</v>
      </c>
      <c r="Q488" s="16">
        <f t="shared" si="87"/>
        <v>2.3096145984977907</v>
      </c>
      <c r="R488" s="16">
        <f t="shared" si="88"/>
        <v>6.1477300259529535E-2</v>
      </c>
      <c r="S488" s="16">
        <f t="shared" si="89"/>
        <v>0.20675559017428313</v>
      </c>
      <c r="T488" s="16">
        <f t="shared" si="90"/>
        <v>2.309740954835513</v>
      </c>
      <c r="U488" s="66">
        <f t="shared" si="91"/>
        <v>5.8573650891167919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4.03298502654523E-4</v>
      </c>
      <c r="C489" s="16">
        <v>3.60886760659892E-9</v>
      </c>
      <c r="D489">
        <v>7.6263887041261205E-4</v>
      </c>
      <c r="E489" s="16">
        <v>5.5508189701087898E-6</v>
      </c>
      <c r="F489" s="16">
        <v>1.19259741578474E-5</v>
      </c>
      <c r="G489" s="16">
        <v>3.0744424482009598E-6</v>
      </c>
      <c r="H489">
        <v>1.6343037570504501E-4</v>
      </c>
      <c r="J489">
        <v>0.95646559776420803</v>
      </c>
      <c r="K489">
        <f t="shared" si="81"/>
        <v>3.4422589401987668E-9</v>
      </c>
      <c r="L489">
        <f t="shared" si="82"/>
        <v>7.8956165230890127E-4</v>
      </c>
      <c r="M489" s="16">
        <f t="shared" si="83"/>
        <v>1.7035353000144745E-5</v>
      </c>
      <c r="N489" s="16">
        <f t="shared" si="84"/>
        <v>3.2780903311035864E-2</v>
      </c>
      <c r="O489" s="16">
        <f t="shared" si="85"/>
        <v>0.12156657232623819</v>
      </c>
      <c r="P489" s="16">
        <f t="shared" si="86"/>
        <v>4.3361915045483923E-2</v>
      </c>
      <c r="Q489" s="16">
        <f t="shared" si="87"/>
        <v>0.23346628660058122</v>
      </c>
      <c r="R489" s="16">
        <f t="shared" si="88"/>
        <v>4.4244350576440182E-2</v>
      </c>
      <c r="S489" s="16">
        <f t="shared" si="89"/>
        <v>0.28299076755759606</v>
      </c>
      <c r="T489" s="16">
        <f t="shared" si="90"/>
        <v>0.23347079440240179</v>
      </c>
      <c r="U489" s="66">
        <f t="shared" si="91"/>
        <v>0.99188158981977714</v>
      </c>
      <c r="V489" s="66"/>
      <c r="AI489" s="16"/>
      <c r="AL489" s="16"/>
      <c r="AM489" s="16"/>
    </row>
    <row r="490" spans="1:39" x14ac:dyDescent="0.25">
      <c r="A490">
        <v>489</v>
      </c>
      <c r="B490">
        <v>4.4493803145268901E-4</v>
      </c>
      <c r="C490" s="16">
        <v>4.6412734067268101E-9</v>
      </c>
      <c r="D490">
        <v>8.9163448761203504E-4</v>
      </c>
      <c r="E490" s="16">
        <v>8.3345307507527399E-6</v>
      </c>
      <c r="F490" s="16">
        <v>1.08723546772358E-5</v>
      </c>
      <c r="G490" s="16">
        <v>2.3939585009691701E-6</v>
      </c>
      <c r="H490">
        <v>2.4539144195590403E-4</v>
      </c>
      <c r="J490">
        <v>0.95584071988858099</v>
      </c>
      <c r="K490">
        <f t="shared" si="81"/>
        <v>4.4392183433520803E-9</v>
      </c>
      <c r="L490">
        <f t="shared" si="82"/>
        <v>9.1576851419406912E-4</v>
      </c>
      <c r="M490" s="16">
        <f t="shared" si="83"/>
        <v>-2.5892451288691071E-5</v>
      </c>
      <c r="N490" s="16">
        <f t="shared" si="84"/>
        <v>9.312445750763166E-3</v>
      </c>
      <c r="O490" s="16">
        <f t="shared" si="85"/>
        <v>2.6352071451168541E-2</v>
      </c>
      <c r="P490" s="16">
        <f t="shared" si="86"/>
        <v>5.5224456786670305E-3</v>
      </c>
      <c r="Q490" s="16">
        <f t="shared" si="87"/>
        <v>5.0177003977685007E-2</v>
      </c>
      <c r="R490" s="16">
        <f t="shared" si="88"/>
        <v>1.0694385971659962E-2</v>
      </c>
      <c r="S490" s="16">
        <f t="shared" si="89"/>
        <v>3.7206300834432458E-2</v>
      </c>
      <c r="T490" s="16">
        <f t="shared" si="90"/>
        <v>5.0178105299778425E-2</v>
      </c>
      <c r="U490" s="66">
        <f t="shared" si="91"/>
        <v>0.18944275896415458</v>
      </c>
      <c r="V490" s="66"/>
      <c r="AI490" s="16"/>
      <c r="AL490" s="16"/>
      <c r="AM490" s="16"/>
    </row>
    <row r="491" spans="1:39" x14ac:dyDescent="0.25">
      <c r="A491">
        <v>490</v>
      </c>
      <c r="B491">
        <v>3.8434078951355398E-4</v>
      </c>
      <c r="C491" s="16">
        <v>3.2639397850846702E-9</v>
      </c>
      <c r="D491">
        <v>7.2313004654118995E-4</v>
      </c>
      <c r="E491" s="16">
        <v>4.7622206510426104E-6</v>
      </c>
      <c r="F491" s="16">
        <v>1.2492523913033499E-5</v>
      </c>
      <c r="G491" s="16">
        <v>3.3978912458914899E-6</v>
      </c>
      <c r="H491" s="16">
        <v>1.4021177020134501E-4</v>
      </c>
      <c r="J491">
        <v>0.95665407594783403</v>
      </c>
      <c r="K491">
        <f t="shared" si="81"/>
        <v>3.1198065538483113E-9</v>
      </c>
      <c r="L491">
        <f t="shared" si="82"/>
        <v>7.5150972167336335E-4</v>
      </c>
      <c r="M491" s="16">
        <f t="shared" si="83"/>
        <v>1.7171857353744628E-5</v>
      </c>
      <c r="N491" s="16">
        <f t="shared" si="84"/>
        <v>4.8202570743129329E-2</v>
      </c>
      <c r="O491" s="16">
        <f t="shared" si="85"/>
        <v>0.16885301171373557</v>
      </c>
      <c r="P491" s="16">
        <f t="shared" si="86"/>
        <v>6.2127029292010201E-2</v>
      </c>
      <c r="Q491" s="16">
        <f t="shared" si="87"/>
        <v>0.30981135781109204</v>
      </c>
      <c r="R491" s="16">
        <f t="shared" si="88"/>
        <v>7.1739026019831287E-2</v>
      </c>
      <c r="S491" s="16">
        <f t="shared" si="89"/>
        <v>0.48044385806751777</v>
      </c>
      <c r="T491" s="16">
        <f t="shared" si="90"/>
        <v>0.30981667304622379</v>
      </c>
      <c r="U491" s="66">
        <f t="shared" si="91"/>
        <v>1.4509935266935399</v>
      </c>
      <c r="V491" s="66"/>
      <c r="AI491" s="16"/>
      <c r="AL491" s="16"/>
      <c r="AM491" s="16"/>
    </row>
    <row r="492" spans="1:39" x14ac:dyDescent="0.25">
      <c r="A492">
        <v>491</v>
      </c>
      <c r="B492">
        <v>4.3756600222650502E-4</v>
      </c>
      <c r="C492" s="16">
        <v>4.3874311481391604E-9</v>
      </c>
      <c r="D492">
        <v>8.5637589005935699E-4</v>
      </c>
      <c r="E492" s="16">
        <v>7.5700735350507296E-6</v>
      </c>
      <c r="F492" s="16">
        <v>1.1037974855699599E-5</v>
      </c>
      <c r="G492" s="16">
        <v>2.5314739721770302E-6</v>
      </c>
      <c r="H492">
        <v>2.2288336254376701E-4</v>
      </c>
      <c r="J492">
        <v>0.95601290971655895</v>
      </c>
      <c r="K492">
        <f t="shared" si="81"/>
        <v>4.1972538908078133E-9</v>
      </c>
      <c r="L492">
        <f t="shared" si="82"/>
        <v>8.8097892631178512E-4</v>
      </c>
      <c r="M492" s="16">
        <f t="shared" si="83"/>
        <v>-5.8469218587750701E-6</v>
      </c>
      <c r="N492" s="16">
        <f t="shared" si="84"/>
        <v>1.2425736208554569E-2</v>
      </c>
      <c r="O492" s="16">
        <f t="shared" si="85"/>
        <v>4.3325255221076879E-2</v>
      </c>
      <c r="P492" s="16">
        <f t="shared" si="86"/>
        <v>1.2302872782235989E-2</v>
      </c>
      <c r="Q492" s="16">
        <f t="shared" si="87"/>
        <v>8.7130089524254301E-2</v>
      </c>
      <c r="R492" s="16">
        <f t="shared" si="88"/>
        <v>1.4453359828334044E-2</v>
      </c>
      <c r="S492" s="16">
        <f t="shared" si="89"/>
        <v>6.8336311764445198E-2</v>
      </c>
      <c r="T492" s="16">
        <f t="shared" si="90"/>
        <v>8.7132084476811852E-2</v>
      </c>
      <c r="U492" s="66">
        <f t="shared" si="91"/>
        <v>0.32510570980571285</v>
      </c>
      <c r="V492" s="66"/>
      <c r="AI492" s="16"/>
      <c r="AL492" s="16"/>
      <c r="AM492" s="16"/>
    </row>
    <row r="493" spans="1:39" x14ac:dyDescent="0.25">
      <c r="A493">
        <v>492</v>
      </c>
      <c r="B493" s="16">
        <v>5.6919281565737502E-4</v>
      </c>
      <c r="C493" s="16">
        <v>7.4768619068689694E-9</v>
      </c>
      <c r="D493" s="16">
        <v>1.1287079227395799E-3</v>
      </c>
      <c r="E493" s="16">
        <v>1.6953970791741301E-5</v>
      </c>
      <c r="F493" s="16">
        <v>8.5866508808432298E-6</v>
      </c>
      <c r="G493" s="16">
        <v>1.4898163726198699E-6</v>
      </c>
      <c r="H493">
        <v>4.9917674406668396E-4</v>
      </c>
      <c r="J493">
        <v>0.95473043388071599</v>
      </c>
      <c r="K493">
        <f t="shared" si="81"/>
        <v>7.1479765071347029E-9</v>
      </c>
      <c r="L493">
        <f t="shared" si="82"/>
        <v>1.1473635640119792E-3</v>
      </c>
      <c r="M493" s="16">
        <f t="shared" si="83"/>
        <v>-8.9779326972292329E-6</v>
      </c>
      <c r="N493" s="16">
        <f t="shared" si="84"/>
        <v>2.4277670445552259E-2</v>
      </c>
      <c r="O493" s="16">
        <f t="shared" si="85"/>
        <v>0.12210815067671671</v>
      </c>
      <c r="P493" s="16">
        <f t="shared" si="86"/>
        <v>2.952016442241048E-2</v>
      </c>
      <c r="Q493" s="16">
        <f t="shared" si="87"/>
        <v>0.33468814742393421</v>
      </c>
      <c r="R493" s="16">
        <f t="shared" si="88"/>
        <v>1.6527126062614677E-2</v>
      </c>
      <c r="S493" s="16">
        <f t="shared" si="89"/>
        <v>6.6376852238006392E-2</v>
      </c>
      <c r="T493" s="16">
        <f t="shared" si="90"/>
        <v>0.33470193425045996</v>
      </c>
      <c r="U493" s="66">
        <f t="shared" si="91"/>
        <v>0.92820004551969459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6.3129033321018097E-4</v>
      </c>
      <c r="C494" s="16">
        <v>9.1919251853972395E-9</v>
      </c>
      <c r="D494">
        <v>1.25456700289783E-3</v>
      </c>
      <c r="E494" s="16">
        <v>2.31366205285493E-5</v>
      </c>
      <c r="F494" s="16">
        <v>7.7839221201989103E-6</v>
      </c>
      <c r="G494" s="16">
        <v>1.21345257733539E-6</v>
      </c>
      <c r="H494">
        <v>6.8121679330437001E-4</v>
      </c>
      <c r="J494">
        <v>0.95414852680256701</v>
      </c>
      <c r="K494">
        <f t="shared" si="81"/>
        <v>8.7758107204533868E-9</v>
      </c>
      <c r="L494">
        <f t="shared" si="82"/>
        <v>1.2713391077903778E-3</v>
      </c>
      <c r="M494" s="16">
        <f t="shared" si="83"/>
        <v>-8.7584413700158834E-6</v>
      </c>
      <c r="N494" s="16">
        <f t="shared" si="84"/>
        <v>7.9472822162477502E-2</v>
      </c>
      <c r="O494" s="16">
        <f t="shared" si="85"/>
        <v>0.4342519986355835</v>
      </c>
      <c r="P494" s="16">
        <f t="shared" si="86"/>
        <v>9.1494203085054807E-2</v>
      </c>
      <c r="Q494" s="16">
        <f t="shared" si="87"/>
        <v>1.3320999619310538</v>
      </c>
      <c r="R494" s="16">
        <f t="shared" si="88"/>
        <v>4.4110591670958772E-2</v>
      </c>
      <c r="S494" s="16">
        <f t="shared" si="89"/>
        <v>0.15629909677726606</v>
      </c>
      <c r="T494" s="16">
        <f t="shared" si="90"/>
        <v>1.332166220984941</v>
      </c>
      <c r="U494" s="66">
        <f t="shared" si="91"/>
        <v>3.4698948952473354</v>
      </c>
      <c r="V494" s="66"/>
      <c r="AI494" s="16"/>
      <c r="AL494" s="16"/>
      <c r="AM494" s="16"/>
    </row>
    <row r="495" spans="1:39" x14ac:dyDescent="0.25">
      <c r="A495">
        <v>494</v>
      </c>
      <c r="B495">
        <v>4.8448958087224099E-4</v>
      </c>
      <c r="C495" s="16">
        <v>5.0129450397337504E-9</v>
      </c>
      <c r="D495">
        <v>8.8418612717466698E-4</v>
      </c>
      <c r="E495" s="16">
        <v>8.9278798787773507E-6</v>
      </c>
      <c r="F495" s="16">
        <v>9.9796388960558607E-6</v>
      </c>
      <c r="G495" s="16">
        <v>2.21618337546503E-6</v>
      </c>
      <c r="H495">
        <v>2.6286112855768498E-4</v>
      </c>
      <c r="J495">
        <v>0.95589656193431205</v>
      </c>
      <c r="K495">
        <f t="shared" si="81"/>
        <v>4.7830941246041936E-9</v>
      </c>
      <c r="L495">
        <f t="shared" si="82"/>
        <v>9.0635657539720404E-4</v>
      </c>
      <c r="M495" s="16">
        <f t="shared" si="83"/>
        <v>6.2622586347278007E-5</v>
      </c>
      <c r="N495" s="16">
        <f t="shared" si="84"/>
        <v>2.6201712173713537E-4</v>
      </c>
      <c r="O495" s="16">
        <f t="shared" si="85"/>
        <v>9.0731593318912757E-3</v>
      </c>
      <c r="P495" s="16">
        <f t="shared" si="86"/>
        <v>6.7315428007457771E-3</v>
      </c>
      <c r="Q495" s="16">
        <f t="shared" si="87"/>
        <v>2.8479150465140508E-2</v>
      </c>
      <c r="R495" s="16">
        <f t="shared" si="88"/>
        <v>1.6419127232700944E-4</v>
      </c>
      <c r="S495" s="16">
        <f t="shared" si="89"/>
        <v>1.0879637672127001E-2</v>
      </c>
      <c r="T495" s="16">
        <f t="shared" si="90"/>
        <v>2.8480187529285068E-2</v>
      </c>
      <c r="U495" s="66">
        <f t="shared" si="91"/>
        <v>8.4069886193253771E-2</v>
      </c>
      <c r="V495" s="66"/>
      <c r="AI495" s="16"/>
      <c r="AL495" s="16"/>
      <c r="AM495" s="16"/>
    </row>
    <row r="496" spans="1:39" x14ac:dyDescent="0.25">
      <c r="A496">
        <v>495</v>
      </c>
      <c r="B496">
        <v>5.4558161668184595E-4</v>
      </c>
      <c r="C496" s="16">
        <v>7.4557511560857299E-9</v>
      </c>
      <c r="D496">
        <v>1.1755147486599499E-3</v>
      </c>
      <c r="E496" s="16">
        <v>1.7597991331188001E-5</v>
      </c>
      <c r="F496" s="16">
        <v>8.9774931945815801E-6</v>
      </c>
      <c r="G496" s="16">
        <v>1.4948240080360399E-6</v>
      </c>
      <c r="H496">
        <v>5.1813986126140305E-4</v>
      </c>
      <c r="J496">
        <v>0.95449906031137999</v>
      </c>
      <c r="K496">
        <f t="shared" si="81"/>
        <v>7.1269268967401215E-9</v>
      </c>
      <c r="L496">
        <f t="shared" si="82"/>
        <v>1.1949571033059931E-3</v>
      </c>
      <c r="M496" s="16">
        <f t="shared" si="83"/>
        <v>-1.0379386994230121E-4</v>
      </c>
      <c r="N496" s="16">
        <f t="shared" si="84"/>
        <v>1.1635423136271429E-2</v>
      </c>
      <c r="O496" s="16">
        <f t="shared" si="85"/>
        <v>0.11945985783816712</v>
      </c>
      <c r="P496" s="16">
        <f t="shared" si="86"/>
        <v>4.8580018626322323E-2</v>
      </c>
      <c r="Q496" s="16">
        <f t="shared" si="87"/>
        <v>0.40766282228481165</v>
      </c>
      <c r="R496" s="16">
        <f t="shared" si="88"/>
        <v>7.9017985032226543E-3</v>
      </c>
      <c r="S496" s="16">
        <f t="shared" si="89"/>
        <v>6.509733439159783E-2</v>
      </c>
      <c r="T496" s="16">
        <f t="shared" si="90"/>
        <v>0.40768339387424718</v>
      </c>
      <c r="U496" s="66">
        <f t="shared" si="91"/>
        <v>1.0680206486546402</v>
      </c>
      <c r="V496" s="66"/>
      <c r="AI496" s="16"/>
      <c r="AL496" s="16"/>
      <c r="AM496" s="16"/>
    </row>
    <row r="497" spans="1:39" x14ac:dyDescent="0.25">
      <c r="A497">
        <v>496</v>
      </c>
      <c r="B497">
        <v>4.6452572985858999E-4</v>
      </c>
      <c r="C497" s="16">
        <v>4.7759335507474201E-9</v>
      </c>
      <c r="D497">
        <v>8.7850515120659295E-4</v>
      </c>
      <c r="E497" s="16">
        <v>8.4514871393237092E-6</v>
      </c>
      <c r="F497" s="16">
        <v>1.0406679272941199E-5</v>
      </c>
      <c r="G497" s="16">
        <v>2.3260621392268998E-6</v>
      </c>
      <c r="H497" s="16">
        <v>2.4883478188691E-4</v>
      </c>
      <c r="J497">
        <v>0.95591585167195803</v>
      </c>
      <c r="K497">
        <f t="shared" si="81"/>
        <v>4.5586240862980052E-9</v>
      </c>
      <c r="L497">
        <f t="shared" si="82"/>
        <v>9.0163979595815147E-4</v>
      </c>
      <c r="M497" s="16">
        <f t="shared" si="83"/>
        <v>2.7411663759028497E-5</v>
      </c>
      <c r="N497" s="16">
        <f t="shared" si="84"/>
        <v>3.2178265556048868E-3</v>
      </c>
      <c r="O497" s="16">
        <f t="shared" si="85"/>
        <v>1.9052133231555819E-2</v>
      </c>
      <c r="P497" s="16">
        <f t="shared" si="86"/>
        <v>7.7341326316284825E-3</v>
      </c>
      <c r="Q497" s="16">
        <f t="shared" si="87"/>
        <v>4.5417090353670864E-2</v>
      </c>
      <c r="R497" s="16">
        <f t="shared" si="88"/>
        <v>3.1531811083449868E-3</v>
      </c>
      <c r="S497" s="16">
        <f t="shared" si="89"/>
        <v>2.5299181338133334E-2</v>
      </c>
      <c r="T497" s="16">
        <f t="shared" si="90"/>
        <v>4.5418391264433082E-2</v>
      </c>
      <c r="U497" s="66">
        <f t="shared" si="91"/>
        <v>0.14929193648337144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5.7175024891507496E-4</v>
      </c>
      <c r="C498" s="16">
        <v>7.4351921178163397E-9</v>
      </c>
      <c r="D498" s="16">
        <v>1.1170984011607799E-3</v>
      </c>
      <c r="E498" s="16">
        <v>1.66882034591834E-5</v>
      </c>
      <c r="F498" s="16">
        <v>8.5437624399744208E-6</v>
      </c>
      <c r="G498" s="16">
        <v>1.49797249709231E-6</v>
      </c>
      <c r="H498">
        <v>4.9135146804735099E-4</v>
      </c>
      <c r="J498">
        <v>0.95478701171111902</v>
      </c>
      <c r="K498">
        <f t="shared" si="81"/>
        <v>7.1074180056470359E-9</v>
      </c>
      <c r="L498">
        <f t="shared" si="82"/>
        <v>1.1356764633457031E-3</v>
      </c>
      <c r="M498" s="16">
        <f t="shared" si="83"/>
        <v>7.8240344844466669E-6</v>
      </c>
      <c r="N498" s="16">
        <f t="shared" si="84"/>
        <v>2.5922965221505865E-2</v>
      </c>
      <c r="O498" s="16">
        <f t="shared" si="85"/>
        <v>0.11690868167127232</v>
      </c>
      <c r="P498" s="16">
        <f t="shared" si="86"/>
        <v>2.5523714902437558E-2</v>
      </c>
      <c r="Q498" s="16">
        <f t="shared" si="87"/>
        <v>0.30666980286379919</v>
      </c>
      <c r="R498" s="16">
        <f t="shared" si="88"/>
        <v>1.766520980679584E-2</v>
      </c>
      <c r="S498" s="16">
        <f t="shared" si="89"/>
        <v>6.4299229384450693E-2</v>
      </c>
      <c r="T498" s="16">
        <f t="shared" si="90"/>
        <v>0.3066818367692663</v>
      </c>
      <c r="U498" s="66">
        <f t="shared" si="91"/>
        <v>0.86367144061952772</v>
      </c>
      <c r="V498" s="66"/>
      <c r="AI498" s="16"/>
      <c r="AL498" s="16"/>
      <c r="AM498" s="16"/>
    </row>
    <row r="499" spans="1:39" x14ac:dyDescent="0.25">
      <c r="A499">
        <v>498</v>
      </c>
      <c r="B499">
        <v>7.0399219180741703E-4</v>
      </c>
      <c r="C499" s="16">
        <v>1.16679252945442E-8</v>
      </c>
      <c r="D499">
        <v>1.4335871613944499E-3</v>
      </c>
      <c r="E499" s="16">
        <v>3.3497648265836602E-5</v>
      </c>
      <c r="F499" s="16">
        <v>7.0332897238434696E-6</v>
      </c>
      <c r="G499" s="16">
        <v>9.5774000955225905E-7</v>
      </c>
      <c r="H499">
        <v>9.8628707794326293E-4</v>
      </c>
      <c r="J499">
        <v>0.95333173039149099</v>
      </c>
      <c r="K499">
        <f t="shared" si="81"/>
        <v>1.1140383524846435E-8</v>
      </c>
      <c r="L499">
        <f t="shared" si="82"/>
        <v>1.4485998129263947E-3</v>
      </c>
      <c r="M499" s="16">
        <f t="shared" si="83"/>
        <v>-4.0615429311560521E-5</v>
      </c>
      <c r="N499" s="16">
        <f t="shared" si="84"/>
        <v>0.18450368056263566</v>
      </c>
      <c r="O499" s="16">
        <f t="shared" si="85"/>
        <v>1.222907991915047</v>
      </c>
      <c r="P499" s="16">
        <f t="shared" si="86"/>
        <v>0.2384732135210762</v>
      </c>
      <c r="Q499" s="16">
        <f t="shared" si="87"/>
        <v>4.4894992663213875</v>
      </c>
      <c r="R499" s="16">
        <f t="shared" si="88"/>
        <v>8.1913534746347966E-2</v>
      </c>
      <c r="S499" s="16">
        <f t="shared" si="89"/>
        <v>0.2732845244331657</v>
      </c>
      <c r="T499" s="16">
        <f t="shared" si="90"/>
        <v>4.4897850351782713</v>
      </c>
      <c r="U499" s="66">
        <f t="shared" si="91"/>
        <v>10.980367246677931</v>
      </c>
      <c r="V499" s="66"/>
      <c r="AI499" s="16"/>
      <c r="AL499" s="16"/>
      <c r="AM499" s="16"/>
    </row>
    <row r="500" spans="1:39" x14ac:dyDescent="0.25">
      <c r="A500">
        <v>499</v>
      </c>
      <c r="B500">
        <v>4.02141824064311E-4</v>
      </c>
      <c r="C500" s="16">
        <v>3.9603575945583297E-9</v>
      </c>
      <c r="D500">
        <v>8.4088501751693699E-4</v>
      </c>
      <c r="E500" s="16">
        <v>6.71045533123504E-6</v>
      </c>
      <c r="F500" s="16">
        <v>1.2003987244630799E-5</v>
      </c>
      <c r="G500" s="16">
        <v>2.8040978902088598E-6</v>
      </c>
      <c r="H500">
        <v>1.97573780479707E-4</v>
      </c>
      <c r="J500">
        <v>0.95606986626761503</v>
      </c>
      <c r="K500">
        <f t="shared" si="81"/>
        <v>3.7755345585893755E-9</v>
      </c>
      <c r="L500">
        <f t="shared" si="82"/>
        <v>8.6769312953881284E-4</v>
      </c>
      <c r="M500" s="16">
        <f t="shared" si="83"/>
        <v>-6.3409481410190861E-5</v>
      </c>
      <c r="N500" s="16">
        <f t="shared" si="84"/>
        <v>3.3636933696928509E-2</v>
      </c>
      <c r="O500" s="16">
        <f t="shared" si="85"/>
        <v>8.135405902742178E-2</v>
      </c>
      <c r="P500" s="16">
        <f t="shared" si="86"/>
        <v>1.6129203004119606E-2</v>
      </c>
      <c r="Q500" s="16">
        <f t="shared" si="87"/>
        <v>0.14078553056164805</v>
      </c>
      <c r="R500" s="16">
        <f t="shared" si="88"/>
        <v>4.7637778634730121E-2</v>
      </c>
      <c r="S500" s="16">
        <f t="shared" si="89"/>
        <v>0.1578141969285769</v>
      </c>
      <c r="T500" s="16">
        <f t="shared" si="90"/>
        <v>0.14078802975594085</v>
      </c>
      <c r="U500" s="66">
        <f t="shared" si="91"/>
        <v>0.61814573160936581</v>
      </c>
      <c r="V500" s="66"/>
      <c r="AI500" s="16"/>
      <c r="AL500" s="16"/>
      <c r="AM500" s="16"/>
    </row>
    <row r="501" spans="1:39" x14ac:dyDescent="0.25">
      <c r="A501">
        <v>500</v>
      </c>
      <c r="B501">
        <v>4.3033932182020499E-4</v>
      </c>
      <c r="C501" s="16">
        <v>4.3782866208645804E-9</v>
      </c>
      <c r="D501">
        <v>8.6922060099070195E-4</v>
      </c>
      <c r="E501" s="16">
        <v>7.6664261769248906E-6</v>
      </c>
      <c r="F501" s="16">
        <v>1.12303983962231E-5</v>
      </c>
      <c r="G501" s="16">
        <v>2.5371543531899899E-6</v>
      </c>
      <c r="H501">
        <v>2.25720389061704E-4</v>
      </c>
      <c r="J501">
        <v>0.95594473068068198</v>
      </c>
      <c r="K501">
        <f t="shared" si="81"/>
        <v>4.1859479040912876E-9</v>
      </c>
      <c r="L501">
        <f t="shared" si="82"/>
        <v>8.9421417384971734E-4</v>
      </c>
      <c r="M501" s="16">
        <f t="shared" si="83"/>
        <v>-3.3535530209307316E-5</v>
      </c>
      <c r="N501" s="16">
        <f t="shared" si="84"/>
        <v>1.5912664609481056E-2</v>
      </c>
      <c r="O501" s="16">
        <f t="shared" si="85"/>
        <v>4.4015041175197563E-2</v>
      </c>
      <c r="P501" s="16">
        <f t="shared" si="86"/>
        <v>9.5224523081763289E-3</v>
      </c>
      <c r="Q501" s="16">
        <f t="shared" si="87"/>
        <v>8.1914458896757442E-2</v>
      </c>
      <c r="R501" s="16">
        <f t="shared" si="88"/>
        <v>1.9530288802004862E-2</v>
      </c>
      <c r="S501" s="16">
        <f t="shared" si="89"/>
        <v>6.9824170269425778E-2</v>
      </c>
      <c r="T501" s="16">
        <f t="shared" si="90"/>
        <v>8.1916155154776543E-2</v>
      </c>
      <c r="U501" s="66">
        <f t="shared" si="91"/>
        <v>0.32263523121581961</v>
      </c>
      <c r="V501" s="66"/>
      <c r="AI501" s="16"/>
      <c r="AL501" s="16"/>
      <c r="AM501" s="16"/>
    </row>
    <row r="502" spans="1:39" x14ac:dyDescent="0.25">
      <c r="A502">
        <v>501</v>
      </c>
      <c r="B502">
        <v>5.4652578939936203E-4</v>
      </c>
      <c r="C502" s="16">
        <v>6.6312092260219602E-9</v>
      </c>
      <c r="D502">
        <v>1.0405054514399199E-3</v>
      </c>
      <c r="E502" s="16">
        <v>1.3874533365953E-5</v>
      </c>
      <c r="F502" s="16">
        <v>8.9081219828808598E-6</v>
      </c>
      <c r="G502" s="16">
        <v>1.6782015484944701E-6</v>
      </c>
      <c r="H502">
        <v>4.0850701720315899E-4</v>
      </c>
      <c r="J502">
        <v>0.95514974304783695</v>
      </c>
      <c r="K502">
        <f t="shared" si="81"/>
        <v>6.3390695176568166E-9</v>
      </c>
      <c r="L502">
        <f t="shared" si="82"/>
        <v>1.0599932657449501E-3</v>
      </c>
      <c r="M502" s="16">
        <f t="shared" si="83"/>
        <v>3.3058313053774019E-5</v>
      </c>
      <c r="N502" s="16">
        <f t="shared" si="84"/>
        <v>1.2052718182406639E-2</v>
      </c>
      <c r="O502" s="16">
        <f t="shared" si="85"/>
        <v>3.8735983602107268E-2</v>
      </c>
      <c r="P502" s="16">
        <f t="shared" si="86"/>
        <v>6.4389912533466282E-3</v>
      </c>
      <c r="Q502" s="16">
        <f t="shared" si="87"/>
        <v>8.515143963039222E-2</v>
      </c>
      <c r="R502" s="16">
        <f t="shared" si="88"/>
        <v>9.2030267798189538E-3</v>
      </c>
      <c r="S502" s="16">
        <f t="shared" si="89"/>
        <v>2.6819404131481036E-2</v>
      </c>
      <c r="T502" s="16">
        <f t="shared" si="90"/>
        <v>8.5154044145448457E-2</v>
      </c>
      <c r="U502" s="66">
        <f t="shared" si="91"/>
        <v>0.2635556077250012</v>
      </c>
      <c r="V502" s="66"/>
      <c r="AI502" s="16"/>
      <c r="AL502" s="16"/>
      <c r="AM502" s="16"/>
    </row>
    <row r="503" spans="1:39" x14ac:dyDescent="0.25">
      <c r="A503">
        <v>502</v>
      </c>
      <c r="B503">
        <v>6.7791078350912996E-4</v>
      </c>
      <c r="C503" s="16">
        <v>1.0663092419255099E-8</v>
      </c>
      <c r="D503">
        <v>1.3583257636561E-3</v>
      </c>
      <c r="E503" s="16">
        <v>2.90282081645605E-5</v>
      </c>
      <c r="F503" s="16">
        <v>7.2806663440536099E-6</v>
      </c>
      <c r="G503" s="16">
        <v>1.0471713989504399E-6</v>
      </c>
      <c r="H503" s="16">
        <v>8.5468824943229105E-4</v>
      </c>
      <c r="J503">
        <v>0.95367381234300597</v>
      </c>
      <c r="K503">
        <f t="shared" si="81"/>
        <v>1.0184849984346846E-8</v>
      </c>
      <c r="L503">
        <f t="shared" si="82"/>
        <v>1.3739236046507385E-3</v>
      </c>
      <c r="M503" s="16">
        <f t="shared" si="83"/>
        <v>-1.8102037632478507E-5</v>
      </c>
      <c r="N503" s="16">
        <f t="shared" si="84"/>
        <v>0.14181065132029461</v>
      </c>
      <c r="O503" s="16">
        <f t="shared" si="85"/>
        <v>0.85469535568843702</v>
      </c>
      <c r="P503" s="16">
        <f t="shared" si="86"/>
        <v>0.16826526380415668</v>
      </c>
      <c r="Q503" s="16">
        <f t="shared" si="87"/>
        <v>2.8992233371351706</v>
      </c>
      <c r="R503" s="16">
        <f t="shared" si="88"/>
        <v>6.8173024676102589E-2</v>
      </c>
      <c r="S503" s="16">
        <f t="shared" si="89"/>
        <v>0.22867841118904189</v>
      </c>
      <c r="T503" s="16">
        <f t="shared" si="90"/>
        <v>2.8993901115533882</v>
      </c>
      <c r="U503" s="66">
        <f t="shared" si="91"/>
        <v>7.2602361553665924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5.0815010767858802E-4</v>
      </c>
      <c r="C504" s="16">
        <v>6.06965405415476E-9</v>
      </c>
      <c r="D504">
        <v>1.0239944414828399E-3</v>
      </c>
      <c r="E504" s="16">
        <v>1.2499946182820601E-5</v>
      </c>
      <c r="F504" s="16">
        <v>9.5749538979745205E-6</v>
      </c>
      <c r="G504" s="16">
        <v>1.83318753227246E-6</v>
      </c>
      <c r="H504">
        <v>3.6803489502880801E-4</v>
      </c>
      <c r="J504">
        <v>0.95521646220954504</v>
      </c>
      <c r="K504">
        <f t="shared" si="81"/>
        <v>5.7884701214289521E-9</v>
      </c>
      <c r="L504">
        <f t="shared" si="82"/>
        <v>1.0449714671570073E-3</v>
      </c>
      <c r="M504" s="16">
        <f t="shared" si="83"/>
        <v>-2.8671251799831312E-5</v>
      </c>
      <c r="N504" s="16">
        <f t="shared" si="84"/>
        <v>1.0149664810664278E-3</v>
      </c>
      <c r="O504" s="16">
        <f t="shared" si="85"/>
        <v>9.1133625263136297E-3</v>
      </c>
      <c r="P504" s="16">
        <f t="shared" si="86"/>
        <v>3.9818301536992248E-3</v>
      </c>
      <c r="Q504" s="16">
        <f t="shared" si="87"/>
        <v>2.6838433055815042E-2</v>
      </c>
      <c r="R504" s="16">
        <f t="shared" si="88"/>
        <v>7.9845589027413902E-4</v>
      </c>
      <c r="S504" s="16">
        <f t="shared" si="89"/>
        <v>7.4888427107280657E-3</v>
      </c>
      <c r="T504" s="16">
        <f t="shared" si="90"/>
        <v>2.6839504007087716E-2</v>
      </c>
      <c r="U504" s="66">
        <f t="shared" si="91"/>
        <v>7.6075394824984252E-2</v>
      </c>
      <c r="V504" s="66"/>
      <c r="AI504" s="16"/>
      <c r="AL504" s="16"/>
      <c r="AM504" s="16"/>
    </row>
    <row r="505" spans="1:39" x14ac:dyDescent="0.25">
      <c r="A505">
        <v>504</v>
      </c>
      <c r="B505">
        <v>5.2629536422767198E-4</v>
      </c>
      <c r="C505" s="16">
        <v>6.3394637041047402E-9</v>
      </c>
      <c r="D505">
        <v>1.03281585313731E-3</v>
      </c>
      <c r="E505" s="16">
        <v>1.3166990802953101E-5</v>
      </c>
      <c r="F505" s="16">
        <v>9.2479369926350108E-6</v>
      </c>
      <c r="G505" s="16">
        <v>1.75531144605207E-6</v>
      </c>
      <c r="H505">
        <v>3.8767477138989501E-4</v>
      </c>
      <c r="J505">
        <v>0.95518020308223095</v>
      </c>
      <c r="K505">
        <f t="shared" si="81"/>
        <v>6.0555600917407482E-9</v>
      </c>
      <c r="L505">
        <f t="shared" si="82"/>
        <v>1.053060699104928E-3</v>
      </c>
      <c r="M505" s="16">
        <f t="shared" si="83"/>
        <v>-4.6997064958394165E-7</v>
      </c>
      <c r="N505" s="16">
        <f t="shared" si="84"/>
        <v>4.720324178977507E-3</v>
      </c>
      <c r="O505" s="16">
        <f t="shared" si="85"/>
        <v>2.0782032473489268E-2</v>
      </c>
      <c r="P505" s="16">
        <f t="shared" si="86"/>
        <v>5.2215154117781328E-3</v>
      </c>
      <c r="Q505" s="16">
        <f t="shared" si="87"/>
        <v>5.1044585690210746E-2</v>
      </c>
      <c r="R505" s="16">
        <f t="shared" si="88"/>
        <v>3.7755196676385093E-3</v>
      </c>
      <c r="S505" s="16">
        <f t="shared" si="89"/>
        <v>1.5710892044667822E-2</v>
      </c>
      <c r="T505" s="16">
        <f t="shared" si="90"/>
        <v>5.1046335879989517E-2</v>
      </c>
      <c r="U505" s="66">
        <f t="shared" si="91"/>
        <v>0.15230120534675151</v>
      </c>
      <c r="V505" s="66"/>
      <c r="AI505" s="16"/>
      <c r="AL505" s="16"/>
      <c r="AM505" s="16"/>
    </row>
    <row r="506" spans="1:39" x14ac:dyDescent="0.25">
      <c r="A506">
        <v>505</v>
      </c>
      <c r="B506">
        <v>5.0430459230403602E-4</v>
      </c>
      <c r="C506" s="16">
        <v>5.5719720803968903E-9</v>
      </c>
      <c r="D506">
        <v>9.4548838170577796E-4</v>
      </c>
      <c r="E506" s="16">
        <v>1.06044315942065E-5</v>
      </c>
      <c r="F506" s="16">
        <v>9.6137761915308702E-6</v>
      </c>
      <c r="G506" s="16">
        <v>1.9951805973086099E-6</v>
      </c>
      <c r="H506" s="16">
        <v>3.1222426139432198E-4</v>
      </c>
      <c r="J506">
        <v>0.95560043333183597</v>
      </c>
      <c r="K506">
        <f t="shared" si="81"/>
        <v>5.3222374233220224E-9</v>
      </c>
      <c r="L506">
        <f t="shared" si="82"/>
        <v>9.6670554271406791E-4</v>
      </c>
      <c r="M506" s="16">
        <f t="shared" si="83"/>
        <v>4.1903641894004077E-5</v>
      </c>
      <c r="N506" s="16">
        <f t="shared" si="84"/>
        <v>5.7839131637996513E-4</v>
      </c>
      <c r="O506" s="16">
        <f t="shared" si="85"/>
        <v>3.1823627815413369E-5</v>
      </c>
      <c r="P506" s="16">
        <f t="shared" si="86"/>
        <v>3.386532936009598E-4</v>
      </c>
      <c r="Q506" s="16">
        <f t="shared" si="87"/>
        <v>1.6027693362481599E-4</v>
      </c>
      <c r="R506" s="16">
        <f t="shared" si="88"/>
        <v>5.9131475758557881E-4</v>
      </c>
      <c r="S506" s="16">
        <f t="shared" si="89"/>
        <v>3.3852853067217662E-5</v>
      </c>
      <c r="T506" s="16">
        <f t="shared" si="90"/>
        <v>1.6029899100910623E-4</v>
      </c>
      <c r="U506" s="66">
        <f t="shared" si="91"/>
        <v>1.894611773083057E-3</v>
      </c>
      <c r="V506" s="66"/>
      <c r="AI506" s="16"/>
      <c r="AL506" s="16"/>
      <c r="AM506" s="16"/>
    </row>
    <row r="507" spans="1:39" x14ac:dyDescent="0.25">
      <c r="A507">
        <v>506</v>
      </c>
      <c r="B507">
        <v>5.5811499516195096E-4</v>
      </c>
      <c r="C507" s="16">
        <v>6.8770175852639304E-9</v>
      </c>
      <c r="D507">
        <v>1.05705059891808E-3</v>
      </c>
      <c r="E507" s="16">
        <v>1.4615110893640001E-5</v>
      </c>
      <c r="F507" s="16">
        <v>8.7293386905822995E-6</v>
      </c>
      <c r="G507" s="16">
        <v>1.6184996730413901E-6</v>
      </c>
      <c r="H507">
        <v>4.3031211530975298E-4</v>
      </c>
      <c r="J507">
        <v>0.95507306143317305</v>
      </c>
      <c r="K507">
        <f t="shared" si="81"/>
        <v>6.5716809845088685E-9</v>
      </c>
      <c r="L507">
        <f t="shared" si="82"/>
        <v>1.0761208989547007E-3</v>
      </c>
      <c r="M507" s="16">
        <f t="shared" si="83"/>
        <v>4.010909136920113E-5</v>
      </c>
      <c r="N507" s="16">
        <f t="shared" si="84"/>
        <v>1.7773720365089809E-2</v>
      </c>
      <c r="O507" s="16">
        <f t="shared" si="85"/>
        <v>5.8167117944568941E-2</v>
      </c>
      <c r="P507" s="16">
        <f t="shared" si="86"/>
        <v>9.4907240842811713E-3</v>
      </c>
      <c r="Q507" s="16">
        <f t="shared" si="87"/>
        <v>0.13014753836010287</v>
      </c>
      <c r="R507" s="16">
        <f t="shared" si="88"/>
        <v>1.3013509066378251E-2</v>
      </c>
      <c r="S507" s="16">
        <f t="shared" si="89"/>
        <v>3.7448152362544659E-2</v>
      </c>
      <c r="T507" s="16">
        <f t="shared" si="90"/>
        <v>0.13015166105645606</v>
      </c>
      <c r="U507" s="66">
        <f t="shared" si="91"/>
        <v>0.39619242323942172</v>
      </c>
      <c r="V507" s="66"/>
      <c r="AI507" s="16"/>
      <c r="AL507" s="16"/>
      <c r="AM507" s="16"/>
    </row>
    <row r="508" spans="1:39" x14ac:dyDescent="0.25">
      <c r="A508">
        <v>507</v>
      </c>
      <c r="B508">
        <v>4.32370547958367E-4</v>
      </c>
      <c r="C508" s="16">
        <v>4.22826859870089E-9</v>
      </c>
      <c r="D508">
        <v>8.3481302386857596E-4</v>
      </c>
      <c r="E508" s="16">
        <v>7.1134452381128404E-6</v>
      </c>
      <c r="F508" s="16">
        <v>1.11597604369175E-5</v>
      </c>
      <c r="G508" s="16">
        <v>2.6261363530295701E-6</v>
      </c>
      <c r="H508">
        <v>2.0943878766864E-4</v>
      </c>
      <c r="J508">
        <v>0.95611824380348398</v>
      </c>
      <c r="K508">
        <f t="shared" si="81"/>
        <v>4.038305435123012E-9</v>
      </c>
      <c r="L508">
        <f t="shared" si="82"/>
        <v>8.5975445282684179E-4</v>
      </c>
      <c r="M508" s="16">
        <f t="shared" si="83"/>
        <v>4.986643089892227E-6</v>
      </c>
      <c r="N508" s="16">
        <f t="shared" si="84"/>
        <v>1.4889067599919011E-2</v>
      </c>
      <c r="O508" s="16">
        <f t="shared" si="85"/>
        <v>5.6108907105769372E-2</v>
      </c>
      <c r="P508" s="16">
        <f t="shared" si="86"/>
        <v>1.7770139836508065E-2</v>
      </c>
      <c r="Q508" s="16">
        <f t="shared" si="87"/>
        <v>0.11403660231806162</v>
      </c>
      <c r="R508" s="16">
        <f t="shared" si="88"/>
        <v>1.7577961158957475E-2</v>
      </c>
      <c r="S508" s="16">
        <f t="shared" si="89"/>
        <v>9.5222613701399977E-2</v>
      </c>
      <c r="T508" s="16">
        <f t="shared" si="90"/>
        <v>0.11403918994376806</v>
      </c>
      <c r="U508" s="66">
        <f t="shared" si="91"/>
        <v>0.42964448166438363</v>
      </c>
      <c r="V508" s="66"/>
      <c r="AI508" s="16"/>
      <c r="AL508" s="16"/>
      <c r="AM508" s="16"/>
    </row>
    <row r="509" spans="1:39" x14ac:dyDescent="0.25">
      <c r="A509">
        <v>508</v>
      </c>
      <c r="B509">
        <v>4.3214497257856502E-4</v>
      </c>
      <c r="C509" s="16">
        <v>3.8768312991105597E-9</v>
      </c>
      <c r="D509">
        <v>7.6455126379593803E-4</v>
      </c>
      <c r="E509" s="16">
        <v>5.97802976093523E-6</v>
      </c>
      <c r="F509" s="16">
        <v>1.11291173613194E-5</v>
      </c>
      <c r="G509" s="16">
        <v>2.861890120773E-6</v>
      </c>
      <c r="H509">
        <v>1.76008546930424E-4</v>
      </c>
      <c r="J509">
        <v>0.95647316884294897</v>
      </c>
      <c r="K509">
        <f t="shared" si="81"/>
        <v>3.7067091332279677E-9</v>
      </c>
      <c r="L509">
        <f t="shared" si="82"/>
        <v>7.8966751180805077E-4</v>
      </c>
      <c r="M509" s="16">
        <f t="shared" si="83"/>
        <v>7.4622433349079336E-5</v>
      </c>
      <c r="N509" s="16">
        <f t="shared" si="84"/>
        <v>1.5001062430074884E-2</v>
      </c>
      <c r="O509" s="16">
        <f t="shared" si="85"/>
        <v>9.0180889402827619E-2</v>
      </c>
      <c r="P509" s="16">
        <f t="shared" si="86"/>
        <v>4.2538984212280077E-2</v>
      </c>
      <c r="Q509" s="16">
        <f t="shared" si="87"/>
        <v>0.19661016947729199</v>
      </c>
      <c r="R509" s="16">
        <f t="shared" si="88"/>
        <v>1.6762998462140858E-2</v>
      </c>
      <c r="S509" s="16">
        <f t="shared" si="89"/>
        <v>0.18152348665871071</v>
      </c>
      <c r="T509" s="16">
        <f t="shared" si="90"/>
        <v>0.19661465923307292</v>
      </c>
      <c r="U509" s="66">
        <f t="shared" si="91"/>
        <v>0.73923224987639902</v>
      </c>
      <c r="V509" s="66"/>
      <c r="AI509" s="16"/>
      <c r="AL509" s="16"/>
      <c r="AM509" s="16"/>
    </row>
    <row r="510" spans="1:39" x14ac:dyDescent="0.25">
      <c r="A510">
        <v>509</v>
      </c>
      <c r="B510">
        <v>5.7939472421079095E-4</v>
      </c>
      <c r="C510" s="16">
        <v>7.7684909976225702E-9</v>
      </c>
      <c r="D510">
        <v>1.15269235222043E-3</v>
      </c>
      <c r="E510" s="16">
        <v>1.7985015643708E-5</v>
      </c>
      <c r="F510" s="16">
        <v>8.4442157091549101E-6</v>
      </c>
      <c r="G510" s="16">
        <v>1.4342550586811299E-6</v>
      </c>
      <c r="H510">
        <v>5.2953444124094397E-4</v>
      </c>
      <c r="J510">
        <v>0.95461848845628305</v>
      </c>
      <c r="K510">
        <f t="shared" si="81"/>
        <v>7.4303532016239816E-9</v>
      </c>
      <c r="L510">
        <f t="shared" si="82"/>
        <v>1.1710072702064234E-3</v>
      </c>
      <c r="M510" s="16">
        <f t="shared" si="83"/>
        <v>-1.2217821784841421E-5</v>
      </c>
      <c r="N510" s="16">
        <f t="shared" si="84"/>
        <v>3.1162526300252798E-2</v>
      </c>
      <c r="O510" s="16">
        <f t="shared" si="85"/>
        <v>0.16166317878121142</v>
      </c>
      <c r="P510" s="16">
        <f t="shared" si="86"/>
        <v>3.8696692263938487E-2</v>
      </c>
      <c r="Q510" s="16">
        <f t="shared" si="87"/>
        <v>0.45497616246401801</v>
      </c>
      <c r="R510" s="16">
        <f t="shared" si="88"/>
        <v>2.0452813394545813E-2</v>
      </c>
      <c r="S510" s="16">
        <f t="shared" si="89"/>
        <v>8.1409094382880104E-2</v>
      </c>
      <c r="T510" s="16">
        <f t="shared" si="90"/>
        <v>0.45499570542791817</v>
      </c>
      <c r="U510" s="66">
        <f t="shared" si="91"/>
        <v>1.2433561730147649</v>
      </c>
      <c r="V510" s="66"/>
      <c r="AI510" s="16"/>
      <c r="AL510" s="16"/>
      <c r="AM510" s="16"/>
    </row>
    <row r="511" spans="1:39" x14ac:dyDescent="0.25">
      <c r="A511">
        <v>510</v>
      </c>
      <c r="B511">
        <v>7.0932090051854498E-4</v>
      </c>
      <c r="C511" s="16">
        <v>1.16414816874689E-8</v>
      </c>
      <c r="D511">
        <v>1.4191388555215101E-3</v>
      </c>
      <c r="E511" s="16">
        <v>3.30899441643193E-5</v>
      </c>
      <c r="F511" s="16">
        <v>6.9760752077165403E-6</v>
      </c>
      <c r="G511" s="16">
        <v>9.5976731174027398E-7</v>
      </c>
      <c r="H511">
        <v>9.7428217863881005E-4</v>
      </c>
      <c r="J511">
        <v>0.95339910074578205</v>
      </c>
      <c r="K511">
        <f t="shared" si="81"/>
        <v>1.111317365188306E-8</v>
      </c>
      <c r="L511">
        <f t="shared" si="82"/>
        <v>1.434039131766996E-3</v>
      </c>
      <c r="M511" s="16">
        <f t="shared" si="83"/>
        <v>-1.5397330729906002E-5</v>
      </c>
      <c r="N511" s="16">
        <f t="shared" si="84"/>
        <v>0.19391647672536533</v>
      </c>
      <c r="O511" s="16">
        <f t="shared" si="85"/>
        <v>1.212375198700294</v>
      </c>
      <c r="P511" s="16">
        <f t="shared" si="86"/>
        <v>0.22404800293591776</v>
      </c>
      <c r="Q511" s="16">
        <f t="shared" si="87"/>
        <v>4.330078260954024</v>
      </c>
      <c r="R511" s="16">
        <f t="shared" si="88"/>
        <v>8.527100468401691E-2</v>
      </c>
      <c r="S511" s="16">
        <f t="shared" si="89"/>
        <v>0.27222936100138961</v>
      </c>
      <c r="T511" s="16">
        <f t="shared" si="90"/>
        <v>4.3303466120198593</v>
      </c>
      <c r="U511" s="66">
        <f t="shared" si="91"/>
        <v>10.648264917020867</v>
      </c>
      <c r="V511" s="66"/>
      <c r="AI511" s="16"/>
      <c r="AL511" s="16"/>
      <c r="AM511" s="16"/>
    </row>
    <row r="512" spans="1:39" x14ac:dyDescent="0.25">
      <c r="A512">
        <v>511</v>
      </c>
      <c r="B512" s="16">
        <v>5.0233012135218497E-4</v>
      </c>
      <c r="C512" s="16">
        <v>5.5717959974482401E-9</v>
      </c>
      <c r="D512" s="16">
        <v>9.49261536728533E-4</v>
      </c>
      <c r="E512" s="16">
        <v>1.06459486086199E-5</v>
      </c>
      <c r="F512" s="16">
        <v>9.6532967390477207E-6</v>
      </c>
      <c r="G512" s="16">
        <v>1.9953318387706601E-6</v>
      </c>
      <c r="H512" s="16">
        <v>3.1344669711630798E-4</v>
      </c>
      <c r="J512">
        <v>0.95558100873343399</v>
      </c>
      <c r="K512">
        <f t="shared" si="81"/>
        <v>5.3121452935061002E-9</v>
      </c>
      <c r="L512">
        <f t="shared" si="82"/>
        <v>9.7055789024940158E-4</v>
      </c>
      <c r="M512" s="16">
        <f t="shared" si="83"/>
        <v>3.41023524549683E-5</v>
      </c>
      <c r="N512" s="16">
        <f t="shared" si="84"/>
        <v>4.0161651303022874E-4</v>
      </c>
      <c r="O512" s="16">
        <f t="shared" si="85"/>
        <v>3.1466082357252203E-5</v>
      </c>
      <c r="P512" s="16">
        <f t="shared" si="86"/>
        <v>2.0982332638324862E-4</v>
      </c>
      <c r="Q512" s="16">
        <f t="shared" si="87"/>
        <v>7.7344195661405653E-5</v>
      </c>
      <c r="R512" s="16">
        <f t="shared" si="88"/>
        <v>4.1233780238586498E-4</v>
      </c>
      <c r="S512" s="16">
        <f t="shared" si="89"/>
        <v>3.2981567988496387E-5</v>
      </c>
      <c r="T512" s="16">
        <f t="shared" si="90"/>
        <v>7.7356342833324917E-5</v>
      </c>
      <c r="U512" s="66">
        <f t="shared" si="91"/>
        <v>1.2429258306398214E-3</v>
      </c>
      <c r="V512" s="66"/>
      <c r="AI512" s="16"/>
      <c r="AL512" s="16"/>
      <c r="AM512" s="16"/>
    </row>
    <row r="513" spans="1:39" x14ac:dyDescent="0.25">
      <c r="A513">
        <v>512</v>
      </c>
      <c r="B513">
        <v>3.8200132349689402E-4</v>
      </c>
      <c r="C513" s="16">
        <v>3.43163685589685E-9</v>
      </c>
      <c r="D513">
        <v>7.6572421388879997E-4</v>
      </c>
      <c r="E513" s="16">
        <v>5.2992147806678599E-6</v>
      </c>
      <c r="F513" s="16">
        <v>1.25943579983296E-5</v>
      </c>
      <c r="G513" s="16">
        <v>3.2334463531692699E-6</v>
      </c>
      <c r="H513">
        <v>1.5602254534596E-4</v>
      </c>
      <c r="J513">
        <v>0.95643549790631299</v>
      </c>
      <c r="K513">
        <f t="shared" si="81"/>
        <v>3.2792070083647417E-9</v>
      </c>
      <c r="L513">
        <f t="shared" si="82"/>
        <v>7.9414294460177252E-4</v>
      </c>
      <c r="M513" s="16">
        <f t="shared" si="83"/>
        <v>-3.0140297607984544E-5</v>
      </c>
      <c r="N513" s="16">
        <f t="shared" si="84"/>
        <v>5.0311117788877556E-2</v>
      </c>
      <c r="O513" s="16">
        <f t="shared" si="85"/>
        <v>0.14489515389832003</v>
      </c>
      <c r="P513" s="16">
        <f t="shared" si="86"/>
        <v>4.2038147292859991E-2</v>
      </c>
      <c r="Q513" s="16">
        <f t="shared" si="87"/>
        <v>0.25665312472730334</v>
      </c>
      <c r="R513" s="16">
        <f t="shared" si="88"/>
        <v>7.7382086389556931E-2</v>
      </c>
      <c r="S513" s="16">
        <f t="shared" si="89"/>
        <v>0.37356430513254019</v>
      </c>
      <c r="T513" s="16">
        <f t="shared" si="90"/>
        <v>0.256657497197046</v>
      </c>
      <c r="U513" s="66">
        <f t="shared" si="91"/>
        <v>1.2015014324265039</v>
      </c>
      <c r="V513" s="66"/>
      <c r="AI513" s="16"/>
      <c r="AL513" s="16"/>
      <c r="AM513" s="16"/>
    </row>
    <row r="514" spans="1:39" x14ac:dyDescent="0.25">
      <c r="A514">
        <v>513</v>
      </c>
      <c r="B514">
        <v>4.1282341469109601E-4</v>
      </c>
      <c r="C514" s="16">
        <v>3.9934495587836903E-9</v>
      </c>
      <c r="D514">
        <v>8.2564944271342497E-4</v>
      </c>
      <c r="E514" s="16">
        <v>6.6451694442302304E-6</v>
      </c>
      <c r="F514" s="16">
        <v>1.16844254409229E-5</v>
      </c>
      <c r="G514" s="16">
        <v>2.7803362594191401E-6</v>
      </c>
      <c r="H514">
        <v>1.95651436352564E-4</v>
      </c>
      <c r="J514">
        <v>0.95615302079790498</v>
      </c>
      <c r="K514">
        <f t="shared" si="81"/>
        <v>3.8194769171190247E-9</v>
      </c>
      <c r="L514">
        <f t="shared" si="82"/>
        <v>8.5179463640513119E-4</v>
      </c>
      <c r="M514" s="16">
        <f t="shared" si="83"/>
        <v>-2.6147807022939112E-5</v>
      </c>
      <c r="N514" s="16">
        <f t="shared" si="84"/>
        <v>2.615126235906548E-2</v>
      </c>
      <c r="O514" s="16">
        <f t="shared" si="85"/>
        <v>7.7982697188255165E-2</v>
      </c>
      <c r="P514" s="16">
        <f t="shared" si="86"/>
        <v>2.0397048204069155E-2</v>
      </c>
      <c r="Q514" s="16">
        <f t="shared" si="87"/>
        <v>0.14538397857528795</v>
      </c>
      <c r="R514" s="16">
        <f t="shared" si="88"/>
        <v>3.4532458838975051E-2</v>
      </c>
      <c r="S514" s="16">
        <f t="shared" si="89"/>
        <v>0.14854713490091265</v>
      </c>
      <c r="T514" s="16">
        <f t="shared" si="90"/>
        <v>0.14538686186094818</v>
      </c>
      <c r="U514" s="66">
        <f t="shared" si="91"/>
        <v>0.59838144192751364</v>
      </c>
      <c r="V514" s="66"/>
      <c r="AI514" s="16"/>
      <c r="AL514" s="16"/>
      <c r="AM514" s="16"/>
    </row>
    <row r="515" spans="1:39" x14ac:dyDescent="0.25">
      <c r="A515">
        <v>514</v>
      </c>
      <c r="B515">
        <v>4.4426103511850299E-4</v>
      </c>
      <c r="C515" s="16">
        <v>4.42641218957419E-9</v>
      </c>
      <c r="D515">
        <v>8.5083920015776996E-4</v>
      </c>
      <c r="E515" s="16">
        <v>7.5884877211745397E-6</v>
      </c>
      <c r="F515" s="16">
        <v>1.0868495730643901E-5</v>
      </c>
      <c r="G515" s="16">
        <v>2.5090023342217801E-6</v>
      </c>
      <c r="H515">
        <v>2.2342546002212E-4</v>
      </c>
      <c r="J515">
        <v>0.95604418349039699</v>
      </c>
      <c r="K515">
        <f t="shared" ref="K515:K578" si="92">C515*J514</f>
        <v>4.232327386358031E-9</v>
      </c>
      <c r="L515">
        <f t="shared" ref="L515:L578" si="93">SUM($Z$9*B515,$AA$9*C515,$AB$9*D515,$AC$9*E515,$AD$9*F515,$AE$9*G515)</f>
        <v>8.7508076754109002E-4</v>
      </c>
      <c r="M515" s="16">
        <f t="shared" ref="M515:M578" si="94">$Z$8*B515+$AA$8*C515+$AB$8*D515+$AD$8*F515+$AE$8*G515</f>
        <v>1.344130269591602E-5</v>
      </c>
      <c r="N515" s="16">
        <f t="shared" si="84"/>
        <v>9.5796594823463997E-3</v>
      </c>
      <c r="O515" s="16">
        <f t="shared" si="85"/>
        <v>4.0445962404969858E-2</v>
      </c>
      <c r="P515" s="16">
        <f t="shared" si="86"/>
        <v>1.3611062203969152E-2</v>
      </c>
      <c r="Q515" s="16">
        <f t="shared" si="87"/>
        <v>8.6120876537417929E-2</v>
      </c>
      <c r="R515" s="16">
        <f t="shared" si="88"/>
        <v>1.0613538153999813E-2</v>
      </c>
      <c r="S515" s="16">
        <f t="shared" si="89"/>
        <v>6.2607406800186019E-2</v>
      </c>
      <c r="T515" s="16">
        <f t="shared" si="90"/>
        <v>8.6122986815219335E-2</v>
      </c>
      <c r="U515" s="66">
        <f t="shared" si="91"/>
        <v>0.30910149239810852</v>
      </c>
      <c r="V515" s="66"/>
      <c r="AI515" s="16"/>
      <c r="AL515" s="16"/>
      <c r="AM515" s="16"/>
    </row>
    <row r="516" spans="1:39" x14ac:dyDescent="0.25">
      <c r="A516">
        <v>515</v>
      </c>
      <c r="B516">
        <v>4.8295443315845502E-4</v>
      </c>
      <c r="C516" s="16">
        <v>5.5552600371219196E-9</v>
      </c>
      <c r="D516">
        <v>9.8527425288868304E-4</v>
      </c>
      <c r="E516" s="16">
        <v>1.10124392278422E-5</v>
      </c>
      <c r="F516" s="16">
        <v>1.00577923080633E-5</v>
      </c>
      <c r="G516" s="16">
        <v>2.0021156607196399E-6</v>
      </c>
      <c r="H516">
        <v>3.2423778871791699E-4</v>
      </c>
      <c r="J516">
        <v>0.9553956824855</v>
      </c>
      <c r="K516">
        <f t="shared" si="92"/>
        <v>5.311074046267058E-9</v>
      </c>
      <c r="L516">
        <f t="shared" si="93"/>
        <v>1.0073863979054921E-3</v>
      </c>
      <c r="M516" s="16">
        <f t="shared" si="94"/>
        <v>-4.1477531588582096E-5</v>
      </c>
      <c r="N516" s="16">
        <f t="shared" ref="N516:N579" si="95">(B516-$B$2)^2/$B$2/$B$2</f>
        <v>3.7265371538322306E-4</v>
      </c>
      <c r="O516" s="16">
        <f t="shared" ref="O516:O579" si="96">(C516-$C$2)^2/$C$2/$C$2</f>
        <v>6.8907233553380128E-6</v>
      </c>
      <c r="P516" s="16">
        <f t="shared" ref="P516:P579" si="97">(D516-$D$2)^2/$D$2/$D$2</f>
        <v>5.2453805275002295E-4</v>
      </c>
      <c r="Q516" s="16">
        <f t="shared" ref="Q516:Q579" si="98">(E516-$E$2)^2/$E$2/$E$2</f>
        <v>6.4151011364368276E-4</v>
      </c>
      <c r="R516" s="16">
        <f t="shared" ref="R516:R579" si="99">(F516-$F$2)^2/$F$2/$F$2</f>
        <v>4.3036949107464498E-4</v>
      </c>
      <c r="S516" s="16">
        <f t="shared" ref="S516:S579" si="100">(G516-$G$2)^2/$G$2/$G$2</f>
        <v>5.5820526842314087E-6</v>
      </c>
      <c r="T516" s="16">
        <f t="shared" ref="T516:T579" si="101">(H516-$H$2)^2/$H$2/$H$2</f>
        <v>6.4156620364137339E-4</v>
      </c>
      <c r="U516" s="66">
        <f t="shared" ref="U516:U579" si="102">SUM(N516:T516)</f>
        <v>2.6231103525325167E-3</v>
      </c>
      <c r="V516" s="66"/>
      <c r="AI516" s="16"/>
      <c r="AL516" s="16"/>
      <c r="AM516" s="16"/>
    </row>
    <row r="517" spans="1:39" x14ac:dyDescent="0.25">
      <c r="A517">
        <v>516</v>
      </c>
      <c r="B517">
        <v>7.6024721730489405E-4</v>
      </c>
      <c r="C517" s="16">
        <v>1.33038346893168E-8</v>
      </c>
      <c r="D517">
        <v>1.51627639663869E-3</v>
      </c>
      <c r="E517" s="16">
        <v>4.0363615235979098E-5</v>
      </c>
      <c r="F517" s="16">
        <v>6.5351871068632402E-6</v>
      </c>
      <c r="G517" s="16">
        <v>8.4067912528994301E-7</v>
      </c>
      <c r="H517">
        <v>1.1884495064448E-3</v>
      </c>
      <c r="J517">
        <v>0.95296441205633198</v>
      </c>
      <c r="K517">
        <f t="shared" si="92"/>
        <v>1.2710426222674094E-8</v>
      </c>
      <c r="L517">
        <f t="shared" si="93"/>
        <v>1.530174146143017E-3</v>
      </c>
      <c r="M517" s="16">
        <f t="shared" si="94"/>
        <v>-9.6797115332290344E-6</v>
      </c>
      <c r="N517" s="16">
        <f t="shared" si="95"/>
        <v>0.29568729152806933</v>
      </c>
      <c r="O517" s="16">
        <f t="shared" si="96"/>
        <v>1.9630926248432941</v>
      </c>
      <c r="P517" s="16">
        <f t="shared" si="97"/>
        <v>0.32968773291761511</v>
      </c>
      <c r="Q517" s="16">
        <f t="shared" si="98"/>
        <v>7.6071652179286708</v>
      </c>
      <c r="R517" s="16">
        <f t="shared" si="99"/>
        <v>0.11340517672400326</v>
      </c>
      <c r="S517" s="16">
        <f t="shared" si="100"/>
        <v>0.33767334654635051</v>
      </c>
      <c r="T517" s="16">
        <f t="shared" si="101"/>
        <v>7.6076923048809828</v>
      </c>
      <c r="U517" s="66">
        <f t="shared" si="102"/>
        <v>18.254403695368985</v>
      </c>
      <c r="V517" s="66"/>
      <c r="AI517" s="16"/>
      <c r="AL517" s="16"/>
      <c r="AM517" s="16"/>
    </row>
    <row r="518" spans="1:39" x14ac:dyDescent="0.25">
      <c r="A518">
        <v>517</v>
      </c>
      <c r="B518">
        <v>4.9077274677583702E-4</v>
      </c>
      <c r="C518" s="16">
        <v>5.1746940963189604E-9</v>
      </c>
      <c r="D518">
        <v>9.0138203584496301E-4</v>
      </c>
      <c r="E518" s="16">
        <v>9.3934299285268001E-6</v>
      </c>
      <c r="F518" s="16">
        <v>9.8594232835504493E-6</v>
      </c>
      <c r="G518" s="16">
        <v>2.1473156657899998E-6</v>
      </c>
      <c r="H518">
        <v>2.7656840881758399E-4</v>
      </c>
      <c r="J518">
        <v>0.95581358145898698</v>
      </c>
      <c r="K518">
        <f t="shared" si="92"/>
        <v>4.9312993170699703E-9</v>
      </c>
      <c r="L518">
        <f t="shared" si="93"/>
        <v>9.2324302338375763E-4</v>
      </c>
      <c r="M518" s="16">
        <f t="shared" si="94"/>
        <v>5.8302470167916527E-5</v>
      </c>
      <c r="N518" s="16">
        <f t="shared" si="95"/>
        <v>1.1752800969461137E-5</v>
      </c>
      <c r="O518" s="16">
        <f t="shared" si="96"/>
        <v>4.3639662618947814E-3</v>
      </c>
      <c r="P518" s="16">
        <f t="shared" si="97"/>
        <v>4.1207853281883342E-3</v>
      </c>
      <c r="Q518" s="16">
        <f t="shared" si="98"/>
        <v>1.5728169938915789E-2</v>
      </c>
      <c r="R518" s="16">
        <f t="shared" si="99"/>
        <v>3.7610092385827614E-7</v>
      </c>
      <c r="S518" s="16">
        <f t="shared" si="100"/>
        <v>4.8985024240893078E-3</v>
      </c>
      <c r="T518" s="16">
        <f t="shared" si="101"/>
        <v>1.5728808451443792E-2</v>
      </c>
      <c r="U518" s="66">
        <f t="shared" si="102"/>
        <v>4.4852361306425323E-2</v>
      </c>
      <c r="V518" s="66"/>
      <c r="AI518" s="16"/>
      <c r="AL518" s="16"/>
      <c r="AM518" s="16"/>
    </row>
    <row r="519" spans="1:39" x14ac:dyDescent="0.25">
      <c r="A519">
        <v>518</v>
      </c>
      <c r="B519" s="16">
        <v>5.2909984903665597E-4</v>
      </c>
      <c r="C519" s="16">
        <v>6.2942896021382897E-9</v>
      </c>
      <c r="D519" s="16">
        <v>1.01970845591236E-3</v>
      </c>
      <c r="E519" s="16">
        <v>1.29091437269408E-5</v>
      </c>
      <c r="F519" s="16">
        <v>9.19339206636213E-6</v>
      </c>
      <c r="G519" s="16">
        <v>1.7676477344953899E-6</v>
      </c>
      <c r="H519">
        <v>3.8008275946213398E-4</v>
      </c>
      <c r="J519">
        <v>0.95524515628305895</v>
      </c>
      <c r="K519">
        <f t="shared" si="92"/>
        <v>6.0161674873598609E-9</v>
      </c>
      <c r="L519">
        <f t="shared" si="93"/>
        <v>1.0398565934899775E-3</v>
      </c>
      <c r="M519" s="16">
        <f t="shared" si="94"/>
        <v>1.8343104583334435E-5</v>
      </c>
      <c r="N519" s="16">
        <f t="shared" si="95"/>
        <v>5.5352783909422588E-3</v>
      </c>
      <c r="O519" s="16">
        <f t="shared" si="96"/>
        <v>1.8497803243271431E-2</v>
      </c>
      <c r="P519" s="16">
        <f t="shared" si="97"/>
        <v>3.4400656790164984E-3</v>
      </c>
      <c r="Q519" s="16">
        <f t="shared" si="98"/>
        <v>4.0773014173680122E-2</v>
      </c>
      <c r="R519" s="16">
        <f t="shared" si="99"/>
        <v>4.4864427908498372E-3</v>
      </c>
      <c r="S519" s="16">
        <f t="shared" si="100"/>
        <v>1.4207693266023501E-2</v>
      </c>
      <c r="T519" s="16">
        <f t="shared" si="101"/>
        <v>4.0774242720314546E-2</v>
      </c>
      <c r="U519" s="66">
        <f t="shared" si="102"/>
        <v>0.1277145402640982</v>
      </c>
      <c r="V519" s="66"/>
      <c r="AI519" s="16"/>
      <c r="AL519" s="16"/>
      <c r="AM519" s="16"/>
    </row>
    <row r="520" spans="1:39" x14ac:dyDescent="0.25">
      <c r="A520">
        <v>519</v>
      </c>
      <c r="B520">
        <v>4.8939922757650696E-4</v>
      </c>
      <c r="C520" s="16">
        <v>5.6062828212166102E-9</v>
      </c>
      <c r="D520">
        <v>9.811227077103921E-4</v>
      </c>
      <c r="E520" s="16">
        <v>1.1067332302677301E-5</v>
      </c>
      <c r="F520" s="16">
        <v>9.9232219685847697E-6</v>
      </c>
      <c r="G520" s="16">
        <v>1.9837899616775602E-6</v>
      </c>
      <c r="H520">
        <v>3.2585392582794499E-4</v>
      </c>
      <c r="J520">
        <v>0.95541880254231304</v>
      </c>
      <c r="K520">
        <f t="shared" si="92"/>
        <v>5.3553745097200894E-9</v>
      </c>
      <c r="L520">
        <f t="shared" si="93"/>
        <v>1.002947335326418E-3</v>
      </c>
      <c r="M520" s="16">
        <f t="shared" si="94"/>
        <v>-2.4148880173404043E-5</v>
      </c>
      <c r="N520" s="16">
        <f t="shared" si="95"/>
        <v>3.8655168240941139E-5</v>
      </c>
      <c r="O520" s="16">
        <f t="shared" si="96"/>
        <v>1.4003688525711209E-4</v>
      </c>
      <c r="P520" s="16">
        <f t="shared" si="97"/>
        <v>3.4568846277585586E-4</v>
      </c>
      <c r="Q520" s="16">
        <f t="shared" si="98"/>
        <v>9.2652930693777516E-4</v>
      </c>
      <c r="R520" s="16">
        <f t="shared" si="99"/>
        <v>5.0240770401904821E-5</v>
      </c>
      <c r="S520" s="16">
        <f t="shared" si="100"/>
        <v>1.3211613298247282E-4</v>
      </c>
      <c r="T520" s="16">
        <f t="shared" si="101"/>
        <v>9.2658310925623647E-4</v>
      </c>
      <c r="U520" s="66">
        <f t="shared" si="102"/>
        <v>2.5598498358522983E-3</v>
      </c>
      <c r="V520" s="66"/>
      <c r="AI520" s="16"/>
      <c r="AL520" s="16"/>
      <c r="AM520" s="16"/>
    </row>
    <row r="521" spans="1:39" x14ac:dyDescent="0.25">
      <c r="A521">
        <v>520</v>
      </c>
      <c r="B521">
        <v>6.7865384879800701E-4</v>
      </c>
      <c r="C521" s="16">
        <v>1.08970681863797E-8</v>
      </c>
      <c r="D521">
        <v>1.3874986315533301E-3</v>
      </c>
      <c r="E521" s="16">
        <v>3.02930268407045E-5</v>
      </c>
      <c r="F521" s="16">
        <v>7.2818281267906901E-6</v>
      </c>
      <c r="G521" s="16">
        <v>1.02500372581237E-6</v>
      </c>
      <c r="H521">
        <v>8.9193000014225305E-4</v>
      </c>
      <c r="J521">
        <v>0.95353891097629895</v>
      </c>
      <c r="K521">
        <f t="shared" si="92"/>
        <v>1.0411263837852828E-8</v>
      </c>
      <c r="L521">
        <f t="shared" si="93"/>
        <v>1.4030763944645375E-3</v>
      </c>
      <c r="M521" s="16">
        <f t="shared" si="94"/>
        <v>-4.5768696868523396E-5</v>
      </c>
      <c r="N521" s="16">
        <f t="shared" si="95"/>
        <v>0.14294934979126037</v>
      </c>
      <c r="O521" s="16">
        <f t="shared" si="96"/>
        <v>0.93455875630657437</v>
      </c>
      <c r="P521" s="16">
        <f t="shared" si="97"/>
        <v>0.19403011744335494</v>
      </c>
      <c r="Q521" s="16">
        <f t="shared" si="98"/>
        <v>3.3141228135995551</v>
      </c>
      <c r="R521" s="16">
        <f t="shared" si="99"/>
        <v>6.8111467615690105E-2</v>
      </c>
      <c r="S521" s="16">
        <f t="shared" si="100"/>
        <v>0.23936485844672384</v>
      </c>
      <c r="T521" s="16">
        <f t="shared" si="101"/>
        <v>3.3143230250101219</v>
      </c>
      <c r="U521" s="66">
        <f t="shared" si="102"/>
        <v>8.2074603882132813</v>
      </c>
      <c r="V521" s="66"/>
      <c r="AI521" s="16"/>
      <c r="AL521" s="16"/>
      <c r="AM521" s="16"/>
    </row>
    <row r="522" spans="1:39" x14ac:dyDescent="0.25">
      <c r="A522">
        <v>521</v>
      </c>
      <c r="B522">
        <v>6.6686957314176197E-4</v>
      </c>
      <c r="C522" s="16">
        <v>1.01298171958588E-8</v>
      </c>
      <c r="D522">
        <v>1.3103860704191399E-3</v>
      </c>
      <c r="E522" s="16">
        <v>2.6616511187274599E-5</v>
      </c>
      <c r="F522" s="16">
        <v>7.3860254207353199E-6</v>
      </c>
      <c r="G522" s="16">
        <v>1.1017416750516199E-6</v>
      </c>
      <c r="H522">
        <v>7.8367800921939998E-4</v>
      </c>
      <c r="J522">
        <v>0.953894706821382</v>
      </c>
      <c r="K522">
        <f t="shared" si="92"/>
        <v>9.6591748573281859E-9</v>
      </c>
      <c r="L522">
        <f t="shared" si="93"/>
        <v>1.3262497331184664E-3</v>
      </c>
      <c r="M522" s="16">
        <f t="shared" si="94"/>
        <v>7.4894131650575669E-6</v>
      </c>
      <c r="N522" s="16">
        <f t="shared" si="95"/>
        <v>0.12542723335016226</v>
      </c>
      <c r="O522" s="16">
        <f t="shared" si="96"/>
        <v>0.68599925312822774</v>
      </c>
      <c r="P522" s="16">
        <f t="shared" si="97"/>
        <v>0.1299104602533136</v>
      </c>
      <c r="Q522" s="16">
        <f t="shared" si="98"/>
        <v>2.1849755397328798</v>
      </c>
      <c r="R522" s="16">
        <f t="shared" si="99"/>
        <v>6.2703646541649144E-2</v>
      </c>
      <c r="S522" s="16">
        <f t="shared" si="100"/>
        <v>0.20341128923689861</v>
      </c>
      <c r="T522" s="16">
        <f t="shared" si="101"/>
        <v>2.185091877605807</v>
      </c>
      <c r="U522" s="66">
        <f t="shared" si="102"/>
        <v>5.5775192998489382</v>
      </c>
      <c r="V522" s="66"/>
      <c r="AI522" s="16"/>
      <c r="AL522" s="16"/>
      <c r="AM522" s="16"/>
    </row>
    <row r="523" spans="1:39" x14ac:dyDescent="0.25">
      <c r="A523">
        <v>522</v>
      </c>
      <c r="B523">
        <v>4.6164066140223098E-4</v>
      </c>
      <c r="C523" s="16">
        <v>4.9540180418873401E-9</v>
      </c>
      <c r="D523">
        <v>9.1780743707474096E-4</v>
      </c>
      <c r="E523" s="16">
        <v>9.1547662319081794E-6</v>
      </c>
      <c r="F523" s="16">
        <v>1.04907741288357E-5</v>
      </c>
      <c r="G523" s="16">
        <v>2.2434504945837899E-6</v>
      </c>
      <c r="H523">
        <v>2.6954173560678597E-4</v>
      </c>
      <c r="J523">
        <v>0.95571891643145002</v>
      </c>
      <c r="K523">
        <f t="shared" si="92"/>
        <v>4.7256115876539611E-9</v>
      </c>
      <c r="L523">
        <f t="shared" si="93"/>
        <v>9.4102748180895416E-4</v>
      </c>
      <c r="M523" s="16">
        <f t="shared" si="94"/>
        <v>-1.7746159004492271E-5</v>
      </c>
      <c r="N523" s="16">
        <f t="shared" si="95"/>
        <v>3.9168021603416606E-3</v>
      </c>
      <c r="O523" s="16">
        <f t="shared" si="96"/>
        <v>1.1212353565248039E-2</v>
      </c>
      <c r="P523" s="16">
        <f t="shared" si="97"/>
        <v>2.2222400062515721E-3</v>
      </c>
      <c r="Q523" s="16">
        <f t="shared" si="98"/>
        <v>2.1795534303649271E-2</v>
      </c>
      <c r="R523" s="16">
        <f t="shared" si="99"/>
        <v>4.184513147946177E-3</v>
      </c>
      <c r="S523" s="16">
        <f t="shared" si="100"/>
        <v>1.38986362117556E-2</v>
      </c>
      <c r="T523" s="16">
        <f t="shared" si="101"/>
        <v>2.1796040575278151E-2</v>
      </c>
      <c r="U523" s="66">
        <f t="shared" si="102"/>
        <v>7.902611997047046E-2</v>
      </c>
      <c r="V523" s="66"/>
      <c r="AI523" s="16"/>
      <c r="AL523" s="16"/>
      <c r="AM523" s="16"/>
    </row>
    <row r="524" spans="1:39" x14ac:dyDescent="0.25">
      <c r="A524">
        <v>523</v>
      </c>
      <c r="B524">
        <v>5.53892262123972E-4</v>
      </c>
      <c r="C524" s="16">
        <v>7.2075202789987503E-9</v>
      </c>
      <c r="D524">
        <v>1.1178537167866899E-3</v>
      </c>
      <c r="E524" s="16">
        <v>1.6187799285662598E-5</v>
      </c>
      <c r="F524" s="16">
        <v>8.8199706778075804E-6</v>
      </c>
      <c r="G524" s="16">
        <v>1.5453229613741E-6</v>
      </c>
      <c r="H524">
        <v>4.7661809008300702E-4</v>
      </c>
      <c r="J524">
        <v>0.954777837520976</v>
      </c>
      <c r="K524">
        <f t="shared" si="92"/>
        <v>6.888363471202388E-9</v>
      </c>
      <c r="L524">
        <f t="shared" si="93"/>
        <v>1.1370317735834002E-3</v>
      </c>
      <c r="M524" s="16">
        <f t="shared" si="94"/>
        <v>-2.9247249335456239E-5</v>
      </c>
      <c r="N524" s="16">
        <f t="shared" si="95"/>
        <v>1.5560906176624072E-2</v>
      </c>
      <c r="O524" s="16">
        <f t="shared" si="96"/>
        <v>9.0497740227045556E-2</v>
      </c>
      <c r="P524" s="16">
        <f t="shared" si="97"/>
        <v>2.5774887446109136E-2</v>
      </c>
      <c r="Q524" s="16">
        <f t="shared" si="98"/>
        <v>0.25723860063637244</v>
      </c>
      <c r="R524" s="16">
        <f t="shared" si="99"/>
        <v>1.0999543407621055E-2</v>
      </c>
      <c r="S524" s="16">
        <f t="shared" si="100"/>
        <v>5.2890151762901162E-2</v>
      </c>
      <c r="T524" s="16">
        <f t="shared" si="101"/>
        <v>0.25724942928035566</v>
      </c>
      <c r="U524" s="66">
        <f t="shared" si="102"/>
        <v>0.71021125893702908</v>
      </c>
      <c r="V524" s="66"/>
      <c r="AI524" s="16"/>
      <c r="AL524" s="16"/>
      <c r="AM524" s="16"/>
    </row>
    <row r="525" spans="1:39" x14ac:dyDescent="0.25">
      <c r="A525">
        <v>524</v>
      </c>
      <c r="B525">
        <v>5.0943565244830397E-4</v>
      </c>
      <c r="C525" s="16">
        <v>5.6930022824458601E-9</v>
      </c>
      <c r="D525">
        <v>9.56532110218154E-4</v>
      </c>
      <c r="E525" s="16">
        <v>1.09600323240279E-5</v>
      </c>
      <c r="F525" s="16">
        <v>9.5215642724117694E-6</v>
      </c>
      <c r="G525" s="16">
        <v>1.9529974578114001E-6</v>
      </c>
      <c r="H525">
        <v>3.2269430796996002E-4</v>
      </c>
      <c r="J525">
        <v>0.95554792735285599</v>
      </c>
      <c r="K525">
        <f t="shared" si="92"/>
        <v>5.4355524082356387E-9</v>
      </c>
      <c r="L525">
        <f t="shared" si="93"/>
        <v>9.775225432185064E-4</v>
      </c>
      <c r="M525" s="16">
        <f t="shared" si="94"/>
        <v>4.1348761678101475E-5</v>
      </c>
      <c r="N525" s="16">
        <f t="shared" si="95"/>
        <v>1.1881111606596587E-3</v>
      </c>
      <c r="O525" s="16">
        <f t="shared" si="96"/>
        <v>7.5542681662579846E-4</v>
      </c>
      <c r="P525" s="16">
        <f t="shared" si="97"/>
        <v>4.8122470836826482E-5</v>
      </c>
      <c r="Q525" s="16">
        <f t="shared" si="98"/>
        <v>4.1814664356801652E-4</v>
      </c>
      <c r="R525" s="16">
        <f t="shared" si="99"/>
        <v>1.1340304620248202E-3</v>
      </c>
      <c r="S525" s="16">
        <f t="shared" si="100"/>
        <v>7.2026876641212391E-4</v>
      </c>
      <c r="T525" s="16">
        <f t="shared" si="101"/>
        <v>4.1813076885704884E-4</v>
      </c>
      <c r="U525" s="66">
        <f t="shared" si="102"/>
        <v>4.6822370889842927E-3</v>
      </c>
      <c r="V525" s="66"/>
      <c r="AI525" s="16"/>
      <c r="AL525" s="16"/>
      <c r="AM525" s="16"/>
    </row>
    <row r="526" spans="1:39" x14ac:dyDescent="0.25">
      <c r="A526">
        <v>525</v>
      </c>
      <c r="B526">
        <v>6.1345406793982102E-4</v>
      </c>
      <c r="C526" s="16">
        <v>8.5899561188952805E-9</v>
      </c>
      <c r="D526">
        <v>1.20518763259217E-3</v>
      </c>
      <c r="E526" s="16">
        <v>2.07811738648644E-5</v>
      </c>
      <c r="F526" s="16">
        <v>7.9932247579195592E-6</v>
      </c>
      <c r="G526" s="16">
        <v>1.29780959515387E-6</v>
      </c>
      <c r="H526">
        <v>6.1186344060097902E-4</v>
      </c>
      <c r="J526">
        <v>0.95437762074520105</v>
      </c>
      <c r="K526">
        <f t="shared" si="92"/>
        <v>8.2081147654623689E-9</v>
      </c>
      <c r="L526">
        <f t="shared" si="93"/>
        <v>1.2224633017470443E-3</v>
      </c>
      <c r="M526" s="16">
        <f t="shared" si="94"/>
        <v>4.4448341325978739E-6</v>
      </c>
      <c r="N526" s="16">
        <f t="shared" si="95"/>
        <v>6.0363876258500808E-2</v>
      </c>
      <c r="O526" s="16">
        <f t="shared" si="96"/>
        <v>0.30286679833369651</v>
      </c>
      <c r="P526" s="16">
        <f t="shared" si="97"/>
        <v>6.3108912198468703E-2</v>
      </c>
      <c r="Q526" s="16">
        <f t="shared" si="98"/>
        <v>0.87396191395464773</v>
      </c>
      <c r="R526" s="16">
        <f t="shared" si="99"/>
        <v>3.5639212928890961E-2</v>
      </c>
      <c r="S526" s="16">
        <f t="shared" si="100"/>
        <v>0.12482966227063481</v>
      </c>
      <c r="T526" s="16">
        <f t="shared" si="101"/>
        <v>0.8740018440104611</v>
      </c>
      <c r="U526" s="66">
        <f t="shared" si="102"/>
        <v>2.3347722199553007</v>
      </c>
      <c r="V526" s="66"/>
      <c r="AI526" s="16"/>
      <c r="AL526" s="16"/>
      <c r="AM526" s="16"/>
    </row>
    <row r="527" spans="1:39" x14ac:dyDescent="0.25">
      <c r="A527">
        <v>526</v>
      </c>
      <c r="B527">
        <v>5.3514699513430896E-4</v>
      </c>
      <c r="C527" s="16">
        <v>6.70645240894642E-9</v>
      </c>
      <c r="D527">
        <v>1.0755699697209699E-3</v>
      </c>
      <c r="E527" s="16">
        <v>1.44991418956294E-5</v>
      </c>
      <c r="F527" s="16">
        <v>9.1122079936096505E-6</v>
      </c>
      <c r="G527" s="16">
        <v>1.6600315999811701E-6</v>
      </c>
      <c r="H527">
        <v>4.2689804969911298E-4</v>
      </c>
      <c r="J527">
        <v>0.95497564683872604</v>
      </c>
      <c r="K527">
        <f t="shared" si="92"/>
        <v>6.4004880936912063E-9</v>
      </c>
      <c r="L527">
        <f t="shared" si="93"/>
        <v>1.0954477108557615E-3</v>
      </c>
      <c r="M527" s="16">
        <f t="shared" si="94"/>
        <v>-2.5153720587143457E-5</v>
      </c>
      <c r="N527" s="16">
        <f t="shared" si="95"/>
        <v>7.5132304370922878E-3</v>
      </c>
      <c r="O527" s="16">
        <f t="shared" si="96"/>
        <v>4.4265904496941601E-2</v>
      </c>
      <c r="P527" s="16">
        <f t="shared" si="97"/>
        <v>1.3606520330496827E-2</v>
      </c>
      <c r="Q527" s="16">
        <f t="shared" si="98"/>
        <v>0.12247355402791131</v>
      </c>
      <c r="R527" s="16">
        <f t="shared" si="99"/>
        <v>5.6580670242728018E-3</v>
      </c>
      <c r="S527" s="16">
        <f t="shared" si="100"/>
        <v>2.986683595873502E-2</v>
      </c>
      <c r="T527" s="16">
        <f t="shared" si="101"/>
        <v>0.12247841775557966</v>
      </c>
      <c r="U527" s="66">
        <f t="shared" si="102"/>
        <v>0.34586253003102951</v>
      </c>
      <c r="V527" s="66"/>
      <c r="AI527" s="16"/>
      <c r="AL527" s="16"/>
      <c r="AM527" s="16"/>
    </row>
    <row r="528" spans="1:39" x14ac:dyDescent="0.25">
      <c r="A528">
        <v>527</v>
      </c>
      <c r="B528">
        <v>3.8993274000244599E-4</v>
      </c>
      <c r="C528" s="16">
        <v>3.7172246126552499E-9</v>
      </c>
      <c r="D528">
        <v>8.1347819482615702E-4</v>
      </c>
      <c r="E528" s="16">
        <v>6.0949809044560199E-6</v>
      </c>
      <c r="F528" s="16">
        <v>1.2365038166162601E-5</v>
      </c>
      <c r="G528" s="16">
        <v>2.98662557513151E-6</v>
      </c>
      <c r="H528">
        <v>1.7945234628751101E-4</v>
      </c>
      <c r="J528">
        <v>0.95619959605781901</v>
      </c>
      <c r="K528">
        <f t="shared" si="92"/>
        <v>3.54985897891528E-9</v>
      </c>
      <c r="L528">
        <f t="shared" si="93"/>
        <v>8.4119117950900101E-4</v>
      </c>
      <c r="M528" s="16">
        <f t="shared" si="94"/>
        <v>-6.1325699504109096E-5</v>
      </c>
      <c r="N528" s="16">
        <f t="shared" si="95"/>
        <v>4.3345460198717427E-2</v>
      </c>
      <c r="O528" s="16">
        <f t="shared" si="96"/>
        <v>0.10831173441767612</v>
      </c>
      <c r="P528" s="16">
        <f t="shared" si="97"/>
        <v>2.4166043754483633E-2</v>
      </c>
      <c r="Q528" s="16">
        <f t="shared" si="98"/>
        <v>0.18707230362554134</v>
      </c>
      <c r="R528" s="16">
        <f t="shared" si="99"/>
        <v>6.4975613076601671E-2</v>
      </c>
      <c r="S528" s="16">
        <f t="shared" si="100"/>
        <v>0.23834935337584601</v>
      </c>
      <c r="T528" s="16">
        <f t="shared" si="101"/>
        <v>0.18707551764295299</v>
      </c>
      <c r="U528" s="66">
        <f t="shared" si="102"/>
        <v>0.8532960260918192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4.7253667171816499E-4</v>
      </c>
      <c r="C529" s="16">
        <v>4.8950716550183301E-9</v>
      </c>
      <c r="D529">
        <v>8.8528020968883596E-4</v>
      </c>
      <c r="E529" s="16">
        <v>8.7285272134115706E-6</v>
      </c>
      <c r="F529" s="16">
        <v>1.02330946374879E-5</v>
      </c>
      <c r="G529" s="16">
        <v>2.2696047494344602E-6</v>
      </c>
      <c r="H529">
        <v>2.5699166870447399E-4</v>
      </c>
      <c r="J529">
        <v>0.95588577471678104</v>
      </c>
      <c r="K529">
        <f t="shared" si="92"/>
        <v>4.6806655392026071E-9</v>
      </c>
      <c r="L529">
        <f t="shared" si="93"/>
        <v>9.0801110864159129E-4</v>
      </c>
      <c r="M529" s="16">
        <f t="shared" si="94"/>
        <v>3.7062234794738758E-5</v>
      </c>
      <c r="N529" s="16">
        <f t="shared" si="95"/>
        <v>1.6369088592388809E-3</v>
      </c>
      <c r="O529" s="16">
        <f t="shared" si="96"/>
        <v>1.3578581204044808E-2</v>
      </c>
      <c r="P529" s="16">
        <f t="shared" si="97"/>
        <v>6.5464464261833005E-3</v>
      </c>
      <c r="Q529" s="16">
        <f t="shared" si="98"/>
        <v>3.5088283166866956E-2</v>
      </c>
      <c r="R529" s="16">
        <f t="shared" si="99"/>
        <v>1.4850567155271046E-3</v>
      </c>
      <c r="S529" s="16">
        <f t="shared" si="100"/>
        <v>1.7141335237404132E-2</v>
      </c>
      <c r="T529" s="16">
        <f t="shared" si="101"/>
        <v>3.5089377526868699E-2</v>
      </c>
      <c r="U529" s="66">
        <f t="shared" si="102"/>
        <v>0.11056598913613389</v>
      </c>
      <c r="V529" s="66"/>
      <c r="AI529" s="16"/>
      <c r="AL529" s="16"/>
      <c r="AM529" s="16"/>
    </row>
    <row r="530" spans="1:40" x14ac:dyDescent="0.25">
      <c r="A530">
        <v>529</v>
      </c>
      <c r="B530">
        <v>5.5127369338145199E-4</v>
      </c>
      <c r="C530" s="16">
        <v>6.6986168755063197E-9</v>
      </c>
      <c r="D530">
        <v>1.0420593116425101E-3</v>
      </c>
      <c r="E530" s="16">
        <v>1.4036311404896301E-5</v>
      </c>
      <c r="F530" s="16">
        <v>8.8318900623503005E-6</v>
      </c>
      <c r="G530" s="16">
        <v>1.6613366676736999E-6</v>
      </c>
      <c r="H530">
        <v>4.1327026190944702E-4</v>
      </c>
      <c r="J530">
        <v>0.95514374518053102</v>
      </c>
      <c r="K530">
        <f t="shared" si="92"/>
        <v>6.4031125815742613E-9</v>
      </c>
      <c r="L530">
        <f t="shared" si="93"/>
        <v>1.0613777298180088E-3</v>
      </c>
      <c r="M530" s="16">
        <f t="shared" si="94"/>
        <v>4.1169656944895176E-5</v>
      </c>
      <c r="N530" s="16">
        <f t="shared" si="95"/>
        <v>1.4262581310385538E-2</v>
      </c>
      <c r="O530" s="16">
        <f t="shared" si="96"/>
        <v>4.3672835310080246E-2</v>
      </c>
      <c r="P530" s="16">
        <f t="shared" si="97"/>
        <v>6.7004913172897147E-3</v>
      </c>
      <c r="Q530" s="16">
        <f t="shared" si="98"/>
        <v>9.4169049067161559E-2</v>
      </c>
      <c r="R530" s="16">
        <f t="shared" si="99"/>
        <v>1.074726849263136E-2</v>
      </c>
      <c r="S530" s="16">
        <f t="shared" si="100"/>
        <v>2.9642487384393561E-2</v>
      </c>
      <c r="T530" s="16">
        <f t="shared" si="101"/>
        <v>9.4171866605722049E-2</v>
      </c>
      <c r="U530" s="66">
        <f t="shared" si="102"/>
        <v>0.29336657948766404</v>
      </c>
      <c r="V530" s="66"/>
      <c r="AI530" s="16"/>
      <c r="AL530" s="16"/>
      <c r="AM530" s="16"/>
    </row>
    <row r="531" spans="1:40" x14ac:dyDescent="0.25">
      <c r="A531">
        <v>530</v>
      </c>
      <c r="B531">
        <v>3.1850243799808102E-4</v>
      </c>
      <c r="C531" s="16">
        <v>2.1822814782977198E-9</v>
      </c>
      <c r="D531">
        <v>5.8159473032280099E-4</v>
      </c>
      <c r="E531" s="16">
        <v>2.56470602732539E-6</v>
      </c>
      <c r="F531" s="16">
        <v>1.49818832186056E-5</v>
      </c>
      <c r="G531" s="16">
        <v>5.0743299654920601E-6</v>
      </c>
      <c r="H531" s="16">
        <v>7.5510941955342299E-5</v>
      </c>
      <c r="J531">
        <v>0.95732704219943499</v>
      </c>
      <c r="K531">
        <f t="shared" si="92"/>
        <v>2.0843925042193896E-9</v>
      </c>
      <c r="L531">
        <f t="shared" si="93"/>
        <v>6.1663064444402599E-4</v>
      </c>
      <c r="M531" s="16">
        <f t="shared" si="94"/>
        <v>2.0374231552136042E-5</v>
      </c>
      <c r="N531" s="16">
        <f t="shared" si="95"/>
        <v>0.12478086588945553</v>
      </c>
      <c r="O531" s="16">
        <f t="shared" si="96"/>
        <v>0.36740236302779461</v>
      </c>
      <c r="P531" s="16">
        <f t="shared" si="97"/>
        <v>0.15696938799376553</v>
      </c>
      <c r="Q531" s="16">
        <f t="shared" si="98"/>
        <v>0.57944001898530828</v>
      </c>
      <c r="R531" s="16">
        <f t="shared" si="99"/>
        <v>0.27090104093395168</v>
      </c>
      <c r="S531" s="16">
        <f t="shared" si="100"/>
        <v>2.336299605292282</v>
      </c>
      <c r="T531" s="16">
        <f t="shared" si="101"/>
        <v>0.57944616284914141</v>
      </c>
      <c r="U531" s="66">
        <f t="shared" si="102"/>
        <v>4.4152394449716992</v>
      </c>
      <c r="V531" s="66"/>
      <c r="AI531" s="16"/>
      <c r="AL531" s="16"/>
      <c r="AM531" s="16"/>
    </row>
    <row r="532" spans="1:40" x14ac:dyDescent="0.25">
      <c r="A532">
        <v>531</v>
      </c>
      <c r="B532">
        <v>5.4297234645169997E-4</v>
      </c>
      <c r="C532" s="16">
        <v>6.2641401926745198E-9</v>
      </c>
      <c r="D532">
        <v>9.8815395187843704E-4</v>
      </c>
      <c r="E532" s="16">
        <v>1.2454225184008199E-5</v>
      </c>
      <c r="F532" s="16">
        <v>8.9453159605063495E-6</v>
      </c>
      <c r="G532" s="16">
        <v>1.7755109657423501E-6</v>
      </c>
      <c r="H532">
        <v>3.66688070446275E-4</v>
      </c>
      <c r="J532">
        <v>0.95540450387530496</v>
      </c>
      <c r="K532">
        <f t="shared" si="92"/>
        <v>5.996830802575697E-9</v>
      </c>
      <c r="L532">
        <f t="shared" si="93"/>
        <v>1.0078138306249995E-3</v>
      </c>
      <c r="M532" s="16">
        <f t="shared" si="94"/>
        <v>7.8130862278400523E-5</v>
      </c>
      <c r="N532" s="16">
        <f t="shared" si="95"/>
        <v>1.0520438447658598E-2</v>
      </c>
      <c r="O532" s="16">
        <f t="shared" si="96"/>
        <v>1.7047271597403275E-2</v>
      </c>
      <c r="P532" s="16">
        <f t="shared" si="97"/>
        <v>6.7042016434636325E-4</v>
      </c>
      <c r="Q532" s="16">
        <f t="shared" si="98"/>
        <v>2.5461781175512146E-2</v>
      </c>
      <c r="R532" s="16">
        <f t="shared" si="99"/>
        <v>8.4930351248941188E-3</v>
      </c>
      <c r="S532" s="16">
        <f t="shared" si="100"/>
        <v>1.3288981977213708E-2</v>
      </c>
      <c r="T532" s="16">
        <f t="shared" si="101"/>
        <v>2.5462149414523176E-2</v>
      </c>
      <c r="U532" s="66">
        <f t="shared" si="102"/>
        <v>0.10094407790155138</v>
      </c>
      <c r="V532" s="66"/>
      <c r="AI532" s="16"/>
      <c r="AL532" s="16"/>
      <c r="AM532" s="16"/>
    </row>
    <row r="533" spans="1:40" x14ac:dyDescent="0.25">
      <c r="A533">
        <v>532</v>
      </c>
      <c r="B533">
        <v>5.4395055084213695E-4</v>
      </c>
      <c r="C533" s="16">
        <v>6.9000405381384999E-9</v>
      </c>
      <c r="D533">
        <v>1.0890263316848899E-3</v>
      </c>
      <c r="E533" s="16">
        <v>1.51021919018643E-5</v>
      </c>
      <c r="F533" s="16">
        <v>8.9698876897763896E-6</v>
      </c>
      <c r="G533" s="16">
        <v>1.6136860453008699E-6</v>
      </c>
      <c r="H533">
        <v>4.44653912846638E-4</v>
      </c>
      <c r="J533">
        <v>0.95491355549222001</v>
      </c>
      <c r="K533">
        <f t="shared" si="92"/>
        <v>6.5923298070597058E-9</v>
      </c>
      <c r="L533">
        <f t="shared" si="93"/>
        <v>1.1085728930692053E-3</v>
      </c>
      <c r="M533" s="16">
        <f t="shared" si="94"/>
        <v>-2.0671791384931612E-5</v>
      </c>
      <c r="N533" s="16">
        <f t="shared" si="95"/>
        <v>1.0931862536843426E-2</v>
      </c>
      <c r="O533" s="16">
        <f t="shared" si="96"/>
        <v>6.0188689480011826E-2</v>
      </c>
      <c r="P533" s="16">
        <f t="shared" si="97"/>
        <v>1.7060869449442271E-2</v>
      </c>
      <c r="Q533" s="16">
        <f t="shared" si="98"/>
        <v>0.16492533577751461</v>
      </c>
      <c r="R533" s="16">
        <f t="shared" si="99"/>
        <v>8.0396200799846898E-3</v>
      </c>
      <c r="S533" s="16">
        <f t="shared" si="100"/>
        <v>3.8382233143778623E-2</v>
      </c>
      <c r="T533" s="16">
        <f t="shared" si="101"/>
        <v>0.16493190683208961</v>
      </c>
      <c r="U533" s="66">
        <f t="shared" si="102"/>
        <v>0.46446051729966509</v>
      </c>
      <c r="V533" s="66"/>
      <c r="AI533" s="16"/>
      <c r="AL533" s="16"/>
      <c r="AM533" s="16"/>
    </row>
    <row r="534" spans="1:40" x14ac:dyDescent="0.25">
      <c r="A534">
        <v>533</v>
      </c>
      <c r="B534" s="16">
        <v>6.46851343382473E-4</v>
      </c>
      <c r="C534" s="16">
        <v>9.4033442468760098E-9</v>
      </c>
      <c r="D534" s="16">
        <v>1.25246755335176E-3</v>
      </c>
      <c r="E534" s="16">
        <v>2.3629891250330299E-5</v>
      </c>
      <c r="F534" s="16">
        <v>7.5957109273771197E-6</v>
      </c>
      <c r="G534" s="16">
        <v>1.18613326231429E-6</v>
      </c>
      <c r="H534" s="16">
        <v>6.9574018106060404E-4</v>
      </c>
      <c r="J534">
        <v>0.95416209257791096</v>
      </c>
      <c r="K534">
        <f t="shared" si="92"/>
        <v>8.9793808883016821E-9</v>
      </c>
      <c r="L534">
        <f t="shared" si="93"/>
        <v>1.2688357051245814E-3</v>
      </c>
      <c r="M534" s="16">
        <f t="shared" si="94"/>
        <v>2.4866981640364422E-5</v>
      </c>
      <c r="N534" s="16">
        <f t="shared" si="95"/>
        <v>9.8287081260905518E-2</v>
      </c>
      <c r="O534" s="16">
        <f t="shared" si="96"/>
        <v>0.48599769979537721</v>
      </c>
      <c r="P534" s="16">
        <f t="shared" si="97"/>
        <v>9.0180364838210333E-2</v>
      </c>
      <c r="Q534" s="16">
        <f t="shared" si="98"/>
        <v>1.4402231776646204</v>
      </c>
      <c r="R534" s="16">
        <f t="shared" si="99"/>
        <v>5.2498905612992634E-2</v>
      </c>
      <c r="S534" s="16">
        <f t="shared" si="100"/>
        <v>0.16724810997815298</v>
      </c>
      <c r="T534" s="16">
        <f t="shared" si="101"/>
        <v>1.4402928243308339</v>
      </c>
      <c r="U534" s="66">
        <f t="shared" si="102"/>
        <v>3.7747281634810932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4.7786417667738501E-4</v>
      </c>
      <c r="C535" s="16">
        <v>5.5073364890873898E-9</v>
      </c>
      <c r="D535">
        <v>9.87234314321592E-4</v>
      </c>
      <c r="E535" s="16">
        <v>1.09388654630437E-5</v>
      </c>
      <c r="F535" s="16">
        <v>1.01660408718285E-5</v>
      </c>
      <c r="G535" s="16">
        <v>2.01959198683698E-6</v>
      </c>
      <c r="H535" s="16">
        <v>3.2207160275831299E-4</v>
      </c>
      <c r="J535">
        <v>0.95538385213598997</v>
      </c>
      <c r="K535">
        <f t="shared" si="92"/>
        <v>5.2548917089583089E-9</v>
      </c>
      <c r="L535">
        <f t="shared" si="93"/>
        <v>1.009580480715597E-3</v>
      </c>
      <c r="M535" s="16">
        <f t="shared" si="94"/>
        <v>-5.3852127360826887E-5</v>
      </c>
      <c r="N535" s="16">
        <f t="shared" si="95"/>
        <v>8.7856547240965945E-4</v>
      </c>
      <c r="O535" s="16">
        <f t="shared" si="96"/>
        <v>3.6292480105497049E-5</v>
      </c>
      <c r="P535" s="16">
        <f t="shared" si="97"/>
        <v>6.218895669987028E-4</v>
      </c>
      <c r="Q535" s="16">
        <f t="shared" si="98"/>
        <v>3.4143149676313622E-4</v>
      </c>
      <c r="R535" s="16">
        <f t="shared" si="99"/>
        <v>1.006874144611849E-3</v>
      </c>
      <c r="S535" s="16">
        <f t="shared" si="100"/>
        <v>4.0267518039603591E-5</v>
      </c>
      <c r="T535" s="16">
        <f t="shared" si="101"/>
        <v>3.4147642663915706E-4</v>
      </c>
      <c r="U535" s="66">
        <f t="shared" si="102"/>
        <v>3.2667971055676047E-3</v>
      </c>
      <c r="V535" s="66"/>
      <c r="AI535" s="16"/>
      <c r="AL535" s="16"/>
      <c r="AM535" s="16"/>
    </row>
    <row r="536" spans="1:40" x14ac:dyDescent="0.25">
      <c r="A536">
        <v>535</v>
      </c>
      <c r="B536">
        <v>6.5593059672839596E-4</v>
      </c>
      <c r="C536" s="16">
        <v>1.00537505217475E-8</v>
      </c>
      <c r="D536">
        <v>1.32260792348792E-3</v>
      </c>
      <c r="E536" s="16">
        <v>2.6659442054749298E-5</v>
      </c>
      <c r="F536" s="16">
        <v>7.51335295084718E-6</v>
      </c>
      <c r="G536" s="16">
        <v>1.11022845405339E-6</v>
      </c>
      <c r="H536">
        <v>7.8494250779217697E-4</v>
      </c>
      <c r="J536">
        <v>0.95383525990129803</v>
      </c>
      <c r="K536">
        <f t="shared" si="92"/>
        <v>9.6051909018813448E-9</v>
      </c>
      <c r="L536">
        <f t="shared" si="93"/>
        <v>1.3387348040931459E-3</v>
      </c>
      <c r="M536" s="16">
        <f t="shared" si="94"/>
        <v>-2.6873610636354037E-5</v>
      </c>
      <c r="N536" s="16">
        <f t="shared" si="95"/>
        <v>0.1101869496985154</v>
      </c>
      <c r="O536" s="16">
        <f t="shared" si="96"/>
        <v>0.66344616242194099</v>
      </c>
      <c r="P536" s="16">
        <f t="shared" si="97"/>
        <v>0.13921820150951347</v>
      </c>
      <c r="Q536" s="16">
        <f t="shared" si="98"/>
        <v>2.1968083815399173</v>
      </c>
      <c r="R536" s="16">
        <f t="shared" si="99"/>
        <v>5.6399003592632342E-2</v>
      </c>
      <c r="S536" s="16">
        <f t="shared" si="100"/>
        <v>0.19961461707514094</v>
      </c>
      <c r="T536" s="16">
        <f t="shared" si="101"/>
        <v>2.1969296470442585</v>
      </c>
      <c r="U536" s="66">
        <f t="shared" si="102"/>
        <v>5.5626029628819182</v>
      </c>
      <c r="V536" s="66"/>
      <c r="AI536" s="16"/>
      <c r="AL536" s="16"/>
      <c r="AM536" s="16"/>
    </row>
    <row r="537" spans="1:40" x14ac:dyDescent="0.25">
      <c r="A537">
        <v>536</v>
      </c>
      <c r="B537">
        <v>3.47157762809094E-4</v>
      </c>
      <c r="C537" s="16">
        <v>2.7150357274327101E-9</v>
      </c>
      <c r="D537">
        <v>6.6511044577821003E-4</v>
      </c>
      <c r="E537" s="16">
        <v>3.64570550555612E-6</v>
      </c>
      <c r="F537" s="16">
        <v>1.3796475984194399E-5</v>
      </c>
      <c r="G537" s="16">
        <v>4.0823671586666096E-6</v>
      </c>
      <c r="H537">
        <v>1.07338488165227E-4</v>
      </c>
      <c r="J537">
        <v>0.95692222845596198</v>
      </c>
      <c r="K537">
        <f t="shared" si="92"/>
        <v>2.5896968087170887E-9</v>
      </c>
      <c r="L537">
        <f t="shared" si="93"/>
        <v>6.9678304986953805E-4</v>
      </c>
      <c r="M537" s="16">
        <f t="shared" si="94"/>
        <v>-2.4675242513500513E-6</v>
      </c>
      <c r="N537" s="16">
        <f t="shared" si="95"/>
        <v>8.7057657255798615E-2</v>
      </c>
      <c r="O537" s="16">
        <f t="shared" si="96"/>
        <v>0.26008433301801748</v>
      </c>
      <c r="P537" s="16">
        <f t="shared" si="97"/>
        <v>9.5783048587122957E-2</v>
      </c>
      <c r="Q537" s="16">
        <f t="shared" si="98"/>
        <v>0.4363417035657241</v>
      </c>
      <c r="R537" s="16">
        <f t="shared" si="99"/>
        <v>0.16014156991701631</v>
      </c>
      <c r="S537" s="16">
        <f t="shared" si="100"/>
        <v>1.0695885776815357</v>
      </c>
      <c r="T537" s="16">
        <f t="shared" si="101"/>
        <v>0.43634763582101227</v>
      </c>
      <c r="U537" s="66">
        <f t="shared" si="102"/>
        <v>2.5453445258462275</v>
      </c>
      <c r="V537" s="66"/>
      <c r="AI537" s="16"/>
      <c r="AL537" s="16"/>
      <c r="AM537" s="16"/>
    </row>
    <row r="538" spans="1:40" x14ac:dyDescent="0.25">
      <c r="A538">
        <v>537</v>
      </c>
      <c r="B538">
        <v>4.4569178146427498E-4</v>
      </c>
      <c r="C538" s="16">
        <v>4.2460707754761999E-9</v>
      </c>
      <c r="D538">
        <v>8.1282115131182204E-4</v>
      </c>
      <c r="E538" s="16">
        <v>6.9570555978697296E-6</v>
      </c>
      <c r="F538" s="16">
        <v>1.0814449401617601E-5</v>
      </c>
      <c r="G538" s="16">
        <v>2.6144260429023299E-6</v>
      </c>
      <c r="H538">
        <v>2.04834033723069E-4</v>
      </c>
      <c r="J538">
        <v>0.95623608905282098</v>
      </c>
      <c r="K538">
        <f t="shared" si="92"/>
        <v>4.06315950865042E-9</v>
      </c>
      <c r="L538">
        <f t="shared" si="93"/>
        <v>8.3706023008718405E-4</v>
      </c>
      <c r="M538" s="16">
        <f t="shared" si="94"/>
        <v>5.4323332841365853E-5</v>
      </c>
      <c r="N538" s="16">
        <f t="shared" si="95"/>
        <v>9.019383757305004E-3</v>
      </c>
      <c r="O538" s="16">
        <f t="shared" si="96"/>
        <v>5.459709537211492E-2</v>
      </c>
      <c r="P538" s="16">
        <f t="shared" si="97"/>
        <v>2.4378591225257155E-2</v>
      </c>
      <c r="Q538" s="16">
        <f t="shared" si="98"/>
        <v>0.12408283001546376</v>
      </c>
      <c r="R538" s="16">
        <f t="shared" si="99"/>
        <v>9.5134611054659146E-3</v>
      </c>
      <c r="S538" s="16">
        <f t="shared" si="100"/>
        <v>9.1655423333893954E-2</v>
      </c>
      <c r="T538" s="16">
        <f t="shared" si="101"/>
        <v>0.12408597360167321</v>
      </c>
      <c r="U538" s="66">
        <f t="shared" si="102"/>
        <v>0.43733275841117397</v>
      </c>
      <c r="V538" s="66"/>
      <c r="AI538" s="16"/>
      <c r="AL538" s="16"/>
      <c r="AM538" s="16"/>
    </row>
    <row r="539" spans="1:40" x14ac:dyDescent="0.25">
      <c r="A539">
        <v>538</v>
      </c>
      <c r="B539">
        <v>4.8466853319236499E-4</v>
      </c>
      <c r="C539" s="16">
        <v>5.1955025609402197E-9</v>
      </c>
      <c r="D539">
        <v>9.1674526203347397E-4</v>
      </c>
      <c r="E539" s="16">
        <v>9.5902449519349594E-6</v>
      </c>
      <c r="F539" s="16">
        <v>9.9908798508657294E-6</v>
      </c>
      <c r="G539" s="16">
        <v>2.1390995079997602E-6</v>
      </c>
      <c r="H539">
        <v>2.8236339600964402E-4</v>
      </c>
      <c r="J539">
        <v>0.95573463140403703</v>
      </c>
      <c r="K539">
        <f t="shared" si="92"/>
        <v>4.9681270495373912E-9</v>
      </c>
      <c r="L539">
        <f t="shared" si="93"/>
        <v>9.3886092574064432E-4</v>
      </c>
      <c r="M539" s="16">
        <f t="shared" si="94"/>
        <v>3.0476140644085731E-5</v>
      </c>
      <c r="N539" s="16">
        <f t="shared" si="95"/>
        <v>2.5038502619186513E-4</v>
      </c>
      <c r="O539" s="16">
        <f t="shared" si="96"/>
        <v>3.8818840444875668E-3</v>
      </c>
      <c r="P539" s="16">
        <f t="shared" si="97"/>
        <v>2.3274238299759329E-3</v>
      </c>
      <c r="Q539" s="16">
        <f t="shared" si="98"/>
        <v>1.14676837830742E-2</v>
      </c>
      <c r="R539" s="16">
        <f t="shared" si="99"/>
        <v>1.9472908579001771E-4</v>
      </c>
      <c r="S539" s="16">
        <f t="shared" si="100"/>
        <v>4.3421852927311632E-3</v>
      </c>
      <c r="T539" s="16">
        <f t="shared" si="101"/>
        <v>1.1468097063287584E-2</v>
      </c>
      <c r="U539" s="66">
        <f t="shared" si="102"/>
        <v>3.3932388125538331E-2</v>
      </c>
      <c r="V539" s="66"/>
      <c r="AI539" s="16"/>
      <c r="AL539" s="16"/>
      <c r="AM539" s="16"/>
    </row>
    <row r="540" spans="1:40" x14ac:dyDescent="0.25">
      <c r="A540">
        <v>539</v>
      </c>
      <c r="B540">
        <v>5.9388508565590104E-4</v>
      </c>
      <c r="C540" s="16">
        <v>8.3572801300873398E-9</v>
      </c>
      <c r="D540">
        <v>1.21137701627141E-3</v>
      </c>
      <c r="E540" s="16">
        <v>2.0320520331551201E-5</v>
      </c>
      <c r="F540" s="16">
        <v>8.2592571632048799E-6</v>
      </c>
      <c r="G540" s="16">
        <v>1.3340474244385999E-6</v>
      </c>
      <c r="H540">
        <v>5.9830055048962899E-4</v>
      </c>
      <c r="J540">
        <v>0.95434304631393696</v>
      </c>
      <c r="K540">
        <f t="shared" si="92"/>
        <v>7.987342044669307E-9</v>
      </c>
      <c r="L540">
        <f t="shared" si="93"/>
        <v>1.2292212207421283E-3</v>
      </c>
      <c r="M540" s="16">
        <f t="shared" si="94"/>
        <v>-4.1451049430326213E-5</v>
      </c>
      <c r="N540" s="16">
        <f t="shared" si="95"/>
        <v>4.2416840672369768E-2</v>
      </c>
      <c r="O540" s="16">
        <f t="shared" si="96"/>
        <v>0.25840904730307745</v>
      </c>
      <c r="P540" s="16">
        <f t="shared" si="97"/>
        <v>6.6378696587858818E-2</v>
      </c>
      <c r="Q540" s="16">
        <f t="shared" si="98"/>
        <v>0.7956096449128911</v>
      </c>
      <c r="R540" s="16">
        <f t="shared" si="99"/>
        <v>2.6174194703382277E-2</v>
      </c>
      <c r="S540" s="16">
        <f t="shared" si="100"/>
        <v>0.11239618964190187</v>
      </c>
      <c r="T540" s="16">
        <f t="shared" si="101"/>
        <v>0.79564805996541799</v>
      </c>
      <c r="U540" s="66">
        <f t="shared" si="102"/>
        <v>2.0970326737868992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5.0099560849467995E-4</v>
      </c>
      <c r="C541" s="16">
        <v>5.6097223667811697E-9</v>
      </c>
      <c r="D541" s="16">
        <v>9.5847634204375095E-4</v>
      </c>
      <c r="E541" s="16">
        <v>1.08213401904089E-5</v>
      </c>
      <c r="F541" s="16">
        <v>9.6831259306652507E-6</v>
      </c>
      <c r="G541" s="16">
        <v>1.98204925133244E-6</v>
      </c>
      <c r="H541" s="16">
        <v>3.18610859219704E-4</v>
      </c>
      <c r="J541">
        <v>0.95553500585918805</v>
      </c>
      <c r="K541">
        <f t="shared" si="92"/>
        <v>5.3535995324893698E-9</v>
      </c>
      <c r="L541">
        <f t="shared" si="93"/>
        <v>9.7981903343404703E-4</v>
      </c>
      <c r="M541" s="16">
        <f t="shared" si="94"/>
        <v>2.2172183555312751E-5</v>
      </c>
      <c r="N541" s="16">
        <f t="shared" si="95"/>
        <v>3.0034577333944141E-4</v>
      </c>
      <c r="O541" s="16">
        <f t="shared" si="96"/>
        <v>1.5511443498925157E-4</v>
      </c>
      <c r="P541" s="16">
        <f t="shared" si="97"/>
        <v>2.4192156906844147E-5</v>
      </c>
      <c r="Q541" s="16">
        <f t="shared" si="98"/>
        <v>5.6783994955671537E-5</v>
      </c>
      <c r="R541" s="16">
        <f t="shared" si="99"/>
        <v>2.9855683359051715E-4</v>
      </c>
      <c r="S541" s="16">
        <f t="shared" si="100"/>
        <v>1.5280815372696794E-4</v>
      </c>
      <c r="T541" s="16">
        <f t="shared" si="101"/>
        <v>5.6780096583825608E-5</v>
      </c>
      <c r="U541" s="66">
        <f t="shared" si="102"/>
        <v>1.0445814440925192E-3</v>
      </c>
      <c r="V541" s="66"/>
      <c r="AI541" s="16"/>
      <c r="AL541" s="16"/>
      <c r="AM541" s="16"/>
    </row>
    <row r="542" spans="1:40" x14ac:dyDescent="0.25">
      <c r="A542">
        <v>541</v>
      </c>
      <c r="B542">
        <v>5.5491575942497398E-4</v>
      </c>
      <c r="C542" s="16">
        <v>7.1048445677122603E-9</v>
      </c>
      <c r="D542">
        <v>1.0994344683444199E-3</v>
      </c>
      <c r="E542" s="16">
        <v>1.5697416224581299E-5</v>
      </c>
      <c r="F542" s="16">
        <v>8.7964428465428397E-6</v>
      </c>
      <c r="G542" s="16">
        <v>1.56733675521131E-6</v>
      </c>
      <c r="H542">
        <v>4.6217931652220098E-4</v>
      </c>
      <c r="J542">
        <v>0.95486689022413096</v>
      </c>
      <c r="K542">
        <f t="shared" si="92"/>
        <v>6.7889276956375551E-9</v>
      </c>
      <c r="L542">
        <f t="shared" si="93"/>
        <v>1.118587585948149E-3</v>
      </c>
      <c r="M542" s="16">
        <f t="shared" si="94"/>
        <v>-8.7560670982012548E-6</v>
      </c>
      <c r="N542" s="16">
        <f t="shared" si="95"/>
        <v>1.6083741779489843E-2</v>
      </c>
      <c r="O542" s="16">
        <f t="shared" si="96"/>
        <v>7.9691762681348213E-2</v>
      </c>
      <c r="P542" s="16">
        <f t="shared" si="97"/>
        <v>2.0000435604027703E-2</v>
      </c>
      <c r="Q542" s="16">
        <f t="shared" si="98"/>
        <v>0.2130091749508069</v>
      </c>
      <c r="R542" s="16">
        <f t="shared" si="99"/>
        <v>1.1506102215878909E-2</v>
      </c>
      <c r="S542" s="16">
        <f t="shared" si="100"/>
        <v>4.7965074283436465E-2</v>
      </c>
      <c r="T542" s="16">
        <f t="shared" si="101"/>
        <v>0.21301755271374179</v>
      </c>
      <c r="U542" s="66">
        <f t="shared" si="102"/>
        <v>0.60127384422872976</v>
      </c>
      <c r="V542" s="66"/>
      <c r="AI542" s="16"/>
      <c r="AL542" s="16"/>
      <c r="AM542" s="16"/>
    </row>
    <row r="543" spans="1:40" x14ac:dyDescent="0.25">
      <c r="A543">
        <v>542</v>
      </c>
      <c r="B543">
        <v>4.1176658984189401E-4</v>
      </c>
      <c r="C543" s="16">
        <v>3.68337334923583E-9</v>
      </c>
      <c r="D543">
        <v>7.6235176237089903E-4</v>
      </c>
      <c r="E543" s="16">
        <v>5.6633701247771996E-6</v>
      </c>
      <c r="F543" s="16">
        <v>1.1679983293919499E-5</v>
      </c>
      <c r="G543" s="16">
        <v>3.0122075230016602E-6</v>
      </c>
      <c r="H543">
        <v>1.66744160453033E-4</v>
      </c>
      <c r="J543">
        <v>0.95647238354501896</v>
      </c>
      <c r="K543">
        <f t="shared" si="92"/>
        <v>3.5171312555192591E-9</v>
      </c>
      <c r="L543">
        <f t="shared" si="93"/>
        <v>7.8872025310839039E-4</v>
      </c>
      <c r="M543" s="16">
        <f t="shared" si="94"/>
        <v>3.4812926575397604E-5</v>
      </c>
      <c r="N543" s="16">
        <f t="shared" si="95"/>
        <v>2.684994443071273E-2</v>
      </c>
      <c r="O543" s="16">
        <f t="shared" si="96"/>
        <v>0.11237045639552061</v>
      </c>
      <c r="P543" s="16">
        <f t="shared" si="97"/>
        <v>4.3486142483871157E-2</v>
      </c>
      <c r="Q543" s="16">
        <f t="shared" si="98"/>
        <v>0.22344932134864512</v>
      </c>
      <c r="R543" s="16">
        <f t="shared" si="99"/>
        <v>3.4365109385974507E-2</v>
      </c>
      <c r="S543" s="16">
        <f t="shared" si="100"/>
        <v>0.25095854382060062</v>
      </c>
      <c r="T543" s="16">
        <f t="shared" si="101"/>
        <v>0.22345385218108516</v>
      </c>
      <c r="U543" s="66">
        <f t="shared" si="102"/>
        <v>0.91493337004640996</v>
      </c>
      <c r="V543" s="66"/>
      <c r="AI543" s="16"/>
      <c r="AL543" s="16"/>
      <c r="AM543" s="16"/>
    </row>
    <row r="544" spans="1:40" x14ac:dyDescent="0.25">
      <c r="A544">
        <v>543</v>
      </c>
      <c r="B544" s="16">
        <v>4.6625035819831902E-4</v>
      </c>
      <c r="C544" s="16">
        <v>4.4452006801409698E-9</v>
      </c>
      <c r="D544" s="16">
        <v>8.1339141010503598E-4</v>
      </c>
      <c r="E544" s="16">
        <v>7.2885541033855203E-6</v>
      </c>
      <c r="F544" s="16">
        <v>1.03369020370199E-5</v>
      </c>
      <c r="G544" s="16">
        <v>2.4972669128171802E-6</v>
      </c>
      <c r="H544" s="16">
        <v>2.14594207753527E-4</v>
      </c>
      <c r="J544">
        <v>0.95624344745607204</v>
      </c>
      <c r="K544">
        <f t="shared" si="92"/>
        <v>4.2517116898703732E-9</v>
      </c>
      <c r="L544">
        <f t="shared" si="93"/>
        <v>8.365580358912129E-4</v>
      </c>
      <c r="M544" s="16">
        <f t="shared" si="94"/>
        <v>9.5942680505425174E-5</v>
      </c>
      <c r="N544" s="16">
        <f t="shared" si="95"/>
        <v>2.8327759763049657E-3</v>
      </c>
      <c r="O544" s="16">
        <f t="shared" si="96"/>
        <v>3.9093526367626828E-2</v>
      </c>
      <c r="P544" s="16">
        <f t="shared" si="97"/>
        <v>2.4194064463195396E-2</v>
      </c>
      <c r="Q544" s="16">
        <f t="shared" si="98"/>
        <v>0.10329108959203734</v>
      </c>
      <c r="R544" s="16">
        <f t="shared" si="99"/>
        <v>2.4080258762469724E-3</v>
      </c>
      <c r="S544" s="16">
        <f t="shared" si="100"/>
        <v>5.9715259910788736E-2</v>
      </c>
      <c r="T544" s="16">
        <f t="shared" si="101"/>
        <v>0.10329412440521528</v>
      </c>
      <c r="U544" s="66">
        <f t="shared" si="102"/>
        <v>0.33482886659141553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5.0598167048720305E-4</v>
      </c>
      <c r="C545" s="16">
        <v>6.0930554238490901E-9</v>
      </c>
      <c r="D545" s="16">
        <v>1.03255501372355E-3</v>
      </c>
      <c r="E545" s="16">
        <v>1.2651827049571401E-5</v>
      </c>
      <c r="F545" s="16">
        <v>9.6197775408020793E-6</v>
      </c>
      <c r="G545" s="16">
        <v>1.82632406448157E-6</v>
      </c>
      <c r="H545" s="16">
        <v>3.72506864545975E-4</v>
      </c>
      <c r="J545">
        <v>0.95517388012832105</v>
      </c>
      <c r="K545">
        <f t="shared" si="92"/>
        <v>5.8264443240423723E-9</v>
      </c>
      <c r="L545">
        <f t="shared" si="93"/>
        <v>1.0536147998142116E-3</v>
      </c>
      <c r="M545" s="16">
        <f t="shared" si="94"/>
        <v>-4.1651458839805667E-5</v>
      </c>
      <c r="N545" s="16">
        <f t="shared" si="95"/>
        <v>7.537919563070422E-4</v>
      </c>
      <c r="O545" s="16">
        <f t="shared" si="96"/>
        <v>9.9375899907477652E-3</v>
      </c>
      <c r="P545" s="16">
        <f t="shared" si="97"/>
        <v>5.1824525387074672E-3</v>
      </c>
      <c r="Q545" s="16">
        <f t="shared" si="98"/>
        <v>3.1671708706691136E-2</v>
      </c>
      <c r="R545" s="16">
        <f t="shared" si="99"/>
        <v>5.6206449352900166E-4</v>
      </c>
      <c r="S545" s="16">
        <f t="shared" si="100"/>
        <v>8.0924611823371233E-3</v>
      </c>
      <c r="T545" s="16">
        <f t="shared" si="101"/>
        <v>3.1673059074782281E-2</v>
      </c>
      <c r="U545" s="66">
        <f t="shared" si="102"/>
        <v>8.7873127943101814E-2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4.8329709031849698E-4</v>
      </c>
      <c r="C546" s="16">
        <v>5.7413354667046397E-9</v>
      </c>
      <c r="D546">
        <v>1.01832986604019E-3</v>
      </c>
      <c r="E546" s="16">
        <v>1.17588593942392E-5</v>
      </c>
      <c r="F546" s="16">
        <v>1.00657001401454E-5</v>
      </c>
      <c r="G546" s="16">
        <v>1.9379409403964499E-6</v>
      </c>
      <c r="H546">
        <v>3.4621507843024502E-4</v>
      </c>
      <c r="J546">
        <v>0.95523401796471696</v>
      </c>
      <c r="K546">
        <f t="shared" si="92"/>
        <v>5.4839736748506153E-9</v>
      </c>
      <c r="L546">
        <f t="shared" si="93"/>
        <v>1.0403934659254104E-3</v>
      </c>
      <c r="M546" s="16">
        <f t="shared" si="94"/>
        <v>-7.3799285288416537E-5</v>
      </c>
      <c r="N546" s="16">
        <f t="shared" si="95"/>
        <v>3.4627386112850994E-4</v>
      </c>
      <c r="O546" s="16">
        <f t="shared" si="96"/>
        <v>1.3110412592566025E-3</v>
      </c>
      <c r="P546" s="16">
        <f t="shared" si="97"/>
        <v>3.2742237973434219E-3</v>
      </c>
      <c r="Q546" s="16">
        <f t="shared" si="98"/>
        <v>8.9916875358769799E-3</v>
      </c>
      <c r="R546" s="16">
        <f t="shared" si="99"/>
        <v>4.6431194356449018E-4</v>
      </c>
      <c r="S546" s="16">
        <f t="shared" si="100"/>
        <v>1.1792602689801178E-3</v>
      </c>
      <c r="T546" s="16">
        <f t="shared" si="101"/>
        <v>8.9922354207470009E-3</v>
      </c>
      <c r="U546" s="66">
        <f t="shared" si="102"/>
        <v>2.4559034086897122E-2</v>
      </c>
      <c r="V546" s="66"/>
      <c r="AI546" s="16"/>
      <c r="AL546" s="16"/>
      <c r="AM546" s="16"/>
    </row>
    <row r="547" spans="1:40" x14ac:dyDescent="0.25">
      <c r="A547">
        <v>546</v>
      </c>
      <c r="B547">
        <v>7.3056709670739405E-4</v>
      </c>
      <c r="C547" s="16">
        <v>1.20714280258843E-8</v>
      </c>
      <c r="D547">
        <v>1.42903795399225E-3</v>
      </c>
      <c r="E547" s="16">
        <v>3.4548112720243799E-5</v>
      </c>
      <c r="F547" s="16">
        <v>6.77582428313522E-6</v>
      </c>
      <c r="G547" s="16">
        <v>9.2567171838797401E-7</v>
      </c>
      <c r="H547">
        <v>1.0172161295584599E-3</v>
      </c>
      <c r="J547">
        <v>0.95335747245792402</v>
      </c>
      <c r="K547">
        <f t="shared" si="92"/>
        <v>1.1531038695737351E-8</v>
      </c>
      <c r="L547">
        <f t="shared" si="93"/>
        <v>1.4435032028488825E-3</v>
      </c>
      <c r="M547" s="16">
        <f t="shared" si="94"/>
        <v>1.7630990565905504E-5</v>
      </c>
      <c r="N547" s="16">
        <f t="shared" si="95"/>
        <v>0.23377455643572911</v>
      </c>
      <c r="O547" s="16">
        <f t="shared" si="96"/>
        <v>1.3892788247732353</v>
      </c>
      <c r="P547" s="16">
        <f t="shared" si="97"/>
        <v>0.23388273947985827</v>
      </c>
      <c r="Q547" s="16">
        <f t="shared" si="98"/>
        <v>4.9135317484216063</v>
      </c>
      <c r="R547" s="16">
        <f t="shared" si="99"/>
        <v>9.7553191177223511E-2</v>
      </c>
      <c r="S547" s="16">
        <f t="shared" si="100"/>
        <v>0.29024680295303534</v>
      </c>
      <c r="T547" s="16">
        <f t="shared" si="101"/>
        <v>4.9138363061271635</v>
      </c>
      <c r="U547" s="66">
        <f t="shared" si="102"/>
        <v>12.072104169367851</v>
      </c>
      <c r="V547" s="66"/>
      <c r="AI547" s="16"/>
      <c r="AL547" s="16"/>
      <c r="AM547" s="16"/>
    </row>
    <row r="548" spans="1:40" x14ac:dyDescent="0.25">
      <c r="A548">
        <v>547</v>
      </c>
      <c r="B548">
        <v>3.8684067138612302E-4</v>
      </c>
      <c r="C548" s="16">
        <v>3.1680885947404601E-9</v>
      </c>
      <c r="D548">
        <v>6.96913792266535E-4</v>
      </c>
      <c r="E548" s="16">
        <v>4.4561512744129699E-6</v>
      </c>
      <c r="F548" s="16">
        <v>1.23962631457612E-5</v>
      </c>
      <c r="G548" s="16">
        <v>3.4996155762165898E-6</v>
      </c>
      <c r="H548" s="16">
        <v>1.3120015276722201E-4</v>
      </c>
      <c r="J548">
        <v>0.95679010923227203</v>
      </c>
      <c r="K548">
        <f t="shared" si="92"/>
        <v>3.0203209352045414E-9</v>
      </c>
      <c r="L548">
        <f t="shared" si="93"/>
        <v>7.2520276604567935E-4</v>
      </c>
      <c r="M548" s="16">
        <f t="shared" si="94"/>
        <v>4.8478576726566805E-5</v>
      </c>
      <c r="N548" s="16">
        <f t="shared" si="95"/>
        <v>4.5999325978186144E-2</v>
      </c>
      <c r="O548" s="16">
        <f t="shared" si="96"/>
        <v>0.1833695467422779</v>
      </c>
      <c r="P548" s="16">
        <f t="shared" si="97"/>
        <v>7.6435893066240837E-2</v>
      </c>
      <c r="Q548" s="16">
        <f t="shared" si="98"/>
        <v>0.34234670032157682</v>
      </c>
      <c r="R548" s="16">
        <f t="shared" si="99"/>
        <v>6.6601211695144436E-2</v>
      </c>
      <c r="S548" s="16">
        <f t="shared" si="100"/>
        <v>0.55328151074628029</v>
      </c>
      <c r="T548" s="16">
        <f t="shared" si="101"/>
        <v>0.34235253588898562</v>
      </c>
      <c r="U548" s="66">
        <f t="shared" si="102"/>
        <v>1.610386724438692</v>
      </c>
      <c r="V548" s="66"/>
      <c r="AI548" s="16"/>
      <c r="AL548" s="16"/>
      <c r="AM548" s="16"/>
    </row>
    <row r="549" spans="1:40" x14ac:dyDescent="0.25">
      <c r="A549">
        <v>548</v>
      </c>
      <c r="B549">
        <v>3.8777875488912303E-4</v>
      </c>
      <c r="C549" s="16">
        <v>3.3557826366771199E-9</v>
      </c>
      <c r="D549">
        <v>7.3712488359756602E-4</v>
      </c>
      <c r="E549" s="16">
        <v>4.99020716835573E-6</v>
      </c>
      <c r="F549" s="16">
        <v>1.23896378167264E-5</v>
      </c>
      <c r="G549" s="16">
        <v>3.3054133537267202E-6</v>
      </c>
      <c r="H549">
        <v>1.4692436104535699E-4</v>
      </c>
      <c r="J549">
        <v>0.95658506318221803</v>
      </c>
      <c r="K549">
        <f t="shared" si="92"/>
        <v>3.2107796355060634E-9</v>
      </c>
      <c r="L549">
        <f t="shared" si="93"/>
        <v>7.6520621680210876E-4</v>
      </c>
      <c r="M549" s="16">
        <f t="shared" si="94"/>
        <v>1.0351292976137204E-5</v>
      </c>
      <c r="N549" s="16">
        <f t="shared" si="95"/>
        <v>4.5185854282176405E-2</v>
      </c>
      <c r="O549" s="16">
        <f t="shared" si="96"/>
        <v>0.15550505283293395</v>
      </c>
      <c r="P549" s="16">
        <f t="shared" si="97"/>
        <v>5.5095182224500439E-2</v>
      </c>
      <c r="Q549" s="16">
        <f t="shared" si="98"/>
        <v>0.28663175697451299</v>
      </c>
      <c r="R549" s="16">
        <f t="shared" si="99"/>
        <v>6.6254612838435575E-2</v>
      </c>
      <c r="S549" s="16">
        <f t="shared" si="100"/>
        <v>0.41868615385912933</v>
      </c>
      <c r="T549" s="16">
        <f t="shared" si="101"/>
        <v>0.28663679745624282</v>
      </c>
      <c r="U549" s="66">
        <f t="shared" si="102"/>
        <v>1.3139954104679314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5.1475442124390702E-4</v>
      </c>
      <c r="C550" s="16">
        <v>6.5408780503095397E-9</v>
      </c>
      <c r="D550">
        <v>1.09099484687819E-3</v>
      </c>
      <c r="E550" s="16">
        <v>1.4341326350301199E-5</v>
      </c>
      <c r="F550" s="16">
        <v>9.4803847192228392E-6</v>
      </c>
      <c r="G550" s="16">
        <v>1.70237110139811E-6</v>
      </c>
      <c r="H550">
        <v>4.2225182625191E-4</v>
      </c>
      <c r="J550">
        <v>0.95489376081513799</v>
      </c>
      <c r="K550">
        <f t="shared" si="92"/>
        <v>6.2569062430225339E-9</v>
      </c>
      <c r="L550">
        <f t="shared" si="93"/>
        <v>1.1116514465399833E-3</v>
      </c>
      <c r="M550" s="16">
        <f t="shared" si="94"/>
        <v>-8.214260405216945E-5</v>
      </c>
      <c r="N550" s="16">
        <f t="shared" si="95"/>
        <v>2.0493162020497903E-3</v>
      </c>
      <c r="O550" s="16">
        <f t="shared" si="96"/>
        <v>3.2584376834119258E-2</v>
      </c>
      <c r="P550" s="16">
        <f t="shared" si="97"/>
        <v>1.75989297346613E-2</v>
      </c>
      <c r="Q550" s="16">
        <f t="shared" si="98"/>
        <v>0.11240502622597935</v>
      </c>
      <c r="R550" s="16">
        <f t="shared" si="99"/>
        <v>1.4329707237948634E-3</v>
      </c>
      <c r="S550" s="16">
        <f t="shared" si="100"/>
        <v>2.3019815614555853E-2</v>
      </c>
      <c r="T550" s="16">
        <f t="shared" si="101"/>
        <v>0.1124103509816182</v>
      </c>
      <c r="U550" s="66">
        <f t="shared" si="102"/>
        <v>0.30150078631677862</v>
      </c>
      <c r="V550" s="66"/>
      <c r="AI550" s="16"/>
      <c r="AL550" s="16"/>
      <c r="AM550" s="16"/>
    </row>
    <row r="551" spans="1:40" x14ac:dyDescent="0.25">
      <c r="A551">
        <v>550</v>
      </c>
      <c r="B551">
        <v>5.2000041431774196E-4</v>
      </c>
      <c r="C551" s="16">
        <v>6.41928520209373E-9</v>
      </c>
      <c r="D551">
        <v>1.0591309922601301E-3</v>
      </c>
      <c r="E551" s="16">
        <v>1.3668469988709301E-5</v>
      </c>
      <c r="F551" s="16">
        <v>9.3711804637382698E-6</v>
      </c>
      <c r="G551" s="16">
        <v>1.73399951734237E-6</v>
      </c>
      <c r="H551">
        <v>4.0244029615219999E-4</v>
      </c>
      <c r="J551">
        <v>0.95504993898447998</v>
      </c>
      <c r="K551">
        <f t="shared" si="92"/>
        <v>6.1297353883722454E-9</v>
      </c>
      <c r="L551">
        <f t="shared" si="93"/>
        <v>1.0796009334197469E-3</v>
      </c>
      <c r="M551" s="16">
        <f t="shared" si="94"/>
        <v>-3.9600104784262952E-5</v>
      </c>
      <c r="N551" s="16">
        <f t="shared" si="95"/>
        <v>3.1272677913723678E-3</v>
      </c>
      <c r="O551" s="16">
        <f t="shared" si="96"/>
        <v>2.514320751636602E-2</v>
      </c>
      <c r="P551" s="16">
        <f t="shared" si="97"/>
        <v>9.9162148155743177E-3</v>
      </c>
      <c r="Q551" s="16">
        <f t="shared" si="98"/>
        <v>7.4322420390598054E-2</v>
      </c>
      <c r="R551" s="16">
        <f t="shared" si="99"/>
        <v>2.3948811168224959E-3</v>
      </c>
      <c r="S551" s="16">
        <f t="shared" si="100"/>
        <v>1.8485842687123943E-2</v>
      </c>
      <c r="T551" s="16">
        <f t="shared" si="101"/>
        <v>7.4325490088513135E-2</v>
      </c>
      <c r="U551" s="66">
        <f t="shared" si="102"/>
        <v>0.20771532440637033</v>
      </c>
      <c r="V551" s="66"/>
      <c r="AI551" s="16"/>
      <c r="AL551" s="16"/>
      <c r="AM551" s="16"/>
    </row>
    <row r="552" spans="1:40" x14ac:dyDescent="0.25">
      <c r="A552">
        <v>551</v>
      </c>
      <c r="B552">
        <v>3.8794416579178897E-4</v>
      </c>
      <c r="C552" s="16">
        <v>3.70159748445708E-9</v>
      </c>
      <c r="D552">
        <v>8.1423033500488602E-4</v>
      </c>
      <c r="E552" s="16">
        <v>6.0748992108429303E-6</v>
      </c>
      <c r="F552" s="16">
        <v>1.24290102924479E-5</v>
      </c>
      <c r="G552" s="16">
        <v>2.9992693343534098E-6</v>
      </c>
      <c r="H552" s="16">
        <v>1.7886109677083101E-4</v>
      </c>
      <c r="J552">
        <v>0.956194449036878</v>
      </c>
      <c r="K552">
        <f t="shared" si="92"/>
        <v>3.5352104516758389E-9</v>
      </c>
      <c r="L552">
        <f t="shared" si="93"/>
        <v>8.4208392332665069E-4</v>
      </c>
      <c r="M552" s="16">
        <f t="shared" si="94"/>
        <v>-6.6195591743072795E-5</v>
      </c>
      <c r="N552" s="16">
        <f t="shared" si="95"/>
        <v>4.5043168644227423E-2</v>
      </c>
      <c r="O552" s="16">
        <f t="shared" si="96"/>
        <v>0.11017612982395156</v>
      </c>
      <c r="P552" s="16">
        <f t="shared" si="97"/>
        <v>2.3923875803556774E-2</v>
      </c>
      <c r="Q552" s="16">
        <f t="shared" si="98"/>
        <v>0.18869318818602707</v>
      </c>
      <c r="R552" s="16">
        <f t="shared" si="99"/>
        <v>6.8327632741816982E-2</v>
      </c>
      <c r="S552" s="16">
        <f t="shared" si="100"/>
        <v>0.24454076950280168</v>
      </c>
      <c r="T552" s="16">
        <f t="shared" si="101"/>
        <v>0.18869638178726514</v>
      </c>
      <c r="U552" s="66">
        <f t="shared" si="102"/>
        <v>0.86940114648964661</v>
      </c>
      <c r="V552" s="66"/>
      <c r="AI552" s="16"/>
      <c r="AL552" s="16"/>
      <c r="AM552" s="16"/>
    </row>
    <row r="553" spans="1:40" x14ac:dyDescent="0.25">
      <c r="A553">
        <v>552</v>
      </c>
      <c r="B553">
        <v>5.4166503068476797E-4</v>
      </c>
      <c r="C553" s="16">
        <v>6.8058276726432904E-9</v>
      </c>
      <c r="D553">
        <v>1.07843231601672E-3</v>
      </c>
      <c r="E553" s="16">
        <v>1.47527586545281E-5</v>
      </c>
      <c r="F553" s="16">
        <v>9.0035272496379805E-6</v>
      </c>
      <c r="G553" s="16">
        <v>1.6358360185189501E-6</v>
      </c>
      <c r="H553" s="16">
        <v>4.3436533397133201E-4</v>
      </c>
      <c r="J553">
        <v>0.95496401531919906</v>
      </c>
      <c r="K553">
        <f t="shared" si="92"/>
        <v>6.5076946416830891E-9</v>
      </c>
      <c r="L553">
        <f t="shared" si="93"/>
        <v>1.0980684007068423E-3</v>
      </c>
      <c r="M553" s="16">
        <f t="shared" si="94"/>
        <v>-1.4738339337306271E-5</v>
      </c>
      <c r="N553" s="16">
        <f t="shared" si="95"/>
        <v>9.9829133486707099E-3</v>
      </c>
      <c r="O553" s="16">
        <f t="shared" si="96"/>
        <v>5.2134632992830582E-2</v>
      </c>
      <c r="P553" s="16">
        <f t="shared" si="97"/>
        <v>1.4308621955179521E-2</v>
      </c>
      <c r="Q553" s="16">
        <f t="shared" si="98"/>
        <v>0.13955869109801231</v>
      </c>
      <c r="R553" s="16">
        <f t="shared" si="99"/>
        <v>7.4390480912178052E-3</v>
      </c>
      <c r="S553" s="16">
        <f t="shared" si="100"/>
        <v>3.4179392765503566E-2</v>
      </c>
      <c r="T553" s="16">
        <f t="shared" si="101"/>
        <v>0.1395640902460171</v>
      </c>
      <c r="U553" s="66">
        <f t="shared" si="102"/>
        <v>0.39716739049743166</v>
      </c>
      <c r="V553" s="66"/>
      <c r="AI553" s="16"/>
      <c r="AL553" s="16"/>
      <c r="AM553" s="16"/>
    </row>
    <row r="554" spans="1:40" x14ac:dyDescent="0.25">
      <c r="A554">
        <v>553</v>
      </c>
      <c r="B554">
        <v>6.4591476202279397E-4</v>
      </c>
      <c r="C554" s="16">
        <v>9.7768994687906408E-9</v>
      </c>
      <c r="D554">
        <v>1.3056553935754799E-3</v>
      </c>
      <c r="E554" s="16">
        <v>2.5597474869530301E-5</v>
      </c>
      <c r="F554" s="16">
        <v>7.6244058929899003E-6</v>
      </c>
      <c r="G554" s="16">
        <v>1.14146576193501E-6</v>
      </c>
      <c r="H554">
        <v>7.5367408097471898E-4</v>
      </c>
      <c r="J554">
        <v>0.95391216875498297</v>
      </c>
      <c r="K554">
        <f t="shared" si="92"/>
        <v>9.3365871740884551E-9</v>
      </c>
      <c r="L554">
        <f t="shared" si="93"/>
        <v>1.3220358942239259E-3</v>
      </c>
      <c r="M554" s="16">
        <f t="shared" si="94"/>
        <v>-3.0206370178337936E-5</v>
      </c>
      <c r="N554" s="16">
        <f t="shared" si="95"/>
        <v>9.7098216160424258E-2</v>
      </c>
      <c r="O554" s="16">
        <f t="shared" si="96"/>
        <v>0.58454493658954121</v>
      </c>
      <c r="P554" s="16">
        <f t="shared" si="97"/>
        <v>0.12639417963103969</v>
      </c>
      <c r="Q554" s="16">
        <f t="shared" si="98"/>
        <v>1.9134843667130184</v>
      </c>
      <c r="R554" s="16">
        <f t="shared" si="99"/>
        <v>5.1172864990306627E-2</v>
      </c>
      <c r="S554" s="16">
        <f t="shared" si="100"/>
        <v>0.18594829878255129</v>
      </c>
      <c r="T554" s="16">
        <f t="shared" si="101"/>
        <v>1.9135879057974776</v>
      </c>
      <c r="U554" s="66">
        <f t="shared" si="102"/>
        <v>4.8722307686643589</v>
      </c>
      <c r="V554" s="66"/>
      <c r="AI554" s="16"/>
      <c r="AL554" s="16"/>
      <c r="AM554" s="16"/>
    </row>
    <row r="555" spans="1:40" x14ac:dyDescent="0.25">
      <c r="A555">
        <v>554</v>
      </c>
      <c r="B555">
        <v>5.0099374650332002E-4</v>
      </c>
      <c r="C555" s="16">
        <v>5.6790683596070297E-9</v>
      </c>
      <c r="D555">
        <v>9.7060131531930796E-4</v>
      </c>
      <c r="E555" s="16">
        <v>1.10922038414683E-5</v>
      </c>
      <c r="F555" s="16">
        <v>9.6885086326438404E-6</v>
      </c>
      <c r="G555" s="16">
        <v>1.9581130088716699E-6</v>
      </c>
      <c r="H555">
        <v>3.26586038020438E-4</v>
      </c>
      <c r="J555">
        <v>0.95547528093788803</v>
      </c>
      <c r="K555">
        <f t="shared" si="92"/>
        <v>5.4173324154205449E-9</v>
      </c>
      <c r="L555">
        <f t="shared" si="93"/>
        <v>9.9193076652510774E-4</v>
      </c>
      <c r="M555" s="16">
        <f t="shared" si="94"/>
        <v>1.0056726481532402E-5</v>
      </c>
      <c r="N555" s="16">
        <f t="shared" si="95"/>
        <v>3.0021473475824875E-4</v>
      </c>
      <c r="O555" s="16">
        <f t="shared" si="96"/>
        <v>6.2351115003202097E-4</v>
      </c>
      <c r="P555" s="16">
        <f t="shared" si="97"/>
        <v>5.8821000131432867E-5</v>
      </c>
      <c r="Q555" s="16">
        <f t="shared" si="98"/>
        <v>1.07286658436569E-3</v>
      </c>
      <c r="R555" s="16">
        <f t="shared" si="99"/>
        <v>2.7997714196169641E-4</v>
      </c>
      <c r="S555" s="16">
        <f t="shared" si="100"/>
        <v>5.8994519536597863E-4</v>
      </c>
      <c r="T555" s="16">
        <f t="shared" si="101"/>
        <v>1.0728879286259205E-3</v>
      </c>
      <c r="U555" s="66">
        <f t="shared" si="102"/>
        <v>3.9982237352409883E-3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5.5111893068985501E-4</v>
      </c>
      <c r="C556" s="16">
        <v>6.8777519859184999E-9</v>
      </c>
      <c r="D556" s="16">
        <v>1.0709350121573E-3</v>
      </c>
      <c r="E556" s="16">
        <v>1.48063378990269E-5</v>
      </c>
      <c r="F556" s="16">
        <v>8.8458499081460101E-6</v>
      </c>
      <c r="G556" s="16">
        <v>1.61858366483708E-6</v>
      </c>
      <c r="H556" s="16">
        <v>4.3594269955026801E-4</v>
      </c>
      <c r="J556">
        <v>0.95500345299730804</v>
      </c>
      <c r="K556">
        <f t="shared" si="92"/>
        <v>6.5715220109665958E-9</v>
      </c>
      <c r="L556">
        <f t="shared" si="93"/>
        <v>1.090238417886443E-3</v>
      </c>
      <c r="M556" s="16">
        <f t="shared" si="94"/>
        <v>1.1999443493266926E-5</v>
      </c>
      <c r="N556" s="16">
        <f t="shared" si="95"/>
        <v>1.4187617493991474E-2</v>
      </c>
      <c r="O556" s="16">
        <f t="shared" si="96"/>
        <v>5.8231070115452914E-2</v>
      </c>
      <c r="P556" s="16">
        <f t="shared" si="97"/>
        <v>1.2507071545520278E-2</v>
      </c>
      <c r="Q556" s="16">
        <f t="shared" si="98"/>
        <v>0.14331079099491617</v>
      </c>
      <c r="R556" s="16">
        <f t="shared" si="99"/>
        <v>1.0455528035291251E-2</v>
      </c>
      <c r="S556" s="16">
        <f t="shared" si="100"/>
        <v>3.7431955957221576E-2</v>
      </c>
      <c r="T556" s="16">
        <f t="shared" si="101"/>
        <v>0.14331588079953636</v>
      </c>
      <c r="U556" s="66">
        <f t="shared" si="102"/>
        <v>0.41943991494193</v>
      </c>
      <c r="V556" s="66"/>
      <c r="AI556" s="16"/>
      <c r="AL556" s="16"/>
      <c r="AM556" s="16"/>
    </row>
    <row r="557" spans="1:40" x14ac:dyDescent="0.25">
      <c r="A557">
        <v>556</v>
      </c>
      <c r="B557" s="16">
        <v>3.9090443143177802E-4</v>
      </c>
      <c r="C557" s="16">
        <v>3.5679985341399901E-9</v>
      </c>
      <c r="D557" s="16">
        <v>7.7822740357313405E-4</v>
      </c>
      <c r="E557" s="16">
        <v>5.5990355573352101E-6</v>
      </c>
      <c r="F557" s="16">
        <v>1.23139989676612E-5</v>
      </c>
      <c r="G557" s="16">
        <v>3.1102742028275401E-6</v>
      </c>
      <c r="H557" s="16">
        <v>1.6485012960354599E-4</v>
      </c>
      <c r="J557">
        <v>0.95637831858672495</v>
      </c>
      <c r="K557">
        <f t="shared" si="92"/>
        <v>3.4074509203930239E-9</v>
      </c>
      <c r="L557">
        <f t="shared" si="93"/>
        <v>8.0596210771274987E-4</v>
      </c>
      <c r="M557" s="16">
        <f t="shared" si="94"/>
        <v>-2.4153244849193838E-5</v>
      </c>
      <c r="N557" s="16">
        <f t="shared" si="95"/>
        <v>4.2527757453332288E-2</v>
      </c>
      <c r="O557" s="16">
        <f t="shared" si="96"/>
        <v>0.12676456573419576</v>
      </c>
      <c r="P557" s="16">
        <f t="shared" si="97"/>
        <v>3.6883727143337652E-2</v>
      </c>
      <c r="Q557" s="16">
        <f t="shared" si="98"/>
        <v>0.22914815729064225</v>
      </c>
      <c r="R557" s="16">
        <f t="shared" si="99"/>
        <v>6.2361715425243311E-2</v>
      </c>
      <c r="S557" s="16">
        <f t="shared" si="100"/>
        <v>0.30230580086022291</v>
      </c>
      <c r="T557" s="16">
        <f t="shared" si="101"/>
        <v>0.22915225734897979</v>
      </c>
      <c r="U557" s="66">
        <f t="shared" si="102"/>
        <v>1.029143981255954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4.6117029274136598E-4</v>
      </c>
      <c r="C558" s="16">
        <v>4.9006124445023799E-9</v>
      </c>
      <c r="D558">
        <v>9.0864580659093003E-4</v>
      </c>
      <c r="E558" s="16">
        <v>8.9665900582152793E-6</v>
      </c>
      <c r="F558" s="16">
        <v>1.04970865791543E-5</v>
      </c>
      <c r="G558" s="16">
        <v>2.26766563527543E-6</v>
      </c>
      <c r="H558">
        <v>2.6400119303914899E-4</v>
      </c>
      <c r="J558">
        <v>0.95576416715836798</v>
      </c>
      <c r="K558">
        <f t="shared" si="92"/>
        <v>4.686839489718366E-9</v>
      </c>
      <c r="L558">
        <f t="shared" si="93"/>
        <v>9.3190274477206961E-4</v>
      </c>
      <c r="M558" s="16">
        <f t="shared" si="94"/>
        <v>-9.5621592893376025E-6</v>
      </c>
      <c r="N558" s="16">
        <f t="shared" si="95"/>
        <v>4.0372679608901623E-3</v>
      </c>
      <c r="O558" s="16">
        <f t="shared" si="96"/>
        <v>1.3346523782353582E-2</v>
      </c>
      <c r="P558" s="16">
        <f t="shared" si="97"/>
        <v>3.2094675052140474E-3</v>
      </c>
      <c r="Q558" s="16">
        <f t="shared" si="98"/>
        <v>2.7275679967367808E-2</v>
      </c>
      <c r="R558" s="16">
        <f t="shared" si="99"/>
        <v>4.2678065118370648E-3</v>
      </c>
      <c r="S558" s="16">
        <f t="shared" si="100"/>
        <v>1.6889257960054006E-2</v>
      </c>
      <c r="T558" s="16">
        <f t="shared" si="101"/>
        <v>2.7276353288621297E-2</v>
      </c>
      <c r="U558" s="66">
        <f t="shared" si="102"/>
        <v>9.6302356976337961E-2</v>
      </c>
      <c r="V558" s="66"/>
      <c r="AI558" s="16"/>
      <c r="AL558" s="16"/>
      <c r="AM558" s="16"/>
    </row>
    <row r="559" spans="1:40" x14ac:dyDescent="0.25">
      <c r="A559">
        <v>558</v>
      </c>
      <c r="B559">
        <v>4.4020924603224899E-4</v>
      </c>
      <c r="C559" s="16">
        <v>4.4051613616466399E-9</v>
      </c>
      <c r="D559">
        <v>8.5463300295133702E-4</v>
      </c>
      <c r="E559" s="16">
        <v>7.5853693445085298E-6</v>
      </c>
      <c r="F559" s="16">
        <v>1.09706710408642E-5</v>
      </c>
      <c r="G559" s="16">
        <v>2.5212270375761101E-6</v>
      </c>
      <c r="H559">
        <v>2.23333691069339E-4</v>
      </c>
      <c r="J559">
        <v>0.95602304650813996</v>
      </c>
      <c r="K559">
        <f t="shared" si="92"/>
        <v>4.2102953800124229E-9</v>
      </c>
      <c r="L559">
        <f t="shared" si="93"/>
        <v>8.7909116690927994E-4</v>
      </c>
      <c r="M559" s="16">
        <f t="shared" si="94"/>
        <v>1.327325155218107E-6</v>
      </c>
      <c r="N559" s="16">
        <f t="shared" si="95"/>
        <v>1.1257924918036701E-2</v>
      </c>
      <c r="O559" s="16">
        <f t="shared" si="96"/>
        <v>4.2003358808629841E-2</v>
      </c>
      <c r="P559" s="16">
        <f t="shared" si="97"/>
        <v>1.2707549092766649E-2</v>
      </c>
      <c r="Q559" s="16">
        <f t="shared" si="98"/>
        <v>8.6291369668093781E-2</v>
      </c>
      <c r="R559" s="16">
        <f t="shared" si="99"/>
        <v>1.285765419096129E-2</v>
      </c>
      <c r="S559" s="16">
        <f t="shared" si="100"/>
        <v>6.5692862038643857E-2</v>
      </c>
      <c r="T559" s="16">
        <f t="shared" si="101"/>
        <v>8.6293398616627839E-2</v>
      </c>
      <c r="U559" s="66">
        <f t="shared" si="102"/>
        <v>0.31710411733375998</v>
      </c>
      <c r="V559" s="66"/>
      <c r="AI559" s="16"/>
      <c r="AL559" s="16"/>
      <c r="AM559" s="16"/>
    </row>
    <row r="560" spans="1:40" x14ac:dyDescent="0.25">
      <c r="A560">
        <v>559</v>
      </c>
      <c r="B560">
        <v>4.8709698401884201E-4</v>
      </c>
      <c r="C560" s="16">
        <v>5.2521303757666602E-9</v>
      </c>
      <c r="D560">
        <v>9.2223044286618699E-4</v>
      </c>
      <c r="E560" s="16">
        <v>9.7522053479333994E-6</v>
      </c>
      <c r="F560" s="16">
        <v>9.9434723791089306E-6</v>
      </c>
      <c r="G560" s="16">
        <v>2.1161619562618101E-6</v>
      </c>
      <c r="H560">
        <v>2.8713203049223298E-4</v>
      </c>
      <c r="J560">
        <v>0.95570846534717802</v>
      </c>
      <c r="K560">
        <f t="shared" si="92"/>
        <v>5.0211576824983841E-9</v>
      </c>
      <c r="L560">
        <f t="shared" si="93"/>
        <v>9.4422829745029082E-4</v>
      </c>
      <c r="M560" s="16">
        <f t="shared" si="94"/>
        <v>2.9965670587393159E-5</v>
      </c>
      <c r="N560" s="16">
        <f t="shared" si="95"/>
        <v>1.1864229273145542E-4</v>
      </c>
      <c r="O560" s="16">
        <f t="shared" si="96"/>
        <v>2.7127910021980993E-3</v>
      </c>
      <c r="P560" s="16">
        <f t="shared" si="97"/>
        <v>1.8103932501084994E-3</v>
      </c>
      <c r="Q560" s="16">
        <f t="shared" si="98"/>
        <v>8.4654223920762137E-3</v>
      </c>
      <c r="R560" s="16">
        <f t="shared" si="99"/>
        <v>8.3598953168573199E-5</v>
      </c>
      <c r="S560" s="16">
        <f t="shared" si="100"/>
        <v>2.9665093464763103E-3</v>
      </c>
      <c r="T560" s="16">
        <f t="shared" si="101"/>
        <v>8.4657418880256033E-3</v>
      </c>
      <c r="U560" s="66">
        <f t="shared" si="102"/>
        <v>2.4623099124784754E-2</v>
      </c>
      <c r="V560" s="66"/>
      <c r="AI560" s="16"/>
      <c r="AL560" s="16"/>
      <c r="AM560" s="16"/>
    </row>
    <row r="561" spans="1:39" x14ac:dyDescent="0.25">
      <c r="A561">
        <v>560</v>
      </c>
      <c r="B561">
        <v>5.8380625503182896E-4</v>
      </c>
      <c r="C561" s="16">
        <v>7.4757905240660701E-9</v>
      </c>
      <c r="D561">
        <v>1.0995456895809099E-3</v>
      </c>
      <c r="E561" s="16">
        <v>1.6518960915526999E-5</v>
      </c>
      <c r="F561" s="16">
        <v>8.3604991182510201E-6</v>
      </c>
      <c r="G561" s="16">
        <v>1.4895380809326499E-6</v>
      </c>
      <c r="H561">
        <v>4.86368032801471E-4</v>
      </c>
      <c r="J561">
        <v>0.95487514044229505</v>
      </c>
      <c r="K561">
        <f t="shared" si="92"/>
        <v>7.1446762890121594E-9</v>
      </c>
      <c r="L561">
        <f t="shared" si="93"/>
        <v>1.1177487501078203E-3</v>
      </c>
      <c r="M561" s="16">
        <f t="shared" si="94"/>
        <v>4.9863759955837504E-5</v>
      </c>
      <c r="N561" s="16">
        <f t="shared" si="95"/>
        <v>3.440551655253371E-2</v>
      </c>
      <c r="O561" s="16">
        <f t="shared" si="96"/>
        <v>0.12197304893075081</v>
      </c>
      <c r="P561" s="16">
        <f t="shared" si="97"/>
        <v>2.0033108823771614E-2</v>
      </c>
      <c r="Q561" s="16">
        <f t="shared" si="98"/>
        <v>0.28946573549271287</v>
      </c>
      <c r="R561" s="16">
        <f t="shared" si="99"/>
        <v>2.2955147779363441E-2</v>
      </c>
      <c r="S561" s="16">
        <f t="shared" si="100"/>
        <v>6.6448324735919953E-2</v>
      </c>
      <c r="T561" s="16">
        <f t="shared" si="101"/>
        <v>0.28947587923887119</v>
      </c>
      <c r="U561" s="66">
        <f t="shared" si="102"/>
        <v>0.84475676155392354</v>
      </c>
      <c r="V561" s="66"/>
      <c r="AI561" s="16"/>
      <c r="AL561" s="16"/>
      <c r="AM561" s="16"/>
    </row>
    <row r="562" spans="1:39" x14ac:dyDescent="0.25">
      <c r="A562">
        <v>561</v>
      </c>
      <c r="B562">
        <v>4.9769091566118399E-4</v>
      </c>
      <c r="C562" s="16">
        <v>5.5753192061606297E-9</v>
      </c>
      <c r="D562">
        <v>9.58939869900928E-4</v>
      </c>
      <c r="E562" s="16">
        <v>1.07600888066639E-5</v>
      </c>
      <c r="F562" s="16">
        <v>9.7477485645929598E-6</v>
      </c>
      <c r="G562" s="16">
        <v>1.9942961562464999E-6</v>
      </c>
      <c r="H562">
        <v>3.1680745623657901E-4</v>
      </c>
      <c r="J562">
        <v>0.95553138491372702</v>
      </c>
      <c r="K562">
        <f t="shared" si="92"/>
        <v>5.3237337099932564E-9</v>
      </c>
      <c r="L562">
        <f t="shared" si="93"/>
        <v>9.8042408786715401E-4</v>
      </c>
      <c r="M562" s="16">
        <f t="shared" si="94"/>
        <v>1.4957743455213648E-5</v>
      </c>
      <c r="N562" s="16">
        <f t="shared" si="95"/>
        <v>1.1278268966103826E-4</v>
      </c>
      <c r="O562" s="16">
        <f t="shared" si="96"/>
        <v>3.9004268757216848E-5</v>
      </c>
      <c r="P562" s="16">
        <f t="shared" si="97"/>
        <v>1.9689825641935965E-5</v>
      </c>
      <c r="Q562" s="16">
        <f t="shared" si="98"/>
        <v>3.3585057405666335E-6</v>
      </c>
      <c r="R562" s="16">
        <f t="shared" si="99"/>
        <v>1.1492643080698792E-4</v>
      </c>
      <c r="S562" s="16">
        <f t="shared" si="100"/>
        <v>3.9175456497524152E-5</v>
      </c>
      <c r="T562" s="16">
        <f t="shared" si="101"/>
        <v>3.3576903322587022E-6</v>
      </c>
      <c r="U562" s="66">
        <f t="shared" si="102"/>
        <v>3.3229486743752845E-4</v>
      </c>
      <c r="V562" s="66"/>
      <c r="AI562" s="16"/>
      <c r="AL562" s="16"/>
      <c r="AM562" s="16"/>
    </row>
    <row r="563" spans="1:39" x14ac:dyDescent="0.25">
      <c r="A563">
        <v>562</v>
      </c>
      <c r="B563">
        <v>7.3431827299461202E-4</v>
      </c>
      <c r="C563" s="16">
        <v>1.2111160682085E-8</v>
      </c>
      <c r="D563">
        <v>1.4263287509046201E-3</v>
      </c>
      <c r="E563" s="16">
        <v>3.4597140970050101E-5</v>
      </c>
      <c r="F563" s="16">
        <v>6.7403884648829297E-6</v>
      </c>
      <c r="G563" s="16">
        <v>9.2260720002482901E-7</v>
      </c>
      <c r="H563">
        <v>1.0186595538582699E-3</v>
      </c>
      <c r="J563">
        <v>0.95337057400763603</v>
      </c>
      <c r="K563">
        <f t="shared" si="92"/>
        <v>1.157259413946536E-8</v>
      </c>
      <c r="L563">
        <f t="shared" si="93"/>
        <v>1.4407200238737289E-3</v>
      </c>
      <c r="M563" s="16">
        <f t="shared" si="94"/>
        <v>2.7916522115495239E-5</v>
      </c>
      <c r="N563" s="16">
        <f t="shared" si="95"/>
        <v>0.24119845131783491</v>
      </c>
      <c r="O563" s="16">
        <f t="shared" si="96"/>
        <v>1.4062349087908144</v>
      </c>
      <c r="P563" s="16">
        <f t="shared" si="97"/>
        <v>0.23117015594884027</v>
      </c>
      <c r="Q563" s="16">
        <f t="shared" si="98"/>
        <v>4.9337898868139298</v>
      </c>
      <c r="R563" s="16">
        <f t="shared" si="99"/>
        <v>9.981263251660405E-2</v>
      </c>
      <c r="S563" s="16">
        <f t="shared" si="100"/>
        <v>0.29189448927655565</v>
      </c>
      <c r="T563" s="16">
        <f t="shared" si="101"/>
        <v>4.9340935768883956</v>
      </c>
      <c r="U563" s="66">
        <f t="shared" si="102"/>
        <v>12.138194101552976</v>
      </c>
      <c r="V563" s="66"/>
      <c r="AI563" s="16"/>
      <c r="AL563" s="16"/>
      <c r="AM563" s="16"/>
    </row>
    <row r="564" spans="1:39" x14ac:dyDescent="0.25">
      <c r="A564">
        <v>563</v>
      </c>
      <c r="B564">
        <v>5.5591292971096998E-4</v>
      </c>
      <c r="C564" s="16">
        <v>7.0392476171506997E-9</v>
      </c>
      <c r="D564">
        <v>1.08702055863627E-3</v>
      </c>
      <c r="E564" s="16">
        <v>1.5378971191902501E-5</v>
      </c>
      <c r="F564" s="16">
        <v>8.7757645207096806E-6</v>
      </c>
      <c r="G564" s="16">
        <v>1.5817249930413699E-6</v>
      </c>
      <c r="H564">
        <v>4.5280306673822399E-4</v>
      </c>
      <c r="J564">
        <v>0.95492715272311002</v>
      </c>
      <c r="K564">
        <f t="shared" si="92"/>
        <v>6.711011541344847E-9</v>
      </c>
      <c r="L564">
        <f t="shared" si="93"/>
        <v>1.1061467734231137E-3</v>
      </c>
      <c r="M564" s="16">
        <f t="shared" si="94"/>
        <v>5.6790859988263109E-6</v>
      </c>
      <c r="N564" s="16">
        <f t="shared" si="95"/>
        <v>1.6601437148642685E-2</v>
      </c>
      <c r="O564" s="16">
        <f t="shared" si="96"/>
        <v>7.3147648339275215E-2</v>
      </c>
      <c r="P564" s="16">
        <f t="shared" si="97"/>
        <v>1.6521217387219962E-2</v>
      </c>
      <c r="Q564" s="16">
        <f t="shared" si="98"/>
        <v>0.18652026072433361</v>
      </c>
      <c r="R564" s="16">
        <f t="shared" si="99"/>
        <v>1.1960725773316092E-2</v>
      </c>
      <c r="S564" s="16">
        <f t="shared" si="100"/>
        <v>4.4876085674773872E-2</v>
      </c>
      <c r="T564" s="16">
        <f t="shared" si="101"/>
        <v>0.18652721251507323</v>
      </c>
      <c r="U564" s="66">
        <f t="shared" si="102"/>
        <v>0.53615458756263468</v>
      </c>
      <c r="V564" s="66"/>
      <c r="AI564" s="16"/>
      <c r="AL564" s="16"/>
      <c r="AM564" s="16"/>
    </row>
    <row r="565" spans="1:39" x14ac:dyDescent="0.25">
      <c r="A565">
        <v>564</v>
      </c>
      <c r="B565">
        <v>4.87399498424768E-4</v>
      </c>
      <c r="C565" s="16">
        <v>5.7782275997247998E-9</v>
      </c>
      <c r="D565">
        <v>1.0161886578647201E-3</v>
      </c>
      <c r="E565" s="16">
        <v>1.18098590893172E-5</v>
      </c>
      <c r="F565" s="16">
        <v>9.9798519891425905E-6</v>
      </c>
      <c r="G565" s="16">
        <v>1.9255143196668398E-6</v>
      </c>
      <c r="H565">
        <v>3.4771661704975502E-4</v>
      </c>
      <c r="J565">
        <v>0.95524621172212498</v>
      </c>
      <c r="K565">
        <f t="shared" si="92"/>
        <v>5.5177864295912936E-9</v>
      </c>
      <c r="L565">
        <f t="shared" si="93"/>
        <v>1.0380680979350722E-3</v>
      </c>
      <c r="M565" s="16">
        <f t="shared" si="94"/>
        <v>-6.3269101085536351E-5</v>
      </c>
      <c r="N565" s="16">
        <f t="shared" si="95"/>
        <v>1.0563755575968716E-4</v>
      </c>
      <c r="O565" s="16">
        <f t="shared" si="96"/>
        <v>1.8375516982551544E-3</v>
      </c>
      <c r="P565" s="16">
        <f t="shared" si="97"/>
        <v>3.0247635796568973E-3</v>
      </c>
      <c r="Q565" s="16">
        <f t="shared" si="98"/>
        <v>9.914763359387728E-3</v>
      </c>
      <c r="R565" s="16">
        <f t="shared" si="99"/>
        <v>1.6474596888754712E-4</v>
      </c>
      <c r="S565" s="16">
        <f t="shared" si="100"/>
        <v>1.6428786586122246E-3</v>
      </c>
      <c r="T565" s="16">
        <f t="shared" si="101"/>
        <v>9.9153153639809383E-3</v>
      </c>
      <c r="U565" s="66">
        <f t="shared" si="102"/>
        <v>2.660565618454018E-2</v>
      </c>
      <c r="V565" s="66"/>
      <c r="AI565" s="16"/>
      <c r="AL565" s="16"/>
      <c r="AM565" s="16"/>
    </row>
    <row r="566" spans="1:39" x14ac:dyDescent="0.25">
      <c r="A566">
        <v>565</v>
      </c>
      <c r="B566">
        <v>5.7503272039988E-4</v>
      </c>
      <c r="C566" s="16">
        <v>7.5358493172735003E-9</v>
      </c>
      <c r="D566">
        <v>1.12598033838794E-3</v>
      </c>
      <c r="E566" s="16">
        <v>1.7047004191104601E-5</v>
      </c>
      <c r="F566" s="16">
        <v>8.4982769606867208E-6</v>
      </c>
      <c r="G566" s="16">
        <v>1.4781046395911399E-6</v>
      </c>
      <c r="H566" s="16">
        <v>5.0191585855879602E-4</v>
      </c>
      <c r="J566">
        <v>0.95474528682541504</v>
      </c>
      <c r="K566">
        <f t="shared" si="92"/>
        <v>7.1985915124342734E-9</v>
      </c>
      <c r="L566">
        <f t="shared" si="93"/>
        <v>1.1444474610995874E-3</v>
      </c>
      <c r="M566" s="16">
        <f t="shared" si="94"/>
        <v>5.6179797001725837E-6</v>
      </c>
      <c r="N566" s="16">
        <f t="shared" si="95"/>
        <v>2.8113747786723566E-2</v>
      </c>
      <c r="O566" s="16">
        <f t="shared" si="96"/>
        <v>0.12966188332705048</v>
      </c>
      <c r="P566" s="16">
        <f t="shared" si="97"/>
        <v>2.8555111635792767E-2</v>
      </c>
      <c r="Q566" s="16">
        <f t="shared" si="98"/>
        <v>0.34478549999914765</v>
      </c>
      <c r="R566" s="16">
        <f t="shared" si="99"/>
        <v>1.8913610807989232E-2</v>
      </c>
      <c r="S566" s="16">
        <f t="shared" si="100"/>
        <v>6.9417975953829814E-2</v>
      </c>
      <c r="T566" s="16">
        <f t="shared" si="101"/>
        <v>0.34479929791372133</v>
      </c>
      <c r="U566" s="66">
        <f t="shared" si="102"/>
        <v>0.96424712742425489</v>
      </c>
      <c r="V566" s="66"/>
      <c r="AI566" s="16"/>
      <c r="AL566" s="16"/>
      <c r="AM566" s="16"/>
    </row>
    <row r="567" spans="1:39" x14ac:dyDescent="0.25">
      <c r="A567">
        <v>566</v>
      </c>
      <c r="B567">
        <v>5.4786351165004297E-4</v>
      </c>
      <c r="C567" s="16">
        <v>6.8705344202433699E-9</v>
      </c>
      <c r="D567">
        <v>1.07630551955404E-3</v>
      </c>
      <c r="E567" s="16">
        <v>1.48640649596233E-5</v>
      </c>
      <c r="F567" s="16">
        <v>8.9006434923072093E-6</v>
      </c>
      <c r="G567" s="16">
        <v>1.6203840229291101E-6</v>
      </c>
      <c r="H567">
        <v>4.3764247170667098E-4</v>
      </c>
      <c r="J567">
        <v>0.95497637464305996</v>
      </c>
      <c r="K567">
        <f t="shared" si="92"/>
        <v>6.5596103556991424E-9</v>
      </c>
      <c r="L567">
        <f t="shared" si="93"/>
        <v>1.0957203200271633E-3</v>
      </c>
      <c r="M567" s="16">
        <f t="shared" si="94"/>
        <v>6.7032729226199287E-9</v>
      </c>
      <c r="N567" s="16">
        <f t="shared" si="95"/>
        <v>1.2656536785400392E-2</v>
      </c>
      <c r="O567" s="16">
        <f t="shared" si="96"/>
        <v>5.7604083188935389E-2</v>
      </c>
      <c r="P567" s="16">
        <f t="shared" si="97"/>
        <v>1.3785256365912976E-2</v>
      </c>
      <c r="Q567" s="16">
        <f t="shared" si="98"/>
        <v>0.14740905856561182</v>
      </c>
      <c r="R567" s="16">
        <f t="shared" si="99"/>
        <v>9.3492238349707629E-3</v>
      </c>
      <c r="S567" s="16">
        <f t="shared" si="100"/>
        <v>3.7085629515688417E-2</v>
      </c>
      <c r="T567" s="16">
        <f t="shared" si="101"/>
        <v>0.14741452124819499</v>
      </c>
      <c r="U567" s="66">
        <f t="shared" si="102"/>
        <v>0.42530430950471476</v>
      </c>
      <c r="V567" s="66"/>
      <c r="AI567" s="16"/>
      <c r="AL567" s="16"/>
      <c r="AM567" s="16"/>
    </row>
    <row r="568" spans="1:39" x14ac:dyDescent="0.25">
      <c r="A568">
        <v>567</v>
      </c>
      <c r="B568">
        <v>3.8631386901274799E-4</v>
      </c>
      <c r="C568" s="16">
        <v>3.44653342272816E-9</v>
      </c>
      <c r="D568">
        <v>7.6035492414051702E-4</v>
      </c>
      <c r="E568" s="16">
        <v>5.2852586447412304E-6</v>
      </c>
      <c r="F568" s="16">
        <v>1.24502858903155E-5</v>
      </c>
      <c r="G568" s="16">
        <v>3.2192493020789502E-6</v>
      </c>
      <c r="H568">
        <v>1.5561159694664001E-4</v>
      </c>
      <c r="J568">
        <v>0.95646581094966998</v>
      </c>
      <c r="K568">
        <f t="shared" si="92"/>
        <v>3.291357993123075E-9</v>
      </c>
      <c r="L568">
        <f t="shared" si="93"/>
        <v>7.8847129868980423E-4</v>
      </c>
      <c r="M568" s="16">
        <f t="shared" si="94"/>
        <v>-1.5843560664308288E-5</v>
      </c>
      <c r="N568" s="16">
        <f t="shared" si="95"/>
        <v>4.6459331780262868E-2</v>
      </c>
      <c r="O568" s="16">
        <f t="shared" si="96"/>
        <v>0.14285557354623804</v>
      </c>
      <c r="P568" s="16">
        <f t="shared" si="97"/>
        <v>4.4355060772568858E-2</v>
      </c>
      <c r="Q568" s="16">
        <f t="shared" si="98"/>
        <v>0.25797139477089842</v>
      </c>
      <c r="R568" s="16">
        <f t="shared" si="99"/>
        <v>6.9461114982669506E-2</v>
      </c>
      <c r="S568" s="16">
        <f t="shared" si="100"/>
        <v>0.36496677479368539</v>
      </c>
      <c r="T568" s="16">
        <f t="shared" si="101"/>
        <v>0.25797590753492683</v>
      </c>
      <c r="U568" s="66">
        <f t="shared" si="102"/>
        <v>1.1840451581812499</v>
      </c>
      <c r="V568" s="66"/>
      <c r="AI568" s="16"/>
      <c r="AL568" s="16"/>
      <c r="AM568" s="16"/>
    </row>
    <row r="569" spans="1:39" x14ac:dyDescent="0.25">
      <c r="A569">
        <v>568</v>
      </c>
      <c r="B569">
        <v>5.4162593227513698E-4</v>
      </c>
      <c r="C569" s="16">
        <v>6.6866020413661604E-9</v>
      </c>
      <c r="D569">
        <v>1.05914963019929E-3</v>
      </c>
      <c r="E569" s="16">
        <v>1.4238155186919299E-5</v>
      </c>
      <c r="F569" s="16">
        <v>8.9963905981017108E-6</v>
      </c>
      <c r="G569" s="16">
        <v>1.6646491614140001E-6</v>
      </c>
      <c r="H569">
        <v>4.1921348736315503E-4</v>
      </c>
      <c r="J569">
        <v>0.95505746062507202</v>
      </c>
      <c r="K569">
        <f t="shared" si="92"/>
        <v>6.3955062439930032E-9</v>
      </c>
      <c r="L569">
        <f t="shared" si="93"/>
        <v>1.0788003739548662E-3</v>
      </c>
      <c r="M569" s="16">
        <f t="shared" si="94"/>
        <v>4.451490595407906E-6</v>
      </c>
      <c r="N569" s="16">
        <f t="shared" si="95"/>
        <v>9.9670544400886317E-3</v>
      </c>
      <c r="O569" s="16">
        <f t="shared" si="96"/>
        <v>4.2771204913111406E-2</v>
      </c>
      <c r="P569" s="16">
        <f t="shared" si="97"/>
        <v>9.920068891558902E-3</v>
      </c>
      <c r="Q569" s="16">
        <f t="shared" si="98"/>
        <v>0.10605619252389525</v>
      </c>
      <c r="R569" s="16">
        <f t="shared" si="99"/>
        <v>7.5645116481303353E-3</v>
      </c>
      <c r="S569" s="16">
        <f t="shared" si="100"/>
        <v>2.9076848655480176E-2</v>
      </c>
      <c r="T569" s="16">
        <f t="shared" si="101"/>
        <v>0.10605994912251053</v>
      </c>
      <c r="U569" s="66">
        <f t="shared" si="102"/>
        <v>0.3114158301947752</v>
      </c>
      <c r="V569" s="66"/>
      <c r="AI569" s="16"/>
      <c r="AL569" s="16"/>
      <c r="AM569" s="16"/>
    </row>
    <row r="570" spans="1:39" x14ac:dyDescent="0.25">
      <c r="A570">
        <v>569</v>
      </c>
      <c r="B570">
        <v>5.3876847200578202E-4</v>
      </c>
      <c r="C570" s="16">
        <v>6.6685468992964601E-9</v>
      </c>
      <c r="D570">
        <v>1.0619652533493801E-3</v>
      </c>
      <c r="E570" s="16">
        <v>1.42369876966019E-5</v>
      </c>
      <c r="F570" s="16">
        <v>9.0453299986057397E-6</v>
      </c>
      <c r="G570" s="16">
        <v>1.6692118997826899E-6</v>
      </c>
      <c r="H570">
        <v>4.19179172663031E-4</v>
      </c>
      <c r="J570">
        <v>0.95504282576487698</v>
      </c>
      <c r="K570">
        <f t="shared" si="92"/>
        <v>6.3688454677012749E-9</v>
      </c>
      <c r="L570">
        <f t="shared" si="93"/>
        <v>1.0817184566994749E-3</v>
      </c>
      <c r="M570" s="16">
        <f t="shared" si="94"/>
        <v>-4.1815126879108684E-6</v>
      </c>
      <c r="N570" s="16">
        <f t="shared" si="95"/>
        <v>8.8421537963168113E-3</v>
      </c>
      <c r="O570" s="16">
        <f t="shared" si="96"/>
        <v>4.1433975972403149E-2</v>
      </c>
      <c r="P570" s="16">
        <f t="shared" si="97"/>
        <v>1.0510903410829425E-2</v>
      </c>
      <c r="Q570" s="16">
        <f t="shared" si="98"/>
        <v>0.10598540477094651</v>
      </c>
      <c r="R570" s="16">
        <f t="shared" si="99"/>
        <v>6.7252199812620145E-3</v>
      </c>
      <c r="S570" s="16">
        <f t="shared" si="100"/>
        <v>2.8306641046277461E-2</v>
      </c>
      <c r="T570" s="16">
        <f t="shared" si="101"/>
        <v>0.10598928267975215</v>
      </c>
      <c r="U570" s="66">
        <f t="shared" si="102"/>
        <v>0.30779358165778753</v>
      </c>
      <c r="V570" s="66"/>
      <c r="AI570" s="16"/>
      <c r="AL570" s="16"/>
      <c r="AM570" s="16"/>
    </row>
    <row r="571" spans="1:39" x14ac:dyDescent="0.25">
      <c r="A571">
        <v>570</v>
      </c>
      <c r="B571">
        <v>5.1792637204704501E-4</v>
      </c>
      <c r="C571" s="16">
        <v>5.8958689417414402E-9</v>
      </c>
      <c r="D571">
        <v>9.7477516944961503E-4</v>
      </c>
      <c r="E571" s="16">
        <v>1.1564809397632E-5</v>
      </c>
      <c r="F571" s="16">
        <v>9.3729717271151206E-6</v>
      </c>
      <c r="G571" s="16">
        <v>1.88617004723659E-6</v>
      </c>
      <c r="H571">
        <v>3.4050093578255597E-4</v>
      </c>
      <c r="J571">
        <v>0.95546130736375401</v>
      </c>
      <c r="K571">
        <f t="shared" si="92"/>
        <v>5.63080733446012E-9</v>
      </c>
      <c r="L571">
        <f t="shared" si="93"/>
        <v>9.9540138708214035E-4</v>
      </c>
      <c r="M571" s="16">
        <f t="shared" si="94"/>
        <v>4.0451357011949893E-5</v>
      </c>
      <c r="N571" s="16">
        <f t="shared" si="95"/>
        <v>2.6739647254594087E-3</v>
      </c>
      <c r="O571" s="16">
        <f t="shared" si="96"/>
        <v>4.1086600609347599E-3</v>
      </c>
      <c r="P571" s="16">
        <f t="shared" si="97"/>
        <v>1.4406582778562178E-4</v>
      </c>
      <c r="Q571" s="16">
        <f t="shared" si="98"/>
        <v>5.8916710895582413E-3</v>
      </c>
      <c r="R571" s="16">
        <f t="shared" si="99"/>
        <v>2.377121288395621E-3</v>
      </c>
      <c r="S571" s="16">
        <f t="shared" si="100"/>
        <v>3.616501948315907E-3</v>
      </c>
      <c r="T571" s="16">
        <f t="shared" si="101"/>
        <v>5.8917453962003567E-3</v>
      </c>
      <c r="U571" s="66">
        <f t="shared" si="102"/>
        <v>2.4703730336649916E-2</v>
      </c>
      <c r="V571" s="66"/>
      <c r="AI571" s="16"/>
      <c r="AL571" s="16"/>
      <c r="AM571" s="16"/>
    </row>
    <row r="572" spans="1:39" x14ac:dyDescent="0.25">
      <c r="A572">
        <v>571</v>
      </c>
      <c r="B572">
        <v>5.2745433986031405E-4</v>
      </c>
      <c r="C572" s="16">
        <v>6.1824116041270597E-9</v>
      </c>
      <c r="D572">
        <v>1.0043556566283901E-3</v>
      </c>
      <c r="E572" s="16">
        <v>1.24908801091269E-5</v>
      </c>
      <c r="F572" s="16">
        <v>9.2157212331063992E-6</v>
      </c>
      <c r="G572" s="16">
        <v>1.79933008842483E-6</v>
      </c>
      <c r="H572">
        <v>3.6776759690444099E-4</v>
      </c>
      <c r="J572">
        <v>0.95531964289639204</v>
      </c>
      <c r="K572">
        <f t="shared" si="92"/>
        <v>5.907055073940084E-9</v>
      </c>
      <c r="L572">
        <f t="shared" si="93"/>
        <v>1.0245802467714236E-3</v>
      </c>
      <c r="M572" s="16">
        <f t="shared" si="94"/>
        <v>3.0328432949204548E-5</v>
      </c>
      <c r="N572" s="16">
        <f t="shared" si="95"/>
        <v>5.0492467113002317E-3</v>
      </c>
      <c r="O572" s="16">
        <f t="shared" si="96"/>
        <v>1.3413033839711196E-2</v>
      </c>
      <c r="P572" s="16">
        <f t="shared" si="97"/>
        <v>1.8243949094233676E-3</v>
      </c>
      <c r="Q572" s="16">
        <f t="shared" si="98"/>
        <v>2.6562574262282611E-2</v>
      </c>
      <c r="R572" s="16">
        <f t="shared" si="99"/>
        <v>4.1880015705240145E-3</v>
      </c>
      <c r="S572" s="16">
        <f t="shared" si="100"/>
        <v>1.0693416883658883E-2</v>
      </c>
      <c r="T572" s="16">
        <f t="shared" si="101"/>
        <v>2.6563261181346207E-2</v>
      </c>
      <c r="U572" s="66">
        <f t="shared" si="102"/>
        <v>8.8293929358246509E-2</v>
      </c>
      <c r="V572" s="66"/>
      <c r="AI572" s="16"/>
      <c r="AL572" s="16"/>
      <c r="AM572" s="16"/>
    </row>
    <row r="573" spans="1:39" x14ac:dyDescent="0.25">
      <c r="A573">
        <v>572</v>
      </c>
      <c r="B573">
        <v>5.0034274876105205E-4</v>
      </c>
      <c r="C573" s="16">
        <v>5.9925100261658896E-9</v>
      </c>
      <c r="D573">
        <v>1.0268369603453501E-3</v>
      </c>
      <c r="E573" s="16">
        <v>1.23748602578901E-5</v>
      </c>
      <c r="F573" s="16">
        <v>9.7258844943376496E-6</v>
      </c>
      <c r="G573" s="16">
        <v>1.85685848494944E-6</v>
      </c>
      <c r="H573">
        <v>3.6435206002976498E-4</v>
      </c>
      <c r="J573">
        <v>0.955199535695757</v>
      </c>
      <c r="K573">
        <f t="shared" si="92"/>
        <v>5.7247625382498468E-9</v>
      </c>
      <c r="L573">
        <f t="shared" si="93"/>
        <v>1.0481395953089486E-3</v>
      </c>
      <c r="M573" s="16">
        <f t="shared" si="94"/>
        <v>-4.7454097786844516E-5</v>
      </c>
      <c r="N573" s="16">
        <f t="shared" si="95"/>
        <v>2.5615293066135961E-4</v>
      </c>
      <c r="O573" s="16">
        <f t="shared" si="96"/>
        <v>6.6489047798903508E-3</v>
      </c>
      <c r="P573" s="16">
        <f t="shared" si="97"/>
        <v>4.3629752635181126E-3</v>
      </c>
      <c r="Q573" s="16">
        <f t="shared" si="98"/>
        <v>2.3158174964559675E-2</v>
      </c>
      <c r="R573" s="16">
        <f t="shared" si="99"/>
        <v>1.6742588803893245E-4</v>
      </c>
      <c r="S573" s="16">
        <f t="shared" si="100"/>
        <v>5.5865255420801787E-3</v>
      </c>
      <c r="T573" s="16">
        <f t="shared" si="101"/>
        <v>2.3159217265548163E-2</v>
      </c>
      <c r="U573" s="66">
        <f t="shared" si="102"/>
        <v>6.3339376634296771E-2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3.63815395217228E-4</v>
      </c>
      <c r="C574" s="16">
        <v>3.0895636200842002E-9</v>
      </c>
      <c r="D574">
        <v>7.2316712344695495E-4</v>
      </c>
      <c r="E574" s="16">
        <v>4.5078715303014399E-6</v>
      </c>
      <c r="F574" s="16">
        <v>1.3199216623622499E-5</v>
      </c>
      <c r="G574" s="16">
        <v>3.5897969423804301E-6</v>
      </c>
      <c r="H574">
        <v>1.3272311062145799E-4</v>
      </c>
      <c r="J574">
        <v>0.95663842993196402</v>
      </c>
      <c r="K574">
        <f t="shared" si="92"/>
        <v>2.9511497354069301E-9</v>
      </c>
      <c r="L574">
        <f t="shared" si="93"/>
        <v>7.5315226407296021E-4</v>
      </c>
      <c r="M574" s="16">
        <f t="shared" si="94"/>
        <v>-2.5521473638504246E-5</v>
      </c>
      <c r="N574" s="16">
        <f t="shared" si="95"/>
        <v>6.8241146854453816E-2</v>
      </c>
      <c r="O574" s="16">
        <f t="shared" si="96"/>
        <v>0.19570807862010253</v>
      </c>
      <c r="P574" s="16">
        <f t="shared" si="97"/>
        <v>6.2107841832860528E-2</v>
      </c>
      <c r="Q574" s="16">
        <f t="shared" si="98"/>
        <v>0.33673477078517011</v>
      </c>
      <c r="R574" s="16">
        <f t="shared" si="99"/>
        <v>0.11530252704792453</v>
      </c>
      <c r="S574" s="16">
        <f t="shared" si="100"/>
        <v>0.62215112043029852</v>
      </c>
      <c r="T574" s="16">
        <f t="shared" si="101"/>
        <v>0.3367399459370678</v>
      </c>
      <c r="U574" s="66">
        <f t="shared" si="102"/>
        <v>1.7369854315078781</v>
      </c>
      <c r="V574" s="66"/>
      <c r="AI574" s="16"/>
      <c r="AL574" s="16"/>
      <c r="AM574" s="16"/>
    </row>
    <row r="575" spans="1:39" x14ac:dyDescent="0.25">
      <c r="A575">
        <v>574</v>
      </c>
      <c r="B575">
        <v>5.0447774473117205E-4</v>
      </c>
      <c r="C575" s="16">
        <v>5.6278573775601203E-9</v>
      </c>
      <c r="D575">
        <v>9.5485103359539605E-4</v>
      </c>
      <c r="E575" s="16">
        <v>1.0815729946547401E-5</v>
      </c>
      <c r="F575" s="16">
        <v>9.6145763262035608E-6</v>
      </c>
      <c r="G575" s="16">
        <v>1.9755757225433699E-6</v>
      </c>
      <c r="H575">
        <v>3.1844561906091E-4</v>
      </c>
      <c r="J575">
        <v>0.95555427514116698</v>
      </c>
      <c r="K575">
        <f t="shared" si="92"/>
        <v>5.3838246455501339E-9</v>
      </c>
      <c r="L575">
        <f t="shared" si="93"/>
        <v>9.76050134112969E-4</v>
      </c>
      <c r="M575" s="16">
        <f t="shared" si="94"/>
        <v>3.2905355349375167E-5</v>
      </c>
      <c r="N575" s="16">
        <f t="shared" si="95"/>
        <v>5.9542704589467103E-4</v>
      </c>
      <c r="O575" s="16">
        <f t="shared" si="96"/>
        <v>2.473554977137155E-4</v>
      </c>
      <c r="P575" s="16">
        <f t="shared" si="97"/>
        <v>7.5382588170285958E-5</v>
      </c>
      <c r="Q575" s="16">
        <f t="shared" si="98"/>
        <v>4.9184500570596301E-5</v>
      </c>
      <c r="R575" s="16">
        <f t="shared" si="99"/>
        <v>5.8737207836747447E-4</v>
      </c>
      <c r="S575" s="16">
        <f t="shared" si="100"/>
        <v>2.4296281040686989E-4</v>
      </c>
      <c r="T575" s="16">
        <f t="shared" si="101"/>
        <v>4.9178270217142379E-5</v>
      </c>
      <c r="U575" s="66">
        <f t="shared" si="102"/>
        <v>1.8468627913407556E-3</v>
      </c>
      <c r="V575" s="66"/>
      <c r="AI575" s="16"/>
      <c r="AL575" s="16"/>
      <c r="AM575" s="16"/>
    </row>
    <row r="576" spans="1:39" x14ac:dyDescent="0.25">
      <c r="A576">
        <v>575</v>
      </c>
      <c r="B576">
        <v>4.1031436317829901E-4</v>
      </c>
      <c r="C576" s="16">
        <v>3.7524568547193999E-9</v>
      </c>
      <c r="D576">
        <v>7.7972456484877504E-4</v>
      </c>
      <c r="E576" s="16">
        <v>5.89988917328722E-6</v>
      </c>
      <c r="F576" s="16">
        <v>1.1730942999956301E-5</v>
      </c>
      <c r="G576" s="16">
        <v>2.95734979702359E-6</v>
      </c>
      <c r="H576" s="16">
        <v>1.7370803231116599E-4</v>
      </c>
      <c r="J576">
        <v>0.95638333187413505</v>
      </c>
      <c r="K576">
        <f t="shared" si="92"/>
        <v>3.5856761898098996E-9</v>
      </c>
      <c r="L576">
        <f t="shared" si="93"/>
        <v>8.0614004818885655E-4</v>
      </c>
      <c r="M576" s="16">
        <f t="shared" si="94"/>
        <v>1.4488678167741477E-5</v>
      </c>
      <c r="N576" s="16">
        <f t="shared" si="95"/>
        <v>2.7825056823466737E-2</v>
      </c>
      <c r="O576" s="16">
        <f t="shared" si="96"/>
        <v>0.10416671843849849</v>
      </c>
      <c r="P576" s="16">
        <f t="shared" si="97"/>
        <v>3.6289117157428774E-2</v>
      </c>
      <c r="Q576" s="16">
        <f t="shared" si="98"/>
        <v>0.20311502066752604</v>
      </c>
      <c r="R576" s="16">
        <f t="shared" si="99"/>
        <v>3.6309335474676886E-2</v>
      </c>
      <c r="S576" s="16">
        <f t="shared" si="100"/>
        <v>0.22431825750904558</v>
      </c>
      <c r="T576" s="16">
        <f t="shared" si="101"/>
        <v>0.20311911131647725</v>
      </c>
      <c r="U576" s="66">
        <f t="shared" si="102"/>
        <v>0.8351426173871197</v>
      </c>
      <c r="V576" s="66"/>
      <c r="AI576" s="16"/>
      <c r="AL576" s="16"/>
      <c r="AM576" s="16"/>
    </row>
    <row r="577" spans="1:40" x14ac:dyDescent="0.25">
      <c r="A577">
        <v>576</v>
      </c>
      <c r="B577">
        <v>4.78310641951901E-4</v>
      </c>
      <c r="C577" s="16">
        <v>5.0450366681420502E-9</v>
      </c>
      <c r="D577">
        <v>9.0172362371088199E-4</v>
      </c>
      <c r="E577" s="16">
        <v>9.1613917875396795E-6</v>
      </c>
      <c r="F577" s="16">
        <v>1.0116968230494799E-5</v>
      </c>
      <c r="G577" s="16">
        <v>2.20253723533982E-6</v>
      </c>
      <c r="H577">
        <v>2.6973658601619599E-4</v>
      </c>
      <c r="J577">
        <v>0.95580647874618396</v>
      </c>
      <c r="K577">
        <f t="shared" si="92"/>
        <v>4.8249889781048791E-9</v>
      </c>
      <c r="L577">
        <f t="shared" si="93"/>
        <v>9.241550523705433E-4</v>
      </c>
      <c r="M577" s="16">
        <f t="shared" si="94"/>
        <v>3.2466231533258749E-5</v>
      </c>
      <c r="N577" s="16">
        <f t="shared" si="95"/>
        <v>8.2564303739683653E-4</v>
      </c>
      <c r="O577" s="16">
        <f t="shared" si="96"/>
        <v>8.0033006361653787E-3</v>
      </c>
      <c r="P577" s="16">
        <f t="shared" si="97"/>
        <v>4.0753808826156602E-3</v>
      </c>
      <c r="Q577" s="16">
        <f t="shared" si="98"/>
        <v>2.1613770634597539E-2</v>
      </c>
      <c r="R577" s="16">
        <f t="shared" si="99"/>
        <v>7.1561575489196443E-4</v>
      </c>
      <c r="S577" s="16">
        <f t="shared" si="100"/>
        <v>9.5073703083366854E-3</v>
      </c>
      <c r="T577" s="16">
        <f t="shared" si="101"/>
        <v>2.1614483756156832E-2</v>
      </c>
      <c r="U577" s="66">
        <f t="shared" si="102"/>
        <v>6.6355565010160891E-2</v>
      </c>
      <c r="V577" s="66"/>
      <c r="AI577" s="16"/>
      <c r="AL577" s="16"/>
      <c r="AM577" s="16"/>
    </row>
    <row r="578" spans="1:40" x14ac:dyDescent="0.25">
      <c r="A578">
        <v>577</v>
      </c>
      <c r="B578">
        <v>5.3191220711707799E-4</v>
      </c>
      <c r="C578" s="16">
        <v>6.23106160530051E-9</v>
      </c>
      <c r="D578">
        <v>1.0037540130482499E-3</v>
      </c>
      <c r="E578" s="16">
        <v>1.2581759360121101E-5</v>
      </c>
      <c r="F578" s="16">
        <v>9.1381025415996396E-6</v>
      </c>
      <c r="G578" s="16">
        <v>1.7852630839818699E-6</v>
      </c>
      <c r="H578">
        <v>3.70443328411026E-4</v>
      </c>
      <c r="J578">
        <v>0.95532417811158199</v>
      </c>
      <c r="K578">
        <f t="shared" si="92"/>
        <v>5.9556890518128249E-9</v>
      </c>
      <c r="L578">
        <f t="shared" si="93"/>
        <v>1.0238092501538259E-3</v>
      </c>
      <c r="M578" s="16">
        <f t="shared" si="94"/>
        <v>4.001516408033019E-5</v>
      </c>
      <c r="N578" s="16">
        <f t="shared" si="95"/>
        <v>6.4176562071800612E-3</v>
      </c>
      <c r="O578" s="16">
        <f t="shared" si="96"/>
        <v>1.5523940817929887E-2</v>
      </c>
      <c r="P578" s="16">
        <f t="shared" si="97"/>
        <v>1.7714262747094405E-3</v>
      </c>
      <c r="Q578" s="16">
        <f t="shared" si="98"/>
        <v>2.9392264572067943E-2</v>
      </c>
      <c r="R578" s="16">
        <f t="shared" si="99"/>
        <v>5.2696184407202201E-3</v>
      </c>
      <c r="S578" s="16">
        <f t="shared" si="100"/>
        <v>1.2192233773214073E-2</v>
      </c>
      <c r="T578" s="16">
        <f t="shared" si="101"/>
        <v>2.939297485025413E-2</v>
      </c>
      <c r="U578" s="66">
        <f t="shared" si="102"/>
        <v>9.9960114936075761E-2</v>
      </c>
      <c r="V578" s="66"/>
      <c r="AI578" s="16"/>
      <c r="AL578" s="16"/>
      <c r="AM578" s="16"/>
    </row>
    <row r="579" spans="1:40" x14ac:dyDescent="0.25">
      <c r="A579">
        <v>578</v>
      </c>
      <c r="B579">
        <v>5.4548631912437295E-4</v>
      </c>
      <c r="C579" s="16">
        <v>6.4418564731707704E-9</v>
      </c>
      <c r="D579">
        <v>1.01205938311547E-3</v>
      </c>
      <c r="E579" s="16">
        <v>1.3113960522315E-5</v>
      </c>
      <c r="F579" s="16">
        <v>8.9136709615444295E-6</v>
      </c>
      <c r="G579" s="16">
        <v>1.7269859595376901E-6</v>
      </c>
      <c r="H579">
        <v>3.8611300143182302E-4</v>
      </c>
      <c r="J579">
        <v>0.95528820964269701</v>
      </c>
      <c r="K579">
        <f t="shared" ref="K579:K642" si="103">C579*J578</f>
        <v>6.1540612407446403E-9</v>
      </c>
      <c r="L579">
        <f t="shared" ref="L579:L642" si="104">SUM($Z$9*B579,$AA$9*C579,$AB$9*D579,$AC$9*E579,$AD$9*F579,$AE$9*G579)</f>
        <v>1.0316072691416232E-3</v>
      </c>
      <c r="M579" s="16">
        <f t="shared" ref="M579:M642" si="105">$Z$8*B579+$AA$8*C579+$AB$8*D579+$AD$8*F579+$AE$8*G579</f>
        <v>5.9365369107122564E-5</v>
      </c>
      <c r="N579" s="16">
        <f t="shared" si="95"/>
        <v>1.1593713033238511E-2</v>
      </c>
      <c r="O579" s="16">
        <f t="shared" si="96"/>
        <v>2.6451707389092496E-2</v>
      </c>
      <c r="P579" s="16">
        <f t="shared" si="97"/>
        <v>2.57159285119176E-3</v>
      </c>
      <c r="Q579" s="16">
        <f t="shared" si="98"/>
        <v>4.8837920464897135E-2</v>
      </c>
      <c r="R579" s="16">
        <f t="shared" si="99"/>
        <v>9.0952943290499178E-3</v>
      </c>
      <c r="S579" s="16">
        <f t="shared" si="100"/>
        <v>1.944837996026345E-2</v>
      </c>
      <c r="T579" s="16">
        <f t="shared" si="101"/>
        <v>4.8839061977261594E-2</v>
      </c>
      <c r="U579" s="66">
        <f t="shared" si="102"/>
        <v>0.16683767000499486</v>
      </c>
      <c r="V579" s="66"/>
      <c r="AI579" s="16"/>
      <c r="AL579" s="16"/>
      <c r="AM579" s="16"/>
    </row>
    <row r="580" spans="1:40" x14ac:dyDescent="0.25">
      <c r="A580">
        <v>579</v>
      </c>
      <c r="B580">
        <v>3.9533425326855099E-4</v>
      </c>
      <c r="C580" s="16">
        <v>3.8801176327906696E-9</v>
      </c>
      <c r="D580">
        <v>8.3799476720370595E-4</v>
      </c>
      <c r="E580" s="16">
        <v>6.5520473964917404E-6</v>
      </c>
      <c r="F580" s="16">
        <v>1.2209556343931899E-5</v>
      </c>
      <c r="G580" s="16">
        <v>2.8620203561774098E-6</v>
      </c>
      <c r="H580">
        <v>1.9290980824469701E-4</v>
      </c>
      <c r="J580">
        <v>0.95607996078620405</v>
      </c>
      <c r="K580">
        <f t="shared" si="103"/>
        <v>3.7066306266316583E-9</v>
      </c>
      <c r="L580">
        <f t="shared" si="104"/>
        <v>8.6527202013011442E-4</v>
      </c>
      <c r="M580" s="16">
        <f t="shared" si="105"/>
        <v>-7.4603513593012375E-5</v>
      </c>
      <c r="N580" s="16">
        <f t="shared" ref="N580:N643" si="106">(B580-$B$2)^2/$B$2/$B$2</f>
        <v>3.8898614940339825E-2</v>
      </c>
      <c r="O580" s="16">
        <f t="shared" ref="O580:O643" si="107">(C580-$C$2)^2/$C$2/$C$2</f>
        <v>8.9825009095996194E-2</v>
      </c>
      <c r="P580" s="16">
        <f t="shared" ref="P580:P643" si="108">(D580-$D$2)^2/$D$2/$D$2</f>
        <v>1.6900372034806852E-2</v>
      </c>
      <c r="Q580" s="16">
        <f t="shared" ref="Q580:Q643" si="109">(E580-$E$2)^2/$E$2/$E$2</f>
        <v>0.15207095787500619</v>
      </c>
      <c r="R580" s="16">
        <f t="shared" ref="R580:R643" si="110">(F580-$F$2)^2/$F$2/$F$2</f>
        <v>5.7180097715796296E-2</v>
      </c>
      <c r="S580" s="16">
        <f t="shared" ref="S580:S643" si="111">(G580-$G$2)^2/$G$2/$G$2</f>
        <v>0.18157878881788578</v>
      </c>
      <c r="T580" s="16">
        <f t="shared" ref="T580:T643" si="112">(H580-$H$2)^2/$H$2/$H$2</f>
        <v>0.1520735391334706</v>
      </c>
      <c r="U580" s="66">
        <f t="shared" ref="U580:U643" si="113">SUM(N580:T580)</f>
        <v>0.68852737961330179</v>
      </c>
      <c r="V580" s="66"/>
      <c r="AI580" s="16"/>
      <c r="AL580" s="16"/>
      <c r="AM580" s="16"/>
    </row>
    <row r="581" spans="1:40" x14ac:dyDescent="0.25">
      <c r="A581">
        <v>580</v>
      </c>
      <c r="B581" s="16">
        <v>4.2040230000918699E-4</v>
      </c>
      <c r="C581" s="16">
        <v>4.1502552900160097E-9</v>
      </c>
      <c r="D581" s="16">
        <v>8.4292593325993798E-4</v>
      </c>
      <c r="E581" s="16">
        <v>7.0493009632316802E-6</v>
      </c>
      <c r="F581" s="16">
        <v>1.1482493362283999E-5</v>
      </c>
      <c r="G581" s="16">
        <v>2.6757892194233901E-6</v>
      </c>
      <c r="H581" s="16">
        <v>2.0755030186467901E-4</v>
      </c>
      <c r="J581">
        <v>0.95607073679198695</v>
      </c>
      <c r="K581">
        <f t="shared" si="103"/>
        <v>3.9679759149312421E-9</v>
      </c>
      <c r="L581">
        <f t="shared" si="104"/>
        <v>8.6856255894863935E-4</v>
      </c>
      <c r="M581" s="16">
        <f t="shared" si="105"/>
        <v>-2.7757958930265355E-5</v>
      </c>
      <c r="N581" s="16">
        <f t="shared" si="106"/>
        <v>2.1410625677237078E-2</v>
      </c>
      <c r="O581" s="16">
        <f t="shared" si="107"/>
        <v>6.2977505524706295E-2</v>
      </c>
      <c r="P581" s="16">
        <f t="shared" si="108"/>
        <v>1.5595498690189004E-2</v>
      </c>
      <c r="Q581" s="16">
        <f t="shared" si="109"/>
        <v>0.11810583760148335</v>
      </c>
      <c r="R581" s="16">
        <f t="shared" si="110"/>
        <v>2.7335803309168214E-2</v>
      </c>
      <c r="S581" s="16">
        <f t="shared" si="111"/>
        <v>0.11110436957762584</v>
      </c>
      <c r="T581" s="16">
        <f t="shared" si="112"/>
        <v>0.11810824593861285</v>
      </c>
      <c r="U581" s="66">
        <f t="shared" si="113"/>
        <v>0.47463788631902265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5.2247152903395395E-4</v>
      </c>
      <c r="C582" s="16">
        <v>6.1323628787104504E-9</v>
      </c>
      <c r="D582">
        <v>1.0057673739455599E-3</v>
      </c>
      <c r="E582" s="16">
        <v>1.24069333988902E-5</v>
      </c>
      <c r="F582" s="16">
        <v>9.3043618297400905E-6</v>
      </c>
      <c r="G582" s="16">
        <v>1.81405118350874E-6</v>
      </c>
      <c r="H582">
        <v>3.6529599394065999E-4</v>
      </c>
      <c r="J582">
        <v>0.95531092387012795</v>
      </c>
      <c r="K582">
        <f t="shared" si="103"/>
        <v>5.8629726957245306E-9</v>
      </c>
      <c r="L582">
        <f t="shared" si="104"/>
        <v>1.0261840164256701E-3</v>
      </c>
      <c r="M582" s="16">
        <f t="shared" si="105"/>
        <v>1.8759041642237843E-5</v>
      </c>
      <c r="N582" s="16">
        <f t="shared" si="106"/>
        <v>3.7136675691705036E-3</v>
      </c>
      <c r="O582" s="16">
        <f t="shared" si="107"/>
        <v>1.1402342923522837E-2</v>
      </c>
      <c r="P582" s="16">
        <f t="shared" si="108"/>
        <v>1.9517458889446416E-3</v>
      </c>
      <c r="Q582" s="16">
        <f t="shared" si="109"/>
        <v>2.4075964944767065E-2</v>
      </c>
      <c r="R582" s="16">
        <f t="shared" si="110"/>
        <v>3.1045861142567875E-3</v>
      </c>
      <c r="S582" s="16">
        <f t="shared" si="111"/>
        <v>9.230132985958716E-3</v>
      </c>
      <c r="T582" s="16">
        <f t="shared" si="112"/>
        <v>2.4076644664024625E-2</v>
      </c>
      <c r="U582" s="66">
        <f t="shared" si="113"/>
        <v>7.7555085090645182E-2</v>
      </c>
      <c r="V582" s="66"/>
      <c r="AI582" s="16"/>
      <c r="AL582" s="16"/>
      <c r="AM582" s="16"/>
    </row>
    <row r="583" spans="1:40" x14ac:dyDescent="0.25">
      <c r="A583">
        <v>582</v>
      </c>
      <c r="B583">
        <v>4.17129836787728E-4</v>
      </c>
      <c r="C583" s="16">
        <v>4.0773168387536797E-9</v>
      </c>
      <c r="D583">
        <v>8.3444936882329603E-4</v>
      </c>
      <c r="E583" s="16">
        <v>6.8563968600742401E-6</v>
      </c>
      <c r="F583" s="16">
        <v>1.15682394201651E-5</v>
      </c>
      <c r="G583" s="16">
        <v>2.7234045711560902E-6</v>
      </c>
      <c r="H583">
        <v>2.0187061132498601E-4</v>
      </c>
      <c r="J583">
        <v>0.95611136679093001</v>
      </c>
      <c r="K583">
        <f t="shared" si="103"/>
        <v>3.8951053161410069E-9</v>
      </c>
      <c r="L583">
        <f t="shared" si="104"/>
        <v>8.6030517491794364E-4</v>
      </c>
      <c r="M583" s="16">
        <f t="shared" si="105"/>
        <v>-2.6045501342487566E-5</v>
      </c>
      <c r="N583" s="16">
        <f t="shared" si="106"/>
        <v>2.3399460815880624E-2</v>
      </c>
      <c r="O583" s="16">
        <f t="shared" si="107"/>
        <v>6.9757937079564097E-2</v>
      </c>
      <c r="P583" s="16">
        <f t="shared" si="108"/>
        <v>1.7870938977963043E-2</v>
      </c>
      <c r="Q583" s="16">
        <f t="shared" si="109"/>
        <v>0.13077328884102044</v>
      </c>
      <c r="R583" s="16">
        <f t="shared" si="110"/>
        <v>3.0289094439120288E-2</v>
      </c>
      <c r="S583" s="16">
        <f t="shared" si="111"/>
        <v>0.1274843807439516</v>
      </c>
      <c r="T583" s="16">
        <f t="shared" si="112"/>
        <v>0.13077592991823003</v>
      </c>
      <c r="U583" s="66">
        <f t="shared" si="113"/>
        <v>0.53035103081573021</v>
      </c>
      <c r="V583" s="66"/>
      <c r="AI583" s="16"/>
      <c r="AL583" s="16"/>
      <c r="AM583" s="16"/>
    </row>
    <row r="584" spans="1:40" x14ac:dyDescent="0.25">
      <c r="A584">
        <v>583</v>
      </c>
      <c r="B584">
        <v>4.7503330163614703E-4</v>
      </c>
      <c r="C584" s="16">
        <v>5.5170991143460498E-9</v>
      </c>
      <c r="D584">
        <v>9.9506381818913691E-4</v>
      </c>
      <c r="E584" s="16">
        <v>1.10441771304161E-5</v>
      </c>
      <c r="F584" s="16">
        <v>1.0230372626318101E-5</v>
      </c>
      <c r="G584" s="16">
        <v>2.01620025630119E-6</v>
      </c>
      <c r="H584">
        <v>3.2517240465029801E-4</v>
      </c>
      <c r="J584">
        <v>0.95534421454142604</v>
      </c>
      <c r="K584">
        <f t="shared" si="103"/>
        <v>5.274961174938431E-9</v>
      </c>
      <c r="L584">
        <f t="shared" si="104"/>
        <v>1.01753524659896E-3</v>
      </c>
      <c r="M584" s="16">
        <f t="shared" si="105"/>
        <v>-6.746864332666589E-5</v>
      </c>
      <c r="N584" s="16">
        <f t="shared" si="106"/>
        <v>1.2523834256445091E-3</v>
      </c>
      <c r="O584" s="16">
        <f t="shared" si="107"/>
        <v>1.816758397660238E-5</v>
      </c>
      <c r="P584" s="16">
        <f t="shared" si="108"/>
        <v>1.0933758092909829E-3</v>
      </c>
      <c r="Q584" s="16">
        <f t="shared" si="109"/>
        <v>7.9993093348380482E-4</v>
      </c>
      <c r="R584" s="16">
        <f t="shared" si="110"/>
        <v>1.4638415350194613E-3</v>
      </c>
      <c r="S584" s="16">
        <f t="shared" si="111"/>
        <v>2.1674597290031463E-5</v>
      </c>
      <c r="T584" s="16">
        <f t="shared" si="112"/>
        <v>8.0002256157733938E-4</v>
      </c>
      <c r="U584" s="66">
        <f t="shared" si="113"/>
        <v>5.4493964462827317E-3</v>
      </c>
      <c r="V584" s="66"/>
      <c r="AI584" s="16"/>
      <c r="AL584" s="16"/>
      <c r="AM584" s="16"/>
    </row>
    <row r="585" spans="1:40" x14ac:dyDescent="0.25">
      <c r="A585">
        <v>584</v>
      </c>
      <c r="B585">
        <v>5.65081709542352E-4</v>
      </c>
      <c r="C585" s="16">
        <v>7.6956628881475407E-9</v>
      </c>
      <c r="D585">
        <v>1.1713252937708999E-3</v>
      </c>
      <c r="E585" s="16">
        <v>1.8100592832472799E-5</v>
      </c>
      <c r="F585" s="16">
        <v>8.6655928221520103E-6</v>
      </c>
      <c r="G585" s="16">
        <v>1.44813657565392E-6</v>
      </c>
      <c r="H585">
        <v>5.32937882216884E-4</v>
      </c>
      <c r="J585">
        <v>0.95452519969579697</v>
      </c>
      <c r="K585">
        <f t="shared" si="103"/>
        <v>7.3520070172529147E-9</v>
      </c>
      <c r="L585">
        <f t="shared" si="104"/>
        <v>1.1900969203279695E-3</v>
      </c>
      <c r="M585" s="16">
        <f t="shared" si="105"/>
        <v>-5.9933501243265681E-5</v>
      </c>
      <c r="N585" s="16">
        <f t="shared" si="106"/>
        <v>2.1745881931662478E-2</v>
      </c>
      <c r="O585" s="16">
        <f t="shared" si="107"/>
        <v>0.15126610019553452</v>
      </c>
      <c r="P585" s="16">
        <f t="shared" si="108"/>
        <v>4.6681620872845553E-2</v>
      </c>
      <c r="Q585" s="16">
        <f t="shared" si="109"/>
        <v>0.46960892354484174</v>
      </c>
      <c r="R585" s="16">
        <f t="shared" si="110"/>
        <v>1.4531388691564074E-2</v>
      </c>
      <c r="S585" s="16">
        <f t="shared" si="111"/>
        <v>7.7509759889935428E-2</v>
      </c>
      <c r="T585" s="16">
        <f t="shared" si="112"/>
        <v>0.46963103552576579</v>
      </c>
      <c r="U585" s="66">
        <f t="shared" si="113"/>
        <v>1.2509747106521496</v>
      </c>
      <c r="V585" s="66"/>
      <c r="AI585" s="16"/>
      <c r="AL585" s="16"/>
      <c r="AM585" s="16"/>
    </row>
    <row r="586" spans="1:40" x14ac:dyDescent="0.25">
      <c r="A586">
        <v>585</v>
      </c>
      <c r="B586">
        <v>4.87327846473806E-4</v>
      </c>
      <c r="C586" s="16">
        <v>5.2027548385868299E-9</v>
      </c>
      <c r="D586">
        <v>9.1292904698281297E-4</v>
      </c>
      <c r="E586" s="16">
        <v>9.5640862139222794E-6</v>
      </c>
      <c r="F586" s="16">
        <v>9.9345171578687701E-6</v>
      </c>
      <c r="G586" s="16">
        <v>2.13602016360343E-6</v>
      </c>
      <c r="H586">
        <v>2.8159315648633898E-4</v>
      </c>
      <c r="J586">
        <v>0.95575471959642999</v>
      </c>
      <c r="K586">
        <f t="shared" si="103"/>
        <v>4.9661606012703678E-9</v>
      </c>
      <c r="L586">
        <f t="shared" si="104"/>
        <v>9.349288987073154E-4</v>
      </c>
      <c r="M586" s="16">
        <f t="shared" si="105"/>
        <v>3.9726794240296658E-5</v>
      </c>
      <c r="N586" s="16">
        <f t="shared" si="106"/>
        <v>1.0864958013369573E-4</v>
      </c>
      <c r="O586" s="16">
        <f t="shared" si="107"/>
        <v>3.7204950716653151E-3</v>
      </c>
      <c r="P586" s="16">
        <f t="shared" si="108"/>
        <v>2.7253976359523403E-3</v>
      </c>
      <c r="Q586" s="16">
        <f t="shared" si="109"/>
        <v>1.1995247332450118E-2</v>
      </c>
      <c r="R586" s="16">
        <f t="shared" si="110"/>
        <v>6.7805322146592434E-5</v>
      </c>
      <c r="S586" s="16">
        <f t="shared" si="111"/>
        <v>4.1423188392241423E-3</v>
      </c>
      <c r="T586" s="16">
        <f t="shared" si="112"/>
        <v>1.1995706100432149E-2</v>
      </c>
      <c r="U586" s="66">
        <f t="shared" si="113"/>
        <v>3.4755619882004353E-2</v>
      </c>
      <c r="V586" s="66"/>
      <c r="AI586" s="16"/>
      <c r="AL586" s="16"/>
      <c r="AM586" s="16"/>
    </row>
    <row r="587" spans="1:40" x14ac:dyDescent="0.25">
      <c r="A587">
        <v>586</v>
      </c>
      <c r="B587">
        <v>5.4274875647909195E-4</v>
      </c>
      <c r="C587" s="16">
        <v>6.6686815253041996E-9</v>
      </c>
      <c r="D587">
        <v>1.0539995440456201E-3</v>
      </c>
      <c r="E587" s="16">
        <v>1.4131757789642099E-5</v>
      </c>
      <c r="F587" s="16">
        <v>8.9756695239534406E-6</v>
      </c>
      <c r="G587" s="16">
        <v>1.6690259473669599E-6</v>
      </c>
      <c r="H587">
        <v>4.1608072995864999E-4</v>
      </c>
      <c r="J587">
        <v>0.95508284926879705</v>
      </c>
      <c r="K587">
        <f t="shared" si="103"/>
        <v>6.3736238412950082E-9</v>
      </c>
      <c r="L587">
        <f t="shared" si="104"/>
        <v>1.0736132403593686E-3</v>
      </c>
      <c r="M587" s="16">
        <f t="shared" si="105"/>
        <v>1.1884272598815354E-5</v>
      </c>
      <c r="N587" s="16">
        <f t="shared" si="106"/>
        <v>1.0427506486059699E-2</v>
      </c>
      <c r="O587" s="16">
        <f t="shared" si="107"/>
        <v>4.1443868273620843E-2</v>
      </c>
      <c r="P587" s="16">
        <f t="shared" si="108"/>
        <v>8.8835846298655572E-3</v>
      </c>
      <c r="Q587" s="16">
        <f t="shared" si="109"/>
        <v>9.9702119222824306E-2</v>
      </c>
      <c r="R587" s="16">
        <f t="shared" si="110"/>
        <v>7.9347371690709455E-3</v>
      </c>
      <c r="S587" s="16">
        <f t="shared" si="111"/>
        <v>2.833782844165204E-2</v>
      </c>
      <c r="T587" s="16">
        <f t="shared" si="112"/>
        <v>9.9705529253720365E-2</v>
      </c>
      <c r="U587" s="66">
        <f t="shared" si="113"/>
        <v>0.29643517347681375</v>
      </c>
      <c r="V587" s="66"/>
      <c r="AI587" s="16"/>
      <c r="AL587" s="16"/>
      <c r="AM587" s="16"/>
    </row>
    <row r="588" spans="1:40" x14ac:dyDescent="0.25">
      <c r="A588">
        <v>587</v>
      </c>
      <c r="B588">
        <v>4.7814877508576002E-4</v>
      </c>
      <c r="C588" s="16">
        <v>5.2891361619929797E-9</v>
      </c>
      <c r="D588">
        <v>9.46664648504851E-4</v>
      </c>
      <c r="E588" s="16">
        <v>1.00782884061229E-5</v>
      </c>
      <c r="F588" s="16">
        <v>1.01412422084757E-5</v>
      </c>
      <c r="G588" s="16">
        <v>2.1019528182225601E-6</v>
      </c>
      <c r="H588">
        <v>2.9673317515650099E-4</v>
      </c>
      <c r="J588">
        <v>0.95558366858854005</v>
      </c>
      <c r="K588">
        <f t="shared" si="103"/>
        <v>5.0515632357668844E-9</v>
      </c>
      <c r="L588">
        <f t="shared" si="104"/>
        <v>9.690437966038629E-4</v>
      </c>
      <c r="M588" s="16">
        <f t="shared" si="105"/>
        <v>-1.2746246432342886E-5</v>
      </c>
      <c r="N588" s="16">
        <f t="shared" si="106"/>
        <v>8.446402173851817E-4</v>
      </c>
      <c r="O588" s="16">
        <f t="shared" si="107"/>
        <v>2.0616665247887088E-3</v>
      </c>
      <c r="P588" s="16">
        <f t="shared" si="108"/>
        <v>2.9519863154583433E-4</v>
      </c>
      <c r="Q588" s="16">
        <f t="shared" si="109"/>
        <v>3.8003927867059162E-3</v>
      </c>
      <c r="R588" s="16">
        <f t="shared" si="110"/>
        <v>8.5348777999154769E-4</v>
      </c>
      <c r="S588" s="16">
        <f t="shared" si="111"/>
        <v>2.2453740020038533E-3</v>
      </c>
      <c r="T588" s="16">
        <f t="shared" si="112"/>
        <v>3.8004763326901637E-3</v>
      </c>
      <c r="U588" s="66">
        <f t="shared" si="113"/>
        <v>1.3901236275111205E-2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4.9022321468109595E-4</v>
      </c>
      <c r="C589" s="16">
        <v>5.7410026057197603E-9</v>
      </c>
      <c r="D589">
        <v>1.0035280911383599E-3</v>
      </c>
      <c r="E589" s="16">
        <v>1.15892342778109E-5</v>
      </c>
      <c r="F589" s="16">
        <v>9.9165795036910797E-6</v>
      </c>
      <c r="G589" s="16">
        <v>1.9377210306573E-6</v>
      </c>
      <c r="H589">
        <v>3.4122057280479799E-4</v>
      </c>
      <c r="J589">
        <v>0.95530929266319398</v>
      </c>
      <c r="K589">
        <f t="shared" si="103"/>
        <v>5.4860083313500563E-9</v>
      </c>
      <c r="L589">
        <f t="shared" si="104"/>
        <v>1.0252932301737937E-3</v>
      </c>
      <c r="M589" s="16">
        <f t="shared" si="105"/>
        <v>-4.4846800811601673E-5</v>
      </c>
      <c r="N589" s="16">
        <f t="shared" si="106"/>
        <v>2.0649075359952075E-5</v>
      </c>
      <c r="O589" s="16">
        <f t="shared" si="107"/>
        <v>1.3066944079753334E-3</v>
      </c>
      <c r="P589" s="16">
        <f t="shared" si="108"/>
        <v>1.7517376531995007E-3</v>
      </c>
      <c r="Q589" s="16">
        <f t="shared" si="109"/>
        <v>6.2459516350595072E-3</v>
      </c>
      <c r="R589" s="16">
        <f t="shared" si="110"/>
        <v>4.1138649997838707E-5</v>
      </c>
      <c r="S589" s="16">
        <f t="shared" si="111"/>
        <v>1.1867982526873142E-3</v>
      </c>
      <c r="T589" s="16">
        <f t="shared" si="112"/>
        <v>6.2462777105396789E-3</v>
      </c>
      <c r="U589" s="66">
        <f t="shared" si="113"/>
        <v>1.6799247384819124E-2</v>
      </c>
      <c r="V589" s="66"/>
      <c r="AI589" s="16"/>
      <c r="AL589" s="16"/>
      <c r="AM589" s="16"/>
    </row>
    <row r="590" spans="1:40" x14ac:dyDescent="0.25">
      <c r="A590">
        <v>589</v>
      </c>
      <c r="B590">
        <v>4.0848601964077903E-4</v>
      </c>
      <c r="C590" s="16">
        <v>3.9825164054289399E-9</v>
      </c>
      <c r="D590">
        <v>8.3227243249799196E-4</v>
      </c>
      <c r="E590" s="16">
        <v>6.6795953582987297E-6</v>
      </c>
      <c r="F590" s="16">
        <v>1.1812408354249899E-5</v>
      </c>
      <c r="G590" s="16">
        <v>2.7881967436228E-6</v>
      </c>
      <c r="H590">
        <v>1.9666509299711999E-4</v>
      </c>
      <c r="J590">
        <v>0.95611707670721002</v>
      </c>
      <c r="K590">
        <f t="shared" si="103"/>
        <v>3.8045349302898864E-9</v>
      </c>
      <c r="L590">
        <f t="shared" si="104"/>
        <v>8.5868146343370919E-4</v>
      </c>
      <c r="M590" s="16">
        <f t="shared" si="105"/>
        <v>-4.1709424152151088E-5</v>
      </c>
      <c r="N590" s="16">
        <f t="shared" si="106"/>
        <v>2.907744896220249E-2</v>
      </c>
      <c r="O590" s="16">
        <f t="shared" si="107"/>
        <v>7.9088659655297669E-2</v>
      </c>
      <c r="P590" s="16">
        <f t="shared" si="108"/>
        <v>1.8480310805717222E-2</v>
      </c>
      <c r="Q590" s="16">
        <f t="shared" si="109"/>
        <v>0.14294996046184968</v>
      </c>
      <c r="R590" s="16">
        <f t="shared" si="110"/>
        <v>3.9528534853029061E-2</v>
      </c>
      <c r="S590" s="16">
        <f t="shared" si="111"/>
        <v>0.15158169784252101</v>
      </c>
      <c r="T590" s="16">
        <f t="shared" si="112"/>
        <v>0.14295267576270565</v>
      </c>
      <c r="U590" s="66">
        <f t="shared" si="113"/>
        <v>0.60365928834332272</v>
      </c>
      <c r="V590" s="66"/>
      <c r="AI590" s="16"/>
      <c r="AL590" s="16"/>
      <c r="AM590" s="16"/>
    </row>
    <row r="591" spans="1:40" x14ac:dyDescent="0.25">
      <c r="A591">
        <v>590</v>
      </c>
      <c r="B591">
        <v>2.8637105152283298E-4</v>
      </c>
      <c r="C591" s="16">
        <v>1.9248994850535599E-9</v>
      </c>
      <c r="D591">
        <v>5.7050842242991099E-4</v>
      </c>
      <c r="E591" s="16">
        <v>2.2191943425707599E-6</v>
      </c>
      <c r="F591" s="16">
        <v>1.66599144320228E-5</v>
      </c>
      <c r="G591" s="16">
        <v>5.7525760048961604E-6</v>
      </c>
      <c r="H591" s="16">
        <v>6.5338258720238094E-5</v>
      </c>
      <c r="J591">
        <v>0.95734641810659404</v>
      </c>
      <c r="K591">
        <f t="shared" si="103"/>
        <v>1.8404292686046235E-9</v>
      </c>
      <c r="L591">
        <f t="shared" si="104"/>
        <v>6.0957890239936774E-4</v>
      </c>
      <c r="M591" s="16">
        <f t="shared" si="105"/>
        <v>-3.6836799353701751E-5</v>
      </c>
      <c r="N591" s="16">
        <f t="shared" si="106"/>
        <v>0.17513380498751652</v>
      </c>
      <c r="O591" s="16">
        <f t="shared" si="107"/>
        <v>0.42587382727183426</v>
      </c>
      <c r="P591" s="16">
        <f t="shared" si="108"/>
        <v>0.16622200423824687</v>
      </c>
      <c r="Q591" s="16">
        <f t="shared" si="109"/>
        <v>0.62945009326436219</v>
      </c>
      <c r="R591" s="16">
        <f t="shared" si="110"/>
        <v>0.47717921814112529</v>
      </c>
      <c r="S591" s="16">
        <f t="shared" si="111"/>
        <v>3.4836734914358272</v>
      </c>
      <c r="T591" s="16">
        <f t="shared" si="112"/>
        <v>0.62945569130054835</v>
      </c>
      <c r="U591" s="66">
        <f t="shared" si="113"/>
        <v>5.9869881306394612</v>
      </c>
      <c r="V591" s="66"/>
      <c r="AI591" s="16"/>
      <c r="AL591" s="16"/>
      <c r="AM591" s="16"/>
    </row>
    <row r="592" spans="1:40" x14ac:dyDescent="0.25">
      <c r="A592">
        <v>591</v>
      </c>
      <c r="B592">
        <v>4.2085479580429802E-4</v>
      </c>
      <c r="C592" s="16">
        <v>3.7991655853995099E-9</v>
      </c>
      <c r="D592">
        <v>7.6944749268766501E-4</v>
      </c>
      <c r="E592" s="16">
        <v>5.8953717247224698E-6</v>
      </c>
      <c r="F592" s="16">
        <v>1.1430976539223099E-5</v>
      </c>
      <c r="G592" s="16">
        <v>2.92060303102578E-6</v>
      </c>
      <c r="H592" s="16">
        <v>1.73574932579652E-4</v>
      </c>
      <c r="J592">
        <v>0.95644181803087702</v>
      </c>
      <c r="K592">
        <f t="shared" si="103"/>
        <v>3.6371175649760624E-9</v>
      </c>
      <c r="L592">
        <f t="shared" si="104"/>
        <v>7.9522624963155155E-4</v>
      </c>
      <c r="M592" s="16">
        <f t="shared" si="105"/>
        <v>4.6483341977044483E-5</v>
      </c>
      <c r="N592" s="16">
        <f t="shared" si="106"/>
        <v>2.1142572084365263E-2</v>
      </c>
      <c r="O592" s="16">
        <f t="shared" si="107"/>
        <v>9.8796183820274663E-2</v>
      </c>
      <c r="P592" s="16">
        <f t="shared" si="108"/>
        <v>4.0467996840031689E-2</v>
      </c>
      <c r="Q592" s="16">
        <f t="shared" si="109"/>
        <v>0.20349431482547475</v>
      </c>
      <c r="R592" s="16">
        <f t="shared" si="110"/>
        <v>2.5634279209213833E-2</v>
      </c>
      <c r="S592" s="16">
        <f t="shared" si="111"/>
        <v>0.20730890835349144</v>
      </c>
      <c r="T592" s="16">
        <f t="shared" si="112"/>
        <v>0.20349867529886384</v>
      </c>
      <c r="U592" s="66">
        <f t="shared" si="113"/>
        <v>0.80034293043171556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3.7506421845901502E-4</v>
      </c>
      <c r="C593" s="16">
        <v>3.2039354500971E-9</v>
      </c>
      <c r="D593" s="16">
        <v>7.2749164847828098E-4</v>
      </c>
      <c r="E593" s="16">
        <v>4.70256072204899E-6</v>
      </c>
      <c r="F593" s="16">
        <v>1.28049293995079E-5</v>
      </c>
      <c r="G593" s="16">
        <v>3.4617561751881501E-6</v>
      </c>
      <c r="H593">
        <v>1.3845526872050801E-4</v>
      </c>
      <c r="J593">
        <v>0.956625025081137</v>
      </c>
      <c r="K593">
        <f t="shared" si="103"/>
        <v>3.0643778467444465E-9</v>
      </c>
      <c r="L593">
        <f t="shared" si="104"/>
        <v>7.5656005951703494E-4</v>
      </c>
      <c r="M593" s="16">
        <f t="shared" si="105"/>
        <v>-6.4316225990048195E-6</v>
      </c>
      <c r="N593" s="16">
        <f t="shared" si="106"/>
        <v>5.6828841802502097E-2</v>
      </c>
      <c r="O593" s="16">
        <f t="shared" si="107"/>
        <v>0.17787052313698556</v>
      </c>
      <c r="P593" s="16">
        <f t="shared" si="108"/>
        <v>5.9890211490210538E-2</v>
      </c>
      <c r="Q593" s="16">
        <f t="shared" si="109"/>
        <v>0.31602580303439015</v>
      </c>
      <c r="R593" s="16">
        <f t="shared" si="110"/>
        <v>8.9728304181513285E-2</v>
      </c>
      <c r="S593" s="16">
        <f t="shared" si="111"/>
        <v>0.52557270284304269</v>
      </c>
      <c r="T593" s="16">
        <f t="shared" si="112"/>
        <v>0.3160309721904308</v>
      </c>
      <c r="U593" s="66">
        <f t="shared" si="113"/>
        <v>1.5419473586790753</v>
      </c>
      <c r="V593" s="66"/>
      <c r="AI593" s="16"/>
      <c r="AL593" s="16"/>
      <c r="AM593" s="16"/>
    </row>
    <row r="594" spans="1:39" x14ac:dyDescent="0.25">
      <c r="A594">
        <v>593</v>
      </c>
      <c r="B594">
        <v>4.60601841622405E-4</v>
      </c>
      <c r="C594" s="16">
        <v>5.13738459511609E-9</v>
      </c>
      <c r="D594">
        <v>9.5474820706312397E-4</v>
      </c>
      <c r="E594" s="16">
        <v>9.8716542603929695E-6</v>
      </c>
      <c r="F594" s="16">
        <v>1.0532243008145801E-5</v>
      </c>
      <c r="G594" s="16">
        <v>2.1642777850631001E-6</v>
      </c>
      <c r="H594">
        <v>2.90649417567078E-4</v>
      </c>
      <c r="J594">
        <v>0.95553574285008103</v>
      </c>
      <c r="K594">
        <f t="shared" si="103"/>
        <v>4.9145506671543763E-9</v>
      </c>
      <c r="L594">
        <f t="shared" si="104"/>
        <v>9.7797183347988342E-4</v>
      </c>
      <c r="M594" s="16">
        <f t="shared" si="105"/>
        <v>-5.6768150235073564E-5</v>
      </c>
      <c r="N594" s="16">
        <f t="shared" si="106"/>
        <v>4.1852885412247097E-3</v>
      </c>
      <c r="O594" s="16">
        <f t="shared" si="107"/>
        <v>5.2989693726829094E-3</v>
      </c>
      <c r="P594" s="16">
        <f t="shared" si="108"/>
        <v>7.7247720731385788E-5</v>
      </c>
      <c r="Q594" s="16">
        <f t="shared" si="109"/>
        <v>6.5425898883906619E-3</v>
      </c>
      <c r="R594" s="16">
        <f t="shared" si="110"/>
        <v>4.7467149124858577E-3</v>
      </c>
      <c r="S594" s="16">
        <f t="shared" si="111"/>
        <v>6.1530506166298281E-3</v>
      </c>
      <c r="T594" s="16">
        <f t="shared" si="112"/>
        <v>6.5426291107335919E-3</v>
      </c>
      <c r="U594" s="66">
        <f t="shared" si="113"/>
        <v>3.3546490162878945E-2</v>
      </c>
      <c r="V594" s="66"/>
      <c r="AI594" s="16"/>
      <c r="AL594" s="16"/>
      <c r="AM594" s="16"/>
    </row>
    <row r="595" spans="1:39" x14ac:dyDescent="0.25">
      <c r="A595">
        <v>594</v>
      </c>
      <c r="B595">
        <v>4.2243106056502101E-4</v>
      </c>
      <c r="C595" s="16">
        <v>4.0862136241613199E-9</v>
      </c>
      <c r="D595">
        <v>8.2559078372912995E-4</v>
      </c>
      <c r="E595" s="16">
        <v>6.7991387311992999E-6</v>
      </c>
      <c r="F595" s="16">
        <v>1.14180487614366E-5</v>
      </c>
      <c r="G595" s="16">
        <v>2.71718096134983E-6</v>
      </c>
      <c r="H595">
        <v>2.00184689845626E-4</v>
      </c>
      <c r="J595">
        <v>0.95615899989743303</v>
      </c>
      <c r="K595">
        <f t="shared" si="103"/>
        <v>3.904523170807109E-9</v>
      </c>
      <c r="L595">
        <f t="shared" si="104"/>
        <v>8.5113997599972873E-4</v>
      </c>
      <c r="M595" s="16">
        <f t="shared" si="105"/>
        <v>-6.2778548696867643E-6</v>
      </c>
      <c r="N595" s="16">
        <f t="shared" si="106"/>
        <v>2.0221996061676951E-2</v>
      </c>
      <c r="O595" s="16">
        <f t="shared" si="107"/>
        <v>6.8912323584483418E-2</v>
      </c>
      <c r="P595" s="16">
        <f t="shared" si="108"/>
        <v>2.0414446952599585E-2</v>
      </c>
      <c r="Q595" s="16">
        <f t="shared" si="109"/>
        <v>0.13465743382403028</v>
      </c>
      <c r="R595" s="16">
        <f t="shared" si="110"/>
        <v>2.5215874962213367E-2</v>
      </c>
      <c r="S595" s="16">
        <f t="shared" si="111"/>
        <v>0.12527945365172782</v>
      </c>
      <c r="T595" s="16">
        <f t="shared" si="112"/>
        <v>0.13466029904014548</v>
      </c>
      <c r="U595" s="66">
        <f t="shared" si="113"/>
        <v>0.52936182807687693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4.7968998253829502E-4</v>
      </c>
      <c r="C596" s="16">
        <v>5.0950499281788196E-9</v>
      </c>
      <c r="D596">
        <v>9.0817859836065003E-4</v>
      </c>
      <c r="E596" s="16">
        <v>9.3177836725536902E-6</v>
      </c>
      <c r="F596" s="16">
        <v>1.0090809790528001E-5</v>
      </c>
      <c r="G596" s="16">
        <v>2.1810731646942399E-6</v>
      </c>
      <c r="H596" s="16">
        <v>2.7434127545258001E-4</v>
      </c>
      <c r="J596">
        <v>0.95577499774504904</v>
      </c>
      <c r="K596">
        <f t="shared" si="103"/>
        <v>4.8716778437549481E-9</v>
      </c>
      <c r="L596">
        <f t="shared" si="104"/>
        <v>9.3053619605647209E-4</v>
      </c>
      <c r="M596" s="16">
        <f t="shared" si="105"/>
        <v>2.8843769020117959E-5</v>
      </c>
      <c r="N596" s="16">
        <f t="shared" si="106"/>
        <v>6.7252524315558073E-4</v>
      </c>
      <c r="O596" s="16">
        <f t="shared" si="107"/>
        <v>6.4697361258301053E-3</v>
      </c>
      <c r="P596" s="16">
        <f t="shared" si="108"/>
        <v>3.264661195558253E-3</v>
      </c>
      <c r="Q596" s="16">
        <f t="shared" si="109"/>
        <v>1.7544366168125027E-2</v>
      </c>
      <c r="R596" s="16">
        <f t="shared" si="110"/>
        <v>5.8062817129950922E-4</v>
      </c>
      <c r="S596" s="16">
        <f t="shared" si="111"/>
        <v>7.5360419825031208E-3</v>
      </c>
      <c r="T596" s="16">
        <f t="shared" si="112"/>
        <v>1.7544950969394117E-2</v>
      </c>
      <c r="U596" s="66">
        <f t="shared" si="113"/>
        <v>5.3612909855865712E-2</v>
      </c>
      <c r="V596" s="66"/>
      <c r="AI596" s="16"/>
      <c r="AL596" s="16"/>
      <c r="AM596" s="16"/>
    </row>
    <row r="597" spans="1:39" x14ac:dyDescent="0.25">
      <c r="A597">
        <v>596</v>
      </c>
      <c r="B597">
        <v>5.44888987457835E-4</v>
      </c>
      <c r="C597" s="16">
        <v>6.95403612644336E-9</v>
      </c>
      <c r="D597">
        <v>1.0958263413251999E-3</v>
      </c>
      <c r="E597" s="16">
        <v>1.5314286639429998E-5</v>
      </c>
      <c r="F597" s="16">
        <v>8.9571370730735702E-6</v>
      </c>
      <c r="G597" s="16">
        <v>1.60127512579577E-6</v>
      </c>
      <c r="H597">
        <v>4.5089876266183498E-4</v>
      </c>
      <c r="J597">
        <v>0.95488103184317796</v>
      </c>
      <c r="K597">
        <f t="shared" si="103"/>
        <v>6.6464938630703916E-9</v>
      </c>
      <c r="L597">
        <f t="shared" si="104"/>
        <v>1.1153349365610164E-3</v>
      </c>
      <c r="M597" s="16">
        <f t="shared" si="105"/>
        <v>-2.5556961645346379E-5</v>
      </c>
      <c r="N597" s="16">
        <f t="shared" si="106"/>
        <v>1.1333977203972631E-2</v>
      </c>
      <c r="O597" s="16">
        <f t="shared" si="107"/>
        <v>6.5065332003033508E-2</v>
      </c>
      <c r="P597" s="16">
        <f t="shared" si="108"/>
        <v>1.8954948499510779E-2</v>
      </c>
      <c r="Q597" s="16">
        <f t="shared" si="109"/>
        <v>0.18135450124591457</v>
      </c>
      <c r="R597" s="16">
        <f t="shared" si="110"/>
        <v>8.2733510834669174E-3</v>
      </c>
      <c r="S597" s="16">
        <f t="shared" si="111"/>
        <v>4.0843641107730845E-2</v>
      </c>
      <c r="T597" s="16">
        <f t="shared" si="112"/>
        <v>0.18136187477264609</v>
      </c>
      <c r="U597" s="66">
        <f t="shared" si="113"/>
        <v>0.50718762591627531</v>
      </c>
      <c r="V597" s="66"/>
      <c r="AI597" s="16"/>
      <c r="AL597" s="16"/>
      <c r="AM597" s="16"/>
    </row>
    <row r="598" spans="1:39" x14ac:dyDescent="0.25">
      <c r="A598">
        <v>597</v>
      </c>
      <c r="B598">
        <v>4.5445255240082798E-4</v>
      </c>
      <c r="C598" s="16">
        <v>4.7782833412989401E-9</v>
      </c>
      <c r="D598">
        <v>8.9886883918110702E-4</v>
      </c>
      <c r="E598" s="16">
        <v>8.6495768399509492E-6</v>
      </c>
      <c r="F598" s="16">
        <v>1.06477963850619E-5</v>
      </c>
      <c r="G598" s="16">
        <v>2.3254804899585502E-6</v>
      </c>
      <c r="H598">
        <v>2.5466733814935398E-4</v>
      </c>
      <c r="J598">
        <v>0.95580950743638804</v>
      </c>
      <c r="K598">
        <f t="shared" si="103"/>
        <v>4.5626921273786E-9</v>
      </c>
      <c r="L598">
        <f t="shared" si="104"/>
        <v>9.2248513415784815E-4</v>
      </c>
      <c r="M598" s="16">
        <f t="shared" si="105"/>
        <v>-1.3580029356192148E-5</v>
      </c>
      <c r="N598" s="16">
        <f t="shared" si="106"/>
        <v>5.9568544026551446E-3</v>
      </c>
      <c r="O598" s="16">
        <f t="shared" si="107"/>
        <v>1.893523783698297E-2</v>
      </c>
      <c r="P598" s="16">
        <f t="shared" si="108"/>
        <v>4.4625768548847188E-3</v>
      </c>
      <c r="Q598" s="16">
        <f t="shared" si="109"/>
        <v>3.7896194272124199E-2</v>
      </c>
      <c r="R598" s="16">
        <f t="shared" si="110"/>
        <v>6.5001793307064753E-3</v>
      </c>
      <c r="S598" s="16">
        <f t="shared" si="111"/>
        <v>2.5207065968962834E-2</v>
      </c>
      <c r="T598" s="16">
        <f t="shared" si="112"/>
        <v>3.7897094793259076E-2</v>
      </c>
      <c r="U598" s="66">
        <f t="shared" si="113"/>
        <v>0.13685520345957541</v>
      </c>
      <c r="V598" s="66"/>
      <c r="AI598" s="16"/>
      <c r="AL598" s="16"/>
      <c r="AM598" s="16"/>
    </row>
    <row r="599" spans="1:39" x14ac:dyDescent="0.25">
      <c r="A599">
        <v>598</v>
      </c>
      <c r="B599">
        <v>5.2010262349430896E-4</v>
      </c>
      <c r="C599" s="16">
        <v>6.0925750577999597E-9</v>
      </c>
      <c r="D599">
        <v>1.00375044763625E-3</v>
      </c>
      <c r="E599" s="16">
        <v>1.2301965721993199E-5</v>
      </c>
      <c r="F599" s="16">
        <v>9.3459622075747692E-6</v>
      </c>
      <c r="G599" s="16">
        <v>1.82586048048586E-6</v>
      </c>
      <c r="H599">
        <v>3.6220541058167201E-4</v>
      </c>
      <c r="J599">
        <v>0.95531992548562505</v>
      </c>
      <c r="K599">
        <f t="shared" si="103"/>
        <v>5.823341165015003E-9</v>
      </c>
      <c r="L599">
        <f t="shared" si="104"/>
        <v>1.0242621399568278E-3</v>
      </c>
      <c r="M599" s="16">
        <f t="shared" si="105"/>
        <v>1.5943107031790277E-5</v>
      </c>
      <c r="N599" s="16">
        <f t="shared" si="106"/>
        <v>3.1505238294945565E-3</v>
      </c>
      <c r="O599" s="16">
        <f t="shared" si="107"/>
        <v>9.920312204758976E-3</v>
      </c>
      <c r="P599" s="16">
        <f t="shared" si="108"/>
        <v>1.7711147020135309E-3</v>
      </c>
      <c r="Q599" s="16">
        <f t="shared" si="109"/>
        <v>2.1138588944675692E-2</v>
      </c>
      <c r="R599" s="16">
        <f t="shared" si="110"/>
        <v>2.6519279571363507E-3</v>
      </c>
      <c r="S599" s="16">
        <f t="shared" si="111"/>
        <v>8.1340751889730206E-3</v>
      </c>
      <c r="T599" s="16">
        <f t="shared" si="112"/>
        <v>2.1139191555335224E-2</v>
      </c>
      <c r="U599" s="66">
        <f t="shared" si="113"/>
        <v>6.7905734382387339E-2</v>
      </c>
      <c r="V599" s="66"/>
      <c r="AI599" s="16"/>
      <c r="AL599" s="16"/>
      <c r="AM599" s="16"/>
    </row>
    <row r="600" spans="1:39" x14ac:dyDescent="0.25">
      <c r="A600">
        <v>599</v>
      </c>
      <c r="B600">
        <v>4.7581973746585102E-4</v>
      </c>
      <c r="C600" s="16">
        <v>5.04527995986897E-9</v>
      </c>
      <c r="D600">
        <v>9.0659587137623902E-4</v>
      </c>
      <c r="E600" s="16">
        <v>9.2108121075218705E-6</v>
      </c>
      <c r="F600" s="16">
        <v>1.0172309985707999E-5</v>
      </c>
      <c r="G600" s="16">
        <v>2.2025579538635701E-6</v>
      </c>
      <c r="H600">
        <v>2.7119172144318498E-4</v>
      </c>
      <c r="J600">
        <v>0.95578113944808696</v>
      </c>
      <c r="K600">
        <f t="shared" si="103"/>
        <v>4.8198564753161415E-9</v>
      </c>
      <c r="L600">
        <f t="shared" si="104"/>
        <v>9.2913800402155873E-4</v>
      </c>
      <c r="M600" s="16">
        <f t="shared" si="105"/>
        <v>2.2501470910143328E-5</v>
      </c>
      <c r="N600" s="16">
        <f t="shared" si="106"/>
        <v>1.1419046247473641E-3</v>
      </c>
      <c r="O600" s="16">
        <f t="shared" si="107"/>
        <v>7.9954461197334712E-3</v>
      </c>
      <c r="P600" s="16">
        <f t="shared" si="108"/>
        <v>3.4551338439457015E-3</v>
      </c>
      <c r="Q600" s="16">
        <f t="shared" si="109"/>
        <v>2.0281998049406277E-2</v>
      </c>
      <c r="R600" s="16">
        <f t="shared" si="110"/>
        <v>1.0476563593234374E-3</v>
      </c>
      <c r="S600" s="16">
        <f t="shared" si="111"/>
        <v>9.5093836873717218E-3</v>
      </c>
      <c r="T600" s="16">
        <f t="shared" si="112"/>
        <v>2.0282633847417492E-2</v>
      </c>
      <c r="U600" s="66">
        <f t="shared" si="113"/>
        <v>6.3714156531945468E-2</v>
      </c>
      <c r="V600" s="66"/>
      <c r="AI600" s="16"/>
      <c r="AL600" s="16"/>
      <c r="AM600" s="16"/>
    </row>
    <row r="601" spans="1:39" x14ac:dyDescent="0.25">
      <c r="A601">
        <v>600</v>
      </c>
      <c r="B601">
        <v>6.2835983508030904E-4</v>
      </c>
      <c r="C601" s="16">
        <v>9.1440004840851203E-9</v>
      </c>
      <c r="D601">
        <v>1.2538300253421E-3</v>
      </c>
      <c r="E601" s="16">
        <v>2.3002614406584801E-5</v>
      </c>
      <c r="F601" s="16">
        <v>7.8200236803867392E-6</v>
      </c>
      <c r="G601" s="16">
        <v>1.21980471457585E-6</v>
      </c>
      <c r="H601">
        <v>6.7727120176138702E-4</v>
      </c>
      <c r="J601">
        <v>0.954151287973378</v>
      </c>
      <c r="K601">
        <f t="shared" si="103"/>
        <v>8.7396632017927347E-9</v>
      </c>
      <c r="L601">
        <f t="shared" si="104"/>
        <v>1.2706807334169651E-3</v>
      </c>
      <c r="M601" s="16">
        <f t="shared" si="105"/>
        <v>-1.3961063256347147E-5</v>
      </c>
      <c r="N601" s="16">
        <f t="shared" si="106"/>
        <v>7.6153106718851948E-2</v>
      </c>
      <c r="O601" s="16">
        <f t="shared" si="107"/>
        <v>0.42292708591443079</v>
      </c>
      <c r="P601" s="16">
        <f t="shared" si="108"/>
        <v>9.1031919303832684E-2</v>
      </c>
      <c r="Q601" s="16">
        <f t="shared" si="109"/>
        <v>1.3034549785449629</v>
      </c>
      <c r="R601" s="16">
        <f t="shared" si="110"/>
        <v>4.2585003128942152E-2</v>
      </c>
      <c r="S601" s="16">
        <f t="shared" si="111"/>
        <v>0.15380639893767906</v>
      </c>
      <c r="T601" s="16">
        <f t="shared" si="112"/>
        <v>1.3035200063800898</v>
      </c>
      <c r="U601" s="66">
        <f t="shared" si="113"/>
        <v>3.3934784989287889</v>
      </c>
      <c r="V601" s="66"/>
      <c r="AI601" s="16"/>
      <c r="AL601" s="16"/>
      <c r="AM601" s="16"/>
    </row>
    <row r="602" spans="1:39" x14ac:dyDescent="0.25">
      <c r="A602">
        <v>601</v>
      </c>
      <c r="B602">
        <v>5.2407772918014299E-4</v>
      </c>
      <c r="C602" s="16">
        <v>6.50741174543769E-9</v>
      </c>
      <c r="D602">
        <v>1.06546499649062E-3</v>
      </c>
      <c r="E602" s="16">
        <v>1.39380621242896E-5</v>
      </c>
      <c r="F602" s="16">
        <v>9.3007902371315205E-6</v>
      </c>
      <c r="G602" s="16">
        <v>1.7106308494594601E-6</v>
      </c>
      <c r="H602">
        <v>4.1037800500389599E-4</v>
      </c>
      <c r="J602">
        <v>0.95502069733872996</v>
      </c>
      <c r="K602">
        <f t="shared" si="103"/>
        <v>6.2090552982824594E-9</v>
      </c>
      <c r="L602">
        <f t="shared" si="104"/>
        <v>1.085770700402597E-3</v>
      </c>
      <c r="M602" s="16">
        <f t="shared" si="105"/>
        <v>-3.7615242042310956E-5</v>
      </c>
      <c r="N602" s="16">
        <f t="shared" si="106"/>
        <v>4.1218257601103757E-3</v>
      </c>
      <c r="O602" s="16">
        <f t="shared" si="107"/>
        <v>3.0440256228385597E-2</v>
      </c>
      <c r="P602" s="16">
        <f t="shared" si="108"/>
        <v>1.1269117280308192E-2</v>
      </c>
      <c r="Q602" s="16">
        <f t="shared" si="109"/>
        <v>8.8638464883448731E-2</v>
      </c>
      <c r="R602" s="16">
        <f t="shared" si="110"/>
        <v>3.145110725067791E-3</v>
      </c>
      <c r="S602" s="16">
        <f t="shared" si="111"/>
        <v>2.1787844782671987E-2</v>
      </c>
      <c r="T602" s="16">
        <f t="shared" si="112"/>
        <v>8.8642103246206319E-2</v>
      </c>
      <c r="U602" s="66">
        <f t="shared" si="113"/>
        <v>0.248044722906199</v>
      </c>
      <c r="V602" s="66"/>
      <c r="AI602" s="16"/>
      <c r="AL602" s="16"/>
      <c r="AM602" s="16"/>
    </row>
    <row r="603" spans="1:39" x14ac:dyDescent="0.25">
      <c r="A603">
        <v>602</v>
      </c>
      <c r="B603">
        <v>4.9081669198374096E-4</v>
      </c>
      <c r="C603" s="16">
        <v>5.9674319829751202E-9</v>
      </c>
      <c r="D603">
        <v>1.0427866190136101E-3</v>
      </c>
      <c r="E603" s="16">
        <v>1.25121843116255E-5</v>
      </c>
      <c r="F603" s="16">
        <v>9.9221339142394107E-6</v>
      </c>
      <c r="G603" s="16">
        <v>1.86500841342892E-6</v>
      </c>
      <c r="H603">
        <v>3.6839557274250797E-4</v>
      </c>
      <c r="J603">
        <v>0.95511799687008003</v>
      </c>
      <c r="K603">
        <f t="shared" si="103"/>
        <v>5.6990210537023392E-9</v>
      </c>
      <c r="L603">
        <f t="shared" si="104"/>
        <v>1.0644899278235349E-3</v>
      </c>
      <c r="M603" s="16">
        <f t="shared" si="105"/>
        <v>-8.2856543856052892E-5</v>
      </c>
      <c r="N603" s="16">
        <f t="shared" si="106"/>
        <v>1.1148920517876121E-5</v>
      </c>
      <c r="O603" s="16">
        <f t="shared" si="107"/>
        <v>5.9312607283374388E-3</v>
      </c>
      <c r="P603" s="16">
        <f t="shared" si="108"/>
        <v>6.8246785660808417E-3</v>
      </c>
      <c r="Q603" s="16">
        <f t="shared" si="109"/>
        <v>2.7213070007489654E-2</v>
      </c>
      <c r="R603" s="16">
        <f t="shared" si="110"/>
        <v>4.8687570650810822E-5</v>
      </c>
      <c r="S603" s="16">
        <f t="shared" si="111"/>
        <v>4.9959483495986756E-3</v>
      </c>
      <c r="T603" s="16">
        <f t="shared" si="112"/>
        <v>2.7214516185318983E-2</v>
      </c>
      <c r="U603" s="66">
        <f t="shared" si="113"/>
        <v>7.2239310327994272E-2</v>
      </c>
      <c r="V603" s="66"/>
      <c r="AI603" s="16"/>
      <c r="AL603" s="16"/>
      <c r="AM603" s="16"/>
    </row>
    <row r="604" spans="1:39" x14ac:dyDescent="0.25">
      <c r="A604">
        <v>603</v>
      </c>
      <c r="B604">
        <v>3.8851542026385603E-4</v>
      </c>
      <c r="C604" s="16">
        <v>3.2095389078061499E-9</v>
      </c>
      <c r="D604">
        <v>7.0308901684606703E-4</v>
      </c>
      <c r="E604" s="16">
        <v>4.5541442846593197E-6</v>
      </c>
      <c r="F604" s="16">
        <v>1.23462918358652E-5</v>
      </c>
      <c r="G604" s="16">
        <v>3.45465786001372E-6</v>
      </c>
      <c r="H604" s="16">
        <v>1.3408534772206101E-4</v>
      </c>
      <c r="J604">
        <v>0.95675961133475995</v>
      </c>
      <c r="K604">
        <f t="shared" si="103"/>
        <v>3.0654883725003944E-9</v>
      </c>
      <c r="L604">
        <f t="shared" si="104"/>
        <v>7.3123304883890338E-4</v>
      </c>
      <c r="M604" s="16">
        <f t="shared" si="105"/>
        <v>4.5797791688808662E-5</v>
      </c>
      <c r="N604" s="16">
        <f t="shared" si="106"/>
        <v>4.4552132188341531E-2</v>
      </c>
      <c r="O604" s="16">
        <f t="shared" si="107"/>
        <v>0.17701850034646971</v>
      </c>
      <c r="P604" s="16">
        <f t="shared" si="108"/>
        <v>7.2932056686075927E-2</v>
      </c>
      <c r="Q604" s="16">
        <f t="shared" si="109"/>
        <v>0.3317532326736724</v>
      </c>
      <c r="R604" s="16">
        <f t="shared" si="110"/>
        <v>6.4009312052053763E-2</v>
      </c>
      <c r="S604" s="16">
        <f t="shared" si="111"/>
        <v>0.52045677414954616</v>
      </c>
      <c r="T604" s="16">
        <f t="shared" si="112"/>
        <v>0.33175896683823247</v>
      </c>
      <c r="U604" s="66">
        <f t="shared" si="113"/>
        <v>1.5424809749343917</v>
      </c>
      <c r="V604" s="66"/>
      <c r="AI604" s="16"/>
      <c r="AL604" s="16"/>
      <c r="AM604" s="16"/>
    </row>
    <row r="605" spans="1:39" x14ac:dyDescent="0.25">
      <c r="A605">
        <v>604</v>
      </c>
      <c r="B605">
        <v>5.3427187229079505E-4</v>
      </c>
      <c r="C605" s="16">
        <v>5.7733423537597102E-9</v>
      </c>
      <c r="D605">
        <v>9.2420180842567204E-4</v>
      </c>
      <c r="E605" s="16">
        <v>1.0743119805526601E-5</v>
      </c>
      <c r="F605" s="16">
        <v>9.06476787712498E-6</v>
      </c>
      <c r="G605" s="16">
        <v>1.92507915442062E-6</v>
      </c>
      <c r="H605">
        <v>3.1630728035026502E-4</v>
      </c>
      <c r="J605">
        <v>0.95571707067550804</v>
      </c>
      <c r="K605">
        <f t="shared" si="103"/>
        <v>5.5237007864856482E-9</v>
      </c>
      <c r="L605">
        <f t="shared" si="104"/>
        <v>9.4425064999198883E-4</v>
      </c>
      <c r="M605" s="16">
        <f t="shared" si="105"/>
        <v>1.2429309458960114E-4</v>
      </c>
      <c r="N605" s="16">
        <f t="shared" si="106"/>
        <v>7.2083246190651788E-3</v>
      </c>
      <c r="O605" s="16">
        <f t="shared" si="107"/>
        <v>1.7627380456205586E-3</v>
      </c>
      <c r="P605" s="16">
        <f t="shared" si="108"/>
        <v>1.6404170545134685E-3</v>
      </c>
      <c r="Q605" s="16">
        <f t="shared" si="109"/>
        <v>6.3857712770899207E-8</v>
      </c>
      <c r="R605" s="16">
        <f t="shared" si="110"/>
        <v>6.4055575131687931E-3</v>
      </c>
      <c r="S605" s="16">
        <f t="shared" si="111"/>
        <v>1.6605037193873429E-3</v>
      </c>
      <c r="T605" s="16">
        <f t="shared" si="112"/>
        <v>6.2853646368113254E-8</v>
      </c>
      <c r="U605" s="66">
        <f t="shared" si="113"/>
        <v>1.8677667663114478E-2</v>
      </c>
      <c r="V605" s="66"/>
      <c r="AI605" s="16"/>
      <c r="AL605" s="16"/>
      <c r="AM605" s="16"/>
    </row>
    <row r="606" spans="1:39" x14ac:dyDescent="0.25">
      <c r="A606">
        <v>605</v>
      </c>
      <c r="B606">
        <v>5.3351798539513697E-4</v>
      </c>
      <c r="C606" s="16">
        <v>6.2683134508374799E-9</v>
      </c>
      <c r="D606">
        <v>1.0067833642177901E-3</v>
      </c>
      <c r="E606" s="16">
        <v>1.26947690235608E-5</v>
      </c>
      <c r="F606" s="16">
        <v>9.1118007620202803E-6</v>
      </c>
      <c r="G606" s="16">
        <v>1.7747111667134601E-6</v>
      </c>
      <c r="H606">
        <v>3.7377071064999501E-4</v>
      </c>
      <c r="J606">
        <v>0.95530991355790595</v>
      </c>
      <c r="K606">
        <f t="shared" si="103"/>
        <v>5.9907341693102817E-9</v>
      </c>
      <c r="L606">
        <f t="shared" si="104"/>
        <v>1.0267754085950933E-3</v>
      </c>
      <c r="M606" s="16">
        <f t="shared" si="105"/>
        <v>4.0260562195180618E-5</v>
      </c>
      <c r="N606" s="16">
        <f t="shared" si="106"/>
        <v>6.9507231209861436E-3</v>
      </c>
      <c r="O606" s="16">
        <f t="shared" si="107"/>
        <v>1.7244521908965769E-2</v>
      </c>
      <c r="P606" s="16">
        <f t="shared" si="108"/>
        <v>2.0460568656575939E-3</v>
      </c>
      <c r="Q606" s="16">
        <f t="shared" si="109"/>
        <v>3.3110766689095954E-2</v>
      </c>
      <c r="R606" s="16">
        <f t="shared" si="110"/>
        <v>5.6642862960948189E-3</v>
      </c>
      <c r="S606" s="16">
        <f t="shared" si="111"/>
        <v>1.3381024885052439E-2</v>
      </c>
      <c r="T606" s="16">
        <f t="shared" si="112"/>
        <v>3.3111586489640348E-2</v>
      </c>
      <c r="U606" s="66">
        <f t="shared" si="113"/>
        <v>0.11150896625549306</v>
      </c>
      <c r="V606" s="66"/>
      <c r="AI606" s="16"/>
      <c r="AL606" s="16"/>
      <c r="AM606" s="16"/>
    </row>
    <row r="607" spans="1:39" x14ac:dyDescent="0.25">
      <c r="A607">
        <v>606</v>
      </c>
      <c r="B607">
        <v>3.9278280051820603E-4</v>
      </c>
      <c r="C607" s="16">
        <v>3.7292488943701903E-9</v>
      </c>
      <c r="D607">
        <v>8.1011607756553401E-4</v>
      </c>
      <c r="E607" s="16">
        <v>6.0896826966128099E-6</v>
      </c>
      <c r="F607" s="16">
        <v>1.22731816848285E-5</v>
      </c>
      <c r="G607" s="16">
        <v>2.9768681970820101E-6</v>
      </c>
      <c r="H607">
        <v>1.79296321399033E-4</v>
      </c>
      <c r="J607">
        <v>0.95621846016176304</v>
      </c>
      <c r="K607">
        <f t="shared" si="103"/>
        <v>3.5625884389167031E-9</v>
      </c>
      <c r="L607">
        <f t="shared" si="104"/>
        <v>8.3763557988337871E-4</v>
      </c>
      <c r="M607" s="16">
        <f t="shared" si="105"/>
        <v>-5.2069978846966582E-5</v>
      </c>
      <c r="N607" s="16">
        <f t="shared" si="106"/>
        <v>4.0969137206258159E-2</v>
      </c>
      <c r="O607" s="16">
        <f t="shared" si="107"/>
        <v>0.10688800721856376</v>
      </c>
      <c r="P607" s="16">
        <f t="shared" si="108"/>
        <v>2.5263460159259822E-2</v>
      </c>
      <c r="Q607" s="16">
        <f t="shared" si="109"/>
        <v>0.18749926701584035</v>
      </c>
      <c r="R607" s="16">
        <f t="shared" si="110"/>
        <v>6.0309935616066179E-2</v>
      </c>
      <c r="S607" s="16">
        <f t="shared" si="111"/>
        <v>0.23362561628008577</v>
      </c>
      <c r="T607" s="16">
        <f t="shared" si="112"/>
        <v>0.18750256857098416</v>
      </c>
      <c r="U607" s="66">
        <f t="shared" si="113"/>
        <v>0.84205799206705811</v>
      </c>
      <c r="V607" s="66"/>
      <c r="AI607" s="16"/>
      <c r="AL607" s="16"/>
      <c r="AM607" s="16"/>
    </row>
    <row r="608" spans="1:39" x14ac:dyDescent="0.25">
      <c r="A608">
        <v>607</v>
      </c>
      <c r="B608">
        <v>5.4872031076373998E-4</v>
      </c>
      <c r="C608" s="16">
        <v>6.7041071437781396E-9</v>
      </c>
      <c r="D608">
        <v>1.04791125083185E-3</v>
      </c>
      <c r="E608" s="16">
        <v>1.41257712225719E-5</v>
      </c>
      <c r="F608" s="16">
        <v>8.8753950270783908E-6</v>
      </c>
      <c r="G608" s="16">
        <v>1.6600870105433201E-6</v>
      </c>
      <c r="H608">
        <v>4.1590434014999198E-4</v>
      </c>
      <c r="J608">
        <v>0.95511443334889101</v>
      </c>
      <c r="K608">
        <f t="shared" si="103"/>
        <v>6.4105910097830078E-9</v>
      </c>
      <c r="L608">
        <f t="shared" si="104"/>
        <v>1.0673154237894064E-3</v>
      </c>
      <c r="M608" s="16">
        <f t="shared" si="105"/>
        <v>3.0125197738073667E-5</v>
      </c>
      <c r="N608" s="16">
        <f t="shared" si="106"/>
        <v>1.3051030284503998E-2</v>
      </c>
      <c r="O608" s="16">
        <f t="shared" si="107"/>
        <v>4.4087972651996807E-2</v>
      </c>
      <c r="P608" s="16">
        <f t="shared" si="108"/>
        <v>7.7320294255029441E-3</v>
      </c>
      <c r="Q608" s="16">
        <f t="shared" si="109"/>
        <v>9.935043258374042E-2</v>
      </c>
      <c r="R608" s="16">
        <f t="shared" si="110"/>
        <v>9.8513170208119772E-3</v>
      </c>
      <c r="S608" s="16">
        <f t="shared" si="111"/>
        <v>2.9857293374344528E-2</v>
      </c>
      <c r="T608" s="16">
        <f t="shared" si="112"/>
        <v>9.9353580829565968E-2</v>
      </c>
      <c r="U608" s="66">
        <f t="shared" si="113"/>
        <v>0.30328365617046665</v>
      </c>
      <c r="V608" s="66"/>
      <c r="AI608" s="16"/>
      <c r="AL608" s="16"/>
      <c r="AM608" s="16"/>
    </row>
    <row r="609" spans="1:39" x14ac:dyDescent="0.25">
      <c r="A609">
        <v>608</v>
      </c>
      <c r="B609">
        <v>3.77773430084697E-4</v>
      </c>
      <c r="C609" s="16">
        <v>3.13445780283538E-9</v>
      </c>
      <c r="D609">
        <v>7.0624538377620199E-4</v>
      </c>
      <c r="E609" s="16">
        <v>4.4673355112903902E-6</v>
      </c>
      <c r="F609" s="16">
        <v>1.2700153753238E-5</v>
      </c>
      <c r="G609" s="16">
        <v>3.5376006709359501E-6</v>
      </c>
      <c r="H609">
        <v>1.3152951017659999E-4</v>
      </c>
      <c r="J609">
        <v>0.95673569571181805</v>
      </c>
      <c r="K609">
        <f t="shared" si="103"/>
        <v>2.9937658882111241E-9</v>
      </c>
      <c r="L609">
        <f t="shared" si="104"/>
        <v>7.3518015749581109E-4</v>
      </c>
      <c r="M609" s="16">
        <f t="shared" si="105"/>
        <v>2.0366702673582851E-5</v>
      </c>
      <c r="N609" s="16">
        <f t="shared" si="106"/>
        <v>5.4236184341130228E-2</v>
      </c>
      <c r="O609" s="16">
        <f t="shared" si="107"/>
        <v>0.1886047305793751</v>
      </c>
      <c r="P609" s="16">
        <f t="shared" si="108"/>
        <v>7.1172873590367614E-2</v>
      </c>
      <c r="Q609" s="16">
        <f t="shared" si="109"/>
        <v>0.3411292195661082</v>
      </c>
      <c r="R609" s="16">
        <f t="shared" si="110"/>
        <v>8.3470929180411962E-2</v>
      </c>
      <c r="S609" s="16">
        <f t="shared" si="111"/>
        <v>0.58179763883154212</v>
      </c>
      <c r="T609" s="16">
        <f t="shared" si="112"/>
        <v>0.34113481660549899</v>
      </c>
      <c r="U609" s="66">
        <f t="shared" si="113"/>
        <v>1.6615463926944343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4.3716694799713198E-4</v>
      </c>
      <c r="C610" s="16">
        <v>4.2906180630705497E-9</v>
      </c>
      <c r="D610">
        <v>8.3787914128547099E-4</v>
      </c>
      <c r="E610" s="16">
        <v>7.2446424086274902E-6</v>
      </c>
      <c r="F610" s="16">
        <v>1.10386226333984E-5</v>
      </c>
      <c r="G610" s="16">
        <v>2.5880496568207899E-6</v>
      </c>
      <c r="H610">
        <v>2.13301607664617E-4</v>
      </c>
      <c r="J610">
        <v>0.95610545446349904</v>
      </c>
      <c r="K610">
        <f t="shared" si="103"/>
        <v>4.1049874576054959E-9</v>
      </c>
      <c r="L610">
        <f t="shared" si="104"/>
        <v>8.6254014559102542E-4</v>
      </c>
      <c r="M610" s="16">
        <f t="shared" si="105"/>
        <v>1.1793750403238473E-5</v>
      </c>
      <c r="N610" s="16">
        <f t="shared" si="106"/>
        <v>1.2607048308837045E-2</v>
      </c>
      <c r="O610" s="16">
        <f t="shared" si="107"/>
        <v>5.0904486070809024E-2</v>
      </c>
      <c r="P610" s="16">
        <f t="shared" si="108"/>
        <v>1.6931597651148485E-2</v>
      </c>
      <c r="Q610" s="16">
        <f t="shared" si="109"/>
        <v>0.10593577831315844</v>
      </c>
      <c r="R610" s="16">
        <f t="shared" si="110"/>
        <v>1.4469171357348733E-2</v>
      </c>
      <c r="S610" s="16">
        <f t="shared" si="111"/>
        <v>8.3870092314907801E-2</v>
      </c>
      <c r="T610" s="16">
        <f t="shared" si="112"/>
        <v>0.1059382656200889</v>
      </c>
      <c r="U610" s="66">
        <f t="shared" si="113"/>
        <v>0.39065643963629842</v>
      </c>
      <c r="V610" s="66"/>
      <c r="AI610" s="16"/>
      <c r="AL610" s="16"/>
      <c r="AM610" s="16"/>
    </row>
    <row r="611" spans="1:39" x14ac:dyDescent="0.25">
      <c r="A611">
        <v>610</v>
      </c>
      <c r="B611">
        <v>5.0279481082720397E-4</v>
      </c>
      <c r="C611" s="16">
        <v>5.8622846113347099E-9</v>
      </c>
      <c r="D611">
        <v>9.9897757341291401E-4</v>
      </c>
      <c r="E611" s="16">
        <v>1.17811287610109E-5</v>
      </c>
      <c r="F611" s="16">
        <v>9.6661825724798007E-6</v>
      </c>
      <c r="G611" s="16">
        <v>1.8975140890715999E-6</v>
      </c>
      <c r="H611">
        <v>3.4687040977769202E-4</v>
      </c>
      <c r="J611">
        <v>0.955336677300332</v>
      </c>
      <c r="K611">
        <f t="shared" si="103"/>
        <v>5.6049622925145498E-9</v>
      </c>
      <c r="L611">
        <f t="shared" si="104"/>
        <v>1.0202015903623338E-3</v>
      </c>
      <c r="M611" s="16">
        <f t="shared" si="105"/>
        <v>-1.4611968707925955E-5</v>
      </c>
      <c r="N611" s="16">
        <f t="shared" si="106"/>
        <v>4.4032736175878776E-4</v>
      </c>
      <c r="O611" s="16">
        <f t="shared" si="107"/>
        <v>3.3683467412951879E-3</v>
      </c>
      <c r="P611" s="16">
        <f t="shared" si="108"/>
        <v>1.3785967151922016E-3</v>
      </c>
      <c r="Q611" s="16">
        <f t="shared" si="109"/>
        <v>9.3892085799593787E-3</v>
      </c>
      <c r="R611" s="16">
        <f t="shared" si="110"/>
        <v>3.6093711155914124E-4</v>
      </c>
      <c r="S611" s="16">
        <f t="shared" si="111"/>
        <v>2.9685845554076585E-3</v>
      </c>
      <c r="T611" s="16">
        <f t="shared" si="112"/>
        <v>9.3895588747951522E-3</v>
      </c>
      <c r="U611" s="66">
        <f t="shared" si="113"/>
        <v>2.7295559939967507E-2</v>
      </c>
      <c r="V611" s="66"/>
      <c r="AI611" s="16"/>
      <c r="AL611" s="16"/>
      <c r="AM611" s="16"/>
    </row>
    <row r="612" spans="1:39" x14ac:dyDescent="0.25">
      <c r="A612">
        <v>611</v>
      </c>
      <c r="B612">
        <v>3.8450916103547901E-4</v>
      </c>
      <c r="C612" s="16">
        <v>3.26854230435084E-9</v>
      </c>
      <c r="D612">
        <v>7.2384461825456404E-4</v>
      </c>
      <c r="E612" s="16">
        <v>4.7736105069710904E-6</v>
      </c>
      <c r="F612" s="16">
        <v>1.24874595666094E-5</v>
      </c>
      <c r="G612" s="16">
        <v>3.3931338069471499E-6</v>
      </c>
      <c r="H612">
        <v>1.40547120821313E-4</v>
      </c>
      <c r="J612">
        <v>0.95665054456292797</v>
      </c>
      <c r="K612">
        <f t="shared" si="103"/>
        <v>3.122558344654102E-9</v>
      </c>
      <c r="L612">
        <f t="shared" si="104"/>
        <v>7.5220940265242572E-4</v>
      </c>
      <c r="M612" s="16">
        <f t="shared" si="105"/>
        <v>1.6808919418532345E-5</v>
      </c>
      <c r="N612" s="16">
        <f t="shared" si="106"/>
        <v>4.8052559577025422E-2</v>
      </c>
      <c r="O612" s="16">
        <f t="shared" si="107"/>
        <v>0.16817102647538015</v>
      </c>
      <c r="P612" s="16">
        <f t="shared" si="108"/>
        <v>6.1757757141304985E-2</v>
      </c>
      <c r="Q612" s="16">
        <f t="shared" si="109"/>
        <v>0.30863195463315601</v>
      </c>
      <c r="R612" s="16">
        <f t="shared" si="110"/>
        <v>7.1463965034650537E-2</v>
      </c>
      <c r="S612" s="16">
        <f t="shared" si="111"/>
        <v>0.4771631711272234</v>
      </c>
      <c r="T612" s="16">
        <f t="shared" si="112"/>
        <v>0.3086372563562067</v>
      </c>
      <c r="U612" s="66">
        <f t="shared" si="113"/>
        <v>1.4438776903449473</v>
      </c>
      <c r="V612" s="66"/>
      <c r="AI612" s="16"/>
      <c r="AL612" s="16"/>
      <c r="AM612" s="16"/>
    </row>
    <row r="613" spans="1:39" x14ac:dyDescent="0.25">
      <c r="A613">
        <v>612</v>
      </c>
      <c r="B613">
        <v>6.5414025533397E-4</v>
      </c>
      <c r="C613" s="16">
        <v>9.7883594967918397E-9</v>
      </c>
      <c r="D613">
        <v>1.2902976871075401E-3</v>
      </c>
      <c r="E613" s="16">
        <v>2.5330263724717099E-5</v>
      </c>
      <c r="F613" s="16">
        <v>7.5233743624620901E-6</v>
      </c>
      <c r="G613" s="16">
        <v>1.1399369973762901E-6</v>
      </c>
      <c r="H613">
        <v>7.4580594866757602E-4</v>
      </c>
      <c r="J613">
        <v>0.95398592815803496</v>
      </c>
      <c r="K613">
        <f t="shared" si="103"/>
        <v>9.3640394429836213E-9</v>
      </c>
      <c r="L613">
        <f t="shared" si="104"/>
        <v>1.3064745844703436E-3</v>
      </c>
      <c r="M613" s="16">
        <f t="shared" si="105"/>
        <v>1.8059261975963224E-6</v>
      </c>
      <c r="N613" s="16">
        <f t="shared" si="106"/>
        <v>0.10778660115977416</v>
      </c>
      <c r="O613" s="16">
        <f t="shared" si="107"/>
        <v>0.58771192020097907</v>
      </c>
      <c r="P613" s="16">
        <f t="shared" si="108"/>
        <v>0.11531142475259303</v>
      </c>
      <c r="Q613" s="16">
        <f t="shared" si="109"/>
        <v>1.8452735612447375</v>
      </c>
      <c r="R613" s="16">
        <f t="shared" si="110"/>
        <v>5.5916968778624059E-2</v>
      </c>
      <c r="S613" s="16">
        <f t="shared" si="111"/>
        <v>0.18660585620348635</v>
      </c>
      <c r="T613" s="16">
        <f t="shared" si="112"/>
        <v>1.8453694089629598</v>
      </c>
      <c r="U613" s="66">
        <f t="shared" si="113"/>
        <v>4.7439757413031538</v>
      </c>
      <c r="V613" s="66"/>
      <c r="AI613" s="16"/>
      <c r="AL613" s="16"/>
      <c r="AM613" s="16"/>
    </row>
    <row r="614" spans="1:39" x14ac:dyDescent="0.25">
      <c r="A614">
        <v>613</v>
      </c>
      <c r="B614">
        <v>4.9954576989337204E-4</v>
      </c>
      <c r="C614" s="16">
        <v>5.6824218460706701E-9</v>
      </c>
      <c r="D614">
        <v>9.74070437362272E-4</v>
      </c>
      <c r="E614" s="16">
        <v>1.11379801705842E-5</v>
      </c>
      <c r="F614" s="16">
        <v>9.7181768512481294E-6</v>
      </c>
      <c r="G614" s="16">
        <v>1.95703605354199E-6</v>
      </c>
      <c r="H614">
        <v>3.2793387890210803E-4</v>
      </c>
      <c r="J614">
        <v>0.95545763292350805</v>
      </c>
      <c r="K614">
        <f t="shared" si="103"/>
        <v>5.4209504790092226E-9</v>
      </c>
      <c r="L614">
        <f t="shared" si="104"/>
        <v>9.9545814469646408E-4</v>
      </c>
      <c r="M614" s="16">
        <f t="shared" si="105"/>
        <v>3.6333950902798283E-6</v>
      </c>
      <c r="N614" s="16">
        <f t="shared" si="106"/>
        <v>2.0696905380966928E-4</v>
      </c>
      <c r="O614" s="16">
        <f t="shared" si="107"/>
        <v>6.5410361907913264E-4</v>
      </c>
      <c r="P614" s="16">
        <f t="shared" si="108"/>
        <v>1.2703760611935025E-4</v>
      </c>
      <c r="Q614" s="16">
        <f t="shared" si="109"/>
        <v>1.370236761525539E-3</v>
      </c>
      <c r="R614" s="16">
        <f t="shared" si="110"/>
        <v>1.8828090613520897E-4</v>
      </c>
      <c r="S614" s="16">
        <f t="shared" si="111"/>
        <v>6.1630173671891871E-4</v>
      </c>
      <c r="T614" s="16">
        <f t="shared" si="112"/>
        <v>1.3702739809219315E-3</v>
      </c>
      <c r="U614" s="66">
        <f t="shared" si="113"/>
        <v>4.53320366430975E-3</v>
      </c>
      <c r="V614" s="66"/>
      <c r="AI614" s="16"/>
      <c r="AL614" s="16"/>
      <c r="AM614" s="16"/>
    </row>
    <row r="615" spans="1:39" x14ac:dyDescent="0.25">
      <c r="A615">
        <v>614</v>
      </c>
      <c r="B615">
        <v>5.2972218310599103E-4</v>
      </c>
      <c r="C615" s="16">
        <v>6.8721970955581197E-9</v>
      </c>
      <c r="D615">
        <v>1.11443495174714E-3</v>
      </c>
      <c r="E615" s="16">
        <v>1.53877627412352E-5</v>
      </c>
      <c r="F615" s="16">
        <v>9.2216932941131202E-6</v>
      </c>
      <c r="G615" s="16">
        <v>1.6206948313846601E-6</v>
      </c>
      <c r="H615">
        <v>4.5306254159652702E-4</v>
      </c>
      <c r="J615">
        <v>0.95478618918376501</v>
      </c>
      <c r="K615">
        <f t="shared" si="103"/>
        <v>6.5660931699057679E-9</v>
      </c>
      <c r="L615">
        <f t="shared" si="104"/>
        <v>1.1344921609696553E-3</v>
      </c>
      <c r="M615" s="16">
        <f t="shared" si="105"/>
        <v>-7.504779475767333E-5</v>
      </c>
      <c r="N615" s="16">
        <f t="shared" si="106"/>
        <v>5.7249159069789413E-3</v>
      </c>
      <c r="O615" s="16">
        <f t="shared" si="107"/>
        <v>5.7748218250743326E-2</v>
      </c>
      <c r="P615" s="16">
        <f t="shared" si="108"/>
        <v>2.4647826338217729E-2</v>
      </c>
      <c r="Q615" s="16">
        <f t="shared" si="109"/>
        <v>0.1872279605712189</v>
      </c>
      <c r="R615" s="16">
        <f t="shared" si="110"/>
        <v>4.1099226312227045E-3</v>
      </c>
      <c r="S615" s="16">
        <f t="shared" si="111"/>
        <v>3.7026003673953402E-2</v>
      </c>
      <c r="T615" s="16">
        <f t="shared" si="112"/>
        <v>0.18723664065904655</v>
      </c>
      <c r="U615" s="66">
        <f t="shared" si="113"/>
        <v>0.50372148803138161</v>
      </c>
      <c r="V615" s="66"/>
      <c r="AI615" s="16"/>
      <c r="AL615" s="16"/>
      <c r="AM615" s="16"/>
    </row>
    <row r="616" spans="1:39" x14ac:dyDescent="0.25">
      <c r="A616">
        <v>615</v>
      </c>
      <c r="B616">
        <v>5.9074317491577199E-4</v>
      </c>
      <c r="C616" s="16">
        <v>8.24411408177053E-9</v>
      </c>
      <c r="D616">
        <v>1.2010559589928701E-3</v>
      </c>
      <c r="E616" s="16">
        <v>1.9876731968011001E-5</v>
      </c>
      <c r="F616" s="16">
        <v>8.2994785580846205E-6</v>
      </c>
      <c r="G616" s="16">
        <v>1.3522111259381099E-6</v>
      </c>
      <c r="H616">
        <v>5.8523373374025096E-4</v>
      </c>
      <c r="J616">
        <v>0.95439115940036701</v>
      </c>
      <c r="K616">
        <f t="shared" si="103"/>
        <v>7.8713662673298986E-9</v>
      </c>
      <c r="L616">
        <f t="shared" si="104"/>
        <v>1.2189988831208956E-3</v>
      </c>
      <c r="M616" s="16">
        <f t="shared" si="105"/>
        <v>-3.7512533289351714E-5</v>
      </c>
      <c r="N616" s="16">
        <f t="shared" si="106"/>
        <v>3.9829570871610862E-2</v>
      </c>
      <c r="O616" s="16">
        <f t="shared" si="107"/>
        <v>0.238061099491996</v>
      </c>
      <c r="P616" s="16">
        <f t="shared" si="108"/>
        <v>6.0972156374130795E-2</v>
      </c>
      <c r="Q616" s="16">
        <f t="shared" si="109"/>
        <v>0.72360544890026512</v>
      </c>
      <c r="R616" s="16">
        <f t="shared" si="110"/>
        <v>2.4870052858224453E-2</v>
      </c>
      <c r="S616" s="16">
        <f t="shared" si="111"/>
        <v>0.10640943464185662</v>
      </c>
      <c r="T616" s="16">
        <f t="shared" si="112"/>
        <v>0.72363977698022042</v>
      </c>
      <c r="U616" s="66">
        <f t="shared" si="113"/>
        <v>1.9173875401183045</v>
      </c>
      <c r="V616" s="66"/>
      <c r="AI616" s="16"/>
      <c r="AL616" s="16"/>
      <c r="AM616" s="16"/>
    </row>
    <row r="617" spans="1:39" x14ac:dyDescent="0.25">
      <c r="A617">
        <v>616</v>
      </c>
      <c r="B617">
        <v>3.6531537903665602E-4</v>
      </c>
      <c r="C617" s="16">
        <v>3.0905147816241701E-9</v>
      </c>
      <c r="D617">
        <v>7.20367195920055E-4</v>
      </c>
      <c r="E617" s="16">
        <v>4.4919567459875096E-6</v>
      </c>
      <c r="F617" s="16">
        <v>1.31431459961502E-5</v>
      </c>
      <c r="G617" s="16">
        <v>3.5885660571282499E-6</v>
      </c>
      <c r="H617">
        <v>1.32254520333087E-4</v>
      </c>
      <c r="J617">
        <v>0.95665392070127697</v>
      </c>
      <c r="K617">
        <f t="shared" si="103"/>
        <v>2.9495599855782639E-9</v>
      </c>
      <c r="L617">
        <f t="shared" si="104"/>
        <v>7.5023896345470205E-4</v>
      </c>
      <c r="M617" s="16">
        <f t="shared" si="105"/>
        <v>-1.9608205381390019E-5</v>
      </c>
      <c r="N617" s="16">
        <f t="shared" si="106"/>
        <v>6.6659066405904549E-2</v>
      </c>
      <c r="O617" s="16">
        <f t="shared" si="107"/>
        <v>0.19555622032250466</v>
      </c>
      <c r="P617" s="16">
        <f t="shared" si="108"/>
        <v>6.3565154380083352E-2</v>
      </c>
      <c r="Q617" s="16">
        <f t="shared" si="109"/>
        <v>0.33845667179377908</v>
      </c>
      <c r="R617" s="16">
        <f t="shared" si="110"/>
        <v>0.11147035309974748</v>
      </c>
      <c r="S617" s="16">
        <f t="shared" si="111"/>
        <v>0.62118393406515626</v>
      </c>
      <c r="T617" s="16">
        <f t="shared" si="112"/>
        <v>0.33846191133804565</v>
      </c>
      <c r="U617" s="66">
        <f t="shared" si="113"/>
        <v>1.7353533114052211</v>
      </c>
      <c r="V617" s="66"/>
      <c r="AI617" s="16"/>
      <c r="AL617" s="16"/>
      <c r="AM617" s="16"/>
    </row>
    <row r="618" spans="1:39" x14ac:dyDescent="0.25">
      <c r="A618">
        <v>617</v>
      </c>
      <c r="B618">
        <v>4.6379976463778699E-4</v>
      </c>
      <c r="C618" s="16">
        <v>4.9946490987287698E-9</v>
      </c>
      <c r="D618">
        <v>9.21093471109663E-4</v>
      </c>
      <c r="E618" s="16">
        <v>9.2625775341469307E-6</v>
      </c>
      <c r="F618" s="16">
        <v>1.0443409954920799E-5</v>
      </c>
      <c r="G618" s="16">
        <v>2.2252775345927199E-6</v>
      </c>
      <c r="H618">
        <v>2.7271603930559399E-4</v>
      </c>
      <c r="J618">
        <v>0.95570364469955504</v>
      </c>
      <c r="K618">
        <f t="shared" si="103"/>
        <v>4.7781506428259774E-9</v>
      </c>
      <c r="L618">
        <f t="shared" si="104"/>
        <v>9.4420057390499868E-4</v>
      </c>
      <c r="M618" s="16">
        <f t="shared" si="105"/>
        <v>-1.6601044629424623E-5</v>
      </c>
      <c r="N618" s="16">
        <f t="shared" si="106"/>
        <v>3.3872455146184005E-3</v>
      </c>
      <c r="O618" s="16">
        <f t="shared" si="107"/>
        <v>9.7131319506429375E-3</v>
      </c>
      <c r="P618" s="16">
        <f t="shared" si="108"/>
        <v>1.9122350584778478E-3</v>
      </c>
      <c r="Q618" s="16">
        <f t="shared" si="109"/>
        <v>1.8932436297160092E-2</v>
      </c>
      <c r="R618" s="16">
        <f t="shared" si="110"/>
        <v>3.5857242348327151E-3</v>
      </c>
      <c r="S618" s="16">
        <f t="shared" si="111"/>
        <v>1.1845502255823478E-2</v>
      </c>
      <c r="T618" s="16">
        <f t="shared" si="112"/>
        <v>1.8932879217083354E-2</v>
      </c>
      <c r="U618" s="66">
        <f t="shared" si="113"/>
        <v>6.8309154528638824E-2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4.0595167961897301E-4</v>
      </c>
      <c r="C619" s="16">
        <v>3.5152982896492499E-9</v>
      </c>
      <c r="D619">
        <v>7.3756273034868505E-4</v>
      </c>
      <c r="E619" s="16">
        <v>5.2306356365660302E-6</v>
      </c>
      <c r="F619" s="16">
        <v>1.18339228568434E-5</v>
      </c>
      <c r="G619" s="16">
        <v>3.1553509890279202E-6</v>
      </c>
      <c r="H619" s="16">
        <v>1.5400317113893001E-4</v>
      </c>
      <c r="J619">
        <v>0.95659495218999502</v>
      </c>
      <c r="K619">
        <f t="shared" si="103"/>
        <v>3.3595833876239002E-9</v>
      </c>
      <c r="L619">
        <f t="shared" si="104"/>
        <v>7.643824117531101E-4</v>
      </c>
      <c r="M619" s="16">
        <f t="shared" si="105"/>
        <v>4.7520947484835909E-5</v>
      </c>
      <c r="N619" s="16">
        <f t="shared" si="106"/>
        <v>3.0859030294880404E-2</v>
      </c>
      <c r="O619" s="16">
        <f t="shared" si="107"/>
        <v>0.1336279497079669</v>
      </c>
      <c r="P619" s="16">
        <f t="shared" si="108"/>
        <v>5.488199290805975E-2</v>
      </c>
      <c r="Q619" s="16">
        <f t="shared" si="109"/>
        <v>0.26316345347611603</v>
      </c>
      <c r="R619" s="16">
        <f t="shared" si="110"/>
        <v>4.04015256163444E-2</v>
      </c>
      <c r="S619" s="16">
        <f t="shared" si="111"/>
        <v>0.32750990342973851</v>
      </c>
      <c r="T619" s="16">
        <f t="shared" si="112"/>
        <v>0.26316856154267038</v>
      </c>
      <c r="U619" s="66">
        <f t="shared" si="113"/>
        <v>1.1136124169757764</v>
      </c>
      <c r="V619" s="66"/>
      <c r="AI619" s="16"/>
      <c r="AL619" s="16"/>
      <c r="AM619" s="16"/>
    </row>
    <row r="620" spans="1:39" x14ac:dyDescent="0.25">
      <c r="A620">
        <v>619</v>
      </c>
      <c r="B620">
        <v>4.94776920359985E-4</v>
      </c>
      <c r="C620" s="16">
        <v>5.7893561791622003E-9</v>
      </c>
      <c r="D620">
        <v>1.00263701593734E-3</v>
      </c>
      <c r="E620" s="16">
        <v>1.16766315300703E-5</v>
      </c>
      <c r="F620" s="16">
        <v>9.8247447936420496E-6</v>
      </c>
      <c r="G620" s="16">
        <v>1.9215095792829199E-6</v>
      </c>
      <c r="H620">
        <v>3.43793779976415E-4</v>
      </c>
      <c r="J620">
        <v>0.95531553209201003</v>
      </c>
      <c r="K620">
        <f t="shared" si="103"/>
        <v>5.5380688974165174E-9</v>
      </c>
      <c r="L620">
        <f t="shared" si="104"/>
        <v>1.0242022257477279E-3</v>
      </c>
      <c r="M620" s="16">
        <f t="shared" si="105"/>
        <v>-3.4648385027757904E-5</v>
      </c>
      <c r="N620" s="16">
        <f t="shared" si="106"/>
        <v>2.2115475773936007E-5</v>
      </c>
      <c r="O620" s="16">
        <f t="shared" si="107"/>
        <v>2.0137820443007918E-3</v>
      </c>
      <c r="P620" s="16">
        <f t="shared" si="108"/>
        <v>1.6751551199769862E-3</v>
      </c>
      <c r="Q620" s="16">
        <f t="shared" si="109"/>
        <v>7.5983600552941826E-3</v>
      </c>
      <c r="R620" s="16">
        <f t="shared" si="110"/>
        <v>8.445884111023874E-6</v>
      </c>
      <c r="S620" s="16">
        <f t="shared" si="111"/>
        <v>1.8086280598021735E-3</v>
      </c>
      <c r="T620" s="16">
        <f t="shared" si="112"/>
        <v>7.5987110122047235E-3</v>
      </c>
      <c r="U620" s="66">
        <f t="shared" si="113"/>
        <v>2.0725197651463818E-2</v>
      </c>
      <c r="V620" s="66"/>
      <c r="AI620" s="16"/>
      <c r="AL620" s="16"/>
      <c r="AM620" s="16"/>
    </row>
    <row r="621" spans="1:39" x14ac:dyDescent="0.25">
      <c r="A621">
        <v>620</v>
      </c>
      <c r="B621">
        <v>4.50077338760382E-4</v>
      </c>
      <c r="C621" s="16">
        <v>4.7079874841399103E-9</v>
      </c>
      <c r="D621">
        <v>8.9416522419434705E-4</v>
      </c>
      <c r="E621" s="16">
        <v>8.4781375855071293E-6</v>
      </c>
      <c r="F621" s="16">
        <v>1.0749197020925001E-5</v>
      </c>
      <c r="G621" s="16">
        <v>2.3600887318441399E-6</v>
      </c>
      <c r="H621">
        <v>2.49619644614591E-4</v>
      </c>
      <c r="J621">
        <v>0.95583073535560104</v>
      </c>
      <c r="K621">
        <f t="shared" si="103"/>
        <v>4.4976135684936418E-9</v>
      </c>
      <c r="L621">
        <f t="shared" si="104"/>
        <v>9.1801899898055707E-4</v>
      </c>
      <c r="M621" s="16">
        <f t="shared" si="105"/>
        <v>-1.786432145979305E-5</v>
      </c>
      <c r="N621" s="16">
        <f t="shared" si="106"/>
        <v>7.4071922313019315E-3</v>
      </c>
      <c r="O621" s="16">
        <f t="shared" si="107"/>
        <v>2.258783980407901E-2</v>
      </c>
      <c r="P621" s="16">
        <f t="shared" si="108"/>
        <v>5.138849871721158E-3</v>
      </c>
      <c r="Q621" s="16">
        <f t="shared" si="109"/>
        <v>4.4365642447632164E-2</v>
      </c>
      <c r="R621" s="16">
        <f t="shared" si="110"/>
        <v>8.2654715133461329E-3</v>
      </c>
      <c r="S621" s="16">
        <f t="shared" si="111"/>
        <v>3.0980339651781125E-2</v>
      </c>
      <c r="T621" s="16">
        <f t="shared" si="112"/>
        <v>4.436666441592476E-2</v>
      </c>
      <c r="U621" s="66">
        <f t="shared" si="113"/>
        <v>0.16311199993578629</v>
      </c>
      <c r="V621" s="66"/>
      <c r="AI621" s="16"/>
      <c r="AL621" s="16"/>
      <c r="AM621" s="16"/>
    </row>
    <row r="622" spans="1:39" x14ac:dyDescent="0.25">
      <c r="A622">
        <v>621</v>
      </c>
      <c r="B622">
        <v>7.0529493721635495E-4</v>
      </c>
      <c r="C622" s="16">
        <v>1.1638434623575199E-8</v>
      </c>
      <c r="D622">
        <v>1.42711962591221E-3</v>
      </c>
      <c r="E622" s="16">
        <v>3.3264499597273198E-5</v>
      </c>
      <c r="F622" s="16">
        <v>7.0183417831804001E-6</v>
      </c>
      <c r="G622" s="16">
        <v>9.6010094470637398E-7</v>
      </c>
      <c r="H622">
        <v>9.7942206992476907E-4</v>
      </c>
      <c r="J622">
        <v>0.95336166684931101</v>
      </c>
      <c r="K622">
        <f t="shared" si="103"/>
        <v>1.1124373524639971E-8</v>
      </c>
      <c r="L622">
        <f t="shared" si="104"/>
        <v>1.4421047719886536E-3</v>
      </c>
      <c r="M622" s="16">
        <f t="shared" si="105"/>
        <v>-3.1514897555943675E-5</v>
      </c>
      <c r="N622" s="16">
        <f t="shared" si="106"/>
        <v>0.18678326394463307</v>
      </c>
      <c r="O622" s="16">
        <f t="shared" si="107"/>
        <v>1.2111644451417638</v>
      </c>
      <c r="P622" s="16">
        <f t="shared" si="108"/>
        <v>0.2319603825270872</v>
      </c>
      <c r="Q622" s="16">
        <f t="shared" si="109"/>
        <v>4.3979803637509267</v>
      </c>
      <c r="R622" s="16">
        <f t="shared" si="110"/>
        <v>8.2784204406410794E-2</v>
      </c>
      <c r="S622" s="16">
        <f t="shared" si="111"/>
        <v>0.27205590841413196</v>
      </c>
      <c r="T622" s="16">
        <f t="shared" si="112"/>
        <v>4.3982572351168088</v>
      </c>
      <c r="U622" s="66">
        <f t="shared" si="113"/>
        <v>10.780985803301764</v>
      </c>
      <c r="V622" s="66"/>
      <c r="AI622" s="16"/>
      <c r="AL622" s="16"/>
      <c r="AM622" s="16"/>
    </row>
    <row r="623" spans="1:39" x14ac:dyDescent="0.25">
      <c r="A623">
        <v>622</v>
      </c>
      <c r="B623">
        <v>5.1405801805535004E-4</v>
      </c>
      <c r="C623" s="16">
        <v>5.8555964339181903E-9</v>
      </c>
      <c r="D623">
        <v>9.75423397092717E-4</v>
      </c>
      <c r="E623" s="16">
        <v>1.14933321722085E-5</v>
      </c>
      <c r="F623" s="16">
        <v>9.4439103729850903E-6</v>
      </c>
      <c r="G623" s="16">
        <v>1.89916249111422E-6</v>
      </c>
      <c r="H623">
        <v>3.3839645772819799E-4</v>
      </c>
      <c r="J623">
        <v>0.95545665889216702</v>
      </c>
      <c r="K623">
        <f t="shared" si="103"/>
        <v>5.5825011766371274E-9</v>
      </c>
      <c r="L623">
        <f t="shared" si="104"/>
        <v>9.9620452473336732E-4</v>
      </c>
      <c r="M623" s="16">
        <f t="shared" si="105"/>
        <v>3.1911511377332623E-5</v>
      </c>
      <c r="N623" s="16">
        <f t="shared" si="106"/>
        <v>1.9232825335599034E-3</v>
      </c>
      <c r="O623" s="16">
        <f t="shared" si="107"/>
        <v>3.2296902132720093E-3</v>
      </c>
      <c r="P623" s="16">
        <f t="shared" si="108"/>
        <v>1.6067404414118452E-4</v>
      </c>
      <c r="Q623" s="16">
        <f t="shared" si="109"/>
        <v>4.9143237708666396E-3</v>
      </c>
      <c r="R623" s="16">
        <f t="shared" si="110"/>
        <v>1.7269267900524154E-3</v>
      </c>
      <c r="S623" s="16">
        <f t="shared" si="111"/>
        <v>2.8797533839683975E-3</v>
      </c>
      <c r="T623" s="16">
        <f t="shared" si="112"/>
        <v>4.9143979079464125E-3</v>
      </c>
      <c r="U623" s="66">
        <f t="shared" si="113"/>
        <v>1.9749048643806964E-2</v>
      </c>
      <c r="V623" s="66"/>
      <c r="AI623" s="16"/>
      <c r="AL623" s="16"/>
      <c r="AM623" s="16"/>
    </row>
    <row r="624" spans="1:39" x14ac:dyDescent="0.25">
      <c r="A624">
        <v>623</v>
      </c>
      <c r="B624">
        <v>5.3913044925150597E-4</v>
      </c>
      <c r="C624" s="16">
        <v>6.7395020844926701E-9</v>
      </c>
      <c r="D624">
        <v>1.07280965736695E-3</v>
      </c>
      <c r="E624" s="16">
        <v>1.4533683792900901E-5</v>
      </c>
      <c r="F624" s="16">
        <v>9.0436470931193594E-6</v>
      </c>
      <c r="G624" s="16">
        <v>1.6518355104511701E-6</v>
      </c>
      <c r="H624">
        <v>4.2791500487927099E-4</v>
      </c>
      <c r="J624">
        <v>0.95499037885714599</v>
      </c>
      <c r="K624">
        <f t="shared" si="103"/>
        <v>6.4393021442461616E-9</v>
      </c>
      <c r="L624">
        <f t="shared" si="104"/>
        <v>1.0925420475615556E-3</v>
      </c>
      <c r="M624" s="16">
        <f t="shared" si="105"/>
        <v>-1.4281149058543521E-5</v>
      </c>
      <c r="N624" s="16">
        <f t="shared" si="106"/>
        <v>8.9809292107454197E-3</v>
      </c>
      <c r="O624" s="16">
        <f t="shared" si="107"/>
        <v>4.681143967430567E-2</v>
      </c>
      <c r="P624" s="16">
        <f t="shared" si="108"/>
        <v>1.2946174894050384E-2</v>
      </c>
      <c r="Q624" s="16">
        <f t="shared" si="109"/>
        <v>0.12473490316270709</v>
      </c>
      <c r="R624" s="16">
        <f t="shared" si="110"/>
        <v>6.7532620291815794E-3</v>
      </c>
      <c r="S624" s="16">
        <f t="shared" si="111"/>
        <v>3.1295125733007398E-2</v>
      </c>
      <c r="T624" s="16">
        <f t="shared" si="112"/>
        <v>0.12473968599424612</v>
      </c>
      <c r="U624" s="66">
        <f t="shared" si="113"/>
        <v>0.35626152069824368</v>
      </c>
      <c r="V624" s="66"/>
      <c r="AI624" s="16"/>
      <c r="AL624" s="16"/>
      <c r="AM624" s="16"/>
    </row>
    <row r="625" spans="1:40" x14ac:dyDescent="0.25">
      <c r="A625">
        <v>624</v>
      </c>
      <c r="B625">
        <v>6.5667334147789303E-4</v>
      </c>
      <c r="C625" s="16">
        <v>9.7940169881903494E-9</v>
      </c>
      <c r="D625">
        <v>1.2859353006696001E-3</v>
      </c>
      <c r="E625" s="16">
        <v>2.5260416299817402E-5</v>
      </c>
      <c r="F625" s="16">
        <v>7.4928899080877298E-6</v>
      </c>
      <c r="G625" s="16">
        <v>1.13922374224309E-6</v>
      </c>
      <c r="H625">
        <v>7.4374925419391801E-4</v>
      </c>
      <c r="J625">
        <v>0.95400694705338296</v>
      </c>
      <c r="K625">
        <f t="shared" si="103"/>
        <v>9.3531919940852263E-9</v>
      </c>
      <c r="L625">
        <f t="shared" si="104"/>
        <v>1.3020505102110305E-3</v>
      </c>
      <c r="M625" s="16">
        <f t="shared" si="105"/>
        <v>1.1296172744755679E-5</v>
      </c>
      <c r="N625" s="16">
        <f t="shared" si="106"/>
        <v>0.11119052120844274</v>
      </c>
      <c r="O625" s="16">
        <f t="shared" si="107"/>
        <v>0.58927852487284849</v>
      </c>
      <c r="P625" s="16">
        <f t="shared" si="108"/>
        <v>0.11225606965800518</v>
      </c>
      <c r="Q625" s="16">
        <f t="shared" si="109"/>
        <v>1.8276477436057676</v>
      </c>
      <c r="R625" s="16">
        <f t="shared" si="110"/>
        <v>5.7389711060085571E-2</v>
      </c>
      <c r="S625" s="16">
        <f t="shared" si="111"/>
        <v>0.18691304098732436</v>
      </c>
      <c r="T625" s="16">
        <f t="shared" si="112"/>
        <v>1.8277415231103915</v>
      </c>
      <c r="U625" s="66">
        <f t="shared" si="113"/>
        <v>4.712417134502866</v>
      </c>
      <c r="V625" s="66"/>
      <c r="AI625" s="16"/>
      <c r="AL625" s="16"/>
      <c r="AM625" s="16"/>
    </row>
    <row r="626" spans="1:40" x14ac:dyDescent="0.25">
      <c r="A626">
        <v>625</v>
      </c>
      <c r="B626">
        <v>6.72352400744789E-4</v>
      </c>
      <c r="C626" s="16">
        <v>1.03107960685958E-8</v>
      </c>
      <c r="D626">
        <v>1.32329109566565E-3</v>
      </c>
      <c r="E626" s="16">
        <v>2.7355192882672099E-5</v>
      </c>
      <c r="F626" s="16">
        <v>7.3298188302413201E-6</v>
      </c>
      <c r="G626" s="16">
        <v>1.0825498254158301E-6</v>
      </c>
      <c r="H626">
        <v>8.0542771970462895E-4</v>
      </c>
      <c r="J626">
        <v>0.95383562651728004</v>
      </c>
      <c r="K626">
        <f t="shared" si="103"/>
        <v>9.8365710790911021E-9</v>
      </c>
      <c r="L626">
        <f t="shared" si="104"/>
        <v>1.3390229723554798E-3</v>
      </c>
      <c r="M626" s="16">
        <f t="shared" si="105"/>
        <v>5.6818291340980631E-6</v>
      </c>
      <c r="N626" s="16">
        <f t="shared" si="106"/>
        <v>0.13343722280373416</v>
      </c>
      <c r="O626" s="16">
        <f t="shared" si="107"/>
        <v>0.74117320200902237</v>
      </c>
      <c r="P626" s="16">
        <f t="shared" si="108"/>
        <v>0.13974798447185158</v>
      </c>
      <c r="Q626" s="16">
        <f t="shared" si="109"/>
        <v>2.3930302768243323</v>
      </c>
      <c r="R626" s="16">
        <f t="shared" si="110"/>
        <v>6.559297595713881E-2</v>
      </c>
      <c r="S626" s="16">
        <f t="shared" si="111"/>
        <v>0.21212891053300523</v>
      </c>
      <c r="T626" s="16">
        <f t="shared" si="112"/>
        <v>2.3931601160968095</v>
      </c>
      <c r="U626" s="66">
        <f t="shared" si="113"/>
        <v>6.0782706886958939</v>
      </c>
      <c r="V626" s="66"/>
      <c r="AI626" s="16"/>
      <c r="AL626" s="16"/>
      <c r="AM626" s="16"/>
    </row>
    <row r="627" spans="1:40" x14ac:dyDescent="0.25">
      <c r="A627">
        <v>626</v>
      </c>
      <c r="B627">
        <v>4.25426262621302E-4</v>
      </c>
      <c r="C627" s="16">
        <v>4.1873691795821301E-9</v>
      </c>
      <c r="D627">
        <v>8.4035821637871305E-4</v>
      </c>
      <c r="E627" s="16">
        <v>7.0909255872656201E-6</v>
      </c>
      <c r="F627" s="16">
        <v>1.1345242799046101E-5</v>
      </c>
      <c r="G627" s="16">
        <v>2.6519778802986202E-6</v>
      </c>
      <c r="H627" s="16">
        <v>2.0877581133808701E-4</v>
      </c>
      <c r="J627">
        <v>0.95608651057361405</v>
      </c>
      <c r="K627">
        <f t="shared" si="103"/>
        <v>3.99406190486587E-9</v>
      </c>
      <c r="L627">
        <f t="shared" si="104"/>
        <v>8.6569649248792436E-4</v>
      </c>
      <c r="M627" s="16">
        <f t="shared" si="105"/>
        <v>-1.4843967245320283E-5</v>
      </c>
      <c r="N627" s="16">
        <f t="shared" si="106"/>
        <v>1.8529186612586585E-2</v>
      </c>
      <c r="O627" s="16">
        <f t="shared" si="107"/>
        <v>5.966040782259082E-2</v>
      </c>
      <c r="P627" s="16">
        <f t="shared" si="108"/>
        <v>1.6268420721955754E-2</v>
      </c>
      <c r="Q627" s="16">
        <f t="shared" si="109"/>
        <v>0.11545709587024042</v>
      </c>
      <c r="R627" s="16">
        <f t="shared" si="110"/>
        <v>2.2923819175789485E-2</v>
      </c>
      <c r="S627" s="16">
        <f t="shared" si="111"/>
        <v>0.10333539442983891</v>
      </c>
      <c r="T627" s="16">
        <f t="shared" si="112"/>
        <v>0.11545955762068165</v>
      </c>
      <c r="U627" s="66">
        <f t="shared" si="113"/>
        <v>0.45163388225368367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4.7301689201446499E-4</v>
      </c>
      <c r="C628" s="16">
        <v>5.1364152736729402E-9</v>
      </c>
      <c r="D628" s="16">
        <v>9.2893084139725895E-4</v>
      </c>
      <c r="E628" s="16">
        <v>9.6057855678801996E-6</v>
      </c>
      <c r="F628" s="16">
        <v>1.0243182140586E-5</v>
      </c>
      <c r="G628" s="16">
        <v>2.16402956744817E-6</v>
      </c>
      <c r="H628" s="16">
        <v>2.8282113130566198E-4</v>
      </c>
      <c r="J628">
        <v>0.95566907014444602</v>
      </c>
      <c r="K628">
        <f t="shared" si="103"/>
        <v>4.9108573558629761E-9</v>
      </c>
      <c r="L628">
        <f t="shared" si="104"/>
        <v>9.5157609883060536E-4</v>
      </c>
      <c r="M628" s="16">
        <f t="shared" si="105"/>
        <v>-5.5423148016754538E-6</v>
      </c>
      <c r="N628" s="16">
        <f t="shared" si="106"/>
        <v>1.5589536067608708E-3</v>
      </c>
      <c r="O628" s="16">
        <f t="shared" si="107"/>
        <v>5.3244699034493189E-3</v>
      </c>
      <c r="P628" s="16">
        <f t="shared" si="108"/>
        <v>1.2668205890014989E-3</v>
      </c>
      <c r="Q628" s="16">
        <f t="shared" si="109"/>
        <v>1.1159881802717953E-2</v>
      </c>
      <c r="R628" s="16">
        <f t="shared" si="110"/>
        <v>1.5650089690675813E-3</v>
      </c>
      <c r="S628" s="16">
        <f t="shared" si="111"/>
        <v>6.1336619094113747E-3</v>
      </c>
      <c r="T628" s="16">
        <f t="shared" si="112"/>
        <v>1.1160172244338122E-2</v>
      </c>
      <c r="U628" s="66">
        <f t="shared" si="113"/>
        <v>3.8168969024746716E-2</v>
      </c>
      <c r="V628" s="66"/>
      <c r="AI628" s="16"/>
      <c r="AL628" s="16"/>
      <c r="AM628" s="16"/>
    </row>
    <row r="629" spans="1:40" x14ac:dyDescent="0.25">
      <c r="A629">
        <v>628</v>
      </c>
      <c r="B629" s="16">
        <v>3.8459016757111798E-4</v>
      </c>
      <c r="C629" s="16">
        <v>3.3589347877100102E-9</v>
      </c>
      <c r="D629" s="16">
        <v>7.4406565867418499E-4</v>
      </c>
      <c r="E629" s="16">
        <v>5.0415007467978897E-6</v>
      </c>
      <c r="F629" s="16">
        <v>1.24966866192647E-5</v>
      </c>
      <c r="G629" s="16">
        <v>3.30259323881925E-6</v>
      </c>
      <c r="H629" s="16">
        <v>1.4843462575691099E-4</v>
      </c>
      <c r="J629">
        <v>0.956547449590886</v>
      </c>
      <c r="K629">
        <f t="shared" si="103"/>
        <v>3.2100300852466576E-9</v>
      </c>
      <c r="L629">
        <f t="shared" si="104"/>
        <v>7.7235826621674592E-4</v>
      </c>
      <c r="M629" s="16">
        <f t="shared" si="105"/>
        <v>-3.1779310745099235E-6</v>
      </c>
      <c r="N629" s="16">
        <f t="shared" si="106"/>
        <v>4.7980469833324657E-2</v>
      </c>
      <c r="O629" s="16">
        <f t="shared" si="107"/>
        <v>0.15505668956597435</v>
      </c>
      <c r="P629" s="16">
        <f t="shared" si="108"/>
        <v>5.1764340081116467E-2</v>
      </c>
      <c r="Q629" s="16">
        <f t="shared" si="109"/>
        <v>0.28154087408914491</v>
      </c>
      <c r="R629" s="16">
        <f t="shared" si="110"/>
        <v>7.1965511629541512E-2</v>
      </c>
      <c r="S629" s="16">
        <f t="shared" si="111"/>
        <v>0.41686958108536276</v>
      </c>
      <c r="T629" s="16">
        <f t="shared" si="112"/>
        <v>0.28154574775615387</v>
      </c>
      <c r="U629" s="66">
        <f t="shared" si="113"/>
        <v>1.3067232140406184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5.3904769244608698E-4</v>
      </c>
      <c r="C630" s="16">
        <v>6.6510882962413297E-9</v>
      </c>
      <c r="D630">
        <v>1.05855315851818E-3</v>
      </c>
      <c r="E630" s="16">
        <v>1.41546223841926E-5</v>
      </c>
      <c r="F630" s="16">
        <v>9.0392508702013193E-6</v>
      </c>
      <c r="G630" s="16">
        <v>1.6735299257519399E-6</v>
      </c>
      <c r="H630">
        <v>4.1675402589209497E-4</v>
      </c>
      <c r="J630">
        <v>0.95505948055102596</v>
      </c>
      <c r="K630">
        <f t="shared" si="103"/>
        <v>6.3620815467734353E-9</v>
      </c>
      <c r="L630">
        <f t="shared" si="104"/>
        <v>1.0782985390960383E-3</v>
      </c>
      <c r="M630" s="16">
        <f t="shared" si="105"/>
        <v>-2.031542038643766E-7</v>
      </c>
      <c r="N630" s="16">
        <f t="shared" si="106"/>
        <v>8.9491064933501629E-3</v>
      </c>
      <c r="O630" s="16">
        <f t="shared" si="107"/>
        <v>4.0161125276136099E-2</v>
      </c>
      <c r="P630" s="16">
        <f t="shared" si="108"/>
        <v>9.7970980334097756E-3</v>
      </c>
      <c r="Q630" s="16">
        <f t="shared" si="109"/>
        <v>0.10105104035934953</v>
      </c>
      <c r="R630" s="16">
        <f t="shared" si="110"/>
        <v>6.8267910177089199E-3</v>
      </c>
      <c r="S630" s="16">
        <f t="shared" si="111"/>
        <v>2.7587263262864814E-2</v>
      </c>
      <c r="T630" s="16">
        <f t="shared" si="112"/>
        <v>0.10105466927183972</v>
      </c>
      <c r="U630" s="66">
        <f t="shared" si="113"/>
        <v>0.29542709371465903</v>
      </c>
      <c r="V630" s="66"/>
      <c r="AI630" s="16"/>
      <c r="AL630" s="16"/>
      <c r="AM630" s="16"/>
    </row>
    <row r="631" spans="1:40" x14ac:dyDescent="0.25">
      <c r="A631">
        <v>630</v>
      </c>
      <c r="B631">
        <v>4.9230371986412104E-4</v>
      </c>
      <c r="C631" s="16">
        <v>5.5764932213955897E-9</v>
      </c>
      <c r="D631">
        <v>9.6989400291228696E-4</v>
      </c>
      <c r="E631" s="16">
        <v>1.08839179930509E-5</v>
      </c>
      <c r="F631" s="16">
        <v>9.8595335951614608E-6</v>
      </c>
      <c r="G631" s="16">
        <v>1.99413122072019E-6</v>
      </c>
      <c r="H631">
        <v>3.2045351027086501E-4</v>
      </c>
      <c r="J631">
        <v>0.95547521791066004</v>
      </c>
      <c r="K631">
        <f t="shared" si="103"/>
        <v>5.3258827193223897E-9</v>
      </c>
      <c r="L631">
        <f t="shared" si="104"/>
        <v>9.916016248301086E-4</v>
      </c>
      <c r="M631" s="16">
        <f t="shared" si="105"/>
        <v>-6.9941851018665909E-6</v>
      </c>
      <c r="N631" s="16">
        <f t="shared" si="106"/>
        <v>1.0202593055510602E-7</v>
      </c>
      <c r="O631" s="16">
        <f t="shared" si="107"/>
        <v>4.1695799935669957E-5</v>
      </c>
      <c r="P631" s="16">
        <f t="shared" si="108"/>
        <v>4.8096439650060994E-5</v>
      </c>
      <c r="Q631" s="16">
        <f t="shared" si="109"/>
        <v>1.7854054617508461E-4</v>
      </c>
      <c r="R631" s="16">
        <f t="shared" si="110"/>
        <v>3.8995776468288227E-7</v>
      </c>
      <c r="S631" s="16">
        <f t="shared" si="111"/>
        <v>4.021102009853005E-5</v>
      </c>
      <c r="T631" s="16">
        <f t="shared" si="112"/>
        <v>1.7854910626774765E-4</v>
      </c>
      <c r="U631" s="66">
        <f t="shared" si="113"/>
        <v>4.8758489582233124E-4</v>
      </c>
      <c r="V631" s="66"/>
      <c r="AI631" s="16"/>
      <c r="AL631" s="16"/>
      <c r="AM631" s="16"/>
    </row>
    <row r="632" spans="1:40" x14ac:dyDescent="0.25">
      <c r="A632">
        <v>631</v>
      </c>
      <c r="B632">
        <v>4.3871665230478302E-4</v>
      </c>
      <c r="C632" s="16">
        <v>4.3287146532903601E-9</v>
      </c>
      <c r="D632">
        <v>8.4241966682364498E-4</v>
      </c>
      <c r="E632" s="16">
        <v>7.3482129020124597E-6</v>
      </c>
      <c r="F632" s="16">
        <v>1.1001858960573E-5</v>
      </c>
      <c r="G632" s="16">
        <v>2.5654004827315098E-6</v>
      </c>
      <c r="H632">
        <v>2.1635104404478899E-4</v>
      </c>
      <c r="J632">
        <v>0.95608348961551404</v>
      </c>
      <c r="K632">
        <f t="shared" si="103"/>
        <v>4.1359795766256741E-9</v>
      </c>
      <c r="L632">
        <f t="shared" si="104"/>
        <v>8.6698445651286918E-4</v>
      </c>
      <c r="M632" s="16">
        <f t="shared" si="105"/>
        <v>1.0448848096696868E-5</v>
      </c>
      <c r="N632" s="16">
        <f t="shared" si="106"/>
        <v>1.1910285849262518E-2</v>
      </c>
      <c r="O632" s="16">
        <f t="shared" si="107"/>
        <v>4.7849144276924896E-2</v>
      </c>
      <c r="P632" s="16">
        <f t="shared" si="108"/>
        <v>1.5727051146774969E-2</v>
      </c>
      <c r="Q632" s="16">
        <f t="shared" si="109"/>
        <v>9.9751556731847102E-2</v>
      </c>
      <c r="R632" s="16">
        <f t="shared" si="110"/>
        <v>1.358548683996098E-2</v>
      </c>
      <c r="S632" s="16">
        <f t="shared" si="111"/>
        <v>7.7460599390445903E-2</v>
      </c>
      <c r="T632" s="16">
        <f t="shared" si="112"/>
        <v>9.9753915688957001E-2</v>
      </c>
      <c r="U632" s="66">
        <f t="shared" si="113"/>
        <v>0.36603803992417339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5.32013550866209E-4</v>
      </c>
      <c r="C633" s="16">
        <v>6.0287380776364498E-9</v>
      </c>
      <c r="D633">
        <v>9.7022412171854095E-4</v>
      </c>
      <c r="E633" s="16">
        <v>1.1770952879700601E-5</v>
      </c>
      <c r="F633" s="16">
        <v>9.1224626630876799E-6</v>
      </c>
      <c r="G633" s="16">
        <v>1.8444845589124101E-6</v>
      </c>
      <c r="H633">
        <v>3.46570295653432E-4</v>
      </c>
      <c r="J633">
        <v>0.95548884369482201</v>
      </c>
      <c r="K633">
        <f t="shared" si="103"/>
        <v>5.7639769392445829E-9</v>
      </c>
      <c r="L633">
        <f t="shared" si="104"/>
        <v>9.9030750286555123E-4</v>
      </c>
      <c r="M633" s="16">
        <f t="shared" si="105"/>
        <v>7.371959886686684E-5</v>
      </c>
      <c r="N633" s="16">
        <f t="shared" si="106"/>
        <v>6.4506704077306734E-3</v>
      </c>
      <c r="O633" s="16">
        <f t="shared" si="107"/>
        <v>7.75796865442171E-3</v>
      </c>
      <c r="P633" s="16">
        <f t="shared" si="108"/>
        <v>5.2967624942577684E-5</v>
      </c>
      <c r="Q633" s="16">
        <f t="shared" si="109"/>
        <v>9.2064964302121868E-3</v>
      </c>
      <c r="R633" s="16">
        <f t="shared" si="110"/>
        <v>5.5025830546001683E-3</v>
      </c>
      <c r="S633" s="16">
        <f t="shared" si="111"/>
        <v>6.5462479279228287E-3</v>
      </c>
      <c r="T633" s="16">
        <f t="shared" si="112"/>
        <v>9.206535431003398E-3</v>
      </c>
      <c r="U633" s="66">
        <f t="shared" si="113"/>
        <v>4.4723469530833546E-2</v>
      </c>
      <c r="V633" s="66"/>
      <c r="AI633" s="16"/>
      <c r="AL633" s="16"/>
      <c r="AM633" s="16"/>
    </row>
    <row r="634" spans="1:40" x14ac:dyDescent="0.25">
      <c r="A634">
        <v>633</v>
      </c>
      <c r="B634">
        <v>5.7738653852039596E-4</v>
      </c>
      <c r="C634" s="16">
        <v>7.3108055295475004E-9</v>
      </c>
      <c r="D634">
        <v>1.08693220781051E-3</v>
      </c>
      <c r="E634" s="16">
        <v>1.5971211591967499E-5</v>
      </c>
      <c r="F634" s="16">
        <v>8.4488344503472002E-6</v>
      </c>
      <c r="G634" s="16">
        <v>1.5229478154091201E-6</v>
      </c>
      <c r="H634" s="16">
        <v>4.7024036923510199E-4</v>
      </c>
      <c r="J634">
        <v>0.95493418438367605</v>
      </c>
      <c r="K634">
        <f t="shared" si="103"/>
        <v>6.9853931219050518E-9</v>
      </c>
      <c r="L634">
        <f t="shared" si="104"/>
        <v>1.1053455137210841E-3</v>
      </c>
      <c r="M634" s="16">
        <f t="shared" si="105"/>
        <v>4.9427563319707951E-5</v>
      </c>
      <c r="N634" s="16">
        <f t="shared" si="106"/>
        <v>2.9739434239860373E-2</v>
      </c>
      <c r="O634" s="16">
        <f t="shared" si="107"/>
        <v>0.10206080139502668</v>
      </c>
      <c r="P634" s="16">
        <f t="shared" si="108"/>
        <v>1.6497646068790305E-2</v>
      </c>
      <c r="Q634" s="16">
        <f t="shared" si="109"/>
        <v>0.23718970596494093</v>
      </c>
      <c r="R634" s="16">
        <f t="shared" si="110"/>
        <v>2.0318959015940108E-2</v>
      </c>
      <c r="S634" s="16">
        <f t="shared" si="111"/>
        <v>5.8142681753876234E-2</v>
      </c>
      <c r="T634" s="16">
        <f t="shared" si="112"/>
        <v>0.23719774775937885</v>
      </c>
      <c r="U634" s="66">
        <f t="shared" si="113"/>
        <v>0.70114697619781352</v>
      </c>
      <c r="V634" s="66"/>
      <c r="AI634" s="16"/>
      <c r="AL634" s="16"/>
      <c r="AM634" s="16"/>
    </row>
    <row r="635" spans="1:40" x14ac:dyDescent="0.25">
      <c r="A635">
        <v>634</v>
      </c>
      <c r="B635">
        <v>4.78779475920893E-4</v>
      </c>
      <c r="C635" s="16">
        <v>5.7165286173003099E-9</v>
      </c>
      <c r="D635">
        <v>1.0236312670283299E-3</v>
      </c>
      <c r="E635" s="16">
        <v>1.1768266277197801E-5</v>
      </c>
      <c r="F635" s="16">
        <v>1.01632922696108E-5</v>
      </c>
      <c r="G635" s="16">
        <v>1.9464739851974801E-6</v>
      </c>
      <c r="H635">
        <v>3.4649213770133699E-4</v>
      </c>
      <c r="J635">
        <v>0.95520620019360403</v>
      </c>
      <c r="K635">
        <f t="shared" si="103"/>
        <v>5.4589085926676147E-9</v>
      </c>
      <c r="L635">
        <f t="shared" si="104"/>
        <v>1.0458986090241319E-3</v>
      </c>
      <c r="M635" s="16">
        <f t="shared" si="105"/>
        <v>-8.8339657182345634E-5</v>
      </c>
      <c r="N635" s="16">
        <f t="shared" si="106"/>
        <v>7.7183854608108894E-4</v>
      </c>
      <c r="O635" s="16">
        <f t="shared" si="107"/>
        <v>1.0068634283942899E-3</v>
      </c>
      <c r="P635" s="16">
        <f t="shared" si="108"/>
        <v>3.9343879941952922E-3</v>
      </c>
      <c r="Q635" s="16">
        <f t="shared" si="109"/>
        <v>9.1585569352995826E-3</v>
      </c>
      <c r="R635" s="16">
        <f t="shared" si="110"/>
        <v>9.8924906544073138E-4</v>
      </c>
      <c r="S635" s="16">
        <f t="shared" si="111"/>
        <v>9.053127089986183E-4</v>
      </c>
      <c r="T635" s="16">
        <f t="shared" si="112"/>
        <v>9.1591667539535435E-3</v>
      </c>
      <c r="U635" s="66">
        <f t="shared" si="113"/>
        <v>2.5925375432363146E-2</v>
      </c>
      <c r="V635" s="66"/>
      <c r="AI635" s="16"/>
      <c r="AL635" s="16"/>
      <c r="AM635" s="16"/>
    </row>
    <row r="636" spans="1:40" x14ac:dyDescent="0.25">
      <c r="A636">
        <v>635</v>
      </c>
      <c r="B636" s="16">
        <v>5.4594257280495299E-4</v>
      </c>
      <c r="C636" s="16">
        <v>6.6753125202974999E-9</v>
      </c>
      <c r="D636" s="16">
        <v>1.0487438143793901E-3</v>
      </c>
      <c r="E636" s="16">
        <v>1.4076116891059E-5</v>
      </c>
      <c r="F636" s="16">
        <v>8.9209631320728807E-6</v>
      </c>
      <c r="G636" s="16">
        <v>1.66726685574183E-6</v>
      </c>
      <c r="H636" s="16">
        <v>4.1444239026896298E-4</v>
      </c>
      <c r="J636">
        <v>0.95510946380490702</v>
      </c>
      <c r="K636">
        <f t="shared" si="103"/>
        <v>6.3762999076181655E-9</v>
      </c>
      <c r="L636">
        <f t="shared" si="104"/>
        <v>1.0682463321867574E-3</v>
      </c>
      <c r="M636" s="16">
        <f t="shared" si="105"/>
        <v>2.3638813423148502E-5</v>
      </c>
      <c r="N636" s="16">
        <f t="shared" si="106"/>
        <v>1.1794086501582224E-2</v>
      </c>
      <c r="O636" s="16">
        <f t="shared" si="107"/>
        <v>4.1932574258847437E-2</v>
      </c>
      <c r="P636" s="16">
        <f t="shared" si="108"/>
        <v>7.884786266867368E-3</v>
      </c>
      <c r="Q636" s="16">
        <f t="shared" si="109"/>
        <v>9.6457391374337231E-2</v>
      </c>
      <c r="R636" s="16">
        <f t="shared" si="110"/>
        <v>8.9546825862218005E-3</v>
      </c>
      <c r="S636" s="16">
        <f t="shared" si="111"/>
        <v>2.863370768706117E-2</v>
      </c>
      <c r="T636" s="16">
        <f t="shared" si="112"/>
        <v>9.6460521812903127E-2</v>
      </c>
      <c r="U636" s="66">
        <f t="shared" si="113"/>
        <v>0.2921177504878204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4.7817017330773598E-4</v>
      </c>
      <c r="C637" s="16">
        <v>5.4511043852294797E-9</v>
      </c>
      <c r="D637">
        <v>9.7628095311571097E-4</v>
      </c>
      <c r="E637" s="16">
        <v>1.07083484581408E-5</v>
      </c>
      <c r="F637" s="16">
        <v>1.0154471740706101E-5</v>
      </c>
      <c r="G637" s="16">
        <v>2.0401750566466301E-6</v>
      </c>
      <c r="H637">
        <v>3.1528435696652599E-4</v>
      </c>
      <c r="J637">
        <v>0.95543777279114295</v>
      </c>
      <c r="K637">
        <f t="shared" si="103"/>
        <v>5.2064013865211053E-9</v>
      </c>
      <c r="L637">
        <f t="shared" si="104"/>
        <v>9.986246205493847E-4</v>
      </c>
      <c r="M637" s="16">
        <f t="shared" si="105"/>
        <v>-4.2284273933912572E-5</v>
      </c>
      <c r="N637" s="16">
        <f t="shared" si="106"/>
        <v>8.4211646394129138E-4</v>
      </c>
      <c r="O637" s="16">
        <f t="shared" si="107"/>
        <v>2.6157280073920921E-4</v>
      </c>
      <c r="P637" s="16">
        <f t="shared" si="108"/>
        <v>1.8403726383831883E-4</v>
      </c>
      <c r="Q637" s="16">
        <f t="shared" si="109"/>
        <v>8.9086280620389543E-6</v>
      </c>
      <c r="R637" s="16">
        <f t="shared" si="110"/>
        <v>9.3373954462249136E-4</v>
      </c>
      <c r="S637" s="16">
        <f t="shared" si="111"/>
        <v>2.7562771492178521E-4</v>
      </c>
      <c r="T637" s="16">
        <f t="shared" si="112"/>
        <v>8.9046085688443724E-6</v>
      </c>
      <c r="U637" s="66">
        <f t="shared" si="113"/>
        <v>2.5149070246939789E-3</v>
      </c>
      <c r="V637" s="66"/>
      <c r="AI637" s="16"/>
      <c r="AL637" s="16"/>
      <c r="AM637" s="16"/>
    </row>
    <row r="638" spans="1:40" x14ac:dyDescent="0.25">
      <c r="A638">
        <v>637</v>
      </c>
      <c r="B638">
        <v>6.0312170310167202E-4</v>
      </c>
      <c r="C638" s="16">
        <v>8.5392994137934293E-9</v>
      </c>
      <c r="D638">
        <v>1.21899843547237E-3</v>
      </c>
      <c r="E638" s="16">
        <v>2.0892139909501999E-5</v>
      </c>
      <c r="F638" s="16">
        <v>8.1353074296548696E-6</v>
      </c>
      <c r="G638" s="16">
        <v>1.30571186290808E-6</v>
      </c>
      <c r="H638">
        <v>6.1513104942218302E-4</v>
      </c>
      <c r="J638">
        <v>0.95430942254516904</v>
      </c>
      <c r="K638">
        <f t="shared" si="103"/>
        <v>8.1587692131115072E-9</v>
      </c>
      <c r="L638">
        <f t="shared" si="104"/>
        <v>1.236566222895174E-3</v>
      </c>
      <c r="M638" s="16">
        <f t="shared" si="105"/>
        <v>-3.0322816691829905E-5</v>
      </c>
      <c r="N638" s="16">
        <f t="shared" si="106"/>
        <v>5.0494372527615308E-2</v>
      </c>
      <c r="O638" s="16">
        <f t="shared" si="107"/>
        <v>0.29288739898612814</v>
      </c>
      <c r="P638" s="16">
        <f t="shared" si="108"/>
        <v>7.0518461077764952E-2</v>
      </c>
      <c r="Q638" s="16">
        <f t="shared" si="109"/>
        <v>0.89338592320909549</v>
      </c>
      <c r="R638" s="16">
        <f t="shared" si="110"/>
        <v>3.0402741784409652E-2</v>
      </c>
      <c r="S638" s="16">
        <f t="shared" si="111"/>
        <v>0.12206273767497992</v>
      </c>
      <c r="T638" s="16">
        <f t="shared" si="112"/>
        <v>0.89342900740681774</v>
      </c>
      <c r="U638" s="66">
        <f t="shared" si="113"/>
        <v>2.3531806426668114</v>
      </c>
      <c r="V638" s="66"/>
      <c r="AI638" s="16"/>
      <c r="AL638" s="16"/>
      <c r="AM638" s="16"/>
    </row>
    <row r="639" spans="1:40" x14ac:dyDescent="0.25">
      <c r="A639">
        <v>638</v>
      </c>
      <c r="B639">
        <v>5.3396826574167E-4</v>
      </c>
      <c r="C639" s="16">
        <v>6.9758543436854196E-9</v>
      </c>
      <c r="D639">
        <v>1.12244533668899E-3</v>
      </c>
      <c r="E639" s="16">
        <v>1.57308230178359E-5</v>
      </c>
      <c r="F639" s="16">
        <v>9.1515036126421106E-6</v>
      </c>
      <c r="G639" s="16">
        <v>1.5967471689610401E-6</v>
      </c>
      <c r="H639">
        <v>4.6316344812726999E-4</v>
      </c>
      <c r="J639">
        <v>0.954749146554151</v>
      </c>
      <c r="K639">
        <f t="shared" si="103"/>
        <v>6.6571235304816421E-9</v>
      </c>
      <c r="L639">
        <f t="shared" si="104"/>
        <v>1.1423381152288917E-3</v>
      </c>
      <c r="M639" s="16">
        <f t="shared" si="105"/>
        <v>-7.440158374555162E-5</v>
      </c>
      <c r="N639" s="16">
        <f t="shared" si="106"/>
        <v>7.1040192243179354E-3</v>
      </c>
      <c r="O639" s="16">
        <f t="shared" si="107"/>
        <v>6.7089737830424406E-2</v>
      </c>
      <c r="P639" s="16">
        <f t="shared" si="108"/>
        <v>2.7328246194959434E-2</v>
      </c>
      <c r="Q639" s="16">
        <f t="shared" si="109"/>
        <v>0.21588991595756596</v>
      </c>
      <c r="R639" s="16">
        <f t="shared" si="110"/>
        <v>5.074010579385166E-3</v>
      </c>
      <c r="S639" s="16">
        <f t="shared" si="111"/>
        <v>4.1760696469186821E-2</v>
      </c>
      <c r="T639" s="16">
        <f t="shared" si="112"/>
        <v>0.21589993966624979</v>
      </c>
      <c r="U639" s="66">
        <f t="shared" si="113"/>
        <v>0.58014656592208957</v>
      </c>
      <c r="V639" s="66"/>
      <c r="AI639" s="16"/>
      <c r="AL639" s="16"/>
      <c r="AM639" s="16"/>
    </row>
    <row r="640" spans="1:40" x14ac:dyDescent="0.25">
      <c r="A640">
        <v>639</v>
      </c>
      <c r="B640">
        <v>5.4900495291470696E-4</v>
      </c>
      <c r="C640" s="16">
        <v>6.9306646652254999E-9</v>
      </c>
      <c r="D640">
        <v>1.0836476006364599E-3</v>
      </c>
      <c r="E640" s="16">
        <v>1.5095240238073199E-5</v>
      </c>
      <c r="F640" s="16">
        <v>8.8850295596665605E-6</v>
      </c>
      <c r="G640" s="16">
        <v>1.60645438201584E-6</v>
      </c>
      <c r="H640">
        <v>4.4444911485937502E-4</v>
      </c>
      <c r="J640">
        <v>0.95494122480385102</v>
      </c>
      <c r="K640">
        <f t="shared" si="103"/>
        <v>6.6170461741770571E-9</v>
      </c>
      <c r="L640">
        <f t="shared" si="104"/>
        <v>1.1030171834731438E-3</v>
      </c>
      <c r="M640" s="16">
        <f t="shared" si="105"/>
        <v>-5.0072776437297483E-6</v>
      </c>
      <c r="N640" s="16">
        <f t="shared" si="106"/>
        <v>1.3183426938589725E-2</v>
      </c>
      <c r="O640" s="16">
        <f t="shared" si="107"/>
        <v>6.2931211022061187E-2</v>
      </c>
      <c r="P640" s="16">
        <f t="shared" si="108"/>
        <v>1.5633279448719097E-2</v>
      </c>
      <c r="Q640" s="16">
        <f t="shared" si="109"/>
        <v>0.16440005012593537</v>
      </c>
      <c r="R640" s="16">
        <f t="shared" si="110"/>
        <v>9.6581744321381571E-3</v>
      </c>
      <c r="S640" s="16">
        <f t="shared" si="111"/>
        <v>3.9807160182663726E-2</v>
      </c>
      <c r="T640" s="16">
        <f t="shared" si="112"/>
        <v>0.16440629966279194</v>
      </c>
      <c r="U640" s="66">
        <f t="shared" si="113"/>
        <v>0.47001960181289915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>
        <v>2.7784751474764898E-4</v>
      </c>
      <c r="C641" s="16">
        <v>1.91041069027524E-9</v>
      </c>
      <c r="D641">
        <v>5.8380458497632199E-4</v>
      </c>
      <c r="E641" s="16">
        <v>2.2534130227590299E-6</v>
      </c>
      <c r="F641" s="16">
        <v>1.7183746072601402E-5</v>
      </c>
      <c r="G641" s="16">
        <v>5.7972649128921698E-6</v>
      </c>
      <c r="H641" s="16">
        <v>6.6345784837301298E-5</v>
      </c>
      <c r="J641">
        <v>0.95726557952004099</v>
      </c>
      <c r="K641">
        <f t="shared" si="103"/>
        <v>1.8243299244498081E-9</v>
      </c>
      <c r="L641">
        <f t="shared" si="104"/>
        <v>6.2396743162372668E-4</v>
      </c>
      <c r="M641" s="16">
        <f t="shared" si="105"/>
        <v>-6.82724021284287E-5</v>
      </c>
      <c r="N641" s="16">
        <f t="shared" si="106"/>
        <v>0.18991985655469232</v>
      </c>
      <c r="O641" s="16">
        <f t="shared" si="107"/>
        <v>0.42929366995526325</v>
      </c>
      <c r="P641" s="16">
        <f t="shared" si="108"/>
        <v>0.1551567162929782</v>
      </c>
      <c r="Q641" s="16">
        <f t="shared" si="109"/>
        <v>0.62440487058528171</v>
      </c>
      <c r="R641" s="16">
        <f t="shared" si="110"/>
        <v>0.55345301942101621</v>
      </c>
      <c r="S641" s="16">
        <f t="shared" si="111"/>
        <v>3.5672944260035515</v>
      </c>
      <c r="T641" s="16">
        <f t="shared" si="112"/>
        <v>0.62441029051884822</v>
      </c>
      <c r="U641" s="66">
        <f t="shared" si="113"/>
        <v>6.1439328493316312</v>
      </c>
      <c r="V641" s="66"/>
      <c r="AI641" s="16"/>
      <c r="AL641" s="16"/>
      <c r="AM641" s="16"/>
    </row>
    <row r="642" spans="1:39" x14ac:dyDescent="0.25">
      <c r="A642">
        <v>641</v>
      </c>
      <c r="B642">
        <v>4.7377631907453499E-4</v>
      </c>
      <c r="C642" s="16">
        <v>5.1458682039491699E-9</v>
      </c>
      <c r="D642">
        <v>9.2915195440208104E-4</v>
      </c>
      <c r="E642" s="16">
        <v>9.6257381219859605E-6</v>
      </c>
      <c r="F642" s="16">
        <v>1.0226834093020701E-5</v>
      </c>
      <c r="G642" s="16">
        <v>2.1600579683206099E-6</v>
      </c>
      <c r="H642">
        <v>2.8340859220462401E-4</v>
      </c>
      <c r="J642">
        <v>0.95566831840338395</v>
      </c>
      <c r="K642">
        <f t="shared" si="103"/>
        <v>4.925962508387155E-9</v>
      </c>
      <c r="L642">
        <f t="shared" si="104"/>
        <v>9.5176053468823906E-4</v>
      </c>
      <c r="M642" s="16">
        <f t="shared" si="105"/>
        <v>-4.2078965391690782E-6</v>
      </c>
      <c r="N642" s="16">
        <f t="shared" si="106"/>
        <v>1.4395559512540338E-3</v>
      </c>
      <c r="O642" s="16">
        <f t="shared" si="107"/>
        <v>5.0783981515601945E-3</v>
      </c>
      <c r="P642" s="16">
        <f t="shared" si="108"/>
        <v>1.2505322690870323E-3</v>
      </c>
      <c r="Q642" s="16">
        <f t="shared" si="109"/>
        <v>1.0770834746509686E-2</v>
      </c>
      <c r="R642" s="16">
        <f t="shared" si="110"/>
        <v>1.4364906067407569E-3</v>
      </c>
      <c r="S642" s="16">
        <f t="shared" si="111"/>
        <v>5.8275947040982313E-3</v>
      </c>
      <c r="T642" s="16">
        <f t="shared" si="112"/>
        <v>1.0771119340858615E-2</v>
      </c>
      <c r="U642" s="66">
        <f t="shared" si="113"/>
        <v>3.657452577010855E-2</v>
      </c>
      <c r="V642" s="66"/>
      <c r="AI642" s="16"/>
      <c r="AL642" s="16"/>
      <c r="AM642" s="16"/>
    </row>
    <row r="643" spans="1:39" x14ac:dyDescent="0.25">
      <c r="A643">
        <v>642</v>
      </c>
      <c r="B643">
        <v>5.2954942887131697E-4</v>
      </c>
      <c r="C643" s="16">
        <v>6.8014581133772298E-9</v>
      </c>
      <c r="D643">
        <v>1.1030377835404099E-3</v>
      </c>
      <c r="E643" s="16">
        <v>1.50754851329437E-5</v>
      </c>
      <c r="F643" s="16">
        <v>9.2200173896392499E-6</v>
      </c>
      <c r="G643" s="16">
        <v>1.63734618333319E-6</v>
      </c>
      <c r="H643">
        <v>4.4386790033853801E-4</v>
      </c>
      <c r="J643">
        <v>0.95484101310941305</v>
      </c>
      <c r="K643">
        <f t="shared" ref="K643:K706" si="114">C643*J642</f>
        <v>6.4999380379022697E-9</v>
      </c>
      <c r="L643">
        <f t="shared" ref="L643:L706" si="115">SUM($Z$9*B643,$AA$9*C643,$AB$9*D643,$AC$9*E643,$AD$9*F643,$AE$9*G643)</f>
        <v>1.1231083630449082E-3</v>
      </c>
      <c r="M643" s="16">
        <f t="shared" ref="M643:M706" si="116">$Z$8*B643+$AA$8*C643+$AB$8*D643+$AD$8*F643+$AE$8*G643</f>
        <v>-6.4009505302274391E-5</v>
      </c>
      <c r="N643" s="16">
        <f t="shared" si="106"/>
        <v>5.67195401836909E-3</v>
      </c>
      <c r="O643" s="16">
        <f t="shared" si="107"/>
        <v>5.1775120253912239E-2</v>
      </c>
      <c r="P643" s="16">
        <f t="shared" si="108"/>
        <v>2.1072536229871732E-2</v>
      </c>
      <c r="Q643" s="16">
        <f t="shared" si="109"/>
        <v>0.16291187702555149</v>
      </c>
      <c r="R643" s="16">
        <f t="shared" si="110"/>
        <v>4.1317593081396766E-3</v>
      </c>
      <c r="S643" s="16">
        <f t="shared" si="111"/>
        <v>3.3901718709665102E-2</v>
      </c>
      <c r="T643" s="16">
        <f t="shared" si="112"/>
        <v>0.16291920048996952</v>
      </c>
      <c r="U643" s="66">
        <f t="shared" si="113"/>
        <v>0.44238416603547881</v>
      </c>
      <c r="V643" s="66"/>
      <c r="AI643" s="16"/>
      <c r="AL643" s="16"/>
      <c r="AM643" s="16"/>
    </row>
    <row r="644" spans="1:39" x14ac:dyDescent="0.25">
      <c r="A644">
        <v>643</v>
      </c>
      <c r="B644">
        <v>5.2280461555418095E-4</v>
      </c>
      <c r="C644" s="16">
        <v>6.3183929393772699E-9</v>
      </c>
      <c r="D644">
        <v>1.0363463886110501E-3</v>
      </c>
      <c r="E644" s="16">
        <v>1.31675387354396E-5</v>
      </c>
      <c r="F644" s="16">
        <v>9.3112758409268003E-6</v>
      </c>
      <c r="G644" s="16">
        <v>1.7612392292897E-6</v>
      </c>
      <c r="H644">
        <v>3.87690973481359E-4</v>
      </c>
      <c r="J644">
        <v>0.95516173884585698</v>
      </c>
      <c r="K644">
        <f t="shared" si="114"/>
        <v>6.0330607154583542E-9</v>
      </c>
      <c r="L644">
        <f t="shared" si="115"/>
        <v>1.0567238611292541E-3</v>
      </c>
      <c r="M644" s="16">
        <f t="shared" si="116"/>
        <v>-1.1114630020892192E-5</v>
      </c>
      <c r="N644" s="16">
        <f t="shared" ref="N644:N707" si="117">(B644-$B$2)^2/$B$2/$B$2</f>
        <v>3.7965610085312746E-3</v>
      </c>
      <c r="O644" s="16">
        <f t="shared" ref="O644:O707" si="118">(C644-$C$2)^2/$C$2/$C$2</f>
        <v>1.97000454606941E-2</v>
      </c>
      <c r="P644" s="16">
        <f t="shared" ref="P644:P707" si="119">(D644-$D$2)^2/$D$2/$D$2</f>
        <v>5.7646700050645412E-3</v>
      </c>
      <c r="Q644" s="16">
        <f t="shared" ref="Q644:Q707" si="120">(E644-$E$2)^2/$E$2/$E$2</f>
        <v>5.1067640430333752E-2</v>
      </c>
      <c r="R644" s="16">
        <f t="shared" ref="R644:R707" si="121">(F644-$F$2)^2/$F$2/$F$2</f>
        <v>3.0268838977514814E-3</v>
      </c>
      <c r="S644" s="16">
        <f t="shared" ref="S644:S707" si="122">(G644-$G$2)^2/$G$2/$G$2</f>
        <v>1.4979148802300959E-2</v>
      </c>
      <c r="T644" s="16">
        <f t="shared" ref="T644:T707" si="123">(H644-$H$2)^2/$H$2/$H$2</f>
        <v>5.1069490213299804E-2</v>
      </c>
      <c r="U644" s="66">
        <f t="shared" ref="U644:U707" si="124">SUM(N644:T644)</f>
        <v>0.14940443981797591</v>
      </c>
      <c r="V644" s="66"/>
      <c r="AI644" s="16"/>
      <c r="AL644" s="16"/>
      <c r="AM644" s="16"/>
    </row>
    <row r="645" spans="1:39" x14ac:dyDescent="0.25">
      <c r="A645">
        <v>644</v>
      </c>
      <c r="B645">
        <v>7.8978320844749197E-4</v>
      </c>
      <c r="C645" s="16">
        <v>1.43000135630792E-8</v>
      </c>
      <c r="D645">
        <v>1.57066304005486E-3</v>
      </c>
      <c r="E645" s="16">
        <v>4.4917615828947601E-5</v>
      </c>
      <c r="F645" s="16">
        <v>6.3049491760063503E-6</v>
      </c>
      <c r="G645" s="16">
        <v>7.8254800493475696E-7</v>
      </c>
      <c r="H645">
        <v>1.3225389407594101E-3</v>
      </c>
      <c r="J645">
        <v>0.95272334405873005</v>
      </c>
      <c r="K645">
        <f t="shared" si="114"/>
        <v>1.3658825820430068E-8</v>
      </c>
      <c r="L645">
        <f t="shared" si="115"/>
        <v>1.5840411863982445E-3</v>
      </c>
      <c r="M645" s="16">
        <f t="shared" si="116"/>
        <v>-4.4747695032604312E-6</v>
      </c>
      <c r="N645" s="16">
        <f t="shared" si="117"/>
        <v>0.36451123969522459</v>
      </c>
      <c r="O645" s="16">
        <f t="shared" si="118"/>
        <v>2.499233846265061</v>
      </c>
      <c r="P645" s="16">
        <f t="shared" si="119"/>
        <v>0.39771705981309979</v>
      </c>
      <c r="Q645" s="16">
        <f t="shared" si="120"/>
        <v>10.125858279882891</v>
      </c>
      <c r="R645" s="16">
        <f t="shared" si="121"/>
        <v>0.1296887486958081</v>
      </c>
      <c r="S645" s="16">
        <f t="shared" si="122"/>
        <v>0.37217677022790202</v>
      </c>
      <c r="T645" s="16">
        <f t="shared" si="123"/>
        <v>10.126602109170026</v>
      </c>
      <c r="U645" s="66">
        <f t="shared" si="124"/>
        <v>24.015788053750015</v>
      </c>
      <c r="V645" s="66"/>
      <c r="AI645" s="16"/>
      <c r="AL645" s="16"/>
      <c r="AM645" s="16"/>
    </row>
    <row r="646" spans="1:39" x14ac:dyDescent="0.25">
      <c r="A646">
        <v>645</v>
      </c>
      <c r="B646">
        <v>5.64508982132322E-4</v>
      </c>
      <c r="C646" s="16">
        <v>7.5803018798296699E-9</v>
      </c>
      <c r="D646">
        <v>1.1544996292559501E-3</v>
      </c>
      <c r="E646" s="16">
        <v>1.7576330181021199E-5</v>
      </c>
      <c r="F646" s="16">
        <v>8.6679364852845206E-6</v>
      </c>
      <c r="G646" s="16">
        <v>1.46990590396296E-6</v>
      </c>
      <c r="H646">
        <v>5.1750154510069295E-4</v>
      </c>
      <c r="J646">
        <v>0.95460539498688102</v>
      </c>
      <c r="K646">
        <f t="shared" si="114"/>
        <v>7.2219305559260008E-9</v>
      </c>
      <c r="L646">
        <f t="shared" si="115"/>
        <v>1.1732978278286023E-3</v>
      </c>
      <c r="M646" s="16">
        <f t="shared" si="116"/>
        <v>-4.4279863563958197E-5</v>
      </c>
      <c r="N646" s="16">
        <f t="shared" si="117"/>
        <v>2.1404234085489002E-2</v>
      </c>
      <c r="O646" s="16">
        <f t="shared" si="118"/>
        <v>0.13550411132605136</v>
      </c>
      <c r="P646" s="16">
        <f t="shared" si="119"/>
        <v>3.9438403987163077E-2</v>
      </c>
      <c r="Q646" s="16">
        <f t="shared" si="120"/>
        <v>0.40509150938988975</v>
      </c>
      <c r="R646" s="16">
        <f t="shared" si="121"/>
        <v>1.4474100538874787E-2</v>
      </c>
      <c r="S646" s="16">
        <f t="shared" si="122"/>
        <v>7.1587429990790874E-2</v>
      </c>
      <c r="T646" s="16">
        <f t="shared" si="123"/>
        <v>0.4051098000763203</v>
      </c>
      <c r="U646" s="66">
        <f t="shared" si="124"/>
        <v>1.0926095893945791</v>
      </c>
      <c r="V646" s="66"/>
      <c r="AI646" s="16"/>
      <c r="AL646" s="16"/>
      <c r="AM646" s="16"/>
    </row>
    <row r="647" spans="1:39" x14ac:dyDescent="0.25">
      <c r="A647">
        <v>646</v>
      </c>
      <c r="B647" s="16">
        <v>4.8977897271376095E-4</v>
      </c>
      <c r="C647" s="16">
        <v>5.88086853512262E-9</v>
      </c>
      <c r="D647" s="16">
        <v>1.02952594263306E-3</v>
      </c>
      <c r="E647" s="16">
        <v>1.21756389777822E-5</v>
      </c>
      <c r="F647" s="16">
        <v>9.9372568948406508E-6</v>
      </c>
      <c r="G647" s="16">
        <v>1.8921838595552501E-6</v>
      </c>
      <c r="H647">
        <v>3.58486463589021E-4</v>
      </c>
      <c r="J647">
        <v>0.955182131898061</v>
      </c>
      <c r="K647">
        <f t="shared" si="114"/>
        <v>5.6139088308366494E-9</v>
      </c>
      <c r="L647">
        <f t="shared" si="115"/>
        <v>1.0512867594137615E-3</v>
      </c>
      <c r="M647" s="16">
        <f t="shared" si="116"/>
        <v>-7.1728813986239484E-5</v>
      </c>
      <c r="N647" s="16">
        <f t="shared" si="117"/>
        <v>2.9661213316577557E-5</v>
      </c>
      <c r="O647" s="16">
        <f t="shared" si="118"/>
        <v>3.7689193999273108E-3</v>
      </c>
      <c r="P647" s="16">
        <f t="shared" si="119"/>
        <v>4.7395650147168695E-3</v>
      </c>
      <c r="Q647" s="16">
        <f t="shared" si="120"/>
        <v>1.7856799445505545E-2</v>
      </c>
      <c r="R647" s="16">
        <f t="shared" si="121"/>
        <v>7.2461790891981012E-5</v>
      </c>
      <c r="S647" s="16">
        <f t="shared" si="122"/>
        <v>3.2650626824286158E-3</v>
      </c>
      <c r="T647" s="16">
        <f t="shared" si="123"/>
        <v>1.7857751022431863E-2</v>
      </c>
      <c r="U647" s="66">
        <f t="shared" si="124"/>
        <v>4.7590220569218758E-2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4.9390242555723599E-4</v>
      </c>
      <c r="C648" s="16">
        <v>5.7889562182751997E-9</v>
      </c>
      <c r="D648">
        <v>1.00438506670468E-3</v>
      </c>
      <c r="E648" s="16">
        <v>1.1695946214974601E-5</v>
      </c>
      <c r="F648" s="16">
        <v>9.8429517427483698E-6</v>
      </c>
      <c r="G648" s="16">
        <v>1.9216813431842101E-6</v>
      </c>
      <c r="H648">
        <v>3.4436248972425E-4</v>
      </c>
      <c r="J648">
        <v>0.95530661825293595</v>
      </c>
      <c r="K648">
        <f t="shared" si="114"/>
        <v>5.529507542036642E-9</v>
      </c>
      <c r="L648">
        <f t="shared" si="115"/>
        <v>1.0259868625771425E-3</v>
      </c>
      <c r="M648" s="16">
        <f t="shared" si="116"/>
        <v>-3.8182011462670692E-5</v>
      </c>
      <c r="N648" s="16">
        <f t="shared" si="117"/>
        <v>8.567006409236856E-6</v>
      </c>
      <c r="O648" s="16">
        <f t="shared" si="118"/>
        <v>2.0073085547119328E-3</v>
      </c>
      <c r="P648" s="16">
        <f t="shared" si="119"/>
        <v>1.8270041733122436E-3</v>
      </c>
      <c r="Q648" s="16">
        <f t="shared" si="120"/>
        <v>7.9151079608970193E-3</v>
      </c>
      <c r="R648" s="16">
        <f t="shared" si="121"/>
        <v>1.1201962858556137E-6</v>
      </c>
      <c r="S648" s="16">
        <f t="shared" si="122"/>
        <v>1.801355574823709E-3</v>
      </c>
      <c r="T648" s="16">
        <f t="shared" si="123"/>
        <v>7.9154834067903246E-3</v>
      </c>
      <c r="U648" s="66">
        <f t="shared" si="124"/>
        <v>2.1475946873230324E-2</v>
      </c>
      <c r="V648" s="66"/>
      <c r="AI648" s="16"/>
      <c r="AL648" s="16"/>
      <c r="AM648" s="16"/>
    </row>
    <row r="649" spans="1:39" x14ac:dyDescent="0.25">
      <c r="A649">
        <v>648</v>
      </c>
      <c r="B649">
        <v>3.5682455585087401E-4</v>
      </c>
      <c r="C649" s="16">
        <v>2.7652871437493299E-9</v>
      </c>
      <c r="D649">
        <v>6.58944807741838E-4</v>
      </c>
      <c r="E649" s="16">
        <v>3.6790917245848899E-6</v>
      </c>
      <c r="F649" s="16">
        <v>1.34177628163171E-5</v>
      </c>
      <c r="G649" s="16">
        <v>4.0078171475578098E-6</v>
      </c>
      <c r="H649" s="16">
        <v>1.08321420470137E-4</v>
      </c>
      <c r="J649">
        <v>0.95696233843178202</v>
      </c>
      <c r="K649">
        <f t="shared" si="114"/>
        <v>2.6416971097934925E-9</v>
      </c>
      <c r="L649">
        <f t="shared" si="115"/>
        <v>6.8978538523488625E-4</v>
      </c>
      <c r="M649" s="16">
        <f t="shared" si="116"/>
        <v>2.3863726466861803E-5</v>
      </c>
      <c r="N649" s="16">
        <f t="shared" si="117"/>
        <v>7.5859363736869259E-2</v>
      </c>
      <c r="O649" s="16">
        <f t="shared" si="118"/>
        <v>0.25091599616132299</v>
      </c>
      <c r="P649" s="16">
        <f t="shared" si="119"/>
        <v>9.9786160630312037E-2</v>
      </c>
      <c r="Q649" s="16">
        <f t="shared" si="120"/>
        <v>0.4322446951672666</v>
      </c>
      <c r="R649" s="16">
        <f t="shared" si="121"/>
        <v>0.1308573300261279</v>
      </c>
      <c r="S649" s="16">
        <f t="shared" si="122"/>
        <v>0.99413166135269182</v>
      </c>
      <c r="T649" s="16">
        <f t="shared" si="123"/>
        <v>0.43225081845602131</v>
      </c>
      <c r="U649" s="66">
        <f t="shared" si="124"/>
        <v>2.416046025530612</v>
      </c>
      <c r="V649" s="66"/>
      <c r="AI649" s="16"/>
      <c r="AL649" s="16"/>
      <c r="AM649" s="16"/>
    </row>
    <row r="650" spans="1:39" x14ac:dyDescent="0.25">
      <c r="A650">
        <v>649</v>
      </c>
      <c r="B650">
        <v>4.2233616079814503E-4</v>
      </c>
      <c r="C650" s="16">
        <v>4.1452659279576E-9</v>
      </c>
      <c r="D650">
        <v>8.3795484164146596E-4</v>
      </c>
      <c r="E650" s="16">
        <v>6.9997138128297804E-6</v>
      </c>
      <c r="F650" s="16">
        <v>1.14271672284892E-5</v>
      </c>
      <c r="G650" s="16">
        <v>2.67885125212141E-6</v>
      </c>
      <c r="H650">
        <v>2.0609027285573199E-4</v>
      </c>
      <c r="J650">
        <v>0.95609680552277099</v>
      </c>
      <c r="K650">
        <f t="shared" si="114"/>
        <v>3.966863375839896E-9</v>
      </c>
      <c r="L650">
        <f t="shared" si="115"/>
        <v>8.6348388208463782E-4</v>
      </c>
      <c r="M650" s="16">
        <f t="shared" si="116"/>
        <v>-1.8811560488347791E-5</v>
      </c>
      <c r="N650" s="16">
        <f t="shared" si="117"/>
        <v>2.027684010378723E-2</v>
      </c>
      <c r="O650" s="16">
        <f t="shared" si="118"/>
        <v>6.3430278372658272E-2</v>
      </c>
      <c r="P650" s="16">
        <f t="shared" si="119"/>
        <v>1.6911150964305073E-2</v>
      </c>
      <c r="Q650" s="16">
        <f t="shared" si="120"/>
        <v>0.12130047517379161</v>
      </c>
      <c r="R650" s="16">
        <f t="shared" si="121"/>
        <v>2.5510634069214229E-2</v>
      </c>
      <c r="S650" s="16">
        <f t="shared" si="122"/>
        <v>0.112123856800002</v>
      </c>
      <c r="T650" s="16">
        <f t="shared" si="123"/>
        <v>0.12130300989600615</v>
      </c>
      <c r="U650" s="66">
        <f t="shared" si="124"/>
        <v>0.48085624537976457</v>
      </c>
      <c r="V650" s="66"/>
      <c r="AI650" s="16"/>
      <c r="AL650" s="16"/>
      <c r="AM650" s="16"/>
    </row>
    <row r="651" spans="1:39" x14ac:dyDescent="0.25">
      <c r="A651">
        <v>650</v>
      </c>
      <c r="B651">
        <v>3.98719400603428E-4</v>
      </c>
      <c r="C651" s="16">
        <v>3.4227391738650799E-9</v>
      </c>
      <c r="D651">
        <v>7.3107117645877199E-4</v>
      </c>
      <c r="E651" s="16">
        <v>5.0484087584941197E-6</v>
      </c>
      <c r="F651" s="16">
        <v>1.20454216147507E-5</v>
      </c>
      <c r="G651" s="16">
        <v>3.2404702771249901E-6</v>
      </c>
      <c r="H651" s="16">
        <v>1.4863791094838199E-4</v>
      </c>
      <c r="J651">
        <v>0.95662338677161896</v>
      </c>
      <c r="K651">
        <f t="shared" si="114"/>
        <v>3.272469990270051E-9</v>
      </c>
      <c r="L651">
        <f t="shared" si="115"/>
        <v>7.5839906722622447E-4</v>
      </c>
      <c r="M651" s="16">
        <f t="shared" si="116"/>
        <v>3.9039733980631519E-5</v>
      </c>
      <c r="N651" s="16">
        <f t="shared" si="117"/>
        <v>3.6234408618592909E-2</v>
      </c>
      <c r="O651" s="16">
        <f t="shared" si="118"/>
        <v>0.1461202864469161</v>
      </c>
      <c r="P651" s="16">
        <f t="shared" si="119"/>
        <v>5.8085113131465589E-2</v>
      </c>
      <c r="Q651" s="16">
        <f t="shared" si="120"/>
        <v>0.28085873992254096</v>
      </c>
      <c r="R651" s="16">
        <f t="shared" si="121"/>
        <v>4.9491074894642807E-2</v>
      </c>
      <c r="S651" s="16">
        <f t="shared" si="122"/>
        <v>0.37785490206545697</v>
      </c>
      <c r="T651" s="16">
        <f t="shared" si="123"/>
        <v>0.28086396384956425</v>
      </c>
      <c r="U651" s="66">
        <f t="shared" si="124"/>
        <v>1.2295084889291796</v>
      </c>
      <c r="V651" s="66"/>
      <c r="AI651" s="16"/>
      <c r="AL651" s="16"/>
      <c r="AM651" s="16"/>
    </row>
    <row r="652" spans="1:39" x14ac:dyDescent="0.25">
      <c r="A652">
        <v>651</v>
      </c>
      <c r="B652">
        <v>5.50495675129955E-4</v>
      </c>
      <c r="C652" s="16">
        <v>6.7100307189529198E-9</v>
      </c>
      <c r="D652">
        <v>1.04539132661464E-3</v>
      </c>
      <c r="E652" s="16">
        <v>1.4104662241135899E-5</v>
      </c>
      <c r="F652" s="16">
        <v>8.8457203817327504E-6</v>
      </c>
      <c r="G652" s="16">
        <v>1.65857296680439E-6</v>
      </c>
      <c r="H652">
        <v>4.1528277776479902E-4</v>
      </c>
      <c r="J652">
        <v>0.95512727480201598</v>
      </c>
      <c r="K652">
        <f t="shared" si="114"/>
        <v>6.4189723117063433E-9</v>
      </c>
      <c r="L652">
        <f t="shared" si="115"/>
        <v>1.0647346303141907E-3</v>
      </c>
      <c r="M652" s="16">
        <f t="shared" si="116"/>
        <v>3.6256719945719143E-5</v>
      </c>
      <c r="N652" s="16">
        <f t="shared" si="117"/>
        <v>1.3887724971963524E-2</v>
      </c>
      <c r="O652" s="16">
        <f t="shared" si="118"/>
        <v>4.4538076100589956E-2</v>
      </c>
      <c r="P652" s="16">
        <f t="shared" si="119"/>
        <v>7.278785148465112E-3</v>
      </c>
      <c r="Q652" s="16">
        <f t="shared" si="120"/>
        <v>9.8115323369220422E-2</v>
      </c>
      <c r="R652" s="16">
        <f t="shared" si="121"/>
        <v>1.045821649778559E-2</v>
      </c>
      <c r="S652" s="16">
        <f t="shared" si="122"/>
        <v>3.0118584246195918E-2</v>
      </c>
      <c r="T652" s="16">
        <f t="shared" si="123"/>
        <v>9.8118344780885894E-2</v>
      </c>
      <c r="U652" s="66">
        <f t="shared" si="124"/>
        <v>0.3025150551151064</v>
      </c>
      <c r="V652" s="66"/>
      <c r="AI652" s="16"/>
      <c r="AL652" s="16"/>
      <c r="AM652" s="16"/>
    </row>
    <row r="653" spans="1:39" x14ac:dyDescent="0.25">
      <c r="A653">
        <v>652</v>
      </c>
      <c r="B653">
        <v>4.43598888044175E-4</v>
      </c>
      <c r="C653" s="16">
        <v>4.4288364877105101E-9</v>
      </c>
      <c r="D653">
        <v>8.5261291181252597E-4</v>
      </c>
      <c r="E653" s="16">
        <v>7.60831395821431E-6</v>
      </c>
      <c r="F653" s="16">
        <v>1.0885646187307E-5</v>
      </c>
      <c r="G653" s="16">
        <v>2.5076815535372099E-6</v>
      </c>
      <c r="H653" s="16">
        <v>2.2400921715727499E-4</v>
      </c>
      <c r="J653">
        <v>0.95603494900714903</v>
      </c>
      <c r="K653">
        <f t="shared" si="114"/>
        <v>4.2301025250506719E-9</v>
      </c>
      <c r="L653">
        <f t="shared" si="115"/>
        <v>8.7688745690418942E-4</v>
      </c>
      <c r="M653" s="16">
        <f t="shared" si="116"/>
        <v>1.0310319184160574E-5</v>
      </c>
      <c r="N653" s="16">
        <f t="shared" si="117"/>
        <v>9.8446684055678493E-3</v>
      </c>
      <c r="O653" s="16">
        <f t="shared" si="118"/>
        <v>4.0270163944118226E-2</v>
      </c>
      <c r="P653" s="16">
        <f t="shared" si="119"/>
        <v>1.3184781935599944E-2</v>
      </c>
      <c r="Q653" s="16">
        <f t="shared" si="120"/>
        <v>8.5040846660882824E-2</v>
      </c>
      <c r="R653" s="16">
        <f t="shared" si="121"/>
        <v>1.097520094944807E-2</v>
      </c>
      <c r="S653" s="16">
        <f t="shared" si="122"/>
        <v>6.2278490366677347E-2</v>
      </c>
      <c r="T653" s="16">
        <f t="shared" si="123"/>
        <v>8.5042913240031978E-2</v>
      </c>
      <c r="U653" s="66">
        <f t="shared" si="124"/>
        <v>0.30663706550232622</v>
      </c>
      <c r="V653" s="66"/>
      <c r="AI653" s="16"/>
      <c r="AL653" s="16"/>
      <c r="AM653" s="16"/>
    </row>
    <row r="654" spans="1:39" x14ac:dyDescent="0.25">
      <c r="A654">
        <v>653</v>
      </c>
      <c r="B654">
        <v>5.2875534500046104E-4</v>
      </c>
      <c r="C654" s="16">
        <v>6.3198530832648003E-9</v>
      </c>
      <c r="D654">
        <v>1.02463368770696E-3</v>
      </c>
      <c r="E654" s="16">
        <v>1.3023468265497801E-5</v>
      </c>
      <c r="F654" s="16">
        <v>9.2014390204501398E-6</v>
      </c>
      <c r="G654" s="16">
        <v>1.76059460007632E-6</v>
      </c>
      <c r="H654">
        <v>3.8344889618540198E-4</v>
      </c>
      <c r="J654">
        <v>0.95522098779101305</v>
      </c>
      <c r="K654">
        <f t="shared" si="114"/>
        <v>6.0420004201917366E-9</v>
      </c>
      <c r="L654">
        <f t="shared" si="115"/>
        <v>1.0447908404948533E-3</v>
      </c>
      <c r="M654" s="16">
        <f t="shared" si="116"/>
        <v>1.2719849506068812E-5</v>
      </c>
      <c r="N654" s="16">
        <f t="shared" si="117"/>
        <v>5.4316746114504207E-3</v>
      </c>
      <c r="O654" s="16">
        <f t="shared" si="118"/>
        <v>1.977409134553533E-2</v>
      </c>
      <c r="P654" s="16">
        <f t="shared" si="119"/>
        <v>4.0660267590417491E-3</v>
      </c>
      <c r="Q654" s="16">
        <f t="shared" si="120"/>
        <v>4.51849967472117E-2</v>
      </c>
      <c r="R654" s="16">
        <f t="shared" si="121"/>
        <v>4.377707217998638E-3</v>
      </c>
      <c r="S654" s="16">
        <f t="shared" si="122"/>
        <v>1.5057878144546106E-2</v>
      </c>
      <c r="T654" s="16">
        <f t="shared" si="123"/>
        <v>4.518642197101122E-2</v>
      </c>
      <c r="U654" s="66">
        <f t="shared" si="124"/>
        <v>0.13907879679679519</v>
      </c>
      <c r="V654" s="66"/>
      <c r="AI654" s="16"/>
      <c r="AL654" s="16"/>
      <c r="AM654" s="16"/>
    </row>
    <row r="655" spans="1:39" x14ac:dyDescent="0.25">
      <c r="A655">
        <v>654</v>
      </c>
      <c r="B655">
        <v>6.3151372755609599E-4</v>
      </c>
      <c r="C655" s="16">
        <v>9.2158224154077899E-9</v>
      </c>
      <c r="D655">
        <v>1.2574646146243801E-3</v>
      </c>
      <c r="E655" s="16">
        <v>2.3249632989470702E-5</v>
      </c>
      <c r="F655" s="16">
        <v>7.7821511165107006E-6</v>
      </c>
      <c r="G655" s="16">
        <v>1.2103436336955001E-6</v>
      </c>
      <c r="H655">
        <v>6.8454433825762605E-4</v>
      </c>
      <c r="J655">
        <v>0.95413493033053598</v>
      </c>
      <c r="K655">
        <f t="shared" si="114"/>
        <v>8.8031469909523895E-9</v>
      </c>
      <c r="L655">
        <f t="shared" si="115"/>
        <v>1.2742300446686816E-3</v>
      </c>
      <c r="M655" s="16">
        <f t="shared" si="116"/>
        <v>-1.1202589556489676E-5</v>
      </c>
      <c r="N655" s="16">
        <f t="shared" si="117"/>
        <v>7.9728792068089527E-2</v>
      </c>
      <c r="O655" s="16">
        <f t="shared" si="118"/>
        <v>0.4399549744402752</v>
      </c>
      <c r="P655" s="16">
        <f t="shared" si="119"/>
        <v>9.3323138895849173E-2</v>
      </c>
      <c r="Q655" s="16">
        <f t="shared" si="120"/>
        <v>1.3564993657852922</v>
      </c>
      <c r="R655" s="16">
        <f t="shared" si="121"/>
        <v>4.4186122011017001E-2</v>
      </c>
      <c r="S655" s="16">
        <f t="shared" si="122"/>
        <v>0.15752640792135617</v>
      </c>
      <c r="T655" s="16">
        <f t="shared" si="123"/>
        <v>1.3565672427725917</v>
      </c>
      <c r="U655" s="66">
        <f t="shared" si="124"/>
        <v>3.527786043894471</v>
      </c>
      <c r="V655" s="66"/>
      <c r="AI655" s="16"/>
      <c r="AL655" s="16"/>
      <c r="AM655" s="16"/>
    </row>
    <row r="656" spans="1:39" x14ac:dyDescent="0.25">
      <c r="A656">
        <v>655</v>
      </c>
      <c r="B656">
        <v>5.6589385192225901E-4</v>
      </c>
      <c r="C656" s="16">
        <v>7.2462950003711896E-9</v>
      </c>
      <c r="D656">
        <v>1.0995550467323601E-3</v>
      </c>
      <c r="E656" s="16">
        <v>1.6011795161211401E-5</v>
      </c>
      <c r="F656" s="16">
        <v>8.6255668756201394E-6</v>
      </c>
      <c r="G656" s="16">
        <v>1.5367317491850899E-6</v>
      </c>
      <c r="H656">
        <v>4.71435568165875E-4</v>
      </c>
      <c r="J656">
        <v>0.95486975297828103</v>
      </c>
      <c r="K656">
        <f t="shared" si="114"/>
        <v>6.913943175333676E-9</v>
      </c>
      <c r="L656">
        <f t="shared" si="115"/>
        <v>1.118335665937785E-3</v>
      </c>
      <c r="M656" s="16">
        <f t="shared" si="116"/>
        <v>1.3452037906733053E-5</v>
      </c>
      <c r="N656" s="16">
        <f t="shared" si="117"/>
        <v>2.2234985117122911E-2</v>
      </c>
      <c r="O656" s="16">
        <f t="shared" si="118"/>
        <v>9.47571950584154E-2</v>
      </c>
      <c r="P656" s="16">
        <f t="shared" si="119"/>
        <v>2.0035858869812996E-2</v>
      </c>
      <c r="Q656" s="16">
        <f t="shared" si="120"/>
        <v>0.24088448916292127</v>
      </c>
      <c r="R656" s="16">
        <f t="shared" si="121"/>
        <v>1.5527244261018949E-2</v>
      </c>
      <c r="S656" s="16">
        <f t="shared" si="122"/>
        <v>5.487752197671926E-2</v>
      </c>
      <c r="T656" s="16">
        <f t="shared" si="123"/>
        <v>0.24089353567575753</v>
      </c>
      <c r="U656" s="66">
        <f t="shared" si="124"/>
        <v>0.68921083012176831</v>
      </c>
      <c r="V656" s="66"/>
      <c r="AI656" s="16"/>
      <c r="AL656" s="16"/>
      <c r="AM656" s="16"/>
    </row>
    <row r="657" spans="1:40" x14ac:dyDescent="0.25">
      <c r="A657">
        <v>656</v>
      </c>
      <c r="B657">
        <v>4.6985506316406402E-4</v>
      </c>
      <c r="C657" s="16">
        <v>5.2223590775889499E-9</v>
      </c>
      <c r="D657">
        <v>9.5133176809539602E-4</v>
      </c>
      <c r="E657" s="16">
        <v>9.9995033978981701E-6</v>
      </c>
      <c r="F657" s="16">
        <v>1.0322804488230101E-5</v>
      </c>
      <c r="G657" s="16">
        <v>2.1289596617235101E-6</v>
      </c>
      <c r="H657">
        <v>2.9441359810875798E-4</v>
      </c>
      <c r="J657">
        <v>0.95555690538899596</v>
      </c>
      <c r="K657">
        <f t="shared" si="114"/>
        <v>4.9866727223812444E-9</v>
      </c>
      <c r="L657">
        <f t="shared" si="115"/>
        <v>9.7410111437450206E-4</v>
      </c>
      <c r="M657" s="16">
        <f t="shared" si="116"/>
        <v>-3.4390988046374068E-5</v>
      </c>
      <c r="N657" s="16">
        <f t="shared" si="117"/>
        <v>2.1071819695123251E-3</v>
      </c>
      <c r="O657" s="16">
        <f t="shared" si="118"/>
        <v>3.3013811762494347E-3</v>
      </c>
      <c r="P657" s="16">
        <f t="shared" si="119"/>
        <v>1.5217650644442818E-4</v>
      </c>
      <c r="Q657" s="16">
        <f t="shared" si="120"/>
        <v>4.7586143651826077E-3</v>
      </c>
      <c r="R657" s="16">
        <f t="shared" si="121"/>
        <v>2.2696561189007912E-3</v>
      </c>
      <c r="S657" s="16">
        <f t="shared" si="122"/>
        <v>3.7018292831400763E-3</v>
      </c>
      <c r="T657" s="16">
        <f t="shared" si="123"/>
        <v>4.7586742566497189E-3</v>
      </c>
      <c r="U657" s="66">
        <f t="shared" si="124"/>
        <v>2.1049513676079386E-2</v>
      </c>
      <c r="V657" s="66"/>
      <c r="AI657" s="16"/>
      <c r="AL657" s="16"/>
      <c r="AM657" s="16"/>
    </row>
    <row r="658" spans="1:40" x14ac:dyDescent="0.25">
      <c r="A658">
        <v>657</v>
      </c>
      <c r="B658">
        <v>3.9145479810128798E-4</v>
      </c>
      <c r="C658" s="16">
        <v>3.61038552842156E-9</v>
      </c>
      <c r="D658">
        <v>7.8651896938024496E-4</v>
      </c>
      <c r="E658" s="16">
        <v>5.7253788753540403E-6</v>
      </c>
      <c r="F658" s="16">
        <v>1.23014013331869E-5</v>
      </c>
      <c r="G658" s="16">
        <v>3.0740489538477399E-6</v>
      </c>
      <c r="H658">
        <v>1.6857006988257899E-4</v>
      </c>
      <c r="J658">
        <v>0.95633671753612104</v>
      </c>
      <c r="K658">
        <f t="shared" si="114"/>
        <v>3.449928822799721E-9</v>
      </c>
      <c r="L658">
        <f t="shared" si="115"/>
        <v>8.1419221061493807E-4</v>
      </c>
      <c r="M658" s="16">
        <f t="shared" si="116"/>
        <v>-3.1282614412362137E-5</v>
      </c>
      <c r="N658" s="16">
        <f t="shared" si="117"/>
        <v>4.2068064214070902E-2</v>
      </c>
      <c r="O658" s="16">
        <f t="shared" si="118"/>
        <v>0.12137560899720487</v>
      </c>
      <c r="P658" s="16">
        <f t="shared" si="119"/>
        <v>3.365138468039048E-2</v>
      </c>
      <c r="Q658" s="16">
        <f t="shared" si="120"/>
        <v>0.21802442387080576</v>
      </c>
      <c r="R658" s="16">
        <f t="shared" si="121"/>
        <v>6.1724803153307882E-2</v>
      </c>
      <c r="S658" s="16">
        <f t="shared" si="122"/>
        <v>0.28278219453614545</v>
      </c>
      <c r="T658" s="16">
        <f t="shared" si="123"/>
        <v>0.21802832061858188</v>
      </c>
      <c r="U658" s="66">
        <f t="shared" si="124"/>
        <v>0.97765480007050731</v>
      </c>
      <c r="V658" s="66"/>
      <c r="AI658" s="16"/>
      <c r="AL658" s="16"/>
      <c r="AM658" s="16"/>
    </row>
    <row r="659" spans="1:40" x14ac:dyDescent="0.25">
      <c r="A659">
        <v>658</v>
      </c>
      <c r="B659">
        <v>5.5330979810381002E-4</v>
      </c>
      <c r="C659" s="16">
        <v>7.3479614441018796E-9</v>
      </c>
      <c r="D659">
        <v>1.1414466889899701E-3</v>
      </c>
      <c r="E659" s="16">
        <v>1.6847219833185201E-5</v>
      </c>
      <c r="F659" s="16">
        <v>8.83854416788663E-6</v>
      </c>
      <c r="G659" s="16">
        <v>1.5161797659037299E-6</v>
      </c>
      <c r="H659">
        <v>4.9603399188838805E-4</v>
      </c>
      <c r="J659">
        <v>0.95466437990043296</v>
      </c>
      <c r="K659">
        <f t="shared" si="114"/>
        <v>7.027125328034367E-9</v>
      </c>
      <c r="L659">
        <f t="shared" si="115"/>
        <v>1.1606326091302029E-3</v>
      </c>
      <c r="M659" s="16">
        <f t="shared" si="116"/>
        <v>-5.401301292258285E-5</v>
      </c>
      <c r="N659" s="16">
        <f t="shared" si="117"/>
        <v>1.5267221767946728E-2</v>
      </c>
      <c r="O659" s="16">
        <f t="shared" si="118"/>
        <v>0.10639048300947299</v>
      </c>
      <c r="P659" s="16">
        <f t="shared" si="119"/>
        <v>3.423965462871309E-2</v>
      </c>
      <c r="Q659" s="16">
        <f t="shared" si="120"/>
        <v>0.32328684444010947</v>
      </c>
      <c r="R659" s="16">
        <f t="shared" si="121"/>
        <v>1.0607706665858592E-2</v>
      </c>
      <c r="S659" s="16">
        <f t="shared" si="122"/>
        <v>5.9780444878529723E-2</v>
      </c>
      <c r="T659" s="16">
        <f t="shared" si="123"/>
        <v>0.3233014687552252</v>
      </c>
      <c r="U659" s="66">
        <f t="shared" si="124"/>
        <v>0.87287382414585579</v>
      </c>
      <c r="V659" s="66"/>
      <c r="AI659" s="16"/>
      <c r="AL659" s="16"/>
      <c r="AM659" s="16"/>
    </row>
    <row r="660" spans="1:40" x14ac:dyDescent="0.25">
      <c r="A660">
        <v>659</v>
      </c>
      <c r="B660">
        <v>3.9915955191687798E-4</v>
      </c>
      <c r="C660" s="16">
        <v>3.7842582009142097E-9</v>
      </c>
      <c r="D660">
        <v>8.08893673418329E-4</v>
      </c>
      <c r="E660" s="16">
        <v>6.1703296736648696E-6</v>
      </c>
      <c r="F660" s="16">
        <v>1.20759576137304E-5</v>
      </c>
      <c r="G660" s="16">
        <v>2.93352628051063E-6</v>
      </c>
      <c r="H660">
        <v>1.8167076350730999E-4</v>
      </c>
      <c r="J660">
        <v>0.95622883059005204</v>
      </c>
      <c r="K660">
        <f t="shared" si="114"/>
        <v>3.6126965087588921E-9</v>
      </c>
      <c r="L660">
        <f t="shared" si="115"/>
        <v>8.3597533066809943E-4</v>
      </c>
      <c r="M660" s="16">
        <f t="shared" si="116"/>
        <v>-3.7656226834343511E-5</v>
      </c>
      <c r="N660" s="16">
        <f t="shared" si="117"/>
        <v>3.5894939758350786E-2</v>
      </c>
      <c r="O660" s="16">
        <f t="shared" si="118"/>
        <v>0.10049478122682957</v>
      </c>
      <c r="P660" s="16">
        <f t="shared" si="119"/>
        <v>2.5668500994832043E-2</v>
      </c>
      <c r="Q660" s="16">
        <f t="shared" si="120"/>
        <v>0.18105289630578744</v>
      </c>
      <c r="R660" s="16">
        <f t="shared" si="121"/>
        <v>5.0879539388874809E-2</v>
      </c>
      <c r="S660" s="16">
        <f t="shared" si="122"/>
        <v>0.21321437999912082</v>
      </c>
      <c r="T660" s="16">
        <f t="shared" si="123"/>
        <v>0.18105623099124418</v>
      </c>
      <c r="U660" s="66">
        <f t="shared" si="124"/>
        <v>0.78826126866503965</v>
      </c>
      <c r="V660" s="66"/>
      <c r="AI660" s="16"/>
      <c r="AL660" s="16"/>
      <c r="AM660" s="16"/>
    </row>
    <row r="661" spans="1:40" x14ac:dyDescent="0.25">
      <c r="A661">
        <v>660</v>
      </c>
      <c r="B661">
        <v>3.6962178914438302E-4</v>
      </c>
      <c r="C661" s="16">
        <v>3.1069838647383401E-9</v>
      </c>
      <c r="D661">
        <v>7.1567663648670595E-4</v>
      </c>
      <c r="E661" s="16">
        <v>4.48676476506338E-6</v>
      </c>
      <c r="F661" s="16">
        <v>1.2986748431808999E-5</v>
      </c>
      <c r="G661" s="16">
        <v>3.56932295815919E-6</v>
      </c>
      <c r="H661">
        <v>1.32101622068486E-4</v>
      </c>
      <c r="J661">
        <v>0.95668125872579901</v>
      </c>
      <c r="K661">
        <f t="shared" si="114"/>
        <v>2.9709875476409036E-9</v>
      </c>
      <c r="L661">
        <f t="shared" si="115"/>
        <v>7.4521634932461832E-4</v>
      </c>
      <c r="M661" s="16">
        <f t="shared" si="116"/>
        <v>-5.9727710358523513E-6</v>
      </c>
      <c r="N661" s="16">
        <f t="shared" si="117"/>
        <v>6.2220063882305707E-2</v>
      </c>
      <c r="O661" s="16">
        <f t="shared" si="118"/>
        <v>0.19293618370791418</v>
      </c>
      <c r="P661" s="16">
        <f t="shared" si="119"/>
        <v>6.6044376718460807E-2</v>
      </c>
      <c r="Q661" s="16">
        <f t="shared" si="120"/>
        <v>0.33901936844759212</v>
      </c>
      <c r="R661" s="16">
        <f t="shared" si="121"/>
        <v>0.10112354433072553</v>
      </c>
      <c r="S661" s="16">
        <f t="shared" si="122"/>
        <v>0.60616120708182974</v>
      </c>
      <c r="T661" s="16">
        <f t="shared" si="123"/>
        <v>0.33902472879943263</v>
      </c>
      <c r="U661" s="66">
        <f t="shared" si="124"/>
        <v>1.7065294729682607</v>
      </c>
      <c r="V661" s="66"/>
      <c r="AI661" s="16"/>
      <c r="AL661" s="16"/>
      <c r="AM661" s="16"/>
    </row>
    <row r="662" spans="1:40" x14ac:dyDescent="0.25">
      <c r="A662">
        <v>661</v>
      </c>
      <c r="B662">
        <v>4.8049561858106501E-4</v>
      </c>
      <c r="C662" s="16">
        <v>5.3276179484348498E-9</v>
      </c>
      <c r="D662">
        <v>9.4894046003624402E-4</v>
      </c>
      <c r="E662" s="16">
        <v>1.0175785237919301E-5</v>
      </c>
      <c r="F662" s="16">
        <v>1.0092661914704601E-5</v>
      </c>
      <c r="G662" s="16">
        <v>2.0868187211529002E-6</v>
      </c>
      <c r="H662">
        <v>2.9960378550389003E-4</v>
      </c>
      <c r="J662">
        <v>0.95557346308691105</v>
      </c>
      <c r="K662">
        <f t="shared" si="114"/>
        <v>5.096832244918811E-9</v>
      </c>
      <c r="L662">
        <f t="shared" si="115"/>
        <v>9.7120727496885766E-4</v>
      </c>
      <c r="M662" s="16">
        <f t="shared" si="116"/>
        <v>-1.0216037806727638E-5</v>
      </c>
      <c r="N662" s="16">
        <f t="shared" si="117"/>
        <v>5.9035164176146279E-4</v>
      </c>
      <c r="O662" s="16">
        <f t="shared" si="118"/>
        <v>1.4791950105869499E-3</v>
      </c>
      <c r="P662" s="16">
        <f t="shared" si="119"/>
        <v>2.1959145588821812E-4</v>
      </c>
      <c r="Q662" s="16">
        <f t="shared" si="120"/>
        <v>2.7635787693885867E-3</v>
      </c>
      <c r="R662" s="16">
        <f t="shared" si="121"/>
        <v>5.897221620633586E-4</v>
      </c>
      <c r="S662" s="16">
        <f t="shared" si="122"/>
        <v>1.5875590359225983E-3</v>
      </c>
      <c r="T662" s="16">
        <f t="shared" si="123"/>
        <v>2.7636409863802513E-3</v>
      </c>
      <c r="U662" s="66">
        <f t="shared" si="124"/>
        <v>9.9936390619914262E-3</v>
      </c>
      <c r="V662" s="66"/>
      <c r="AI662" s="16"/>
      <c r="AL662" s="16"/>
      <c r="AM662" s="16"/>
    </row>
    <row r="663" spans="1:40" x14ac:dyDescent="0.25">
      <c r="A663">
        <v>662</v>
      </c>
      <c r="B663">
        <v>4.6733950897487499E-4</v>
      </c>
      <c r="C663" s="16">
        <v>5.35007963085617E-9</v>
      </c>
      <c r="D663">
        <v>9.8051225245684992E-4</v>
      </c>
      <c r="E663" s="16">
        <v>1.0554832648867501E-5</v>
      </c>
      <c r="F663" s="16">
        <v>1.03922676922444E-5</v>
      </c>
      <c r="G663" s="16">
        <v>2.0788208033160598E-6</v>
      </c>
      <c r="H663">
        <v>3.10764489756332E-4</v>
      </c>
      <c r="J663">
        <v>0.95541211850602403</v>
      </c>
      <c r="K663">
        <f t="shared" si="114"/>
        <v>5.1123941206479729E-9</v>
      </c>
      <c r="L663">
        <f t="shared" si="115"/>
        <v>1.0033702585650239E-3</v>
      </c>
      <c r="M663" s="16">
        <f t="shared" si="116"/>
        <v>-6.8691240615273972E-5</v>
      </c>
      <c r="N663" s="16">
        <f t="shared" si="117"/>
        <v>2.6022425410111324E-3</v>
      </c>
      <c r="O663" s="16">
        <f t="shared" si="118"/>
        <v>1.1837984789303637E-3</v>
      </c>
      <c r="P663" s="16">
        <f t="shared" si="119"/>
        <v>3.2252316926826907E-4</v>
      </c>
      <c r="Q663" s="16">
        <f t="shared" si="120"/>
        <v>2.9853030564683741E-4</v>
      </c>
      <c r="R663" s="16">
        <f t="shared" si="121"/>
        <v>2.9910606934024815E-3</v>
      </c>
      <c r="S663" s="16">
        <f t="shared" si="122"/>
        <v>1.2858599492350214E-3</v>
      </c>
      <c r="T663" s="16">
        <f t="shared" si="123"/>
        <v>2.9849900009589072E-4</v>
      </c>
      <c r="U663" s="66">
        <f t="shared" si="124"/>
        <v>8.9825141375899972E-3</v>
      </c>
      <c r="V663" s="66"/>
      <c r="AI663" s="16"/>
      <c r="AL663" s="16"/>
      <c r="AM663" s="16"/>
    </row>
    <row r="664" spans="1:40" x14ac:dyDescent="0.25">
      <c r="A664">
        <v>663</v>
      </c>
      <c r="B664">
        <v>4.85133183590729E-4</v>
      </c>
      <c r="C664" s="16">
        <v>5.1606878971542096E-9</v>
      </c>
      <c r="D664">
        <v>9.0957688999275998E-4</v>
      </c>
      <c r="E664" s="16">
        <v>9.4522556923829892E-6</v>
      </c>
      <c r="F664" s="16">
        <v>9.9780118613081308E-6</v>
      </c>
      <c r="G664" s="16">
        <v>2.1533548268274701E-6</v>
      </c>
      <c r="H664">
        <v>2.7830051503842699E-4</v>
      </c>
      <c r="J664">
        <v>0.95577042734099305</v>
      </c>
      <c r="K664">
        <f t="shared" si="114"/>
        <v>4.9305837567685014E-9</v>
      </c>
      <c r="L664">
        <f t="shared" si="115"/>
        <v>9.316811078543065E-4</v>
      </c>
      <c r="M664" s="16">
        <f t="shared" si="116"/>
        <v>3.8585259327151479E-5</v>
      </c>
      <c r="N664" s="16">
        <f t="shared" si="117"/>
        <v>2.2141535081394748E-4</v>
      </c>
      <c r="O664" s="16">
        <f t="shared" si="118"/>
        <v>4.704339971200143E-3</v>
      </c>
      <c r="P664" s="16">
        <f t="shared" si="119"/>
        <v>3.1008771443446267E-3</v>
      </c>
      <c r="Q664" s="16">
        <f t="shared" si="120"/>
        <v>1.4384391863170981E-2</v>
      </c>
      <c r="R664" s="16">
        <f t="shared" si="121"/>
        <v>1.5998682155167517E-4</v>
      </c>
      <c r="S664" s="16">
        <f t="shared" si="122"/>
        <v>5.3287905312737324E-3</v>
      </c>
      <c r="T664" s="16">
        <f t="shared" si="123"/>
        <v>1.4384919867723649E-2</v>
      </c>
      <c r="U664" s="66">
        <f t="shared" si="124"/>
        <v>4.2284721550078758E-2</v>
      </c>
      <c r="V664" s="66"/>
      <c r="AI664" s="16"/>
      <c r="AL664" s="16"/>
      <c r="AM664" s="16"/>
    </row>
    <row r="665" spans="1:40" x14ac:dyDescent="0.25">
      <c r="A665">
        <v>664</v>
      </c>
      <c r="B665">
        <v>4.4366302541575198E-4</v>
      </c>
      <c r="C665" s="16">
        <v>4.13365560150242E-9</v>
      </c>
      <c r="D665">
        <v>7.9458024725248804E-4</v>
      </c>
      <c r="E665" s="16">
        <v>6.6222288718386E-6</v>
      </c>
      <c r="F665" s="16">
        <v>1.08547843795019E-5</v>
      </c>
      <c r="G665" s="16">
        <v>2.6849702928047299E-6</v>
      </c>
      <c r="H665" s="16">
        <v>1.9497568761340299E-4</v>
      </c>
      <c r="J665">
        <v>0.95632716470842805</v>
      </c>
      <c r="K665">
        <f t="shared" si="114"/>
        <v>3.9508257807284578E-9</v>
      </c>
      <c r="L665">
        <f t="shared" si="115"/>
        <v>8.189706526486951E-4</v>
      </c>
      <c r="M665" s="16">
        <f t="shared" si="116"/>
        <v>6.8355398182808901E-5</v>
      </c>
      <c r="N665" s="16">
        <f t="shared" si="117"/>
        <v>9.8188407661150296E-3</v>
      </c>
      <c r="O665" s="16">
        <f t="shared" si="118"/>
        <v>6.449016601036732E-2</v>
      </c>
      <c r="P665" s="16">
        <f t="shared" si="119"/>
        <v>3.0650902627041152E-2</v>
      </c>
      <c r="Q665" s="16">
        <f t="shared" si="120"/>
        <v>0.14701735597680896</v>
      </c>
      <c r="R665" s="16">
        <f t="shared" si="121"/>
        <v>1.0328756446041351E-2</v>
      </c>
      <c r="S665" s="16">
        <f t="shared" si="122"/>
        <v>0.1141751073198901</v>
      </c>
      <c r="T665" s="16">
        <f t="shared" si="123"/>
        <v>0.14702101502339018</v>
      </c>
      <c r="U665" s="66">
        <f t="shared" si="124"/>
        <v>0.52350214416965413</v>
      </c>
      <c r="V665" s="66"/>
      <c r="AI665" s="16"/>
      <c r="AL665" s="16"/>
      <c r="AM665" s="16"/>
    </row>
    <row r="666" spans="1:40" x14ac:dyDescent="0.25">
      <c r="A666">
        <v>665</v>
      </c>
      <c r="B666">
        <v>6.4339611197098702E-4</v>
      </c>
      <c r="C666" s="16">
        <v>9.4488389863151495E-9</v>
      </c>
      <c r="D666">
        <v>1.26566286750253E-3</v>
      </c>
      <c r="E666" s="16">
        <v>2.39909575693246E-5</v>
      </c>
      <c r="F666" s="16">
        <v>7.6409669192301805E-6</v>
      </c>
      <c r="G666" s="16">
        <v>1.18059207684385E-6</v>
      </c>
      <c r="H666">
        <v>7.0637158338818598E-4</v>
      </c>
      <c r="J666">
        <v>0.95409915425755198</v>
      </c>
      <c r="K666">
        <f t="shared" si="114"/>
        <v>9.0361813975692245E-9</v>
      </c>
      <c r="L666">
        <f t="shared" si="115"/>
        <v>1.2821159445788478E-3</v>
      </c>
      <c r="M666" s="16">
        <f t="shared" si="116"/>
        <v>4.6762793631262878E-6</v>
      </c>
      <c r="N666" s="16">
        <f t="shared" si="117"/>
        <v>9.393700992912625E-2</v>
      </c>
      <c r="O666" s="16">
        <f t="shared" si="118"/>
        <v>0.49751345773059014</v>
      </c>
      <c r="P666" s="16">
        <f t="shared" si="119"/>
        <v>9.8595819835329834E-2</v>
      </c>
      <c r="Q666" s="16">
        <f t="shared" si="120"/>
        <v>1.5220417337794643</v>
      </c>
      <c r="R666" s="16">
        <f t="shared" si="121"/>
        <v>5.0415272833181472E-2</v>
      </c>
      <c r="S666" s="16">
        <f t="shared" si="122"/>
        <v>0.16951411283712059</v>
      </c>
      <c r="T666" s="16">
        <f t="shared" si="123"/>
        <v>1.5221179040987849</v>
      </c>
      <c r="U666" s="66">
        <f t="shared" si="124"/>
        <v>3.9541353110435975</v>
      </c>
      <c r="V666" s="66"/>
      <c r="AI666" s="16"/>
      <c r="AL666" s="16"/>
      <c r="AM666" s="16"/>
    </row>
    <row r="667" spans="1:40" x14ac:dyDescent="0.25">
      <c r="A667">
        <v>666</v>
      </c>
      <c r="B667">
        <v>6.0050011443393695E-4</v>
      </c>
      <c r="C667" s="16">
        <v>8.7080711084898497E-9</v>
      </c>
      <c r="D667">
        <v>1.24937013036214E-3</v>
      </c>
      <c r="E667" s="16">
        <v>2.1828758173158802E-5</v>
      </c>
      <c r="F667" s="16">
        <v>8.1817706921518596E-6</v>
      </c>
      <c r="G667" s="16">
        <v>1.2808279007116501E-6</v>
      </c>
      <c r="H667">
        <v>6.4270899644755899E-4</v>
      </c>
      <c r="J667">
        <v>0.95416519555202395</v>
      </c>
      <c r="K667">
        <f t="shared" si="114"/>
        <v>8.3083632798247893E-9</v>
      </c>
      <c r="L667">
        <f t="shared" si="115"/>
        <v>1.267005791576047E-3</v>
      </c>
      <c r="M667" s="16">
        <f t="shared" si="116"/>
        <v>-6.6005562708173083E-5</v>
      </c>
      <c r="N667" s="16">
        <f t="shared" si="117"/>
        <v>4.8130254385038242E-2</v>
      </c>
      <c r="O667" s="16">
        <f t="shared" si="118"/>
        <v>0.32678485873907986</v>
      </c>
      <c r="P667" s="16">
        <f t="shared" si="119"/>
        <v>8.8259343419787958E-2</v>
      </c>
      <c r="Q667" s="16">
        <f t="shared" si="120"/>
        <v>1.0658416158141997</v>
      </c>
      <c r="R667" s="16">
        <f t="shared" si="121"/>
        <v>2.8780564699723385E-2</v>
      </c>
      <c r="S667" s="16">
        <f t="shared" si="122"/>
        <v>0.13088060781135125</v>
      </c>
      <c r="T667" s="16">
        <f t="shared" si="123"/>
        <v>1.0658968330571408</v>
      </c>
      <c r="U667" s="66">
        <f t="shared" si="124"/>
        <v>2.7545740779263213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3.5438995110464099E-4</v>
      </c>
      <c r="C668" s="16">
        <v>2.9246742187467401E-9</v>
      </c>
      <c r="D668">
        <v>7.0245542173305196E-4</v>
      </c>
      <c r="E668" s="16">
        <v>4.1459848582224297E-6</v>
      </c>
      <c r="F668" s="16">
        <v>1.35380213406993E-5</v>
      </c>
      <c r="G668" s="16">
        <v>3.7913406181433E-6</v>
      </c>
      <c r="H668">
        <v>1.2206814363231801E-4</v>
      </c>
      <c r="J668">
        <v>0.95673664457438701</v>
      </c>
      <c r="K668">
        <f t="shared" si="114"/>
        <v>2.7906223478564462E-9</v>
      </c>
      <c r="L668">
        <f t="shared" si="115"/>
        <v>7.3331988035837514E-4</v>
      </c>
      <c r="M668" s="16">
        <f t="shared" si="116"/>
        <v>-2.4539978149093139E-5</v>
      </c>
      <c r="N668" s="16">
        <f t="shared" si="117"/>
        <v>7.8607077525394017E-2</v>
      </c>
      <c r="O668" s="16">
        <f t="shared" si="118"/>
        <v>0.22292434205905015</v>
      </c>
      <c r="P668" s="16">
        <f t="shared" si="119"/>
        <v>7.328777552622899E-2</v>
      </c>
      <c r="Q668" s="16">
        <f t="shared" si="120"/>
        <v>0.37697447572582754</v>
      </c>
      <c r="R668" s="16">
        <f t="shared" si="121"/>
        <v>0.13983626551056133</v>
      </c>
      <c r="S668" s="16">
        <f t="shared" si="122"/>
        <v>0.79066433854550977</v>
      </c>
      <c r="T668" s="16">
        <f t="shared" si="123"/>
        <v>0.37697994037719407</v>
      </c>
      <c r="U668" s="66">
        <f t="shared" si="124"/>
        <v>2.0592742152697658</v>
      </c>
      <c r="V668" s="66"/>
      <c r="AI668" s="16"/>
      <c r="AL668" s="16"/>
      <c r="AM668" s="16"/>
    </row>
    <row r="669" spans="1:40" x14ac:dyDescent="0.25">
      <c r="A669">
        <v>668</v>
      </c>
      <c r="B669" s="16">
        <v>6.8511942001253298E-4</v>
      </c>
      <c r="C669" s="16">
        <v>1.10962549186375E-8</v>
      </c>
      <c r="D669" s="16">
        <v>1.3998986354945499E-3</v>
      </c>
      <c r="E669" s="16">
        <v>3.1118485507577198E-5</v>
      </c>
      <c r="F669" s="16">
        <v>7.2168628605339101E-6</v>
      </c>
      <c r="G669" s="16">
        <v>1.00673300361136E-6</v>
      </c>
      <c r="H669" s="16">
        <v>9.1623484211548795E-4</v>
      </c>
      <c r="J669">
        <v>0.95348299758127397</v>
      </c>
      <c r="K669">
        <f t="shared" si="114"/>
        <v>1.061619369819928E-8</v>
      </c>
      <c r="L669">
        <f t="shared" si="115"/>
        <v>1.4153279979643104E-3</v>
      </c>
      <c r="M669" s="16">
        <f t="shared" si="116"/>
        <v>-4.5089157939244509E-5</v>
      </c>
      <c r="N669" s="16">
        <f t="shared" si="117"/>
        <v>0.15304959417729158</v>
      </c>
      <c r="O669" s="16">
        <f t="shared" si="118"/>
        <v>1.0053580222843121</v>
      </c>
      <c r="P669" s="16">
        <f t="shared" si="119"/>
        <v>0.20553716679561362</v>
      </c>
      <c r="Q669" s="16">
        <f t="shared" si="120"/>
        <v>3.5998561374939793</v>
      </c>
      <c r="R669" s="16">
        <f t="shared" si="121"/>
        <v>7.1596345211024037E-2</v>
      </c>
      <c r="S669" s="16">
        <f t="shared" si="122"/>
        <v>0.24835613859490785</v>
      </c>
      <c r="T669" s="16">
        <f t="shared" si="123"/>
        <v>3.6000767783163812</v>
      </c>
      <c r="U669" s="66">
        <f t="shared" si="124"/>
        <v>8.8838301828735098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4.9023455569617298E-4</v>
      </c>
      <c r="C670" s="16">
        <v>5.4513084787179996E-9</v>
      </c>
      <c r="D670">
        <v>9.5172556226608401E-4</v>
      </c>
      <c r="E670" s="16">
        <v>1.04423686885995E-5</v>
      </c>
      <c r="F670" s="16">
        <v>9.8930376517396498E-6</v>
      </c>
      <c r="G670" s="16">
        <v>2.0395131225040198E-6</v>
      </c>
      <c r="H670">
        <v>3.07452781478259E-4</v>
      </c>
      <c r="J670">
        <v>0.95556388827800898</v>
      </c>
      <c r="K670">
        <f t="shared" si="114"/>
        <v>5.1977299490282526E-9</v>
      </c>
      <c r="L670">
        <f t="shared" si="115"/>
        <v>9.7354569938358862E-4</v>
      </c>
      <c r="M670" s="16">
        <f t="shared" si="116"/>
        <v>6.9234120087572542E-6</v>
      </c>
      <c r="N670" s="16">
        <f t="shared" si="117"/>
        <v>2.0440309976790974E-5</v>
      </c>
      <c r="O670" s="16">
        <f t="shared" si="118"/>
        <v>2.6038266982527676E-4</v>
      </c>
      <c r="P670" s="16">
        <f t="shared" si="119"/>
        <v>1.4225692318084275E-4</v>
      </c>
      <c r="Q670" s="16">
        <f t="shared" si="120"/>
        <v>7.7001469895403155E-4</v>
      </c>
      <c r="R670" s="16">
        <f t="shared" si="121"/>
        <v>1.6198420075500307E-5</v>
      </c>
      <c r="S670" s="16">
        <f t="shared" si="122"/>
        <v>2.6478459943020643E-4</v>
      </c>
      <c r="T670" s="16">
        <f t="shared" si="123"/>
        <v>7.7004346150194602E-4</v>
      </c>
      <c r="U670" s="66">
        <f t="shared" si="124"/>
        <v>2.2441210829445947E-3</v>
      </c>
      <c r="V670" s="66"/>
      <c r="AI670" s="16"/>
      <c r="AL670" s="16"/>
      <c r="AM670" s="16"/>
    </row>
    <row r="671" spans="1:40" x14ac:dyDescent="0.25">
      <c r="A671">
        <v>670</v>
      </c>
      <c r="B671">
        <v>5.7820779497782496E-4</v>
      </c>
      <c r="C671" s="16">
        <v>7.3414250976700101E-9</v>
      </c>
      <c r="D671">
        <v>1.09000953158632E-3</v>
      </c>
      <c r="E671" s="16">
        <v>1.60829794086193E-5</v>
      </c>
      <c r="F671" s="16">
        <v>8.4379774270919097E-6</v>
      </c>
      <c r="G671" s="16">
        <v>1.51664652046274E-6</v>
      </c>
      <c r="H671">
        <v>4.7353121663819199E-4</v>
      </c>
      <c r="J671">
        <v>0.954919553078862</v>
      </c>
      <c r="K671">
        <f t="shared" si="114"/>
        <v>7.0152007118313171E-9</v>
      </c>
      <c r="L671">
        <f t="shared" si="115"/>
        <v>1.1083947915358689E-3</v>
      </c>
      <c r="M671" s="16">
        <f t="shared" si="116"/>
        <v>4.8020798419781018E-5</v>
      </c>
      <c r="N671" s="16">
        <f t="shared" si="117"/>
        <v>3.0317394670863061E-2</v>
      </c>
      <c r="O671" s="16">
        <f t="shared" si="118"/>
        <v>0.10562230032108369</v>
      </c>
      <c r="P671" s="16">
        <f t="shared" si="119"/>
        <v>1.7328566318254551E-2</v>
      </c>
      <c r="Q671" s="16">
        <f t="shared" si="120"/>
        <v>0.24743416946435368</v>
      </c>
      <c r="R671" s="16">
        <f t="shared" si="121"/>
        <v>2.0634300808353385E-2</v>
      </c>
      <c r="S671" s="16">
        <f t="shared" si="122"/>
        <v>5.9666767233189345E-2</v>
      </c>
      <c r="T671" s="16">
        <f t="shared" si="123"/>
        <v>0.24744265347168334</v>
      </c>
      <c r="U671" s="66">
        <f t="shared" si="124"/>
        <v>0.72844615228778109</v>
      </c>
      <c r="V671" s="66"/>
      <c r="AI671" s="16"/>
      <c r="AL671" s="16"/>
      <c r="AM671" s="16"/>
    </row>
    <row r="672" spans="1:40" x14ac:dyDescent="0.25">
      <c r="A672">
        <v>671</v>
      </c>
      <c r="B672">
        <v>6.7839624532945895E-4</v>
      </c>
      <c r="C672" s="16">
        <v>1.08030855602302E-8</v>
      </c>
      <c r="D672">
        <v>1.37569859738657E-3</v>
      </c>
      <c r="E672" s="16">
        <v>2.97800321441447E-5</v>
      </c>
      <c r="F672" s="16">
        <v>7.2808997474134597E-6</v>
      </c>
      <c r="G672" s="16">
        <v>1.0337917947520601E-6</v>
      </c>
      <c r="H672">
        <v>8.7682519894152495E-4</v>
      </c>
      <c r="J672">
        <v>0.95359341453449897</v>
      </c>
      <c r="K672">
        <f t="shared" si="114"/>
        <v>1.031607763504773E-8</v>
      </c>
      <c r="L672">
        <f t="shared" si="115"/>
        <v>1.3912833855905886E-3</v>
      </c>
      <c r="M672" s="16">
        <f t="shared" si="116"/>
        <v>-3.4490894931670813E-5</v>
      </c>
      <c r="N672" s="16">
        <f t="shared" si="117"/>
        <v>0.14255407383252316</v>
      </c>
      <c r="O672" s="16">
        <f t="shared" si="118"/>
        <v>0.9020509141096178</v>
      </c>
      <c r="P672" s="16">
        <f t="shared" si="119"/>
        <v>0.1833876220600322</v>
      </c>
      <c r="Q672" s="16">
        <f t="shared" si="120"/>
        <v>3.1425013603081573</v>
      </c>
      <c r="R672" s="16">
        <f t="shared" si="121"/>
        <v>6.816065556682642E-2</v>
      </c>
      <c r="S672" s="16">
        <f t="shared" si="122"/>
        <v>0.23509916881449006</v>
      </c>
      <c r="T672" s="16">
        <f t="shared" si="123"/>
        <v>3.1426875439361024</v>
      </c>
      <c r="U672" s="66">
        <f t="shared" si="124"/>
        <v>7.8164413386277491</v>
      </c>
      <c r="V672" s="66"/>
      <c r="AI672" s="16"/>
      <c r="AL672" s="16"/>
      <c r="AM672" s="16"/>
    </row>
    <row r="673" spans="1:40" x14ac:dyDescent="0.25">
      <c r="A673">
        <v>672</v>
      </c>
      <c r="B673">
        <v>4.3416223887796199E-4</v>
      </c>
      <c r="C673" s="16">
        <v>4.3768067739078099E-9</v>
      </c>
      <c r="D673">
        <v>8.6110291215756398E-4</v>
      </c>
      <c r="E673" s="16">
        <v>7.5929909487318896E-6</v>
      </c>
      <c r="F673" s="16">
        <v>1.1127128337417E-5</v>
      </c>
      <c r="G673" s="16">
        <v>2.5377659825789001E-6</v>
      </c>
      <c r="H673">
        <v>2.2355816666588601E-4</v>
      </c>
      <c r="J673">
        <v>0.95598741236317097</v>
      </c>
      <c r="K673">
        <f t="shared" si="114"/>
        <v>4.1736941162884733E-9</v>
      </c>
      <c r="L673">
        <f t="shared" si="115"/>
        <v>8.8589055800820308E-4</v>
      </c>
      <c r="M673" s="16">
        <f t="shared" si="116"/>
        <v>-1.7566080252279015E-5</v>
      </c>
      <c r="N673" s="16">
        <f t="shared" si="117"/>
        <v>1.4014422939730185E-2</v>
      </c>
      <c r="O673" s="16">
        <f t="shared" si="118"/>
        <v>4.4127180478827292E-2</v>
      </c>
      <c r="P673" s="16">
        <f t="shared" si="119"/>
        <v>1.123828215354444E-2</v>
      </c>
      <c r="Q673" s="16">
        <f t="shared" si="120"/>
        <v>8.5874966039787337E-2</v>
      </c>
      <c r="R673" s="16">
        <f t="shared" si="121"/>
        <v>1.6710768235952592E-2</v>
      </c>
      <c r="S673" s="16">
        <f t="shared" si="122"/>
        <v>6.9985329488723241E-2</v>
      </c>
      <c r="T673" s="16">
        <f t="shared" si="123"/>
        <v>8.5876853017722465E-2</v>
      </c>
      <c r="U673" s="66">
        <f t="shared" si="124"/>
        <v>0.32782780235428755</v>
      </c>
      <c r="V673" s="66"/>
      <c r="AI673" s="16"/>
      <c r="AL673" s="16"/>
      <c r="AM673" s="16"/>
    </row>
    <row r="674" spans="1:40" x14ac:dyDescent="0.25">
      <c r="A674">
        <v>673</v>
      </c>
      <c r="B674">
        <v>4.1966411960273102E-4</v>
      </c>
      <c r="C674" s="16">
        <v>3.8765534264441499E-9</v>
      </c>
      <c r="D674">
        <v>7.8769284177899405E-4</v>
      </c>
      <c r="E674" s="16">
        <v>6.1568098514633697E-6</v>
      </c>
      <c r="F674" s="16">
        <v>1.1473256487460201E-5</v>
      </c>
      <c r="G674" s="16">
        <v>2.8629043955724101E-6</v>
      </c>
      <c r="H674">
        <v>1.8127250167910799E-4</v>
      </c>
      <c r="J674">
        <v>0.95634862585292202</v>
      </c>
      <c r="K674">
        <f t="shared" si="114"/>
        <v>3.7059362790339268E-9</v>
      </c>
      <c r="L674">
        <f t="shared" si="115"/>
        <v>8.1349838259606037E-4</v>
      </c>
      <c r="M674" s="16">
        <f t="shared" si="116"/>
        <v>2.582985660940165E-5</v>
      </c>
      <c r="N674" s="16">
        <f t="shared" si="117"/>
        <v>2.1851539932641568E-2</v>
      </c>
      <c r="O674" s="16">
        <f t="shared" si="118"/>
        <v>9.0211012768138962E-2</v>
      </c>
      <c r="P674" s="16">
        <f t="shared" si="119"/>
        <v>3.3205744265402903E-2</v>
      </c>
      <c r="Q674" s="16">
        <f t="shared" si="120"/>
        <v>0.18212571157950469</v>
      </c>
      <c r="R674" s="16">
        <f t="shared" si="121"/>
        <v>2.7026700627184066E-2</v>
      </c>
      <c r="S674" s="16">
        <f t="shared" si="122"/>
        <v>0.18195440313398031</v>
      </c>
      <c r="T674" s="16">
        <f t="shared" si="123"/>
        <v>0.1821295957477419</v>
      </c>
      <c r="U674" s="66">
        <f t="shared" si="124"/>
        <v>0.71850470805459443</v>
      </c>
      <c r="V674" s="66"/>
      <c r="AI674" s="16"/>
      <c r="AL674" s="16"/>
      <c r="AM674" s="16"/>
    </row>
    <row r="675" spans="1:40" x14ac:dyDescent="0.25">
      <c r="A675">
        <v>674</v>
      </c>
      <c r="B675">
        <v>6.2669730313214597E-4</v>
      </c>
      <c r="C675" s="16">
        <v>9.0233288355925607E-9</v>
      </c>
      <c r="D675">
        <v>1.24019045962531E-3</v>
      </c>
      <c r="E675" s="16">
        <v>2.24553712222789E-5</v>
      </c>
      <c r="F675" s="16">
        <v>7.8361158348931394E-6</v>
      </c>
      <c r="G675" s="16">
        <v>1.2359368881486201E-6</v>
      </c>
      <c r="H675">
        <v>6.6115817320168803E-4</v>
      </c>
      <c r="J675">
        <v>0.95421522306230999</v>
      </c>
      <c r="K675">
        <f t="shared" si="114"/>
        <v>8.6294481325379927E-9</v>
      </c>
      <c r="L675">
        <f t="shared" si="115"/>
        <v>1.2570896048544093E-3</v>
      </c>
      <c r="M675" s="16">
        <f t="shared" si="116"/>
        <v>-3.694998590117317E-6</v>
      </c>
      <c r="N675" s="16">
        <f t="shared" si="117"/>
        <v>7.4301250357646356E-2</v>
      </c>
      <c r="O675" s="16">
        <f t="shared" si="118"/>
        <v>0.39507431260711579</v>
      </c>
      <c r="P675" s="16">
        <f t="shared" si="119"/>
        <v>8.2687584843908965E-2</v>
      </c>
      <c r="Q675" s="16">
        <f t="shared" si="120"/>
        <v>1.1897087546372163</v>
      </c>
      <c r="R675" s="16">
        <f t="shared" si="121"/>
        <v>4.191362784805714E-2</v>
      </c>
      <c r="S675" s="16">
        <f t="shared" si="122"/>
        <v>0.14756589291457492</v>
      </c>
      <c r="T675" s="16">
        <f t="shared" si="123"/>
        <v>1.1897664831854327</v>
      </c>
      <c r="U675" s="66">
        <f t="shared" si="124"/>
        <v>3.121017906393952</v>
      </c>
      <c r="V675" s="66"/>
      <c r="AI675" s="16"/>
      <c r="AL675" s="16"/>
      <c r="AM675" s="16"/>
    </row>
    <row r="676" spans="1:40" x14ac:dyDescent="0.25">
      <c r="A676">
        <v>675</v>
      </c>
      <c r="B676">
        <v>4.2109334540096899E-4</v>
      </c>
      <c r="C676" s="16">
        <v>3.8419238299249298E-9</v>
      </c>
      <c r="D676">
        <v>7.7782104944713101E-4</v>
      </c>
      <c r="E676" s="16">
        <v>6.0260276306367596E-6</v>
      </c>
      <c r="F676" s="16">
        <v>1.14289584986443E-5</v>
      </c>
      <c r="G676" s="16">
        <v>2.88837609304492E-6</v>
      </c>
      <c r="H676">
        <v>1.77421848865076E-4</v>
      </c>
      <c r="J676">
        <v>0.95639947592554697</v>
      </c>
      <c r="K676">
        <f t="shared" si="114"/>
        <v>3.6660222043602212E-9</v>
      </c>
      <c r="L676">
        <f t="shared" si="115"/>
        <v>8.0356350061363451E-4</v>
      </c>
      <c r="M676" s="16">
        <f t="shared" si="116"/>
        <v>3.8623190188303419E-5</v>
      </c>
      <c r="N676" s="16">
        <f t="shared" si="117"/>
        <v>2.1001937633014819E-2</v>
      </c>
      <c r="O676" s="16">
        <f t="shared" si="118"/>
        <v>9.4004482550342827E-2</v>
      </c>
      <c r="P676" s="16">
        <f t="shared" si="119"/>
        <v>3.7045947757051084E-2</v>
      </c>
      <c r="Q676" s="16">
        <f t="shared" si="120"/>
        <v>0.19266704763242404</v>
      </c>
      <c r="R676" s="16">
        <f t="shared" si="121"/>
        <v>2.5568739074283715E-2</v>
      </c>
      <c r="S676" s="16">
        <f t="shared" si="122"/>
        <v>0.1929436097405007</v>
      </c>
      <c r="T676" s="16">
        <f t="shared" si="123"/>
        <v>0.19267119080637862</v>
      </c>
      <c r="U676" s="66">
        <f t="shared" si="124"/>
        <v>0.75590295519399575</v>
      </c>
      <c r="V676" s="66"/>
      <c r="AI676" s="16"/>
      <c r="AL676" s="16"/>
      <c r="AM676" s="16"/>
    </row>
    <row r="677" spans="1:40" x14ac:dyDescent="0.25">
      <c r="A677">
        <v>676</v>
      </c>
      <c r="B677">
        <v>5.6335719357014701E-4</v>
      </c>
      <c r="C677" s="16">
        <v>7.2707697701097E-9</v>
      </c>
      <c r="D677">
        <v>1.10846547032343E-3</v>
      </c>
      <c r="E677" s="16">
        <v>1.61944700871599E-5</v>
      </c>
      <c r="F677" s="16">
        <v>8.6679171574927698E-6</v>
      </c>
      <c r="G677" s="16">
        <v>1.53171161890084E-6</v>
      </c>
      <c r="H677">
        <v>4.7681427348906602E-4</v>
      </c>
      <c r="J677">
        <v>0.95482601248678101</v>
      </c>
      <c r="K677">
        <f t="shared" si="114"/>
        <v>6.9537603977082269E-9</v>
      </c>
      <c r="L677">
        <f t="shared" si="115"/>
        <v>1.1273257454875465E-3</v>
      </c>
      <c r="M677" s="16">
        <f t="shared" si="116"/>
        <v>-6.1135834725230483E-7</v>
      </c>
      <c r="N677" s="16">
        <f t="shared" si="117"/>
        <v>2.0725350372742347E-2</v>
      </c>
      <c r="O677" s="16">
        <f t="shared" si="118"/>
        <v>9.7496205911859216E-2</v>
      </c>
      <c r="P677" s="16">
        <f t="shared" si="119"/>
        <v>2.2740278289870301E-2</v>
      </c>
      <c r="Q677" s="16">
        <f t="shared" si="120"/>
        <v>0.25786900793160017</v>
      </c>
      <c r="R677" s="16">
        <f t="shared" si="121"/>
        <v>1.4474572521827109E-2</v>
      </c>
      <c r="S677" s="16">
        <f t="shared" si="122"/>
        <v>5.6055774460644588E-2</v>
      </c>
      <c r="T677" s="16">
        <f t="shared" si="123"/>
        <v>0.25787913071119833</v>
      </c>
      <c r="U677" s="66">
        <f t="shared" si="124"/>
        <v>0.72724032019974205</v>
      </c>
      <c r="V677" s="66"/>
      <c r="AI677" s="16"/>
      <c r="AL677" s="16"/>
      <c r="AM677" s="16"/>
    </row>
    <row r="678" spans="1:40" x14ac:dyDescent="0.25">
      <c r="A678">
        <v>677</v>
      </c>
      <c r="B678">
        <v>5.7945958041608699E-4</v>
      </c>
      <c r="C678" s="16">
        <v>7.5748597857621107E-9</v>
      </c>
      <c r="D678">
        <v>1.1230817622158401E-3</v>
      </c>
      <c r="E678" s="16">
        <v>1.7091727896735599E-5</v>
      </c>
      <c r="F678" s="16">
        <v>8.4321627620666299E-6</v>
      </c>
      <c r="G678" s="16">
        <v>1.47044126878057E-6</v>
      </c>
      <c r="H678">
        <v>5.03232585705043E-4</v>
      </c>
      <c r="J678">
        <v>0.95476052149553003</v>
      </c>
      <c r="K678">
        <f t="shared" si="114"/>
        <v>7.2326731643857083E-9</v>
      </c>
      <c r="L678">
        <f t="shared" si="115"/>
        <v>1.141408954148968E-3</v>
      </c>
      <c r="M678" s="16">
        <f t="shared" si="116"/>
        <v>1.7510206683205917E-5</v>
      </c>
      <c r="N678" s="16">
        <f t="shared" si="117"/>
        <v>3.1209040758868094E-2</v>
      </c>
      <c r="O678" s="16">
        <f t="shared" si="118"/>
        <v>0.13478196262501724</v>
      </c>
      <c r="P678" s="16">
        <f t="shared" si="119"/>
        <v>2.7547137111551146E-2</v>
      </c>
      <c r="Q678" s="16">
        <f t="shared" si="120"/>
        <v>0.34969298271024651</v>
      </c>
      <c r="R678" s="16">
        <f t="shared" si="121"/>
        <v>2.080418598119484E-2</v>
      </c>
      <c r="S678" s="16">
        <f t="shared" si="122"/>
        <v>7.1444749303652105E-2</v>
      </c>
      <c r="T678" s="16">
        <f t="shared" si="123"/>
        <v>0.34970663323728363</v>
      </c>
      <c r="U678" s="66">
        <f t="shared" si="124"/>
        <v>0.98518669172781359</v>
      </c>
      <c r="V678" s="66"/>
      <c r="AI678" s="16"/>
      <c r="AL678" s="16"/>
      <c r="AM678" s="16"/>
    </row>
    <row r="679" spans="1:40" x14ac:dyDescent="0.25">
      <c r="A679">
        <v>678</v>
      </c>
      <c r="B679">
        <v>4.92272056546849E-4</v>
      </c>
      <c r="C679" s="16">
        <v>5.6683414308916997E-9</v>
      </c>
      <c r="D679">
        <v>9.8630683905600106E-4</v>
      </c>
      <c r="E679" s="16">
        <v>1.12483529316635E-5</v>
      </c>
      <c r="F679" s="16">
        <v>9.8675242316086595E-6</v>
      </c>
      <c r="G679" s="16">
        <v>1.9621792355042698E-6</v>
      </c>
      <c r="H679">
        <v>3.3118376825434299E-4</v>
      </c>
      <c r="J679">
        <v>0.95539454575230598</v>
      </c>
      <c r="K679">
        <f t="shared" si="114"/>
        <v>5.4119086205728782E-9</v>
      </c>
      <c r="L679">
        <f t="shared" si="115"/>
        <v>1.0079983984132917E-3</v>
      </c>
      <c r="M679" s="16">
        <f t="shared" si="116"/>
        <v>-2.3454285319593655E-5</v>
      </c>
      <c r="N679" s="16">
        <f t="shared" si="117"/>
        <v>1.4723418540777489E-7</v>
      </c>
      <c r="O679" s="16">
        <f t="shared" si="118"/>
        <v>5.3057375159050295E-4</v>
      </c>
      <c r="P679" s="16">
        <f t="shared" si="119"/>
        <v>5.74791866353646E-4</v>
      </c>
      <c r="Q679" s="16">
        <f t="shared" si="120"/>
        <v>2.236638672789107E-3</v>
      </c>
      <c r="R679" s="16">
        <f t="shared" si="121"/>
        <v>2.0604299821413718E-6</v>
      </c>
      <c r="S679" s="16">
        <f t="shared" si="122"/>
        <v>4.956242926187752E-4</v>
      </c>
      <c r="T679" s="16">
        <f t="shared" si="123"/>
        <v>2.2367467307488537E-3</v>
      </c>
      <c r="U679" s="66">
        <f t="shared" si="124"/>
        <v>6.0765829782684338E-3</v>
      </c>
      <c r="V679" s="66"/>
      <c r="AI679" s="16"/>
      <c r="AL679" s="16"/>
      <c r="AM679" s="16"/>
    </row>
    <row r="680" spans="1:40" x14ac:dyDescent="0.25">
      <c r="A680">
        <v>679</v>
      </c>
      <c r="B680">
        <v>3.5204171509423002E-4</v>
      </c>
      <c r="C680" s="16">
        <v>2.5820519082154999E-9</v>
      </c>
      <c r="D680">
        <v>6.2311173782444898E-4</v>
      </c>
      <c r="E680" s="16">
        <v>3.24981561327823E-6</v>
      </c>
      <c r="F680" s="16">
        <v>1.35774132497448E-5</v>
      </c>
      <c r="G680" s="16">
        <v>4.2904700214657396E-6</v>
      </c>
      <c r="H680" s="16">
        <v>9.5682328610671399E-5</v>
      </c>
      <c r="J680">
        <v>0.95714359086909995</v>
      </c>
      <c r="K680">
        <f t="shared" si="114"/>
        <v>2.4668783099584224E-9</v>
      </c>
      <c r="L680">
        <f t="shared" si="115"/>
        <v>6.5455445229349607E-4</v>
      </c>
      <c r="M680" s="16">
        <f t="shared" si="116"/>
        <v>4.9528977894963943E-5</v>
      </c>
      <c r="N680" s="16">
        <f t="shared" si="117"/>
        <v>8.1303625866458631E-2</v>
      </c>
      <c r="O680" s="16">
        <f t="shared" si="118"/>
        <v>0.2851408767309826</v>
      </c>
      <c r="P680" s="16">
        <f t="shared" si="119"/>
        <v>0.12467328508802505</v>
      </c>
      <c r="Q680" s="16">
        <f t="shared" si="120"/>
        <v>0.48639677874190407</v>
      </c>
      <c r="R680" s="16">
        <f t="shared" si="121"/>
        <v>0.14284218249963659</v>
      </c>
      <c r="S680" s="16">
        <f t="shared" si="122"/>
        <v>1.2948279225200989</v>
      </c>
      <c r="T680" s="16">
        <f t="shared" si="123"/>
        <v>0.48640321188676805</v>
      </c>
      <c r="U680" s="66">
        <f t="shared" si="124"/>
        <v>2.9015878833338737</v>
      </c>
      <c r="V680" s="66"/>
      <c r="AI680" s="16"/>
      <c r="AL680" s="16"/>
      <c r="AM680" s="16"/>
    </row>
    <row r="681" spans="1:40" x14ac:dyDescent="0.25">
      <c r="A681">
        <v>680</v>
      </c>
      <c r="B681">
        <v>4.9908231473197895E-4</v>
      </c>
      <c r="C681" s="16">
        <v>5.65123601413624E-9</v>
      </c>
      <c r="D681">
        <v>9.6952289310580102E-4</v>
      </c>
      <c r="E681" s="16">
        <v>1.1025691139369201E-5</v>
      </c>
      <c r="F681" s="16">
        <v>9.7252066432527895E-6</v>
      </c>
      <c r="G681" s="16">
        <v>1.96773639157098E-6</v>
      </c>
      <c r="H681">
        <v>3.2462770071607899E-4</v>
      </c>
      <c r="J681">
        <v>0.95547981924595404</v>
      </c>
      <c r="K681">
        <f t="shared" si="114"/>
        <v>5.4090443314191402E-9</v>
      </c>
      <c r="L681">
        <f t="shared" si="115"/>
        <v>9.9093539154786366E-4</v>
      </c>
      <c r="M681" s="16">
        <f t="shared" si="116"/>
        <v>7.229237916094418E-6</v>
      </c>
      <c r="N681" s="16">
        <f t="shared" si="117"/>
        <v>1.8077659978660738E-4</v>
      </c>
      <c r="O681" s="16">
        <f t="shared" si="118"/>
        <v>3.978814119709381E-4</v>
      </c>
      <c r="P681" s="16">
        <f t="shared" si="119"/>
        <v>4.2900886539609586E-5</v>
      </c>
      <c r="Q681" s="16">
        <f t="shared" si="120"/>
        <v>7.0553384552396556E-4</v>
      </c>
      <c r="R681" s="16">
        <f t="shared" si="121"/>
        <v>1.6921090894216225E-4</v>
      </c>
      <c r="S681" s="16">
        <f t="shared" si="122"/>
        <v>3.7999798212900738E-4</v>
      </c>
      <c r="T681" s="16">
        <f t="shared" si="123"/>
        <v>7.0554867709782482E-4</v>
      </c>
      <c r="U681" s="66">
        <f t="shared" si="124"/>
        <v>2.5818503119901153E-3</v>
      </c>
      <c r="V681" s="66"/>
      <c r="AI681" s="16"/>
      <c r="AL681" s="16"/>
      <c r="AM681" s="16"/>
    </row>
    <row r="682" spans="1:40" x14ac:dyDescent="0.25">
      <c r="A682">
        <v>681</v>
      </c>
      <c r="B682">
        <v>4.62183428396128E-4</v>
      </c>
      <c r="C682" s="16">
        <v>4.7838969912954199E-9</v>
      </c>
      <c r="D682">
        <v>8.8455983481751095E-4</v>
      </c>
      <c r="E682" s="16">
        <v>8.5233236293635993E-6</v>
      </c>
      <c r="F682" s="16">
        <v>1.04624437278812E-5</v>
      </c>
      <c r="G682" s="16">
        <v>2.3223554707835398E-6</v>
      </c>
      <c r="H682">
        <v>2.5094991797446298E-4</v>
      </c>
      <c r="J682">
        <v>0.95588452835203297</v>
      </c>
      <c r="K682">
        <f t="shared" si="114"/>
        <v>4.5709170325342113E-9</v>
      </c>
      <c r="L682">
        <f t="shared" si="115"/>
        <v>9.0780229384706558E-4</v>
      </c>
      <c r="M682" s="16">
        <f t="shared" si="116"/>
        <v>1.6564562945190429E-5</v>
      </c>
      <c r="N682" s="16">
        <f t="shared" si="117"/>
        <v>3.7800619194060651E-3</v>
      </c>
      <c r="O682" s="16">
        <f t="shared" si="118"/>
        <v>1.8657430898653651E-2</v>
      </c>
      <c r="P682" s="16">
        <f t="shared" si="119"/>
        <v>6.6680289493049952E-3</v>
      </c>
      <c r="Q682" s="16">
        <f t="shared" si="120"/>
        <v>4.2611043105541424E-2</v>
      </c>
      <c r="R682" s="16">
        <f t="shared" si="121"/>
        <v>3.8207996080614395E-3</v>
      </c>
      <c r="S682" s="16">
        <f t="shared" si="122"/>
        <v>2.4715035064965158E-2</v>
      </c>
      <c r="T682" s="16">
        <f t="shared" si="123"/>
        <v>4.2612216870064376E-2</v>
      </c>
      <c r="U682" s="66">
        <f t="shared" si="124"/>
        <v>0.1428646164159971</v>
      </c>
      <c r="V682" s="66"/>
      <c r="AI682" s="16"/>
      <c r="AL682" s="16"/>
      <c r="AM682" s="16"/>
    </row>
    <row r="683" spans="1:40" x14ac:dyDescent="0.25">
      <c r="A683">
        <v>682</v>
      </c>
      <c r="B683">
        <v>4.5671013312911102E-4</v>
      </c>
      <c r="C683" s="16">
        <v>5.1146925112485101E-9</v>
      </c>
      <c r="D683">
        <v>9.5872762747897398E-4</v>
      </c>
      <c r="E683" s="16">
        <v>9.8685369726442697E-6</v>
      </c>
      <c r="F683" s="16">
        <v>1.0624098781840701E-5</v>
      </c>
      <c r="G683" s="16">
        <v>2.1739861914180699E-6</v>
      </c>
      <c r="H683">
        <v>2.9055769555129602E-4</v>
      </c>
      <c r="J683">
        <v>0.95551426490541902</v>
      </c>
      <c r="K683">
        <f t="shared" si="114"/>
        <v>4.8890554387804575E-9</v>
      </c>
      <c r="L683">
        <f t="shared" si="115"/>
        <v>9.8214469654156217E-4</v>
      </c>
      <c r="M683" s="16">
        <f t="shared" si="116"/>
        <v>-6.8724430283340209E-5</v>
      </c>
      <c r="N683" s="16">
        <f t="shared" si="117"/>
        <v>5.2702340561843674E-3</v>
      </c>
      <c r="O683" s="16">
        <f t="shared" si="118"/>
        <v>5.9120006244303752E-3</v>
      </c>
      <c r="P683" s="16">
        <f t="shared" si="119"/>
        <v>2.1693890367196747E-5</v>
      </c>
      <c r="Q683" s="16">
        <f t="shared" si="120"/>
        <v>6.5896268791234376E-3</v>
      </c>
      <c r="R683" s="16">
        <f t="shared" si="121"/>
        <v>6.118159865983408E-3</v>
      </c>
      <c r="S683" s="16">
        <f t="shared" si="122"/>
        <v>6.9353919070937724E-3</v>
      </c>
      <c r="T683" s="16">
        <f t="shared" si="123"/>
        <v>6.5896355532852344E-3</v>
      </c>
      <c r="U683" s="66">
        <f t="shared" si="124"/>
        <v>3.7436742776467788E-2</v>
      </c>
      <c r="V683" s="66"/>
      <c r="AI683" s="16"/>
      <c r="AL683" s="16"/>
      <c r="AM683" s="16"/>
    </row>
    <row r="684" spans="1:40" x14ac:dyDescent="0.25">
      <c r="A684">
        <v>683</v>
      </c>
      <c r="B684">
        <v>4.6324380856264198E-4</v>
      </c>
      <c r="C684" s="16">
        <v>4.9260760947571002E-9</v>
      </c>
      <c r="D684">
        <v>9.0928827257078101E-4</v>
      </c>
      <c r="E684" s="16">
        <v>9.01950867784367E-6</v>
      </c>
      <c r="F684" s="16">
        <v>1.04503135916714E-5</v>
      </c>
      <c r="G684" s="16">
        <v>2.25595503339625E-6</v>
      </c>
      <c r="H684" s="16">
        <v>2.6555926901809302E-4</v>
      </c>
      <c r="J684">
        <v>0.95576196234599597</v>
      </c>
      <c r="K684">
        <f t="shared" si="114"/>
        <v>4.7069359785499881E-9</v>
      </c>
      <c r="L684">
        <f t="shared" si="115"/>
        <v>9.3243992871142533E-4</v>
      </c>
      <c r="M684" s="16">
        <f t="shared" si="116"/>
        <v>-5.9523115861413182E-6</v>
      </c>
      <c r="N684" s="16">
        <f t="shared" si="117"/>
        <v>3.519928052076932E-3</v>
      </c>
      <c r="O684" s="16">
        <f t="shared" si="118"/>
        <v>1.2305780579914584E-2</v>
      </c>
      <c r="P684" s="16">
        <f t="shared" si="119"/>
        <v>3.1343381458795645E-3</v>
      </c>
      <c r="Q684" s="16">
        <f t="shared" si="120"/>
        <v>2.5672513547480336E-2</v>
      </c>
      <c r="R684" s="16">
        <f t="shared" si="121"/>
        <v>3.6701246230680983E-3</v>
      </c>
      <c r="S684" s="16">
        <f t="shared" si="122"/>
        <v>1.5406614370142195E-2</v>
      </c>
      <c r="T684" s="16">
        <f t="shared" si="123"/>
        <v>2.56731650009921E-2</v>
      </c>
      <c r="U684" s="66">
        <f t="shared" si="124"/>
        <v>8.9382464319553823E-2</v>
      </c>
      <c r="V684" s="66"/>
      <c r="AI684" s="16"/>
      <c r="AL684" s="16"/>
      <c r="AM684" s="16"/>
    </row>
    <row r="685" spans="1:40" x14ac:dyDescent="0.25">
      <c r="A685">
        <v>684</v>
      </c>
      <c r="B685">
        <v>5.0833080401688495E-4</v>
      </c>
      <c r="C685" s="16">
        <v>5.4163379297529203E-9</v>
      </c>
      <c r="D685">
        <v>9.1106144513893495E-4</v>
      </c>
      <c r="E685" s="16">
        <v>9.9367417693685706E-6</v>
      </c>
      <c r="F685" s="16">
        <v>9.5224743795368692E-6</v>
      </c>
      <c r="G685" s="16">
        <v>2.0517067331694701E-6</v>
      </c>
      <c r="H685" s="16">
        <v>2.9256511724613798E-4</v>
      </c>
      <c r="J685">
        <v>0.95577261080535003</v>
      </c>
      <c r="K685">
        <f t="shared" si="114"/>
        <v>5.1767297684697003E-9</v>
      </c>
      <c r="L685">
        <f t="shared" si="115"/>
        <v>9.3215268429324848E-4</v>
      </c>
      <c r="M685" s="16">
        <f t="shared" si="116"/>
        <v>8.4508923740521559E-5</v>
      </c>
      <c r="N685" s="16">
        <f t="shared" si="117"/>
        <v>1.0384805138781428E-3</v>
      </c>
      <c r="O685" s="16">
        <f t="shared" si="118"/>
        <v>5.0390980686371872E-4</v>
      </c>
      <c r="P685" s="16">
        <f t="shared" si="119"/>
        <v>2.9316017970866287E-3</v>
      </c>
      <c r="Q685" s="16">
        <f t="shared" si="120"/>
        <v>5.5989627418308397E-3</v>
      </c>
      <c r="R685" s="16">
        <f t="shared" si="121"/>
        <v>1.1278181449274523E-3</v>
      </c>
      <c r="S685" s="16">
        <f t="shared" si="122"/>
        <v>4.9944100280150067E-4</v>
      </c>
      <c r="T685" s="16">
        <f t="shared" si="123"/>
        <v>5.5993119161444555E-3</v>
      </c>
      <c r="U685" s="66">
        <f t="shared" si="124"/>
        <v>1.7299525923532739E-2</v>
      </c>
      <c r="V685" s="66"/>
      <c r="AI685" s="16"/>
      <c r="AL685" s="16"/>
      <c r="AM685" s="16"/>
    </row>
    <row r="686" spans="1:40" x14ac:dyDescent="0.25">
      <c r="A686">
        <v>685</v>
      </c>
      <c r="B686" s="16">
        <v>3.8527645320004101E-4</v>
      </c>
      <c r="C686" s="16">
        <v>3.2806575181287002E-9</v>
      </c>
      <c r="D686" s="16">
        <v>7.2510068333342197E-4</v>
      </c>
      <c r="E686" s="16">
        <v>4.7995553683429099E-6</v>
      </c>
      <c r="F686" s="16">
        <v>1.2463264081755299E-5</v>
      </c>
      <c r="G686" s="16">
        <v>3.38064824464784E-6</v>
      </c>
      <c r="H686" s="16">
        <v>1.41311010559753E-4</v>
      </c>
      <c r="J686">
        <v>0.95664467247900997</v>
      </c>
      <c r="K686">
        <f t="shared" si="114"/>
        <v>3.1355626012600677E-9</v>
      </c>
      <c r="L686">
        <f t="shared" si="115"/>
        <v>7.5340457908406233E-4</v>
      </c>
      <c r="M686" s="16">
        <f t="shared" si="116"/>
        <v>1.7148327316019726E-5</v>
      </c>
      <c r="N686" s="16">
        <f t="shared" si="117"/>
        <v>4.7371898384641266E-2</v>
      </c>
      <c r="O686" s="16">
        <f t="shared" si="118"/>
        <v>0.16638243384951826</v>
      </c>
      <c r="P686" s="16">
        <f t="shared" si="119"/>
        <v>6.1111323168930573E-2</v>
      </c>
      <c r="Q686" s="16">
        <f t="shared" si="120"/>
        <v>0.30595379857819838</v>
      </c>
      <c r="R686" s="16">
        <f t="shared" si="121"/>
        <v>7.0157122044534545E-2</v>
      </c>
      <c r="S686" s="16">
        <f t="shared" si="122"/>
        <v>0.46860669506514707</v>
      </c>
      <c r="T686" s="16">
        <f t="shared" si="123"/>
        <v>0.3059590791779111</v>
      </c>
      <c r="U686" s="66">
        <f t="shared" si="124"/>
        <v>1.4255423502688811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4.74897938944563E-4</v>
      </c>
      <c r="C687" s="16">
        <v>5.0337511259519602E-9</v>
      </c>
      <c r="D687">
        <v>9.0627493088686996E-4</v>
      </c>
      <c r="E687" s="16">
        <v>9.1865359467737195E-6</v>
      </c>
      <c r="F687" s="16">
        <v>1.01919438327858E-5</v>
      </c>
      <c r="G687" s="16">
        <v>2.20759654881176E-6</v>
      </c>
      <c r="H687" s="16">
        <v>2.7047696126133297E-4</v>
      </c>
      <c r="J687">
        <v>0.95578231979547301</v>
      </c>
      <c r="K687">
        <f t="shared" si="114"/>
        <v>4.8155111972271603E-9</v>
      </c>
      <c r="L687">
        <f t="shared" si="115"/>
        <v>9.2886138135012727E-4</v>
      </c>
      <c r="M687" s="16">
        <f t="shared" si="116"/>
        <v>2.0934496538998672E-5</v>
      </c>
      <c r="N687" s="16">
        <f t="shared" si="117"/>
        <v>1.271913734405079E-3</v>
      </c>
      <c r="O687" s="16">
        <f t="shared" si="118"/>
        <v>8.3718852321746345E-3</v>
      </c>
      <c r="P687" s="16">
        <f t="shared" si="119"/>
        <v>3.4944158209360273E-3</v>
      </c>
      <c r="Q687" s="16">
        <f t="shared" si="120"/>
        <v>2.0930897521991395E-2</v>
      </c>
      <c r="R687" s="16">
        <f t="shared" si="121"/>
        <v>1.1806178630096079E-3</v>
      </c>
      <c r="S687" s="16">
        <f t="shared" si="122"/>
        <v>1.0005352370641147E-2</v>
      </c>
      <c r="T687" s="16">
        <f t="shared" si="123"/>
        <v>2.0931544481333324E-2</v>
      </c>
      <c r="U687" s="66">
        <f t="shared" si="124"/>
        <v>6.6186627024491212E-2</v>
      </c>
      <c r="V687" s="66"/>
      <c r="AI687" s="16"/>
      <c r="AL687" s="16"/>
      <c r="AM687" s="16"/>
    </row>
    <row r="688" spans="1:40" x14ac:dyDescent="0.25">
      <c r="A688">
        <v>687</v>
      </c>
      <c r="B688">
        <v>5.3253779341442598E-4</v>
      </c>
      <c r="C688" s="16">
        <v>6.539635798559E-9</v>
      </c>
      <c r="D688">
        <v>1.0534256222751899E-3</v>
      </c>
      <c r="E688" s="16">
        <v>1.38507254608677E-5</v>
      </c>
      <c r="F688" s="16">
        <v>9.1478311252588906E-6</v>
      </c>
      <c r="G688" s="16">
        <v>1.7019633925850401E-6</v>
      </c>
      <c r="H688">
        <v>4.0780631016811301E-4</v>
      </c>
      <c r="J688">
        <v>0.95508213196698499</v>
      </c>
      <c r="K688">
        <f t="shared" si="114"/>
        <v>6.250468274164242E-9</v>
      </c>
      <c r="L688">
        <f t="shared" si="115"/>
        <v>1.0734167082824943E-3</v>
      </c>
      <c r="M688" s="16">
        <f t="shared" si="116"/>
        <v>-8.3411214536421605E-6</v>
      </c>
      <c r="N688" s="16">
        <f t="shared" si="117"/>
        <v>6.6228023525797038E-3</v>
      </c>
      <c r="O688" s="16">
        <f t="shared" si="118"/>
        <v>3.2503484256155554E-2</v>
      </c>
      <c r="P688" s="16">
        <f t="shared" si="119"/>
        <v>8.7716204435124723E-3</v>
      </c>
      <c r="Q688" s="16">
        <f t="shared" si="120"/>
        <v>8.3862674360262762E-2</v>
      </c>
      <c r="R688" s="16">
        <f t="shared" si="121"/>
        <v>5.1272478095843116E-3</v>
      </c>
      <c r="S688" s="16">
        <f t="shared" si="122"/>
        <v>2.3081504258375907E-2</v>
      </c>
      <c r="T688" s="16">
        <f t="shared" si="123"/>
        <v>8.3865744824587307E-2</v>
      </c>
      <c r="U688" s="66">
        <f t="shared" si="124"/>
        <v>0.24383507830505802</v>
      </c>
      <c r="V688" s="66"/>
      <c r="AI688" s="16"/>
      <c r="AL688" s="16"/>
      <c r="AM688" s="16"/>
    </row>
    <row r="689" spans="1:40" x14ac:dyDescent="0.25">
      <c r="A689">
        <v>688</v>
      </c>
      <c r="B689">
        <v>4.21004992594521E-4</v>
      </c>
      <c r="C689" s="16">
        <v>4.0872202216413902E-9</v>
      </c>
      <c r="D689">
        <v>8.2865455941022004E-4</v>
      </c>
      <c r="E689" s="16">
        <v>6.8258023777468404E-6</v>
      </c>
      <c r="F689" s="16">
        <v>1.14584406504457E-5</v>
      </c>
      <c r="G689" s="16">
        <v>2.7166119713492798E-6</v>
      </c>
      <c r="H689">
        <v>2.00969768959406E-4</v>
      </c>
      <c r="J689">
        <v>0.95614276342419002</v>
      </c>
      <c r="K689">
        <f t="shared" si="114"/>
        <v>3.9036310031038319E-9</v>
      </c>
      <c r="L689">
        <f t="shared" si="115"/>
        <v>8.5428396546223908E-4</v>
      </c>
      <c r="M689" s="16">
        <f t="shared" si="116"/>
        <v>-1.227398027319704E-5</v>
      </c>
      <c r="N689" s="16">
        <f t="shared" si="117"/>
        <v>2.1053970398796393E-2</v>
      </c>
      <c r="O689" s="16">
        <f t="shared" si="118"/>
        <v>6.881697414992384E-2</v>
      </c>
      <c r="P689" s="16">
        <f t="shared" si="119"/>
        <v>1.9515628975277685E-2</v>
      </c>
      <c r="Q689" s="16">
        <f t="shared" si="120"/>
        <v>0.13284161516310761</v>
      </c>
      <c r="R689" s="16">
        <f t="shared" si="121"/>
        <v>2.6534574066662316E-2</v>
      </c>
      <c r="S689" s="16">
        <f t="shared" si="122"/>
        <v>0.12507882908021209</v>
      </c>
      <c r="T689" s="16">
        <f t="shared" si="123"/>
        <v>0.13284440163761013</v>
      </c>
      <c r="U689" s="66">
        <f t="shared" si="124"/>
        <v>0.52668599347159006</v>
      </c>
      <c r="V689" s="66"/>
      <c r="AI689" s="16"/>
      <c r="AL689" s="16"/>
      <c r="AM689" s="16"/>
    </row>
    <row r="690" spans="1:40" x14ac:dyDescent="0.25">
      <c r="A690">
        <v>689</v>
      </c>
      <c r="B690">
        <v>5.6257220277765004E-4</v>
      </c>
      <c r="C690" s="16">
        <v>7.2546494224057802E-9</v>
      </c>
      <c r="D690">
        <v>1.10752879956626E-3</v>
      </c>
      <c r="E690" s="16">
        <v>1.6145065862205299E-5</v>
      </c>
      <c r="F690" s="16">
        <v>8.6796687557855692E-6</v>
      </c>
      <c r="G690" s="16">
        <v>1.5351002451988201E-6</v>
      </c>
      <c r="H690">
        <v>4.7535964351011999E-4</v>
      </c>
      <c r="J690">
        <v>0.95483028153303495</v>
      </c>
      <c r="K690">
        <f t="shared" si="114"/>
        <v>6.9364805464127669E-9</v>
      </c>
      <c r="L690">
        <f t="shared" si="115"/>
        <v>1.1264159826736076E-3</v>
      </c>
      <c r="M690" s="16">
        <f t="shared" si="116"/>
        <v>-1.2715771183074285E-6</v>
      </c>
      <c r="N690" s="16">
        <f t="shared" si="117"/>
        <v>2.0268932525564016E-2</v>
      </c>
      <c r="O690" s="16">
        <f t="shared" si="118"/>
        <v>9.5687764954035096E-2</v>
      </c>
      <c r="P690" s="16">
        <f t="shared" si="119"/>
        <v>2.2447937432853945E-2</v>
      </c>
      <c r="Q690" s="16">
        <f t="shared" si="120"/>
        <v>0.25321848773247074</v>
      </c>
      <c r="R690" s="16">
        <f t="shared" si="121"/>
        <v>1.4189019604558265E-2</v>
      </c>
      <c r="S690" s="16">
        <f t="shared" si="122"/>
        <v>5.525907232127087E-2</v>
      </c>
      <c r="T690" s="16">
        <f t="shared" si="123"/>
        <v>0.25322842492476683</v>
      </c>
      <c r="U690" s="66">
        <f t="shared" si="124"/>
        <v>0.71429963949551978</v>
      </c>
      <c r="V690" s="66"/>
      <c r="AI690" s="16"/>
      <c r="AL690" s="16"/>
      <c r="AM690" s="16"/>
    </row>
    <row r="691" spans="1:40" x14ac:dyDescent="0.25">
      <c r="A691">
        <v>690</v>
      </c>
      <c r="B691">
        <v>4.3285787334652903E-4</v>
      </c>
      <c r="C691" s="16">
        <v>4.0785624956010204E-9</v>
      </c>
      <c r="D691">
        <v>8.0375736545323397E-4</v>
      </c>
      <c r="E691" s="16">
        <v>6.6086576842265603E-6</v>
      </c>
      <c r="F691" s="16">
        <v>1.1131101769803401E-5</v>
      </c>
      <c r="G691" s="16">
        <v>2.7215614814569902E-6</v>
      </c>
      <c r="H691" s="16">
        <v>1.9457621123426E-4</v>
      </c>
      <c r="J691">
        <v>0.95627494497925802</v>
      </c>
      <c r="K691">
        <f t="shared" si="114"/>
        <v>3.8943349759248E-9</v>
      </c>
      <c r="L691">
        <f t="shared" si="115"/>
        <v>8.2873705191180219E-4</v>
      </c>
      <c r="M691" s="16">
        <f t="shared" si="116"/>
        <v>3.6978694781255847E-5</v>
      </c>
      <c r="N691" s="16">
        <f t="shared" si="117"/>
        <v>1.4648550305325652E-2</v>
      </c>
      <c r="O691" s="16">
        <f t="shared" si="118"/>
        <v>6.9639230580255285E-2</v>
      </c>
      <c r="P691" s="16">
        <f t="shared" si="119"/>
        <v>2.7405607559103824E-2</v>
      </c>
      <c r="Q691" s="16">
        <f t="shared" si="120"/>
        <v>0.14798792510607497</v>
      </c>
      <c r="R691" s="16">
        <f t="shared" si="121"/>
        <v>1.6815188704176271E-2</v>
      </c>
      <c r="S691" s="16">
        <f t="shared" si="122"/>
        <v>0.12682939839179386</v>
      </c>
      <c r="T691" s="16">
        <f t="shared" si="123"/>
        <v>0.14799135809551087</v>
      </c>
      <c r="U691" s="66">
        <f t="shared" si="124"/>
        <v>0.55131725874224069</v>
      </c>
      <c r="V691" s="66"/>
      <c r="AI691" s="16"/>
      <c r="AL691" s="16"/>
      <c r="AM691" s="16"/>
    </row>
    <row r="692" spans="1:40" x14ac:dyDescent="0.25">
      <c r="A692">
        <v>691</v>
      </c>
      <c r="B692">
        <v>4.8406918022008799E-4</v>
      </c>
      <c r="C692" s="16">
        <v>5.1456616495332202E-9</v>
      </c>
      <c r="D692">
        <v>9.0890975579504402E-4</v>
      </c>
      <c r="E692" s="16">
        <v>9.4178816301319497E-6</v>
      </c>
      <c r="F692" s="16">
        <v>9.9996803617513703E-6</v>
      </c>
      <c r="G692" s="16">
        <v>2.1596289943290299E-6</v>
      </c>
      <c r="H692">
        <v>2.7728844018798501E-4</v>
      </c>
      <c r="J692">
        <v>0.95577328163626196</v>
      </c>
      <c r="K692">
        <f t="shared" si="114"/>
        <v>4.920667310789258E-9</v>
      </c>
      <c r="L692">
        <f t="shared" si="115"/>
        <v>9.3106359985122629E-4</v>
      </c>
      <c r="M692" s="16">
        <f t="shared" si="116"/>
        <v>3.7074760588949676E-5</v>
      </c>
      <c r="N692" s="16">
        <f t="shared" si="117"/>
        <v>2.9038258997750652E-4</v>
      </c>
      <c r="O692" s="16">
        <f t="shared" si="118"/>
        <v>5.0837128126883973E-3</v>
      </c>
      <c r="P692" s="16">
        <f t="shared" si="119"/>
        <v>3.1784938506858608E-3</v>
      </c>
      <c r="Q692" s="16">
        <f t="shared" si="120"/>
        <v>1.516232476923161E-2</v>
      </c>
      <c r="R692" s="16">
        <f t="shared" si="121"/>
        <v>2.2045368286046393E-4</v>
      </c>
      <c r="S692" s="16">
        <f t="shared" si="122"/>
        <v>5.7950049775900864E-3</v>
      </c>
      <c r="T692" s="16">
        <f t="shared" si="123"/>
        <v>1.5162870744912281E-2</v>
      </c>
      <c r="U692" s="66">
        <f t="shared" si="124"/>
        <v>4.4893243427946206E-2</v>
      </c>
      <c r="V692" s="66"/>
      <c r="AI692" s="16"/>
      <c r="AL692" s="16"/>
      <c r="AM692" s="16"/>
    </row>
    <row r="693" spans="1:40" x14ac:dyDescent="0.25">
      <c r="A693">
        <v>692</v>
      </c>
      <c r="B693">
        <v>4.61640559886898E-4</v>
      </c>
      <c r="C693" s="16">
        <v>5.1036598039179704E-9</v>
      </c>
      <c r="D693">
        <v>9.4615549830915995E-4</v>
      </c>
      <c r="E693" s="16">
        <v>9.7195282615265002E-6</v>
      </c>
      <c r="F693" s="16">
        <v>1.05043808021889E-5</v>
      </c>
      <c r="G693" s="16">
        <v>2.1783665987064102E-6</v>
      </c>
      <c r="H693">
        <v>2.8617028057565801E-4</v>
      </c>
      <c r="J693">
        <v>0.95557863138584598</v>
      </c>
      <c r="K693">
        <f t="shared" si="114"/>
        <v>4.8779416791457597E-9</v>
      </c>
      <c r="L693">
        <f t="shared" si="115"/>
        <v>9.6933752285244018E-4</v>
      </c>
      <c r="M693" s="16">
        <f t="shared" si="116"/>
        <v>-4.6056403078644255E-5</v>
      </c>
      <c r="N693" s="16">
        <f t="shared" si="117"/>
        <v>3.916827962516428E-3</v>
      </c>
      <c r="O693" s="16">
        <f t="shared" si="118"/>
        <v>6.2221713697003488E-3</v>
      </c>
      <c r="P693" s="16">
        <f t="shared" si="119"/>
        <v>3.136419949496521E-4</v>
      </c>
      <c r="Q693" s="16">
        <f t="shared" si="120"/>
        <v>9.0345356528080921E-3</v>
      </c>
      <c r="R693" s="16">
        <f t="shared" si="121"/>
        <v>4.3650767151589406E-3</v>
      </c>
      <c r="S693" s="16">
        <f t="shared" si="122"/>
        <v>7.3037056601749362E-3</v>
      </c>
      <c r="T693" s="16">
        <f t="shared" si="123"/>
        <v>9.0346516000858312E-3</v>
      </c>
      <c r="U693" s="66">
        <f t="shared" si="124"/>
        <v>4.0190610955394231E-2</v>
      </c>
      <c r="V693" s="66"/>
      <c r="AI693" s="16"/>
      <c r="AL693" s="16"/>
      <c r="AM693" s="16"/>
    </row>
    <row r="694" spans="1:40" x14ac:dyDescent="0.25">
      <c r="A694">
        <v>693</v>
      </c>
      <c r="B694" s="16">
        <v>4.6826718367036399E-4</v>
      </c>
      <c r="C694" s="16">
        <v>4.9344197049826601E-9</v>
      </c>
      <c r="D694" s="16">
        <v>9.0087010941474898E-4</v>
      </c>
      <c r="E694" s="16">
        <v>8.9520321471268303E-6</v>
      </c>
      <c r="F694" s="16">
        <v>1.0333988737498099E-5</v>
      </c>
      <c r="G694" s="16">
        <v>2.2519140747538602E-6</v>
      </c>
      <c r="H694" s="16">
        <v>2.6357246284848198E-4</v>
      </c>
      <c r="J694">
        <v>0.95580616050743095</v>
      </c>
      <c r="K694">
        <f t="shared" si="114"/>
        <v>4.71522602837068E-9</v>
      </c>
      <c r="L694">
        <f t="shared" si="115"/>
        <v>9.2378506654479397E-4</v>
      </c>
      <c r="M694" s="16">
        <f t="shared" si="116"/>
        <v>1.2749300795933918E-5</v>
      </c>
      <c r="N694" s="16">
        <f t="shared" si="117"/>
        <v>2.4136024162355017E-3</v>
      </c>
      <c r="O694" s="16">
        <f t="shared" si="118"/>
        <v>1.197395111160993E-2</v>
      </c>
      <c r="P694" s="16">
        <f t="shared" si="119"/>
        <v>4.1893024160091922E-3</v>
      </c>
      <c r="Q694" s="16">
        <f t="shared" si="120"/>
        <v>2.7725226519528585E-2</v>
      </c>
      <c r="R694" s="16">
        <f t="shared" si="121"/>
        <v>2.3790957632117524E-3</v>
      </c>
      <c r="S694" s="16">
        <f t="shared" si="122"/>
        <v>1.4910805213404333E-2</v>
      </c>
      <c r="T694" s="16">
        <f t="shared" si="123"/>
        <v>2.772601489708305E-2</v>
      </c>
      <c r="U694" s="66">
        <f t="shared" si="124"/>
        <v>9.1317998337082346E-2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4.3591376719687099E-4</v>
      </c>
      <c r="C695" s="16">
        <v>4.3849432251834196E-9</v>
      </c>
      <c r="D695" s="16">
        <v>8.5919490266787499E-4</v>
      </c>
      <c r="E695" s="16">
        <v>7.5904297650016497E-6</v>
      </c>
      <c r="F695" s="16">
        <v>1.10813454768863E-5</v>
      </c>
      <c r="G695" s="16">
        <v>2.5329966375312998E-6</v>
      </c>
      <c r="H695" s="16">
        <v>2.2348273638773101E-4</v>
      </c>
      <c r="J695">
        <v>0.95599790890769398</v>
      </c>
      <c r="K695">
        <f t="shared" si="114"/>
        <v>4.1911557481056358E-9</v>
      </c>
      <c r="L695">
        <f t="shared" si="115"/>
        <v>8.8388620531595376E-4</v>
      </c>
      <c r="M695" s="16">
        <f t="shared" si="116"/>
        <v>-1.2058670922211773E-5</v>
      </c>
      <c r="N695" s="16">
        <f t="shared" si="117"/>
        <v>1.3184974411826901E-2</v>
      </c>
      <c r="O695" s="16">
        <f t="shared" si="118"/>
        <v>4.3512383671392429E-2</v>
      </c>
      <c r="P695" s="16">
        <f t="shared" si="119"/>
        <v>1.1662194845674477E-2</v>
      </c>
      <c r="Q695" s="16">
        <f t="shared" si="120"/>
        <v>8.6014783046043541E-2</v>
      </c>
      <c r="R695" s="16">
        <f t="shared" si="121"/>
        <v>1.5531072874235831E-2</v>
      </c>
      <c r="S695" s="16">
        <f t="shared" si="122"/>
        <v>6.8733570605402985E-2</v>
      </c>
      <c r="T695" s="16">
        <f t="shared" si="123"/>
        <v>8.6016711934121665E-2</v>
      </c>
      <c r="U695" s="66">
        <f t="shared" si="124"/>
        <v>0.32465569138869788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4.9074148530418502E-4</v>
      </c>
      <c r="C696" s="16">
        <v>5.54685128161621E-9</v>
      </c>
      <c r="D696">
        <v>9.6776489283034804E-4</v>
      </c>
      <c r="E696" s="16">
        <v>1.0802538140008E-5</v>
      </c>
      <c r="F696" s="16">
        <v>9.8900220966263003E-6</v>
      </c>
      <c r="G696" s="16">
        <v>2.0047428442823301E-6</v>
      </c>
      <c r="H696">
        <v>3.1805742589837701E-4</v>
      </c>
      <c r="J696">
        <v>0.95548504616456098</v>
      </c>
      <c r="K696">
        <f t="shared" si="114"/>
        <v>5.3027782262470596E-9</v>
      </c>
      <c r="L696">
        <f t="shared" si="115"/>
        <v>9.8954413301660139E-4</v>
      </c>
      <c r="M696" s="16">
        <f t="shared" si="116"/>
        <v>-8.0611624082312552E-6</v>
      </c>
      <c r="N696" s="16">
        <f t="shared" si="117"/>
        <v>1.2192080156412325E-5</v>
      </c>
      <c r="O696" s="16">
        <f t="shared" si="118"/>
        <v>1.2263100654458269E-6</v>
      </c>
      <c r="P696" s="16">
        <f t="shared" si="119"/>
        <v>2.2323138660502483E-5</v>
      </c>
      <c r="Q696" s="16">
        <f t="shared" si="120"/>
        <v>3.346536001777869E-5</v>
      </c>
      <c r="R696" s="16">
        <f t="shared" si="121"/>
        <v>1.38286061760589E-5</v>
      </c>
      <c r="S696" s="16">
        <f t="shared" si="122"/>
        <v>1.1099325739629046E-6</v>
      </c>
      <c r="T696" s="16">
        <f t="shared" si="123"/>
        <v>3.3467941649326768E-5</v>
      </c>
      <c r="U696" s="66">
        <f t="shared" si="124"/>
        <v>1.1761336929948791E-4</v>
      </c>
      <c r="V696" s="66"/>
      <c r="AI696" s="16"/>
      <c r="AL696" s="16"/>
      <c r="AM696" s="16"/>
    </row>
    <row r="697" spans="1:40" x14ac:dyDescent="0.25">
      <c r="A697">
        <v>696</v>
      </c>
      <c r="B697">
        <v>4.4198785958240002E-4</v>
      </c>
      <c r="C697" s="16">
        <v>4.2333595964892704E-9</v>
      </c>
      <c r="D697">
        <v>8.17272612023956E-4</v>
      </c>
      <c r="E697" s="16">
        <v>6.9738331083384399E-6</v>
      </c>
      <c r="F697" s="16">
        <v>1.0907528307026901E-5</v>
      </c>
      <c r="G697" s="16">
        <v>2.6224214226449102E-6</v>
      </c>
      <c r="H697">
        <v>2.0532805463403101E-4</v>
      </c>
      <c r="J697">
        <v>0.95621170137057498</v>
      </c>
      <c r="K697">
        <f t="shared" si="114"/>
        <v>4.0449117894827377E-9</v>
      </c>
      <c r="L697">
        <f t="shared" si="115"/>
        <v>8.4170585670105828E-4</v>
      </c>
      <c r="M697" s="16">
        <f t="shared" si="116"/>
        <v>4.2269862463741793E-5</v>
      </c>
      <c r="N697" s="16">
        <f t="shared" si="117"/>
        <v>1.0504545512948476E-2</v>
      </c>
      <c r="O697" s="16">
        <f t="shared" si="118"/>
        <v>5.5674457088460125E-2</v>
      </c>
      <c r="P697" s="16">
        <f t="shared" si="119"/>
        <v>2.295679053179402E-2</v>
      </c>
      <c r="Q697" s="16">
        <f t="shared" si="120"/>
        <v>0.12298476349494446</v>
      </c>
      <c r="R697" s="16">
        <f t="shared" si="121"/>
        <v>1.1445440623649272E-2</v>
      </c>
      <c r="S697" s="16">
        <f t="shared" si="122"/>
        <v>9.4083598060513085E-2</v>
      </c>
      <c r="T697" s="16">
        <f t="shared" si="123"/>
        <v>0.12298779681948782</v>
      </c>
      <c r="U697" s="66">
        <f t="shared" si="124"/>
        <v>0.4406373921317972</v>
      </c>
      <c r="V697" s="66"/>
      <c r="AI697" s="16"/>
      <c r="AL697" s="16"/>
      <c r="AM697" s="16"/>
    </row>
    <row r="698" spans="1:40" x14ac:dyDescent="0.25">
      <c r="A698">
        <v>697</v>
      </c>
      <c r="B698">
        <v>6.3319138509879797E-4</v>
      </c>
      <c r="C698" s="16">
        <v>9.19045628718837E-9</v>
      </c>
      <c r="D698">
        <v>1.25048384153528E-3</v>
      </c>
      <c r="E698" s="16">
        <v>2.30586610172604E-5</v>
      </c>
      <c r="F698" s="16">
        <v>7.7591323286949307E-6</v>
      </c>
      <c r="G698" s="16">
        <v>1.21359186536304E-6</v>
      </c>
      <c r="H698">
        <v>6.7892127961207403E-4</v>
      </c>
      <c r="J698">
        <v>0.95416823092421799</v>
      </c>
      <c r="K698">
        <f t="shared" si="114"/>
        <v>8.7880218427442895E-9</v>
      </c>
      <c r="L698">
        <f t="shared" si="115"/>
        <v>1.2672065076017457E-3</v>
      </c>
      <c r="M698" s="16">
        <f t="shared" si="116"/>
        <v>-8.237374041496578E-7</v>
      </c>
      <c r="N698" s="16">
        <f t="shared" si="117"/>
        <v>8.1664237949082313E-2</v>
      </c>
      <c r="O698" s="16">
        <f t="shared" si="118"/>
        <v>0.43390266581816028</v>
      </c>
      <c r="P698" s="16">
        <f t="shared" si="119"/>
        <v>8.8947685720964551E-2</v>
      </c>
      <c r="Q698" s="16">
        <f t="shared" si="120"/>
        <v>1.3153975557988056</v>
      </c>
      <c r="R698" s="16">
        <f t="shared" si="121"/>
        <v>4.5173712138478012E-2</v>
      </c>
      <c r="S698" s="16">
        <f t="shared" si="122"/>
        <v>0.15624422267375321</v>
      </c>
      <c r="T698" s="16">
        <f t="shared" si="123"/>
        <v>1.3154622040840331</v>
      </c>
      <c r="U698" s="66">
        <f t="shared" si="124"/>
        <v>3.4367922841832774</v>
      </c>
      <c r="V698" s="66"/>
      <c r="AI698" s="16"/>
      <c r="AL698" s="16"/>
      <c r="AM698" s="16"/>
    </row>
    <row r="699" spans="1:40" x14ac:dyDescent="0.25">
      <c r="A699">
        <v>698</v>
      </c>
      <c r="B699">
        <v>5.6311621617641304E-4</v>
      </c>
      <c r="C699" s="16">
        <v>7.4335848974683201E-9</v>
      </c>
      <c r="D699">
        <v>1.13444164194574E-3</v>
      </c>
      <c r="E699" s="16">
        <v>1.6940341388539901E-5</v>
      </c>
      <c r="F699" s="16">
        <v>8.6816733184383804E-6</v>
      </c>
      <c r="G699" s="16">
        <v>1.49859029488223E-6</v>
      </c>
      <c r="H699">
        <v>4.9877559690698805E-4</v>
      </c>
      <c r="J699">
        <v>0.954701052087362</v>
      </c>
      <c r="K699">
        <f t="shared" si="114"/>
        <v>7.0928905510423312E-9</v>
      </c>
      <c r="L699">
        <f t="shared" si="115"/>
        <v>1.1532961452926016E-3</v>
      </c>
      <c r="M699" s="16">
        <f t="shared" si="116"/>
        <v>-2.7063712939775516E-5</v>
      </c>
      <c r="N699" s="16">
        <f t="shared" si="117"/>
        <v>2.0584698129100198E-2</v>
      </c>
      <c r="O699" s="16">
        <f t="shared" si="118"/>
        <v>0.11671040177481198</v>
      </c>
      <c r="P699" s="16">
        <f t="shared" si="119"/>
        <v>3.1601115724904094E-2</v>
      </c>
      <c r="Q699" s="16">
        <f t="shared" si="120"/>
        <v>0.33322148642583582</v>
      </c>
      <c r="R699" s="16">
        <f t="shared" si="121"/>
        <v>1.4140594613352027E-2</v>
      </c>
      <c r="S699" s="16">
        <f t="shared" si="122"/>
        <v>6.4143202631243942E-2</v>
      </c>
      <c r="T699" s="16">
        <f t="shared" si="123"/>
        <v>0.33323575822955753</v>
      </c>
      <c r="U699" s="66">
        <f t="shared" si="124"/>
        <v>0.91363725752880565</v>
      </c>
      <c r="V699" s="66"/>
      <c r="AI699" s="16"/>
      <c r="AL699" s="16"/>
      <c r="AM699" s="16"/>
    </row>
    <row r="700" spans="1:40" x14ac:dyDescent="0.25">
      <c r="A700">
        <v>699</v>
      </c>
      <c r="B700">
        <v>4.1932568864791399E-4</v>
      </c>
      <c r="C700" s="16">
        <v>4.2998790858270203E-9</v>
      </c>
      <c r="D700">
        <v>8.7624586457769199E-4</v>
      </c>
      <c r="E700" s="16">
        <v>7.5892807622482999E-6</v>
      </c>
      <c r="F700" s="16">
        <v>1.1529761777664401E-5</v>
      </c>
      <c r="G700" s="16">
        <v>2.5836615691652E-6</v>
      </c>
      <c r="H700">
        <v>2.2344910594326601E-4</v>
      </c>
      <c r="J700">
        <v>0.95590341310402105</v>
      </c>
      <c r="K700">
        <f t="shared" si="114"/>
        <v>4.1050990870875009E-9</v>
      </c>
      <c r="L700">
        <f t="shared" si="115"/>
        <v>9.0188474982310024E-4</v>
      </c>
      <c r="M700" s="16">
        <f t="shared" si="116"/>
        <v>-6.3233372527272196E-5</v>
      </c>
      <c r="N700" s="16">
        <f t="shared" si="117"/>
        <v>2.2055186727817862E-2</v>
      </c>
      <c r="O700" s="16">
        <f t="shared" si="118"/>
        <v>5.0153054470583013E-2</v>
      </c>
      <c r="P700" s="16">
        <f t="shared" si="119"/>
        <v>8.1521917208004589E-3</v>
      </c>
      <c r="Q700" s="16">
        <f t="shared" si="120"/>
        <v>8.6077544952690918E-2</v>
      </c>
      <c r="R700" s="16">
        <f t="shared" si="121"/>
        <v>2.8945103004625845E-2</v>
      </c>
      <c r="S700" s="16">
        <f t="shared" si="122"/>
        <v>8.2608410631638429E-2</v>
      </c>
      <c r="T700" s="16">
        <f t="shared" si="123"/>
        <v>8.6079104440604765E-2</v>
      </c>
      <c r="U700" s="66">
        <f t="shared" si="124"/>
        <v>0.36407059594876123</v>
      </c>
      <c r="V700" s="66"/>
      <c r="AI700" s="16"/>
      <c r="AL700" s="16"/>
      <c r="AM700" s="16"/>
    </row>
    <row r="701" spans="1:40" x14ac:dyDescent="0.25">
      <c r="A701">
        <v>700</v>
      </c>
      <c r="B701">
        <v>5.9350311186909201E-4</v>
      </c>
      <c r="C701" s="16">
        <v>8.3804391689424606E-9</v>
      </c>
      <c r="D701">
        <v>1.21563227027407E-3</v>
      </c>
      <c r="E701" s="16">
        <v>2.0447472515485201E-5</v>
      </c>
      <c r="F701" s="16">
        <v>8.2661280793107292E-6</v>
      </c>
      <c r="G701" s="16">
        <v>1.3304224665848999E-6</v>
      </c>
      <c r="H701">
        <v>6.0203854692619004E-4</v>
      </c>
      <c r="J701">
        <v>0.95432276932706395</v>
      </c>
      <c r="K701">
        <f t="shared" si="114"/>
        <v>8.0108904049027238E-9</v>
      </c>
      <c r="L701">
        <f t="shared" si="115"/>
        <v>1.2334865684601073E-3</v>
      </c>
      <c r="M701" s="16">
        <f t="shared" si="116"/>
        <v>-4.6480344721923297E-5</v>
      </c>
      <c r="N701" s="16">
        <f t="shared" si="117"/>
        <v>4.2097949656014287E-2</v>
      </c>
      <c r="O701" s="16">
        <f t="shared" si="118"/>
        <v>0.26267602477162028</v>
      </c>
      <c r="P701" s="16">
        <f t="shared" si="119"/>
        <v>6.8674605379910922E-2</v>
      </c>
      <c r="Q701" s="16">
        <f t="shared" si="120"/>
        <v>0.8168356160956014</v>
      </c>
      <c r="R701" s="16">
        <f t="shared" si="121"/>
        <v>2.5949051363516891E-2</v>
      </c>
      <c r="S701" s="16">
        <f t="shared" si="122"/>
        <v>0.11361058658497654</v>
      </c>
      <c r="T701" s="16">
        <f t="shared" si="123"/>
        <v>0.81687547849747066</v>
      </c>
      <c r="U701" s="66">
        <f t="shared" si="124"/>
        <v>2.1467193123491111</v>
      </c>
      <c r="V701" s="66"/>
      <c r="AI701" s="16"/>
      <c r="AL701" s="16"/>
      <c r="AM701" s="16"/>
    </row>
    <row r="702" spans="1:40" x14ac:dyDescent="0.25">
      <c r="A702">
        <v>701</v>
      </c>
      <c r="B702">
        <v>5.0582544324306302E-4</v>
      </c>
      <c r="C702" s="16">
        <v>5.83624005342531E-9</v>
      </c>
      <c r="D702">
        <v>9.883320479401889E-4</v>
      </c>
      <c r="E702" s="16">
        <v>1.16051975153032E-5</v>
      </c>
      <c r="F702" s="16">
        <v>9.6035258169731105E-6</v>
      </c>
      <c r="G702" s="16">
        <v>1.90575011329997E-6</v>
      </c>
      <c r="H702">
        <v>3.4169031087518997E-4</v>
      </c>
      <c r="J702">
        <v>0.95539006562303697</v>
      </c>
      <c r="K702">
        <f t="shared" si="114"/>
        <v>5.5696567702423737E-9</v>
      </c>
      <c r="L702">
        <f t="shared" si="115"/>
        <v>1.0094390134473817E-3</v>
      </c>
      <c r="M702" s="16">
        <f t="shared" si="116"/>
        <v>2.211873038744479E-6</v>
      </c>
      <c r="N702" s="16">
        <f t="shared" si="117"/>
        <v>7.3647289668692789E-4</v>
      </c>
      <c r="O702" s="16">
        <f t="shared" si="118"/>
        <v>2.8448231101780093E-3</v>
      </c>
      <c r="P702" s="16">
        <f t="shared" si="119"/>
        <v>6.8002926982085377E-4</v>
      </c>
      <c r="Q702" s="16">
        <f t="shared" si="120"/>
        <v>6.4830858530594499E-3</v>
      </c>
      <c r="R702" s="16">
        <f t="shared" si="121"/>
        <v>6.4299035767654243E-4</v>
      </c>
      <c r="S702" s="16">
        <f t="shared" si="122"/>
        <v>2.5382226987914949E-3</v>
      </c>
      <c r="T702" s="16">
        <f t="shared" si="123"/>
        <v>6.4832831568264315E-3</v>
      </c>
      <c r="U702" s="66">
        <f t="shared" si="124"/>
        <v>2.0408907343039712E-2</v>
      </c>
      <c r="V702" s="66"/>
      <c r="AI702" s="16"/>
      <c r="AL702" s="16"/>
      <c r="AM702" s="16"/>
    </row>
    <row r="703" spans="1:40" x14ac:dyDescent="0.25">
      <c r="A703">
        <v>702</v>
      </c>
      <c r="B703">
        <v>3.7519074666958301E-4</v>
      </c>
      <c r="C703" s="16">
        <v>3.1109124352245499E-9</v>
      </c>
      <c r="D703">
        <v>7.0576344988599498E-4</v>
      </c>
      <c r="E703" s="16">
        <v>4.4307576630019696E-6</v>
      </c>
      <c r="F703" s="16">
        <v>1.2787513299598901E-5</v>
      </c>
      <c r="G703" s="16">
        <v>3.5643711238017799E-6</v>
      </c>
      <c r="H703">
        <v>1.3045256635518899E-4</v>
      </c>
      <c r="J703">
        <v>0.95673623870014002</v>
      </c>
      <c r="K703">
        <f t="shared" si="114"/>
        <v>2.9721348356367044E-9</v>
      </c>
      <c r="L703">
        <f t="shared" si="115"/>
        <v>7.3489973669655935E-4</v>
      </c>
      <c r="M703" s="16">
        <f t="shared" si="116"/>
        <v>1.5481756642606659E-5</v>
      </c>
      <c r="N703" s="16">
        <f t="shared" si="117"/>
        <v>5.6706409560061385E-2</v>
      </c>
      <c r="O703" s="16">
        <f t="shared" si="118"/>
        <v>0.1923138047978141</v>
      </c>
      <c r="P703" s="16">
        <f t="shared" si="119"/>
        <v>7.144008746534572E-2</v>
      </c>
      <c r="Q703" s="16">
        <f t="shared" si="120"/>
        <v>0.34511902073095424</v>
      </c>
      <c r="R703" s="16">
        <f t="shared" si="121"/>
        <v>8.8672515085290921E-2</v>
      </c>
      <c r="S703" s="16">
        <f t="shared" si="122"/>
        <v>0.60232515072604764</v>
      </c>
      <c r="T703" s="16">
        <f t="shared" si="123"/>
        <v>0.3451246067299778</v>
      </c>
      <c r="U703" s="66">
        <f t="shared" si="124"/>
        <v>1.7017015950954917</v>
      </c>
      <c r="V703" s="66"/>
      <c r="AI703" s="16"/>
      <c r="AL703" s="16"/>
      <c r="AM703" s="16"/>
    </row>
    <row r="704" spans="1:40" x14ac:dyDescent="0.25">
      <c r="A704">
        <v>703</v>
      </c>
      <c r="B704" s="16">
        <v>3.7673954519463099E-4</v>
      </c>
      <c r="C704" s="16">
        <v>3.3681404064530999E-9</v>
      </c>
      <c r="D704" s="16">
        <v>7.6199856215580395E-4</v>
      </c>
      <c r="E704" s="16">
        <v>5.1760311307709102E-6</v>
      </c>
      <c r="F704" s="16">
        <v>1.27684830696686E-5</v>
      </c>
      <c r="G704" s="16">
        <v>3.29429069630288E-6</v>
      </c>
      <c r="H704">
        <v>1.5239567975369701E-4</v>
      </c>
      <c r="J704">
        <v>0.95645059162985901</v>
      </c>
      <c r="K704">
        <f t="shared" si="114"/>
        <v>3.2224219838838994E-9</v>
      </c>
      <c r="L704">
        <f t="shared" si="115"/>
        <v>7.9082645085103761E-4</v>
      </c>
      <c r="M704" s="16">
        <f t="shared" si="116"/>
        <v>-3.7347360461775608E-5</v>
      </c>
      <c r="N704" s="16">
        <f t="shared" si="117"/>
        <v>5.5218447888577778E-2</v>
      </c>
      <c r="O704" s="16">
        <f t="shared" si="118"/>
        <v>0.15375098417180325</v>
      </c>
      <c r="P704" s="16">
        <f t="shared" si="119"/>
        <v>4.3639210797419156E-2</v>
      </c>
      <c r="Q704" s="16">
        <f t="shared" si="120"/>
        <v>0.26840545688856415</v>
      </c>
      <c r="R704" s="16">
        <f t="shared" si="121"/>
        <v>8.7526018866865951E-2</v>
      </c>
      <c r="S704" s="16">
        <f t="shared" si="122"/>
        <v>0.41154443990427103</v>
      </c>
      <c r="T704" s="16">
        <f t="shared" si="123"/>
        <v>0.26840989436917373</v>
      </c>
      <c r="U704" s="66">
        <f t="shared" si="124"/>
        <v>1.2884944528866751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4.2191706351019001E-4</v>
      </c>
      <c r="C705" s="16">
        <v>3.8082012208053904E-9</v>
      </c>
      <c r="D705">
        <v>7.6933124792178504E-4</v>
      </c>
      <c r="E705" s="16">
        <v>5.9085162044940897E-6</v>
      </c>
      <c r="F705" s="16">
        <v>1.1402068983833899E-5</v>
      </c>
      <c r="G705" s="16">
        <v>2.9136653291218801E-6</v>
      </c>
      <c r="H705">
        <v>1.73961937968924E-4</v>
      </c>
      <c r="J705">
        <v>0.95644303235838901</v>
      </c>
      <c r="K705">
        <f t="shared" si="114"/>
        <v>3.6423563106848672E-9</v>
      </c>
      <c r="L705">
        <f t="shared" si="115"/>
        <v>7.9504524301735383E-4</v>
      </c>
      <c r="M705" s="16">
        <f t="shared" si="116"/>
        <v>4.878888400302613E-5</v>
      </c>
      <c r="N705" s="16">
        <f t="shared" si="117"/>
        <v>2.0519931147271922E-2</v>
      </c>
      <c r="O705" s="16">
        <f t="shared" si="118"/>
        <v>9.7773680231789631E-2</v>
      </c>
      <c r="P705" s="16">
        <f t="shared" si="119"/>
        <v>4.0516566687545857E-2</v>
      </c>
      <c r="Q705" s="16">
        <f t="shared" si="120"/>
        <v>0.20239166062537067</v>
      </c>
      <c r="R705" s="16">
        <f t="shared" si="121"/>
        <v>2.4703451375002159E-2</v>
      </c>
      <c r="S705" s="16">
        <f t="shared" si="122"/>
        <v>0.20417283430871563</v>
      </c>
      <c r="T705" s="16">
        <f t="shared" si="123"/>
        <v>0.20239602454456665</v>
      </c>
      <c r="U705" s="66">
        <f t="shared" si="124"/>
        <v>0.79247414892026247</v>
      </c>
      <c r="V705" s="66"/>
      <c r="AI705" s="16"/>
      <c r="AL705" s="16"/>
      <c r="AM705" s="16"/>
    </row>
    <row r="706" spans="1:40" x14ac:dyDescent="0.25">
      <c r="A706">
        <v>705</v>
      </c>
      <c r="B706">
        <v>4.84617188422921E-4</v>
      </c>
      <c r="C706" s="16">
        <v>5.3825176142097E-9</v>
      </c>
      <c r="D706">
        <v>9.5059385050701801E-4</v>
      </c>
      <c r="E706" s="16">
        <v>1.02984086161282E-5</v>
      </c>
      <c r="F706" s="16">
        <v>1.0007415403076299E-5</v>
      </c>
      <c r="G706" s="16">
        <v>2.0655639251509401E-6</v>
      </c>
      <c r="H706">
        <v>3.0321418170324598E-4</v>
      </c>
      <c r="J706">
        <v>0.95556708801525603</v>
      </c>
      <c r="K706">
        <f t="shared" si="114"/>
        <v>5.1480714686571667E-9</v>
      </c>
      <c r="L706">
        <f t="shared" si="115"/>
        <v>9.7266886272070726E-4</v>
      </c>
      <c r="M706" s="16">
        <f t="shared" si="116"/>
        <v>-3.4344858748653281E-6</v>
      </c>
      <c r="N706" s="16">
        <f t="shared" si="117"/>
        <v>2.5369547559338999E-4</v>
      </c>
      <c r="O706" s="16">
        <f t="shared" si="118"/>
        <v>8.1521083205553441E-4</v>
      </c>
      <c r="P706" s="16">
        <f t="shared" si="119"/>
        <v>1.716645936150806E-4</v>
      </c>
      <c r="Q706" s="16">
        <f t="shared" si="120"/>
        <v>1.6935476783950278E-3</v>
      </c>
      <c r="R706" s="16">
        <f t="shared" si="121"/>
        <v>2.4438120649874682E-4</v>
      </c>
      <c r="S706" s="16">
        <f t="shared" si="122"/>
        <v>8.5574378476796671E-4</v>
      </c>
      <c r="T706" s="16">
        <f t="shared" si="123"/>
        <v>1.6935921603638726E-3</v>
      </c>
      <c r="U706" s="66">
        <f t="shared" si="124"/>
        <v>5.7278357312896197E-3</v>
      </c>
      <c r="V706" s="66"/>
      <c r="AI706" s="16"/>
      <c r="AL706" s="16"/>
      <c r="AM706" s="16"/>
    </row>
    <row r="707" spans="1:40" x14ac:dyDescent="0.25">
      <c r="A707">
        <v>706</v>
      </c>
      <c r="B707">
        <v>3.4823035797468298E-4</v>
      </c>
      <c r="C707" s="16">
        <v>2.7898519866178299E-9</v>
      </c>
      <c r="D707">
        <v>6.8160109771266803E-4</v>
      </c>
      <c r="E707" s="16">
        <v>3.8383271458354098E-6</v>
      </c>
      <c r="F707" s="16">
        <v>1.3764599217799101E-5</v>
      </c>
      <c r="G707" s="16">
        <v>3.9736445364484499E-6</v>
      </c>
      <c r="H707" s="16">
        <v>1.13009827151419E-4</v>
      </c>
      <c r="J707">
        <v>0.95683833650546302</v>
      </c>
      <c r="K707">
        <f t="shared" ref="K707:K770" si="125">C707*J706</f>
        <v>2.6658907388459769E-9</v>
      </c>
      <c r="L707">
        <f t="shared" ref="L707:L770" si="126">SUM($Z$9*B707,$AA$9*C707,$AB$9*D707,$AC$9*E707,$AD$9*F707,$AE$9*G707)</f>
        <v>7.1310115083272809E-4</v>
      </c>
      <c r="M707" s="16">
        <f t="shared" ref="M707:M770" si="127">$Z$8*B707+$AA$8*C707+$AB$8*D707+$AD$8*F707+$AE$8*G707</f>
        <v>-1.6640434883362133E-5</v>
      </c>
      <c r="N707" s="16">
        <f t="shared" si="117"/>
        <v>8.5777121932584494E-2</v>
      </c>
      <c r="O707" s="16">
        <f t="shared" si="118"/>
        <v>0.24649402295326719</v>
      </c>
      <c r="P707" s="16">
        <f t="shared" si="119"/>
        <v>8.5479000948808156E-2</v>
      </c>
      <c r="Q707" s="16">
        <f t="shared" si="120"/>
        <v>0.41296992291390044</v>
      </c>
      <c r="R707" s="16">
        <f t="shared" si="121"/>
        <v>0.15756280339320633</v>
      </c>
      <c r="S707" s="16">
        <f t="shared" si="122"/>
        <v>0.96046583588036005</v>
      </c>
      <c r="T707" s="16">
        <f t="shared" si="123"/>
        <v>0.41297564662127662</v>
      </c>
      <c r="U707" s="66">
        <f t="shared" si="124"/>
        <v>2.3617243546434032</v>
      </c>
      <c r="V707" s="66"/>
      <c r="AI707" s="16"/>
      <c r="AL707" s="16"/>
      <c r="AM707" s="16"/>
    </row>
    <row r="708" spans="1:40" x14ac:dyDescent="0.25">
      <c r="A708">
        <v>707</v>
      </c>
      <c r="B708">
        <v>5.7075110157167803E-4</v>
      </c>
      <c r="C708" s="16">
        <v>6.98595521293879E-9</v>
      </c>
      <c r="D708">
        <v>1.04982865163137E-3</v>
      </c>
      <c r="E708" s="16">
        <v>1.47464894761996E-5</v>
      </c>
      <c r="F708" s="16">
        <v>8.5329926363910195E-6</v>
      </c>
      <c r="G708" s="16">
        <v>1.5931193671068899E-6</v>
      </c>
      <c r="H708">
        <v>4.3418012494261202E-4</v>
      </c>
      <c r="J708">
        <v>0.95511209524543705</v>
      </c>
      <c r="K708">
        <f t="shared" si="125"/>
        <v>6.6844297648500197E-9</v>
      </c>
      <c r="L708">
        <f t="shared" si="126"/>
        <v>1.0684807703160461E-3</v>
      </c>
      <c r="M708" s="16">
        <f t="shared" si="127"/>
        <v>7.3021432827310089E-5</v>
      </c>
      <c r="N708" s="16">
        <f t="shared" ref="N708:N771" si="128">(B708-$B$2)^2/$B$2/$B$2</f>
        <v>2.527375549414769E-2</v>
      </c>
      <c r="O708" s="16">
        <f t="shared" ref="O708:O771" si="129">(C708-$C$2)^2/$C$2/$C$2</f>
        <v>6.8037450292764076E-2</v>
      </c>
      <c r="P708" s="16">
        <f t="shared" ref="P708:P771" si="130">(D708-$D$2)^2/$D$2/$D$2</f>
        <v>8.0860716874021406E-3</v>
      </c>
      <c r="Q708" s="16">
        <f t="shared" ref="Q708:Q771" si="131">(E708-$E$2)^2/$E$2/$E$2</f>
        <v>0.13912291946260705</v>
      </c>
      <c r="R708" s="16">
        <f t="shared" ref="R708:R771" si="132">(F708-$F$2)^2/$F$2/$F$2</f>
        <v>1.795694847783344E-2</v>
      </c>
      <c r="S708" s="16">
        <f t="shared" ref="S708:S771" si="133">(G708-$G$2)^2/$G$2/$G$2</f>
        <v>4.2502788207060244E-2</v>
      </c>
      <c r="T708" s="16">
        <f t="shared" ref="T708:T771" si="134">(H708-$H$2)^2/$H$2/$H$2</f>
        <v>0.13912683189932468</v>
      </c>
      <c r="U708" s="66">
        <f t="shared" ref="U708:U771" si="135">SUM(N708:T708)</f>
        <v>0.44010676552113931</v>
      </c>
      <c r="V708" s="66"/>
      <c r="AI708" s="16"/>
      <c r="AL708" s="16"/>
      <c r="AM708" s="16"/>
    </row>
    <row r="709" spans="1:40" x14ac:dyDescent="0.25">
      <c r="A709">
        <v>708</v>
      </c>
      <c r="B709">
        <v>6.2471880197890496E-4</v>
      </c>
      <c r="C709" s="16">
        <v>9.0979508391783102E-9</v>
      </c>
      <c r="D709">
        <v>1.2548195389325599E-3</v>
      </c>
      <c r="E709" s="16">
        <v>2.2904546416930599E-5</v>
      </c>
      <c r="F709" s="16">
        <v>7.8660067544783808E-6</v>
      </c>
      <c r="G709" s="16">
        <v>1.22599437743574E-6</v>
      </c>
      <c r="H709">
        <v>6.7438380121394097E-4</v>
      </c>
      <c r="J709">
        <v>0.95414573198730901</v>
      </c>
      <c r="K709">
        <f t="shared" si="125"/>
        <v>8.6895628884475774E-9</v>
      </c>
      <c r="L709">
        <f t="shared" si="126"/>
        <v>1.2717684488681134E-3</v>
      </c>
      <c r="M709" s="16">
        <f t="shared" si="127"/>
        <v>-2.2330844910303422E-5</v>
      </c>
      <c r="N709" s="16">
        <f t="shared" si="128"/>
        <v>7.2127147272234557E-2</v>
      </c>
      <c r="O709" s="16">
        <f t="shared" si="129"/>
        <v>0.41218622358199325</v>
      </c>
      <c r="P709" s="16">
        <f t="shared" si="130"/>
        <v>9.1652880658169414E-2</v>
      </c>
      <c r="Q709" s="16">
        <f t="shared" si="131"/>
        <v>1.2826893794236378</v>
      </c>
      <c r="R709" s="16">
        <f t="shared" si="132"/>
        <v>4.0680715857709382E-2</v>
      </c>
      <c r="S709" s="16">
        <f t="shared" si="133"/>
        <v>0.15139673407440704</v>
      </c>
      <c r="T709" s="16">
        <f t="shared" si="134"/>
        <v>1.2827538811614967</v>
      </c>
      <c r="U709" s="66">
        <f t="shared" si="135"/>
        <v>3.3334869620296481</v>
      </c>
      <c r="V709" s="66"/>
      <c r="AI709" s="16"/>
      <c r="AL709" s="16"/>
      <c r="AM709" s="16"/>
    </row>
    <row r="710" spans="1:40" x14ac:dyDescent="0.25">
      <c r="A710">
        <v>709</v>
      </c>
      <c r="B710">
        <v>6.1890164803466796E-4</v>
      </c>
      <c r="C710" s="16">
        <v>9.2516444980300792E-9</v>
      </c>
      <c r="D710">
        <v>1.28899973914726E-3</v>
      </c>
      <c r="E710" s="16">
        <v>2.3917150154540099E-5</v>
      </c>
      <c r="F710" s="16">
        <v>7.9519021127268408E-6</v>
      </c>
      <c r="G710" s="16">
        <v>1.2060743072742401E-6</v>
      </c>
      <c r="H710">
        <v>7.0419927168449302E-4</v>
      </c>
      <c r="J710">
        <v>0.95398366874556495</v>
      </c>
      <c r="K710">
        <f t="shared" si="125"/>
        <v>8.8274171116592704E-9</v>
      </c>
      <c r="L710">
        <f t="shared" si="126"/>
        <v>1.3061003660354898E-3</v>
      </c>
      <c r="M710" s="16">
        <f t="shared" si="127"/>
        <v>-6.8297069966153951E-5</v>
      </c>
      <c r="N710" s="16">
        <f t="shared" si="128"/>
        <v>6.5921878463541778E-2</v>
      </c>
      <c r="O710" s="16">
        <f t="shared" si="129"/>
        <v>0.44857345148590594</v>
      </c>
      <c r="P710" s="16">
        <f t="shared" si="130"/>
        <v>0.11439807287168179</v>
      </c>
      <c r="Q710" s="16">
        <f t="shared" si="131"/>
        <v>1.50513298951008</v>
      </c>
      <c r="R710" s="16">
        <f t="shared" si="132"/>
        <v>3.7240223346383078E-2</v>
      </c>
      <c r="S710" s="16">
        <f t="shared" si="133"/>
        <v>0.15921962227323816</v>
      </c>
      <c r="T710" s="16">
        <f t="shared" si="134"/>
        <v>1.5052148490476849</v>
      </c>
      <c r="U710" s="66">
        <f t="shared" si="135"/>
        <v>3.8357010869985153</v>
      </c>
      <c r="V710" s="66"/>
      <c r="AI710" s="16"/>
      <c r="AL710" s="16"/>
      <c r="AM710" s="16"/>
    </row>
    <row r="711" spans="1:40" x14ac:dyDescent="0.25">
      <c r="A711">
        <v>710</v>
      </c>
      <c r="B711">
        <v>5.0960152102450397E-4</v>
      </c>
      <c r="C711" s="16">
        <v>6.5424910662320201E-9</v>
      </c>
      <c r="D711">
        <v>1.1025997280850899E-3</v>
      </c>
      <c r="E711" s="16">
        <v>1.4495554622951401E-5</v>
      </c>
      <c r="F711" s="16">
        <v>9.5813855179048296E-6</v>
      </c>
      <c r="G711" s="16">
        <v>1.7021762192924699E-6</v>
      </c>
      <c r="H711">
        <v>4.2679301287116498E-4</v>
      </c>
      <c r="J711">
        <v>0.95483584650694198</v>
      </c>
      <c r="K711">
        <f t="shared" si="125"/>
        <v>6.2414296300991056E-9</v>
      </c>
      <c r="L711">
        <f t="shared" si="126"/>
        <v>1.1234581328491259E-3</v>
      </c>
      <c r="M711" s="16">
        <f t="shared" si="127"/>
        <v>-1.0425509080011788E-4</v>
      </c>
      <c r="N711" s="16">
        <f t="shared" si="128"/>
        <v>1.2114439946022825E-3</v>
      </c>
      <c r="O711" s="16">
        <f t="shared" si="129"/>
        <v>3.26895627441375E-2</v>
      </c>
      <c r="P711" s="16">
        <f t="shared" si="130"/>
        <v>2.0940706340113281E-2</v>
      </c>
      <c r="Q711" s="16">
        <f t="shared" si="131"/>
        <v>0.12223989230827915</v>
      </c>
      <c r="R711" s="16">
        <f t="shared" si="132"/>
        <v>7.6199348517477902E-4</v>
      </c>
      <c r="S711" s="16">
        <f t="shared" si="133"/>
        <v>2.3049292078424977E-2</v>
      </c>
      <c r="T711" s="16">
        <f t="shared" si="134"/>
        <v>0.12224603980742925</v>
      </c>
      <c r="U711" s="66">
        <f t="shared" si="135"/>
        <v>0.32313893075816125</v>
      </c>
      <c r="V711" s="66"/>
      <c r="AI711" s="16"/>
      <c r="AL711" s="16"/>
      <c r="AM711" s="16"/>
    </row>
    <row r="712" spans="1:40" x14ac:dyDescent="0.25">
      <c r="A712">
        <v>711</v>
      </c>
      <c r="B712">
        <v>5.6969036247300504E-4</v>
      </c>
      <c r="C712" s="16">
        <v>7.1665739703752498E-9</v>
      </c>
      <c r="D712">
        <v>1.07971665976206E-3</v>
      </c>
      <c r="E712" s="16">
        <v>1.5553333736329901E-5</v>
      </c>
      <c r="F712" s="16">
        <v>8.5603891462974606E-6</v>
      </c>
      <c r="G712" s="16">
        <v>1.5534825990030001E-6</v>
      </c>
      <c r="H712">
        <v>4.5793664622347701E-4</v>
      </c>
      <c r="J712">
        <v>0.95496677617847903</v>
      </c>
      <c r="K712">
        <f t="shared" si="125"/>
        <v>6.8429017235578678E-9</v>
      </c>
      <c r="L712">
        <f t="shared" si="126"/>
        <v>1.0983837540796874E-3</v>
      </c>
      <c r="M712" s="16">
        <f t="shared" si="127"/>
        <v>4.0996970866322515E-5</v>
      </c>
      <c r="N712" s="16">
        <f t="shared" si="128"/>
        <v>2.4593535331243546E-2</v>
      </c>
      <c r="O712" s="16">
        <f t="shared" si="129"/>
        <v>8.610606367369826E-2</v>
      </c>
      <c r="P712" s="16">
        <f t="shared" si="130"/>
        <v>1.4629397488537216E-2</v>
      </c>
      <c r="Q712" s="16">
        <f t="shared" si="131"/>
        <v>0.20080631405860597</v>
      </c>
      <c r="R712" s="16">
        <f t="shared" si="132"/>
        <v>1.7219507673286932E-2</v>
      </c>
      <c r="S712" s="16">
        <f t="shared" si="133"/>
        <v>5.1036553044662557E-2</v>
      </c>
      <c r="T712" s="16">
        <f t="shared" si="134"/>
        <v>0.20081310697363744</v>
      </c>
      <c r="U712" s="66">
        <f t="shared" si="135"/>
        <v>0.59520447824367195</v>
      </c>
      <c r="V712" s="66"/>
      <c r="AI712" s="16"/>
      <c r="AL712" s="16"/>
      <c r="AM712" s="16"/>
    </row>
    <row r="713" spans="1:40" x14ac:dyDescent="0.25">
      <c r="A713">
        <v>712</v>
      </c>
      <c r="B713">
        <v>3.7600423700420499E-4</v>
      </c>
      <c r="C713" s="16">
        <v>3.1203856945509598E-9</v>
      </c>
      <c r="D713">
        <v>7.0638964431434404E-4</v>
      </c>
      <c r="E713" s="16">
        <v>4.4481673500781104E-6</v>
      </c>
      <c r="F713" s="16">
        <v>1.2760152470318001E-5</v>
      </c>
      <c r="G713" s="16">
        <v>3.5535708823251901E-6</v>
      </c>
      <c r="H713" s="16">
        <v>1.30965154131278E-4</v>
      </c>
      <c r="J713">
        <v>0.95673364030673602</v>
      </c>
      <c r="K713">
        <f t="shared" si="125"/>
        <v>2.9798646671587744E-9</v>
      </c>
      <c r="L713">
        <f t="shared" si="126"/>
        <v>7.3546039975161078E-4</v>
      </c>
      <c r="M713" s="16">
        <f t="shared" si="127"/>
        <v>1.6548074256799255E-5</v>
      </c>
      <c r="N713" s="16">
        <f t="shared" si="128"/>
        <v>5.5922406667987992E-2</v>
      </c>
      <c r="O713" s="16">
        <f t="shared" si="129"/>
        <v>0.19081715096652505</v>
      </c>
      <c r="P713" s="16">
        <f t="shared" si="130"/>
        <v>7.1092984016732766E-2</v>
      </c>
      <c r="Q713" s="16">
        <f t="shared" si="131"/>
        <v>0.34321713179363</v>
      </c>
      <c r="R713" s="16">
        <f t="shared" si="132"/>
        <v>8.7026480805644069E-2</v>
      </c>
      <c r="S713" s="16">
        <f t="shared" si="133"/>
        <v>0.59400072798715964</v>
      </c>
      <c r="T713" s="16">
        <f t="shared" si="134"/>
        <v>0.34322271267907928</v>
      </c>
      <c r="U713" s="66">
        <f t="shared" si="135"/>
        <v>1.6852995949167586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6.3613984513763596E-4</v>
      </c>
      <c r="C714" s="16">
        <v>9.4201515264792107E-9</v>
      </c>
      <c r="D714" s="16">
        <v>1.27653250700645E-3</v>
      </c>
      <c r="E714" s="16">
        <v>2.41206502674168E-5</v>
      </c>
      <c r="F714" s="16">
        <v>7.7319159541265201E-6</v>
      </c>
      <c r="G714" s="16">
        <v>1.1843303254374301E-6</v>
      </c>
      <c r="H714" s="16">
        <v>7.1019053366371801E-4</v>
      </c>
      <c r="J714">
        <v>0.95404635970311102</v>
      </c>
      <c r="K714">
        <f t="shared" si="125"/>
        <v>9.0125758621695116E-9</v>
      </c>
      <c r="L714">
        <f t="shared" si="126"/>
        <v>1.293171249088614E-3</v>
      </c>
      <c r="M714" s="16">
        <f t="shared" si="127"/>
        <v>-2.0891558813342097E-5</v>
      </c>
      <c r="N714" s="16">
        <f t="shared" si="128"/>
        <v>8.5122000407288803E-2</v>
      </c>
      <c r="O714" s="16">
        <f t="shared" si="129"/>
        <v>0.49023630052737438</v>
      </c>
      <c r="P714" s="16">
        <f t="shared" si="130"/>
        <v>0.10580998921412473</v>
      </c>
      <c r="Q714" s="16">
        <f t="shared" si="131"/>
        <v>1.5519821827074065</v>
      </c>
      <c r="R714" s="16">
        <f t="shared" si="132"/>
        <v>4.6355476184111247E-2</v>
      </c>
      <c r="S714" s="16">
        <f t="shared" si="133"/>
        <v>0.16798372642293563</v>
      </c>
      <c r="T714" s="16">
        <f t="shared" si="134"/>
        <v>1.5520624825032172</v>
      </c>
      <c r="U714" s="66">
        <f t="shared" si="135"/>
        <v>3.9995521579664586</v>
      </c>
      <c r="V714" s="66"/>
      <c r="AI714" s="16"/>
      <c r="AL714" s="16"/>
      <c r="AM714" s="16"/>
    </row>
    <row r="715" spans="1:40" x14ac:dyDescent="0.25">
      <c r="A715">
        <v>714</v>
      </c>
      <c r="B715">
        <v>3.9682334742787399E-4</v>
      </c>
      <c r="C715" s="16">
        <v>3.3262977390370801E-9</v>
      </c>
      <c r="D715">
        <v>7.1357160193916299E-4</v>
      </c>
      <c r="E715" s="16">
        <v>4.7896713413186396E-6</v>
      </c>
      <c r="F715" s="16">
        <v>1.2093151641011599E-5</v>
      </c>
      <c r="G715" s="16">
        <v>3.3337562560599198E-6</v>
      </c>
      <c r="H715">
        <v>1.4101991297388501E-4</v>
      </c>
      <c r="J715">
        <v>0.95671159630331204</v>
      </c>
      <c r="K715">
        <f t="shared" si="125"/>
        <v>3.1734422492170149E-9</v>
      </c>
      <c r="L715">
        <f t="shared" si="126"/>
        <v>7.4108833517950719E-4</v>
      </c>
      <c r="M715" s="16">
        <f t="shared" si="127"/>
        <v>5.2558359676240865E-5</v>
      </c>
      <c r="N715" s="16">
        <f t="shared" si="128"/>
        <v>3.771501384851559E-2</v>
      </c>
      <c r="O715" s="16">
        <f t="shared" si="129"/>
        <v>0.15973034263032654</v>
      </c>
      <c r="P715" s="16">
        <f t="shared" si="130"/>
        <v>6.7172423377023158E-2</v>
      </c>
      <c r="Q715" s="16">
        <f t="shared" si="131"/>
        <v>0.3069727002729698</v>
      </c>
      <c r="R715" s="16">
        <f t="shared" si="132"/>
        <v>5.1669800418874187E-2</v>
      </c>
      <c r="S715" s="16">
        <f t="shared" si="133"/>
        <v>0.43716249794322803</v>
      </c>
      <c r="T715" s="16">
        <f t="shared" si="134"/>
        <v>0.30697828331476407</v>
      </c>
      <c r="U715" s="66">
        <f t="shared" si="135"/>
        <v>1.3674010618057013</v>
      </c>
      <c r="V715" s="66"/>
      <c r="AI715" s="16"/>
      <c r="AL715" s="16"/>
      <c r="AM715" s="16"/>
    </row>
    <row r="716" spans="1:40" x14ac:dyDescent="0.25">
      <c r="A716">
        <v>715</v>
      </c>
      <c r="B716">
        <v>4.8847169967271699E-4</v>
      </c>
      <c r="C716" s="16">
        <v>5.4829025623143798E-9</v>
      </c>
      <c r="D716">
        <v>9.6090418612861995E-4</v>
      </c>
      <c r="E716" s="16">
        <v>1.06030828053554E-5</v>
      </c>
      <c r="F716" s="16">
        <v>9.9329630604025006E-6</v>
      </c>
      <c r="G716" s="16">
        <v>2.02797317333986E-6</v>
      </c>
      <c r="H716">
        <v>3.1218479572639002E-4</v>
      </c>
      <c r="J716">
        <v>0.95551788245412395</v>
      </c>
      <c r="K716">
        <f t="shared" si="125"/>
        <v>5.2455564627673098E-9</v>
      </c>
      <c r="L716">
        <f t="shared" si="126"/>
        <v>9.8279260252020248E-4</v>
      </c>
      <c r="M716" s="16">
        <f t="shared" si="127"/>
        <v>-5.8492031747685288E-6</v>
      </c>
      <c r="N716" s="16">
        <f t="shared" si="128"/>
        <v>6.562267750299792E-5</v>
      </c>
      <c r="O716" s="16">
        <f t="shared" si="129"/>
        <v>1.0887274971113944E-4</v>
      </c>
      <c r="P716" s="16">
        <f t="shared" si="130"/>
        <v>5.7503397474973016E-6</v>
      </c>
      <c r="Q716" s="16">
        <f t="shared" si="131"/>
        <v>1.634724235123921E-4</v>
      </c>
      <c r="R716" s="16">
        <f t="shared" si="132"/>
        <v>6.5232702465969943E-5</v>
      </c>
      <c r="S716" s="16">
        <f t="shared" si="133"/>
        <v>1.1071130230828019E-4</v>
      </c>
      <c r="T716" s="16">
        <f t="shared" si="134"/>
        <v>1.6347476606488212E-4</v>
      </c>
      <c r="U716" s="66">
        <f t="shared" si="135"/>
        <v>6.8313696131315905E-4</v>
      </c>
      <c r="V716" s="66"/>
      <c r="AI716" s="16"/>
      <c r="AL716" s="16"/>
      <c r="AM716" s="16"/>
    </row>
    <row r="717" spans="1:40" x14ac:dyDescent="0.25">
      <c r="A717">
        <v>716</v>
      </c>
      <c r="B717">
        <v>5.43605468983531E-4</v>
      </c>
      <c r="C717" s="16">
        <v>6.6603189782323498E-9</v>
      </c>
      <c r="D717">
        <v>1.0509437948917301E-3</v>
      </c>
      <c r="E717" s="16">
        <v>1.40735976383009E-5</v>
      </c>
      <c r="F717" s="16">
        <v>8.9602684809359803E-6</v>
      </c>
      <c r="G717" s="16">
        <v>1.67106387348592E-6</v>
      </c>
      <c r="H717">
        <v>4.1436826221852399E-4</v>
      </c>
      <c r="J717">
        <v>0.95509798660937595</v>
      </c>
      <c r="K717">
        <f t="shared" si="125"/>
        <v>6.3640538865495897E-9</v>
      </c>
      <c r="L717">
        <f t="shared" si="126"/>
        <v>1.0705287354081097E-3</v>
      </c>
      <c r="M717" s="16">
        <f t="shared" si="127"/>
        <v>1.6682202558952261E-5</v>
      </c>
      <c r="N717" s="16">
        <f t="shared" si="128"/>
        <v>1.0785823289848248E-2</v>
      </c>
      <c r="O717" s="16">
        <f t="shared" si="129"/>
        <v>4.0831630706855318E-2</v>
      </c>
      <c r="P717" s="16">
        <f t="shared" si="130"/>
        <v>8.2956244753165116E-3</v>
      </c>
      <c r="Q717" s="16">
        <f t="shared" si="131"/>
        <v>9.6311749996205537E-2</v>
      </c>
      <c r="R717" s="16">
        <f t="shared" si="132"/>
        <v>8.2156391336952444E-3</v>
      </c>
      <c r="S717" s="16">
        <f t="shared" si="133"/>
        <v>2.7996970542101027E-2</v>
      </c>
      <c r="T717" s="16">
        <f t="shared" si="134"/>
        <v>9.6314968152464028E-2</v>
      </c>
      <c r="U717" s="66">
        <f t="shared" si="135"/>
        <v>0.28875240629648591</v>
      </c>
      <c r="V717" s="66"/>
      <c r="AI717" s="16"/>
      <c r="AL717" s="16"/>
      <c r="AM717" s="16"/>
    </row>
    <row r="718" spans="1:40" x14ac:dyDescent="0.25">
      <c r="A718">
        <v>717</v>
      </c>
      <c r="B718">
        <v>4.0345722136767302E-4</v>
      </c>
      <c r="C718" s="16">
        <v>3.64451837811087E-9</v>
      </c>
      <c r="D718">
        <v>7.7000445236200497E-4</v>
      </c>
      <c r="E718" s="16">
        <v>5.6593190627359099E-6</v>
      </c>
      <c r="F718" s="16">
        <v>1.19253792088061E-5</v>
      </c>
      <c r="G718" s="16">
        <v>3.0446258585832301E-6</v>
      </c>
      <c r="H718" s="16">
        <v>1.6662495494831301E-4</v>
      </c>
      <c r="J718">
        <v>0.95642830285096103</v>
      </c>
      <c r="K718">
        <f t="shared" si="125"/>
        <v>3.4808721650945602E-9</v>
      </c>
      <c r="L718">
        <f t="shared" si="126"/>
        <v>7.9689619211982239E-4</v>
      </c>
      <c r="M718" s="16">
        <f t="shared" si="127"/>
        <v>1.00182506155237E-5</v>
      </c>
      <c r="N718" s="16">
        <f t="shared" si="128"/>
        <v>3.2664300234066662E-2</v>
      </c>
      <c r="O718" s="16">
        <f t="shared" si="129"/>
        <v>0.11712113726060705</v>
      </c>
      <c r="P718" s="16">
        <f t="shared" si="130"/>
        <v>4.0235689881438857E-2</v>
      </c>
      <c r="Q718" s="16">
        <f t="shared" si="131"/>
        <v>0.2238060524339483</v>
      </c>
      <c r="R718" s="16">
        <f t="shared" si="132"/>
        <v>4.4218953069613445E-2</v>
      </c>
      <c r="S718" s="16">
        <f t="shared" si="133"/>
        <v>0.2674042105831807</v>
      </c>
      <c r="T718" s="16">
        <f t="shared" si="134"/>
        <v>0.22381037968381859</v>
      </c>
      <c r="U718" s="66">
        <f t="shared" si="135"/>
        <v>0.94926072314667354</v>
      </c>
      <c r="V718" s="66"/>
      <c r="AI718" s="16"/>
      <c r="AL718" s="16"/>
      <c r="AM718" s="16"/>
    </row>
    <row r="719" spans="1:40" x14ac:dyDescent="0.25">
      <c r="A719">
        <v>718</v>
      </c>
      <c r="B719">
        <v>5.5325294747758701E-4</v>
      </c>
      <c r="C719" s="16">
        <v>6.4827491513550702E-9</v>
      </c>
      <c r="D719">
        <v>1.00398720165432E-3</v>
      </c>
      <c r="E719" s="16">
        <v>1.30931881119383E-5</v>
      </c>
      <c r="F719" s="16">
        <v>8.7851199873897899E-6</v>
      </c>
      <c r="G719" s="16">
        <v>1.71592779661319E-6</v>
      </c>
      <c r="H719">
        <v>3.85501245026736E-4</v>
      </c>
      <c r="J719">
        <v>0.95533029060715902</v>
      </c>
      <c r="K719">
        <f t="shared" si="125"/>
        <v>6.2002847686390376E-9</v>
      </c>
      <c r="L719">
        <f t="shared" si="126"/>
        <v>1.0232668866765615E-3</v>
      </c>
      <c r="M719" s="16">
        <f t="shared" si="127"/>
        <v>8.3239008278612544E-5</v>
      </c>
      <c r="N719" s="16">
        <f t="shared" si="128"/>
        <v>1.5238706958791008E-2</v>
      </c>
      <c r="O719" s="16">
        <f t="shared" si="129"/>
        <v>2.8906870222420479E-2</v>
      </c>
      <c r="P719" s="16">
        <f t="shared" si="130"/>
        <v>1.7918635664642291E-3</v>
      </c>
      <c r="Q719" s="16">
        <f t="shared" si="131"/>
        <v>4.7986840771631456E-2</v>
      </c>
      <c r="R719" s="16">
        <f t="shared" si="132"/>
        <v>1.1753949992820345E-2</v>
      </c>
      <c r="S719" s="16">
        <f t="shared" si="133"/>
        <v>2.1015616058672918E-2</v>
      </c>
      <c r="T719" s="16">
        <f t="shared" si="134"/>
        <v>4.7987753751144537E-2</v>
      </c>
      <c r="U719" s="66">
        <f t="shared" si="135"/>
        <v>0.17468160132194496</v>
      </c>
      <c r="V719" s="66"/>
      <c r="AI719" s="16"/>
      <c r="AL719" s="16"/>
      <c r="AM719" s="16"/>
    </row>
    <row r="720" spans="1:40" x14ac:dyDescent="0.25">
      <c r="A720">
        <v>719</v>
      </c>
      <c r="B720">
        <v>4.9898238615986605E-4</v>
      </c>
      <c r="C720" s="16">
        <v>6.1125122476509302E-9</v>
      </c>
      <c r="D720">
        <v>1.05083658898448E-3</v>
      </c>
      <c r="E720" s="16">
        <v>1.29142758840438E-5</v>
      </c>
      <c r="F720" s="16">
        <v>9.7629973539105007E-6</v>
      </c>
      <c r="G720" s="16">
        <v>1.8208911451704601E-6</v>
      </c>
      <c r="H720">
        <v>3.8023446564567899E-4</v>
      </c>
      <c r="J720">
        <v>0.95508217782642701</v>
      </c>
      <c r="K720">
        <f t="shared" si="125"/>
        <v>5.8394681018881817E-9</v>
      </c>
      <c r="L720">
        <f t="shared" si="126"/>
        <v>1.0721773623252238E-3</v>
      </c>
      <c r="M720" s="16">
        <f t="shared" si="127"/>
        <v>-7.4212590005491688E-5</v>
      </c>
      <c r="N720" s="16">
        <f t="shared" si="128"/>
        <v>1.7536121511136656E-4</v>
      </c>
      <c r="O720" s="16">
        <f t="shared" si="129"/>
        <v>1.0650048058282699E-2</v>
      </c>
      <c r="P720" s="16">
        <f t="shared" si="130"/>
        <v>8.2753623474948589E-3</v>
      </c>
      <c r="Q720" s="16">
        <f t="shared" si="131"/>
        <v>4.0966215106893439E-2</v>
      </c>
      <c r="R720" s="16">
        <f t="shared" si="132"/>
        <v>8.4140356119343247E-5</v>
      </c>
      <c r="S720" s="16">
        <f t="shared" si="133"/>
        <v>8.5868552003563903E-3</v>
      </c>
      <c r="T720" s="16">
        <f t="shared" si="134"/>
        <v>4.096821581811036E-2</v>
      </c>
      <c r="U720" s="66">
        <f t="shared" si="135"/>
        <v>0.10970619810236847</v>
      </c>
      <c r="V720" s="66"/>
      <c r="AI720" s="16"/>
      <c r="AL720" s="16"/>
      <c r="AM720" s="16"/>
    </row>
    <row r="721" spans="1:40" x14ac:dyDescent="0.25">
      <c r="A721">
        <v>720</v>
      </c>
      <c r="B721">
        <v>5.8199213828837005E-4</v>
      </c>
      <c r="C721" s="16">
        <v>7.6390001157236296E-9</v>
      </c>
      <c r="D721">
        <v>1.12777925228311E-3</v>
      </c>
      <c r="E721" s="16">
        <v>1.73076938333575E-5</v>
      </c>
      <c r="F721" s="16">
        <v>8.3971689268130195E-6</v>
      </c>
      <c r="G721" s="16">
        <v>1.45816747933003E-6</v>
      </c>
      <c r="H721">
        <v>5.0959139073898402E-4</v>
      </c>
      <c r="J721">
        <v>0.95473868475589296</v>
      </c>
      <c r="K721">
        <f t="shared" si="125"/>
        <v>7.295872866941652E-9</v>
      </c>
      <c r="L721">
        <f t="shared" si="126"/>
        <v>1.1460241186159504E-3</v>
      </c>
      <c r="M721" s="16">
        <f t="shared" si="127"/>
        <v>1.7960157960789689E-5</v>
      </c>
      <c r="N721" s="16">
        <f t="shared" si="128"/>
        <v>3.305249937811456E-2</v>
      </c>
      <c r="O721" s="16">
        <f t="shared" si="129"/>
        <v>0.14341581975772394</v>
      </c>
      <c r="P721" s="16">
        <f t="shared" si="130"/>
        <v>2.918978879020907E-2</v>
      </c>
      <c r="Q721" s="16">
        <f t="shared" si="131"/>
        <v>0.37387873962555757</v>
      </c>
      <c r="R721" s="16">
        <f t="shared" si="132"/>
        <v>2.1841298071356856E-2</v>
      </c>
      <c r="S721" s="16">
        <f t="shared" si="133"/>
        <v>7.4751623922940519E-2</v>
      </c>
      <c r="T721" s="16">
        <f t="shared" si="134"/>
        <v>0.37389345547827901</v>
      </c>
      <c r="U721" s="66">
        <f t="shared" si="135"/>
        <v>1.0500232250241814</v>
      </c>
      <c r="V721" s="66"/>
      <c r="AI721" s="16"/>
      <c r="AL721" s="16"/>
      <c r="AM721" s="16"/>
    </row>
    <row r="722" spans="1:40" x14ac:dyDescent="0.25">
      <c r="A722">
        <v>721</v>
      </c>
      <c r="B722">
        <v>5.3375699860958004E-4</v>
      </c>
      <c r="C722" s="16">
        <v>6.3656964794694696E-9</v>
      </c>
      <c r="D722">
        <v>1.0223324437806001E-3</v>
      </c>
      <c r="E722" s="16">
        <v>1.3088860292975699E-5</v>
      </c>
      <c r="F722" s="16">
        <v>9.1141192797714605E-6</v>
      </c>
      <c r="G722" s="16">
        <v>1.7478637095667701E-6</v>
      </c>
      <c r="H722">
        <v>3.8537417978111899E-4</v>
      </c>
      <c r="J722">
        <v>0.95523398780633195</v>
      </c>
      <c r="K722">
        <f t="shared" si="125"/>
        <v>6.0775766843638998E-9</v>
      </c>
      <c r="L722">
        <f t="shared" si="126"/>
        <v>1.0423021803532303E-3</v>
      </c>
      <c r="M722" s="16">
        <f t="shared" si="127"/>
        <v>2.521181686592979E-5</v>
      </c>
      <c r="N722" s="16">
        <f t="shared" si="128"/>
        <v>7.0318859787134886E-3</v>
      </c>
      <c r="O722" s="16">
        <f t="shared" si="129"/>
        <v>2.2169510445327032E-2</v>
      </c>
      <c r="P722" s="16">
        <f t="shared" si="130"/>
        <v>3.7670469504074836E-3</v>
      </c>
      <c r="Q722" s="16">
        <f t="shared" si="131"/>
        <v>4.7810464621114816E-2</v>
      </c>
      <c r="R722" s="16">
        <f t="shared" si="132"/>
        <v>5.6289233586678559E-3</v>
      </c>
      <c r="S722" s="16">
        <f t="shared" si="133"/>
        <v>1.665499728757977E-2</v>
      </c>
      <c r="T722" s="16">
        <f t="shared" si="134"/>
        <v>4.7811871029309068E-2</v>
      </c>
      <c r="U722" s="66">
        <f t="shared" si="135"/>
        <v>0.15087469967111952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4.2851696680590198E-4</v>
      </c>
      <c r="C723" s="16">
        <v>3.9454859453139599E-9</v>
      </c>
      <c r="D723" s="16">
        <v>7.8506918616224003E-4</v>
      </c>
      <c r="E723" s="16">
        <v>6.2456760427621902E-6</v>
      </c>
      <c r="F723" s="16">
        <v>1.1234321979758E-5</v>
      </c>
      <c r="G723" s="16">
        <v>2.8127684187130899E-6</v>
      </c>
      <c r="H723" s="16">
        <v>1.8388892207076501E-4</v>
      </c>
      <c r="J723">
        <v>0.95636702862596801</v>
      </c>
      <c r="K723">
        <f t="shared" si="125"/>
        <v>3.768862273376089E-9</v>
      </c>
      <c r="L723">
        <f t="shared" si="126"/>
        <v>8.1034665305452385E-4</v>
      </c>
      <c r="M723" s="16">
        <f t="shared" si="127"/>
        <v>4.6687280557280169E-5</v>
      </c>
      <c r="N723" s="16">
        <f t="shared" si="128"/>
        <v>1.68599620819577E-2</v>
      </c>
      <c r="O723" s="16">
        <f t="shared" si="129"/>
        <v>8.2892396136787908E-2</v>
      </c>
      <c r="P723" s="16">
        <f t="shared" si="130"/>
        <v>3.420586969629516E-2</v>
      </c>
      <c r="Q723" s="16">
        <f t="shared" si="131"/>
        <v>0.17513210907275834</v>
      </c>
      <c r="R723" s="16">
        <f t="shared" si="132"/>
        <v>1.9641743983322187E-2</v>
      </c>
      <c r="S723" s="16">
        <f t="shared" si="133"/>
        <v>0.16126553393460499</v>
      </c>
      <c r="T723" s="16">
        <f t="shared" si="134"/>
        <v>0.17513605629825976</v>
      </c>
      <c r="U723" s="66">
        <f t="shared" si="135"/>
        <v>0.66513367120398603</v>
      </c>
      <c r="V723" s="66"/>
      <c r="AI723" s="16"/>
      <c r="AL723" s="16"/>
      <c r="AM723" s="16"/>
    </row>
    <row r="724" spans="1:40" x14ac:dyDescent="0.25">
      <c r="A724">
        <v>723</v>
      </c>
      <c r="B724">
        <v>4.7230732708856E-4</v>
      </c>
      <c r="C724" s="16">
        <v>5.2556100672830197E-9</v>
      </c>
      <c r="D724">
        <v>9.5243753364335703E-4</v>
      </c>
      <c r="E724" s="16">
        <v>1.0074768952319999E-5</v>
      </c>
      <c r="F724" s="16">
        <v>1.02696193030035E-5</v>
      </c>
      <c r="G724" s="16">
        <v>2.1155111444419599E-6</v>
      </c>
      <c r="H724">
        <v>2.96629640742045E-4</v>
      </c>
      <c r="J724">
        <v>0.95555256472806305</v>
      </c>
      <c r="K724">
        <f t="shared" si="125"/>
        <v>5.0262921836641858E-9</v>
      </c>
      <c r="L724">
        <f t="shared" si="126"/>
        <v>9.7508702778373877E-4</v>
      </c>
      <c r="M724" s="16">
        <f t="shared" si="127"/>
        <v>-3.0472373606618725E-5</v>
      </c>
      <c r="N724" s="16">
        <f t="shared" si="128"/>
        <v>1.6748099167426958E-3</v>
      </c>
      <c r="O724" s="16">
        <f t="shared" si="129"/>
        <v>2.6477650353260089E-3</v>
      </c>
      <c r="P724" s="16">
        <f t="shared" si="130"/>
        <v>1.2517108544177034E-4</v>
      </c>
      <c r="Q724" s="16">
        <f t="shared" si="131"/>
        <v>3.8409017870369298E-3</v>
      </c>
      <c r="R724" s="16">
        <f t="shared" si="132"/>
        <v>1.7844921124436607E-3</v>
      </c>
      <c r="S724" s="16">
        <f t="shared" si="133"/>
        <v>2.9312887273139536E-3</v>
      </c>
      <c r="T724" s="16">
        <f t="shared" si="134"/>
        <v>3.8409511720455198E-3</v>
      </c>
      <c r="U724" s="66">
        <f t="shared" si="135"/>
        <v>1.6845379836350538E-2</v>
      </c>
      <c r="V724" s="66"/>
      <c r="AI724" s="16"/>
      <c r="AL724" s="16"/>
      <c r="AM724" s="16"/>
    </row>
    <row r="725" spans="1:40" x14ac:dyDescent="0.25">
      <c r="A725">
        <v>724</v>
      </c>
      <c r="B725" s="16">
        <v>3.7540389713205502E-4</v>
      </c>
      <c r="C725" s="16">
        <v>3.5677062429018398E-9</v>
      </c>
      <c r="D725" s="16">
        <v>8.1096524373185195E-4</v>
      </c>
      <c r="E725" s="16">
        <v>5.8317821932728402E-6</v>
      </c>
      <c r="F725" s="16">
        <v>1.28433050633882E-5</v>
      </c>
      <c r="G725" s="16">
        <v>3.1117746208862898E-6</v>
      </c>
      <c r="H725" s="16">
        <v>1.71703076773206E-4</v>
      </c>
      <c r="J725">
        <v>0.95620199034179998</v>
      </c>
      <c r="K725">
        <f t="shared" si="125"/>
        <v>3.4091308506011751E-9</v>
      </c>
      <c r="L725">
        <f t="shared" si="126"/>
        <v>8.3976006077327177E-4</v>
      </c>
      <c r="M725" s="16">
        <f t="shared" si="127"/>
        <v>-8.8952266509161756E-5</v>
      </c>
      <c r="N725" s="16">
        <f t="shared" si="128"/>
        <v>5.6500457744843073E-2</v>
      </c>
      <c r="O725" s="16">
        <f t="shared" si="129"/>
        <v>0.12680213312620581</v>
      </c>
      <c r="P725" s="16">
        <f t="shared" si="130"/>
        <v>2.4983986917330069E-2</v>
      </c>
      <c r="Q725" s="16">
        <f t="shared" si="131"/>
        <v>0.20887096465432772</v>
      </c>
      <c r="R725" s="16">
        <f t="shared" si="132"/>
        <v>9.207674465717533E-2</v>
      </c>
      <c r="S725" s="16">
        <f t="shared" si="133"/>
        <v>0.30312850604935143</v>
      </c>
      <c r="T725" s="16">
        <f t="shared" si="134"/>
        <v>0.20887422523667348</v>
      </c>
      <c r="U725" s="66">
        <f t="shared" si="135"/>
        <v>1.021237018385907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5.6673926231489997E-4</v>
      </c>
      <c r="C726" s="16">
        <v>7.3989341891823796E-9</v>
      </c>
      <c r="D726">
        <v>1.1216025661686499E-3</v>
      </c>
      <c r="E726" s="16">
        <v>1.6672909507033301E-5</v>
      </c>
      <c r="F726" s="16">
        <v>8.6211561476697108E-6</v>
      </c>
      <c r="G726" s="16">
        <v>1.5053928335318901E-6</v>
      </c>
      <c r="H726">
        <v>4.9090127929450503E-4</v>
      </c>
      <c r="J726">
        <v>0.95476382953970496</v>
      </c>
      <c r="K726">
        <f t="shared" si="125"/>
        <v>7.0748755981041836E-9</v>
      </c>
      <c r="L726">
        <f t="shared" si="126"/>
        <v>1.1403428723633319E-3</v>
      </c>
      <c r="M726" s="16">
        <f t="shared" si="127"/>
        <v>-6.864347733532001E-6</v>
      </c>
      <c r="N726" s="16">
        <f t="shared" si="128"/>
        <v>2.2749901753662451E-2</v>
      </c>
      <c r="O726" s="16">
        <f t="shared" si="129"/>
        <v>0.11247653044011283</v>
      </c>
      <c r="P726" s="16">
        <f t="shared" si="130"/>
        <v>2.7039729056484951E-2</v>
      </c>
      <c r="Q726" s="16">
        <f t="shared" si="131"/>
        <v>0.30509471124815779</v>
      </c>
      <c r="R726" s="16">
        <f t="shared" si="132"/>
        <v>1.5639003020873274E-2</v>
      </c>
      <c r="S726" s="16">
        <f t="shared" si="133"/>
        <v>6.2437733531485198E-2</v>
      </c>
      <c r="T726" s="16">
        <f t="shared" si="134"/>
        <v>0.30510709348528037</v>
      </c>
      <c r="U726" s="66">
        <f t="shared" si="135"/>
        <v>0.85054470253605685</v>
      </c>
      <c r="V726" s="66"/>
      <c r="AI726" s="16"/>
      <c r="AL726" s="16"/>
      <c r="AM726" s="16"/>
    </row>
    <row r="727" spans="1:40" x14ac:dyDescent="0.25">
      <c r="A727">
        <v>726</v>
      </c>
      <c r="B727" s="16">
        <v>5.4096943563735299E-4</v>
      </c>
      <c r="C727" s="16">
        <v>6.6175837900118402E-9</v>
      </c>
      <c r="D727" s="16">
        <v>1.0492524278579E-3</v>
      </c>
      <c r="E727" s="16">
        <v>1.3961022372157401E-5</v>
      </c>
      <c r="F727" s="16">
        <v>9.0033190402133205E-6</v>
      </c>
      <c r="G727" s="16">
        <v>1.68182720265918E-6</v>
      </c>
      <c r="H727" s="16">
        <v>4.1105368477372398E-4</v>
      </c>
      <c r="J727">
        <v>0.95510531868550896</v>
      </c>
      <c r="K727">
        <f t="shared" si="125"/>
        <v>6.3182296416515791E-9</v>
      </c>
      <c r="L727">
        <f t="shared" si="126"/>
        <v>1.0689342755571959E-3</v>
      </c>
      <c r="M727" s="16">
        <f t="shared" si="127"/>
        <v>1.3004595717510118E-5</v>
      </c>
      <c r="N727" s="16">
        <f t="shared" si="128"/>
        <v>9.7026524142340819E-3</v>
      </c>
      <c r="O727" s="16">
        <f t="shared" si="129"/>
        <v>3.7774038840831956E-2</v>
      </c>
      <c r="P727" s="16">
        <f t="shared" si="130"/>
        <v>7.9788407348179748E-3</v>
      </c>
      <c r="Q727" s="16">
        <f t="shared" si="131"/>
        <v>8.9915942774274782E-2</v>
      </c>
      <c r="R727" s="16">
        <f t="shared" si="132"/>
        <v>7.4426935904061591E-3</v>
      </c>
      <c r="S727" s="16">
        <f t="shared" si="133"/>
        <v>2.6230936842337516E-2</v>
      </c>
      <c r="T727" s="16">
        <f t="shared" si="134"/>
        <v>8.9918971862365374E-2</v>
      </c>
      <c r="U727" s="66">
        <f t="shared" si="135"/>
        <v>0.26896407705926784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3.8066987694353801E-4</v>
      </c>
      <c r="C728" s="16">
        <v>3.5513102180648498E-9</v>
      </c>
      <c r="D728" s="16">
        <v>7.9577077725767099E-4</v>
      </c>
      <c r="E728" s="16">
        <v>5.6972474379547301E-6</v>
      </c>
      <c r="F728" s="16">
        <v>1.2656247580534199E-5</v>
      </c>
      <c r="G728" s="16">
        <v>3.1255702825821498E-6</v>
      </c>
      <c r="H728" s="16">
        <v>1.6774189197891801E-4</v>
      </c>
      <c r="J728">
        <v>0.95628243902375998</v>
      </c>
      <c r="K728">
        <f t="shared" si="125"/>
        <v>3.3918752775759329E-9</v>
      </c>
      <c r="L728">
        <f t="shared" si="126"/>
        <v>8.2420529139110347E-4</v>
      </c>
      <c r="M728" s="16">
        <f t="shared" si="127"/>
        <v>-6.2865537504027522E-5</v>
      </c>
      <c r="N728" s="16">
        <f t="shared" si="128"/>
        <v>5.1531296450729409E-2</v>
      </c>
      <c r="O728" s="16">
        <f t="shared" si="129"/>
        <v>0.12891838218309426</v>
      </c>
      <c r="P728" s="16">
        <f t="shared" si="130"/>
        <v>3.0219648299401353E-2</v>
      </c>
      <c r="Q728" s="16">
        <f t="shared" si="131"/>
        <v>0.2204772692575746</v>
      </c>
      <c r="R728" s="16">
        <f t="shared" si="132"/>
        <v>8.0916017594934858E-2</v>
      </c>
      <c r="S728" s="16">
        <f t="shared" si="133"/>
        <v>0.31074530110664345</v>
      </c>
      <c r="T728" s="16">
        <f t="shared" si="134"/>
        <v>0.22048091647600487</v>
      </c>
      <c r="U728" s="66">
        <f t="shared" si="135"/>
        <v>1.0432888313683828</v>
      </c>
      <c r="V728" s="66"/>
      <c r="AI728" s="16"/>
      <c r="AL728" s="16"/>
      <c r="AM728" s="16"/>
    </row>
    <row r="729" spans="1:40" x14ac:dyDescent="0.25">
      <c r="A729">
        <v>728</v>
      </c>
      <c r="B729">
        <v>4.6679527375570901E-4</v>
      </c>
      <c r="C729" s="16">
        <v>5.2566649615049899E-9</v>
      </c>
      <c r="D729">
        <v>9.6415107843486896E-4</v>
      </c>
      <c r="E729" s="16">
        <v>1.01993365725072E-5</v>
      </c>
      <c r="F729" s="16">
        <v>1.03966733010671E-5</v>
      </c>
      <c r="G729" s="16">
        <v>2.1153766622684099E-6</v>
      </c>
      <c r="H729">
        <v>3.0029743639667399E-4</v>
      </c>
      <c r="J729">
        <v>0.95549231688420899</v>
      </c>
      <c r="K729">
        <f t="shared" si="125"/>
        <v>5.0268563905187307E-9</v>
      </c>
      <c r="L729">
        <f t="shared" si="126"/>
        <v>9.8705454503431002E-4</v>
      </c>
      <c r="M729" s="16">
        <f t="shared" si="127"/>
        <v>-5.3463997522892046E-5</v>
      </c>
      <c r="N729" s="16">
        <f t="shared" si="128"/>
        <v>2.7162144102589759E-3</v>
      </c>
      <c r="O729" s="16">
        <f t="shared" si="129"/>
        <v>2.6282077494745337E-3</v>
      </c>
      <c r="P729" s="16">
        <f t="shared" si="130"/>
        <v>9.4654909987050908E-7</v>
      </c>
      <c r="Q729" s="16">
        <f t="shared" si="131"/>
        <v>2.537839368849366E-3</v>
      </c>
      <c r="R729" s="16">
        <f t="shared" si="132"/>
        <v>3.0401667354342712E-3</v>
      </c>
      <c r="S729" s="16">
        <f t="shared" si="133"/>
        <v>2.9240370460210151E-3</v>
      </c>
      <c r="T729" s="16">
        <f t="shared" si="134"/>
        <v>2.537824811621482E-3</v>
      </c>
      <c r="U729" s="66">
        <f t="shared" si="135"/>
        <v>1.6385236670759515E-2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6.0253634164234298E-4</v>
      </c>
      <c r="C730" s="16">
        <v>8.3605994772702093E-9</v>
      </c>
      <c r="D730" s="16">
        <v>1.19397835675926E-3</v>
      </c>
      <c r="E730" s="16">
        <v>2.0040464376081199E-5</v>
      </c>
      <c r="F730" s="16">
        <v>8.1342550570624493E-6</v>
      </c>
      <c r="G730" s="16">
        <v>1.3332589884313099E-6</v>
      </c>
      <c r="H730" s="16">
        <v>5.9005431662259296E-4</v>
      </c>
      <c r="J730">
        <v>0.95442801188207305</v>
      </c>
      <c r="K730">
        <f t="shared" si="125"/>
        <v>7.9884885650778196E-9</v>
      </c>
      <c r="L730">
        <f t="shared" si="126"/>
        <v>1.2115717652623388E-3</v>
      </c>
      <c r="M730" s="16">
        <f t="shared" si="127"/>
        <v>-6.499081977652978E-6</v>
      </c>
      <c r="N730" s="16">
        <f t="shared" si="128"/>
        <v>4.9961585568837404E-2</v>
      </c>
      <c r="O730" s="16">
        <f t="shared" si="129"/>
        <v>0.25901848106754005</v>
      </c>
      <c r="P730" s="16">
        <f t="shared" si="130"/>
        <v>5.7397380438417946E-2</v>
      </c>
      <c r="Q730" s="16">
        <f t="shared" si="131"/>
        <v>0.74977335931761013</v>
      </c>
      <c r="R730" s="16">
        <f t="shared" si="132"/>
        <v>3.043999842012898E-2</v>
      </c>
      <c r="S730" s="16">
        <f t="shared" si="133"/>
        <v>0.1126597682581586</v>
      </c>
      <c r="T730" s="16">
        <f t="shared" si="134"/>
        <v>0.74980740715597183</v>
      </c>
      <c r="U730" s="66">
        <f t="shared" si="135"/>
        <v>2.0090579802266646</v>
      </c>
      <c r="V730" s="66"/>
      <c r="AI730" s="16"/>
      <c r="AL730" s="16"/>
      <c r="AM730" s="16"/>
    </row>
    <row r="731" spans="1:40" x14ac:dyDescent="0.25">
      <c r="A731">
        <v>730</v>
      </c>
      <c r="B731">
        <v>4.2485792986119298E-4</v>
      </c>
      <c r="C731" s="16">
        <v>4.0644019137813401E-9</v>
      </c>
      <c r="D731">
        <v>8.1630858761030402E-4</v>
      </c>
      <c r="E731" s="16">
        <v>6.6875338723205401E-6</v>
      </c>
      <c r="F731" s="16">
        <v>1.13477893100936E-5</v>
      </c>
      <c r="G731" s="16">
        <v>2.73146415816865E-6</v>
      </c>
      <c r="H731">
        <v>1.9689865783976E-4</v>
      </c>
      <c r="J731">
        <v>0.95620713038784699</v>
      </c>
      <c r="K731">
        <f t="shared" si="125"/>
        <v>3.8791790380600171E-9</v>
      </c>
      <c r="L731">
        <f t="shared" si="126"/>
        <v>8.4173156598674615E-4</v>
      </c>
      <c r="M731" s="16">
        <f t="shared" si="127"/>
        <v>7.9842937356398645E-6</v>
      </c>
      <c r="N731" s="16">
        <f t="shared" si="128"/>
        <v>1.8844706055577431E-2</v>
      </c>
      <c r="O731" s="16">
        <f t="shared" si="129"/>
        <v>7.0994638942585078E-2</v>
      </c>
      <c r="P731" s="16">
        <f t="shared" si="130"/>
        <v>2.3261077155365604E-2</v>
      </c>
      <c r="Q731" s="16">
        <f t="shared" si="131"/>
        <v>0.14239159848680125</v>
      </c>
      <c r="R731" s="16">
        <f t="shared" si="132"/>
        <v>2.300214487701217E-2</v>
      </c>
      <c r="S731" s="16">
        <f t="shared" si="133"/>
        <v>0.13036834852538315</v>
      </c>
      <c r="T731" s="16">
        <f t="shared" si="134"/>
        <v>0.1423947082825712</v>
      </c>
      <c r="U731" s="66">
        <f t="shared" si="135"/>
        <v>0.55125722232529595</v>
      </c>
      <c r="V731" s="66"/>
      <c r="AI731" s="16"/>
      <c r="AL731" s="16"/>
      <c r="AM731" s="16"/>
    </row>
    <row r="732" spans="1:40" x14ac:dyDescent="0.25">
      <c r="A732">
        <v>731</v>
      </c>
      <c r="B732">
        <v>5.7163080116193503E-4</v>
      </c>
      <c r="C732" s="16">
        <v>7.8709984388708508E-9</v>
      </c>
      <c r="D732">
        <v>1.1846309513693901E-3</v>
      </c>
      <c r="E732" s="16">
        <v>1.8720691541165702E-5</v>
      </c>
      <c r="F732" s="16">
        <v>8.5711949534436996E-6</v>
      </c>
      <c r="G732" s="16">
        <v>1.4160762835575799E-6</v>
      </c>
      <c r="H732">
        <v>5.5119585690954005E-4</v>
      </c>
      <c r="J732">
        <v>0.95446376408341904</v>
      </c>
      <c r="K732">
        <f t="shared" si="125"/>
        <v>7.5263048305199192E-9</v>
      </c>
      <c r="L732">
        <f t="shared" si="126"/>
        <v>1.203181546561396E-3</v>
      </c>
      <c r="M732" s="16">
        <f t="shared" si="127"/>
        <v>-5.9919944237526018E-5</v>
      </c>
      <c r="N732" s="16">
        <f t="shared" si="128"/>
        <v>2.584491912116001E-2</v>
      </c>
      <c r="O732" s="16">
        <f t="shared" si="129"/>
        <v>0.17688279007305294</v>
      </c>
      <c r="P732" s="16">
        <f t="shared" si="130"/>
        <v>5.2841647855407577E-2</v>
      </c>
      <c r="Q732" s="16">
        <f t="shared" si="131"/>
        <v>0.55207174776565249</v>
      </c>
      <c r="R732" s="16">
        <f t="shared" si="132"/>
        <v>1.6932896068343948E-2</v>
      </c>
      <c r="S732" s="16">
        <f t="shared" si="133"/>
        <v>8.6660243971151255E-2</v>
      </c>
      <c r="T732" s="16">
        <f t="shared" si="134"/>
        <v>0.55209812078973786</v>
      </c>
      <c r="U732" s="66">
        <f t="shared" si="135"/>
        <v>1.4633323656445061</v>
      </c>
      <c r="V732" s="66"/>
      <c r="AI732" s="16"/>
      <c r="AL732" s="16"/>
      <c r="AM732" s="16"/>
    </row>
    <row r="733" spans="1:40" x14ac:dyDescent="0.25">
      <c r="A733">
        <v>732</v>
      </c>
      <c r="B733">
        <v>4.7142136254752599E-4</v>
      </c>
      <c r="C733" s="16">
        <v>5.0518998215657598E-9</v>
      </c>
      <c r="D733">
        <v>9.1647514293435005E-4</v>
      </c>
      <c r="E733" s="16">
        <v>9.3223293126594898E-6</v>
      </c>
      <c r="F733" s="16">
        <v>1.0272059555567999E-5</v>
      </c>
      <c r="G733" s="16">
        <v>2.1999272075408098E-6</v>
      </c>
      <c r="H733">
        <v>2.7447522877453902E-4</v>
      </c>
      <c r="J733">
        <v>0.95573008682195604</v>
      </c>
      <c r="K733">
        <f t="shared" si="125"/>
        <v>4.8218553194640084E-9</v>
      </c>
      <c r="L733">
        <f t="shared" si="126"/>
        <v>9.3921413735320537E-4</v>
      </c>
      <c r="M733" s="16">
        <f t="shared" si="127"/>
        <v>3.6285877418466621E-6</v>
      </c>
      <c r="N733" s="16">
        <f t="shared" si="128"/>
        <v>1.8252971722689936E-3</v>
      </c>
      <c r="O733" s="16">
        <f t="shared" si="129"/>
        <v>7.7832080850954426E-3</v>
      </c>
      <c r="P733" s="16">
        <f t="shared" si="130"/>
        <v>2.354560758342515E-3</v>
      </c>
      <c r="Q733" s="16">
        <f t="shared" si="131"/>
        <v>1.743242784328472E-2</v>
      </c>
      <c r="R733" s="16">
        <f t="shared" si="132"/>
        <v>1.8054770667114916E-3</v>
      </c>
      <c r="S733" s="16">
        <f t="shared" si="133"/>
        <v>9.2554386103514182E-3</v>
      </c>
      <c r="T733" s="16">
        <f t="shared" si="134"/>
        <v>1.7432913252134478E-2</v>
      </c>
      <c r="U733" s="66">
        <f t="shared" si="135"/>
        <v>5.7889322788189063E-2</v>
      </c>
      <c r="V733" s="66"/>
      <c r="AI733" s="16"/>
      <c r="AL733" s="16"/>
      <c r="AM733" s="16"/>
    </row>
    <row r="734" spans="1:40" x14ac:dyDescent="0.25">
      <c r="A734">
        <v>733</v>
      </c>
      <c r="B734">
        <v>5.0725187583880004E-4</v>
      </c>
      <c r="C734" s="16">
        <v>5.6071345987321497E-9</v>
      </c>
      <c r="D734">
        <v>9.4593131156604099E-4</v>
      </c>
      <c r="E734" s="16">
        <v>1.0676326539517E-5</v>
      </c>
      <c r="F734" s="16">
        <v>9.5580077680977807E-6</v>
      </c>
      <c r="G734" s="16">
        <v>1.9826733764742199E-6</v>
      </c>
      <c r="H734">
        <v>3.1434105366402802E-4</v>
      </c>
      <c r="J734">
        <v>0.95559940852534997</v>
      </c>
      <c r="K734">
        <f t="shared" si="125"/>
        <v>5.3589072368686712E-9</v>
      </c>
      <c r="L734">
        <f t="shared" si="126"/>
        <v>9.6702439334411209E-4</v>
      </c>
      <c r="M734" s="16">
        <f t="shared" si="127"/>
        <v>4.7479358333487961E-5</v>
      </c>
      <c r="N734" s="16">
        <f t="shared" si="128"/>
        <v>9.0207558915263251E-4</v>
      </c>
      <c r="O734" s="16">
        <f t="shared" si="129"/>
        <v>1.436989274891125E-4</v>
      </c>
      <c r="P734" s="16">
        <f t="shared" si="130"/>
        <v>3.2194009618548682E-4</v>
      </c>
      <c r="Q734" s="16">
        <f t="shared" si="131"/>
        <v>3.5595262519897185E-5</v>
      </c>
      <c r="R734" s="16">
        <f t="shared" si="132"/>
        <v>8.9860798893946975E-4</v>
      </c>
      <c r="S734" s="16">
        <f t="shared" si="133"/>
        <v>1.4521607390364922E-4</v>
      </c>
      <c r="T734" s="16">
        <f t="shared" si="134"/>
        <v>3.5605612057771709E-5</v>
      </c>
      <c r="U734" s="66">
        <f t="shared" si="135"/>
        <v>2.4827395502480198E-3</v>
      </c>
      <c r="V734" s="66"/>
      <c r="AI734" s="16"/>
      <c r="AL734" s="16"/>
      <c r="AM734" s="16"/>
    </row>
    <row r="735" spans="1:40" x14ac:dyDescent="0.25">
      <c r="A735">
        <v>734</v>
      </c>
      <c r="B735">
        <v>6.2419464229249003E-4</v>
      </c>
      <c r="C735" s="16">
        <v>9.2103005623488703E-9</v>
      </c>
      <c r="D735">
        <v>1.2718655555185401E-3</v>
      </c>
      <c r="E735" s="16">
        <v>2.3498110702656299E-5</v>
      </c>
      <c r="F735" s="16">
        <v>7.8784883359201393E-6</v>
      </c>
      <c r="G735" s="16">
        <v>1.21126184218076E-6</v>
      </c>
      <c r="H735">
        <v>6.9186080813529597E-4</v>
      </c>
      <c r="J735">
        <v>0.95406539440753102</v>
      </c>
      <c r="K735">
        <f t="shared" si="125"/>
        <v>8.8013577697212791E-9</v>
      </c>
      <c r="L735">
        <f t="shared" si="126"/>
        <v>1.2888245837319988E-3</v>
      </c>
      <c r="M735" s="16">
        <f t="shared" si="127"/>
        <v>-4.0435299147018681E-5</v>
      </c>
      <c r="N735" s="16">
        <f t="shared" si="128"/>
        <v>7.1556576284279569E-2</v>
      </c>
      <c r="O735" s="16">
        <f t="shared" si="129"/>
        <v>0.4386339017475912</v>
      </c>
      <c r="P735" s="16">
        <f t="shared" si="130"/>
        <v>0.1026813370190772</v>
      </c>
      <c r="Q735" s="16">
        <f t="shared" si="131"/>
        <v>1.4109243843334922</v>
      </c>
      <c r="R735" s="16">
        <f t="shared" si="132"/>
        <v>4.0171334878267254E-2</v>
      </c>
      <c r="S735" s="16">
        <f t="shared" si="133"/>
        <v>0.15716342923100032</v>
      </c>
      <c r="T735" s="16">
        <f t="shared" si="134"/>
        <v>1.410997977424834</v>
      </c>
      <c r="U735" s="66">
        <f t="shared" si="135"/>
        <v>3.632128940918542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4.4059564644399301E-4</v>
      </c>
      <c r="C736" s="16">
        <v>4.4169422611971599E-9</v>
      </c>
      <c r="D736" s="16">
        <v>8.5619777922465697E-4</v>
      </c>
      <c r="E736" s="16">
        <v>7.6194498794343996E-6</v>
      </c>
      <c r="F736" s="16">
        <v>1.0961821723241801E-5</v>
      </c>
      <c r="G736" s="16">
        <v>2.5145460148189899E-6</v>
      </c>
      <c r="H736" s="16">
        <v>2.2433712987669001E-4</v>
      </c>
      <c r="J736">
        <v>0.95601541383868105</v>
      </c>
      <c r="K736">
        <f t="shared" si="125"/>
        <v>4.2140517605043605E-9</v>
      </c>
      <c r="L736">
        <f t="shared" si="126"/>
        <v>8.8063155174369836E-4</v>
      </c>
      <c r="M736" s="16">
        <f t="shared" si="127"/>
        <v>5.5974114428762791E-7</v>
      </c>
      <c r="N736" s="16">
        <f t="shared" si="128"/>
        <v>1.1092036480507864E-2</v>
      </c>
      <c r="O736" s="16">
        <f t="shared" si="129"/>
        <v>4.113634517145285E-2</v>
      </c>
      <c r="P736" s="16">
        <f t="shared" si="130"/>
        <v>1.2343927464033812E-2</v>
      </c>
      <c r="Q736" s="16">
        <f t="shared" si="131"/>
        <v>8.4437208747831366E-2</v>
      </c>
      <c r="R736" s="16">
        <f t="shared" si="132"/>
        <v>1.2654786866289052E-2</v>
      </c>
      <c r="S736" s="16">
        <f t="shared" si="133"/>
        <v>6.3997408428331209E-2</v>
      </c>
      <c r="T736" s="16">
        <f t="shared" si="134"/>
        <v>8.4439195163691666E-2</v>
      </c>
      <c r="U736" s="66">
        <f t="shared" si="135"/>
        <v>0.31010090832213777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4.2782388360046799E-4</v>
      </c>
      <c r="C737" s="16">
        <v>4.1519835464157398E-9</v>
      </c>
      <c r="D737">
        <v>8.2834682780597404E-4</v>
      </c>
      <c r="E737" s="16">
        <v>6.9314694072828202E-6</v>
      </c>
      <c r="F737" s="16">
        <v>1.1275242884884E-5</v>
      </c>
      <c r="G737" s="16">
        <v>2.67420467001286E-6</v>
      </c>
      <c r="H737">
        <v>2.04080876801346E-4</v>
      </c>
      <c r="J737">
        <v>0.95614821489446</v>
      </c>
      <c r="K737">
        <f t="shared" si="125"/>
        <v>3.969360268378038E-9</v>
      </c>
      <c r="L737">
        <f t="shared" si="126"/>
        <v>8.5356736626220856E-4</v>
      </c>
      <c r="M737" s="16">
        <f t="shared" si="127"/>
        <v>2.0804009387274529E-6</v>
      </c>
      <c r="N737" s="16">
        <f t="shared" si="128"/>
        <v>1.722742971384977E-2</v>
      </c>
      <c r="O737" s="16">
        <f t="shared" si="129"/>
        <v>6.2821048503670651E-2</v>
      </c>
      <c r="P737" s="16">
        <f t="shared" si="130"/>
        <v>1.9604993865732744E-2</v>
      </c>
      <c r="Q737" s="16">
        <f t="shared" si="131"/>
        <v>0.12576680966843642</v>
      </c>
      <c r="R737" s="16">
        <f t="shared" si="132"/>
        <v>2.0823063647858128E-2</v>
      </c>
      <c r="S737" s="16">
        <f t="shared" si="133"/>
        <v>0.11057863055072586</v>
      </c>
      <c r="T737" s="16">
        <f t="shared" si="134"/>
        <v>0.12576958629847618</v>
      </c>
      <c r="U737" s="66">
        <f t="shared" si="135"/>
        <v>0.48259156224874977</v>
      </c>
      <c r="V737" s="66"/>
      <c r="AI737" s="16"/>
      <c r="AL737" s="16"/>
      <c r="AM737" s="16"/>
    </row>
    <row r="738" spans="1:39" x14ac:dyDescent="0.25">
      <c r="A738">
        <v>737</v>
      </c>
      <c r="B738">
        <v>5.0162245105149397E-4</v>
      </c>
      <c r="C738" s="16">
        <v>5.7515622194878303E-9</v>
      </c>
      <c r="D738">
        <v>9.8201751768709497E-4</v>
      </c>
      <c r="E738" s="16">
        <v>1.13644984483399E-5</v>
      </c>
      <c r="F738" s="16">
        <v>9.6813651351043397E-6</v>
      </c>
      <c r="G738" s="16">
        <v>1.9336784889807698E-6</v>
      </c>
      <c r="H738">
        <v>3.34603345388682E-4</v>
      </c>
      <c r="J738">
        <v>0.955419405458937</v>
      </c>
      <c r="K738">
        <f t="shared" si="125"/>
        <v>5.4993459490177077E-9</v>
      </c>
      <c r="L738">
        <f t="shared" si="126"/>
        <v>1.0033081748840648E-3</v>
      </c>
      <c r="M738" s="16">
        <f t="shared" si="127"/>
        <v>-6.3272781076939536E-8</v>
      </c>
      <c r="N738" s="16">
        <f t="shared" si="128"/>
        <v>3.4608516437108032E-4</v>
      </c>
      <c r="O738" s="16">
        <f t="shared" si="129"/>
        <v>1.4481106902732455E-3</v>
      </c>
      <c r="P738" s="16">
        <f t="shared" si="130"/>
        <v>3.810960987137044E-4</v>
      </c>
      <c r="Q738" s="16">
        <f t="shared" si="131"/>
        <v>3.376423433184048E-3</v>
      </c>
      <c r="R738" s="16">
        <f t="shared" si="132"/>
        <v>3.0476419688876794E-4</v>
      </c>
      <c r="S738" s="16">
        <f t="shared" si="133"/>
        <v>1.3296453793361287E-3</v>
      </c>
      <c r="T738" s="16">
        <f t="shared" si="134"/>
        <v>3.3765281848121029E-3</v>
      </c>
      <c r="U738" s="66">
        <f t="shared" si="135"/>
        <v>1.0562653147579077E-2</v>
      </c>
      <c r="V738" s="66"/>
      <c r="AI738" s="16"/>
      <c r="AL738" s="16"/>
      <c r="AM738" s="16"/>
    </row>
    <row r="739" spans="1:39" x14ac:dyDescent="0.25">
      <c r="A739">
        <v>738</v>
      </c>
      <c r="B739">
        <v>4.9094836466301404E-4</v>
      </c>
      <c r="C739" s="16">
        <v>5.6745220276087397E-9</v>
      </c>
      <c r="D739">
        <v>9.9013460880687789E-4</v>
      </c>
      <c r="E739" s="16">
        <v>1.1303826858871399E-5</v>
      </c>
      <c r="F739" s="16">
        <v>9.8958976464799108E-6</v>
      </c>
      <c r="G739" s="16">
        <v>1.9601283610136999E-6</v>
      </c>
      <c r="H739">
        <v>3.3281714164396301E-4</v>
      </c>
      <c r="J739">
        <v>0.95537521613993204</v>
      </c>
      <c r="K739">
        <f t="shared" si="125"/>
        <v>5.4215484618815839E-9</v>
      </c>
      <c r="L739">
        <f t="shared" si="126"/>
        <v>1.0118808579388239E-3</v>
      </c>
      <c r="M739" s="16">
        <f t="shared" si="127"/>
        <v>-2.9984128612795733E-5</v>
      </c>
      <c r="N739" s="16">
        <f t="shared" si="128"/>
        <v>9.434868292341366E-6</v>
      </c>
      <c r="O739" s="16">
        <f t="shared" si="129"/>
        <v>5.8320673896661399E-4</v>
      </c>
      <c r="P739" s="16">
        <f t="shared" si="130"/>
        <v>7.8113392258641941E-4</v>
      </c>
      <c r="Q739" s="16">
        <f t="shared" si="131"/>
        <v>2.7518511498904738E-3</v>
      </c>
      <c r="R739" s="16">
        <f t="shared" si="132"/>
        <v>1.8619063344591195E-5</v>
      </c>
      <c r="S739" s="16">
        <f t="shared" si="133"/>
        <v>5.4217047597929528E-4</v>
      </c>
      <c r="T739" s="16">
        <f t="shared" si="134"/>
        <v>2.7519921323266409E-3</v>
      </c>
      <c r="U739" s="66">
        <f t="shared" si="135"/>
        <v>7.4384083513863754E-3</v>
      </c>
      <c r="V739" s="66"/>
      <c r="AI739" s="16"/>
      <c r="AL739" s="16"/>
      <c r="AM739" s="16"/>
    </row>
    <row r="740" spans="1:39" x14ac:dyDescent="0.25">
      <c r="A740">
        <v>739</v>
      </c>
      <c r="B740">
        <v>4.9124199165969404E-4</v>
      </c>
      <c r="C740" s="16">
        <v>5.6128923194478202E-9</v>
      </c>
      <c r="D740">
        <v>9.7853243487327091E-4</v>
      </c>
      <c r="E740" s="16">
        <v>1.10514626071795E-5</v>
      </c>
      <c r="F740" s="16">
        <v>9.8847642678322707E-6</v>
      </c>
      <c r="G740" s="16">
        <v>1.9813930552402199E-6</v>
      </c>
      <c r="H740" s="16">
        <v>3.2538663440631599E-4</v>
      </c>
      <c r="J740">
        <v>0.95543229788692896</v>
      </c>
      <c r="K740">
        <f t="shared" si="125"/>
        <v>5.3624182128626259E-9</v>
      </c>
      <c r="L740">
        <f t="shared" si="126"/>
        <v>1.0002777435718559E-3</v>
      </c>
      <c r="M740" s="16">
        <f t="shared" si="127"/>
        <v>-1.7793760252468049E-5</v>
      </c>
      <c r="N740" s="16">
        <f t="shared" si="128"/>
        <v>6.1275008562079728E-6</v>
      </c>
      <c r="O740" s="16">
        <f t="shared" si="129"/>
        <v>1.6969268001860736E-4</v>
      </c>
      <c r="P740" s="16">
        <f t="shared" si="130"/>
        <v>2.5292135697835104E-4</v>
      </c>
      <c r="Q740" s="16">
        <f t="shared" si="131"/>
        <v>8.3876121029882787E-4</v>
      </c>
      <c r="R740" s="16">
        <f t="shared" si="132"/>
        <v>1.0144714221433521E-5</v>
      </c>
      <c r="S740" s="16">
        <f t="shared" si="133"/>
        <v>1.6099895855778253E-4</v>
      </c>
      <c r="T740" s="16">
        <f t="shared" si="134"/>
        <v>8.3880460058895158E-4</v>
      </c>
      <c r="U740" s="66">
        <f t="shared" si="135"/>
        <v>2.2774510215201617E-3</v>
      </c>
      <c r="V740" s="66"/>
      <c r="AI740" s="16"/>
      <c r="AL740" s="16"/>
      <c r="AM740" s="16"/>
    </row>
    <row r="741" spans="1:39" x14ac:dyDescent="0.25">
      <c r="A741">
        <v>740</v>
      </c>
      <c r="B741">
        <v>4.5091901142057302E-4</v>
      </c>
      <c r="C741" s="16">
        <v>4.9112727773811401E-9</v>
      </c>
      <c r="D741">
        <v>9.3185081247964304E-4</v>
      </c>
      <c r="E741" s="16">
        <v>9.2130924887122401E-6</v>
      </c>
      <c r="F741" s="16">
        <v>1.0747638999545799E-5</v>
      </c>
      <c r="G741" s="16">
        <v>2.2633614403751701E-6</v>
      </c>
      <c r="H741">
        <v>2.71259215772536E-4</v>
      </c>
      <c r="J741">
        <v>0.95564412714108604</v>
      </c>
      <c r="K741">
        <f t="shared" si="125"/>
        <v>4.6923886352427825E-9</v>
      </c>
      <c r="L741">
        <f t="shared" si="126"/>
        <v>9.5560454064633248E-4</v>
      </c>
      <c r="M741" s="16">
        <f t="shared" si="127"/>
        <v>-5.3766517805186417E-5</v>
      </c>
      <c r="N741" s="16">
        <f t="shared" si="128"/>
        <v>7.115923131697198E-3</v>
      </c>
      <c r="O741" s="16">
        <f t="shared" si="129"/>
        <v>1.290567721975352E-2</v>
      </c>
      <c r="P741" s="16">
        <f t="shared" si="130"/>
        <v>1.0602145333052739E-3</v>
      </c>
      <c r="Q741" s="16">
        <f t="shared" si="131"/>
        <v>2.0221568650398685E-2</v>
      </c>
      <c r="R741" s="16">
        <f t="shared" si="132"/>
        <v>8.2367455805226475E-3</v>
      </c>
      <c r="S741" s="16">
        <f t="shared" si="133"/>
        <v>1.6336401684746066E-2</v>
      </c>
      <c r="T741" s="16">
        <f t="shared" si="134"/>
        <v>2.0221885623806925E-2</v>
      </c>
      <c r="U741" s="66">
        <f t="shared" si="135"/>
        <v>8.6098416424230301E-2</v>
      </c>
      <c r="V741" s="66"/>
      <c r="AI741" s="16"/>
      <c r="AL741" s="16"/>
      <c r="AM741" s="16"/>
    </row>
    <row r="742" spans="1:39" x14ac:dyDescent="0.25">
      <c r="A742">
        <v>741</v>
      </c>
      <c r="B742">
        <v>4.1798831024370599E-4</v>
      </c>
      <c r="C742" s="16">
        <v>4.1432814936871601E-9</v>
      </c>
      <c r="D742">
        <v>8.4644526497558805E-4</v>
      </c>
      <c r="E742" s="16">
        <v>7.0665352691323099E-6</v>
      </c>
      <c r="F742" s="16">
        <v>1.15508384722211E-5</v>
      </c>
      <c r="G742" s="16">
        <v>2.6804090912376599E-6</v>
      </c>
      <c r="H742">
        <v>2.0805776328577201E-4</v>
      </c>
      <c r="J742">
        <v>0.95605167533315005</v>
      </c>
      <c r="K742">
        <f t="shared" si="125"/>
        <v>3.9595026265344815E-9</v>
      </c>
      <c r="L742">
        <f t="shared" si="126"/>
        <v>8.7222320772977423E-4</v>
      </c>
      <c r="M742" s="16">
        <f t="shared" si="127"/>
        <v>-3.6246587242362205E-5</v>
      </c>
      <c r="N742" s="16">
        <f t="shared" si="128"/>
        <v>2.286917959504952E-2</v>
      </c>
      <c r="O742" s="16">
        <f t="shared" si="129"/>
        <v>6.361081189581172E-2</v>
      </c>
      <c r="P742" s="16">
        <f t="shared" si="130"/>
        <v>1.4696276652283699E-2</v>
      </c>
      <c r="Q742" s="16">
        <f t="shared" si="131"/>
        <v>0.11700550568306191</v>
      </c>
      <c r="R742" s="16">
        <f t="shared" si="132"/>
        <v>2.9677516574738348E-2</v>
      </c>
      <c r="S742" s="16">
        <f t="shared" si="133"/>
        <v>0.11264431788613027</v>
      </c>
      <c r="T742" s="16">
        <f t="shared" si="134"/>
        <v>0.11700782795525703</v>
      </c>
      <c r="U742" s="66">
        <f t="shared" si="135"/>
        <v>0.47751143624233255</v>
      </c>
      <c r="V742" s="66"/>
      <c r="AI742" s="16"/>
      <c r="AL742" s="16"/>
      <c r="AM742" s="16"/>
    </row>
    <row r="743" spans="1:39" x14ac:dyDescent="0.25">
      <c r="A743">
        <v>742</v>
      </c>
      <c r="B743">
        <v>3.5903633909639498E-4</v>
      </c>
      <c r="C743" s="16">
        <v>3.0782676066537801E-9</v>
      </c>
      <c r="D743">
        <v>7.3025072565930499E-4</v>
      </c>
      <c r="E743" s="16">
        <v>4.53497685762988E-6</v>
      </c>
      <c r="F743" s="16">
        <v>1.33798350664809E-5</v>
      </c>
      <c r="G743" s="16">
        <v>3.6032970595624399E-6</v>
      </c>
      <c r="H743">
        <v>1.3352120912485599E-4</v>
      </c>
      <c r="J743">
        <v>0.95659843014558099</v>
      </c>
      <c r="K743">
        <f t="shared" si="125"/>
        <v>2.9429829024651126E-9</v>
      </c>
      <c r="L743">
        <f t="shared" si="126"/>
        <v>7.6061061458422259E-4</v>
      </c>
      <c r="M743" s="16">
        <f t="shared" si="127"/>
        <v>-4.2537936391432644E-5</v>
      </c>
      <c r="N743" s="16">
        <f t="shared" si="128"/>
        <v>7.3405503470644992E-2</v>
      </c>
      <c r="O743" s="16">
        <f t="shared" si="129"/>
        <v>0.19751605718953144</v>
      </c>
      <c r="P743" s="16">
        <f t="shared" si="130"/>
        <v>5.8496413373514203E-2</v>
      </c>
      <c r="Q743" s="16">
        <f t="shared" si="131"/>
        <v>0.33381221678418171</v>
      </c>
      <c r="R743" s="16">
        <f t="shared" si="132"/>
        <v>0.12808730261816476</v>
      </c>
      <c r="S743" s="16">
        <f t="shared" si="133"/>
        <v>0.63280841636839091</v>
      </c>
      <c r="T743" s="16">
        <f t="shared" si="134"/>
        <v>0.33381722032286076</v>
      </c>
      <c r="U743" s="66">
        <f t="shared" si="135"/>
        <v>1.757943130127289</v>
      </c>
      <c r="V743" s="66"/>
      <c r="AI743" s="16"/>
      <c r="AL743" s="16"/>
      <c r="AM743" s="16"/>
    </row>
    <row r="744" spans="1:39" x14ac:dyDescent="0.25">
      <c r="A744">
        <v>743</v>
      </c>
      <c r="B744">
        <v>5.0909232915474605E-4</v>
      </c>
      <c r="C744" s="16">
        <v>6.2388672629008804E-9</v>
      </c>
      <c r="D744">
        <v>1.05124966540457E-3</v>
      </c>
      <c r="E744" s="16">
        <v>1.3186472989828299E-5</v>
      </c>
      <c r="F744" s="16">
        <v>9.5689442150940892E-6</v>
      </c>
      <c r="G744" s="16">
        <v>1.78400496328273E-6</v>
      </c>
      <c r="H744">
        <v>3.8824874591372402E-4</v>
      </c>
      <c r="J744">
        <v>0.95508412106755203</v>
      </c>
      <c r="K744">
        <f t="shared" si="125"/>
        <v>5.9680906295776403E-9</v>
      </c>
      <c r="L744">
        <f t="shared" si="126"/>
        <v>1.072165319930778E-3</v>
      </c>
      <c r="M744" s="16">
        <f t="shared" si="127"/>
        <v>-5.398066162128591E-5</v>
      </c>
      <c r="N744" s="16">
        <f t="shared" si="128"/>
        <v>1.1405365067609899E-3</v>
      </c>
      <c r="O744" s="16">
        <f t="shared" si="129"/>
        <v>1.5876980049526777E-2</v>
      </c>
      <c r="P744" s="16">
        <f t="shared" si="130"/>
        <v>8.353570788121439E-3</v>
      </c>
      <c r="Q744" s="16">
        <f t="shared" si="131"/>
        <v>5.1867513546808873E-2</v>
      </c>
      <c r="R744" s="16">
        <f t="shared" si="132"/>
        <v>8.332963320595607E-4</v>
      </c>
      <c r="S744" s="16">
        <f t="shared" si="133"/>
        <v>1.2331071857916305E-2</v>
      </c>
      <c r="T744" s="16">
        <f t="shared" si="134"/>
        <v>5.1869801660684667E-2</v>
      </c>
      <c r="U744" s="66">
        <f t="shared" si="135"/>
        <v>0.14227277074187861</v>
      </c>
      <c r="V744" s="66"/>
      <c r="AI744" s="16"/>
      <c r="AL744" s="16"/>
      <c r="AM744" s="16"/>
    </row>
    <row r="745" spans="1:39" x14ac:dyDescent="0.25">
      <c r="A745">
        <v>744</v>
      </c>
      <c r="B745" s="16">
        <v>4.8536224338692003E-4</v>
      </c>
      <c r="C745" s="16">
        <v>5.1429775078000001E-9</v>
      </c>
      <c r="D745" s="16">
        <v>9.0595039823593098E-4</v>
      </c>
      <c r="E745" s="16">
        <v>9.3826432841611697E-6</v>
      </c>
      <c r="F745" s="16">
        <v>9.9716340847564097E-6</v>
      </c>
      <c r="G745" s="16">
        <v>2.1606810778984502E-6</v>
      </c>
      <c r="H745" s="16">
        <v>2.7625088594240502E-4</v>
      </c>
      <c r="J745">
        <v>0.95578854978185201</v>
      </c>
      <c r="K745">
        <f t="shared" si="125"/>
        <v>4.9119761527073525E-9</v>
      </c>
      <c r="L745">
        <f t="shared" si="126"/>
        <v>9.2804920450583438E-4</v>
      </c>
      <c r="M745" s="16">
        <f t="shared" si="127"/>
        <v>4.2675282268005641E-5</v>
      </c>
      <c r="N745" s="16">
        <f t="shared" si="128"/>
        <v>2.0778931611647525E-4</v>
      </c>
      <c r="O745" s="16">
        <f t="shared" si="129"/>
        <v>5.1530287287556457E-3</v>
      </c>
      <c r="P745" s="16">
        <f t="shared" si="130"/>
        <v>3.5343632486492154E-3</v>
      </c>
      <c r="Q745" s="16">
        <f t="shared" si="131"/>
        <v>1.5981082395121554E-2</v>
      </c>
      <c r="R745" s="16">
        <f t="shared" si="132"/>
        <v>1.4403172594142961E-4</v>
      </c>
      <c r="S745" s="16">
        <f t="shared" si="133"/>
        <v>5.8750959428930738E-3</v>
      </c>
      <c r="T745" s="16">
        <f t="shared" si="134"/>
        <v>1.5981672833420855E-2</v>
      </c>
      <c r="U745" s="66">
        <f t="shared" si="135"/>
        <v>4.6877064190898252E-2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5.3799372533549497E-4</v>
      </c>
      <c r="C746" s="16">
        <v>6.8434317893841898E-9</v>
      </c>
      <c r="D746">
        <v>1.0921387660510801E-3</v>
      </c>
      <c r="E746" s="16">
        <v>1.50205222601328E-5</v>
      </c>
      <c r="F746" s="16">
        <v>9.07063644273768E-6</v>
      </c>
      <c r="G746" s="16">
        <v>1.6270976508860299E-6</v>
      </c>
      <c r="H746">
        <v>4.4224938683676301E-4</v>
      </c>
      <c r="J746">
        <v>0.95489651420124899</v>
      </c>
      <c r="K746">
        <f t="shared" si="125"/>
        <v>6.5408737455065389E-9</v>
      </c>
      <c r="L746">
        <f t="shared" si="126"/>
        <v>1.1119002931556522E-3</v>
      </c>
      <c r="M746" s="16">
        <f t="shared" si="127"/>
        <v>-3.5912842484662197E-5</v>
      </c>
      <c r="N746" s="16">
        <f t="shared" si="128"/>
        <v>8.5487615549769656E-3</v>
      </c>
      <c r="O746" s="16">
        <f t="shared" si="129"/>
        <v>5.5279988009754734E-2</v>
      </c>
      <c r="P746" s="16">
        <f t="shared" si="130"/>
        <v>1.7915438179053188E-2</v>
      </c>
      <c r="Q746" s="16">
        <f t="shared" si="131"/>
        <v>0.15880706556346708</v>
      </c>
      <c r="R746" s="16">
        <f t="shared" si="132"/>
        <v>6.3105766241703222E-3</v>
      </c>
      <c r="S746" s="16">
        <f t="shared" si="133"/>
        <v>3.5808352843404535E-2</v>
      </c>
      <c r="T746" s="16">
        <f t="shared" si="134"/>
        <v>0.15881366438379757</v>
      </c>
      <c r="U746" s="66">
        <f t="shared" si="135"/>
        <v>0.44148384715862438</v>
      </c>
      <c r="V746" s="66"/>
      <c r="AI746" s="16"/>
      <c r="AL746" s="16"/>
      <c r="AM746" s="16"/>
    </row>
    <row r="747" spans="1:39" x14ac:dyDescent="0.25">
      <c r="A747">
        <v>746</v>
      </c>
      <c r="B747">
        <v>6.2833832102029703E-4</v>
      </c>
      <c r="C747" s="16">
        <v>9.06150046879569E-9</v>
      </c>
      <c r="D747">
        <v>1.2422386760861401E-3</v>
      </c>
      <c r="E747" s="16">
        <v>2.2587134223714699E-5</v>
      </c>
      <c r="F747" s="16">
        <v>7.8163229815918205E-6</v>
      </c>
      <c r="G747" s="16">
        <v>1.2307565671604899E-6</v>
      </c>
      <c r="H747">
        <v>6.6503776035337797E-4</v>
      </c>
      <c r="J747">
        <v>0.95420595451393797</v>
      </c>
      <c r="K747">
        <f t="shared" si="125"/>
        <v>8.6527952110859878E-9</v>
      </c>
      <c r="L747">
        <f t="shared" si="126"/>
        <v>1.2590930171160154E-3</v>
      </c>
      <c r="M747" s="16">
        <f t="shared" si="127"/>
        <v>-2.4163750754213495E-6</v>
      </c>
      <c r="N747" s="16">
        <f t="shared" si="128"/>
        <v>7.6128997122098654E-2</v>
      </c>
      <c r="O747" s="16">
        <f t="shared" si="129"/>
        <v>0.40378230119744091</v>
      </c>
      <c r="P747" s="16">
        <f t="shared" si="130"/>
        <v>8.3915041191242101E-2</v>
      </c>
      <c r="Q747" s="16">
        <f t="shared" si="131"/>
        <v>1.2166215382200534</v>
      </c>
      <c r="R747" s="16">
        <f t="shared" si="132"/>
        <v>4.2740153153829362E-2</v>
      </c>
      <c r="S747" s="16">
        <f t="shared" si="133"/>
        <v>0.14955574096604879</v>
      </c>
      <c r="T747" s="16">
        <f t="shared" si="134"/>
        <v>1.2166806886850594</v>
      </c>
      <c r="U747" s="66">
        <f t="shared" si="135"/>
        <v>3.1894244605357729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4.7429803653607902E-4</v>
      </c>
      <c r="C748" s="16">
        <v>4.96753422956308E-9</v>
      </c>
      <c r="D748">
        <v>8.9525473781930896E-4</v>
      </c>
      <c r="E748" s="16">
        <v>8.9565525010901805E-6</v>
      </c>
      <c r="F748" s="16">
        <v>1.01996962378359E-5</v>
      </c>
      <c r="G748" s="16">
        <v>2.23674618182674E-6</v>
      </c>
      <c r="H748">
        <v>2.6370547773566601E-4</v>
      </c>
      <c r="J748">
        <v>0.95583687159441899</v>
      </c>
      <c r="K748">
        <f t="shared" si="125"/>
        <v>4.7400507411008984E-9</v>
      </c>
      <c r="L748">
        <f t="shared" si="126"/>
        <v>9.178859089425779E-4</v>
      </c>
      <c r="M748" s="16">
        <f t="shared" si="127"/>
        <v>3.0710164129580087E-5</v>
      </c>
      <c r="N748" s="16">
        <f t="shared" si="128"/>
        <v>1.3602872327389281E-3</v>
      </c>
      <c r="O748" s="16">
        <f t="shared" si="129"/>
        <v>1.0701689700226429E-2</v>
      </c>
      <c r="P748" s="16">
        <f t="shared" si="130"/>
        <v>4.977958437039286E-3</v>
      </c>
      <c r="Q748" s="16">
        <f t="shared" si="131"/>
        <v>2.7585245198286486E-2</v>
      </c>
      <c r="R748" s="16">
        <f t="shared" si="132"/>
        <v>1.2353043279542675E-3</v>
      </c>
      <c r="S748" s="16">
        <f t="shared" si="133"/>
        <v>1.3122109105085038E-2</v>
      </c>
      <c r="T748" s="16">
        <f t="shared" si="134"/>
        <v>2.7586112627041685E-2</v>
      </c>
      <c r="U748" s="66">
        <f t="shared" si="135"/>
        <v>8.6568706628372127E-2</v>
      </c>
      <c r="V748" s="66"/>
      <c r="AI748" s="16"/>
      <c r="AL748" s="16"/>
      <c r="AM748" s="16"/>
    </row>
    <row r="749" spans="1:39" x14ac:dyDescent="0.25">
      <c r="A749">
        <v>748</v>
      </c>
      <c r="B749">
        <v>4.9264441889390696E-4</v>
      </c>
      <c r="C749" s="16">
        <v>5.82860340462554E-9</v>
      </c>
      <c r="D749">
        <v>1.0140750957296899E-3</v>
      </c>
      <c r="E749" s="16">
        <v>1.18883776088316E-5</v>
      </c>
      <c r="F749" s="16">
        <v>9.8724597139957997E-6</v>
      </c>
      <c r="G749" s="16">
        <v>1.9088179909566099E-6</v>
      </c>
      <c r="H749">
        <v>3.5002838845050901E-4</v>
      </c>
      <c r="J749">
        <v>0.95525871730377099</v>
      </c>
      <c r="K749">
        <f t="shared" si="125"/>
        <v>5.5711940440418558E-9</v>
      </c>
      <c r="L749">
        <f t="shared" si="126"/>
        <v>1.0357230045452334E-3</v>
      </c>
      <c r="M749" s="16">
        <f t="shared" si="127"/>
        <v>-5.0434166757419619E-5</v>
      </c>
      <c r="N749" s="16">
        <f t="shared" si="128"/>
        <v>1.3869252659052301E-7</v>
      </c>
      <c r="O749" s="16">
        <f t="shared" si="129"/>
        <v>2.6996966091227203E-3</v>
      </c>
      <c r="P749" s="16">
        <f t="shared" si="130"/>
        <v>2.7882169664632025E-3</v>
      </c>
      <c r="Q749" s="16">
        <f t="shared" si="131"/>
        <v>1.1424077807415714E-2</v>
      </c>
      <c r="R749" s="16">
        <f t="shared" si="132"/>
        <v>3.7493045091701744E-6</v>
      </c>
      <c r="S749" s="16">
        <f t="shared" si="133"/>
        <v>2.3865256705784825E-3</v>
      </c>
      <c r="T749" s="16">
        <f t="shared" si="134"/>
        <v>1.1424645687405361E-2</v>
      </c>
      <c r="U749" s="66">
        <f t="shared" si="135"/>
        <v>3.072705073802124E-2</v>
      </c>
      <c r="V749" s="66"/>
      <c r="AI749" s="16"/>
      <c r="AL749" s="16"/>
      <c r="AM749" s="16"/>
    </row>
    <row r="750" spans="1:39" x14ac:dyDescent="0.25">
      <c r="A750">
        <v>749</v>
      </c>
      <c r="B750">
        <v>4.73955767489965E-4</v>
      </c>
      <c r="C750" s="16">
        <v>5.2219904578770398E-9</v>
      </c>
      <c r="D750">
        <v>9.4283982100435305E-4</v>
      </c>
      <c r="E750" s="16">
        <v>9.9105215722425099E-6</v>
      </c>
      <c r="F750" s="16">
        <v>1.0229350849162201E-5</v>
      </c>
      <c r="G750" s="16">
        <v>2.1288978040043399E-6</v>
      </c>
      <c r="H750">
        <v>2.91793599945677E-4</v>
      </c>
      <c r="J750">
        <v>0.95560069303644501</v>
      </c>
      <c r="K750">
        <f t="shared" si="125"/>
        <v>4.9883519065641524E-9</v>
      </c>
      <c r="L750">
        <f t="shared" si="126"/>
        <v>9.6542219851622393E-4</v>
      </c>
      <c r="M750" s="16">
        <f t="shared" si="127"/>
        <v>-1.7510663536293903E-5</v>
      </c>
      <c r="N750" s="16">
        <f t="shared" si="128"/>
        <v>1.41203765597092E-3</v>
      </c>
      <c r="O750" s="16">
        <f t="shared" si="129"/>
        <v>3.3090308319663254E-3</v>
      </c>
      <c r="P750" s="16">
        <f t="shared" si="130"/>
        <v>4.4741753973666159E-4</v>
      </c>
      <c r="Q750" s="16">
        <f t="shared" si="131"/>
        <v>5.9702640622423591E-3</v>
      </c>
      <c r="R750" s="16">
        <f t="shared" si="132"/>
        <v>1.4559172694557619E-3</v>
      </c>
      <c r="S750" s="16">
        <f t="shared" si="133"/>
        <v>3.6980795046554727E-3</v>
      </c>
      <c r="T750" s="16">
        <f t="shared" si="134"/>
        <v>5.9703902249247246E-3</v>
      </c>
      <c r="U750" s="66">
        <f t="shared" si="135"/>
        <v>2.2263137088952226E-2</v>
      </c>
      <c r="V750" s="66"/>
      <c r="AI750" s="16"/>
      <c r="AL750" s="16"/>
      <c r="AM750" s="16"/>
    </row>
    <row r="751" spans="1:39" x14ac:dyDescent="0.25">
      <c r="A751">
        <v>750</v>
      </c>
      <c r="B751">
        <v>3.7101327372749901E-4</v>
      </c>
      <c r="C751" s="16">
        <v>3.1317129514364201E-9</v>
      </c>
      <c r="D751">
        <v>7.1871608028828903E-4</v>
      </c>
      <c r="E751" s="16">
        <v>4.5415350044752498E-6</v>
      </c>
      <c r="F751" s="16">
        <v>1.29397651452973E-5</v>
      </c>
      <c r="G751" s="16">
        <v>3.5412545743978502E-6</v>
      </c>
      <c r="H751">
        <v>1.3371421327925E-4</v>
      </c>
      <c r="J751">
        <v>0.95666678851895404</v>
      </c>
      <c r="K751">
        <f t="shared" si="125"/>
        <v>2.9926670667838537E-9</v>
      </c>
      <c r="L751">
        <f t="shared" si="126"/>
        <v>7.4813373344032996E-4</v>
      </c>
      <c r="M751" s="16">
        <f t="shared" si="127"/>
        <v>-6.1071859853320014E-6</v>
      </c>
      <c r="N751" s="16">
        <f t="shared" si="128"/>
        <v>6.0818428692075828E-2</v>
      </c>
      <c r="O751" s="16">
        <f t="shared" si="129"/>
        <v>0.1890352640309936</v>
      </c>
      <c r="P751" s="16">
        <f t="shared" si="130"/>
        <v>6.4432451991037823E-2</v>
      </c>
      <c r="Q751" s="16">
        <f t="shared" si="131"/>
        <v>0.33310701726239383</v>
      </c>
      <c r="R751" s="16">
        <f t="shared" si="132"/>
        <v>9.8113686413172904E-2</v>
      </c>
      <c r="S751" s="16">
        <f t="shared" si="133"/>
        <v>0.58457846991259832</v>
      </c>
      <c r="T751" s="16">
        <f t="shared" si="134"/>
        <v>0.33311233047852307</v>
      </c>
      <c r="U751" s="66">
        <f t="shared" si="135"/>
        <v>1.6631976487807953</v>
      </c>
      <c r="V751" s="66"/>
      <c r="AI751" s="16"/>
      <c r="AL751" s="16"/>
      <c r="AM751" s="16"/>
    </row>
    <row r="752" spans="1:39" x14ac:dyDescent="0.25">
      <c r="A752">
        <v>751</v>
      </c>
      <c r="B752">
        <v>7.2446719988963795E-4</v>
      </c>
      <c r="C752" s="16">
        <v>1.18223190437372E-8</v>
      </c>
      <c r="D752">
        <v>1.41077669893689E-3</v>
      </c>
      <c r="E752" s="16">
        <v>3.3409073213545603E-5</v>
      </c>
      <c r="F752" s="16">
        <v>6.8276048964107801E-6</v>
      </c>
      <c r="G752" s="16">
        <v>9.44997131570561E-7</v>
      </c>
      <c r="H752">
        <v>9.8367802290492794E-4</v>
      </c>
      <c r="J752">
        <v>0.95344035667720595</v>
      </c>
      <c r="K752">
        <f t="shared" si="125"/>
        <v>1.1310019992418539E-8</v>
      </c>
      <c r="L752">
        <f t="shared" si="126"/>
        <v>1.4253650835422385E-3</v>
      </c>
      <c r="M752" s="16">
        <f t="shared" si="127"/>
        <v>2.3569316237037429E-5</v>
      </c>
      <c r="N752" s="16">
        <f t="shared" si="128"/>
        <v>0.2219501228884441</v>
      </c>
      <c r="O752" s="16">
        <f t="shared" si="129"/>
        <v>1.2853142655099825</v>
      </c>
      <c r="P752" s="16">
        <f t="shared" si="130"/>
        <v>0.21590480536997197</v>
      </c>
      <c r="Q752" s="16">
        <f t="shared" si="131"/>
        <v>4.4546194907472181</v>
      </c>
      <c r="R752" s="16">
        <f t="shared" si="132"/>
        <v>9.4298096210129967E-2</v>
      </c>
      <c r="S752" s="16">
        <f t="shared" si="133"/>
        <v>0.2799636274028417</v>
      </c>
      <c r="T752" s="16">
        <f t="shared" si="134"/>
        <v>4.4548887382353382</v>
      </c>
      <c r="U752" s="66">
        <f t="shared" si="135"/>
        <v>11.006939146363926</v>
      </c>
      <c r="V752" s="66"/>
      <c r="AI752" s="16"/>
      <c r="AL752" s="16"/>
      <c r="AM752" s="16"/>
    </row>
    <row r="753" spans="1:40" x14ac:dyDescent="0.25">
      <c r="A753">
        <v>752</v>
      </c>
      <c r="B753">
        <v>5.0968612840861802E-4</v>
      </c>
      <c r="C753" s="16">
        <v>5.86983685362117E-9</v>
      </c>
      <c r="D753">
        <v>9.8644200785455698E-4</v>
      </c>
      <c r="E753" s="16">
        <v>1.16499655073821E-5</v>
      </c>
      <c r="F753" s="16">
        <v>9.5298327950064699E-6</v>
      </c>
      <c r="G753" s="16">
        <v>1.8947958215600701E-6</v>
      </c>
      <c r="H753">
        <v>3.4300837345240502E-4</v>
      </c>
      <c r="J753">
        <v>0.95540084400062297</v>
      </c>
      <c r="K753">
        <f t="shared" si="125"/>
        <v>5.5965393433535765E-9</v>
      </c>
      <c r="L753">
        <f t="shared" si="126"/>
        <v>1.0073905994292763E-3</v>
      </c>
      <c r="M753" s="16">
        <f t="shared" si="127"/>
        <v>1.1981657387959604E-5</v>
      </c>
      <c r="N753" s="16">
        <f t="shared" si="128"/>
        <v>1.2234331507460147E-3</v>
      </c>
      <c r="O753" s="16">
        <f t="shared" si="129"/>
        <v>3.5284199214557915E-3</v>
      </c>
      <c r="P753" s="16">
        <f t="shared" si="130"/>
        <v>5.8154038034282122E-4</v>
      </c>
      <c r="Q753" s="16">
        <f t="shared" si="131"/>
        <v>7.1716841329153977E-3</v>
      </c>
      <c r="R753" s="16">
        <f t="shared" si="132"/>
        <v>1.0782168744143958E-3</v>
      </c>
      <c r="S753" s="16">
        <f t="shared" si="133"/>
        <v>3.1180171886300485E-3</v>
      </c>
      <c r="T753" s="16">
        <f t="shared" si="134"/>
        <v>7.1718734092776522E-3</v>
      </c>
      <c r="U753" s="66">
        <f t="shared" si="135"/>
        <v>2.3873185057782121E-2</v>
      </c>
      <c r="V753" s="66"/>
      <c r="AI753" s="16"/>
      <c r="AL753" s="16"/>
      <c r="AM753" s="16"/>
    </row>
    <row r="754" spans="1:40" x14ac:dyDescent="0.25">
      <c r="A754">
        <v>753</v>
      </c>
      <c r="B754">
        <v>4.6132212363407603E-4</v>
      </c>
      <c r="C754" s="16">
        <v>4.4507303960232801E-9</v>
      </c>
      <c r="D754">
        <v>8.2330574111711395E-4</v>
      </c>
      <c r="E754" s="16">
        <v>7.3857017564226401E-6</v>
      </c>
      <c r="F754" s="16">
        <v>1.0452373012870099E-5</v>
      </c>
      <c r="G754" s="16">
        <v>2.49446076575064E-6</v>
      </c>
      <c r="H754" s="16">
        <v>2.1745459671585301E-4</v>
      </c>
      <c r="J754">
        <v>0.95619110087118997</v>
      </c>
      <c r="K754">
        <f t="shared" si="125"/>
        <v>4.2522315767798689E-9</v>
      </c>
      <c r="L754">
        <f t="shared" si="126"/>
        <v>8.4670049717820879E-4</v>
      </c>
      <c r="M754" s="16">
        <f t="shared" si="127"/>
        <v>7.594375008994327E-5</v>
      </c>
      <c r="N754" s="16">
        <f t="shared" si="128"/>
        <v>3.9981832293722961E-3</v>
      </c>
      <c r="O754" s="16">
        <f t="shared" si="129"/>
        <v>3.869986579054209E-2</v>
      </c>
      <c r="P754" s="16">
        <f t="shared" si="130"/>
        <v>2.1097982155784914E-2</v>
      </c>
      <c r="Q754" s="16">
        <f t="shared" si="131"/>
        <v>9.7558929215703569E-2</v>
      </c>
      <c r="R754" s="16">
        <f t="shared" si="132"/>
        <v>3.6954921914577527E-3</v>
      </c>
      <c r="S754" s="16">
        <f t="shared" si="133"/>
        <v>5.903382822628269E-2</v>
      </c>
      <c r="T754" s="16">
        <f t="shared" si="134"/>
        <v>9.7561707587610041E-2</v>
      </c>
      <c r="U754" s="66">
        <f t="shared" si="135"/>
        <v>0.32164598839675335</v>
      </c>
      <c r="V754" s="66"/>
      <c r="AI754" s="16"/>
      <c r="AL754" s="16"/>
      <c r="AM754" s="16"/>
    </row>
    <row r="755" spans="1:40" x14ac:dyDescent="0.25">
      <c r="A755">
        <v>754</v>
      </c>
      <c r="B755">
        <v>4.5248881598131E-4</v>
      </c>
      <c r="C755" s="16">
        <v>4.78416790135189E-9</v>
      </c>
      <c r="D755">
        <v>9.0399406918500297E-4</v>
      </c>
      <c r="E755" s="16">
        <v>8.7090900459897304E-6</v>
      </c>
      <c r="F755" s="16">
        <v>1.0696618936860699E-5</v>
      </c>
      <c r="G755" s="16">
        <v>2.3227598536972E-6</v>
      </c>
      <c r="H755">
        <v>2.5641963502825098E-4</v>
      </c>
      <c r="J755">
        <v>0.95578305079268999</v>
      </c>
      <c r="K755">
        <f t="shared" si="125"/>
        <v>4.5745787723462745E-9</v>
      </c>
      <c r="L755">
        <f t="shared" si="126"/>
        <v>9.277052827445202E-4</v>
      </c>
      <c r="M755" s="16">
        <f t="shared" si="127"/>
        <v>-2.2727650781900226E-5</v>
      </c>
      <c r="N755" s="16">
        <f t="shared" si="128"/>
        <v>6.5882861863595706E-3</v>
      </c>
      <c r="O755" s="16">
        <f t="shared" si="129"/>
        <v>1.8644076096720065E-2</v>
      </c>
      <c r="P755" s="16">
        <f t="shared" si="130"/>
        <v>3.7799814825485918E-3</v>
      </c>
      <c r="Q755" s="16">
        <f t="shared" si="131"/>
        <v>3.5769548354694036E-2</v>
      </c>
      <c r="R755" s="16">
        <f t="shared" si="132"/>
        <v>7.3236956433048632E-3</v>
      </c>
      <c r="S755" s="16">
        <f t="shared" si="133"/>
        <v>2.4778431550928952E-2</v>
      </c>
      <c r="T755" s="16">
        <f t="shared" si="134"/>
        <v>3.5770352271541239E-2</v>
      </c>
      <c r="U755" s="66">
        <f t="shared" si="135"/>
        <v>0.1326543715860973</v>
      </c>
      <c r="V755" s="66"/>
      <c r="AI755" s="16"/>
      <c r="AL755" s="16"/>
      <c r="AM755" s="16"/>
    </row>
    <row r="756" spans="1:40" x14ac:dyDescent="0.25">
      <c r="A756">
        <v>755</v>
      </c>
      <c r="B756">
        <v>5.3379327409876698E-4</v>
      </c>
      <c r="C756" s="16">
        <v>6.4453661126056999E-9</v>
      </c>
      <c r="D756">
        <v>1.0353672533525899E-3</v>
      </c>
      <c r="E756" s="16">
        <v>1.34197231595267E-5</v>
      </c>
      <c r="F756" s="16">
        <v>9.1188609804262697E-6</v>
      </c>
      <c r="G756" s="16">
        <v>1.7265087870075099E-6</v>
      </c>
      <c r="H756">
        <v>3.9511598956307398E-4</v>
      </c>
      <c r="J756">
        <v>0.95517042687780696</v>
      </c>
      <c r="K756">
        <f t="shared" si="125"/>
        <v>6.1603716865820961E-9</v>
      </c>
      <c r="L756">
        <f t="shared" si="126"/>
        <v>1.0553250387343375E-3</v>
      </c>
      <c r="M756" s="16">
        <f t="shared" si="127"/>
        <v>1.2261509463196554E-5</v>
      </c>
      <c r="N756" s="16">
        <f t="shared" si="128"/>
        <v>7.0442453969802137E-3</v>
      </c>
      <c r="O756" s="16">
        <f t="shared" si="129"/>
        <v>2.6658149546669518E-2</v>
      </c>
      <c r="P756" s="16">
        <f t="shared" si="130"/>
        <v>5.6113424936212993E-3</v>
      </c>
      <c r="Q756" s="16">
        <f t="shared" si="131"/>
        <v>6.2231028274517271E-2</v>
      </c>
      <c r="R756" s="16">
        <f t="shared" si="132"/>
        <v>5.5569459015845368E-3</v>
      </c>
      <c r="S756" s="16">
        <f t="shared" si="133"/>
        <v>1.95147543835557E-2</v>
      </c>
      <c r="T756" s="16">
        <f t="shared" si="134"/>
        <v>6.2233056878069813E-2</v>
      </c>
      <c r="U756" s="66">
        <f t="shared" si="135"/>
        <v>0.18884952287499837</v>
      </c>
      <c r="V756" s="66"/>
      <c r="AI756" s="16"/>
      <c r="AL756" s="16"/>
      <c r="AM756" s="16"/>
    </row>
    <row r="757" spans="1:40" x14ac:dyDescent="0.25">
      <c r="A757">
        <v>756</v>
      </c>
      <c r="B757">
        <v>4.1513288903430301E-4</v>
      </c>
      <c r="C757" s="16">
        <v>3.8418440355226399E-9</v>
      </c>
      <c r="D757">
        <v>7.89199132771551E-4</v>
      </c>
      <c r="E757" s="16">
        <v>6.1132101030794103E-6</v>
      </c>
      <c r="F757" s="16">
        <v>1.15995923932894E-5</v>
      </c>
      <c r="G757" s="16">
        <v>2.8888372145458101E-6</v>
      </c>
      <c r="H757">
        <v>1.7998882895393499E-4</v>
      </c>
      <c r="J757">
        <v>0.95633829981813001</v>
      </c>
      <c r="K757">
        <f t="shared" si="125"/>
        <v>3.6696158074081165E-9</v>
      </c>
      <c r="L757">
        <f t="shared" si="126"/>
        <v>8.1528331292864012E-4</v>
      </c>
      <c r="M757" s="16">
        <f t="shared" si="127"/>
        <v>1.4982465139965917E-5</v>
      </c>
      <c r="N757" s="16">
        <f t="shared" si="128"/>
        <v>2.4656492678553184E-2</v>
      </c>
      <c r="O757" s="16">
        <f t="shared" si="129"/>
        <v>9.4013313777330201E-2</v>
      </c>
      <c r="P757" s="16">
        <f t="shared" si="130"/>
        <v>3.2638258219174467E-2</v>
      </c>
      <c r="Q757" s="16">
        <f t="shared" si="131"/>
        <v>0.18560699642099882</v>
      </c>
      <c r="R757" s="16">
        <f t="shared" si="132"/>
        <v>3.1406777603874052E-2</v>
      </c>
      <c r="S757" s="16">
        <f t="shared" si="133"/>
        <v>0.19314551967401</v>
      </c>
      <c r="T757" s="16">
        <f t="shared" si="134"/>
        <v>0.18561084259884028</v>
      </c>
      <c r="U757" s="66">
        <f t="shared" si="135"/>
        <v>0.74707820097278099</v>
      </c>
      <c r="V757" s="66"/>
      <c r="AI757" s="16"/>
      <c r="AL757" s="16"/>
      <c r="AM757" s="16"/>
    </row>
    <row r="758" spans="1:40" x14ac:dyDescent="0.25">
      <c r="A758">
        <v>757</v>
      </c>
      <c r="B758">
        <v>5.4668455228056999E-4</v>
      </c>
      <c r="C758" s="16">
        <v>7.0035897381326103E-9</v>
      </c>
      <c r="D758">
        <v>1.1001145568149101E-3</v>
      </c>
      <c r="E758" s="16">
        <v>1.5483067601935799E-5</v>
      </c>
      <c r="F758" s="16">
        <v>8.92937962213466E-6</v>
      </c>
      <c r="G758" s="16">
        <v>1.5900182479006599E-6</v>
      </c>
      <c r="H758">
        <v>4.5586827262196499E-4</v>
      </c>
      <c r="J758">
        <v>0.95486093669392702</v>
      </c>
      <c r="K758">
        <f t="shared" si="125"/>
        <v>6.6978011027894426E-9</v>
      </c>
      <c r="L758">
        <f t="shared" si="126"/>
        <v>1.119556330717342E-3</v>
      </c>
      <c r="M758" s="16">
        <f t="shared" si="127"/>
        <v>-2.6187226156201962E-5</v>
      </c>
      <c r="N758" s="16">
        <f t="shared" si="128"/>
        <v>1.2123608480210784E-2</v>
      </c>
      <c r="O758" s="16">
        <f t="shared" si="129"/>
        <v>6.9707938691103172E-2</v>
      </c>
      <c r="P758" s="16">
        <f t="shared" si="130"/>
        <v>2.0200640703685584E-2</v>
      </c>
      <c r="Q758" s="16">
        <f t="shared" si="131"/>
        <v>0.19498578858327281</v>
      </c>
      <c r="R758" s="16">
        <f t="shared" si="132"/>
        <v>8.7937528375061046E-3</v>
      </c>
      <c r="S758" s="16">
        <f t="shared" si="133"/>
        <v>4.3142324606327082E-2</v>
      </c>
      <c r="T758" s="16">
        <f t="shared" si="134"/>
        <v>0.19499376881978822</v>
      </c>
      <c r="U758" s="66">
        <f t="shared" si="135"/>
        <v>0.54394782272189379</v>
      </c>
      <c r="V758" s="66"/>
      <c r="AI758" s="16"/>
      <c r="AL758" s="16"/>
      <c r="AM758" s="16"/>
    </row>
    <row r="759" spans="1:40" x14ac:dyDescent="0.25">
      <c r="A759">
        <v>758</v>
      </c>
      <c r="B759">
        <v>5.6912090879126099E-4</v>
      </c>
      <c r="C759" s="16">
        <v>7.4994104946431701E-9</v>
      </c>
      <c r="D759">
        <v>1.13234849227606E-3</v>
      </c>
      <c r="E759" s="16">
        <v>1.7059275171621699E-5</v>
      </c>
      <c r="F759" s="16">
        <v>8.5891287442318606E-6</v>
      </c>
      <c r="G759" s="16">
        <v>1.48539623432067E-6</v>
      </c>
      <c r="H759">
        <v>5.0227731346759799E-4</v>
      </c>
      <c r="J759">
        <v>0.95471293327755002</v>
      </c>
      <c r="K759">
        <f t="shared" si="125"/>
        <v>7.160894129567244E-9</v>
      </c>
      <c r="L759">
        <f t="shared" si="126"/>
        <v>1.1510046465883497E-3</v>
      </c>
      <c r="M759" s="16">
        <f t="shared" si="127"/>
        <v>-1.2762829005827683E-5</v>
      </c>
      <c r="N759" s="16">
        <f t="shared" si="128"/>
        <v>2.4232189607059761E-2</v>
      </c>
      <c r="O759" s="16">
        <f t="shared" si="129"/>
        <v>0.12496888417935614</v>
      </c>
      <c r="P759" s="16">
        <f t="shared" si="130"/>
        <v>3.0833230897950568E-2</v>
      </c>
      <c r="Q759" s="16">
        <f t="shared" si="131"/>
        <v>0.34612852896239615</v>
      </c>
      <c r="R759" s="16">
        <f t="shared" si="132"/>
        <v>1.6462531524248997E-2</v>
      </c>
      <c r="S759" s="16">
        <f t="shared" si="133"/>
        <v>6.7516603654751539E-2</v>
      </c>
      <c r="T759" s="16">
        <f t="shared" si="134"/>
        <v>0.34614295818145019</v>
      </c>
      <c r="U759" s="66">
        <f t="shared" si="135"/>
        <v>0.95628492700721335</v>
      </c>
      <c r="V759" s="66"/>
      <c r="AI759" s="16"/>
      <c r="AL759" s="16"/>
      <c r="AM759" s="16"/>
    </row>
    <row r="760" spans="1:40" x14ac:dyDescent="0.25">
      <c r="A760">
        <v>759</v>
      </c>
      <c r="B760">
        <v>5.7986341659731005E-4</v>
      </c>
      <c r="C760" s="16">
        <v>7.2288848907808002E-9</v>
      </c>
      <c r="D760">
        <v>1.0697379566413799E-3</v>
      </c>
      <c r="E760" s="16">
        <v>1.55453729668497E-5</v>
      </c>
      <c r="F760" s="16">
        <v>8.4062065847976495E-6</v>
      </c>
      <c r="G760" s="16">
        <v>1.5399116188319899E-6</v>
      </c>
      <c r="H760">
        <v>4.5770202816244101E-4</v>
      </c>
      <c r="J760">
        <v>0.95501815768083698</v>
      </c>
      <c r="K760">
        <f t="shared" si="125"/>
        <v>6.9015098984030993E-9</v>
      </c>
      <c r="L760">
        <f t="shared" si="126"/>
        <v>1.0880830525449162E-3</v>
      </c>
      <c r="M760" s="16">
        <f t="shared" si="127"/>
        <v>7.1643780649703766E-5</v>
      </c>
      <c r="N760" s="16">
        <f t="shared" si="128"/>
        <v>3.1499449961533102E-2</v>
      </c>
      <c r="O760" s="16">
        <f t="shared" si="129"/>
        <v>9.283255515695446E-2</v>
      </c>
      <c r="P760" s="16">
        <f t="shared" si="130"/>
        <v>1.2230645126085888E-2</v>
      </c>
      <c r="Q760" s="16">
        <f t="shared" si="131"/>
        <v>0.2001425805839501</v>
      </c>
      <c r="R760" s="16">
        <f t="shared" si="132"/>
        <v>2.1571032892248491E-2</v>
      </c>
      <c r="S760" s="16">
        <f t="shared" si="133"/>
        <v>5.4137663155862673E-2</v>
      </c>
      <c r="T760" s="16">
        <f t="shared" si="134"/>
        <v>0.20014871025700415</v>
      </c>
      <c r="U760" s="66">
        <f t="shared" si="135"/>
        <v>0.61256263713363879</v>
      </c>
      <c r="V760" s="66"/>
      <c r="AI760" s="16"/>
      <c r="AL760" s="16"/>
      <c r="AM760" s="16"/>
    </row>
    <row r="761" spans="1:40" x14ac:dyDescent="0.25">
      <c r="A761">
        <v>760</v>
      </c>
      <c r="B761">
        <v>4.53573599943682E-4</v>
      </c>
      <c r="C761" s="16">
        <v>4.3557085395312204E-9</v>
      </c>
      <c r="D761">
        <v>8.1943250386821498E-4</v>
      </c>
      <c r="E761" s="16">
        <v>7.1942686290502404E-6</v>
      </c>
      <c r="F761" s="16">
        <v>1.06293960480656E-5</v>
      </c>
      <c r="G761" s="16">
        <v>2.5487877774667199E-6</v>
      </c>
      <c r="H761">
        <v>2.1181826795468601E-4</v>
      </c>
      <c r="J761">
        <v>0.95620678904463896</v>
      </c>
      <c r="K761">
        <f t="shared" si="125"/>
        <v>4.1597807448177955E-9</v>
      </c>
      <c r="L761">
        <f t="shared" si="126"/>
        <v>8.4323572803327344E-4</v>
      </c>
      <c r="M761" s="16">
        <f t="shared" si="127"/>
        <v>6.3911471854090609E-5</v>
      </c>
      <c r="N761" s="16">
        <f t="shared" si="128"/>
        <v>6.2355465756851148E-3</v>
      </c>
      <c r="O761" s="16">
        <f t="shared" si="129"/>
        <v>4.5741471572027889E-2</v>
      </c>
      <c r="P761" s="16">
        <f t="shared" si="130"/>
        <v>2.2282310419495865E-2</v>
      </c>
      <c r="Q761" s="16">
        <f t="shared" si="131"/>
        <v>0.1090108343926353</v>
      </c>
      <c r="R761" s="16">
        <f t="shared" si="132"/>
        <v>6.2025510111557288E-3</v>
      </c>
      <c r="S761" s="16">
        <f t="shared" si="133"/>
        <v>7.2921316714759668E-2</v>
      </c>
      <c r="T761" s="16">
        <f t="shared" si="134"/>
        <v>0.10901376013481986</v>
      </c>
      <c r="U761" s="66">
        <f t="shared" si="135"/>
        <v>0.3714077908205794</v>
      </c>
      <c r="V761" s="66"/>
      <c r="AI761" s="16"/>
      <c r="AL761" s="16"/>
      <c r="AM761" s="16"/>
    </row>
    <row r="762" spans="1:40" x14ac:dyDescent="0.25">
      <c r="A762">
        <v>761</v>
      </c>
      <c r="B762">
        <v>5.4144101528172004E-4</v>
      </c>
      <c r="C762" s="16">
        <v>6.6873537026481898E-9</v>
      </c>
      <c r="D762">
        <v>1.05964273250309E-3</v>
      </c>
      <c r="E762" s="16">
        <v>1.42463062255038E-5</v>
      </c>
      <c r="F762" s="16">
        <v>8.9996677647995592E-6</v>
      </c>
      <c r="G762" s="16">
        <v>1.66447138830369E-6</v>
      </c>
      <c r="H762">
        <v>4.19453488116101E-4</v>
      </c>
      <c r="J762">
        <v>0.95505500460227599</v>
      </c>
      <c r="K762">
        <f t="shared" si="125"/>
        <v>6.3944930112150025E-9</v>
      </c>
      <c r="L762">
        <f t="shared" si="126"/>
        <v>1.0792998520672903E-3</v>
      </c>
      <c r="M762" s="16">
        <f t="shared" si="127"/>
        <v>3.5821784961499283E-6</v>
      </c>
      <c r="N762" s="16">
        <f t="shared" si="128"/>
        <v>9.892220109034764E-3</v>
      </c>
      <c r="O762" s="16">
        <f t="shared" si="129"/>
        <v>4.2827336133016765E-2</v>
      </c>
      <c r="P762" s="16">
        <f t="shared" si="130"/>
        <v>1.002230782072259E-2</v>
      </c>
      <c r="Q762" s="16">
        <f t="shared" si="131"/>
        <v>0.10655106809085813</v>
      </c>
      <c r="R762" s="16">
        <f t="shared" si="132"/>
        <v>7.5067682221364087E-3</v>
      </c>
      <c r="S762" s="16">
        <f t="shared" si="133"/>
        <v>2.9107066679945101E-2</v>
      </c>
      <c r="T762" s="16">
        <f t="shared" si="134"/>
        <v>0.10655485628393459</v>
      </c>
      <c r="U762" s="66">
        <f t="shared" si="135"/>
        <v>0.31246162333964833</v>
      </c>
      <c r="V762" s="66"/>
      <c r="AI762" s="16"/>
      <c r="AL762" s="16"/>
      <c r="AM762" s="16"/>
    </row>
    <row r="763" spans="1:40" x14ac:dyDescent="0.25">
      <c r="A763">
        <v>762</v>
      </c>
      <c r="B763">
        <v>4.7124762801268103E-4</v>
      </c>
      <c r="C763" s="16">
        <v>5.4644444436671801E-9</v>
      </c>
      <c r="D763">
        <v>9.9345541701141094E-4</v>
      </c>
      <c r="E763" s="16">
        <v>1.0921243643983199E-5</v>
      </c>
      <c r="F763" s="16">
        <v>1.0311966159014501E-5</v>
      </c>
      <c r="G763" s="16">
        <v>2.0355994046695999E-6</v>
      </c>
      <c r="H763">
        <v>3.2155286934409998E-4</v>
      </c>
      <c r="J763">
        <v>0.95535040244903102</v>
      </c>
      <c r="K763">
        <f t="shared" si="125"/>
        <v>5.2188450132954399E-9</v>
      </c>
      <c r="L763">
        <f t="shared" si="126"/>
        <v>1.0161094842896659E-3</v>
      </c>
      <c r="M763" s="16">
        <f t="shared" si="127"/>
        <v>-7.3614228264303798E-5</v>
      </c>
      <c r="N763" s="16">
        <f t="shared" si="128"/>
        <v>1.8555663399897168E-3</v>
      </c>
      <c r="O763" s="16">
        <f t="shared" si="129"/>
        <v>1.8949093481236226E-4</v>
      </c>
      <c r="P763" s="16">
        <f t="shared" si="130"/>
        <v>9.8573431935332096E-4</v>
      </c>
      <c r="Q763" s="16">
        <f t="shared" si="131"/>
        <v>2.8349001578262495E-4</v>
      </c>
      <c r="R763" s="16">
        <f t="shared" si="132"/>
        <v>2.1660597990744994E-3</v>
      </c>
      <c r="S763" s="16">
        <f t="shared" si="133"/>
        <v>2.0512056213207186E-4</v>
      </c>
      <c r="T763" s="16">
        <f t="shared" si="134"/>
        <v>2.8354191572068911E-4</v>
      </c>
      <c r="U763" s="66">
        <f t="shared" si="135"/>
        <v>5.9690038868652866E-3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6.5000197152524696E-4</v>
      </c>
      <c r="C764" s="16">
        <v>9.6058785300131197E-9</v>
      </c>
      <c r="D764" s="16">
        <v>1.27384448373219E-3</v>
      </c>
      <c r="E764" s="16">
        <v>2.4545297957091399E-5</v>
      </c>
      <c r="F764" s="16">
        <v>7.5659090533979204E-6</v>
      </c>
      <c r="G764" s="16">
        <v>1.1613895463371699E-6</v>
      </c>
      <c r="H764" s="16">
        <v>7.2269343010076701E-4</v>
      </c>
      <c r="J764">
        <v>0.95406220649086104</v>
      </c>
      <c r="K764">
        <f t="shared" si="125"/>
        <v>9.1769799195245398E-9</v>
      </c>
      <c r="L764">
        <f t="shared" si="126"/>
        <v>1.290128085506793E-3</v>
      </c>
      <c r="M764" s="16">
        <f t="shared" si="127"/>
        <v>9.8758575437009642E-6</v>
      </c>
      <c r="N764" s="16">
        <f t="shared" si="128"/>
        <v>0.10233948167358929</v>
      </c>
      <c r="O764" s="16">
        <f t="shared" si="129"/>
        <v>0.53829979242269099</v>
      </c>
      <c r="P764" s="16">
        <f t="shared" si="130"/>
        <v>0.10400224645858953</v>
      </c>
      <c r="Q764" s="16">
        <f t="shared" si="131"/>
        <v>1.6520556429069009</v>
      </c>
      <c r="R764" s="16">
        <f t="shared" si="132"/>
        <v>5.3894054085204542E-2</v>
      </c>
      <c r="S764" s="16">
        <f t="shared" si="133"/>
        <v>0.17748473777836649</v>
      </c>
      <c r="T764" s="16">
        <f t="shared" si="134"/>
        <v>1.6521390137686169</v>
      </c>
      <c r="U764" s="66">
        <f t="shared" si="135"/>
        <v>4.2802149690939588</v>
      </c>
      <c r="V764" s="66"/>
      <c r="AI764" s="16"/>
      <c r="AL764" s="16"/>
      <c r="AM764" s="16"/>
    </row>
    <row r="765" spans="1:40" x14ac:dyDescent="0.25">
      <c r="A765">
        <v>764</v>
      </c>
      <c r="B765">
        <v>4.2538561274583901E-4</v>
      </c>
      <c r="C765" s="16">
        <v>3.85119913939154E-9</v>
      </c>
      <c r="D765">
        <v>7.7171022094154804E-4</v>
      </c>
      <c r="E765" s="16">
        <v>5.9935700650786697E-6</v>
      </c>
      <c r="F765" s="16">
        <v>1.1310145941087399E-5</v>
      </c>
      <c r="G765" s="16">
        <v>2.88120057486173E-6</v>
      </c>
      <c r="H765">
        <v>1.76466159214501E-4</v>
      </c>
      <c r="J765">
        <v>0.95643297187816601</v>
      </c>
      <c r="K765">
        <f t="shared" si="125"/>
        <v>3.6742835485635977E-9</v>
      </c>
      <c r="L765">
        <f t="shared" si="126"/>
        <v>7.9720786219944517E-4</v>
      </c>
      <c r="M765" s="16">
        <f t="shared" si="127"/>
        <v>5.356336329223288E-5</v>
      </c>
      <c r="N765" s="16">
        <f t="shared" si="128"/>
        <v>1.8551665623137484E-2</v>
      </c>
      <c r="O765" s="16">
        <f t="shared" si="129"/>
        <v>9.2980766300010106E-2</v>
      </c>
      <c r="P765" s="16">
        <f t="shared" si="130"/>
        <v>3.9528376760047272E-2</v>
      </c>
      <c r="Q765" s="16">
        <f t="shared" si="131"/>
        <v>0.19532912959211926</v>
      </c>
      <c r="R765" s="16">
        <f t="shared" si="132"/>
        <v>2.1857916188344536E-2</v>
      </c>
      <c r="S765" s="16">
        <f t="shared" si="133"/>
        <v>0.18981529217088089</v>
      </c>
      <c r="T765" s="16">
        <f t="shared" si="134"/>
        <v>0.19533343233528519</v>
      </c>
      <c r="U765" s="66">
        <f t="shared" si="135"/>
        <v>0.75339657896982481</v>
      </c>
      <c r="V765" s="66"/>
      <c r="AI765" s="16"/>
      <c r="AL765" s="16"/>
      <c r="AM765" s="16"/>
    </row>
    <row r="766" spans="1:40" x14ac:dyDescent="0.25">
      <c r="A766">
        <v>765</v>
      </c>
      <c r="B766">
        <v>4.54186782405608E-4</v>
      </c>
      <c r="C766" s="16">
        <v>4.7975818964172997E-9</v>
      </c>
      <c r="D766">
        <v>9.0311760258659395E-4</v>
      </c>
      <c r="E766" s="16">
        <v>8.7251433282146298E-6</v>
      </c>
      <c r="F766" s="16">
        <v>1.06561185069774E-5</v>
      </c>
      <c r="G766" s="16">
        <v>2.3162380630376202E-6</v>
      </c>
      <c r="H766">
        <v>2.56892275268383E-4</v>
      </c>
      <c r="J766">
        <v>0.95578824787743499</v>
      </c>
      <c r="K766">
        <f t="shared" si="125"/>
        <v>4.5885655110192859E-9</v>
      </c>
      <c r="L766">
        <f t="shared" si="126"/>
        <v>9.2674128008168996E-4</v>
      </c>
      <c r="M766" s="16">
        <f t="shared" si="127"/>
        <v>-1.8367715270473949E-5</v>
      </c>
      <c r="N766" s="16">
        <f t="shared" si="128"/>
        <v>6.0404509435139806E-3</v>
      </c>
      <c r="O766" s="16">
        <f t="shared" si="129"/>
        <v>1.7988798362246032E-2</v>
      </c>
      <c r="P766" s="16">
        <f t="shared" si="130"/>
        <v>3.8926984833496303E-3</v>
      </c>
      <c r="Q766" s="16">
        <f t="shared" si="131"/>
        <v>3.5206416121850874E-2</v>
      </c>
      <c r="R766" s="16">
        <f t="shared" si="132"/>
        <v>6.6370815012161827E-3</v>
      </c>
      <c r="S766" s="16">
        <f t="shared" si="133"/>
        <v>2.3765894297394476E-2</v>
      </c>
      <c r="T766" s="16">
        <f t="shared" si="134"/>
        <v>3.5207230193194716E-2</v>
      </c>
      <c r="U766" s="66">
        <f t="shared" si="135"/>
        <v>0.12873856990276589</v>
      </c>
      <c r="V766" s="66"/>
      <c r="AI766" s="16"/>
      <c r="AL766" s="16"/>
      <c r="AM766" s="16"/>
    </row>
    <row r="767" spans="1:40" x14ac:dyDescent="0.25">
      <c r="A767">
        <v>766</v>
      </c>
      <c r="B767">
        <v>5.5849258189699495E-4</v>
      </c>
      <c r="C767" s="16">
        <v>7.00405434413681E-9</v>
      </c>
      <c r="D767">
        <v>1.0763230767091201E-3</v>
      </c>
      <c r="E767" s="16">
        <v>1.5153290293474601E-5</v>
      </c>
      <c r="F767" s="16">
        <v>8.7309781432148803E-6</v>
      </c>
      <c r="G767" s="16">
        <v>1.58948214085588E-6</v>
      </c>
      <c r="H767">
        <v>4.4615811488415801E-4</v>
      </c>
      <c r="J767">
        <v>0.95497972455947799</v>
      </c>
      <c r="K767">
        <f t="shared" si="125"/>
        <v>6.6943928296208585E-9</v>
      </c>
      <c r="L767">
        <f t="shared" si="126"/>
        <v>1.0953675110820615E-3</v>
      </c>
      <c r="M767" s="16">
        <f t="shared" si="127"/>
        <v>2.1617652711928278E-5</v>
      </c>
      <c r="N767" s="16">
        <f t="shared" si="128"/>
        <v>1.7978747382249423E-2</v>
      </c>
      <c r="O767" s="16">
        <f t="shared" si="129"/>
        <v>6.9752223934783503E-2</v>
      </c>
      <c r="P767" s="16">
        <f t="shared" si="130"/>
        <v>1.3789536944811562E-2</v>
      </c>
      <c r="Q767" s="16">
        <f t="shared" si="131"/>
        <v>0.16881217601545609</v>
      </c>
      <c r="R767" s="16">
        <f t="shared" si="132"/>
        <v>1.2975575472272204E-2</v>
      </c>
      <c r="S767" s="16">
        <f t="shared" si="133"/>
        <v>4.3253368840376789E-2</v>
      </c>
      <c r="T767" s="16">
        <f t="shared" si="134"/>
        <v>0.16881809771433126</v>
      </c>
      <c r="U767" s="66">
        <f t="shared" si="135"/>
        <v>0.49537972630428079</v>
      </c>
      <c r="V767" s="66"/>
      <c r="AI767" s="16"/>
      <c r="AL767" s="16"/>
      <c r="AM767" s="16"/>
    </row>
    <row r="768" spans="1:40" x14ac:dyDescent="0.25">
      <c r="A768">
        <v>767</v>
      </c>
      <c r="B768">
        <v>5.8249036357710903E-4</v>
      </c>
      <c r="C768" s="16">
        <v>7.7892920420796703E-9</v>
      </c>
      <c r="D768">
        <v>1.1495498839684201E-3</v>
      </c>
      <c r="E768" s="16">
        <v>1.7984657739089199E-5</v>
      </c>
      <c r="F768" s="16">
        <v>8.3980981258138606E-6</v>
      </c>
      <c r="G768" s="16">
        <v>1.43037289645234E-6</v>
      </c>
      <c r="H768">
        <v>5.2952382016865896E-4</v>
      </c>
      <c r="J768">
        <v>0.95463442562245004</v>
      </c>
      <c r="K768">
        <f t="shared" si="125"/>
        <v>7.4386159688585778E-9</v>
      </c>
      <c r="L768">
        <f t="shared" si="126"/>
        <v>1.1677686638244581E-3</v>
      </c>
      <c r="M768" s="16">
        <f t="shared" si="127"/>
        <v>-2.7879366702399977E-6</v>
      </c>
      <c r="N768" s="16">
        <f t="shared" si="128"/>
        <v>3.3421385881223613E-2</v>
      </c>
      <c r="O768" s="16">
        <f t="shared" si="129"/>
        <v>0.16469621540911961</v>
      </c>
      <c r="P768" s="16">
        <f t="shared" si="130"/>
        <v>3.7423779382904705E-2</v>
      </c>
      <c r="Q768" s="16">
        <f t="shared" si="131"/>
        <v>0.45493120930606168</v>
      </c>
      <c r="R768" s="16">
        <f t="shared" si="132"/>
        <v>2.1813433387715825E-2</v>
      </c>
      <c r="S768" s="16">
        <f t="shared" si="133"/>
        <v>8.251672108929943E-2</v>
      </c>
      <c r="T768" s="16">
        <f t="shared" si="134"/>
        <v>0.4549503957604154</v>
      </c>
      <c r="U768" s="66">
        <f t="shared" si="135"/>
        <v>1.2497531402167401</v>
      </c>
      <c r="V768" s="66"/>
      <c r="AI768" s="16"/>
      <c r="AL768" s="16"/>
      <c r="AM768" s="16"/>
    </row>
    <row r="769" spans="1:40" x14ac:dyDescent="0.25">
      <c r="A769">
        <v>768</v>
      </c>
      <c r="B769">
        <v>5.5540342952300299E-4</v>
      </c>
      <c r="C769" s="16">
        <v>6.3996962934257101E-9</v>
      </c>
      <c r="D769">
        <v>9.8689408531364708E-4</v>
      </c>
      <c r="E769" s="16">
        <v>1.27078077809227E-5</v>
      </c>
      <c r="F769" s="16">
        <v>8.7442667755412004E-6</v>
      </c>
      <c r="G769" s="16">
        <v>1.73786189894566E-6</v>
      </c>
      <c r="H769" s="16">
        <v>3.7415423148817598E-4</v>
      </c>
      <c r="J769">
        <v>0.95541482547137602</v>
      </c>
      <c r="K769">
        <f t="shared" si="125"/>
        <v>6.1093703952325752E-9</v>
      </c>
      <c r="L769">
        <f t="shared" si="126"/>
        <v>1.0061140810673816E-3</v>
      </c>
      <c r="M769" s="16">
        <f t="shared" si="127"/>
        <v>1.0469277797862435E-4</v>
      </c>
      <c r="N769" s="16">
        <f t="shared" si="128"/>
        <v>1.6335898225782807E-2</v>
      </c>
      <c r="O769" s="16">
        <f t="shared" si="129"/>
        <v>2.4034502690235042E-2</v>
      </c>
      <c r="P769" s="16">
        <f t="shared" si="130"/>
        <v>6.0439720152900931E-4</v>
      </c>
      <c r="Q769" s="16">
        <f t="shared" si="131"/>
        <v>3.3554044960060023E-2</v>
      </c>
      <c r="R769" s="16">
        <f t="shared" si="132"/>
        <v>1.2670146805282431E-2</v>
      </c>
      <c r="S769" s="16">
        <f t="shared" si="133"/>
        <v>1.7966201422026325E-2</v>
      </c>
      <c r="T769" s="16">
        <f t="shared" si="134"/>
        <v>3.3554433289024958E-2</v>
      </c>
      <c r="U769" s="66">
        <f t="shared" si="135"/>
        <v>0.1387196245939406</v>
      </c>
      <c r="V769" s="66"/>
      <c r="AI769" s="16"/>
      <c r="AL769" s="16"/>
      <c r="AM769" s="16"/>
    </row>
    <row r="770" spans="1:40" x14ac:dyDescent="0.25">
      <c r="A770">
        <v>769</v>
      </c>
      <c r="B770">
        <v>6.1430301742902704E-4</v>
      </c>
      <c r="C770" s="16">
        <v>8.5783243394312994E-9</v>
      </c>
      <c r="D770">
        <v>1.2017996939566601E-3</v>
      </c>
      <c r="E770" s="16">
        <v>2.06954563436076E-5</v>
      </c>
      <c r="F770" s="16">
        <v>7.9809708099115792E-6</v>
      </c>
      <c r="G770" s="16">
        <v>1.2995209822777001E-6</v>
      </c>
      <c r="H770">
        <v>6.0933954704538195E-4</v>
      </c>
      <c r="J770">
        <v>0.95439392737397399</v>
      </c>
      <c r="K770">
        <f t="shared" si="125"/>
        <v>8.195858251594612E-9</v>
      </c>
      <c r="L770">
        <f t="shared" si="126"/>
        <v>1.2190525782344215E-3</v>
      </c>
      <c r="M770" s="16">
        <f t="shared" si="127"/>
        <v>9.5534566236326548E-6</v>
      </c>
      <c r="N770" s="16">
        <f t="shared" si="128"/>
        <v>6.1213936096307375E-2</v>
      </c>
      <c r="O770" s="16">
        <f t="shared" si="129"/>
        <v>0.30056054504979879</v>
      </c>
      <c r="P770" s="16">
        <f t="shared" si="130"/>
        <v>6.1354073994074533E-2</v>
      </c>
      <c r="Q770" s="16">
        <f t="shared" si="131"/>
        <v>0.85910367206604343</v>
      </c>
      <c r="R770" s="16">
        <f t="shared" si="132"/>
        <v>3.6110312766314663E-2</v>
      </c>
      <c r="S770" s="16">
        <f t="shared" si="133"/>
        <v>0.124227801184744</v>
      </c>
      <c r="T770" s="16">
        <f t="shared" si="134"/>
        <v>0.85914251871990677</v>
      </c>
      <c r="U770" s="66">
        <f t="shared" si="135"/>
        <v>2.3017128598771897</v>
      </c>
      <c r="V770" s="66"/>
      <c r="AI770" s="16"/>
      <c r="AL770" s="16"/>
      <c r="AM770" s="16"/>
    </row>
    <row r="771" spans="1:40" x14ac:dyDescent="0.25">
      <c r="A771">
        <v>770</v>
      </c>
      <c r="B771">
        <v>5.2621674688104695E-4</v>
      </c>
      <c r="C771" s="16">
        <v>6.3768855893625902E-9</v>
      </c>
      <c r="D771">
        <v>1.0392207610561001E-3</v>
      </c>
      <c r="E771" s="16">
        <v>1.3325913073189701E-5</v>
      </c>
      <c r="F771" s="16">
        <v>9.2519917238214198E-6</v>
      </c>
      <c r="G771" s="16">
        <v>1.74513484304331E-6</v>
      </c>
      <c r="H771">
        <v>3.9235402719373601E-4</v>
      </c>
      <c r="J771">
        <v>0.955148975170106</v>
      </c>
      <c r="K771">
        <f t="shared" ref="K771:K834" si="136">C771*J770</f>
        <v>6.086060882046261E-9</v>
      </c>
      <c r="L771">
        <f t="shared" ref="L771:L834" si="137">SUM($Z$9*B771,$AA$9*C771,$AB$9*D771,$AC$9*E771,$AD$9*F771,$AE$9*G771)</f>
        <v>1.0594635024611966E-3</v>
      </c>
      <c r="M771" s="16">
        <f t="shared" ref="M771:M834" si="138">$Z$8*B771+$AA$8*C771+$AB$8*D771+$AD$8*F771+$AE$8*G771</f>
        <v>-7.030008699102867E-6</v>
      </c>
      <c r="N771" s="16">
        <f t="shared" si="128"/>
        <v>4.6984134122477015E-3</v>
      </c>
      <c r="O771" s="16">
        <f t="shared" si="129"/>
        <v>2.2774952981975231E-2</v>
      </c>
      <c r="P771" s="16">
        <f t="shared" si="130"/>
        <v>6.2267204554403875E-3</v>
      </c>
      <c r="Q771" s="16">
        <f t="shared" si="131"/>
        <v>5.7949566310962597E-2</v>
      </c>
      <c r="R771" s="16">
        <f t="shared" si="132"/>
        <v>3.7251187463311171E-3</v>
      </c>
      <c r="S771" s="16">
        <f t="shared" si="133"/>
        <v>1.7007814745855984E-2</v>
      </c>
      <c r="T771" s="16">
        <f t="shared" si="134"/>
        <v>5.7951634403867698E-2</v>
      </c>
      <c r="U771" s="66">
        <f t="shared" si="135"/>
        <v>0.17033422105668072</v>
      </c>
      <c r="V771" s="66"/>
      <c r="AI771" s="16"/>
      <c r="AL771" s="16"/>
      <c r="AM771" s="16"/>
    </row>
    <row r="772" spans="1:40" x14ac:dyDescent="0.25">
      <c r="A772">
        <v>771</v>
      </c>
      <c r="B772" s="16">
        <v>4.3044267610178302E-4</v>
      </c>
      <c r="C772" s="16">
        <v>3.8942454704100096E-9</v>
      </c>
      <c r="D772" s="16">
        <v>7.7114736991001302E-4</v>
      </c>
      <c r="E772" s="16">
        <v>6.0562201656429598E-6</v>
      </c>
      <c r="F772" s="16">
        <v>1.1176677766956E-5</v>
      </c>
      <c r="G772" s="16">
        <v>2.8493152030338701E-6</v>
      </c>
      <c r="H772">
        <v>1.78310730240844E-4</v>
      </c>
      <c r="J772">
        <v>0.95643870940839804</v>
      </c>
      <c r="K772">
        <f t="shared" si="136"/>
        <v>3.719584570122948E-9</v>
      </c>
      <c r="L772">
        <f t="shared" si="137"/>
        <v>7.9634614640148856E-4</v>
      </c>
      <c r="M772" s="16">
        <f t="shared" si="138"/>
        <v>6.4539205802077528E-5</v>
      </c>
      <c r="N772" s="16">
        <f t="shared" ref="N772:N835" si="139">(B772-$B$2)^2/$B$2/$B$2</f>
        <v>1.5859759619495862E-2</v>
      </c>
      <c r="O772" s="16">
        <f t="shared" ref="O772:O835" si="140">(C772-$C$2)^2/$C$2/$C$2</f>
        <v>8.8303105616403602E-2</v>
      </c>
      <c r="P772" s="16">
        <f t="shared" ref="P772:P835" si="141">(D772-$D$2)^2/$D$2/$D$2</f>
        <v>3.9761074912675227E-2</v>
      </c>
      <c r="Q772" s="16">
        <f t="shared" ref="Q772:Q835" si="142">(E772-$E$2)^2/$E$2/$E$2</f>
        <v>0.19020713495607142</v>
      </c>
      <c r="R772" s="16">
        <f t="shared" ref="R772:R835" si="143">(F772-$F$2)^2/$F$2/$F$2</f>
        <v>1.8036170309785837E-2</v>
      </c>
      <c r="S772" s="16">
        <f t="shared" ref="S772:S835" si="144">(G772-$G$2)^2/$G$2/$G$2</f>
        <v>0.17622343951178063</v>
      </c>
      <c r="T772" s="16">
        <f t="shared" ref="T772:T835" si="145">(H772-$H$2)^2/$H$2/$H$2</f>
        <v>0.19021145149568369</v>
      </c>
      <c r="U772" s="66">
        <f t="shared" ref="U772:U835" si="146">SUM(N772:T772)</f>
        <v>0.71860213642189619</v>
      </c>
      <c r="V772" s="66"/>
      <c r="AI772" s="16"/>
      <c r="AL772" s="16"/>
      <c r="AM772" s="16"/>
    </row>
    <row r="773" spans="1:40" x14ac:dyDescent="0.25">
      <c r="A773">
        <v>772</v>
      </c>
      <c r="B773">
        <v>5.4267189739117504E-4</v>
      </c>
      <c r="C773" s="16">
        <v>6.6341405573165103E-9</v>
      </c>
      <c r="D773">
        <v>1.04855811260158E-3</v>
      </c>
      <c r="E773" s="16">
        <v>1.39868151005209E-5</v>
      </c>
      <c r="F773" s="16">
        <v>8.9747457090639793E-6</v>
      </c>
      <c r="G773" s="16">
        <v>1.6776147738683E-6</v>
      </c>
      <c r="H773">
        <v>4.1181308298709102E-4</v>
      </c>
      <c r="J773">
        <v>0.95510927040886096</v>
      </c>
      <c r="K773">
        <f t="shared" si="136"/>
        <v>6.3451488326737138E-9</v>
      </c>
      <c r="L773">
        <f t="shared" si="137"/>
        <v>1.0681785846530191E-3</v>
      </c>
      <c r="M773" s="16">
        <f t="shared" si="138"/>
        <v>1.7165210129331066E-5</v>
      </c>
      <c r="N773" s="16">
        <f t="shared" si="139"/>
        <v>1.0395656328506312E-2</v>
      </c>
      <c r="O773" s="16">
        <f t="shared" si="140"/>
        <v>3.8944514136269523E-2</v>
      </c>
      <c r="P773" s="16">
        <f t="shared" si="141"/>
        <v>7.8505846587223985E-3</v>
      </c>
      <c r="Q773" s="16">
        <f t="shared" si="142"/>
        <v>9.1361916908577645E-2</v>
      </c>
      <c r="R773" s="16">
        <f t="shared" si="143"/>
        <v>7.9514490166437291E-3</v>
      </c>
      <c r="S773" s="16">
        <f t="shared" si="144"/>
        <v>2.6915255196671636E-2</v>
      </c>
      <c r="T773" s="16">
        <f t="shared" si="145"/>
        <v>9.1364945690989532E-2</v>
      </c>
      <c r="U773" s="66">
        <f t="shared" si="146"/>
        <v>0.27478432193638075</v>
      </c>
      <c r="V773" s="66"/>
      <c r="AI773" s="16"/>
      <c r="AL773" s="16"/>
      <c r="AM773" s="16"/>
    </row>
    <row r="774" spans="1:40" x14ac:dyDescent="0.25">
      <c r="A774">
        <v>773</v>
      </c>
      <c r="B774">
        <v>4.2444062325486801E-4</v>
      </c>
      <c r="C774" s="16">
        <v>4.0367655312563203E-9</v>
      </c>
      <c r="D774">
        <v>8.1146297317441095E-4</v>
      </c>
      <c r="E774" s="16">
        <v>6.6029927909460998E-6</v>
      </c>
      <c r="F774" s="16">
        <v>1.1356413726329999E-5</v>
      </c>
      <c r="G774" s="16">
        <v>2.7500131616426301E-6</v>
      </c>
      <c r="H774">
        <v>1.94409501165478E-4</v>
      </c>
      <c r="J774">
        <v>0.95623131637258396</v>
      </c>
      <c r="K774">
        <f t="shared" si="136"/>
        <v>3.8555521813698622E-9</v>
      </c>
      <c r="L774">
        <f t="shared" si="137"/>
        <v>8.3692177702318236E-4</v>
      </c>
      <c r="M774" s="16">
        <f t="shared" si="138"/>
        <v>1.195946948655367E-5</v>
      </c>
      <c r="N774" s="16">
        <f t="shared" si="139"/>
        <v>1.9078076816408638E-2</v>
      </c>
      <c r="O774" s="16">
        <f t="shared" si="140"/>
        <v>7.367753701055961E-2</v>
      </c>
      <c r="P774" s="16">
        <f t="shared" si="141"/>
        <v>2.482089931226376E-2</v>
      </c>
      <c r="Q774" s="16">
        <f t="shared" si="142"/>
        <v>0.14839400529604918</v>
      </c>
      <c r="R774" s="16">
        <f t="shared" si="143"/>
        <v>2.3268407371554195E-2</v>
      </c>
      <c r="S774" s="16">
        <f t="shared" si="144"/>
        <v>0.13712830063084819</v>
      </c>
      <c r="T774" s="16">
        <f t="shared" si="145"/>
        <v>0.1483972469787824</v>
      </c>
      <c r="U774" s="66">
        <f t="shared" si="146"/>
        <v>0.57476447341646597</v>
      </c>
      <c r="V774" s="66"/>
      <c r="AI774" s="16"/>
      <c r="AL774" s="16"/>
      <c r="AM774" s="16"/>
    </row>
    <row r="775" spans="1:40" x14ac:dyDescent="0.25">
      <c r="A775">
        <v>774</v>
      </c>
      <c r="B775">
        <v>4.1659395936195602E-4</v>
      </c>
      <c r="C775" s="16">
        <v>3.9810074011619804E-9</v>
      </c>
      <c r="D775">
        <v>8.1542156905186995E-4</v>
      </c>
      <c r="E775" s="16">
        <v>6.5431942596652003E-6</v>
      </c>
      <c r="F775" s="16">
        <v>1.15729334766519E-5</v>
      </c>
      <c r="G775" s="16">
        <v>2.78868538105158E-6</v>
      </c>
      <c r="H775">
        <v>1.9264891911047999E-4</v>
      </c>
      <c r="J775">
        <v>0.95620677334381599</v>
      </c>
      <c r="K775">
        <f t="shared" si="136"/>
        <v>3.8067639477021202E-9</v>
      </c>
      <c r="L775">
        <f t="shared" si="137"/>
        <v>8.413521403788242E-4</v>
      </c>
      <c r="M775" s="16">
        <f t="shared" si="138"/>
        <v>-8.1642216549121728E-6</v>
      </c>
      <c r="N775" s="16">
        <f t="shared" si="139"/>
        <v>2.3733554669556751E-2</v>
      </c>
      <c r="O775" s="16">
        <f t="shared" si="140"/>
        <v>7.9241917232834191E-2</v>
      </c>
      <c r="P775" s="16">
        <f t="shared" si="141"/>
        <v>2.3542827210800261E-2</v>
      </c>
      <c r="Q775" s="16">
        <f t="shared" si="142"/>
        <v>0.15271451689084631</v>
      </c>
      <c r="R775" s="16">
        <f t="shared" si="143"/>
        <v>3.045514111487823E-2</v>
      </c>
      <c r="S775" s="16">
        <f t="shared" si="144"/>
        <v>0.15177135071797127</v>
      </c>
      <c r="T775" s="16">
        <f t="shared" si="145"/>
        <v>0.15271766633727396</v>
      </c>
      <c r="U775" s="66">
        <f t="shared" si="146"/>
        <v>0.61417697417416095</v>
      </c>
      <c r="V775" s="66"/>
      <c r="AI775" s="16"/>
      <c r="AL775" s="16"/>
      <c r="AM775" s="16"/>
    </row>
    <row r="776" spans="1:40" x14ac:dyDescent="0.25">
      <c r="A776">
        <v>775</v>
      </c>
      <c r="B776">
        <v>5.0267577305470104E-4</v>
      </c>
      <c r="C776" s="16">
        <v>5.81786496057722E-9</v>
      </c>
      <c r="D776">
        <v>9.9147124235487104E-4</v>
      </c>
      <c r="E776" s="16">
        <v>1.16049688484768E-5</v>
      </c>
      <c r="F776" s="16">
        <v>9.6651867994626099E-6</v>
      </c>
      <c r="G776" s="16">
        <v>1.9118417009233101E-6</v>
      </c>
      <c r="H776">
        <v>3.4168363297446799E-4</v>
      </c>
      <c r="J776">
        <v>0.95537342325684504</v>
      </c>
      <c r="K776">
        <f t="shared" si="136"/>
        <v>5.5630818817035908E-9</v>
      </c>
      <c r="L776">
        <f t="shared" si="137"/>
        <v>1.0127076397897588E-3</v>
      </c>
      <c r="M776" s="16">
        <f t="shared" si="138"/>
        <v>-7.3560936803568623E-6</v>
      </c>
      <c r="N776" s="16">
        <f t="shared" si="139"/>
        <v>4.3024128766221966E-4</v>
      </c>
      <c r="O776" s="16">
        <f t="shared" si="140"/>
        <v>2.5020511997137511E-3</v>
      </c>
      <c r="P776" s="16">
        <f t="shared" si="141"/>
        <v>8.6062753422181401E-4</v>
      </c>
      <c r="Q776" s="16">
        <f t="shared" si="142"/>
        <v>6.4796578126026455E-3</v>
      </c>
      <c r="R776" s="16">
        <f t="shared" si="143"/>
        <v>3.6478723289103929E-4</v>
      </c>
      <c r="S776" s="16">
        <f t="shared" si="144"/>
        <v>2.2415859820237955E-3</v>
      </c>
      <c r="T776" s="16">
        <f t="shared" si="145"/>
        <v>6.4798829121182969E-3</v>
      </c>
      <c r="U776" s="66">
        <f t="shared" si="146"/>
        <v>1.9358833961233564E-2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4.7023697831465998E-4</v>
      </c>
      <c r="C777" s="16">
        <v>5.0689648154603904E-9</v>
      </c>
      <c r="D777" s="16">
        <v>9.2200844171228197E-4</v>
      </c>
      <c r="E777" s="16">
        <v>9.4097013210432003E-6</v>
      </c>
      <c r="F777" s="16">
        <v>1.03005937528882E-5</v>
      </c>
      <c r="G777" s="16">
        <v>2.1926605902454E-6</v>
      </c>
      <c r="H777" s="16">
        <v>2.7704777677117802E-4</v>
      </c>
      <c r="J777">
        <v>0.95570210184678706</v>
      </c>
      <c r="K777">
        <f t="shared" si="136"/>
        <v>4.8427542681148949E-9</v>
      </c>
      <c r="L777">
        <f t="shared" si="137"/>
        <v>9.4479722084348829E-4</v>
      </c>
      <c r="M777" s="16">
        <f t="shared" si="138"/>
        <v>-4.3232642141683111E-6</v>
      </c>
      <c r="N777" s="16">
        <f t="shared" si="139"/>
        <v>2.0365840539133214E-3</v>
      </c>
      <c r="O777" s="16">
        <f t="shared" si="140"/>
        <v>7.249256535859506E-3</v>
      </c>
      <c r="P777" s="16">
        <f t="shared" si="141"/>
        <v>1.8300595918569482E-3</v>
      </c>
      <c r="Q777" s="16">
        <f t="shared" si="142"/>
        <v>1.5350474233095842E-2</v>
      </c>
      <c r="R777" s="16">
        <f t="shared" si="143"/>
        <v>2.0599602218169329E-3</v>
      </c>
      <c r="S777" s="16">
        <f t="shared" si="144"/>
        <v>8.5718518612424265E-3</v>
      </c>
      <c r="T777" s="16">
        <f t="shared" si="145"/>
        <v>1.5350876205762563E-2</v>
      </c>
      <c r="U777" s="66">
        <f t="shared" si="146"/>
        <v>5.244906270354753E-2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4.19550835782184E-4</v>
      </c>
      <c r="C778" s="16">
        <v>3.59669297208817E-9</v>
      </c>
      <c r="D778">
        <v>7.3001939444937002E-4</v>
      </c>
      <c r="E778" s="16">
        <v>5.2975713802838702E-6</v>
      </c>
      <c r="F778" s="16">
        <v>1.14453989517616E-5</v>
      </c>
      <c r="G778" s="16">
        <v>3.08361596977666E-6</v>
      </c>
      <c r="H778">
        <v>1.5597386158742099E-4</v>
      </c>
      <c r="J778">
        <v>0.95664185554710501</v>
      </c>
      <c r="K778">
        <f t="shared" si="136"/>
        <v>3.4373670331222316E-9</v>
      </c>
      <c r="L778">
        <f t="shared" si="137"/>
        <v>7.5599021162969782E-4</v>
      </c>
      <c r="M778" s="16">
        <f t="shared" si="138"/>
        <v>8.3111459934670222E-5</v>
      </c>
      <c r="N778" s="16">
        <f t="shared" si="139"/>
        <v>2.1919601952363598E-2</v>
      </c>
      <c r="O778" s="16">
        <f t="shared" si="140"/>
        <v>0.12310364174976736</v>
      </c>
      <c r="P778" s="16">
        <f t="shared" si="141"/>
        <v>5.8612644286319071E-2</v>
      </c>
      <c r="Q778" s="16">
        <f t="shared" si="142"/>
        <v>0.25680818178958298</v>
      </c>
      <c r="R778" s="16">
        <f t="shared" si="143"/>
        <v>2.6105119752289213E-2</v>
      </c>
      <c r="S778" s="16">
        <f t="shared" si="144"/>
        <v>0.28787501502303842</v>
      </c>
      <c r="T778" s="16">
        <f t="shared" si="145"/>
        <v>0.25681350874067754</v>
      </c>
      <c r="U778" s="66">
        <f t="shared" si="146"/>
        <v>1.0312377132940382</v>
      </c>
      <c r="V778" s="66"/>
      <c r="AI778" s="16"/>
      <c r="AL778" s="16"/>
      <c r="AM778" s="16"/>
    </row>
    <row r="779" spans="1:40" x14ac:dyDescent="0.25">
      <c r="A779">
        <v>778</v>
      </c>
      <c r="B779">
        <v>3.3826590066575999E-4</v>
      </c>
      <c r="C779" s="16">
        <v>2.6927121725580298E-9</v>
      </c>
      <c r="D779">
        <v>6.7720442981002702E-4</v>
      </c>
      <c r="E779" s="16">
        <v>3.6808957649201701E-6</v>
      </c>
      <c r="F779" s="16">
        <v>1.4168296398135399E-5</v>
      </c>
      <c r="G779" s="16">
        <v>4.1168671709300901E-6</v>
      </c>
      <c r="H779">
        <v>1.0837464513579401E-4</v>
      </c>
      <c r="J779">
        <v>0.95685193875871599</v>
      </c>
      <c r="K779">
        <f t="shared" si="136"/>
        <v>2.5759611692101901E-9</v>
      </c>
      <c r="L779">
        <f t="shared" si="137"/>
        <v>7.0965519706505536E-4</v>
      </c>
      <c r="M779" s="16">
        <f t="shared" si="138"/>
        <v>-3.3123395733535332E-5</v>
      </c>
      <c r="N779" s="16">
        <f t="shared" si="139"/>
        <v>9.8038697220410365E-2</v>
      </c>
      <c r="O779" s="16">
        <f t="shared" si="140"/>
        <v>0.26421002429660184</v>
      </c>
      <c r="P779" s="16">
        <f t="shared" si="141"/>
        <v>8.816891031088514E-2</v>
      </c>
      <c r="Q779" s="16">
        <f t="shared" si="142"/>
        <v>0.43202386169148643</v>
      </c>
      <c r="R779" s="16">
        <f t="shared" si="143"/>
        <v>0.19176712817479227</v>
      </c>
      <c r="S779" s="16">
        <f t="shared" si="144"/>
        <v>1.1054424248790853</v>
      </c>
      <c r="T779" s="16">
        <f t="shared" si="145"/>
        <v>0.43202953194847277</v>
      </c>
      <c r="U779" s="66">
        <f t="shared" si="146"/>
        <v>2.6116805785217343</v>
      </c>
      <c r="V779" s="66"/>
      <c r="AI779" s="16"/>
      <c r="AL779" s="16"/>
      <c r="AM779" s="16"/>
    </row>
    <row r="780" spans="1:40" x14ac:dyDescent="0.25">
      <c r="A780">
        <v>779</v>
      </c>
      <c r="B780">
        <v>4.4372999548393603E-4</v>
      </c>
      <c r="C780" s="16">
        <v>4.2879009769321197E-9</v>
      </c>
      <c r="D780">
        <v>8.2469325396899496E-4</v>
      </c>
      <c r="E780" s="16">
        <v>7.12723442672472E-6</v>
      </c>
      <c r="F780" s="16">
        <v>1.0868357142257999E-5</v>
      </c>
      <c r="G780" s="16">
        <v>2.58927907138409E-6</v>
      </c>
      <c r="H780">
        <v>2.0984466598428E-4</v>
      </c>
      <c r="J780">
        <v>0.95617524237907103</v>
      </c>
      <c r="K780">
        <f t="shared" si="136"/>
        <v>4.1028863629828915E-9</v>
      </c>
      <c r="L780">
        <f t="shared" si="137"/>
        <v>8.4901495942391817E-4</v>
      </c>
      <c r="M780" s="16">
        <f t="shared" si="138"/>
        <v>3.8445031543953886E-5</v>
      </c>
      <c r="N780" s="16">
        <f t="shared" si="139"/>
        <v>9.7919086255922744E-3</v>
      </c>
      <c r="O780" s="16">
        <f t="shared" si="140"/>
        <v>5.11260082877057E-2</v>
      </c>
      <c r="P780" s="16">
        <f t="shared" si="141"/>
        <v>2.0681586845926619E-2</v>
      </c>
      <c r="Q780" s="16">
        <f t="shared" si="142"/>
        <v>0.1131711486809466</v>
      </c>
      <c r="R780" s="16">
        <f t="shared" si="143"/>
        <v>1.0610640329869817E-2</v>
      </c>
      <c r="S780" s="16">
        <f t="shared" si="144"/>
        <v>8.4225293616213046E-2</v>
      </c>
      <c r="T780" s="16">
        <f t="shared" si="145"/>
        <v>0.11317397008363457</v>
      </c>
      <c r="U780" s="66">
        <f t="shared" si="146"/>
        <v>0.40278055646988864</v>
      </c>
      <c r="V780" s="66"/>
      <c r="AI780" s="16"/>
      <c r="AL780" s="16"/>
      <c r="AM780" s="16"/>
    </row>
    <row r="781" spans="1:40" x14ac:dyDescent="0.25">
      <c r="A781">
        <v>780</v>
      </c>
      <c r="B781">
        <v>4.0585165523850602E-4</v>
      </c>
      <c r="C781" s="16">
        <v>4.0242783668386101E-9</v>
      </c>
      <c r="D781">
        <v>8.46754340046844E-4</v>
      </c>
      <c r="E781" s="16">
        <v>6.86593936836802E-6</v>
      </c>
      <c r="F781" s="16">
        <v>1.18972335168079E-5</v>
      </c>
      <c r="G781" s="16">
        <v>2.7597280787238299E-6</v>
      </c>
      <c r="H781">
        <v>2.0215169854136399E-4</v>
      </c>
      <c r="J781">
        <v>0.95604277471777499</v>
      </c>
      <c r="K781">
        <f t="shared" si="136"/>
        <v>3.8479153428127603E-9</v>
      </c>
      <c r="L781">
        <f t="shared" si="137"/>
        <v>8.733045108808168E-4</v>
      </c>
      <c r="M781" s="16">
        <f t="shared" si="138"/>
        <v>-6.1601200403804779E-5</v>
      </c>
      <c r="N781" s="16">
        <f t="shared" si="139"/>
        <v>3.0930431598714971E-2</v>
      </c>
      <c r="O781" s="16">
        <f t="shared" si="140"/>
        <v>7.4906092402739557E-2</v>
      </c>
      <c r="P781" s="16">
        <f t="shared" si="141"/>
        <v>1.4618580463314153E-2</v>
      </c>
      <c r="Q781" s="16">
        <f t="shared" si="142"/>
        <v>0.13013149204032567</v>
      </c>
      <c r="R781" s="16">
        <f t="shared" si="143"/>
        <v>4.3025786310861791E-2</v>
      </c>
      <c r="S781" s="16">
        <f t="shared" si="144"/>
        <v>0.14073695765237529</v>
      </c>
      <c r="T781" s="16">
        <f t="shared" si="145"/>
        <v>0.13013383296756462</v>
      </c>
      <c r="U781" s="66">
        <f t="shared" si="146"/>
        <v>0.56448317343589605</v>
      </c>
      <c r="V781" s="66"/>
      <c r="AI781" s="16"/>
      <c r="AL781" s="16"/>
      <c r="AM781" s="16"/>
    </row>
    <row r="782" spans="1:40" x14ac:dyDescent="0.25">
      <c r="A782">
        <v>781</v>
      </c>
      <c r="B782">
        <v>4.0021395555758001E-4</v>
      </c>
      <c r="C782" s="16">
        <v>3.7771179216111598E-9</v>
      </c>
      <c r="D782">
        <v>8.0516668512714898E-4</v>
      </c>
      <c r="E782" s="16">
        <v>6.1305794146245702E-6</v>
      </c>
      <c r="F782" s="16">
        <v>1.20419794744693E-5</v>
      </c>
      <c r="G782" s="16">
        <v>2.9389418147218099E-6</v>
      </c>
      <c r="H782">
        <v>1.8050037827866701E-4</v>
      </c>
      <c r="J782">
        <v>0.95624831036568403</v>
      </c>
      <c r="K782">
        <f t="shared" si="136"/>
        <v>3.6110862982133687E-9</v>
      </c>
      <c r="L782">
        <f t="shared" si="137"/>
        <v>8.3218580877288779E-4</v>
      </c>
      <c r="M782" s="16">
        <f t="shared" si="138"/>
        <v>-3.175789765772776E-5</v>
      </c>
      <c r="N782" s="16">
        <f t="shared" si="139"/>
        <v>3.5088223707249747E-2</v>
      </c>
      <c r="O782" s="16">
        <f t="shared" si="140"/>
        <v>0.10131349658516821</v>
      </c>
      <c r="P782" s="16">
        <f t="shared" si="141"/>
        <v>2.6923312290859668E-2</v>
      </c>
      <c r="Q782" s="16">
        <f t="shared" si="142"/>
        <v>0.18421616912767527</v>
      </c>
      <c r="R782" s="16">
        <f t="shared" si="143"/>
        <v>4.9335766248908085E-2</v>
      </c>
      <c r="S782" s="16">
        <f t="shared" si="144"/>
        <v>0.21571374834405022</v>
      </c>
      <c r="T782" s="16">
        <f t="shared" si="145"/>
        <v>0.18421960036575918</v>
      </c>
      <c r="U782" s="66">
        <f t="shared" si="146"/>
        <v>0.7968103166696705</v>
      </c>
      <c r="V782" s="66"/>
      <c r="AI782" s="16"/>
      <c r="AL782" s="16"/>
      <c r="AM782" s="16"/>
    </row>
    <row r="783" spans="1:40" x14ac:dyDescent="0.25">
      <c r="A783">
        <v>782</v>
      </c>
      <c r="B783">
        <v>3.4046538133510599E-4</v>
      </c>
      <c r="C783" s="16">
        <v>2.9753792102128701E-9</v>
      </c>
      <c r="D783">
        <v>7.4465529054041203E-4</v>
      </c>
      <c r="E783" s="16">
        <v>4.46896796093085E-6</v>
      </c>
      <c r="F783" s="16">
        <v>1.41212572122814E-5</v>
      </c>
      <c r="G783" s="16">
        <v>3.72865404530221E-6</v>
      </c>
      <c r="H783">
        <v>1.3157784861977901E-4</v>
      </c>
      <c r="J783">
        <v>0.95650913061881004</v>
      </c>
      <c r="K783">
        <f t="shared" si="136"/>
        <v>2.8452013424632403E-9</v>
      </c>
      <c r="L783">
        <f t="shared" si="137"/>
        <v>7.7662348363106678E-4</v>
      </c>
      <c r="M783" s="16">
        <f t="shared" si="138"/>
        <v>-9.569272096085481E-5</v>
      </c>
      <c r="N783" s="16">
        <f t="shared" si="139"/>
        <v>9.5261744369716239E-2</v>
      </c>
      <c r="O783" s="16">
        <f t="shared" si="140"/>
        <v>0.2143665002665644</v>
      </c>
      <c r="P783" s="16">
        <f t="shared" si="141"/>
        <v>5.1486164583543437E-2</v>
      </c>
      <c r="Q783" s="16">
        <f t="shared" si="142"/>
        <v>0.34095169762004457</v>
      </c>
      <c r="R783" s="16">
        <f t="shared" si="143"/>
        <v>0.18760880816253611</v>
      </c>
      <c r="S783" s="16">
        <f t="shared" si="144"/>
        <v>0.73609002818499003</v>
      </c>
      <c r="T783" s="16">
        <f t="shared" si="145"/>
        <v>0.34095627948664464</v>
      </c>
      <c r="U783" s="66">
        <f t="shared" si="146"/>
        <v>1.9667212226740394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5.3221053962303698E-4</v>
      </c>
      <c r="C784" s="16">
        <v>6.1307900362656103E-9</v>
      </c>
      <c r="D784" s="16">
        <v>9.8665753649109802E-4</v>
      </c>
      <c r="E784" s="16">
        <v>1.21707416211799E-5</v>
      </c>
      <c r="F784" s="16">
        <v>9.1258941570567699E-6</v>
      </c>
      <c r="G784" s="16">
        <v>1.8141150152894501E-6</v>
      </c>
      <c r="H784" s="16">
        <v>3.5834148974282E-4</v>
      </c>
      <c r="J784">
        <v>0.95540811553383398</v>
      </c>
      <c r="K784">
        <f t="shared" si="136"/>
        <v>5.8641566475948821E-9</v>
      </c>
      <c r="L784">
        <f t="shared" si="137"/>
        <v>1.0067173090304649E-3</v>
      </c>
      <c r="M784" s="16">
        <f t="shared" si="138"/>
        <v>5.7703770215609193E-5</v>
      </c>
      <c r="N784" s="16">
        <f t="shared" si="139"/>
        <v>6.5150846859506131E-3</v>
      </c>
      <c r="O784" s="16">
        <f t="shared" si="140"/>
        <v>1.1341799251296057E-2</v>
      </c>
      <c r="P784" s="16">
        <f t="shared" si="141"/>
        <v>5.9238245404892728E-4</v>
      </c>
      <c r="Q784" s="16">
        <f t="shared" si="142"/>
        <v>1.7735144082868286E-2</v>
      </c>
      <c r="R784" s="16">
        <f t="shared" si="143"/>
        <v>5.4510375696926738E-3</v>
      </c>
      <c r="S784" s="16">
        <f t="shared" si="144"/>
        <v>9.2240224038851702E-3</v>
      </c>
      <c r="T784" s="16">
        <f t="shared" si="145"/>
        <v>1.7735433937581504E-2</v>
      </c>
      <c r="U784" s="66">
        <f t="shared" si="146"/>
        <v>6.859490438532323E-2</v>
      </c>
      <c r="V784" s="66"/>
      <c r="AI784" s="16"/>
      <c r="AL784" s="16"/>
      <c r="AM784" s="16"/>
    </row>
    <row r="785" spans="1:39" x14ac:dyDescent="0.25">
      <c r="A785">
        <v>784</v>
      </c>
      <c r="B785">
        <v>6.2788382631621096E-4</v>
      </c>
      <c r="C785" s="16">
        <v>9.2098625657091999E-9</v>
      </c>
      <c r="D785">
        <v>1.2641087544523399E-3</v>
      </c>
      <c r="E785" s="16">
        <v>2.33556651234666E-5</v>
      </c>
      <c r="F785" s="16">
        <v>7.82947895816512E-6</v>
      </c>
      <c r="G785" s="16">
        <v>1.21121591336151E-6</v>
      </c>
      <c r="H785">
        <v>6.8766648882092696E-4</v>
      </c>
      <c r="J785">
        <v>0.95410277260184595</v>
      </c>
      <c r="K785">
        <f t="shared" si="136"/>
        <v>8.7991774382298281E-9</v>
      </c>
      <c r="L785">
        <f t="shared" si="137"/>
        <v>1.2809697184194659E-3</v>
      </c>
      <c r="M785" s="16">
        <f t="shared" si="138"/>
        <v>-2.5202065787044005E-5</v>
      </c>
      <c r="N785" s="16">
        <f t="shared" si="139"/>
        <v>7.5620562547740883E-2</v>
      </c>
      <c r="O785" s="16">
        <f t="shared" si="140"/>
        <v>0.43852919851328809</v>
      </c>
      <c r="P785" s="16">
        <f t="shared" si="141"/>
        <v>9.7585167337290959E-2</v>
      </c>
      <c r="Q785" s="16">
        <f t="shared" si="142"/>
        <v>1.3795930555738793</v>
      </c>
      <c r="R785" s="16">
        <f t="shared" si="143"/>
        <v>4.2189876365111803E-2</v>
      </c>
      <c r="S785" s="16">
        <f t="shared" si="144"/>
        <v>0.15718157548990794</v>
      </c>
      <c r="T785" s="16">
        <f t="shared" si="145"/>
        <v>1.3796634680945525</v>
      </c>
      <c r="U785" s="66">
        <f t="shared" si="146"/>
        <v>3.5703629039217715</v>
      </c>
      <c r="V785" s="66"/>
      <c r="AI785" s="16"/>
      <c r="AL785" s="16"/>
      <c r="AM785" s="16"/>
    </row>
    <row r="786" spans="1:39" x14ac:dyDescent="0.25">
      <c r="A786">
        <v>785</v>
      </c>
      <c r="B786">
        <v>4.8523314404169302E-4</v>
      </c>
      <c r="C786" s="16">
        <v>5.5132024960664E-9</v>
      </c>
      <c r="D786">
        <v>9.7294085860365296E-4</v>
      </c>
      <c r="E786" s="16">
        <v>1.0793756656188601E-5</v>
      </c>
      <c r="F786" s="16">
        <v>1.00048630996174E-5</v>
      </c>
      <c r="G786" s="16">
        <v>2.0171060278196501E-6</v>
      </c>
      <c r="H786">
        <v>3.1779895877731502E-4</v>
      </c>
      <c r="J786">
        <v>0.95545725300663498</v>
      </c>
      <c r="K786">
        <f t="shared" si="136"/>
        <v>5.2601617874123698E-9</v>
      </c>
      <c r="L786">
        <f t="shared" si="137"/>
        <v>9.9496217762821124E-4</v>
      </c>
      <c r="M786" s="16">
        <f t="shared" si="138"/>
        <v>-2.4495889544825266E-5</v>
      </c>
      <c r="N786" s="16">
        <f t="shared" si="139"/>
        <v>2.1541581140843821E-4</v>
      </c>
      <c r="O786" s="16">
        <f t="shared" si="140"/>
        <v>2.4657329911616771E-5</v>
      </c>
      <c r="P786" s="16">
        <f t="shared" si="141"/>
        <v>1.0197723060993504E-4</v>
      </c>
      <c r="Q786" s="16">
        <f t="shared" si="142"/>
        <v>2.4674201517063495E-5</v>
      </c>
      <c r="R786" s="16">
        <f t="shared" si="143"/>
        <v>2.3634968338388793E-4</v>
      </c>
      <c r="S786" s="16">
        <f t="shared" si="144"/>
        <v>2.6080803522224693E-5</v>
      </c>
      <c r="T786" s="16">
        <f t="shared" si="145"/>
        <v>2.4679078279144084E-5</v>
      </c>
      <c r="U786" s="66">
        <f t="shared" si="146"/>
        <v>6.5383413863231033E-4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5.0866720228839001E-4</v>
      </c>
      <c r="C787" s="16">
        <v>5.8814510702036901E-9</v>
      </c>
      <c r="D787" s="16">
        <v>9.904677003329729E-4</v>
      </c>
      <c r="E787" s="16">
        <v>1.1720122262127E-5</v>
      </c>
      <c r="F787" s="16">
        <v>9.5507014936661407E-6</v>
      </c>
      <c r="G787" s="16">
        <v>1.8911408951885701E-6</v>
      </c>
      <c r="H787" s="16">
        <v>3.4507405625479001E-4</v>
      </c>
      <c r="J787">
        <v>0.95538069439379003</v>
      </c>
      <c r="K787">
        <f t="shared" si="136"/>
        <v>5.6194750832297508E-9</v>
      </c>
      <c r="L787">
        <f t="shared" si="137"/>
        <v>1.0114543627644233E-3</v>
      </c>
      <c r="M787" s="16">
        <f t="shared" si="138"/>
        <v>5.880041812356562E-6</v>
      </c>
      <c r="N787" s="16">
        <f t="shared" si="139"/>
        <v>1.0829733207081541E-3</v>
      </c>
      <c r="O787" s="16">
        <f t="shared" si="140"/>
        <v>3.7818395146505647E-3</v>
      </c>
      <c r="P787" s="16">
        <f t="shared" si="141"/>
        <v>8.0058358491002255E-4</v>
      </c>
      <c r="Q787" s="16">
        <f t="shared" si="142"/>
        <v>8.320693617278066E-3</v>
      </c>
      <c r="R787" s="16">
        <f t="shared" si="143"/>
        <v>9.4361334707945583E-4</v>
      </c>
      <c r="S787" s="16">
        <f t="shared" si="144"/>
        <v>3.3247248831649663E-3</v>
      </c>
      <c r="T787" s="16">
        <f t="shared" si="145"/>
        <v>8.3209373008892445E-3</v>
      </c>
      <c r="U787" s="66">
        <f t="shared" si="146"/>
        <v>2.6575365568680478E-2</v>
      </c>
      <c r="V787" s="66"/>
      <c r="AI787" s="16"/>
      <c r="AL787" s="16"/>
      <c r="AM787" s="16"/>
    </row>
    <row r="788" spans="1:39" x14ac:dyDescent="0.25">
      <c r="A788">
        <v>787</v>
      </c>
      <c r="B788">
        <v>4.0092288676457102E-4</v>
      </c>
      <c r="C788" s="16">
        <v>3.61809850165683E-9</v>
      </c>
      <c r="D788">
        <v>7.6924665490936601E-4</v>
      </c>
      <c r="E788" s="16">
        <v>5.6127921283120597E-6</v>
      </c>
      <c r="F788" s="16">
        <v>1.20005180403779E-5</v>
      </c>
      <c r="G788" s="16">
        <v>3.06684276250229E-6</v>
      </c>
      <c r="H788">
        <v>1.65255078560215E-4</v>
      </c>
      <c r="J788">
        <v>0.95643051391404599</v>
      </c>
      <c r="K788">
        <f t="shared" si="136"/>
        <v>3.4566614588980335E-9</v>
      </c>
      <c r="L788">
        <f t="shared" si="137"/>
        <v>7.9631091565412245E-4</v>
      </c>
      <c r="M788" s="16">
        <f t="shared" si="138"/>
        <v>5.5348578750196113E-6</v>
      </c>
      <c r="N788" s="16">
        <f t="shared" si="139"/>
        <v>3.4550980539186371E-2</v>
      </c>
      <c r="O788" s="16">
        <f t="shared" si="140"/>
        <v>0.12040759161040905</v>
      </c>
      <c r="P788" s="16">
        <f t="shared" si="141"/>
        <v>4.0551929986271988E-2</v>
      </c>
      <c r="Q788" s="16">
        <f t="shared" si="142"/>
        <v>0.22792355156523464</v>
      </c>
      <c r="R788" s="16">
        <f t="shared" si="143"/>
        <v>4.7484210915064412E-2</v>
      </c>
      <c r="S788" s="16">
        <f t="shared" si="144"/>
        <v>0.27897612607786409</v>
      </c>
      <c r="T788" s="16">
        <f t="shared" si="145"/>
        <v>0.22792789278382203</v>
      </c>
      <c r="U788" s="66">
        <f t="shared" si="146"/>
        <v>0.97782228347785249</v>
      </c>
      <c r="V788" s="66"/>
      <c r="AI788" s="16"/>
      <c r="AL788" s="16"/>
      <c r="AM788" s="16"/>
    </row>
    <row r="789" spans="1:39" x14ac:dyDescent="0.25">
      <c r="A789">
        <v>788</v>
      </c>
      <c r="B789">
        <v>4.0509011659186798E-4</v>
      </c>
      <c r="C789" s="16">
        <v>3.7617434890880304E-9</v>
      </c>
      <c r="D789">
        <v>7.9197748161161097E-4</v>
      </c>
      <c r="E789" s="16">
        <v>6.0065519656340299E-6</v>
      </c>
      <c r="F789" s="16">
        <v>1.1889382591017201E-5</v>
      </c>
      <c r="G789" s="16">
        <v>2.9504862472999002E-6</v>
      </c>
      <c r="H789">
        <v>1.76848568951504E-4</v>
      </c>
      <c r="J789">
        <v>0.95631804327654102</v>
      </c>
      <c r="K789">
        <f t="shared" si="136"/>
        <v>3.5978462584812813E-9</v>
      </c>
      <c r="L789">
        <f t="shared" si="137"/>
        <v>8.1870297129745613E-4</v>
      </c>
      <c r="M789" s="16">
        <f t="shared" si="138"/>
        <v>-8.5227381137202256E-6</v>
      </c>
      <c r="N789" s="16">
        <f t="shared" si="139"/>
        <v>3.1476753009151523E-2</v>
      </c>
      <c r="O789" s="16">
        <f t="shared" si="140"/>
        <v>0.1030876280073838</v>
      </c>
      <c r="P789" s="16">
        <f t="shared" si="141"/>
        <v>3.1604362905167091E-2</v>
      </c>
      <c r="Q789" s="16">
        <f t="shared" si="142"/>
        <v>0.19426219739163786</v>
      </c>
      <c r="R789" s="16">
        <f t="shared" si="143"/>
        <v>4.2695876594779525E-2</v>
      </c>
      <c r="S789" s="16">
        <f t="shared" si="144"/>
        <v>0.22109033004447176</v>
      </c>
      <c r="T789" s="16">
        <f t="shared" si="145"/>
        <v>0.19426597051147068</v>
      </c>
      <c r="U789" s="66">
        <f t="shared" si="146"/>
        <v>0.81848311846406219</v>
      </c>
      <c r="V789" s="66"/>
      <c r="AI789" s="16"/>
      <c r="AL789" s="16"/>
      <c r="AM789" s="16"/>
    </row>
    <row r="790" spans="1:39" x14ac:dyDescent="0.25">
      <c r="A790">
        <v>789</v>
      </c>
      <c r="B790">
        <v>4.1860457430555699E-4</v>
      </c>
      <c r="C790" s="16">
        <v>4.0656533497228103E-9</v>
      </c>
      <c r="D790">
        <v>8.2902138985405105E-4</v>
      </c>
      <c r="E790" s="16">
        <v>6.7927410405213598E-6</v>
      </c>
      <c r="F790" s="16">
        <v>1.1524492467928801E-5</v>
      </c>
      <c r="G790" s="16">
        <v>2.7310428066664199E-6</v>
      </c>
      <c r="H790">
        <v>1.9999636138869599E-4</v>
      </c>
      <c r="J790">
        <v>0.95613951461244095</v>
      </c>
      <c r="K790">
        <f t="shared" si="136"/>
        <v>3.8880576560476324E-9</v>
      </c>
      <c r="L790">
        <f t="shared" si="137"/>
        <v>8.5479735194322534E-4</v>
      </c>
      <c r="M790" s="16">
        <f t="shared" si="138"/>
        <v>-1.7588203332111414E-5</v>
      </c>
      <c r="N790" s="16">
        <f t="shared" si="139"/>
        <v>2.2492259195686638E-2</v>
      </c>
      <c r="O790" s="16">
        <f t="shared" si="140"/>
        <v>7.0874329024222776E-2</v>
      </c>
      <c r="P790" s="16">
        <f t="shared" si="141"/>
        <v>1.940936856386612E-2</v>
      </c>
      <c r="Q790" s="16">
        <f t="shared" si="142"/>
        <v>0.13509495598741064</v>
      </c>
      <c r="R790" s="16">
        <f t="shared" si="143"/>
        <v>2.876342475744606E-2</v>
      </c>
      <c r="S790" s="16">
        <f t="shared" si="144"/>
        <v>0.13021677690964542</v>
      </c>
      <c r="T790" s="16">
        <f t="shared" si="145"/>
        <v>0.13509773821965085</v>
      </c>
      <c r="U790" s="66">
        <f t="shared" si="146"/>
        <v>0.54194885265792847</v>
      </c>
      <c r="V790" s="66"/>
      <c r="AI790" s="16"/>
      <c r="AL790" s="16"/>
      <c r="AM790" s="16"/>
    </row>
    <row r="791" spans="1:39" x14ac:dyDescent="0.25">
      <c r="A791">
        <v>790</v>
      </c>
      <c r="B791">
        <v>4.4723642950623299E-4</v>
      </c>
      <c r="C791" s="16">
        <v>4.7223665896305501E-9</v>
      </c>
      <c r="D791">
        <v>9.0278146614817297E-4</v>
      </c>
      <c r="E791" s="16">
        <v>8.5851212452792397E-6</v>
      </c>
      <c r="F791" s="16">
        <v>1.0821902712547399E-5</v>
      </c>
      <c r="G791" s="16">
        <v>2.3531395174943001E-6</v>
      </c>
      <c r="H791">
        <v>2.5276964344030198E-4</v>
      </c>
      <c r="J791">
        <v>0.95578643796905804</v>
      </c>
      <c r="K791">
        <f t="shared" si="136"/>
        <v>4.5152412988313619E-9</v>
      </c>
      <c r="L791">
        <f t="shared" si="137"/>
        <v>9.267736887241724E-4</v>
      </c>
      <c r="M791" s="16">
        <f t="shared" si="138"/>
        <v>-3.2300829711706424E-5</v>
      </c>
      <c r="N791" s="16">
        <f t="shared" si="139"/>
        <v>8.4334554124065181E-3</v>
      </c>
      <c r="O791" s="16">
        <f t="shared" si="140"/>
        <v>2.1814505106205966E-2</v>
      </c>
      <c r="P791" s="16">
        <f t="shared" si="141"/>
        <v>3.9363662596588597E-3</v>
      </c>
      <c r="Q791" s="16">
        <f t="shared" si="142"/>
        <v>4.0268719429368889E-2</v>
      </c>
      <c r="R791" s="16">
        <f t="shared" si="143"/>
        <v>9.6615914472471705E-3</v>
      </c>
      <c r="S791" s="16">
        <f t="shared" si="144"/>
        <v>2.9773362103295752E-2</v>
      </c>
      <c r="T791" s="16">
        <f t="shared" si="145"/>
        <v>4.0269570580056348E-2</v>
      </c>
      <c r="U791" s="66">
        <f t="shared" si="146"/>
        <v>0.15415757033823949</v>
      </c>
      <c r="V791" s="66"/>
      <c r="AI791" s="16"/>
      <c r="AL791" s="16"/>
      <c r="AM791" s="16"/>
    </row>
    <row r="792" spans="1:39" x14ac:dyDescent="0.25">
      <c r="A792">
        <v>791</v>
      </c>
      <c r="B792">
        <v>4.7392599460793902E-4</v>
      </c>
      <c r="C792" s="16">
        <v>5.1314964746278097E-9</v>
      </c>
      <c r="D792">
        <v>9.2620031735247803E-4</v>
      </c>
      <c r="E792" s="16">
        <v>9.5686783713060508E-6</v>
      </c>
      <c r="F792" s="16">
        <v>1.0222217326748099E-5</v>
      </c>
      <c r="G792" s="16">
        <v>2.1660352452730999E-6</v>
      </c>
      <c r="H792">
        <v>2.8172855449359901E-4</v>
      </c>
      <c r="J792">
        <v>0.955683005641913</v>
      </c>
      <c r="K792">
        <f t="shared" si="136"/>
        <v>4.904614736935293E-9</v>
      </c>
      <c r="L792">
        <f t="shared" si="137"/>
        <v>9.488056557547728E-4</v>
      </c>
      <c r="M792" s="16">
        <f t="shared" si="138"/>
        <v>-9.5366653889469192E-7</v>
      </c>
      <c r="N792" s="16">
        <f t="shared" si="139"/>
        <v>1.4165849326225053E-3</v>
      </c>
      <c r="O792" s="16">
        <f t="shared" si="140"/>
        <v>5.4548151695767008E-3</v>
      </c>
      <c r="P792" s="16">
        <f t="shared" si="141"/>
        <v>1.4766518903309464E-3</v>
      </c>
      <c r="Q792" s="16">
        <f t="shared" si="142"/>
        <v>1.1901775201976068E-2</v>
      </c>
      <c r="R792" s="16">
        <f t="shared" si="143"/>
        <v>1.4011933264592897E-3</v>
      </c>
      <c r="S792" s="16">
        <f t="shared" si="144"/>
        <v>6.291204086330251E-3</v>
      </c>
      <c r="T792" s="16">
        <f t="shared" si="145"/>
        <v>1.1902099789287961E-2</v>
      </c>
      <c r="U792" s="66">
        <f t="shared" si="146"/>
        <v>3.9844324396583725E-2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7.1809906349114695E-4</v>
      </c>
      <c r="C793" s="16">
        <v>1.1826793283898399E-8</v>
      </c>
      <c r="D793">
        <v>1.42425305160692E-3</v>
      </c>
      <c r="E793" s="16">
        <v>3.3736149125448003E-5</v>
      </c>
      <c r="F793" s="16">
        <v>6.8922028129637002E-6</v>
      </c>
      <c r="G793" s="16">
        <v>9.4477630230133795E-7</v>
      </c>
      <c r="H793">
        <v>9.9330890667199295E-4</v>
      </c>
      <c r="J793">
        <v>0.95337721536471398</v>
      </c>
      <c r="K793">
        <f t="shared" si="136"/>
        <v>1.1302665352661613E-8</v>
      </c>
      <c r="L793">
        <f t="shared" si="137"/>
        <v>1.4389704067418649E-3</v>
      </c>
      <c r="M793" s="16">
        <f t="shared" si="138"/>
        <v>-2.7722797595710011E-6</v>
      </c>
      <c r="N793" s="16">
        <f t="shared" si="139"/>
        <v>0.20993310731974255</v>
      </c>
      <c r="O793" s="16">
        <f t="shared" si="140"/>
        <v>1.2871459165522916</v>
      </c>
      <c r="P793" s="16">
        <f t="shared" si="141"/>
        <v>0.22910257180129051</v>
      </c>
      <c r="Q793" s="16">
        <f t="shared" si="142"/>
        <v>4.5840942309444364</v>
      </c>
      <c r="R793" s="16">
        <f t="shared" si="143"/>
        <v>9.0314696633960329E-2</v>
      </c>
      <c r="S793" s="16">
        <f t="shared" si="144"/>
        <v>0.28008008454719591</v>
      </c>
      <c r="T793" s="16">
        <f t="shared" si="145"/>
        <v>4.5843787576506205</v>
      </c>
      <c r="U793" s="66">
        <f t="shared" si="146"/>
        <v>11.265049365449538</v>
      </c>
      <c r="V793" s="66"/>
      <c r="AI793" s="16"/>
      <c r="AL793" s="16"/>
      <c r="AM793" s="16"/>
    </row>
    <row r="794" spans="1:39" x14ac:dyDescent="0.25">
      <c r="A794">
        <v>793</v>
      </c>
      <c r="B794">
        <v>5.6174668856955599E-4</v>
      </c>
      <c r="C794" s="16">
        <v>7.6693012188484608E-9</v>
      </c>
      <c r="D794">
        <v>1.1743282848977099E-3</v>
      </c>
      <c r="E794" s="16">
        <v>1.8084208910792099E-5</v>
      </c>
      <c r="F794" s="16">
        <v>8.7182800739397704E-6</v>
      </c>
      <c r="G794" s="16">
        <v>1.45316514087741E-6</v>
      </c>
      <c r="H794">
        <v>5.3245556938406598E-4</v>
      </c>
      <c r="J794">
        <v>0.95450985404144895</v>
      </c>
      <c r="K794">
        <f t="shared" si="136"/>
        <v>7.3117370398189528E-9</v>
      </c>
      <c r="L794">
        <f t="shared" si="137"/>
        <v>1.1932103408852479E-3</v>
      </c>
      <c r="M794" s="16">
        <f t="shared" si="138"/>
        <v>-6.9716963746136045E-5</v>
      </c>
      <c r="N794" s="16">
        <f t="shared" si="139"/>
        <v>1.9794435164234798E-2</v>
      </c>
      <c r="O794" s="16">
        <f t="shared" si="140"/>
        <v>0.14758783266220213</v>
      </c>
      <c r="P794" s="16">
        <f t="shared" si="141"/>
        <v>4.8038547507903179E-2</v>
      </c>
      <c r="Q794" s="16">
        <f t="shared" si="142"/>
        <v>0.46752053308853531</v>
      </c>
      <c r="R794" s="16">
        <f t="shared" si="143"/>
        <v>1.3270829259395149E-2</v>
      </c>
      <c r="S794" s="16">
        <f t="shared" si="144"/>
        <v>7.6120840454438926E-2</v>
      </c>
      <c r="T794" s="16">
        <f t="shared" si="145"/>
        <v>0.46754292572868744</v>
      </c>
      <c r="U794" s="66">
        <f t="shared" si="146"/>
        <v>1.239875943865397</v>
      </c>
      <c r="V794" s="66"/>
      <c r="AI794" s="16"/>
      <c r="AL794" s="16"/>
      <c r="AM794" s="16"/>
    </row>
    <row r="795" spans="1:39" x14ac:dyDescent="0.25">
      <c r="A795">
        <v>794</v>
      </c>
      <c r="B795">
        <v>5.0516142574781695E-4</v>
      </c>
      <c r="C795" s="16">
        <v>5.9119527424042702E-9</v>
      </c>
      <c r="D795">
        <v>1.00280584356058E-3</v>
      </c>
      <c r="E795" s="16">
        <v>1.19259954666231E-5</v>
      </c>
      <c r="F795" s="16">
        <v>9.6224830800453605E-6</v>
      </c>
      <c r="G795" s="16">
        <v>1.8816488379858601E-6</v>
      </c>
      <c r="H795">
        <v>3.511357637066E-4</v>
      </c>
      <c r="J795">
        <v>0.95531886168854097</v>
      </c>
      <c r="K795">
        <f t="shared" si="136"/>
        <v>5.6430171492522438E-9</v>
      </c>
      <c r="L795">
        <f t="shared" si="137"/>
        <v>1.0239265466059143E-3</v>
      </c>
      <c r="M795" s="16">
        <f t="shared" si="138"/>
        <v>-1.3603695110280179E-5</v>
      </c>
      <c r="N795" s="16">
        <f t="shared" si="139"/>
        <v>6.6510700338358536E-4</v>
      </c>
      <c r="O795" s="16">
        <f t="shared" si="140"/>
        <v>4.4892235950224259E-3</v>
      </c>
      <c r="P795" s="16">
        <f t="shared" si="141"/>
        <v>1.6895334079752454E-3</v>
      </c>
      <c r="Q795" s="16">
        <f t="shared" si="142"/>
        <v>1.218505558243505E-2</v>
      </c>
      <c r="R795" s="16">
        <f t="shared" si="143"/>
        <v>5.4912046705942732E-4</v>
      </c>
      <c r="S795" s="16">
        <f t="shared" si="144"/>
        <v>3.8925419822638664E-3</v>
      </c>
      <c r="T795" s="16">
        <f t="shared" si="145"/>
        <v>1.218550163736546E-2</v>
      </c>
      <c r="U795" s="66">
        <f t="shared" si="146"/>
        <v>3.565608367550506E-2</v>
      </c>
      <c r="V795" s="66"/>
      <c r="AI795" s="16"/>
      <c r="AL795" s="16"/>
      <c r="AM795" s="16"/>
    </row>
    <row r="796" spans="1:39" x14ac:dyDescent="0.25">
      <c r="A796">
        <v>795</v>
      </c>
      <c r="B796">
        <v>4.1694331370318802E-4</v>
      </c>
      <c r="C796" s="16">
        <v>3.6697054572660802E-9</v>
      </c>
      <c r="D796">
        <v>7.49858079000943E-4</v>
      </c>
      <c r="E796" s="16">
        <v>5.5507176630574096E-6</v>
      </c>
      <c r="F796" s="16">
        <v>1.152788032042E-5</v>
      </c>
      <c r="G796" s="16">
        <v>3.0229689392048301E-6</v>
      </c>
      <c r="H796">
        <v>1.6342728168967899E-4</v>
      </c>
      <c r="J796">
        <v>0.956539094230068</v>
      </c>
      <c r="K796">
        <f t="shared" si="136"/>
        <v>3.5057388401676585E-9</v>
      </c>
      <c r="L796">
        <f t="shared" si="137"/>
        <v>7.7593313887553057E-4</v>
      </c>
      <c r="M796" s="16">
        <f t="shared" si="138"/>
        <v>5.7953488530845462E-5</v>
      </c>
      <c r="N796" s="16">
        <f t="shared" si="139"/>
        <v>2.3515480314098065E-2</v>
      </c>
      <c r="O796" s="16">
        <f t="shared" si="140"/>
        <v>0.11403037491542076</v>
      </c>
      <c r="P796" s="16">
        <f t="shared" si="141"/>
        <v>4.9064084675369282E-2</v>
      </c>
      <c r="Q796" s="16">
        <f t="shared" si="142"/>
        <v>0.2334754017818845</v>
      </c>
      <c r="R796" s="16">
        <f t="shared" si="143"/>
        <v>2.888016740347514E-2</v>
      </c>
      <c r="S796" s="16">
        <f t="shared" si="144"/>
        <v>0.25635989155135502</v>
      </c>
      <c r="T796" s="16">
        <f t="shared" si="145"/>
        <v>0.23348024964808806</v>
      </c>
      <c r="U796" s="66">
        <f t="shared" si="146"/>
        <v>0.93880565028969087</v>
      </c>
      <c r="V796" s="66"/>
      <c r="AI796" s="16"/>
      <c r="AL796" s="16"/>
      <c r="AM796" s="16"/>
    </row>
    <row r="797" spans="1:39" x14ac:dyDescent="0.25">
      <c r="A797">
        <v>796</v>
      </c>
      <c r="B797">
        <v>4.44389764678332E-4</v>
      </c>
      <c r="C797" s="16">
        <v>4.8373969285080003E-9</v>
      </c>
      <c r="D797">
        <v>9.3132218480622701E-4</v>
      </c>
      <c r="E797" s="16">
        <v>9.0693464955656693E-6</v>
      </c>
      <c r="F797" s="16">
        <v>1.09056185513785E-5</v>
      </c>
      <c r="G797" s="16">
        <v>2.2979306428911901E-6</v>
      </c>
      <c r="H797">
        <v>2.6702693335379E-4</v>
      </c>
      <c r="J797">
        <v>0.95564344477673902</v>
      </c>
      <c r="K797">
        <f t="shared" si="136"/>
        <v>4.6271592764263552E-9</v>
      </c>
      <c r="L797">
        <f t="shared" si="137"/>
        <v>9.5542651515494658E-4</v>
      </c>
      <c r="M797" s="16">
        <f t="shared" si="138"/>
        <v>-6.6646985798282657E-5</v>
      </c>
      <c r="N797" s="16">
        <f t="shared" si="139"/>
        <v>9.5285582792349749E-3</v>
      </c>
      <c r="O797" s="16">
        <f t="shared" si="140"/>
        <v>1.6112856082896275E-2</v>
      </c>
      <c r="P797" s="16">
        <f t="shared" si="141"/>
        <v>1.0962556875645899E-3</v>
      </c>
      <c r="Q797" s="16">
        <f t="shared" si="142"/>
        <v>2.4207074083191792E-2</v>
      </c>
      <c r="R797" s="16">
        <f t="shared" si="143"/>
        <v>1.140400773348898E-2</v>
      </c>
      <c r="S797" s="16">
        <f t="shared" si="144"/>
        <v>2.1036449646364822E-2</v>
      </c>
      <c r="T797" s="16">
        <f t="shared" si="145"/>
        <v>2.4207413768148792E-2</v>
      </c>
      <c r="U797" s="66">
        <f t="shared" si="146"/>
        <v>0.10759261528089022</v>
      </c>
      <c r="V797" s="66"/>
      <c r="AI797" s="16"/>
      <c r="AL797" s="16"/>
      <c r="AM797" s="16"/>
    </row>
    <row r="798" spans="1:39" x14ac:dyDescent="0.25">
      <c r="A798">
        <v>797</v>
      </c>
      <c r="B798">
        <v>4.7407309778826602E-4</v>
      </c>
      <c r="C798" s="16">
        <v>5.0487284286891098E-9</v>
      </c>
      <c r="D798">
        <v>9.1064763395696103E-4</v>
      </c>
      <c r="E798" s="16">
        <v>9.2578652438586197E-6</v>
      </c>
      <c r="F798" s="16">
        <v>1.02117604849449E-5</v>
      </c>
      <c r="G798" s="16">
        <v>2.2011581971754202E-6</v>
      </c>
      <c r="H798" s="16">
        <v>2.7257714974258799E-4</v>
      </c>
      <c r="J798">
        <v>0.95576022136523597</v>
      </c>
      <c r="K798">
        <f t="shared" si="136"/>
        <v>4.8247842273347136E-9</v>
      </c>
      <c r="L798">
        <f t="shared" si="137"/>
        <v>9.3326726439559753E-4</v>
      </c>
      <c r="M798" s="16">
        <f t="shared" si="138"/>
        <v>1.4878931180934497E-5</v>
      </c>
      <c r="N798" s="16">
        <f t="shared" si="139"/>
        <v>1.3941887144163622E-3</v>
      </c>
      <c r="O798" s="16">
        <f t="shared" si="140"/>
        <v>7.8845292231746588E-3</v>
      </c>
      <c r="P798" s="16">
        <f t="shared" si="141"/>
        <v>2.9783087477050925E-3</v>
      </c>
      <c r="Q798" s="16">
        <f t="shared" si="142"/>
        <v>1.905336696600465E-2</v>
      </c>
      <c r="R798" s="16">
        <f t="shared" si="143"/>
        <v>1.3228694907630543E-3</v>
      </c>
      <c r="S798" s="16">
        <f t="shared" si="144"/>
        <v>9.3738378020274352E-3</v>
      </c>
      <c r="T798" s="16">
        <f t="shared" si="145"/>
        <v>1.9053939085168847E-2</v>
      </c>
      <c r="U798" s="66">
        <f t="shared" si="146"/>
        <v>6.1061040029260091E-2</v>
      </c>
      <c r="V798" s="66"/>
      <c r="AI798" s="16"/>
      <c r="AL798" s="16"/>
      <c r="AM798" s="16"/>
    </row>
    <row r="799" spans="1:39" x14ac:dyDescent="0.25">
      <c r="A799">
        <v>798</v>
      </c>
      <c r="B799">
        <v>5.68176093648257E-4</v>
      </c>
      <c r="C799" s="16">
        <v>7.3972077027681699E-9</v>
      </c>
      <c r="D799">
        <v>1.1184220517768599E-3</v>
      </c>
      <c r="E799" s="16">
        <v>1.6622341072248001E-5</v>
      </c>
      <c r="F799" s="16">
        <v>8.5981009869447008E-6</v>
      </c>
      <c r="G799" s="16">
        <v>1.50569014222782E-6</v>
      </c>
      <c r="H799">
        <v>4.8941231482957999E-4</v>
      </c>
      <c r="J799">
        <v>0.954779562857758</v>
      </c>
      <c r="K799">
        <f t="shared" si="136"/>
        <v>7.0699568714823347E-9</v>
      </c>
      <c r="L799">
        <f t="shared" si="137"/>
        <v>1.1371165466852744E-3</v>
      </c>
      <c r="M799" s="16">
        <f t="shared" si="138"/>
        <v>-7.6435938876043135E-7</v>
      </c>
      <c r="N799" s="16">
        <f t="shared" si="139"/>
        <v>2.3638558375427679E-2</v>
      </c>
      <c r="O799" s="16">
        <f t="shared" si="140"/>
        <v>0.11226762177161918</v>
      </c>
      <c r="P799" s="16">
        <f t="shared" si="141"/>
        <v>2.5964692312042695E-2</v>
      </c>
      <c r="Q799" s="16">
        <f t="shared" si="142"/>
        <v>0.29991564757855599</v>
      </c>
      <c r="R799" s="16">
        <f t="shared" si="143"/>
        <v>1.6229695456196694E-2</v>
      </c>
      <c r="S799" s="16">
        <f t="shared" si="144"/>
        <v>6.2363719177281979E-2</v>
      </c>
      <c r="T799" s="16">
        <f t="shared" si="145"/>
        <v>0.29992762518501398</v>
      </c>
      <c r="U799" s="66">
        <f t="shared" si="146"/>
        <v>0.84030755985613825</v>
      </c>
      <c r="V799" s="66"/>
      <c r="AI799" s="16"/>
      <c r="AL799" s="16"/>
      <c r="AM799" s="16"/>
    </row>
    <row r="800" spans="1:39" x14ac:dyDescent="0.25">
      <c r="A800">
        <v>799</v>
      </c>
      <c r="B800">
        <v>2.9180165349902899E-4</v>
      </c>
      <c r="C800" s="16">
        <v>1.83890629166162E-9</v>
      </c>
      <c r="D800">
        <v>5.3438906814332304E-4</v>
      </c>
      <c r="E800" s="16">
        <v>1.9867024317670599E-6</v>
      </c>
      <c r="F800" s="16">
        <v>1.6320498725868501E-5</v>
      </c>
      <c r="G800" s="16">
        <v>6.01891827132321E-6</v>
      </c>
      <c r="H800" s="16">
        <v>5.8493051733076797E-5</v>
      </c>
      <c r="J800">
        <v>0.95754221747058399</v>
      </c>
      <c r="K800">
        <f t="shared" si="136"/>
        <v>1.7557501452890624E-9</v>
      </c>
      <c r="L800">
        <f t="shared" si="137"/>
        <v>5.730471449600916E-4</v>
      </c>
      <c r="M800" s="16">
        <f t="shared" si="138"/>
        <v>1.0556162037966394E-5</v>
      </c>
      <c r="N800" s="16">
        <f t="shared" si="139"/>
        <v>0.16602563548839783</v>
      </c>
      <c r="O800" s="16">
        <f t="shared" si="140"/>
        <v>0.44637140471988301</v>
      </c>
      <c r="P800" s="16">
        <f t="shared" si="141"/>
        <v>0.19820492304721235</v>
      </c>
      <c r="Q800" s="16">
        <f t="shared" si="142"/>
        <v>0.66426637467316085</v>
      </c>
      <c r="R800" s="16">
        <f t="shared" si="143"/>
        <v>0.43077559825060968</v>
      </c>
      <c r="S800" s="16">
        <f t="shared" si="144"/>
        <v>3.9967057067037812</v>
      </c>
      <c r="T800" s="16">
        <f t="shared" si="145"/>
        <v>0.6642720525651814</v>
      </c>
      <c r="U800" s="66">
        <f t="shared" si="146"/>
        <v>6.5666216954482257</v>
      </c>
      <c r="V800" s="66"/>
      <c r="AI800" s="16"/>
      <c r="AL800" s="16"/>
      <c r="AM800" s="16"/>
    </row>
    <row r="801" spans="1:40" x14ac:dyDescent="0.25">
      <c r="A801">
        <v>800</v>
      </c>
      <c r="B801">
        <v>6.1471757851879697E-4</v>
      </c>
      <c r="C801" s="16">
        <v>8.5831178505993306E-9</v>
      </c>
      <c r="D801">
        <v>1.20165583415839E-3</v>
      </c>
      <c r="E801" s="16">
        <v>2.0704579523224301E-5</v>
      </c>
      <c r="F801" s="16">
        <v>7.9755299369770799E-6</v>
      </c>
      <c r="G801" s="16">
        <v>1.29879285243088E-6</v>
      </c>
      <c r="H801">
        <v>6.0960815745809895E-4</v>
      </c>
      <c r="J801">
        <v>0.95439471724409797</v>
      </c>
      <c r="K801">
        <f t="shared" si="136"/>
        <v>8.218697699474236E-9</v>
      </c>
      <c r="L801">
        <f t="shared" si="137"/>
        <v>1.2188971037669246E-3</v>
      </c>
      <c r="M801" s="16">
        <f t="shared" si="138"/>
        <v>1.0538053270669503E-5</v>
      </c>
      <c r="N801" s="16">
        <f t="shared" si="139"/>
        <v>6.163119924476565E-2</v>
      </c>
      <c r="O801" s="16">
        <f t="shared" si="140"/>
        <v>0.30150989515695081</v>
      </c>
      <c r="P801" s="16">
        <f t="shared" si="141"/>
        <v>6.1280107092914808E-2</v>
      </c>
      <c r="Q801" s="16">
        <f t="shared" si="142"/>
        <v>0.86067902286909781</v>
      </c>
      <c r="R801" s="16">
        <f t="shared" si="143"/>
        <v>3.632047732587889E-2</v>
      </c>
      <c r="S801" s="16">
        <f t="shared" si="144"/>
        <v>0.12448369232221132</v>
      </c>
      <c r="T801" s="16">
        <f t="shared" si="145"/>
        <v>0.86071789417662092</v>
      </c>
      <c r="U801" s="66">
        <f t="shared" si="146"/>
        <v>2.3066222881884402</v>
      </c>
      <c r="V801" s="66"/>
      <c r="AI801" s="16"/>
      <c r="AL801" s="16"/>
      <c r="AM801" s="16"/>
    </row>
    <row r="802" spans="1:40" x14ac:dyDescent="0.25">
      <c r="A802">
        <v>801</v>
      </c>
      <c r="B802">
        <v>5.8969464864223095E-4</v>
      </c>
      <c r="C802" s="16">
        <v>7.9731758598396098E-9</v>
      </c>
      <c r="D802">
        <v>1.1626447957268601E-3</v>
      </c>
      <c r="E802" s="16">
        <v>1.86163851910664E-5</v>
      </c>
      <c r="F802" s="16">
        <v>8.3001593380062802E-6</v>
      </c>
      <c r="G802" s="16">
        <v>1.3975777347259501E-6</v>
      </c>
      <c r="H802">
        <v>5.4812415353535098E-4</v>
      </c>
      <c r="J802">
        <v>0.95457384578641502</v>
      </c>
      <c r="K802">
        <f t="shared" si="136"/>
        <v>7.609556920289092E-9</v>
      </c>
      <c r="L802">
        <f t="shared" si="137"/>
        <v>1.1806347189617387E-3</v>
      </c>
      <c r="M802" s="16">
        <f t="shared" si="138"/>
        <v>-1.245421677276898E-6</v>
      </c>
      <c r="N802" s="16">
        <f t="shared" si="139"/>
        <v>3.8984258113104651E-2</v>
      </c>
      <c r="O802" s="16">
        <f t="shared" si="140"/>
        <v>0.19273465600754355</v>
      </c>
      <c r="P802" s="16">
        <f t="shared" si="141"/>
        <v>4.2868578256526957E-2</v>
      </c>
      <c r="Q802" s="16">
        <f t="shared" si="142"/>
        <v>0.53773435175233264</v>
      </c>
      <c r="R802" s="16">
        <f t="shared" si="143"/>
        <v>2.4848265995854556E-2</v>
      </c>
      <c r="S802" s="16">
        <f t="shared" si="144"/>
        <v>9.2172226064820201E-2</v>
      </c>
      <c r="T802" s="16">
        <f t="shared" si="145"/>
        <v>0.53775746444990458</v>
      </c>
      <c r="U802" s="66">
        <f t="shared" si="146"/>
        <v>1.4670998006400873</v>
      </c>
      <c r="V802" s="66"/>
      <c r="AI802" s="16"/>
      <c r="AL802" s="16"/>
      <c r="AM802" s="16"/>
    </row>
    <row r="803" spans="1:40" x14ac:dyDescent="0.25">
      <c r="A803">
        <v>802</v>
      </c>
      <c r="B803">
        <v>4.0108676205871999E-4</v>
      </c>
      <c r="C803" s="16">
        <v>3.693299580131E-9</v>
      </c>
      <c r="D803">
        <v>7.8521206811481303E-4</v>
      </c>
      <c r="E803" s="16">
        <v>5.8473033669615404E-6</v>
      </c>
      <c r="F803" s="16">
        <v>1.2004549897665699E-5</v>
      </c>
      <c r="G803" s="16">
        <v>3.00494837965237E-6</v>
      </c>
      <c r="H803" s="16">
        <v>1.72159823722508E-4</v>
      </c>
      <c r="J803">
        <v>0.956349708326663</v>
      </c>
      <c r="K803">
        <f t="shared" si="136"/>
        <v>3.5255271838470005E-9</v>
      </c>
      <c r="L803">
        <f t="shared" si="137"/>
        <v>8.1222242299021667E-4</v>
      </c>
      <c r="M803" s="16">
        <f t="shared" si="138"/>
        <v>-1.0048898872776698E-5</v>
      </c>
      <c r="N803" s="16">
        <f t="shared" si="139"/>
        <v>3.4427382127799659E-2</v>
      </c>
      <c r="O803" s="16">
        <f t="shared" si="140"/>
        <v>0.11117257856235697</v>
      </c>
      <c r="P803" s="16">
        <f t="shared" si="141"/>
        <v>3.4151021705471213E-2</v>
      </c>
      <c r="Q803" s="16">
        <f t="shared" si="142"/>
        <v>0.20755214400958036</v>
      </c>
      <c r="R803" s="16">
        <f t="shared" si="143"/>
        <v>4.7662708387192908E-2</v>
      </c>
      <c r="S803" s="16">
        <f t="shared" si="144"/>
        <v>0.24734752997874529</v>
      </c>
      <c r="T803" s="16">
        <f t="shared" si="145"/>
        <v>0.20755608700942527</v>
      </c>
      <c r="U803" s="66">
        <f t="shared" si="146"/>
        <v>0.88986945178057164</v>
      </c>
      <c r="V803" s="66"/>
      <c r="AI803" s="16"/>
      <c r="AL803" s="16"/>
      <c r="AM803" s="16"/>
    </row>
    <row r="804" spans="1:40" x14ac:dyDescent="0.25">
      <c r="A804">
        <v>803</v>
      </c>
      <c r="B804">
        <v>6.4250855190061903E-4</v>
      </c>
      <c r="C804" s="16">
        <v>9.2836922183705201E-9</v>
      </c>
      <c r="D804">
        <v>1.2446779594867999E-3</v>
      </c>
      <c r="E804" s="16">
        <v>2.3185994020024501E-5</v>
      </c>
      <c r="F804" s="16">
        <v>7.6445143928978295E-6</v>
      </c>
      <c r="G804" s="16">
        <v>1.20132251268481E-6</v>
      </c>
      <c r="H804">
        <v>6.8267017124549101E-4</v>
      </c>
      <c r="J804">
        <v>0.95419782688121901</v>
      </c>
      <c r="K804">
        <f t="shared" si="136"/>
        <v>8.8784563452331575E-9</v>
      </c>
      <c r="L804">
        <f t="shared" si="137"/>
        <v>1.2611590270930621E-3</v>
      </c>
      <c r="M804" s="16">
        <f t="shared" si="138"/>
        <v>2.385807670817607E-5</v>
      </c>
      <c r="N804" s="16">
        <f t="shared" si="139"/>
        <v>9.2835482128190414E-2</v>
      </c>
      <c r="O804" s="16">
        <f t="shared" si="140"/>
        <v>0.45635470061836003</v>
      </c>
      <c r="P804" s="16">
        <f t="shared" si="141"/>
        <v>8.5388654708036082E-2</v>
      </c>
      <c r="Q804" s="16">
        <f t="shared" si="142"/>
        <v>1.3427324666320972</v>
      </c>
      <c r="R804" s="16">
        <f t="shared" si="143"/>
        <v>5.0253726665056224E-2</v>
      </c>
      <c r="S804" s="16">
        <f t="shared" si="144"/>
        <v>0.16111482696268031</v>
      </c>
      <c r="T804" s="16">
        <f t="shared" si="145"/>
        <v>1.342796661546886</v>
      </c>
      <c r="U804" s="66">
        <f t="shared" si="146"/>
        <v>3.531476519261306</v>
      </c>
      <c r="V804" s="66"/>
      <c r="AI804" s="16"/>
      <c r="AL804" s="16"/>
      <c r="AM804" s="16"/>
    </row>
    <row r="805" spans="1:40" x14ac:dyDescent="0.25">
      <c r="A805">
        <v>804</v>
      </c>
      <c r="B805">
        <v>5.4110476117167196E-4</v>
      </c>
      <c r="C805" s="16">
        <v>6.6242958985875704E-9</v>
      </c>
      <c r="D805">
        <v>1.0500735336002899E-3</v>
      </c>
      <c r="E805" s="16">
        <v>1.3985994850458501E-5</v>
      </c>
      <c r="F805" s="16">
        <v>9.0013961166141707E-6</v>
      </c>
      <c r="G805" s="16">
        <v>1.68013818855343E-6</v>
      </c>
      <c r="H805">
        <v>4.1178896398377497E-4</v>
      </c>
      <c r="J805">
        <v>0.95510137280940399</v>
      </c>
      <c r="K805">
        <f t="shared" si="136"/>
        <v>6.3208887510504318E-9</v>
      </c>
      <c r="L805">
        <f t="shared" si="137"/>
        <v>1.0697498397261732E-3</v>
      </c>
      <c r="M805" s="16">
        <f t="shared" si="138"/>
        <v>1.2459682617170707E-5</v>
      </c>
      <c r="N805" s="16">
        <f t="shared" si="139"/>
        <v>9.7568635472406271E-3</v>
      </c>
      <c r="O805" s="16">
        <f t="shared" si="140"/>
        <v>3.8246396755427681E-2</v>
      </c>
      <c r="P805" s="16">
        <f t="shared" si="141"/>
        <v>8.1318591236344637E-3</v>
      </c>
      <c r="Q805" s="16">
        <f t="shared" si="142"/>
        <v>9.1315755046997335E-2</v>
      </c>
      <c r="R805" s="16">
        <f t="shared" si="143"/>
        <v>7.4764039024282436E-3</v>
      </c>
      <c r="S805" s="16">
        <f t="shared" si="144"/>
        <v>2.6504262659906921E-2</v>
      </c>
      <c r="T805" s="16">
        <f t="shared" si="145"/>
        <v>9.131884323780641E-2</v>
      </c>
      <c r="U805" s="66">
        <f t="shared" si="146"/>
        <v>0.27275038427344167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6.0719774944068396E-4</v>
      </c>
      <c r="C806" s="16">
        <v>8.4509829939430496E-9</v>
      </c>
      <c r="D806" s="16">
        <v>1.1977144740428301E-3</v>
      </c>
      <c r="E806" s="16">
        <v>2.03197435509293E-5</v>
      </c>
      <c r="F806" s="16">
        <v>8.0730466463902997E-6</v>
      </c>
      <c r="G806" s="16">
        <v>1.3190495197351301E-6</v>
      </c>
      <c r="H806" s="16">
        <v>5.9827727231000899E-4</v>
      </c>
      <c r="J806">
        <v>0.95441148817573496</v>
      </c>
      <c r="K806">
        <f t="shared" si="136"/>
        <v>8.0715454591039342E-9</v>
      </c>
      <c r="L806">
        <f t="shared" si="137"/>
        <v>1.215171165872352E-3</v>
      </c>
      <c r="M806" s="16">
        <f t="shared" si="138"/>
        <v>-7.7566699098396106E-7</v>
      </c>
      <c r="N806" s="16">
        <f t="shared" si="139"/>
        <v>5.4282672164417366E-2</v>
      </c>
      <c r="O806" s="16">
        <f t="shared" si="140"/>
        <v>0.27588881264286053</v>
      </c>
      <c r="P806" s="16">
        <f t="shared" si="141"/>
        <v>5.9270973476700642E-2</v>
      </c>
      <c r="Q806" s="16">
        <f t="shared" si="142"/>
        <v>0.79548062994320035</v>
      </c>
      <c r="R806" s="16">
        <f t="shared" si="143"/>
        <v>3.2646181454487007E-2</v>
      </c>
      <c r="S806" s="16">
        <f t="shared" si="144"/>
        <v>0.11746298860506468</v>
      </c>
      <c r="T806" s="16">
        <f t="shared" si="145"/>
        <v>0.79551674286855922</v>
      </c>
      <c r="U806" s="66">
        <f t="shared" si="146"/>
        <v>2.1305490011552894</v>
      </c>
      <c r="V806" s="66"/>
      <c r="AI806" s="16"/>
      <c r="AL806" s="16"/>
      <c r="AM806" s="16"/>
    </row>
    <row r="807" spans="1:40" x14ac:dyDescent="0.25">
      <c r="A807">
        <v>806</v>
      </c>
      <c r="B807">
        <v>3.00481423447366E-4</v>
      </c>
      <c r="C807" s="16">
        <v>1.88596702594666E-9</v>
      </c>
      <c r="D807">
        <v>5.3217751274540505E-4</v>
      </c>
      <c r="E807" s="16">
        <v>2.0292154227387299E-6</v>
      </c>
      <c r="F807" s="16">
        <v>1.5845788067555899E-5</v>
      </c>
      <c r="G807" s="16">
        <v>5.86842890152152E-6</v>
      </c>
      <c r="H807" s="16">
        <v>5.9744719153293498E-5</v>
      </c>
      <c r="J807">
        <v>0.95756472236217305</v>
      </c>
      <c r="K807">
        <f t="shared" si="136"/>
        <v>1.7999885958841166E-9</v>
      </c>
      <c r="L807">
        <f t="shared" si="137"/>
        <v>5.6973563181501234E-4</v>
      </c>
      <c r="M807" s="16">
        <f t="shared" si="138"/>
        <v>3.1227215079719616E-5</v>
      </c>
      <c r="N807" s="16">
        <f t="shared" si="139"/>
        <v>0.15197299654999957</v>
      </c>
      <c r="O807" s="16">
        <f t="shared" si="140"/>
        <v>0.43509419544792832</v>
      </c>
      <c r="P807" s="16">
        <f t="shared" si="141"/>
        <v>0.20025457777612635</v>
      </c>
      <c r="Q807" s="16">
        <f t="shared" si="142"/>
        <v>0.6578299271808562</v>
      </c>
      <c r="R807" s="16">
        <f t="shared" si="143"/>
        <v>0.36985558497697574</v>
      </c>
      <c r="S807" s="16">
        <f t="shared" si="144"/>
        <v>3.7025020460034859</v>
      </c>
      <c r="T807" s="16">
        <f t="shared" si="145"/>
        <v>0.65783576004723421</v>
      </c>
      <c r="U807" s="66">
        <f t="shared" si="146"/>
        <v>6.1753450879826062</v>
      </c>
      <c r="V807" s="66"/>
      <c r="AI807" s="16"/>
      <c r="AL807" s="16"/>
      <c r="AM807" s="16"/>
    </row>
    <row r="808" spans="1:40" x14ac:dyDescent="0.25">
      <c r="A808">
        <v>807</v>
      </c>
      <c r="B808">
        <v>4.5228663988089798E-4</v>
      </c>
      <c r="C808" s="16">
        <v>4.4608946423138697E-9</v>
      </c>
      <c r="D808">
        <v>8.42061559854579E-4</v>
      </c>
      <c r="E808" s="16">
        <v>7.5695263833036501E-6</v>
      </c>
      <c r="F808" s="16">
        <v>1.06708999976103E-5</v>
      </c>
      <c r="G808" s="16">
        <v>2.4893356001609701E-6</v>
      </c>
      <c r="H808">
        <v>2.228670864455E-4</v>
      </c>
      <c r="J808">
        <v>0.95609232223743001</v>
      </c>
      <c r="K808">
        <f t="shared" si="136"/>
        <v>4.2715953396541859E-9</v>
      </c>
      <c r="L808">
        <f t="shared" si="137"/>
        <v>8.658882345553183E-4</v>
      </c>
      <c r="M808" s="16">
        <f t="shared" si="138"/>
        <v>3.868504520647768E-5</v>
      </c>
      <c r="N808" s="16">
        <f t="shared" si="139"/>
        <v>6.6551007453165634E-3</v>
      </c>
      <c r="O808" s="16">
        <f t="shared" si="140"/>
        <v>3.7981468989906654E-2</v>
      </c>
      <c r="P808" s="16">
        <f t="shared" si="141"/>
        <v>1.5820438255140398E-2</v>
      </c>
      <c r="Q808" s="16">
        <f t="shared" si="142"/>
        <v>8.7160166810885842E-2</v>
      </c>
      <c r="R808" s="16">
        <f t="shared" si="143"/>
        <v>6.8837602687675456E-3</v>
      </c>
      <c r="S808" s="16">
        <f t="shared" si="144"/>
        <v>5.7799349879038397E-2</v>
      </c>
      <c r="T808" s="16">
        <f t="shared" si="145"/>
        <v>8.716247281079445E-2</v>
      </c>
      <c r="U808" s="66">
        <f t="shared" si="146"/>
        <v>0.29946275775984987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4.6070917647735899E-4</v>
      </c>
      <c r="C809" s="16">
        <v>4.7970481973612297E-9</v>
      </c>
      <c r="D809" s="16">
        <v>8.8994516048675502E-4</v>
      </c>
      <c r="E809" s="16">
        <v>8.5982556855641803E-6</v>
      </c>
      <c r="F809" s="16">
        <v>1.04985927512638E-5</v>
      </c>
      <c r="G809" s="16">
        <v>2.3161337468857601E-6</v>
      </c>
      <c r="H809" s="16">
        <v>2.5315618829476399E-4</v>
      </c>
      <c r="J809">
        <v>0.95585697841067097</v>
      </c>
      <c r="K809">
        <f t="shared" si="136"/>
        <v>4.5864209508999757E-9</v>
      </c>
      <c r="L809">
        <f t="shared" si="137"/>
        <v>9.1325368268797109E-4</v>
      </c>
      <c r="M809" s="16">
        <f t="shared" si="138"/>
        <v>8.1646702667469715E-6</v>
      </c>
      <c r="N809" s="16">
        <f t="shared" si="139"/>
        <v>4.1571352341522169E-3</v>
      </c>
      <c r="O809" s="16">
        <f t="shared" si="140"/>
        <v>1.8014645804481852E-2</v>
      </c>
      <c r="P809" s="16">
        <f t="shared" si="141"/>
        <v>5.7861890411933254E-3</v>
      </c>
      <c r="Q809" s="16">
        <f t="shared" si="142"/>
        <v>3.9779414647516755E-2</v>
      </c>
      <c r="R809" s="16">
        <f t="shared" si="143"/>
        <v>4.2878018842822567E-3</v>
      </c>
      <c r="S809" s="16">
        <f t="shared" si="144"/>
        <v>2.3749870370533038E-2</v>
      </c>
      <c r="T809" s="16">
        <f t="shared" si="145"/>
        <v>3.9780475449068667E-2</v>
      </c>
      <c r="U809" s="66">
        <f t="shared" si="146"/>
        <v>0.13555553243122809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6.0582373643307697E-4</v>
      </c>
      <c r="C810" s="16">
        <v>8.5395800850677695E-9</v>
      </c>
      <c r="D810">
        <v>1.2134463257265199E-3</v>
      </c>
      <c r="E810" s="16">
        <v>2.0798937408337399E-5</v>
      </c>
      <c r="F810" s="16">
        <v>8.0969919836050593E-6</v>
      </c>
      <c r="G810" s="16">
        <v>1.30558832544293E-6</v>
      </c>
      <c r="H810">
        <v>6.1238670641796495E-4</v>
      </c>
      <c r="J810">
        <v>0.95433644969775</v>
      </c>
      <c r="K810">
        <f t="shared" si="136"/>
        <v>8.1626172170088191E-9</v>
      </c>
      <c r="L810">
        <f t="shared" si="137"/>
        <v>1.2309373584390877E-3</v>
      </c>
      <c r="M810" s="16">
        <f t="shared" si="138"/>
        <v>-1.9289885572933884E-5</v>
      </c>
      <c r="N810" s="16">
        <f t="shared" si="139"/>
        <v>5.299034831910316E-2</v>
      </c>
      <c r="O810" s="16">
        <f t="shared" si="140"/>
        <v>0.29294223082050913</v>
      </c>
      <c r="P810" s="16">
        <f t="shared" si="141"/>
        <v>6.7490310438194673E-2</v>
      </c>
      <c r="Q810" s="16">
        <f t="shared" si="142"/>
        <v>0.87705697458237641</v>
      </c>
      <c r="R810" s="16">
        <f t="shared" si="143"/>
        <v>3.1773910486282815E-2</v>
      </c>
      <c r="S810" s="16">
        <f t="shared" si="144"/>
        <v>0.12210575486482071</v>
      </c>
      <c r="T810" s="16">
        <f t="shared" si="145"/>
        <v>0.87709849590618538</v>
      </c>
      <c r="U810" s="66">
        <f t="shared" si="146"/>
        <v>2.3214580254174724</v>
      </c>
      <c r="V810" s="66"/>
      <c r="AI810" s="16"/>
      <c r="AL810" s="16"/>
      <c r="AM810" s="16"/>
    </row>
    <row r="811" spans="1:40" x14ac:dyDescent="0.25">
      <c r="A811">
        <v>810</v>
      </c>
      <c r="B811">
        <v>5.8664498112646402E-4</v>
      </c>
      <c r="C811" s="16">
        <v>7.7632610120686101E-9</v>
      </c>
      <c r="D811">
        <v>1.1372717640017701E-3</v>
      </c>
      <c r="E811" s="16">
        <v>1.7735509531189999E-5</v>
      </c>
      <c r="F811" s="16">
        <v>8.3339842823316597E-6</v>
      </c>
      <c r="G811" s="16">
        <v>1.4349724771492801E-6</v>
      </c>
      <c r="H811">
        <v>5.2218781926732598E-4</v>
      </c>
      <c r="J811">
        <v>0.95469445391333096</v>
      </c>
      <c r="K811">
        <f t="shared" si="136"/>
        <v>7.4087629523345188E-9</v>
      </c>
      <c r="L811">
        <f t="shared" si="137"/>
        <v>1.1553669417825705E-3</v>
      </c>
      <c r="M811" s="16">
        <f t="shared" si="138"/>
        <v>1.792302047035749E-5</v>
      </c>
      <c r="N811" s="16">
        <f t="shared" si="139"/>
        <v>3.6577177576585337E-2</v>
      </c>
      <c r="O811" s="16">
        <f t="shared" si="140"/>
        <v>0.16090502010974936</v>
      </c>
      <c r="P811" s="16">
        <f t="shared" si="141"/>
        <v>3.265438144955516E-2</v>
      </c>
      <c r="Q811" s="16">
        <f t="shared" si="142"/>
        <v>0.42417684606542055</v>
      </c>
      <c r="R811" s="16">
        <f t="shared" si="143"/>
        <v>2.3777794606785245E-2</v>
      </c>
      <c r="S811" s="16">
        <f t="shared" si="144"/>
        <v>8.1205225754129945E-2</v>
      </c>
      <c r="T811" s="16">
        <f t="shared" si="145"/>
        <v>0.42419384378727809</v>
      </c>
      <c r="U811" s="66">
        <f t="shared" si="146"/>
        <v>1.1834902893495036</v>
      </c>
      <c r="V811" s="66"/>
      <c r="AI811" s="16"/>
      <c r="AL811" s="16"/>
      <c r="AM811" s="16"/>
    </row>
    <row r="812" spans="1:40" x14ac:dyDescent="0.25">
      <c r="A812">
        <v>811</v>
      </c>
      <c r="B812">
        <v>4.2910365081297601E-4</v>
      </c>
      <c r="C812" s="16">
        <v>4.0834266433794403E-9</v>
      </c>
      <c r="D812">
        <v>8.1192139474276501E-4</v>
      </c>
      <c r="E812" s="16">
        <v>6.6830954156010897E-6</v>
      </c>
      <c r="F812" s="16">
        <v>1.1232969751069801E-5</v>
      </c>
      <c r="G812" s="16">
        <v>2.71858682617714E-6</v>
      </c>
      <c r="H812">
        <v>1.9676793281892601E-4</v>
      </c>
      <c r="J812">
        <v>0.95623165352506401</v>
      </c>
      <c r="K812">
        <f t="shared" si="136"/>
        <v>3.8984247693962812E-9</v>
      </c>
      <c r="L812">
        <f t="shared" si="137"/>
        <v>8.3710183764443844E-4</v>
      </c>
      <c r="M812" s="16">
        <f t="shared" si="138"/>
        <v>2.1105463981513633E-5</v>
      </c>
      <c r="N812" s="16">
        <f t="shared" si="139"/>
        <v>1.6552002457306977E-2</v>
      </c>
      <c r="O812" s="16">
        <f t="shared" si="140"/>
        <v>6.9176663312802686E-2</v>
      </c>
      <c r="P812" s="16">
        <f t="shared" si="141"/>
        <v>2.4671163888991571E-2</v>
      </c>
      <c r="Q812" s="16">
        <f t="shared" si="142"/>
        <v>0.14270364635697905</v>
      </c>
      <c r="R812" s="16">
        <f t="shared" si="143"/>
        <v>1.9603296118535302E-2</v>
      </c>
      <c r="S812" s="16">
        <f t="shared" si="144"/>
        <v>0.12577584773076977</v>
      </c>
      <c r="T812" s="16">
        <f t="shared" si="145"/>
        <v>0.14270686532573951</v>
      </c>
      <c r="U812" s="66">
        <f t="shared" si="146"/>
        <v>0.54118948519112486</v>
      </c>
      <c r="V812" s="66"/>
      <c r="AI812" s="16"/>
      <c r="AL812" s="16"/>
      <c r="AM812" s="16"/>
    </row>
    <row r="813" spans="1:40" x14ac:dyDescent="0.25">
      <c r="A813">
        <v>812</v>
      </c>
      <c r="B813">
        <v>4.6280286705786399E-4</v>
      </c>
      <c r="C813" s="16">
        <v>5.2328611095780997E-9</v>
      </c>
      <c r="D813">
        <v>9.6816325803020904E-4</v>
      </c>
      <c r="E813" s="16">
        <v>1.01949054630913E-5</v>
      </c>
      <c r="F813" s="16">
        <v>1.04884555659031E-5</v>
      </c>
      <c r="G813" s="16">
        <v>2.12510386504211E-6</v>
      </c>
      <c r="H813">
        <v>3.0016703413772E-4</v>
      </c>
      <c r="J813">
        <v>0.955470710276355</v>
      </c>
      <c r="K813">
        <f t="shared" si="136"/>
        <v>5.003827431478867E-9</v>
      </c>
      <c r="L813">
        <f t="shared" si="137"/>
        <v>9.9126004016594771E-4</v>
      </c>
      <c r="M813" s="16">
        <f t="shared" si="138"/>
        <v>-6.5654306050219773E-5</v>
      </c>
      <c r="N813" s="16">
        <f t="shared" si="139"/>
        <v>3.6269741542423748E-3</v>
      </c>
      <c r="O813" s="16">
        <f t="shared" si="140"/>
        <v>3.0871600664394484E-3</v>
      </c>
      <c r="P813" s="16">
        <f t="shared" si="141"/>
        <v>2.6402291587496663E-5</v>
      </c>
      <c r="Q813" s="16">
        <f t="shared" si="142"/>
        <v>2.5795770728200395E-3</v>
      </c>
      <c r="R813" s="16">
        <f t="shared" si="143"/>
        <v>4.1541256115736128E-3</v>
      </c>
      <c r="S813" s="16">
        <f t="shared" si="144"/>
        <v>3.4717253754842524E-3</v>
      </c>
      <c r="T813" s="16">
        <f t="shared" si="145"/>
        <v>2.5795424269831704E-3</v>
      </c>
      <c r="U813" s="66">
        <f t="shared" si="146"/>
        <v>1.9525506999130398E-2</v>
      </c>
      <c r="V813" s="66"/>
      <c r="AI813" s="16"/>
      <c r="AL813" s="16"/>
      <c r="AM813" s="16"/>
    </row>
    <row r="814" spans="1:40" x14ac:dyDescent="0.25">
      <c r="A814">
        <v>813</v>
      </c>
      <c r="B814">
        <v>4.63437581760708E-4</v>
      </c>
      <c r="C814" s="16">
        <v>5.4504161310220104E-9</v>
      </c>
      <c r="D814">
        <v>1.0079582704854899E-3</v>
      </c>
      <c r="E814" s="16">
        <v>1.1050373030279899E-5</v>
      </c>
      <c r="F814" s="16">
        <v>1.04929817213319E-5</v>
      </c>
      <c r="G814" s="16">
        <v>2.0411852767491799E-6</v>
      </c>
      <c r="H814">
        <v>3.2535504434472602E-4</v>
      </c>
      <c r="J814">
        <v>0.95527583596747301</v>
      </c>
      <c r="K814">
        <f t="shared" si="136"/>
        <v>5.207712972009303E-9</v>
      </c>
      <c r="L814">
        <f t="shared" si="137"/>
        <v>1.0309799687887719E-3</v>
      </c>
      <c r="M814" s="16">
        <f t="shared" si="138"/>
        <v>-1.0410480526735588E-4</v>
      </c>
      <c r="N814" s="16">
        <f t="shared" si="139"/>
        <v>3.4733934303416724E-3</v>
      </c>
      <c r="O814" s="16">
        <f t="shared" si="140"/>
        <v>2.6560622495427335E-4</v>
      </c>
      <c r="P814" s="16">
        <f t="shared" si="141"/>
        <v>2.1578939493133095E-3</v>
      </c>
      <c r="Q814" s="16">
        <f t="shared" si="142"/>
        <v>8.3289543975354928E-4</v>
      </c>
      <c r="R814" s="16">
        <f t="shared" si="143"/>
        <v>4.2135491990212045E-3</v>
      </c>
      <c r="S814" s="16">
        <f t="shared" si="144"/>
        <v>2.9259551808916216E-4</v>
      </c>
      <c r="T814" s="16">
        <f t="shared" si="145"/>
        <v>8.3302815195757205E-4</v>
      </c>
      <c r="U814" s="66">
        <f t="shared" si="146"/>
        <v>1.2068961913430744E-2</v>
      </c>
      <c r="V814" s="66"/>
      <c r="AI814" s="16"/>
      <c r="AL814" s="16"/>
      <c r="AM814" s="16"/>
    </row>
    <row r="815" spans="1:40" x14ac:dyDescent="0.25">
      <c r="A815">
        <v>814</v>
      </c>
      <c r="B815">
        <v>5.9758642389381902E-4</v>
      </c>
      <c r="C815" s="16">
        <v>8.5753086328519907E-9</v>
      </c>
      <c r="D815">
        <v>1.2359553301824601E-3</v>
      </c>
      <c r="E815" s="16">
        <v>2.1268157792335601E-5</v>
      </c>
      <c r="F815" s="16">
        <v>8.2168915110272197E-6</v>
      </c>
      <c r="G815" s="16">
        <v>1.30047172124481E-6</v>
      </c>
      <c r="H815">
        <v>6.2620272258607698E-4</v>
      </c>
      <c r="J815">
        <v>0.95422772249647303</v>
      </c>
      <c r="K815">
        <f t="shared" si="136"/>
        <v>8.1917851229267739E-9</v>
      </c>
      <c r="L815">
        <f t="shared" si="137"/>
        <v>1.2536810096171265E-3</v>
      </c>
      <c r="M815" s="16">
        <f t="shared" si="138"/>
        <v>-5.8508161829488418E-5</v>
      </c>
      <c r="N815" s="16">
        <f t="shared" si="139"/>
        <v>4.5569224868021764E-2</v>
      </c>
      <c r="O815" s="16">
        <f t="shared" si="140"/>
        <v>0.29996405449159563</v>
      </c>
      <c r="P815" s="16">
        <f t="shared" si="141"/>
        <v>8.0178236195263014E-2</v>
      </c>
      <c r="Q815" s="16">
        <f t="shared" si="142"/>
        <v>0.96079321420115138</v>
      </c>
      <c r="R815" s="16">
        <f t="shared" si="143"/>
        <v>2.7583899680826772E-2</v>
      </c>
      <c r="S815" s="16">
        <f t="shared" si="144"/>
        <v>0.12389407347816625</v>
      </c>
      <c r="T815" s="16">
        <f t="shared" si="145"/>
        <v>0.96084186453092912</v>
      </c>
      <c r="U815" s="66">
        <f t="shared" si="146"/>
        <v>2.4988245674459542</v>
      </c>
      <c r="V815" s="66"/>
      <c r="AI815" s="16"/>
      <c r="AL815" s="16"/>
      <c r="AM815" s="16"/>
    </row>
    <row r="816" spans="1:40" x14ac:dyDescent="0.25">
      <c r="A816">
        <v>815</v>
      </c>
      <c r="B816">
        <v>5.3456271407337599E-4</v>
      </c>
      <c r="C816" s="16">
        <v>6.8374451320612301E-9</v>
      </c>
      <c r="D816">
        <v>1.09834838909491E-3</v>
      </c>
      <c r="E816" s="16">
        <v>1.5091649668152E-5</v>
      </c>
      <c r="F816" s="16">
        <v>9.1314888390990194E-6</v>
      </c>
      <c r="G816" s="16">
        <v>1.62863799475791E-6</v>
      </c>
      <c r="H816">
        <v>4.4434372720153199E-4</v>
      </c>
      <c r="J816">
        <v>0.95486536904868302</v>
      </c>
      <c r="K816">
        <f t="shared" si="136"/>
        <v>6.5244796960613838E-9</v>
      </c>
      <c r="L816">
        <f t="shared" si="137"/>
        <v>1.118233167322734E-3</v>
      </c>
      <c r="M816" s="16">
        <f t="shared" si="138"/>
        <v>-4.9107739175981988E-5</v>
      </c>
      <c r="N816" s="16">
        <f t="shared" si="139"/>
        <v>7.3089575185480721E-3</v>
      </c>
      <c r="O816" s="16">
        <f t="shared" si="140"/>
        <v>5.4773074976229914E-2</v>
      </c>
      <c r="P816" s="16">
        <f t="shared" si="141"/>
        <v>1.9682782058846653E-2</v>
      </c>
      <c r="Q816" s="16">
        <f t="shared" si="142"/>
        <v>0.16412906553548623</v>
      </c>
      <c r="R816" s="16">
        <f t="shared" si="143"/>
        <v>5.3675183236852851E-3</v>
      </c>
      <c r="S816" s="16">
        <f t="shared" si="144"/>
        <v>3.5518457172518246E-2</v>
      </c>
      <c r="T816" s="16">
        <f t="shared" si="145"/>
        <v>0.16413615266852949</v>
      </c>
      <c r="U816" s="66">
        <f t="shared" si="146"/>
        <v>0.45091600825384387</v>
      </c>
      <c r="V816" s="66"/>
      <c r="AI816" s="16"/>
      <c r="AL816" s="16"/>
      <c r="AM816" s="16"/>
    </row>
    <row r="817" spans="1:40" x14ac:dyDescent="0.25">
      <c r="A817">
        <v>816</v>
      </c>
      <c r="B817">
        <v>4.3639178196578401E-4</v>
      </c>
      <c r="C817" s="16">
        <v>4.3306372939116904E-9</v>
      </c>
      <c r="D817">
        <v>8.4738800818579603E-4</v>
      </c>
      <c r="E817" s="16">
        <v>7.3943983695978301E-6</v>
      </c>
      <c r="F817" s="16">
        <v>1.1063141941164901E-5</v>
      </c>
      <c r="G817" s="16">
        <v>2.5644140324780502E-6</v>
      </c>
      <c r="H817">
        <v>2.1771092132166501E-4</v>
      </c>
      <c r="J817">
        <v>0.95605731638682301</v>
      </c>
      <c r="K817">
        <f t="shared" si="136"/>
        <v>4.1351755778669762E-9</v>
      </c>
      <c r="L817">
        <f t="shared" si="137"/>
        <v>8.7207437546330999E-4</v>
      </c>
      <c r="M817" s="16">
        <f t="shared" si="138"/>
        <v>7.0918846825800329E-7</v>
      </c>
      <c r="N817" s="16">
        <f t="shared" si="139"/>
        <v>1.2963001703671654E-2</v>
      </c>
      <c r="O817" s="16">
        <f t="shared" si="140"/>
        <v>4.7697455050439708E-2</v>
      </c>
      <c r="P817" s="16">
        <f t="shared" si="141"/>
        <v>1.4459931013500175E-2</v>
      </c>
      <c r="Q817" s="16">
        <f t="shared" si="142"/>
        <v>9.7053768365825674E-2</v>
      </c>
      <c r="R817" s="16">
        <f t="shared" si="143"/>
        <v>1.5074016038132076E-2</v>
      </c>
      <c r="S817" s="16">
        <f t="shared" si="144"/>
        <v>7.718723277344057E-2</v>
      </c>
      <c r="T817" s="16">
        <f t="shared" si="145"/>
        <v>9.7056004285775085E-2</v>
      </c>
      <c r="U817" s="66">
        <f t="shared" si="146"/>
        <v>0.36149140923078499</v>
      </c>
      <c r="V817" s="66"/>
      <c r="AI817" s="16"/>
      <c r="AL817" s="16"/>
      <c r="AM817" s="16"/>
    </row>
    <row r="818" spans="1:40" x14ac:dyDescent="0.25">
      <c r="A818">
        <v>817</v>
      </c>
      <c r="B818">
        <v>5.7434912555667903E-4</v>
      </c>
      <c r="C818" s="16">
        <v>7.6620803684092794E-9</v>
      </c>
      <c r="D818">
        <v>1.14674445210484E-3</v>
      </c>
      <c r="E818" s="16">
        <v>1.7648205656767299E-5</v>
      </c>
      <c r="F818" s="16">
        <v>8.5162663209418107E-6</v>
      </c>
      <c r="G818" s="16">
        <v>1.45408435203003E-6</v>
      </c>
      <c r="H818">
        <v>5.1961757601969103E-4</v>
      </c>
      <c r="J818">
        <v>0.954645478787994</v>
      </c>
      <c r="K818">
        <f t="shared" si="136"/>
        <v>7.325387994961536E-9</v>
      </c>
      <c r="L818">
        <f t="shared" si="137"/>
        <v>1.1652234070183853E-3</v>
      </c>
      <c r="M818" s="16">
        <f t="shared" si="138"/>
        <v>-1.6525155905027202E-5</v>
      </c>
      <c r="N818" s="16">
        <f t="shared" si="139"/>
        <v>2.765017830647892E-2</v>
      </c>
      <c r="O818" s="16">
        <f t="shared" si="140"/>
        <v>0.14658819983692253</v>
      </c>
      <c r="P818" s="16">
        <f t="shared" si="141"/>
        <v>3.6305374416510661E-2</v>
      </c>
      <c r="Q818" s="16">
        <f t="shared" si="142"/>
        <v>0.41365486144576075</v>
      </c>
      <c r="R818" s="16">
        <f t="shared" si="143"/>
        <v>1.8414777564717169E-2</v>
      </c>
      <c r="S818" s="16">
        <f t="shared" si="144"/>
        <v>7.5868306392328042E-2</v>
      </c>
      <c r="T818" s="16">
        <f t="shared" si="145"/>
        <v>0.41367258416545982</v>
      </c>
      <c r="U818" s="66">
        <f t="shared" si="146"/>
        <v>1.132154282128178</v>
      </c>
      <c r="V818" s="66"/>
      <c r="AI818" s="16"/>
      <c r="AL818" s="16"/>
      <c r="AM818" s="16"/>
    </row>
    <row r="819" spans="1:40" x14ac:dyDescent="0.25">
      <c r="A819">
        <v>818</v>
      </c>
      <c r="B819">
        <v>4.1116623189888098E-4</v>
      </c>
      <c r="C819" s="16">
        <v>3.8336395662409401E-9</v>
      </c>
      <c r="D819">
        <v>7.9523408730196397E-4</v>
      </c>
      <c r="E819" s="16">
        <v>6.14634774577272E-6</v>
      </c>
      <c r="F819" s="16">
        <v>1.17150528499763E-5</v>
      </c>
      <c r="G819" s="16">
        <v>2.8952361263653302E-6</v>
      </c>
      <c r="H819">
        <v>1.8096454302156601E-4</v>
      </c>
      <c r="J819">
        <v>0.95630536689840695</v>
      </c>
      <c r="K819">
        <f t="shared" si="136"/>
        <v>3.6597666792146799E-9</v>
      </c>
      <c r="L819">
        <f t="shared" si="137"/>
        <v>8.215555954887157E-4</v>
      </c>
      <c r="M819" s="16">
        <f t="shared" si="138"/>
        <v>7.768683090463516E-7</v>
      </c>
      <c r="N819" s="16">
        <f t="shared" si="139"/>
        <v>2.7250952071179436E-2</v>
      </c>
      <c r="O819" s="16">
        <f t="shared" si="140"/>
        <v>9.4923555489262637E-2</v>
      </c>
      <c r="P819" s="16">
        <f t="shared" si="141"/>
        <v>3.0413679174384371E-2</v>
      </c>
      <c r="Q819" s="16">
        <f t="shared" si="142"/>
        <v>0.18295806812970353</v>
      </c>
      <c r="R819" s="16">
        <f t="shared" si="143"/>
        <v>3.5697351241890524E-2</v>
      </c>
      <c r="S819" s="16">
        <f t="shared" si="144"/>
        <v>0.19595829194485279</v>
      </c>
      <c r="T819" s="16">
        <f t="shared" si="145"/>
        <v>0.18296175718343988</v>
      </c>
      <c r="U819" s="66">
        <f t="shared" si="146"/>
        <v>0.75016365523471318</v>
      </c>
      <c r="V819" s="66"/>
      <c r="AI819" s="16"/>
      <c r="AL819" s="16"/>
      <c r="AM819" s="16"/>
    </row>
    <row r="820" spans="1:40" x14ac:dyDescent="0.25">
      <c r="A820">
        <v>819</v>
      </c>
      <c r="B820">
        <v>6.0895727523846595E-4</v>
      </c>
      <c r="C820" s="16">
        <v>8.3981646196512302E-9</v>
      </c>
      <c r="D820">
        <v>1.1864874890195999E-3</v>
      </c>
      <c r="E820" s="16">
        <v>2.00058997468272E-5</v>
      </c>
      <c r="F820" s="16">
        <v>8.0456987222171497E-6</v>
      </c>
      <c r="G820" s="16">
        <v>1.32718211088063E-6</v>
      </c>
      <c r="H820">
        <v>5.8903640690413401E-4</v>
      </c>
      <c r="J820">
        <v>0.95446535528823795</v>
      </c>
      <c r="K820">
        <f t="shared" si="136"/>
        <v>8.0312098978687906E-9</v>
      </c>
      <c r="L820">
        <f t="shared" si="137"/>
        <v>1.2038976704102952E-3</v>
      </c>
      <c r="M820" s="16">
        <f t="shared" si="138"/>
        <v>1.4016880066636693E-5</v>
      </c>
      <c r="N820" s="16">
        <f t="shared" si="139"/>
        <v>5.5960323500475535E-2</v>
      </c>
      <c r="O820" s="16">
        <f t="shared" si="140"/>
        <v>0.26596548741941622</v>
      </c>
      <c r="P820" s="16">
        <f t="shared" si="141"/>
        <v>5.3731496401607459E-2</v>
      </c>
      <c r="Q820" s="16">
        <f t="shared" si="142"/>
        <v>0.74421049568301023</v>
      </c>
      <c r="R820" s="16">
        <f t="shared" si="143"/>
        <v>3.3656848685545276E-2</v>
      </c>
      <c r="S820" s="16">
        <f t="shared" si="144"/>
        <v>0.11470166155552898</v>
      </c>
      <c r="T820" s="16">
        <f t="shared" si="145"/>
        <v>0.7442431674149067</v>
      </c>
      <c r="U820" s="66">
        <f t="shared" si="146"/>
        <v>2.0124694806604904</v>
      </c>
      <c r="V820" s="66"/>
      <c r="AI820" s="16"/>
      <c r="AL820" s="16"/>
      <c r="AM820" s="16"/>
    </row>
    <row r="821" spans="1:40" x14ac:dyDescent="0.25">
      <c r="A821">
        <v>820</v>
      </c>
      <c r="B821">
        <v>4.8861505982626099E-4</v>
      </c>
      <c r="C821" s="16">
        <v>5.1833372899571199E-9</v>
      </c>
      <c r="D821">
        <v>9.0699771500341996E-4</v>
      </c>
      <c r="E821" s="16">
        <v>9.4671246335416507E-6</v>
      </c>
      <c r="F821" s="16">
        <v>9.9055994709074599E-6</v>
      </c>
      <c r="G821" s="16">
        <v>2.1438756501038699E-6</v>
      </c>
      <c r="H821">
        <v>2.7873825986401502E-4</v>
      </c>
      <c r="J821">
        <v>0.95578473822617105</v>
      </c>
      <c r="K821">
        <f t="shared" si="136"/>
        <v>4.947315868037695E-9</v>
      </c>
      <c r="L821">
        <f t="shared" si="137"/>
        <v>9.2894760625804882E-4</v>
      </c>
      <c r="M821" s="16">
        <f t="shared" si="138"/>
        <v>4.8282513394473224E-5</v>
      </c>
      <c r="N821" s="16">
        <f t="shared" si="139"/>
        <v>6.0990990445736416E-5</v>
      </c>
      <c r="O821" s="16">
        <f t="shared" si="140"/>
        <v>4.1602991659601138E-3</v>
      </c>
      <c r="P821" s="16">
        <f t="shared" si="141"/>
        <v>3.4062626646274284E-3</v>
      </c>
      <c r="Q821" s="16">
        <f t="shared" si="142"/>
        <v>1.405423422971854E-2</v>
      </c>
      <c r="R821" s="16">
        <f t="shared" si="143"/>
        <v>2.8085761688575446E-5</v>
      </c>
      <c r="S821" s="16">
        <f t="shared" si="144"/>
        <v>4.6614990272644367E-3</v>
      </c>
      <c r="T821" s="16">
        <f t="shared" si="145"/>
        <v>1.4054785355803267E-2</v>
      </c>
      <c r="U821" s="66">
        <f t="shared" si="146"/>
        <v>4.04261571955081E-2</v>
      </c>
      <c r="V821" s="66"/>
      <c r="AI821" s="16"/>
      <c r="AL821" s="16"/>
      <c r="AM821" s="16"/>
    </row>
    <row r="822" spans="1:40" x14ac:dyDescent="0.25">
      <c r="A822">
        <v>821</v>
      </c>
      <c r="B822">
        <v>4.4724725194313103E-4</v>
      </c>
      <c r="C822" s="16">
        <v>4.9168138905610698E-9</v>
      </c>
      <c r="D822">
        <v>9.4076425854570998E-4</v>
      </c>
      <c r="E822" s="16">
        <v>9.3107503291654403E-6</v>
      </c>
      <c r="F822" s="16">
        <v>1.08404707810687E-5</v>
      </c>
      <c r="G822" s="16">
        <v>2.2610468570100001E-6</v>
      </c>
      <c r="H822">
        <v>2.7413465590041302E-4</v>
      </c>
      <c r="J822">
        <v>0.95559821659273603</v>
      </c>
      <c r="K822">
        <f t="shared" si="136"/>
        <v>4.6994156772967135E-9</v>
      </c>
      <c r="L822">
        <f t="shared" si="137"/>
        <v>9.6470133015096678E-4</v>
      </c>
      <c r="M822" s="16">
        <f t="shared" si="138"/>
        <v>-7.0206826264704726E-5</v>
      </c>
      <c r="N822" s="16">
        <f t="shared" si="139"/>
        <v>8.4294195717829982E-3</v>
      </c>
      <c r="O822" s="16">
        <f t="shared" si="140"/>
        <v>1.267945474454448E-2</v>
      </c>
      <c r="P822" s="16">
        <f t="shared" si="141"/>
        <v>5.4321982934002076E-4</v>
      </c>
      <c r="Q822" s="16">
        <f t="shared" si="142"/>
        <v>1.7718271224029625E-2</v>
      </c>
      <c r="R822" s="16">
        <f t="shared" si="143"/>
        <v>1.0035597842588343E-2</v>
      </c>
      <c r="S822" s="16">
        <f t="shared" si="144"/>
        <v>1.6042906694820076E-2</v>
      </c>
      <c r="T822" s="16">
        <f t="shared" si="145"/>
        <v>1.771846995436176E-2</v>
      </c>
      <c r="U822" s="66">
        <f t="shared" si="146"/>
        <v>8.3167339861467293E-2</v>
      </c>
      <c r="V822" s="66"/>
      <c r="AI822" s="16"/>
      <c r="AL822" s="16"/>
      <c r="AM822" s="16"/>
    </row>
    <row r="823" spans="1:40" x14ac:dyDescent="0.25">
      <c r="A823">
        <v>822</v>
      </c>
      <c r="B823">
        <v>5.3582798179603597E-4</v>
      </c>
      <c r="C823" s="16">
        <v>6.5674301695255198E-9</v>
      </c>
      <c r="D823">
        <v>1.0513512508160501E-3</v>
      </c>
      <c r="E823" s="16">
        <v>1.3882554072458601E-5</v>
      </c>
      <c r="F823" s="16">
        <v>9.0907154806097302E-6</v>
      </c>
      <c r="G823" s="16">
        <v>1.6947170606988601E-6</v>
      </c>
      <c r="H823">
        <v>4.0874339403088099E-4</v>
      </c>
      <c r="J823">
        <v>0.95509335566534204</v>
      </c>
      <c r="K823">
        <f t="shared" si="136"/>
        <v>6.2758245575959166E-9</v>
      </c>
      <c r="L823">
        <f t="shared" si="137"/>
        <v>1.0712208314077988E-3</v>
      </c>
      <c r="M823" s="16">
        <f t="shared" si="138"/>
        <v>4.3513218427311597E-7</v>
      </c>
      <c r="N823" s="16">
        <f t="shared" si="139"/>
        <v>7.7548658543721942E-3</v>
      </c>
      <c r="O823" s="16">
        <f t="shared" si="140"/>
        <v>3.4337429231119813E-2</v>
      </c>
      <c r="P823" s="16">
        <f t="shared" si="141"/>
        <v>8.3728604735966716E-3</v>
      </c>
      <c r="Q823" s="16">
        <f t="shared" si="142"/>
        <v>8.558782812223692E-2</v>
      </c>
      <c r="R823" s="16">
        <f t="shared" si="143"/>
        <v>5.9909699447783316E-3</v>
      </c>
      <c r="S823" s="16">
        <f t="shared" si="144"/>
        <v>2.4191686494502318E-2</v>
      </c>
      <c r="T823" s="16">
        <f t="shared" si="145"/>
        <v>8.5590854666121347E-2</v>
      </c>
      <c r="U823" s="66">
        <f t="shared" si="146"/>
        <v>0.25182649478672758</v>
      </c>
      <c r="V823" s="66"/>
      <c r="AI823" s="16"/>
      <c r="AL823" s="16"/>
      <c r="AM823" s="16"/>
    </row>
    <row r="824" spans="1:40" x14ac:dyDescent="0.25">
      <c r="A824">
        <v>823</v>
      </c>
      <c r="B824">
        <v>5.7363937174669997E-4</v>
      </c>
      <c r="C824" s="16">
        <v>7.4566193219703799E-9</v>
      </c>
      <c r="D824">
        <v>1.11661294760749E-3</v>
      </c>
      <c r="E824" s="16">
        <v>1.6729132860547801E-5</v>
      </c>
      <c r="F824" s="16">
        <v>8.5153969184286197E-6</v>
      </c>
      <c r="G824" s="16">
        <v>1.49365808354829E-6</v>
      </c>
      <c r="H824">
        <v>4.9255654008764996E-4</v>
      </c>
      <c r="J824">
        <v>0.95478991355022302</v>
      </c>
      <c r="K824">
        <f t="shared" si="136"/>
        <v>7.1217675701397175E-9</v>
      </c>
      <c r="L824">
        <f t="shared" si="137"/>
        <v>1.1351299429085736E-3</v>
      </c>
      <c r="M824" s="16">
        <f t="shared" si="138"/>
        <v>1.2148800584826414E-5</v>
      </c>
      <c r="N824" s="16">
        <f t="shared" si="139"/>
        <v>2.7172947299683753E-2</v>
      </c>
      <c r="O824" s="16">
        <f t="shared" si="140"/>
        <v>0.11956819470810917</v>
      </c>
      <c r="P824" s="16">
        <f t="shared" si="141"/>
        <v>2.5362931473336469E-2</v>
      </c>
      <c r="Q824" s="16">
        <f t="shared" si="142"/>
        <v>0.310904983414728</v>
      </c>
      <c r="R824" s="16">
        <f t="shared" si="143"/>
        <v>1.8438732226305998E-2</v>
      </c>
      <c r="S824" s="16">
        <f t="shared" si="144"/>
        <v>6.5394131550224291E-2</v>
      </c>
      <c r="T824" s="16">
        <f t="shared" si="145"/>
        <v>0.31091708038688759</v>
      </c>
      <c r="U824" s="66">
        <f t="shared" si="146"/>
        <v>0.87775900105927529</v>
      </c>
      <c r="V824" s="66"/>
      <c r="AI824" s="16"/>
      <c r="AL824" s="16"/>
      <c r="AM824" s="16"/>
    </row>
    <row r="825" spans="1:40" x14ac:dyDescent="0.25">
      <c r="A825">
        <v>824</v>
      </c>
      <c r="B825">
        <v>4.8986796164461599E-4</v>
      </c>
      <c r="C825" s="16">
        <v>5.7185911785744904E-9</v>
      </c>
      <c r="D825">
        <v>1.00026080148666E-3</v>
      </c>
      <c r="E825" s="16">
        <v>1.1506818856149601E-5</v>
      </c>
      <c r="F825" s="16">
        <v>9.9223166452627403E-6</v>
      </c>
      <c r="G825" s="16">
        <v>1.9452448223248602E-6</v>
      </c>
      <c r="H825">
        <v>3.3879397268505402E-4</v>
      </c>
      <c r="J825">
        <v>0.95532513977375899</v>
      </c>
      <c r="K825">
        <f t="shared" si="136"/>
        <v>5.4600531770202056E-9</v>
      </c>
      <c r="L825">
        <f t="shared" si="137"/>
        <v>1.0220449610083319E-3</v>
      </c>
      <c r="M825" s="16">
        <f t="shared" si="138"/>
        <v>-4.2309037719099875E-5</v>
      </c>
      <c r="N825" s="16">
        <f t="shared" si="139"/>
        <v>2.7725578993461814E-5</v>
      </c>
      <c r="O825" s="16">
        <f t="shared" si="140"/>
        <v>1.0306261574558207E-3</v>
      </c>
      <c r="P825" s="16">
        <f t="shared" si="141"/>
        <v>1.4793019523016591E-3</v>
      </c>
      <c r="Q825" s="16">
        <f t="shared" si="142"/>
        <v>5.0919547359356684E-3</v>
      </c>
      <c r="R825" s="16">
        <f t="shared" si="143"/>
        <v>4.8946715646137594E-5</v>
      </c>
      <c r="S825" s="16">
        <f t="shared" si="144"/>
        <v>9.4254503764937226E-4</v>
      </c>
      <c r="T825" s="16">
        <f t="shared" si="145"/>
        <v>5.0922236965497292E-3</v>
      </c>
      <c r="U825" s="66">
        <f t="shared" si="146"/>
        <v>1.3713323874531849E-2</v>
      </c>
      <c r="V825" s="66"/>
      <c r="AI825" s="16"/>
      <c r="AL825" s="16"/>
      <c r="AM825" s="16"/>
    </row>
    <row r="826" spans="1:40" x14ac:dyDescent="0.25">
      <c r="A826">
        <v>825</v>
      </c>
      <c r="B826">
        <v>5.6764984203626898E-4</v>
      </c>
      <c r="C826" s="16">
        <v>6.6111582311596997E-9</v>
      </c>
      <c r="D826">
        <v>9.9774073091075705E-4</v>
      </c>
      <c r="E826" s="16">
        <v>1.3270513101502701E-5</v>
      </c>
      <c r="F826" s="16">
        <v>8.5595225468974901E-6</v>
      </c>
      <c r="G826" s="16">
        <v>1.6824642979634999E-6</v>
      </c>
      <c r="H826">
        <v>3.9072207201495398E-4</v>
      </c>
      <c r="J826">
        <v>0.95536549054231201</v>
      </c>
      <c r="K826">
        <f t="shared" si="136"/>
        <v>6.3158056612490775E-9</v>
      </c>
      <c r="L826">
        <f t="shared" si="137"/>
        <v>1.0165356291442845E-3</v>
      </c>
      <c r="M826" s="16">
        <f t="shared" si="138"/>
        <v>1.1876405492825356E-4</v>
      </c>
      <c r="N826" s="16">
        <f t="shared" si="139"/>
        <v>2.3311104469264755E-2</v>
      </c>
      <c r="O826" s="16">
        <f t="shared" si="140"/>
        <v>3.7324596352770946E-2</v>
      </c>
      <c r="P826" s="16">
        <f t="shared" si="141"/>
        <v>1.2848912808419591E-3</v>
      </c>
      <c r="Q826" s="16">
        <f t="shared" si="142"/>
        <v>5.5492787804199632E-2</v>
      </c>
      <c r="R826" s="16">
        <f t="shared" si="143"/>
        <v>1.7242597411286982E-2</v>
      </c>
      <c r="S826" s="16">
        <f t="shared" si="144"/>
        <v>2.6128206436922596E-2</v>
      </c>
      <c r="T826" s="16">
        <f t="shared" si="145"/>
        <v>5.5493585532063891E-2</v>
      </c>
      <c r="U826" s="66">
        <f t="shared" si="146"/>
        <v>0.21627776928735076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4.31788179693634E-4</v>
      </c>
      <c r="C827" s="16">
        <v>4.2851329109534903E-9</v>
      </c>
      <c r="D827" s="16">
        <v>8.4743464322583099E-4</v>
      </c>
      <c r="E827" s="16">
        <v>7.31705884673959E-6</v>
      </c>
      <c r="F827" s="16">
        <v>1.1181377146199901E-5</v>
      </c>
      <c r="G827" s="16">
        <v>2.59166205175809E-6</v>
      </c>
      <c r="H827">
        <v>2.15433843888689E-4</v>
      </c>
      <c r="J827">
        <v>0.95605457198347099</v>
      </c>
      <c r="K827">
        <f t="shared" si="136"/>
        <v>4.093868105512087E-9</v>
      </c>
      <c r="L827">
        <f t="shared" si="137"/>
        <v>8.7238477443707786E-4</v>
      </c>
      <c r="M827" s="16">
        <f t="shared" si="138"/>
        <v>-8.8084150498099313E-6</v>
      </c>
      <c r="N827" s="16">
        <f t="shared" si="139"/>
        <v>1.517906158687358E-2</v>
      </c>
      <c r="O827" s="16">
        <f t="shared" si="140"/>
        <v>5.1352181433317566E-2</v>
      </c>
      <c r="P827" s="16">
        <f t="shared" si="141"/>
        <v>1.444828934434662E-2</v>
      </c>
      <c r="Q827" s="16">
        <f t="shared" si="142"/>
        <v>0.10159221625407637</v>
      </c>
      <c r="R827" s="16">
        <f t="shared" si="143"/>
        <v>1.8164500212112234E-2</v>
      </c>
      <c r="S827" s="16">
        <f t="shared" si="144"/>
        <v>8.4915919453534161E-2</v>
      </c>
      <c r="T827" s="16">
        <f t="shared" si="145"/>
        <v>0.10159446871835472</v>
      </c>
      <c r="U827" s="66">
        <f t="shared" si="146"/>
        <v>0.38724663700261525</v>
      </c>
      <c r="V827" s="66"/>
      <c r="AI827" s="16"/>
      <c r="AL827" s="16"/>
      <c r="AM827" s="16"/>
    </row>
    <row r="828" spans="1:40" x14ac:dyDescent="0.25">
      <c r="A828">
        <v>827</v>
      </c>
      <c r="B828">
        <v>5.2004517795200297E-4</v>
      </c>
      <c r="C828" s="16">
        <v>6.3005526651899197E-9</v>
      </c>
      <c r="D828">
        <v>1.0389712582009999E-3</v>
      </c>
      <c r="E828" s="16">
        <v>1.31632069715664E-5</v>
      </c>
      <c r="F828" s="16">
        <v>9.3618776301934103E-6</v>
      </c>
      <c r="G828" s="16">
        <v>1.7662817667774501E-6</v>
      </c>
      <c r="H828">
        <v>3.87563485458581E-4</v>
      </c>
      <c r="J828">
        <v>0.95514794702181804</v>
      </c>
      <c r="K828">
        <f t="shared" si="136"/>
        <v>6.0236721815774664E-9</v>
      </c>
      <c r="L828">
        <f t="shared" si="137"/>
        <v>1.0594549946754991E-3</v>
      </c>
      <c r="M828" s="16">
        <f t="shared" si="138"/>
        <v>-1.9364638771493168E-5</v>
      </c>
      <c r="N828" s="16">
        <f t="shared" si="139"/>
        <v>3.1374424261063063E-3</v>
      </c>
      <c r="O828" s="16">
        <f t="shared" si="140"/>
        <v>1.8806556825267884E-2</v>
      </c>
      <c r="P828" s="16">
        <f t="shared" si="141"/>
        <v>6.1859074074528371E-3</v>
      </c>
      <c r="Q828" s="16">
        <f t="shared" si="142"/>
        <v>5.0885519751970927E-2</v>
      </c>
      <c r="R828" s="16">
        <f t="shared" si="143"/>
        <v>2.4881788740514048E-3</v>
      </c>
      <c r="S828" s="16">
        <f t="shared" si="144"/>
        <v>1.437041815320354E-2</v>
      </c>
      <c r="T828" s="16">
        <f t="shared" si="145"/>
        <v>5.0887439550845674E-2</v>
      </c>
      <c r="U828" s="66">
        <f t="shared" si="146"/>
        <v>0.14676146298889858</v>
      </c>
      <c r="V828" s="66"/>
      <c r="AI828" s="16"/>
      <c r="AL828" s="16"/>
      <c r="AM828" s="16"/>
    </row>
    <row r="829" spans="1:40" x14ac:dyDescent="0.25">
      <c r="A829">
        <v>828</v>
      </c>
      <c r="B829" s="16">
        <v>4.2075156662050401E-4</v>
      </c>
      <c r="C829" s="16">
        <v>3.6310961669707799E-9</v>
      </c>
      <c r="D829" s="16">
        <v>7.3498385744803795E-4</v>
      </c>
      <c r="E829" s="16">
        <v>5.3843165191371996E-6</v>
      </c>
      <c r="F829" s="16">
        <v>1.14153257250578E-5</v>
      </c>
      <c r="G829" s="16">
        <v>3.0545706421496999E-6</v>
      </c>
      <c r="H829" s="16">
        <v>1.5852789327274399E-4</v>
      </c>
      <c r="J829">
        <v>0.956617215244428</v>
      </c>
      <c r="K829">
        <f t="shared" si="136"/>
        <v>3.4682340493209329E-9</v>
      </c>
      <c r="L829">
        <f t="shared" si="137"/>
        <v>7.6086544844413621E-4</v>
      </c>
      <c r="M829" s="16">
        <f t="shared" si="138"/>
        <v>8.063768479687179E-5</v>
      </c>
      <c r="N829" s="16">
        <f t="shared" si="139"/>
        <v>2.1203575263875046E-2</v>
      </c>
      <c r="O829" s="16">
        <f t="shared" si="140"/>
        <v>0.11878508701453597</v>
      </c>
      <c r="P829" s="16">
        <f t="shared" si="141"/>
        <v>5.6143607557513173E-2</v>
      </c>
      <c r="Q829" s="16">
        <f t="shared" si="142"/>
        <v>0.24868765434579843</v>
      </c>
      <c r="R829" s="16">
        <f t="shared" si="143"/>
        <v>2.5128183535787087E-2</v>
      </c>
      <c r="S829" s="16">
        <f t="shared" si="144"/>
        <v>0.27255375627141715</v>
      </c>
      <c r="T829" s="16">
        <f t="shared" si="145"/>
        <v>0.2486928685922247</v>
      </c>
      <c r="U829" s="66">
        <f t="shared" si="146"/>
        <v>0.99119473258115165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5.27309477303048E-4</v>
      </c>
      <c r="C830" s="16">
        <v>6.4195793611633099E-9</v>
      </c>
      <c r="D830">
        <v>1.04412608520268E-3</v>
      </c>
      <c r="E830" s="16">
        <v>1.3477739787550301E-5</v>
      </c>
      <c r="F830" s="16">
        <v>9.2348257371203394E-6</v>
      </c>
      <c r="G830" s="16">
        <v>1.7336214748803101E-6</v>
      </c>
      <c r="H830">
        <v>3.96824342053249E-4</v>
      </c>
      <c r="J830">
        <v>0.95512549316228901</v>
      </c>
      <c r="K830">
        <f t="shared" si="136"/>
        <v>6.1410801315166493E-9</v>
      </c>
      <c r="L830">
        <f t="shared" si="137"/>
        <v>1.06432293857244E-3</v>
      </c>
      <c r="M830" s="16">
        <f t="shared" si="138"/>
        <v>-9.7039839663438592E-6</v>
      </c>
      <c r="N830" s="16">
        <f t="shared" si="139"/>
        <v>5.0075283041035087E-3</v>
      </c>
      <c r="O830" s="16">
        <f t="shared" si="140"/>
        <v>2.5160047025265361E-2</v>
      </c>
      <c r="P830" s="16">
        <f t="shared" si="141"/>
        <v>7.0563753896002645E-3</v>
      </c>
      <c r="Q830" s="16">
        <f t="shared" si="142"/>
        <v>6.4955247227961907E-2</v>
      </c>
      <c r="R830" s="16">
        <f t="shared" si="143"/>
        <v>3.9408127101630769E-3</v>
      </c>
      <c r="S830" s="16">
        <f t="shared" si="144"/>
        <v>1.8537102202990534E-2</v>
      </c>
      <c r="T830" s="16">
        <f t="shared" si="145"/>
        <v>6.4957607396777417E-2</v>
      </c>
      <c r="U830" s="66">
        <f t="shared" si="146"/>
        <v>0.18961472025686207</v>
      </c>
      <c r="V830" s="66"/>
      <c r="AI830" s="16"/>
      <c r="AL830" s="16"/>
      <c r="AM830" s="16"/>
    </row>
    <row r="831" spans="1:40" x14ac:dyDescent="0.25">
      <c r="A831">
        <v>830</v>
      </c>
      <c r="B831">
        <v>4.3213617643249699E-4</v>
      </c>
      <c r="C831" s="16">
        <v>4.0773757863361696E-9</v>
      </c>
      <c r="D831">
        <v>8.0488853162020795E-4</v>
      </c>
      <c r="E831" s="16">
        <v>6.6159419221799402E-6</v>
      </c>
      <c r="F831" s="16">
        <v>1.1150319595242399E-5</v>
      </c>
      <c r="G831" s="16">
        <v>2.7223913655737698E-6</v>
      </c>
      <c r="H831">
        <v>1.9479068941527999E-4</v>
      </c>
      <c r="J831">
        <v>0.95626883347860803</v>
      </c>
      <c r="K831">
        <f t="shared" si="136"/>
        <v>3.8944055587323102E-9</v>
      </c>
      <c r="L831">
        <f t="shared" si="137"/>
        <v>8.299074848004802E-4</v>
      </c>
      <c r="M831" s="16">
        <f t="shared" si="138"/>
        <v>3.4364868064513742E-5</v>
      </c>
      <c r="N831" s="16">
        <f t="shared" si="139"/>
        <v>1.5005438086804041E-2</v>
      </c>
      <c r="O831" s="16">
        <f t="shared" si="140"/>
        <v>6.975231731389786E-2</v>
      </c>
      <c r="P831" s="16">
        <f t="shared" si="141"/>
        <v>2.7018162438073635E-2</v>
      </c>
      <c r="Q831" s="16">
        <f t="shared" si="142"/>
        <v>0.14746658206999705</v>
      </c>
      <c r="R831" s="16">
        <f t="shared" si="143"/>
        <v>1.7324817179787202E-2</v>
      </c>
      <c r="S831" s="16">
        <f t="shared" si="144"/>
        <v>0.12712410713919359</v>
      </c>
      <c r="T831" s="16">
        <f t="shared" si="145"/>
        <v>0.14746998578851372</v>
      </c>
      <c r="U831" s="66">
        <f t="shared" si="146"/>
        <v>0.55116141001626706</v>
      </c>
      <c r="V831" s="66"/>
      <c r="AI831" s="16"/>
      <c r="AL831" s="16"/>
      <c r="AM831" s="16"/>
    </row>
    <row r="832" spans="1:40" x14ac:dyDescent="0.25">
      <c r="A832">
        <v>831</v>
      </c>
      <c r="B832">
        <v>5.3579368431625396E-4</v>
      </c>
      <c r="C832" s="16">
        <v>6.5555747904845297E-9</v>
      </c>
      <c r="D832">
        <v>1.04947550406306E-3</v>
      </c>
      <c r="E832" s="16">
        <v>1.38330542335492E-5</v>
      </c>
      <c r="F832" s="16">
        <v>9.0905312792670798E-6</v>
      </c>
      <c r="G832" s="16">
        <v>1.6977466009751199E-6</v>
      </c>
      <c r="H832">
        <v>4.0728593655819299E-4</v>
      </c>
      <c r="J832">
        <v>0.955102461062874</v>
      </c>
      <c r="K832">
        <f t="shared" si="136"/>
        <v>6.2688918576784116E-9</v>
      </c>
      <c r="L832">
        <f t="shared" si="137"/>
        <v>1.0693477576477789E-3</v>
      </c>
      <c r="M832" s="16">
        <f t="shared" si="138"/>
        <v>2.2396109847291384E-6</v>
      </c>
      <c r="N832" s="16">
        <f t="shared" si="139"/>
        <v>7.7426045768844414E-3</v>
      </c>
      <c r="O832" s="16">
        <f t="shared" si="140"/>
        <v>3.3549025215486028E-2</v>
      </c>
      <c r="P832" s="16">
        <f t="shared" si="141"/>
        <v>8.0202686441531272E-3</v>
      </c>
      <c r="Q832" s="16">
        <f t="shared" si="142"/>
        <v>8.291245275010331E-2</v>
      </c>
      <c r="R832" s="16">
        <f t="shared" si="143"/>
        <v>5.9938642114714955E-3</v>
      </c>
      <c r="S832" s="16">
        <f t="shared" si="144"/>
        <v>2.3724370501528241E-2</v>
      </c>
      <c r="T832" s="16">
        <f t="shared" si="145"/>
        <v>8.2915355400899476E-2</v>
      </c>
      <c r="U832" s="66">
        <f t="shared" si="146"/>
        <v>0.2448579413005261</v>
      </c>
      <c r="V832" s="66"/>
      <c r="AI832" s="16"/>
      <c r="AL832" s="16"/>
      <c r="AM832" s="16"/>
    </row>
    <row r="833" spans="1:40" x14ac:dyDescent="0.25">
      <c r="A833">
        <v>832</v>
      </c>
      <c r="B833">
        <v>4.3696621677251601E-4</v>
      </c>
      <c r="C833" s="16">
        <v>4.7809400534934599E-9</v>
      </c>
      <c r="D833">
        <v>9.3621384695069E-4</v>
      </c>
      <c r="E833" s="16">
        <v>9.0100094663083305E-6</v>
      </c>
      <c r="F833" s="16">
        <v>1.1093767747959E-5</v>
      </c>
      <c r="G833" s="16">
        <v>2.3252147440454602E-6</v>
      </c>
      <c r="H833">
        <v>2.6527995622949201E-4</v>
      </c>
      <c r="J833">
        <v>0.95561538586846895</v>
      </c>
      <c r="K833">
        <f t="shared" si="136"/>
        <v>4.5662876112856718E-9</v>
      </c>
      <c r="L833">
        <f t="shared" si="137"/>
        <v>9.6072181625059998E-4</v>
      </c>
      <c r="M833" s="16">
        <f t="shared" si="138"/>
        <v>-8.6789382705567986E-5</v>
      </c>
      <c r="N833" s="16">
        <f t="shared" si="139"/>
        <v>1.2698747892220613E-2</v>
      </c>
      <c r="O833" s="16">
        <f t="shared" si="140"/>
        <v>1.8803507222555752E-2</v>
      </c>
      <c r="P833" s="16">
        <f t="shared" si="141"/>
        <v>7.8575225853931335E-4</v>
      </c>
      <c r="Q833" s="16">
        <f t="shared" si="142"/>
        <v>2.5956716148525828E-2</v>
      </c>
      <c r="R833" s="16">
        <f t="shared" si="143"/>
        <v>1.5846891419480043E-2</v>
      </c>
      <c r="S833" s="16">
        <f t="shared" si="144"/>
        <v>2.5165035896976707E-2</v>
      </c>
      <c r="T833" s="16">
        <f t="shared" si="145"/>
        <v>2.5956993228219115E-2</v>
      </c>
      <c r="U833" s="66">
        <f t="shared" si="146"/>
        <v>0.12521364406651736</v>
      </c>
      <c r="V833" s="66"/>
      <c r="AI833" s="16"/>
      <c r="AL833" s="16"/>
      <c r="AM833" s="16"/>
    </row>
    <row r="834" spans="1:40" x14ac:dyDescent="0.25">
      <c r="A834">
        <v>833</v>
      </c>
      <c r="B834">
        <v>5.78365930503377E-4</v>
      </c>
      <c r="C834" s="16">
        <v>7.8787303250873894E-9</v>
      </c>
      <c r="D834">
        <v>1.17163179706859E-3</v>
      </c>
      <c r="E834" s="16">
        <v>1.8536130927964701E-5</v>
      </c>
      <c r="F834" s="16">
        <v>8.4663605763693403E-6</v>
      </c>
      <c r="G834" s="16">
        <v>1.41448007612271E-6</v>
      </c>
      <c r="H834">
        <v>5.4576146805217804E-4</v>
      </c>
      <c r="J834">
        <v>0.95452769902279999</v>
      </c>
      <c r="K834">
        <f t="shared" si="136"/>
        <v>7.529035919761994E-9</v>
      </c>
      <c r="L834">
        <f t="shared" si="137"/>
        <v>1.1899711195671263E-3</v>
      </c>
      <c r="M834" s="16">
        <f t="shared" si="138"/>
        <v>-3.3239258560372316E-5</v>
      </c>
      <c r="N834" s="16">
        <f t="shared" si="139"/>
        <v>3.0429321397499803E-2</v>
      </c>
      <c r="O834" s="16">
        <f t="shared" si="140"/>
        <v>0.17805853275133951</v>
      </c>
      <c r="P834" s="16">
        <f t="shared" si="141"/>
        <v>4.6819226133048578E-2</v>
      </c>
      <c r="Q834" s="16">
        <f t="shared" si="142"/>
        <v>0.52683142788814885</v>
      </c>
      <c r="R834" s="16">
        <f t="shared" si="143"/>
        <v>1.9815037018164561E-2</v>
      </c>
      <c r="S834" s="16">
        <f t="shared" si="144"/>
        <v>8.7129164371817946E-2</v>
      </c>
      <c r="T834" s="16">
        <f t="shared" si="145"/>
        <v>0.52685534989898142</v>
      </c>
      <c r="U834" s="66">
        <f t="shared" si="146"/>
        <v>1.4159380594590005</v>
      </c>
      <c r="V834" s="66"/>
      <c r="AI834" s="16"/>
      <c r="AL834" s="16"/>
      <c r="AM834" s="16"/>
    </row>
    <row r="835" spans="1:40" x14ac:dyDescent="0.25">
      <c r="A835">
        <v>834</v>
      </c>
      <c r="B835">
        <v>5.60809192402284E-4</v>
      </c>
      <c r="C835" s="16">
        <v>7.0625392568413499E-9</v>
      </c>
      <c r="D835">
        <v>1.0809374762707901E-3</v>
      </c>
      <c r="E835" s="16">
        <v>1.5344582303371101E-5</v>
      </c>
      <c r="F835" s="16">
        <v>8.6966514101400906E-6</v>
      </c>
      <c r="G835" s="16">
        <v>1.5763972791820399E-6</v>
      </c>
      <c r="H835">
        <v>4.5179041806386302E-4</v>
      </c>
      <c r="J835">
        <v>0.95495812140288905</v>
      </c>
      <c r="K835">
        <f t="shared" ref="K835:K898" si="147">C835*J834</f>
        <v>6.7413893460909692E-9</v>
      </c>
      <c r="L835">
        <f t="shared" ref="L835:L898" si="148">SUM($Z$9*B835,$AA$9*C835,$AB$9*D835,$AC$9*E835,$AD$9*F835,$AE$9*G835)</f>
        <v>1.0999001138309956E-3</v>
      </c>
      <c r="M835" s="16">
        <f t="shared" ref="M835:M898" si="149">$Z$8*B835+$AA$8*C835+$AB$8*D835+$AD$8*F835+$AE$8*G835</f>
        <v>2.1718270973572449E-5</v>
      </c>
      <c r="N835" s="16">
        <f t="shared" si="139"/>
        <v>1.9262386917936886E-2</v>
      </c>
      <c r="O835" s="16">
        <f t="shared" si="140"/>
        <v>7.543918312180739E-2</v>
      </c>
      <c r="P835" s="16">
        <f t="shared" si="141"/>
        <v>1.4937602969664183E-2</v>
      </c>
      <c r="Q835" s="16">
        <f t="shared" si="142"/>
        <v>0.18376490546486388</v>
      </c>
      <c r="R835" s="16">
        <f t="shared" si="143"/>
        <v>1.3781383030914557E-2</v>
      </c>
      <c r="S835" s="16">
        <f t="shared" si="144"/>
        <v>4.600789871194691E-2</v>
      </c>
      <c r="T835" s="16">
        <f t="shared" si="145"/>
        <v>0.18377141996091764</v>
      </c>
      <c r="U835" s="66">
        <f t="shared" si="146"/>
        <v>0.53696478017805138</v>
      </c>
      <c r="V835" s="66"/>
      <c r="AI835" s="16"/>
      <c r="AL835" s="16"/>
      <c r="AM835" s="16"/>
    </row>
    <row r="836" spans="1:40" x14ac:dyDescent="0.25">
      <c r="A836">
        <v>835</v>
      </c>
      <c r="B836">
        <v>3.8600712378914002E-4</v>
      </c>
      <c r="C836" s="16">
        <v>3.3470819102091799E-9</v>
      </c>
      <c r="D836">
        <v>7.3861874389729199E-4</v>
      </c>
      <c r="E836" s="16">
        <v>4.9872565476579698E-6</v>
      </c>
      <c r="F836" s="16">
        <v>1.24475171020487E-5</v>
      </c>
      <c r="G836" s="16">
        <v>3.3140723553877801E-6</v>
      </c>
      <c r="H836">
        <v>1.4683749930409501E-4</v>
      </c>
      <c r="J836">
        <v>0.95657620438697399</v>
      </c>
      <c r="K836">
        <f t="shared" si="147"/>
        <v>3.1963230531549518E-9</v>
      </c>
      <c r="L836">
        <f t="shared" si="148"/>
        <v>7.668245033748669E-4</v>
      </c>
      <c r="M836" s="16">
        <f t="shared" si="149"/>
        <v>5.1897442034131217E-6</v>
      </c>
      <c r="N836" s="16">
        <f t="shared" ref="N836:N899" si="150">(B836-$B$2)^2/$B$2/$B$2</f>
        <v>4.6728237157094545E-2</v>
      </c>
      <c r="O836" s="16">
        <f t="shared" ref="O836:O899" si="151">(C836-$C$2)^2/$C$2/$C$2</f>
        <v>0.15674600705601832</v>
      </c>
      <c r="P836" s="16">
        <f t="shared" ref="P836:P899" si="152">(D836-$D$2)^2/$D$2/$D$2</f>
        <v>5.436951606358735E-2</v>
      </c>
      <c r="Q836" s="16">
        <f t="shared" ref="Q836:Q899" si="153">(E836-$E$2)^2/$E$2/$E$2</f>
        <v>0.28692599327955698</v>
      </c>
      <c r="R836" s="16">
        <f t="shared" ref="R836:R899" si="154">(F836-$F$2)^2/$F$2/$F$2</f>
        <v>6.9313076787522909E-2</v>
      </c>
      <c r="S836" s="16">
        <f t="shared" ref="S836:S899" si="155">(G836-$G$2)^2/$G$2/$G$2</f>
        <v>0.42428851664734923</v>
      </c>
      <c r="T836" s="16">
        <f t="shared" ref="T836:T899" si="156">(H836-$H$2)^2/$H$2/$H$2</f>
        <v>0.28693099264813371</v>
      </c>
      <c r="U836" s="66">
        <f t="shared" ref="U836:U899" si="157">SUM(N836:T836)</f>
        <v>1.3253023396392631</v>
      </c>
      <c r="V836" s="66"/>
      <c r="AI836" s="16"/>
      <c r="AL836" s="16"/>
      <c r="AM836" s="16"/>
    </row>
    <row r="837" spans="1:40" x14ac:dyDescent="0.25">
      <c r="A837">
        <v>836</v>
      </c>
      <c r="B837">
        <v>3.6707443272712399E-4</v>
      </c>
      <c r="C837" s="16">
        <v>3.19483957627259E-9</v>
      </c>
      <c r="D837">
        <v>7.4148525155340295E-4</v>
      </c>
      <c r="E837" s="16">
        <v>4.7785782915162899E-6</v>
      </c>
      <c r="F837" s="16">
        <v>1.3092976634713999E-5</v>
      </c>
      <c r="G837" s="16">
        <v>3.4722219052171599E-6</v>
      </c>
      <c r="H837">
        <v>1.40693518679747E-4</v>
      </c>
      <c r="J837">
        <v>0.95654758032218901</v>
      </c>
      <c r="K837">
        <f t="shared" si="147"/>
        <v>3.0561075154961226E-9</v>
      </c>
      <c r="L837">
        <f t="shared" si="148"/>
        <v>7.7114023188847188E-4</v>
      </c>
      <c r="M837" s="16">
        <f t="shared" si="149"/>
        <v>-3.6991366434223858E-5</v>
      </c>
      <c r="N837" s="16">
        <f t="shared" si="150"/>
        <v>6.4827375520327621E-2</v>
      </c>
      <c r="O837" s="16">
        <f t="shared" si="151"/>
        <v>0.17925793364391915</v>
      </c>
      <c r="P837" s="16">
        <f t="shared" si="152"/>
        <v>5.2990536795087272E-2</v>
      </c>
      <c r="Q837" s="16">
        <f t="shared" si="153"/>
        <v>0.30811825213481542</v>
      </c>
      <c r="R837" s="16">
        <f t="shared" si="154"/>
        <v>0.10809640195573644</v>
      </c>
      <c r="S837" s="16">
        <f t="shared" si="155"/>
        <v>0.53316125109926471</v>
      </c>
      <c r="T837" s="16">
        <f t="shared" si="156"/>
        <v>0.30812308535083593</v>
      </c>
      <c r="U837" s="66">
        <f t="shared" si="157"/>
        <v>1.5545748364999865</v>
      </c>
      <c r="V837" s="66"/>
      <c r="AI837" s="16"/>
      <c r="AL837" s="16"/>
      <c r="AM837" s="16"/>
    </row>
    <row r="838" spans="1:40" x14ac:dyDescent="0.25">
      <c r="A838">
        <v>837</v>
      </c>
      <c r="B838" s="16">
        <v>5.7665418160697502E-4</v>
      </c>
      <c r="C838" s="16">
        <v>7.37745433772187E-9</v>
      </c>
      <c r="D838" s="16">
        <v>1.0985256039495401E-3</v>
      </c>
      <c r="E838" s="16">
        <v>1.6286651479035801E-5</v>
      </c>
      <c r="F838" s="16">
        <v>8.4639702038484892E-6</v>
      </c>
      <c r="G838" s="16">
        <v>1.50938283432837E-6</v>
      </c>
      <c r="H838" s="16">
        <v>4.7952812904181701E-4</v>
      </c>
      <c r="J838">
        <v>0.95487796936760005</v>
      </c>
      <c r="K838">
        <f t="shared" si="147"/>
        <v>7.0568860956852919E-9</v>
      </c>
      <c r="L838">
        <f t="shared" si="148"/>
        <v>1.1169555497372275E-3</v>
      </c>
      <c r="M838" s="16">
        <f t="shared" si="149"/>
        <v>3.6352813476722392E-5</v>
      </c>
      <c r="N838" s="16">
        <f t="shared" si="150"/>
        <v>2.9228728603976125E-2</v>
      </c>
      <c r="O838" s="16">
        <f t="shared" si="151"/>
        <v>0.10989124201998464</v>
      </c>
      <c r="P838" s="16">
        <f t="shared" si="152"/>
        <v>1.9734439782518688E-2</v>
      </c>
      <c r="Q838" s="16">
        <f t="shared" si="153"/>
        <v>0.26665937113955906</v>
      </c>
      <c r="R838" s="16">
        <f t="shared" si="154"/>
        <v>1.9883393836654925E-2</v>
      </c>
      <c r="S838" s="16">
        <f t="shared" si="155"/>
        <v>6.1448089830482555E-2</v>
      </c>
      <c r="T838" s="16">
        <f t="shared" si="156"/>
        <v>0.26666892682339621</v>
      </c>
      <c r="U838" s="66">
        <f t="shared" si="157"/>
        <v>0.77351419203657223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3.7524036510880099E-4</v>
      </c>
      <c r="C839" s="16">
        <v>3.2178003028611899E-9</v>
      </c>
      <c r="D839">
        <v>7.3034630055609205E-4</v>
      </c>
      <c r="E839" s="16">
        <v>4.74128970671266E-6</v>
      </c>
      <c r="F839" s="16">
        <v>1.28006201279335E-5</v>
      </c>
      <c r="G839" s="16">
        <v>3.44695300960235E-6</v>
      </c>
      <c r="H839">
        <v>1.39595566477263E-4</v>
      </c>
      <c r="J839">
        <v>0.95661058676928001</v>
      </c>
      <c r="K839">
        <f t="shared" si="147"/>
        <v>3.0726066190265416E-9</v>
      </c>
      <c r="L839">
        <f t="shared" si="148"/>
        <v>7.5939127602125858E-4</v>
      </c>
      <c r="M839" s="16">
        <f t="shared" si="149"/>
        <v>-8.9105458036565207E-6</v>
      </c>
      <c r="N839" s="16">
        <f t="shared" si="150"/>
        <v>5.6658433406825984E-2</v>
      </c>
      <c r="O839" s="16">
        <f t="shared" si="151"/>
        <v>0.17576606119743965</v>
      </c>
      <c r="P839" s="16">
        <f t="shared" si="152"/>
        <v>5.8448426043256715E-2</v>
      </c>
      <c r="Q839" s="16">
        <f t="shared" si="153"/>
        <v>0.31198459143272306</v>
      </c>
      <c r="R839" s="16">
        <f t="shared" si="154"/>
        <v>8.9466488180552237E-2</v>
      </c>
      <c r="S839" s="16">
        <f t="shared" si="155"/>
        <v>0.51493202025325957</v>
      </c>
      <c r="T839" s="16">
        <f t="shared" si="156"/>
        <v>0.31198970402679749</v>
      </c>
      <c r="U839" s="66">
        <f t="shared" si="157"/>
        <v>1.5192457245408546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8.2333990391740097E-4</v>
      </c>
      <c r="C840" s="16">
        <v>1.5675795496713598E-8</v>
      </c>
      <c r="D840" s="16">
        <v>1.65451540216453E-3</v>
      </c>
      <c r="E840" s="16">
        <v>5.18241692035006E-5</v>
      </c>
      <c r="F840" s="16">
        <v>6.0689263821911701E-6</v>
      </c>
      <c r="G840" s="16">
        <v>7.1447548022740695E-7</v>
      </c>
      <c r="H840">
        <v>1.5258991063990201E-3</v>
      </c>
      <c r="J840">
        <v>0.95235309672093005</v>
      </c>
      <c r="K840">
        <f t="shared" si="147"/>
        <v>1.4995631928186432E-8</v>
      </c>
      <c r="L840">
        <f t="shared" si="148"/>
        <v>1.667352054613643E-3</v>
      </c>
      <c r="M840" s="16">
        <f t="shared" si="149"/>
        <v>-2.0672246778841114E-5</v>
      </c>
      <c r="N840" s="16">
        <f t="shared" si="150"/>
        <v>0.45143412659529325</v>
      </c>
      <c r="O840" s="16">
        <f t="shared" si="151"/>
        <v>3.345974652876913</v>
      </c>
      <c r="P840" s="16">
        <f t="shared" si="152"/>
        <v>0.51509743662587948</v>
      </c>
      <c r="Q840" s="16">
        <f t="shared" si="153"/>
        <v>14.63184422138036</v>
      </c>
      <c r="R840" s="16">
        <f t="shared" si="154"/>
        <v>0.14751493081375777</v>
      </c>
      <c r="S840" s="16">
        <f t="shared" si="155"/>
        <v>0.41471396084713996</v>
      </c>
      <c r="T840" s="16">
        <f t="shared" si="156"/>
        <v>14.633020202037679</v>
      </c>
      <c r="U840" s="66">
        <f t="shared" si="157"/>
        <v>34.139599531177026</v>
      </c>
      <c r="V840" s="66"/>
      <c r="AI840" s="16"/>
      <c r="AL840" s="16"/>
      <c r="AM840" s="16"/>
    </row>
    <row r="841" spans="1:40" x14ac:dyDescent="0.25">
      <c r="A841">
        <v>840</v>
      </c>
      <c r="B841">
        <v>5.5676017766648797E-4</v>
      </c>
      <c r="C841" s="16">
        <v>6.9441046274877596E-9</v>
      </c>
      <c r="D841">
        <v>1.07028602455281E-3</v>
      </c>
      <c r="E841" s="16">
        <v>1.49402891124221E-5</v>
      </c>
      <c r="F841" s="16">
        <v>8.7558188544479899E-6</v>
      </c>
      <c r="G841" s="16">
        <v>1.6030995506674499E-6</v>
      </c>
      <c r="H841">
        <v>4.3988660107229302E-4</v>
      </c>
      <c r="J841">
        <v>0.955008417540954</v>
      </c>
      <c r="K841">
        <f t="shared" si="147"/>
        <v>6.613239545942108E-9</v>
      </c>
      <c r="L841">
        <f t="shared" si="148"/>
        <v>1.0893938177077458E-3</v>
      </c>
      <c r="M841" s="16">
        <f t="shared" si="149"/>
        <v>2.4126537625229951E-5</v>
      </c>
      <c r="N841" s="16">
        <f t="shared" si="150"/>
        <v>1.7047741737714374E-2</v>
      </c>
      <c r="O841" s="16">
        <f t="shared" si="151"/>
        <v>6.4154107957428527E-2</v>
      </c>
      <c r="P841" s="16">
        <f t="shared" si="152"/>
        <v>1.2356822672291819E-2</v>
      </c>
      <c r="Q841" s="16">
        <f t="shared" si="153"/>
        <v>0.15290901746889551</v>
      </c>
      <c r="R841" s="16">
        <f t="shared" si="154"/>
        <v>1.2407587094856298E-2</v>
      </c>
      <c r="S841" s="16">
        <f t="shared" si="155"/>
        <v>4.0477014603725811E-2</v>
      </c>
      <c r="T841" s="16">
        <f t="shared" si="156"/>
        <v>0.15291426990291193</v>
      </c>
      <c r="U841" s="66">
        <f t="shared" si="157"/>
        <v>0.45226656143782429</v>
      </c>
      <c r="V841" s="66"/>
      <c r="AI841" s="16"/>
      <c r="AL841" s="16"/>
      <c r="AM841" s="16"/>
    </row>
    <row r="842" spans="1:40" x14ac:dyDescent="0.25">
      <c r="A842">
        <v>841</v>
      </c>
      <c r="B842">
        <v>4.3905112201950998E-4</v>
      </c>
      <c r="C842" s="16">
        <v>4.2948965121476699E-9</v>
      </c>
      <c r="D842">
        <v>8.3505572391312803E-4</v>
      </c>
      <c r="E842" s="16">
        <v>7.2276767143448503E-6</v>
      </c>
      <c r="F842" s="16">
        <v>1.0989710427311799E-5</v>
      </c>
      <c r="G842" s="16">
        <v>2.5853822446510899E-6</v>
      </c>
      <c r="H842">
        <v>2.1280206199236201E-4</v>
      </c>
      <c r="J842">
        <v>0.956120649218418</v>
      </c>
      <c r="K842">
        <f t="shared" si="147"/>
        <v>4.1016623215683093E-9</v>
      </c>
      <c r="L842">
        <f t="shared" si="148"/>
        <v>8.5961623211589064E-4</v>
      </c>
      <c r="M842" s="16">
        <f t="shared" si="149"/>
        <v>1.848601192312936E-5</v>
      </c>
      <c r="N842" s="16">
        <f t="shared" si="150"/>
        <v>1.1762503509189644E-2</v>
      </c>
      <c r="O842" s="16">
        <f t="shared" si="151"/>
        <v>5.0556641911930954E-2</v>
      </c>
      <c r="P842" s="16">
        <f t="shared" si="152"/>
        <v>1.7703026030851086E-2</v>
      </c>
      <c r="Q842" s="16">
        <f t="shared" si="153"/>
        <v>0.10696653191966099</v>
      </c>
      <c r="R842" s="16">
        <f t="shared" si="154"/>
        <v>1.3299594100322368E-2</v>
      </c>
      <c r="S842" s="16">
        <f t="shared" si="155"/>
        <v>8.3102006978288637E-2</v>
      </c>
      <c r="T842" s="16">
        <f t="shared" si="156"/>
        <v>0.10696908823046222</v>
      </c>
      <c r="U842" s="66">
        <f t="shared" si="157"/>
        <v>0.39035939268070585</v>
      </c>
      <c r="V842" s="66"/>
      <c r="AI842" s="16"/>
      <c r="AL842" s="16"/>
      <c r="AM842" s="16"/>
    </row>
    <row r="843" spans="1:40" x14ac:dyDescent="0.25">
      <c r="A843">
        <v>842</v>
      </c>
      <c r="B843">
        <v>4.7922764368473798E-4</v>
      </c>
      <c r="C843" s="16">
        <v>5.0072005646587497E-9</v>
      </c>
      <c r="D843">
        <v>8.9306575146750103E-4</v>
      </c>
      <c r="E843" s="16">
        <v>9.0062627589673907E-6</v>
      </c>
      <c r="F843" s="16">
        <v>1.00935545367872E-5</v>
      </c>
      <c r="G843" s="16">
        <v>2.21896084083801E-6</v>
      </c>
      <c r="H843">
        <v>2.65169051170693E-4</v>
      </c>
      <c r="J843">
        <v>0.95584998356765705</v>
      </c>
      <c r="K843">
        <f t="shared" si="147"/>
        <v>4.7874878546483532E-9</v>
      </c>
      <c r="L843">
        <f t="shared" si="148"/>
        <v>9.1546681418134873E-4</v>
      </c>
      <c r="M843" s="16">
        <f t="shared" si="149"/>
        <v>4.2988473188127179E-5</v>
      </c>
      <c r="N843" s="16">
        <f t="shared" si="150"/>
        <v>7.2210035659273965E-4</v>
      </c>
      <c r="O843" s="16">
        <f t="shared" si="151"/>
        <v>9.2717463578302593E-3</v>
      </c>
      <c r="P843" s="16">
        <f t="shared" si="152"/>
        <v>5.3038060657264671E-3</v>
      </c>
      <c r="Q843" s="16">
        <f t="shared" si="153"/>
        <v>2.6069242405832745E-2</v>
      </c>
      <c r="R843" s="16">
        <f t="shared" si="154"/>
        <v>5.9413020068319945E-4</v>
      </c>
      <c r="S843" s="16">
        <f t="shared" si="155"/>
        <v>1.1170268133753807E-2</v>
      </c>
      <c r="T843" s="16">
        <f t="shared" si="156"/>
        <v>2.6070123975925636E-2</v>
      </c>
      <c r="U843" s="66">
        <f t="shared" si="157"/>
        <v>7.920141749634485E-2</v>
      </c>
      <c r="V843" s="66"/>
      <c r="AI843" s="16"/>
      <c r="AL843" s="16"/>
      <c r="AM843" s="16"/>
    </row>
    <row r="844" spans="1:40" x14ac:dyDescent="0.25">
      <c r="A844">
        <v>843</v>
      </c>
      <c r="B844">
        <v>5.0578649252834703E-4</v>
      </c>
      <c r="C844" s="16">
        <v>5.2307108201973801E-9</v>
      </c>
      <c r="D844">
        <v>8.8370156281262395E-4</v>
      </c>
      <c r="E844" s="16">
        <v>9.3108443995507007E-6</v>
      </c>
      <c r="F844" s="16">
        <v>9.5584345932587197E-6</v>
      </c>
      <c r="G844" s="16">
        <v>2.1238643338657598E-6</v>
      </c>
      <c r="H844">
        <v>2.7413661906679801E-4</v>
      </c>
      <c r="J844">
        <v>0.95590785431465097</v>
      </c>
      <c r="K844">
        <f t="shared" si="147"/>
        <v>4.9997748515328313E-9</v>
      </c>
      <c r="L844">
        <f t="shared" si="148"/>
        <v>9.0493706562218702E-4</v>
      </c>
      <c r="M844" s="16">
        <f t="shared" si="149"/>
        <v>1.0663591943450712E-4</v>
      </c>
      <c r="N844" s="16">
        <f t="shared" si="150"/>
        <v>7.3218624089022141E-4</v>
      </c>
      <c r="O844" s="16">
        <f t="shared" si="151"/>
        <v>3.1304368228994958E-3</v>
      </c>
      <c r="P844" s="16">
        <f t="shared" si="152"/>
        <v>6.8143456762809343E-3</v>
      </c>
      <c r="Q844" s="16">
        <f t="shared" si="153"/>
        <v>1.7715939599495738E-2</v>
      </c>
      <c r="R844" s="16">
        <f t="shared" si="154"/>
        <v>8.9601281786034581E-4</v>
      </c>
      <c r="S844" s="16">
        <f t="shared" si="155"/>
        <v>3.3993215646681658E-3</v>
      </c>
      <c r="T844" s="16">
        <f t="shared" si="156"/>
        <v>1.7716817270584329E-2</v>
      </c>
      <c r="U844" s="66">
        <f t="shared" si="157"/>
        <v>5.0405059992679233E-2</v>
      </c>
      <c r="V844" s="66"/>
      <c r="AI844" s="16"/>
      <c r="AL844" s="16"/>
      <c r="AM844" s="16"/>
    </row>
    <row r="845" spans="1:40" x14ac:dyDescent="0.25">
      <c r="A845">
        <v>844</v>
      </c>
      <c r="B845">
        <v>4.9486708263707401E-4</v>
      </c>
      <c r="C845" s="16">
        <v>5.3979865793698298E-9</v>
      </c>
      <c r="D845">
        <v>9.3318305632479495E-4</v>
      </c>
      <c r="E845" s="16">
        <v>1.0140904107973799E-5</v>
      </c>
      <c r="F845" s="16">
        <v>9.7919575968204407E-6</v>
      </c>
      <c r="G845" s="16">
        <v>2.05922112686368E-6</v>
      </c>
      <c r="H845">
        <v>2.9857654734673298E-4</v>
      </c>
      <c r="J845">
        <v>0.955657467849644</v>
      </c>
      <c r="K845">
        <f t="shared" si="147"/>
        <v>5.1599777687046968E-9</v>
      </c>
      <c r="L845">
        <f t="shared" si="148"/>
        <v>9.5482079465872022E-4</v>
      </c>
      <c r="M845" s="16">
        <f t="shared" si="149"/>
        <v>3.4913370615427937E-5</v>
      </c>
      <c r="N845" s="16">
        <f t="shared" si="150"/>
        <v>2.3870988014346464E-5</v>
      </c>
      <c r="O845" s="16">
        <f t="shared" si="151"/>
        <v>6.6357892895573803E-4</v>
      </c>
      <c r="P845" s="16">
        <f t="shared" si="152"/>
        <v>9.7205597446075535E-4</v>
      </c>
      <c r="Q845" s="16">
        <f t="shared" si="153"/>
        <v>3.1155828407299284E-3</v>
      </c>
      <c r="R845" s="16">
        <f t="shared" si="154"/>
        <v>3.885886311119114E-5</v>
      </c>
      <c r="S845" s="16">
        <f t="shared" si="155"/>
        <v>6.8082042347934562E-4</v>
      </c>
      <c r="T845" s="16">
        <f t="shared" si="156"/>
        <v>3.1157331969186562E-3</v>
      </c>
      <c r="U845" s="66">
        <f t="shared" si="157"/>
        <v>8.6105012156699606E-3</v>
      </c>
      <c r="V845" s="66"/>
      <c r="AI845" s="16"/>
      <c r="AL845" s="16"/>
      <c r="AM845" s="16"/>
    </row>
    <row r="846" spans="1:40" x14ac:dyDescent="0.25">
      <c r="A846">
        <v>845</v>
      </c>
      <c r="B846">
        <v>6.1442801090314002E-4</v>
      </c>
      <c r="C846" s="16">
        <v>8.2979971468200803E-9</v>
      </c>
      <c r="D846">
        <v>1.1612282816735201E-3</v>
      </c>
      <c r="E846" s="16">
        <v>1.9351784670446201E-5</v>
      </c>
      <c r="F846" s="16">
        <v>7.96505020619738E-6</v>
      </c>
      <c r="G846" s="16">
        <v>1.3428290096719099E-6</v>
      </c>
      <c r="H846">
        <v>5.6977652080305501E-4</v>
      </c>
      <c r="J846">
        <v>0.95458727867483095</v>
      </c>
      <c r="K846">
        <f t="shared" si="147"/>
        <v>7.930042941553649E-9</v>
      </c>
      <c r="L846">
        <f t="shared" si="148"/>
        <v>1.1784929130984399E-3</v>
      </c>
      <c r="M846" s="16">
        <f t="shared" si="149"/>
        <v>5.0363108707840153E-5</v>
      </c>
      <c r="N846" s="16">
        <f t="shared" si="150"/>
        <v>6.1339595019783921E-2</v>
      </c>
      <c r="O846" s="16">
        <f t="shared" si="151"/>
        <v>0.24764555218426487</v>
      </c>
      <c r="P846" s="16">
        <f t="shared" si="152"/>
        <v>4.2261768493083572E-2</v>
      </c>
      <c r="Q846" s="16">
        <f t="shared" si="153"/>
        <v>0.64284168710501388</v>
      </c>
      <c r="R846" s="16">
        <f t="shared" si="154"/>
        <v>3.6726996269960004E-2</v>
      </c>
      <c r="S846" s="16">
        <f t="shared" si="155"/>
        <v>0.10948132269244339</v>
      </c>
      <c r="T846" s="16">
        <f t="shared" si="156"/>
        <v>0.64286757267302341</v>
      </c>
      <c r="U846" s="66">
        <f t="shared" si="157"/>
        <v>1.7831644944375729</v>
      </c>
      <c r="V846" s="66"/>
      <c r="AI846" s="16"/>
      <c r="AL846" s="16"/>
      <c r="AM846" s="16"/>
    </row>
    <row r="847" spans="1:40" x14ac:dyDescent="0.25">
      <c r="A847">
        <v>846</v>
      </c>
      <c r="B847">
        <v>5.2492901582081703E-4</v>
      </c>
      <c r="C847" s="16">
        <v>6.08409237857773E-9</v>
      </c>
      <c r="D847">
        <v>9.9287939971548392E-4</v>
      </c>
      <c r="E847" s="16">
        <v>1.21532948030541E-5</v>
      </c>
      <c r="F847" s="16">
        <v>9.2553196531384706E-6</v>
      </c>
      <c r="G847" s="16">
        <v>1.8281769890528099E-6</v>
      </c>
      <c r="H847">
        <v>3.57827919522806E-4</v>
      </c>
      <c r="J847">
        <v>0.95537496828361201</v>
      </c>
      <c r="K847">
        <f t="shared" si="147"/>
        <v>5.8077971868727947E-9</v>
      </c>
      <c r="L847">
        <f t="shared" si="148"/>
        <v>1.0132121319184353E-3</v>
      </c>
      <c r="M847" s="16">
        <f t="shared" si="149"/>
        <v>3.6645899723198944E-5</v>
      </c>
      <c r="N847" s="16">
        <f t="shared" si="150"/>
        <v>4.3467760192473451E-3</v>
      </c>
      <c r="O847" s="16">
        <f t="shared" si="151"/>
        <v>9.6176841588576038E-3</v>
      </c>
      <c r="P847" s="16">
        <f t="shared" si="152"/>
        <v>9.4854084012220867E-4</v>
      </c>
      <c r="Q847" s="16">
        <f t="shared" si="153"/>
        <v>1.7305126617107508E-2</v>
      </c>
      <c r="R847" s="16">
        <f t="shared" si="154"/>
        <v>3.6840051379875144E-3</v>
      </c>
      <c r="S847" s="16">
        <f t="shared" si="155"/>
        <v>7.9271976106746484E-3</v>
      </c>
      <c r="T847" s="16">
        <f t="shared" si="156"/>
        <v>1.7305507433657243E-2</v>
      </c>
      <c r="U847" s="66">
        <f t="shared" si="157"/>
        <v>6.1134837817654067E-2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5.6529448565861905E-4</v>
      </c>
      <c r="C848" s="16">
        <v>7.6872578487428392E-9</v>
      </c>
      <c r="D848" s="16">
        <v>1.1695586585359001E-3</v>
      </c>
      <c r="E848" s="16">
        <v>1.8053900213832001E-5</v>
      </c>
      <c r="F848" s="16">
        <v>8.6616488045240294E-6</v>
      </c>
      <c r="G848" s="16">
        <v>1.4496917909231E-6</v>
      </c>
      <c r="H848" s="16">
        <v>5.3156306127411402E-4</v>
      </c>
      <c r="J848">
        <v>0.95453369336851601</v>
      </c>
      <c r="K848">
        <f t="shared" si="147"/>
        <v>7.3442137234306375E-9</v>
      </c>
      <c r="L848">
        <f t="shared" si="148"/>
        <v>1.1883239606780226E-3</v>
      </c>
      <c r="M848" s="16">
        <f t="shared" si="149"/>
        <v>-5.7734989360784433E-5</v>
      </c>
      <c r="N848" s="16">
        <f t="shared" si="150"/>
        <v>2.1873497980688827E-2</v>
      </c>
      <c r="O848" s="16">
        <f t="shared" si="151"/>
        <v>0.15008842121627497</v>
      </c>
      <c r="P848" s="16">
        <f t="shared" si="152"/>
        <v>4.5892434067172687E-2</v>
      </c>
      <c r="Q848" s="16">
        <f t="shared" si="153"/>
        <v>0.46366947736525027</v>
      </c>
      <c r="R848" s="16">
        <f t="shared" si="154"/>
        <v>1.4628051093588989E-2</v>
      </c>
      <c r="S848" s="16">
        <f t="shared" si="155"/>
        <v>7.7078859001765032E-2</v>
      </c>
      <c r="T848" s="16">
        <f t="shared" si="156"/>
        <v>0.46369119995047903</v>
      </c>
      <c r="U848" s="66">
        <f t="shared" si="157"/>
        <v>1.2369219406752197</v>
      </c>
      <c r="V848" s="66"/>
      <c r="AI848" s="16"/>
      <c r="AL848" s="16"/>
      <c r="AM848" s="16"/>
    </row>
    <row r="849" spans="1:40" x14ac:dyDescent="0.25">
      <c r="A849">
        <v>848</v>
      </c>
      <c r="B849">
        <v>4.3753949919212299E-4</v>
      </c>
      <c r="C849" s="16">
        <v>3.9642266613067899E-9</v>
      </c>
      <c r="D849">
        <v>7.7227912064874605E-4</v>
      </c>
      <c r="E849" s="16">
        <v>6.1740757760892401E-6</v>
      </c>
      <c r="F849" s="16">
        <v>1.0995577570730701E-5</v>
      </c>
      <c r="G849" s="16">
        <v>2.7990272405596998E-6</v>
      </c>
      <c r="H849">
        <v>1.81780706222883E-4</v>
      </c>
      <c r="J849">
        <v>0.95643689408523103</v>
      </c>
      <c r="K849">
        <f t="shared" si="147"/>
        <v>3.7839879163671114E-9</v>
      </c>
      <c r="L849">
        <f t="shared" si="148"/>
        <v>7.9706533880410577E-4</v>
      </c>
      <c r="M849" s="16">
        <f t="shared" si="149"/>
        <v>7.801365958014018E-5</v>
      </c>
      <c r="N849" s="16">
        <f t="shared" si="150"/>
        <v>1.2437737269069996E-2</v>
      </c>
      <c r="O849" s="16">
        <f t="shared" si="151"/>
        <v>8.0956201091281696E-2</v>
      </c>
      <c r="P849" s="16">
        <f t="shared" si="152"/>
        <v>3.9293871888361857E-2</v>
      </c>
      <c r="Q849" s="16">
        <f t="shared" si="153"/>
        <v>0.1807561989590119</v>
      </c>
      <c r="R849" s="16">
        <f t="shared" si="154"/>
        <v>1.3437286629790414E-2</v>
      </c>
      <c r="S849" s="16">
        <f t="shared" si="155"/>
        <v>0.15581310579885313</v>
      </c>
      <c r="T849" s="16">
        <f t="shared" si="156"/>
        <v>0.18076048054331448</v>
      </c>
      <c r="U849" s="66">
        <f t="shared" si="157"/>
        <v>0.66345488217968351</v>
      </c>
      <c r="V849" s="66"/>
      <c r="AI849" s="16"/>
      <c r="AL849" s="16"/>
      <c r="AM849" s="16"/>
    </row>
    <row r="850" spans="1:40" x14ac:dyDescent="0.25">
      <c r="A850">
        <v>849</v>
      </c>
      <c r="B850">
        <v>4.1781075915737998E-4</v>
      </c>
      <c r="C850" s="16">
        <v>3.9004880082053399E-9</v>
      </c>
      <c r="D850">
        <v>7.9623750464956605E-4</v>
      </c>
      <c r="E850" s="16">
        <v>6.2613993361269398E-6</v>
      </c>
      <c r="F850" s="16">
        <v>1.15288584732679E-5</v>
      </c>
      <c r="G850" s="16">
        <v>2.8456230335674201E-6</v>
      </c>
      <c r="H850">
        <v>1.8435196438354901E-4</v>
      </c>
      <c r="J850">
        <v>0.95630430897212504</v>
      </c>
      <c r="K850">
        <f t="shared" si="147"/>
        <v>3.7305706359846042E-9</v>
      </c>
      <c r="L850">
        <f t="shared" si="148"/>
        <v>8.2213694414166112E-4</v>
      </c>
      <c r="M850" s="16">
        <f t="shared" si="149"/>
        <v>1.3484574173098913E-5</v>
      </c>
      <c r="N850" s="16">
        <f t="shared" si="150"/>
        <v>2.297835483543537E-2</v>
      </c>
      <c r="O850" s="16">
        <f t="shared" si="151"/>
        <v>8.7634778285443513E-2</v>
      </c>
      <c r="P850" s="16">
        <f t="shared" si="152"/>
        <v>3.0051415943556564E-2</v>
      </c>
      <c r="Q850" s="16">
        <f t="shared" si="153"/>
        <v>0.17390897114133513</v>
      </c>
      <c r="R850" s="16">
        <f t="shared" si="154"/>
        <v>2.8913917742996523E-2</v>
      </c>
      <c r="S850" s="16">
        <f t="shared" si="155"/>
        <v>0.17468218526967463</v>
      </c>
      <c r="T850" s="16">
        <f t="shared" si="156"/>
        <v>0.17391263033624765</v>
      </c>
      <c r="U850" s="66">
        <f t="shared" si="157"/>
        <v>0.69208225355468933</v>
      </c>
      <c r="V850" s="66"/>
      <c r="AI850" s="16"/>
      <c r="AL850" s="16"/>
      <c r="AM850" s="16"/>
    </row>
    <row r="851" spans="1:40" x14ac:dyDescent="0.25">
      <c r="A851">
        <v>850</v>
      </c>
      <c r="B851">
        <v>4.72551357216581E-4</v>
      </c>
      <c r="C851" s="16">
        <v>5.0274309581514499E-9</v>
      </c>
      <c r="D851">
        <v>9.0970931552359301E-4</v>
      </c>
      <c r="E851" s="16">
        <v>9.2093952148719502E-6</v>
      </c>
      <c r="F851" s="16">
        <v>1.02442693654405E-5</v>
      </c>
      <c r="G851" s="16">
        <v>2.2104629383922498E-6</v>
      </c>
      <c r="H851">
        <v>2.71150047848805E-4</v>
      </c>
      <c r="J851">
        <v>0.95576419182132899</v>
      </c>
      <c r="K851">
        <f t="shared" si="147"/>
        <v>4.8077538883400911E-9</v>
      </c>
      <c r="L851">
        <f t="shared" si="148"/>
        <v>9.324032897619081E-4</v>
      </c>
      <c r="M851" s="16">
        <f t="shared" si="149"/>
        <v>1.2699424671253939E-5</v>
      </c>
      <c r="N851" s="16">
        <f t="shared" si="150"/>
        <v>1.6344967387608351E-3</v>
      </c>
      <c r="O851" s="16">
        <f t="shared" si="151"/>
        <v>8.5819257533489256E-3</v>
      </c>
      <c r="P851" s="16">
        <f t="shared" si="152"/>
        <v>3.0855844228340579E-3</v>
      </c>
      <c r="Q851" s="16">
        <f t="shared" si="153"/>
        <v>2.0319590680800862E-2</v>
      </c>
      <c r="R851" s="16">
        <f t="shared" si="154"/>
        <v>1.5737513106050443E-3</v>
      </c>
      <c r="S851" s="16">
        <f t="shared" si="155"/>
        <v>1.0293128397684963E-2</v>
      </c>
      <c r="T851" s="16">
        <f t="shared" si="156"/>
        <v>2.0320187630827793E-2</v>
      </c>
      <c r="U851" s="66">
        <f t="shared" si="157"/>
        <v>6.5808664934862482E-2</v>
      </c>
      <c r="V851" s="66"/>
      <c r="AI851" s="16"/>
      <c r="AL851" s="16"/>
      <c r="AM851" s="16"/>
    </row>
    <row r="852" spans="1:40" x14ac:dyDescent="0.25">
      <c r="A852">
        <v>851</v>
      </c>
      <c r="B852">
        <v>6.2600669633810298E-4</v>
      </c>
      <c r="C852" s="16">
        <v>9.3050874740443307E-9</v>
      </c>
      <c r="D852">
        <v>1.28150739635162E-3</v>
      </c>
      <c r="E852" s="16">
        <v>2.3917483139334199E-5</v>
      </c>
      <c r="F852" s="16">
        <v>7.8589553081656099E-6</v>
      </c>
      <c r="G852" s="16">
        <v>1.1990461658023199E-6</v>
      </c>
      <c r="H852">
        <v>7.0420881420457703E-4</v>
      </c>
      <c r="J852">
        <v>0.95402056339337804</v>
      </c>
      <c r="K852">
        <f t="shared" si="147"/>
        <v>8.893469409456752E-9</v>
      </c>
      <c r="L852">
        <f t="shared" si="148"/>
        <v>1.2984150480462797E-3</v>
      </c>
      <c r="M852" s="16">
        <f t="shared" si="149"/>
        <v>-4.6401655370073618E-5</v>
      </c>
      <c r="N852" s="16">
        <f t="shared" si="150"/>
        <v>7.3538700148248759E-2</v>
      </c>
      <c r="O852" s="16">
        <f t="shared" si="151"/>
        <v>0.46158675623326484</v>
      </c>
      <c r="P852" s="16">
        <f t="shared" si="152"/>
        <v>0.10919677906191265</v>
      </c>
      <c r="Q852" s="16">
        <f t="shared" si="153"/>
        <v>1.5052090618256406</v>
      </c>
      <c r="R852" s="16">
        <f t="shared" si="154"/>
        <v>4.0969908354928468E-2</v>
      </c>
      <c r="S852" s="16">
        <f t="shared" si="155"/>
        <v>0.16202669697973213</v>
      </c>
      <c r="T852" s="16">
        <f t="shared" si="156"/>
        <v>1.5052888943217477</v>
      </c>
      <c r="U852" s="66">
        <f t="shared" si="157"/>
        <v>3.8578167969254755</v>
      </c>
      <c r="V852" s="66"/>
      <c r="AI852" s="16"/>
      <c r="AL852" s="16"/>
      <c r="AM852" s="16"/>
    </row>
    <row r="853" spans="1:40" x14ac:dyDescent="0.25">
      <c r="A853">
        <v>852</v>
      </c>
      <c r="B853">
        <v>4.8981881514652899E-4</v>
      </c>
      <c r="C853" s="16">
        <v>5.35923878895007E-9</v>
      </c>
      <c r="D853">
        <v>9.36106216033291E-4</v>
      </c>
      <c r="E853" s="16">
        <v>1.00992718848044E-5</v>
      </c>
      <c r="F853" s="16">
        <v>9.8943922172682804E-6</v>
      </c>
      <c r="G853" s="16">
        <v>2.07418769861504E-6</v>
      </c>
      <c r="H853">
        <v>2.9735082537977298E-4</v>
      </c>
      <c r="J853">
        <v>0.95564089392406704</v>
      </c>
      <c r="K853">
        <f t="shared" si="147"/>
        <v>5.1128240087937912E-9</v>
      </c>
      <c r="L853">
        <f t="shared" si="148"/>
        <v>9.5796382892765367E-4</v>
      </c>
      <c r="M853" s="16">
        <f t="shared" si="149"/>
        <v>2.1673801365404239E-5</v>
      </c>
      <c r="N853" s="16">
        <f t="shared" si="150"/>
        <v>2.8786510293117561E-5</v>
      </c>
      <c r="O853" s="16">
        <f t="shared" si="151"/>
        <v>1.0727792195331324E-3</v>
      </c>
      <c r="P853" s="16">
        <f t="shared" si="152"/>
        <v>7.9202925442207366E-4</v>
      </c>
      <c r="Q853" s="16">
        <f t="shared" si="153"/>
        <v>3.5633295465018933E-3</v>
      </c>
      <c r="R853" s="16">
        <f t="shared" si="154"/>
        <v>1.7323894271777269E-5</v>
      </c>
      <c r="S853" s="16">
        <f t="shared" si="155"/>
        <v>1.1256194341537362E-3</v>
      </c>
      <c r="T853" s="16">
        <f t="shared" si="156"/>
        <v>3.5634719430571089E-3</v>
      </c>
      <c r="U853" s="66">
        <f t="shared" si="157"/>
        <v>1.0163339802232838E-2</v>
      </c>
      <c r="V853" s="66"/>
      <c r="AI853" s="16"/>
      <c r="AL853" s="16"/>
      <c r="AM853" s="16"/>
    </row>
    <row r="854" spans="1:40" x14ac:dyDescent="0.25">
      <c r="A854">
        <v>853</v>
      </c>
      <c r="B854">
        <v>4.7551699665865702E-4</v>
      </c>
      <c r="C854" s="16">
        <v>5.0053579430601498E-9</v>
      </c>
      <c r="D854">
        <v>8.9985349951598504E-4</v>
      </c>
      <c r="E854" s="16">
        <v>9.0706519394729092E-6</v>
      </c>
      <c r="F854" s="16">
        <v>1.01756483744785E-5</v>
      </c>
      <c r="G854" s="16">
        <v>2.2199566388182198E-6</v>
      </c>
      <c r="H854" s="16">
        <v>2.6706493477987098E-4</v>
      </c>
      <c r="J854">
        <v>0.95581453224840895</v>
      </c>
      <c r="K854">
        <f t="shared" si="147"/>
        <v>4.7833247391159309E-9</v>
      </c>
      <c r="L854">
        <f t="shared" si="148"/>
        <v>9.2241974754581719E-4</v>
      </c>
      <c r="M854" s="16">
        <f t="shared" si="149"/>
        <v>2.8614245771496779E-5</v>
      </c>
      <c r="N854" s="16">
        <f t="shared" si="150"/>
        <v>1.1838299591100997E-3</v>
      </c>
      <c r="O854" s="16">
        <f t="shared" si="151"/>
        <v>9.3359013405328282E-3</v>
      </c>
      <c r="P854" s="16">
        <f t="shared" si="152"/>
        <v>4.3270420649125793E-3</v>
      </c>
      <c r="Q854" s="16">
        <f t="shared" si="153"/>
        <v>2.4169267362872372E-2</v>
      </c>
      <c r="R854" s="16">
        <f t="shared" si="154"/>
        <v>1.069703797682357E-3</v>
      </c>
      <c r="S854" s="16">
        <f t="shared" si="155"/>
        <v>1.1275400117896198E-2</v>
      </c>
      <c r="T854" s="16">
        <f t="shared" si="156"/>
        <v>2.4170034050603396E-2</v>
      </c>
      <c r="U854" s="66">
        <f t="shared" si="157"/>
        <v>7.5531178693609841E-2</v>
      </c>
      <c r="V854" s="66"/>
      <c r="AI854" s="16"/>
      <c r="AL854" s="16"/>
      <c r="AM854" s="16"/>
    </row>
    <row r="855" spans="1:40" x14ac:dyDescent="0.25">
      <c r="A855">
        <v>854</v>
      </c>
      <c r="B855">
        <v>5.0179137518927203E-4</v>
      </c>
      <c r="C855" s="16">
        <v>5.47325954153272E-9</v>
      </c>
      <c r="D855">
        <v>9.3312561754247596E-4</v>
      </c>
      <c r="E855" s="16">
        <v>1.0281754338985401E-5</v>
      </c>
      <c r="F855" s="16">
        <v>9.6565598193180101E-6</v>
      </c>
      <c r="G855" s="16">
        <v>2.03088659777686E-6</v>
      </c>
      <c r="H855">
        <v>3.0272356267303498E-4</v>
      </c>
      <c r="J855">
        <v>0.95566057470293397</v>
      </c>
      <c r="K855">
        <f t="shared" si="147"/>
        <v>5.2314210085642377E-9</v>
      </c>
      <c r="L855">
        <f t="shared" si="148"/>
        <v>9.5446415051934723E-4</v>
      </c>
      <c r="M855" s="16">
        <f t="shared" si="149"/>
        <v>4.9118599859196779E-5</v>
      </c>
      <c r="N855" s="16">
        <f t="shared" si="150"/>
        <v>3.5896549138580156E-4</v>
      </c>
      <c r="O855" s="16">
        <f t="shared" si="151"/>
        <v>1.4822096364858932E-4</v>
      </c>
      <c r="P855" s="16">
        <f t="shared" si="152"/>
        <v>9.7577794745888873E-4</v>
      </c>
      <c r="Q855" s="16">
        <f t="shared" si="153"/>
        <v>1.8235765263166833E-3</v>
      </c>
      <c r="R855" s="16">
        <f t="shared" si="154"/>
        <v>3.9899819042738579E-4</v>
      </c>
      <c r="S855" s="16">
        <f t="shared" si="155"/>
        <v>1.4336898146401705E-4</v>
      </c>
      <c r="T855" s="16">
        <f t="shared" si="156"/>
        <v>1.8236955764015992E-3</v>
      </c>
      <c r="U855" s="66">
        <f t="shared" si="157"/>
        <v>5.6726036771029649E-3</v>
      </c>
      <c r="V855" s="66"/>
      <c r="AI855" s="16"/>
      <c r="AL855" s="16"/>
      <c r="AM855" s="16"/>
    </row>
    <row r="856" spans="1:40" x14ac:dyDescent="0.25">
      <c r="A856">
        <v>855</v>
      </c>
      <c r="B856">
        <v>3.5688390401357901E-4</v>
      </c>
      <c r="C856" s="16">
        <v>3.0808699833727101E-9</v>
      </c>
      <c r="D856">
        <v>7.3537221310440498E-4</v>
      </c>
      <c r="E856" s="16">
        <v>4.5703569658300999E-6</v>
      </c>
      <c r="F856" s="16">
        <v>1.34639868604441E-5</v>
      </c>
      <c r="G856" s="16">
        <v>3.6004809857154299E-6</v>
      </c>
      <c r="H856">
        <v>1.34562923804827E-4</v>
      </c>
      <c r="J856">
        <v>0.95657055672057101</v>
      </c>
      <c r="K856">
        <f t="shared" si="147"/>
        <v>2.9442659788949827E-9</v>
      </c>
      <c r="L856">
        <f t="shared" si="148"/>
        <v>7.6589758694102516E-4</v>
      </c>
      <c r="M856" s="16">
        <f t="shared" si="149"/>
        <v>-5.2129778913867204E-5</v>
      </c>
      <c r="N856" s="16">
        <f t="shared" si="150"/>
        <v>7.579299325225905E-2</v>
      </c>
      <c r="O856" s="16">
        <f t="shared" si="151"/>
        <v>0.19709879795021423</v>
      </c>
      <c r="P856" s="16">
        <f t="shared" si="152"/>
        <v>5.5952702530114092E-2</v>
      </c>
      <c r="Q856" s="16">
        <f t="shared" si="153"/>
        <v>0.33001662278270716</v>
      </c>
      <c r="R856" s="16">
        <f t="shared" si="154"/>
        <v>0.13427333624379761</v>
      </c>
      <c r="S856" s="16">
        <f t="shared" si="155"/>
        <v>0.63057787392818621</v>
      </c>
      <c r="T856" s="16">
        <f t="shared" si="156"/>
        <v>0.33002151071094765</v>
      </c>
      <c r="U856" s="66">
        <f t="shared" si="157"/>
        <v>1.7537338373982261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4.57934361138501E-4</v>
      </c>
      <c r="C857" s="16">
        <v>4.8802595838015302E-9</v>
      </c>
      <c r="D857">
        <v>9.1133006150199004E-4</v>
      </c>
      <c r="E857" s="16">
        <v>8.95542908108683E-6</v>
      </c>
      <c r="F857" s="16">
        <v>1.0572716225241201E-5</v>
      </c>
      <c r="G857" s="16">
        <v>2.2771999142574602E-6</v>
      </c>
      <c r="H857">
        <v>2.6367262031840402E-4</v>
      </c>
      <c r="J857">
        <v>0.95574927999696402</v>
      </c>
      <c r="K857">
        <f t="shared" si="147"/>
        <v>4.6683126270179319E-9</v>
      </c>
      <c r="L857">
        <f t="shared" si="148"/>
        <v>9.3474781360714605E-4</v>
      </c>
      <c r="M857" s="16">
        <f t="shared" si="149"/>
        <v>-1.8879091330144073E-5</v>
      </c>
      <c r="N857" s="16">
        <f t="shared" si="150"/>
        <v>4.9154736283502738E-3</v>
      </c>
      <c r="O857" s="16">
        <f t="shared" si="151"/>
        <v>1.4208755184735147E-2</v>
      </c>
      <c r="P857" s="16">
        <f t="shared" si="152"/>
        <v>2.9014805948547975E-3</v>
      </c>
      <c r="Q857" s="16">
        <f t="shared" si="153"/>
        <v>2.7620000944548063E-2</v>
      </c>
      <c r="R857" s="16">
        <f t="shared" si="154"/>
        <v>5.3295772207641416E-3</v>
      </c>
      <c r="S857" s="16">
        <f t="shared" si="155"/>
        <v>1.8146657141939068E-2</v>
      </c>
      <c r="T857" s="16">
        <f t="shared" si="156"/>
        <v>2.7620638460641493E-2</v>
      </c>
      <c r="U857" s="66">
        <f t="shared" si="157"/>
        <v>0.10074258317583298</v>
      </c>
      <c r="V857" s="66"/>
      <c r="AI857" s="16"/>
      <c r="AL857" s="16"/>
      <c r="AM857" s="16"/>
    </row>
    <row r="858" spans="1:40" x14ac:dyDescent="0.25">
      <c r="A858">
        <v>857</v>
      </c>
      <c r="B858">
        <v>3.63003661319467E-4</v>
      </c>
      <c r="C858" s="16">
        <v>3.1667927275272701E-9</v>
      </c>
      <c r="D858">
        <v>7.4326069315005605E-4</v>
      </c>
      <c r="E858" s="16">
        <v>4.7478391631116097E-6</v>
      </c>
      <c r="F858" s="16">
        <v>1.3241295906638499E-5</v>
      </c>
      <c r="G858" s="16">
        <v>3.5030711090968202E-6</v>
      </c>
      <c r="H858">
        <v>1.3978849626273201E-4</v>
      </c>
      <c r="J858">
        <v>0.95653533778557198</v>
      </c>
      <c r="K858">
        <f t="shared" si="147"/>
        <v>3.0266598692338103E-9</v>
      </c>
      <c r="L858">
        <f t="shared" si="148"/>
        <v>7.7324318927970222E-4</v>
      </c>
      <c r="M858" s="16">
        <f t="shared" si="149"/>
        <v>-4.7235866640768302E-5</v>
      </c>
      <c r="N858" s="16">
        <f t="shared" si="150"/>
        <v>6.9105045882381602E-2</v>
      </c>
      <c r="O858" s="16">
        <f t="shared" si="151"/>
        <v>0.18356990480879601</v>
      </c>
      <c r="P858" s="16">
        <f t="shared" si="152"/>
        <v>5.2145315304435329E-2</v>
      </c>
      <c r="Q858" s="16">
        <f t="shared" si="153"/>
        <v>0.31130375309145464</v>
      </c>
      <c r="R858" s="16">
        <f t="shared" si="154"/>
        <v>0.11822099488808653</v>
      </c>
      <c r="S858" s="16">
        <f t="shared" si="155"/>
        <v>0.5558460185378713</v>
      </c>
      <c r="T858" s="16">
        <f t="shared" si="156"/>
        <v>0.31130852410372772</v>
      </c>
      <c r="U858" s="66">
        <f t="shared" si="157"/>
        <v>1.6014995566167531</v>
      </c>
      <c r="V858" s="66"/>
      <c r="AI858" s="16"/>
      <c r="AL858" s="16"/>
      <c r="AM858" s="16"/>
    </row>
    <row r="859" spans="1:40" x14ac:dyDescent="0.25">
      <c r="A859">
        <v>858</v>
      </c>
      <c r="B859">
        <v>4.8166780318175301E-4</v>
      </c>
      <c r="C859" s="16">
        <v>5.5090848712528603E-9</v>
      </c>
      <c r="D859">
        <v>9.7956794706685591E-4</v>
      </c>
      <c r="E859" s="16">
        <v>1.08583266048478E-5</v>
      </c>
      <c r="F859" s="16">
        <v>1.00820982707366E-5</v>
      </c>
      <c r="G859" s="16">
        <v>2.0187704115608899E-6</v>
      </c>
      <c r="H859">
        <v>3.1970018678923801E-4</v>
      </c>
      <c r="J859">
        <v>0.95542314689598895</v>
      </c>
      <c r="K859">
        <f t="shared" si="147"/>
        <v>5.2696343582132387E-9</v>
      </c>
      <c r="L859">
        <f t="shared" si="148"/>
        <v>1.0017454049350187E-3</v>
      </c>
      <c r="M859" s="16">
        <f t="shared" si="149"/>
        <v>-3.8409798571512747E-5</v>
      </c>
      <c r="N859" s="16">
        <f t="shared" si="150"/>
        <v>4.8035025603905882E-4</v>
      </c>
      <c r="O859" s="16">
        <f t="shared" si="151"/>
        <v>3.2590081695378887E-5</v>
      </c>
      <c r="P859" s="16">
        <f t="shared" si="152"/>
        <v>2.8827152604131369E-4</v>
      </c>
      <c r="Q859" s="16">
        <f t="shared" si="153"/>
        <v>1.2054251903381057E-4</v>
      </c>
      <c r="R859" s="16">
        <f t="shared" si="154"/>
        <v>5.3880216661935396E-4</v>
      </c>
      <c r="S859" s="16">
        <f t="shared" si="155"/>
        <v>3.5239481949367871E-5</v>
      </c>
      <c r="T859" s="16">
        <f t="shared" si="156"/>
        <v>1.2056063258314365E-4</v>
      </c>
      <c r="U859" s="66">
        <f t="shared" si="157"/>
        <v>1.6163566639614275E-3</v>
      </c>
      <c r="V859" s="66"/>
      <c r="AI859" s="16"/>
      <c r="AL859" s="16"/>
      <c r="AM859" s="16"/>
    </row>
    <row r="860" spans="1:40" x14ac:dyDescent="0.25">
      <c r="A860">
        <v>859</v>
      </c>
      <c r="B860" s="16">
        <v>4.1515099175945498E-4</v>
      </c>
      <c r="C860" s="16">
        <v>3.8726232641073503E-9</v>
      </c>
      <c r="D860" s="16">
        <v>7.9560818225997702E-4</v>
      </c>
      <c r="E860" s="16">
        <v>6.2117772645888904E-6</v>
      </c>
      <c r="F860" s="16">
        <v>1.1602551003430399E-5</v>
      </c>
      <c r="G860" s="16">
        <v>2.86608779784847E-6</v>
      </c>
      <c r="H860" s="16">
        <v>1.82890958168863E-4</v>
      </c>
      <c r="J860">
        <v>0.95630589864627003</v>
      </c>
      <c r="K860">
        <f t="shared" si="147"/>
        <v>3.699993905736061E-9</v>
      </c>
      <c r="L860">
        <f t="shared" si="148"/>
        <v>8.2167549944142226E-4</v>
      </c>
      <c r="M860" s="16">
        <f t="shared" si="149"/>
        <v>8.6264840774877199E-6</v>
      </c>
      <c r="N860" s="16">
        <f t="shared" si="150"/>
        <v>2.4644949726128313E-2</v>
      </c>
      <c r="O860" s="16">
        <f t="shared" si="151"/>
        <v>9.0637608918035378E-2</v>
      </c>
      <c r="P860" s="16">
        <f t="shared" si="152"/>
        <v>3.0278366118829336E-2</v>
      </c>
      <c r="Q860" s="16">
        <f t="shared" si="153"/>
        <v>0.17778372650156513</v>
      </c>
      <c r="R860" s="16">
        <f t="shared" si="154"/>
        <v>3.1513292888048612E-2</v>
      </c>
      <c r="S860" s="16">
        <f t="shared" si="155"/>
        <v>0.18331019525753994</v>
      </c>
      <c r="T860" s="16">
        <f t="shared" si="156"/>
        <v>0.1777874041458716</v>
      </c>
      <c r="U860" s="66">
        <f t="shared" si="157"/>
        <v>0.71595554355601831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4.8885717096044099E-4</v>
      </c>
      <c r="C861" s="16">
        <v>5.2254475525590603E-9</v>
      </c>
      <c r="D861">
        <v>9.1406394370678796E-4</v>
      </c>
      <c r="E861" s="16">
        <v>9.6176351551716501E-6</v>
      </c>
      <c r="F861" s="16">
        <v>9.9038941115139293E-6</v>
      </c>
      <c r="G861" s="16">
        <v>2.1267680955918898E-6</v>
      </c>
      <c r="H861">
        <v>2.8316979886457302E-4</v>
      </c>
      <c r="J861">
        <v>0.95574973618400605</v>
      </c>
      <c r="K861">
        <f t="shared" si="147"/>
        <v>4.9971263175789443E-9</v>
      </c>
      <c r="L861">
        <f t="shared" si="148"/>
        <v>9.3599327457785512E-4</v>
      </c>
      <c r="M861" s="16">
        <f t="shared" si="149"/>
        <v>4.1721067343026801E-5</v>
      </c>
      <c r="N861" s="16">
        <f t="shared" si="150"/>
        <v>5.3553676557429628E-5</v>
      </c>
      <c r="O861" s="16">
        <f t="shared" si="151"/>
        <v>3.2376364407766425E-3</v>
      </c>
      <c r="P861" s="16">
        <f t="shared" si="152"/>
        <v>2.6037650955245974E-3</v>
      </c>
      <c r="Q861" s="16">
        <f t="shared" si="153"/>
        <v>1.0927998980389816E-2</v>
      </c>
      <c r="R861" s="16">
        <f t="shared" si="154"/>
        <v>2.628127507531712E-5</v>
      </c>
      <c r="S861" s="16">
        <f t="shared" si="155"/>
        <v>3.5701367246122762E-3</v>
      </c>
      <c r="T861" s="16">
        <f t="shared" si="156"/>
        <v>1.0928430450774939E-2</v>
      </c>
      <c r="U861" s="66">
        <f t="shared" si="157"/>
        <v>3.1347802643711016E-2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6.5138279298176905E-4</v>
      </c>
      <c r="C862" s="16">
        <v>9.9252603878868794E-9</v>
      </c>
      <c r="D862" s="16">
        <v>1.3145940112106499E-3</v>
      </c>
      <c r="E862" s="16">
        <v>2.6161409909970298E-5</v>
      </c>
      <c r="F862" s="16">
        <v>7.5632510584603804E-6</v>
      </c>
      <c r="G862" s="16">
        <v>1.1245075997713001E-6</v>
      </c>
      <c r="H862" s="16">
        <v>7.7027850392296401E-4</v>
      </c>
      <c r="J862">
        <v>0.95387164342000696</v>
      </c>
      <c r="K862">
        <f t="shared" si="147"/>
        <v>9.4860649972804508E-9</v>
      </c>
      <c r="L862">
        <f t="shared" si="148"/>
        <v>1.3308350956669542E-3</v>
      </c>
      <c r="M862" s="16">
        <f t="shared" si="149"/>
        <v>-2.8069509703415984E-5</v>
      </c>
      <c r="N862" s="16">
        <f t="shared" si="150"/>
        <v>0.10414132228942771</v>
      </c>
      <c r="O862" s="16">
        <f t="shared" si="151"/>
        <v>0.62620613751280085</v>
      </c>
      <c r="P862" s="16">
        <f t="shared" si="152"/>
        <v>0.13307873564480605</v>
      </c>
      <c r="Q862" s="16">
        <f t="shared" si="153"/>
        <v>2.061502848509746</v>
      </c>
      <c r="R862" s="16">
        <f t="shared" si="154"/>
        <v>5.4019374425574904E-2</v>
      </c>
      <c r="S862" s="16">
        <f t="shared" si="155"/>
        <v>0.19330736857710501</v>
      </c>
      <c r="T862" s="16">
        <f t="shared" si="156"/>
        <v>2.0616155502658198</v>
      </c>
      <c r="U862" s="66">
        <f t="shared" si="157"/>
        <v>5.2338713372252803</v>
      </c>
      <c r="V862" s="66"/>
      <c r="AI862" s="16"/>
      <c r="AL862" s="16"/>
      <c r="AM862" s="16"/>
    </row>
    <row r="863" spans="1:40" x14ac:dyDescent="0.25">
      <c r="A863">
        <v>862</v>
      </c>
      <c r="B863">
        <v>3.5855517490267599E-4</v>
      </c>
      <c r="C863" s="16">
        <v>3.1852723754169599E-9</v>
      </c>
      <c r="D863">
        <v>7.5713637424334101E-4</v>
      </c>
      <c r="E863" s="16">
        <v>4.8638883046825799E-6</v>
      </c>
      <c r="F863" s="16">
        <v>1.3414732409030401E-5</v>
      </c>
      <c r="G863" s="16">
        <v>3.48333350607353E-6</v>
      </c>
      <c r="H863" s="16">
        <v>1.4320537737309201E-4</v>
      </c>
      <c r="J863">
        <v>0.95646121441076704</v>
      </c>
      <c r="K863">
        <f t="shared" si="147"/>
        <v>3.0383409954793248E-9</v>
      </c>
      <c r="L863">
        <f t="shared" si="148"/>
        <v>7.8744598729509996E-4</v>
      </c>
      <c r="M863" s="16">
        <f t="shared" si="149"/>
        <v>-7.0335637489747971E-5</v>
      </c>
      <c r="N863" s="16">
        <f t="shared" si="150"/>
        <v>7.393589689689925E-2</v>
      </c>
      <c r="O863" s="16">
        <f t="shared" si="151"/>
        <v>0.1807230526976018</v>
      </c>
      <c r="P863" s="16">
        <f t="shared" si="152"/>
        <v>4.5773695918429218E-2</v>
      </c>
      <c r="Q863" s="16">
        <f t="shared" si="153"/>
        <v>0.29936338375465366</v>
      </c>
      <c r="R863" s="16">
        <f t="shared" si="154"/>
        <v>0.13063491705328878</v>
      </c>
      <c r="S863" s="16">
        <f t="shared" si="155"/>
        <v>0.54127764163757708</v>
      </c>
      <c r="T863" s="16">
        <f t="shared" si="156"/>
        <v>0.29936783639043507</v>
      </c>
      <c r="U863" s="66">
        <f t="shared" si="157"/>
        <v>1.5710764243488848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6.2222465929254905E-4</v>
      </c>
      <c r="C864" s="16">
        <v>8.9037235697842993E-9</v>
      </c>
      <c r="D864">
        <v>1.23233816995631E-3</v>
      </c>
      <c r="E864" s="16">
        <v>2.2019221939088402E-5</v>
      </c>
      <c r="F864" s="16">
        <v>7.8898061496654803E-6</v>
      </c>
      <c r="G864" s="16">
        <v>1.2524364217550701E-6</v>
      </c>
      <c r="H864">
        <v>6.4831630576793703E-4</v>
      </c>
      <c r="J864">
        <v>0.95425121765273002</v>
      </c>
      <c r="K864">
        <f t="shared" si="147"/>
        <v>8.5160662583336614E-9</v>
      </c>
      <c r="L864">
        <f t="shared" si="148"/>
        <v>1.2493613149538261E-3</v>
      </c>
      <c r="M864" s="16">
        <f t="shared" si="149"/>
        <v>-4.9119963687281096E-6</v>
      </c>
      <c r="N864" s="16">
        <f t="shared" si="150"/>
        <v>6.9432422738815891E-2</v>
      </c>
      <c r="O864" s="16">
        <f t="shared" si="151"/>
        <v>0.36840379403472029</v>
      </c>
      <c r="P864" s="16">
        <f t="shared" si="152"/>
        <v>7.8065653225174128E-2</v>
      </c>
      <c r="Q864" s="16">
        <f t="shared" si="153"/>
        <v>1.1027718454729543</v>
      </c>
      <c r="R864" s="16">
        <f t="shared" si="154"/>
        <v>3.9712222299898153E-2</v>
      </c>
      <c r="S864" s="16">
        <f t="shared" si="155"/>
        <v>0.14131696252192366</v>
      </c>
      <c r="T864" s="16">
        <f t="shared" si="156"/>
        <v>1.1028247962739419</v>
      </c>
      <c r="U864" s="66">
        <f t="shared" si="157"/>
        <v>2.9025276965674287</v>
      </c>
      <c r="V864" s="66"/>
      <c r="AI864" s="16"/>
      <c r="AL864" s="16"/>
      <c r="AM864" s="16"/>
    </row>
    <row r="865" spans="1:40" x14ac:dyDescent="0.25">
      <c r="A865">
        <v>864</v>
      </c>
      <c r="B865">
        <v>3.9464414529717E-4</v>
      </c>
      <c r="C865" s="16">
        <v>3.3076874944519199E-9</v>
      </c>
      <c r="D865">
        <v>7.1350121327525896E-4</v>
      </c>
      <c r="E865" s="16">
        <v>4.7623920021667104E-6</v>
      </c>
      <c r="F865" s="16">
        <v>1.21600534080256E-5</v>
      </c>
      <c r="G865" s="16">
        <v>3.35252161425054E-6</v>
      </c>
      <c r="H865" s="16">
        <v>1.40216742377802E-4</v>
      </c>
      <c r="J865">
        <v>0.95671048798576197</v>
      </c>
      <c r="K865">
        <f t="shared" si="147"/>
        <v>3.1563648191954523E-9</v>
      </c>
      <c r="L865">
        <f t="shared" si="148"/>
        <v>7.4117053401806629E-4</v>
      </c>
      <c r="M865" s="16">
        <f t="shared" si="149"/>
        <v>4.8117756576273765E-5</v>
      </c>
      <c r="N865" s="16">
        <f t="shared" si="150"/>
        <v>3.9453345888527849E-2</v>
      </c>
      <c r="O865" s="16">
        <f t="shared" si="151"/>
        <v>0.16242641187343035</v>
      </c>
      <c r="P865" s="16">
        <f t="shared" si="152"/>
        <v>6.7210308323611981E-2</v>
      </c>
      <c r="Q865" s="16">
        <f t="shared" si="153"/>
        <v>0.30979359798491801</v>
      </c>
      <c r="R865" s="16">
        <f t="shared" si="154"/>
        <v>5.480264559759241E-2</v>
      </c>
      <c r="S865" s="16">
        <f t="shared" si="155"/>
        <v>0.44961486729317357</v>
      </c>
      <c r="T865" s="16">
        <f t="shared" si="156"/>
        <v>0.30979916964427434</v>
      </c>
      <c r="U865" s="66">
        <f t="shared" si="157"/>
        <v>1.3931003466055285</v>
      </c>
      <c r="V865" s="66"/>
      <c r="AI865" s="16"/>
      <c r="AL865" s="16"/>
      <c r="AM865" s="16"/>
    </row>
    <row r="866" spans="1:40" x14ac:dyDescent="0.25">
      <c r="A866">
        <v>865</v>
      </c>
      <c r="B866">
        <v>5.2707478365524604E-4</v>
      </c>
      <c r="C866" s="16">
        <v>5.5382807397312399E-9</v>
      </c>
      <c r="D866">
        <v>8.9814252313194704E-4</v>
      </c>
      <c r="E866" s="16">
        <v>1.00179893975821E-5</v>
      </c>
      <c r="F866" s="16">
        <v>9.1777823117842995E-6</v>
      </c>
      <c r="G866" s="16">
        <v>2.00620620748723E-6</v>
      </c>
      <c r="H866">
        <v>2.9495707208162402E-4</v>
      </c>
      <c r="J866">
        <v>0.95584399861921998</v>
      </c>
      <c r="K866">
        <f t="shared" si="147"/>
        <v>5.298531269110421E-9</v>
      </c>
      <c r="L866">
        <f t="shared" si="148"/>
        <v>9.1849875568226309E-4</v>
      </c>
      <c r="M866" s="16">
        <f t="shared" si="149"/>
        <v>1.3565081162822903E-4</v>
      </c>
      <c r="N866" s="16">
        <f t="shared" si="150"/>
        <v>4.9403070996335546E-3</v>
      </c>
      <c r="O866" s="16">
        <f t="shared" si="151"/>
        <v>1.9310802341424915E-7</v>
      </c>
      <c r="P866" s="16">
        <f t="shared" si="152"/>
        <v>4.5638909686738323E-3</v>
      </c>
      <c r="Q866" s="16">
        <f t="shared" si="153"/>
        <v>4.5241156537138023E-3</v>
      </c>
      <c r="R866" s="16">
        <f t="shared" si="154"/>
        <v>4.7011752136015524E-3</v>
      </c>
      <c r="S866" s="16">
        <f t="shared" si="155"/>
        <v>1.0520410420080803E-7</v>
      </c>
      <c r="T866" s="16">
        <f t="shared" si="156"/>
        <v>4.5245170495261527E-3</v>
      </c>
      <c r="U866" s="66">
        <f t="shared" si="157"/>
        <v>2.3254304297276512E-2</v>
      </c>
      <c r="V866" s="66"/>
      <c r="AI866" s="16"/>
      <c r="AL866" s="16"/>
      <c r="AM866" s="16"/>
    </row>
    <row r="867" spans="1:40" x14ac:dyDescent="0.25">
      <c r="A867">
        <v>866</v>
      </c>
      <c r="B867">
        <v>5.4146871528041197E-4</v>
      </c>
      <c r="C867" s="16">
        <v>6.2794803831877398E-9</v>
      </c>
      <c r="D867">
        <v>9.9344859539072399E-4</v>
      </c>
      <c r="E867" s="16">
        <v>1.2550869543564601E-5</v>
      </c>
      <c r="F867" s="16">
        <v>8.9723545523876795E-6</v>
      </c>
      <c r="G867" s="16">
        <v>1.7712804271485299E-6</v>
      </c>
      <c r="H867">
        <v>3.6953365144288701E-4</v>
      </c>
      <c r="J867">
        <v>0.95537800760185998</v>
      </c>
      <c r="K867">
        <f t="shared" si="147"/>
        <v>6.0022036387171209E-9</v>
      </c>
      <c r="L867">
        <f t="shared" si="148"/>
        <v>1.0131583054422647E-3</v>
      </c>
      <c r="M867" s="16">
        <f t="shared" si="149"/>
        <v>6.9779125118559214E-5</v>
      </c>
      <c r="N867" s="16">
        <f t="shared" si="150"/>
        <v>9.9034121053263435E-3</v>
      </c>
      <c r="O867" s="16">
        <f t="shared" si="151"/>
        <v>1.7777910333731762E-2</v>
      </c>
      <c r="P867" s="16">
        <f t="shared" si="152"/>
        <v>9.8528966172441233E-4</v>
      </c>
      <c r="Q867" s="16">
        <f t="shared" si="153"/>
        <v>2.8414390291786964E-2</v>
      </c>
      <c r="R867" s="16">
        <f t="shared" si="154"/>
        <v>7.9947867773696168E-3</v>
      </c>
      <c r="S867" s="16">
        <f t="shared" si="155"/>
        <v>1.3779446841376601E-2</v>
      </c>
      <c r="T867" s="16">
        <f t="shared" si="156"/>
        <v>2.8414882708025595E-2</v>
      </c>
      <c r="U867" s="66">
        <f t="shared" si="157"/>
        <v>0.10727011871934129</v>
      </c>
      <c r="V867" s="66"/>
      <c r="AI867" s="16"/>
      <c r="AL867" s="16"/>
      <c r="AM867" s="16"/>
    </row>
    <row r="868" spans="1:40" x14ac:dyDescent="0.25">
      <c r="A868">
        <v>867</v>
      </c>
      <c r="B868">
        <v>5.1729822477422497E-4</v>
      </c>
      <c r="C868" s="16">
        <v>5.9945033561655302E-9</v>
      </c>
      <c r="D868">
        <v>9.9269868275568595E-4</v>
      </c>
      <c r="E868" s="16">
        <v>1.1972104434444501E-5</v>
      </c>
      <c r="F868" s="16">
        <v>9.3920146862784207E-6</v>
      </c>
      <c r="G868" s="16">
        <v>1.8555076114823601E-6</v>
      </c>
      <c r="H868">
        <v>3.5249316099538797E-4</v>
      </c>
      <c r="J868">
        <v>0.95537303861227496</v>
      </c>
      <c r="K868">
        <f t="shared" si="147"/>
        <v>5.7270166729760873E-9</v>
      </c>
      <c r="L868">
        <f t="shared" si="148"/>
        <v>1.0133322252363691E-3</v>
      </c>
      <c r="M868" s="16">
        <f t="shared" si="149"/>
        <v>2.1264224312080946E-5</v>
      </c>
      <c r="N868" s="16">
        <f t="shared" si="150"/>
        <v>2.5436757011517435E-3</v>
      </c>
      <c r="O868" s="16">
        <f t="shared" si="151"/>
        <v>6.7077045197424402E-3</v>
      </c>
      <c r="P868" s="16">
        <f t="shared" si="152"/>
        <v>9.3701933247279667E-4</v>
      </c>
      <c r="Q868" s="16">
        <f t="shared" si="153"/>
        <v>1.3151267779365886E-2</v>
      </c>
      <c r="R868" s="16">
        <f t="shared" si="154"/>
        <v>2.1924025769201059E-3</v>
      </c>
      <c r="S868" s="16">
        <f t="shared" si="155"/>
        <v>5.687602071662144E-3</v>
      </c>
      <c r="T868" s="16">
        <f t="shared" si="156"/>
        <v>1.3151599557951008E-2</v>
      </c>
      <c r="U868" s="66">
        <f t="shared" si="157"/>
        <v>4.4371271539266122E-2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6.3559053291483195E-4</v>
      </c>
      <c r="C869" s="16">
        <v>9.4563281587518405E-9</v>
      </c>
      <c r="D869">
        <v>1.28271951425721E-3</v>
      </c>
      <c r="E869" s="16">
        <v>2.4329031766395799E-5</v>
      </c>
      <c r="F869" s="16">
        <v>7.7406958081656495E-6</v>
      </c>
      <c r="G869" s="16">
        <v>1.1798782006184499E-6</v>
      </c>
      <c r="H869">
        <v>7.1632617417787697E-4</v>
      </c>
      <c r="J869">
        <v>0.95401718707790295</v>
      </c>
      <c r="K869">
        <f t="shared" si="147"/>
        <v>9.0343209671415652E-9</v>
      </c>
      <c r="L869">
        <f t="shared" si="148"/>
        <v>1.299371327746001E-3</v>
      </c>
      <c r="M869" s="16">
        <f t="shared" si="149"/>
        <v>-2.8190261916337217E-5</v>
      </c>
      <c r="N869" s="16">
        <f t="shared" si="150"/>
        <v>8.4472368543549697E-2</v>
      </c>
      <c r="O869" s="16">
        <f t="shared" si="151"/>
        <v>0.49942206383756577</v>
      </c>
      <c r="P869" s="16">
        <f t="shared" si="152"/>
        <v>0.11003004409413925</v>
      </c>
      <c r="Q869" s="16">
        <f t="shared" si="153"/>
        <v>1.6006991837118349</v>
      </c>
      <c r="R869" s="16">
        <f t="shared" si="154"/>
        <v>4.5972578315633422E-2</v>
      </c>
      <c r="S869" s="16">
        <f t="shared" si="155"/>
        <v>0.16980715287260981</v>
      </c>
      <c r="T869" s="16">
        <f t="shared" si="156"/>
        <v>1.6007831209018142</v>
      </c>
      <c r="U869" s="66">
        <f t="shared" si="157"/>
        <v>4.1111865122771469</v>
      </c>
      <c r="V869" s="66"/>
      <c r="AI869" s="16"/>
      <c r="AL869" s="16"/>
      <c r="AM869" s="16"/>
    </row>
    <row r="870" spans="1:40" x14ac:dyDescent="0.25">
      <c r="A870">
        <v>869</v>
      </c>
      <c r="B870">
        <v>4.8069005449707198E-4</v>
      </c>
      <c r="C870" s="16">
        <v>4.9987625304809399E-9</v>
      </c>
      <c r="D870">
        <v>8.8875590337803099E-4</v>
      </c>
      <c r="E870" s="16">
        <v>8.9481408644775393E-6</v>
      </c>
      <c r="F870" s="16">
        <v>1.00607918104826E-5</v>
      </c>
      <c r="G870" s="16">
        <v>2.2225946969131798E-6</v>
      </c>
      <c r="H870">
        <v>2.6345772817152501E-4</v>
      </c>
      <c r="J870">
        <v>0.95587210759134</v>
      </c>
      <c r="K870">
        <f t="shared" si="147"/>
        <v>4.7689053681998462E-9</v>
      </c>
      <c r="L870">
        <f t="shared" si="148"/>
        <v>9.1109508293337881E-4</v>
      </c>
      <c r="M870" s="16">
        <f t="shared" si="149"/>
        <v>5.0285026060765129E-5</v>
      </c>
      <c r="N870" s="16">
        <f t="shared" si="150"/>
        <v>5.7132128228658805E-4</v>
      </c>
      <c r="O870" s="16">
        <f t="shared" si="151"/>
        <v>9.5673481537843358E-3</v>
      </c>
      <c r="P870" s="16">
        <f t="shared" si="152"/>
        <v>5.9755496653913749E-3</v>
      </c>
      <c r="Q870" s="16">
        <f t="shared" si="153"/>
        <v>2.784601120358994E-2</v>
      </c>
      <c r="R870" s="16">
        <f t="shared" si="154"/>
        <v>4.4309248865043025E-4</v>
      </c>
      <c r="S870" s="16">
        <f t="shared" si="155"/>
        <v>1.1556294954898131E-2</v>
      </c>
      <c r="T870" s="16">
        <f t="shared" si="156"/>
        <v>2.7846974679444393E-2</v>
      </c>
      <c r="U870" s="66">
        <f t="shared" si="157"/>
        <v>8.3806592428045196E-2</v>
      </c>
      <c r="V870" s="66"/>
      <c r="AI870" s="16"/>
      <c r="AL870" s="16"/>
      <c r="AM870" s="16"/>
    </row>
    <row r="871" spans="1:40" x14ac:dyDescent="0.25">
      <c r="A871">
        <v>870</v>
      </c>
      <c r="B871">
        <v>4.7443911393376E-4</v>
      </c>
      <c r="C871" s="16">
        <v>5.4104034577890798E-9</v>
      </c>
      <c r="D871">
        <v>9.7662722497367195E-4</v>
      </c>
      <c r="E871" s="16">
        <v>1.0632083476805799E-5</v>
      </c>
      <c r="F871" s="16">
        <v>1.02346453360229E-5</v>
      </c>
      <c r="G871" s="16">
        <v>2.0555384088804501E-6</v>
      </c>
      <c r="H871">
        <v>3.1303890821895601E-4</v>
      </c>
      <c r="J871">
        <v>0.95543441887898894</v>
      </c>
      <c r="K871">
        <f t="shared" si="147"/>
        <v>5.1716537561163211E-9</v>
      </c>
      <c r="L871">
        <f t="shared" si="148"/>
        <v>9.9914664365114043E-4</v>
      </c>
      <c r="M871" s="16">
        <f t="shared" si="149"/>
        <v>-5.026841578362037E-5</v>
      </c>
      <c r="N871" s="16">
        <f t="shared" si="150"/>
        <v>1.3392377729396529E-3</v>
      </c>
      <c r="O871" s="16">
        <f t="shared" si="151"/>
        <v>5.5314342944146825E-4</v>
      </c>
      <c r="P871" s="16">
        <f t="shared" si="152"/>
        <v>1.9392037918747814E-4</v>
      </c>
      <c r="Q871" s="16">
        <f t="shared" si="153"/>
        <v>1.0171704275932032E-4</v>
      </c>
      <c r="R871" s="16">
        <f t="shared" si="154"/>
        <v>1.4972110038071055E-3</v>
      </c>
      <c r="S871" s="16">
        <f t="shared" si="155"/>
        <v>5.8842477520456584E-4</v>
      </c>
      <c r="T871" s="16">
        <f t="shared" si="156"/>
        <v>1.0170291337518374E-4</v>
      </c>
      <c r="U871" s="66">
        <f t="shared" si="157"/>
        <v>4.3753573167147749E-3</v>
      </c>
      <c r="V871" s="66"/>
      <c r="AI871" s="16"/>
      <c r="AL871" s="16"/>
      <c r="AM871" s="16"/>
    </row>
    <row r="872" spans="1:40" x14ac:dyDescent="0.25">
      <c r="A872">
        <v>871</v>
      </c>
      <c r="B872">
        <v>5.2239449844941805E-4</v>
      </c>
      <c r="C872" s="16">
        <v>6.3340354074701601E-9</v>
      </c>
      <c r="D872">
        <v>1.0398111232210901E-3</v>
      </c>
      <c r="E872" s="16">
        <v>1.32437601578822E-5</v>
      </c>
      <c r="F872" s="16">
        <v>9.3200537494981593E-6</v>
      </c>
      <c r="G872" s="16">
        <v>1.7569578716149E-6</v>
      </c>
      <c r="H872">
        <v>3.8993522012887601E-4</v>
      </c>
      <c r="J872">
        <v>0.95514471829926095</v>
      </c>
      <c r="K872">
        <f t="shared" si="147"/>
        <v>6.0517554386951922E-9</v>
      </c>
      <c r="L872">
        <f t="shared" si="148"/>
        <v>1.0602018545562938E-3</v>
      </c>
      <c r="M872" s="16">
        <f t="shared" si="149"/>
        <v>-1.5412857657457706E-5</v>
      </c>
      <c r="N872" s="16">
        <f t="shared" si="150"/>
        <v>3.6946276494315639E-3</v>
      </c>
      <c r="O872" s="16">
        <f t="shared" si="151"/>
        <v>2.05005227013315E-2</v>
      </c>
      <c r="P872" s="16">
        <f t="shared" si="152"/>
        <v>6.323824829678879E-3</v>
      </c>
      <c r="Q872" s="16">
        <f t="shared" si="153"/>
        <v>5.4325448832606781E-2</v>
      </c>
      <c r="R872" s="16">
        <f t="shared" si="154"/>
        <v>2.9296532324143299E-3</v>
      </c>
      <c r="S872" s="16">
        <f t="shared" si="155"/>
        <v>1.5505902150591094E-2</v>
      </c>
      <c r="T872" s="16">
        <f t="shared" si="156"/>
        <v>5.4327462595313611E-2</v>
      </c>
      <c r="U872" s="66">
        <f t="shared" si="157"/>
        <v>0.15760744199136778</v>
      </c>
      <c r="V872" s="66"/>
      <c r="AI872" s="16"/>
      <c r="AL872" s="16"/>
      <c r="AM872" s="16"/>
    </row>
    <row r="873" spans="1:40" x14ac:dyDescent="0.25">
      <c r="A873">
        <v>872</v>
      </c>
      <c r="B873">
        <v>5.0700632752198897E-4</v>
      </c>
      <c r="C873" s="16">
        <v>5.9584505508387603E-9</v>
      </c>
      <c r="D873">
        <v>1.00711183055201E-3</v>
      </c>
      <c r="E873" s="16">
        <v>1.20708526620425E-5</v>
      </c>
      <c r="F873" s="16">
        <v>9.5892736755163607E-6</v>
      </c>
      <c r="G873" s="16">
        <v>1.86705161110582E-6</v>
      </c>
      <c r="H873">
        <v>3.5540084783203301E-4</v>
      </c>
      <c r="J873">
        <v>0.95529850766271096</v>
      </c>
      <c r="K873">
        <f t="shared" si="147"/>
        <v>5.6911825728809636E-9</v>
      </c>
      <c r="L873">
        <f t="shared" si="148"/>
        <v>1.0281514710635976E-3</v>
      </c>
      <c r="M873" s="16">
        <f t="shared" si="149"/>
        <v>-1.4138816019619682E-5</v>
      </c>
      <c r="N873" s="16">
        <f t="shared" si="150"/>
        <v>8.7237284472034462E-4</v>
      </c>
      <c r="O873" s="16">
        <f t="shared" si="151"/>
        <v>5.6842086256844414E-3</v>
      </c>
      <c r="P873" s="16">
        <f t="shared" si="152"/>
        <v>2.0770232799101193E-3</v>
      </c>
      <c r="Q873" s="16">
        <f t="shared" si="153"/>
        <v>1.5344536073562025E-2</v>
      </c>
      <c r="R873" s="16">
        <f t="shared" si="154"/>
        <v>7.1843704945862203E-4</v>
      </c>
      <c r="S873" s="16">
        <f t="shared" si="155"/>
        <v>4.8530610018537547E-3</v>
      </c>
      <c r="T873" s="16">
        <f t="shared" si="156"/>
        <v>1.5345097364427251E-2</v>
      </c>
      <c r="U873" s="66">
        <f t="shared" si="157"/>
        <v>4.489473623961656E-2</v>
      </c>
      <c r="V873" s="66"/>
      <c r="AI873" s="16"/>
      <c r="AL873" s="16"/>
      <c r="AM873" s="16"/>
    </row>
    <row r="874" spans="1:40" x14ac:dyDescent="0.25">
      <c r="A874">
        <v>873</v>
      </c>
      <c r="B874">
        <v>5.7837349714745198E-4</v>
      </c>
      <c r="C874" s="16">
        <v>7.7160472239826092E-9</v>
      </c>
      <c r="D874">
        <v>1.1467805459176199E-3</v>
      </c>
      <c r="E874" s="16">
        <v>1.7773108288008301E-5</v>
      </c>
      <c r="F874" s="16">
        <v>8.4569300004614693E-6</v>
      </c>
      <c r="G874" s="16">
        <v>1.44391101103888E-6</v>
      </c>
      <c r="H874">
        <v>5.2329508927966505E-4</v>
      </c>
      <c r="J874">
        <v>0.95464649105817301</v>
      </c>
      <c r="K874">
        <f t="shared" si="147"/>
        <v>7.3711283981255904E-9</v>
      </c>
      <c r="L874">
        <f t="shared" si="148"/>
        <v>1.1651306008823579E-3</v>
      </c>
      <c r="M874" s="16">
        <f t="shared" si="149"/>
        <v>-8.3836065874539054E-6</v>
      </c>
      <c r="N874" s="16">
        <f t="shared" si="150"/>
        <v>3.0434682161663618E-2</v>
      </c>
      <c r="O874" s="16">
        <f t="shared" si="151"/>
        <v>0.15414138410748784</v>
      </c>
      <c r="P874" s="16">
        <f t="shared" si="152"/>
        <v>3.6319655729967718E-2</v>
      </c>
      <c r="Q874" s="16">
        <f t="shared" si="153"/>
        <v>0.42874901088158612</v>
      </c>
      <c r="R874" s="16">
        <f t="shared" si="154"/>
        <v>2.0085404413341831E-2</v>
      </c>
      <c r="S874" s="16">
        <f t="shared" si="155"/>
        <v>7.8686595100190201E-2</v>
      </c>
      <c r="T874" s="16">
        <f t="shared" si="156"/>
        <v>0.42876716012073357</v>
      </c>
      <c r="U874" s="66">
        <f t="shared" si="157"/>
        <v>1.1771838925149709</v>
      </c>
      <c r="V874" s="66"/>
      <c r="AI874" s="16"/>
      <c r="AL874" s="16"/>
      <c r="AM874" s="16"/>
    </row>
    <row r="875" spans="1:40" x14ac:dyDescent="0.25">
      <c r="A875">
        <v>874</v>
      </c>
      <c r="B875">
        <v>5.9577232628489E-4</v>
      </c>
      <c r="C875" s="16">
        <v>8.2923203844552401E-9</v>
      </c>
      <c r="D875">
        <v>1.1977852250900001E-3</v>
      </c>
      <c r="E875" s="16">
        <v>1.9939275871821901E-5</v>
      </c>
      <c r="F875" s="16">
        <v>8.2281271398309795E-6</v>
      </c>
      <c r="G875" s="16">
        <v>1.34429824302618E-6</v>
      </c>
      <c r="H875">
        <v>5.8707512493393901E-4</v>
      </c>
      <c r="J875">
        <v>0.95440808519981102</v>
      </c>
      <c r="K875">
        <f t="shared" si="147"/>
        <v>7.9162345577503555E-9</v>
      </c>
      <c r="L875">
        <f t="shared" si="148"/>
        <v>1.2155774852923038E-3</v>
      </c>
      <c r="M875" s="16">
        <f t="shared" si="149"/>
        <v>-2.4032832722523809E-5</v>
      </c>
      <c r="N875" s="16">
        <f t="shared" si="150"/>
        <v>4.401006321658385E-2</v>
      </c>
      <c r="O875" s="16">
        <f t="shared" si="151"/>
        <v>0.24662688381153838</v>
      </c>
      <c r="P875" s="16">
        <f t="shared" si="152"/>
        <v>5.9306744110891284E-2</v>
      </c>
      <c r="Q875" s="16">
        <f t="shared" si="153"/>
        <v>0.7335464284452875</v>
      </c>
      <c r="R875" s="16">
        <f t="shared" si="154"/>
        <v>2.7206434821697836E-2</v>
      </c>
      <c r="S875" s="16">
        <f t="shared" si="155"/>
        <v>0.10899738036573439</v>
      </c>
      <c r="T875" s="16">
        <f t="shared" si="156"/>
        <v>0.73358056526794391</v>
      </c>
      <c r="U875" s="66">
        <f t="shared" si="157"/>
        <v>1.9532745000396772</v>
      </c>
      <c r="V875" s="66"/>
      <c r="AI875" s="16"/>
      <c r="AL875" s="16"/>
      <c r="AM875" s="16"/>
    </row>
    <row r="876" spans="1:40" x14ac:dyDescent="0.25">
      <c r="A876">
        <v>875</v>
      </c>
      <c r="B876">
        <v>4.7919350923814101E-4</v>
      </c>
      <c r="C876" s="16">
        <v>5.1153849827781097E-9</v>
      </c>
      <c r="D876">
        <v>9.1284849324560101E-4</v>
      </c>
      <c r="E876" s="16">
        <v>9.4025804377476392E-6</v>
      </c>
      <c r="F876" s="16">
        <v>1.01034489578945E-5</v>
      </c>
      <c r="G876" s="16">
        <v>2.1725184991162602E-6</v>
      </c>
      <c r="H876" s="16">
        <v>2.76837987896207E-4</v>
      </c>
      <c r="J876">
        <v>0.955751581510487</v>
      </c>
      <c r="K876">
        <f t="shared" si="147"/>
        <v>4.8821647864731236E-9</v>
      </c>
      <c r="L876">
        <f t="shared" si="148"/>
        <v>9.3522279427552348E-4</v>
      </c>
      <c r="M876" s="16">
        <f t="shared" si="149"/>
        <v>2.3164224200758548E-5</v>
      </c>
      <c r="N876" s="16">
        <f t="shared" si="150"/>
        <v>7.2583036263455737E-4</v>
      </c>
      <c r="O876" s="16">
        <f t="shared" si="151"/>
        <v>5.8927971329588531E-3</v>
      </c>
      <c r="P876" s="16">
        <f t="shared" si="152"/>
        <v>2.7341365119649534E-3</v>
      </c>
      <c r="Q876" s="16">
        <f t="shared" si="153"/>
        <v>1.5515201133127453E-2</v>
      </c>
      <c r="R876" s="16">
        <f t="shared" si="154"/>
        <v>6.440911689438426E-4</v>
      </c>
      <c r="S876" s="16">
        <f t="shared" si="155"/>
        <v>6.8141164505083106E-3</v>
      </c>
      <c r="T876" s="16">
        <f t="shared" si="156"/>
        <v>1.5515707574604893E-2</v>
      </c>
      <c r="U876" s="66">
        <f t="shared" si="157"/>
        <v>4.7841880334742862E-2</v>
      </c>
      <c r="V876" s="66"/>
      <c r="AI876" s="16"/>
      <c r="AL876" s="16"/>
      <c r="AM876" s="16"/>
    </row>
    <row r="877" spans="1:40" x14ac:dyDescent="0.25">
      <c r="A877">
        <v>876</v>
      </c>
      <c r="B877">
        <v>4.8024044417748201E-4</v>
      </c>
      <c r="C877" s="16">
        <v>5.4922493405807799E-9</v>
      </c>
      <c r="D877">
        <v>9.7947779013053096E-4</v>
      </c>
      <c r="E877" s="16">
        <v>1.0824143411666701E-5</v>
      </c>
      <c r="F877" s="16">
        <v>1.0112080489195599E-5</v>
      </c>
      <c r="G877" s="16">
        <v>2.0249594101623898E-6</v>
      </c>
      <c r="H877">
        <v>3.1869373636932402E-4</v>
      </c>
      <c r="J877">
        <v>0.95542297021123002</v>
      </c>
      <c r="K877">
        <f t="shared" si="147"/>
        <v>5.2492259933100102E-9</v>
      </c>
      <c r="L877">
        <f t="shared" si="148"/>
        <v>1.0017214182697438E-3</v>
      </c>
      <c r="M877" s="16">
        <f t="shared" si="149"/>
        <v>-4.1240529914779989E-5</v>
      </c>
      <c r="N877" s="16">
        <f t="shared" si="150"/>
        <v>6.1579983790707303E-4</v>
      </c>
      <c r="O877" s="16">
        <f t="shared" si="151"/>
        <v>7.6514983329268387E-5</v>
      </c>
      <c r="P877" s="16">
        <f t="shared" si="152"/>
        <v>2.851018965799887E-4</v>
      </c>
      <c r="Q877" s="16">
        <f t="shared" si="153"/>
        <v>6.0785619328513287E-5</v>
      </c>
      <c r="R877" s="16">
        <f t="shared" si="154"/>
        <v>6.8932230767963559E-4</v>
      </c>
      <c r="S877" s="16">
        <f t="shared" si="155"/>
        <v>8.1364207389894824E-5</v>
      </c>
      <c r="T877" s="16">
        <f t="shared" si="156"/>
        <v>6.0798468458066517E-5</v>
      </c>
      <c r="U877" s="66">
        <f t="shared" si="157"/>
        <v>1.8696873206724401E-3</v>
      </c>
      <c r="V877" s="66"/>
      <c r="AI877" s="16"/>
      <c r="AL877" s="16"/>
      <c r="AM877" s="16"/>
    </row>
    <row r="878" spans="1:40" x14ac:dyDescent="0.25">
      <c r="A878">
        <v>877</v>
      </c>
      <c r="B878">
        <v>5.8538152090418496E-4</v>
      </c>
      <c r="C878" s="16">
        <v>7.7469341481707293E-9</v>
      </c>
      <c r="D878">
        <v>1.13733295850544E-3</v>
      </c>
      <c r="E878" s="16">
        <v>1.7699136296167899E-5</v>
      </c>
      <c r="F878" s="16">
        <v>8.3520225663372899E-6</v>
      </c>
      <c r="G878" s="16">
        <v>1.43799886309385E-6</v>
      </c>
      <c r="H878">
        <v>5.2111688297718699E-4</v>
      </c>
      <c r="J878">
        <v>0.95469379993350201</v>
      </c>
      <c r="K878">
        <f t="shared" si="147"/>
        <v>7.4015988338760829E-9</v>
      </c>
      <c r="L878">
        <f t="shared" si="148"/>
        <v>1.15546725556706E-3</v>
      </c>
      <c r="M878" s="16">
        <f t="shared" si="149"/>
        <v>1.5295786241309751E-5</v>
      </c>
      <c r="N878" s="16">
        <f t="shared" si="150"/>
        <v>3.5602407919035163E-2</v>
      </c>
      <c r="O878" s="16">
        <f t="shared" si="151"/>
        <v>0.15854968012355114</v>
      </c>
      <c r="P878" s="16">
        <f t="shared" si="152"/>
        <v>3.2677346463411083E-2</v>
      </c>
      <c r="Q878" s="16">
        <f t="shared" si="153"/>
        <v>0.41977703404378741</v>
      </c>
      <c r="R878" s="16">
        <f t="shared" si="154"/>
        <v>2.3216565621618206E-2</v>
      </c>
      <c r="S878" s="16">
        <f t="shared" si="155"/>
        <v>8.0348031633902459E-2</v>
      </c>
      <c r="T878" s="16">
        <f t="shared" si="156"/>
        <v>0.41979392244855607</v>
      </c>
      <c r="U878" s="66">
        <f t="shared" si="157"/>
        <v>1.1699649882538616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4.75124596671322E-4</v>
      </c>
      <c r="C879" s="16">
        <v>5.0691533308585202E-9</v>
      </c>
      <c r="D879">
        <v>9.1234226076398702E-4</v>
      </c>
      <c r="E879" s="16">
        <v>9.3124495437228899E-6</v>
      </c>
      <c r="F879" s="16">
        <v>1.0189908014218301E-5</v>
      </c>
      <c r="G879" s="16">
        <v>2.1923288044751999E-6</v>
      </c>
      <c r="H879">
        <v>2.7418428313692402E-4</v>
      </c>
      <c r="J879">
        <v>0.95575227989961697</v>
      </c>
      <c r="K879">
        <f t="shared" si="147"/>
        <v>4.8394892558828895E-9</v>
      </c>
      <c r="L879">
        <f t="shared" si="148"/>
        <v>9.3490933644356804E-4</v>
      </c>
      <c r="M879" s="16">
        <f t="shared" si="149"/>
        <v>1.5339856899075988E-5</v>
      </c>
      <c r="N879" s="16">
        <f t="shared" si="150"/>
        <v>1.2392965813687626E-3</v>
      </c>
      <c r="O879" s="16">
        <f t="shared" si="151"/>
        <v>7.243463970777856E-3</v>
      </c>
      <c r="P879" s="16">
        <f t="shared" si="152"/>
        <v>2.789375339566913E-3</v>
      </c>
      <c r="Q879" s="16">
        <f t="shared" si="153"/>
        <v>1.7676178208893903E-2</v>
      </c>
      <c r="R879" s="16">
        <f t="shared" si="154"/>
        <v>1.1664621812368127E-3</v>
      </c>
      <c r="S879" s="16">
        <f t="shared" si="155"/>
        <v>8.5412660013987497E-3</v>
      </c>
      <c r="T879" s="16">
        <f t="shared" si="156"/>
        <v>1.7676715117914889E-2</v>
      </c>
      <c r="U879" s="66">
        <f t="shared" si="157"/>
        <v>5.6332757401157889E-2</v>
      </c>
      <c r="V879" s="66"/>
      <c r="AI879" s="16"/>
      <c r="AL879" s="16"/>
      <c r="AM879" s="16"/>
    </row>
    <row r="880" spans="1:40" x14ac:dyDescent="0.25">
      <c r="A880">
        <v>879</v>
      </c>
      <c r="B880">
        <v>3.29418803613552E-4</v>
      </c>
      <c r="C880" s="16">
        <v>2.4776930040777499E-9</v>
      </c>
      <c r="D880">
        <v>6.3930367276480505E-4</v>
      </c>
      <c r="E880" s="16">
        <v>3.1987513473736199E-6</v>
      </c>
      <c r="F880" s="16">
        <v>1.45238298118962E-5</v>
      </c>
      <c r="G880" s="16">
        <v>4.4722433361996802E-6</v>
      </c>
      <c r="H880" s="16">
        <v>9.4178964356645E-5</v>
      </c>
      <c r="J880">
        <v>0.95703879190775398</v>
      </c>
      <c r="K880">
        <f t="shared" si="147"/>
        <v>2.3680607375386403E-9</v>
      </c>
      <c r="L880">
        <f t="shared" si="148"/>
        <v>6.7282109803179296E-4</v>
      </c>
      <c r="M880" s="16">
        <f t="shared" si="149"/>
        <v>-1.398349080468902E-5</v>
      </c>
      <c r="N880" s="16">
        <f t="shared" si="150"/>
        <v>0.10961157493340366</v>
      </c>
      <c r="O880" s="16">
        <f t="shared" si="151"/>
        <v>0.30561078607359943</v>
      </c>
      <c r="P880" s="16">
        <f t="shared" si="152"/>
        <v>0.11308472505420475</v>
      </c>
      <c r="Q880" s="16">
        <f t="shared" si="153"/>
        <v>0.49305103542489587</v>
      </c>
      <c r="R880" s="16">
        <f t="shared" si="154"/>
        <v>0.22467089734561085</v>
      </c>
      <c r="S880" s="16">
        <f t="shared" si="155"/>
        <v>1.5091659843151048</v>
      </c>
      <c r="T880" s="16">
        <f t="shared" si="156"/>
        <v>0.49305701265594987</v>
      </c>
      <c r="U880" s="66">
        <f t="shared" si="157"/>
        <v>3.2482520158027692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4.0080297230299101E-4</v>
      </c>
      <c r="C881" s="16">
        <v>3.6503545992749999E-9</v>
      </c>
      <c r="D881" s="16">
        <v>7.76470597587814E-4</v>
      </c>
      <c r="E881" s="16">
        <v>5.71553923573505E-6</v>
      </c>
      <c r="F881" s="16">
        <v>1.20081697793765E-5</v>
      </c>
      <c r="G881" s="16">
        <v>3.0399961320457602E-6</v>
      </c>
      <c r="H881" s="16">
        <v>1.6828027585288199E-4</v>
      </c>
      <c r="J881">
        <v>0.95639379981153605</v>
      </c>
      <c r="K881">
        <f t="shared" si="147"/>
        <v>3.4935309557250592E-9</v>
      </c>
      <c r="L881">
        <f t="shared" si="148"/>
        <v>8.0352328292401353E-4</v>
      </c>
      <c r="M881" s="16">
        <f t="shared" si="149"/>
        <v>-1.9173383180314166E-6</v>
      </c>
      <c r="N881" s="16">
        <f t="shared" si="150"/>
        <v>3.4641563029217358E-2</v>
      </c>
      <c r="O881" s="16">
        <f t="shared" si="151"/>
        <v>0.11640128286764592</v>
      </c>
      <c r="P881" s="16">
        <f t="shared" si="152"/>
        <v>3.7587618744431957E-2</v>
      </c>
      <c r="Q881" s="16">
        <f t="shared" si="153"/>
        <v>0.21888080466030083</v>
      </c>
      <c r="R881" s="16">
        <f t="shared" si="154"/>
        <v>4.7823252258278617E-2</v>
      </c>
      <c r="S881" s="16">
        <f t="shared" si="155"/>
        <v>0.26502362843376653</v>
      </c>
      <c r="T881" s="16">
        <f t="shared" si="156"/>
        <v>0.21888496688838785</v>
      </c>
      <c r="U881" s="66">
        <f t="shared" si="157"/>
        <v>0.93924311688202911</v>
      </c>
      <c r="V881" s="66"/>
      <c r="AI881" s="16"/>
      <c r="AL881" s="16"/>
      <c r="AM881" s="16"/>
    </row>
    <row r="882" spans="1:40" x14ac:dyDescent="0.25">
      <c r="A882">
        <v>881</v>
      </c>
      <c r="B882">
        <v>4.9523133351607798E-4</v>
      </c>
      <c r="C882" s="16">
        <v>5.3777958711279701E-9</v>
      </c>
      <c r="D882">
        <v>9.2891572555355104E-4</v>
      </c>
      <c r="E882" s="16">
        <v>1.0057255063568399E-5</v>
      </c>
      <c r="F882" s="16">
        <v>9.7828320248905593E-6</v>
      </c>
      <c r="G882" s="16">
        <v>2.0668523147311399E-6</v>
      </c>
      <c r="H882">
        <v>2.9611362574109601E-4</v>
      </c>
      <c r="J882">
        <v>0.95567875012038295</v>
      </c>
      <c r="K882">
        <f t="shared" si="147"/>
        <v>5.1432906277988687E-9</v>
      </c>
      <c r="L882">
        <f t="shared" si="148"/>
        <v>9.5054286412219217E-4</v>
      </c>
      <c r="M882" s="16">
        <f t="shared" si="149"/>
        <v>3.9919802909963832E-5</v>
      </c>
      <c r="N882" s="16">
        <f t="shared" si="150"/>
        <v>3.1645673617819971E-5</v>
      </c>
      <c r="O882" s="16">
        <f t="shared" si="151"/>
        <v>8.6460034970628279E-4</v>
      </c>
      <c r="P882" s="16">
        <f t="shared" si="152"/>
        <v>1.2679379484582096E-3</v>
      </c>
      <c r="Q882" s="16">
        <f t="shared" si="153"/>
        <v>4.045680451775527E-3</v>
      </c>
      <c r="R882" s="16">
        <f t="shared" si="154"/>
        <v>5.1263078526670491E-5</v>
      </c>
      <c r="S882" s="16">
        <f t="shared" si="155"/>
        <v>8.9371654913612646E-4</v>
      </c>
      <c r="T882" s="16">
        <f t="shared" si="156"/>
        <v>4.045874531025625E-3</v>
      </c>
      <c r="U882" s="66">
        <f t="shared" si="157"/>
        <v>1.120071858224626E-2</v>
      </c>
      <c r="V882" s="66"/>
      <c r="AI882" s="16"/>
      <c r="AL882" s="16"/>
      <c r="AM882" s="16"/>
    </row>
    <row r="883" spans="1:40" x14ac:dyDescent="0.25">
      <c r="A883">
        <v>882</v>
      </c>
      <c r="B883">
        <v>5.1736458607465005E-4</v>
      </c>
      <c r="C883" s="16">
        <v>6.0081092631020603E-9</v>
      </c>
      <c r="D883">
        <v>9.9487410708419804E-4</v>
      </c>
      <c r="E883" s="16">
        <v>1.2025285097940199E-5</v>
      </c>
      <c r="F883" s="16">
        <v>9.3917342267833594E-6</v>
      </c>
      <c r="G883" s="16">
        <v>1.8513505071431499E-6</v>
      </c>
      <c r="H883">
        <v>3.5405898883264899E-4</v>
      </c>
      <c r="J883">
        <v>0.955362395872832</v>
      </c>
      <c r="K883">
        <f t="shared" si="147"/>
        <v>5.7418223511480719E-9</v>
      </c>
      <c r="L883">
        <f t="shared" si="148"/>
        <v>1.015502917935645E-3</v>
      </c>
      <c r="M883" s="16">
        <f t="shared" si="149"/>
        <v>1.922625421365533E-5</v>
      </c>
      <c r="N883" s="16">
        <f t="shared" si="150"/>
        <v>2.5572865024042803E-3</v>
      </c>
      <c r="O883" s="16">
        <f t="shared" si="151"/>
        <v>7.1159684362240971E-3</v>
      </c>
      <c r="P883" s="16">
        <f t="shared" si="152"/>
        <v>1.0803893917748942E-3</v>
      </c>
      <c r="Q883" s="16">
        <f t="shared" si="153"/>
        <v>1.4311440898665892E-2</v>
      </c>
      <c r="R883" s="16">
        <f t="shared" si="154"/>
        <v>2.1950688647062191E-3</v>
      </c>
      <c r="S883" s="16">
        <f t="shared" si="155"/>
        <v>6.0043347298962641E-3</v>
      </c>
      <c r="T883" s="16">
        <f t="shared" si="156"/>
        <v>1.4311815981362365E-2</v>
      </c>
      <c r="U883" s="66">
        <f t="shared" si="157"/>
        <v>4.7576304805034011E-2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5.26996276567526E-4</v>
      </c>
      <c r="C884" s="16">
        <v>6.48323022133796E-9</v>
      </c>
      <c r="D884">
        <v>1.0553781247673499E-3</v>
      </c>
      <c r="E884" s="16">
        <v>1.3756356158574601E-5</v>
      </c>
      <c r="F884" s="16">
        <v>9.2450023234899896E-6</v>
      </c>
      <c r="G884" s="16">
        <v>1.71681562105223E-6</v>
      </c>
      <c r="H884">
        <v>4.0502784392980101E-4</v>
      </c>
      <c r="J884">
        <v>0.95507068929058703</v>
      </c>
      <c r="K884">
        <f t="shared" si="147"/>
        <v>6.193834357252584E-9</v>
      </c>
      <c r="L884">
        <f t="shared" si="148"/>
        <v>1.0755784618051607E-3</v>
      </c>
      <c r="M884" s="16">
        <f t="shared" si="149"/>
        <v>-2.1585908670108803E-5</v>
      </c>
      <c r="N884" s="16">
        <f t="shared" si="150"/>
        <v>4.9179224043048968E-3</v>
      </c>
      <c r="O884" s="16">
        <f t="shared" si="151"/>
        <v>2.8936401607237348E-2</v>
      </c>
      <c r="P884" s="16">
        <f t="shared" si="152"/>
        <v>9.1554278339048903E-3</v>
      </c>
      <c r="Q884" s="16">
        <f t="shared" si="153"/>
        <v>7.8850969110764321E-2</v>
      </c>
      <c r="R884" s="16">
        <f t="shared" si="154"/>
        <v>3.8122093140195881E-3</v>
      </c>
      <c r="S884" s="16">
        <f t="shared" si="155"/>
        <v>2.0887545729338493E-2</v>
      </c>
      <c r="T884" s="16">
        <f t="shared" si="156"/>
        <v>7.8854006128257756E-2</v>
      </c>
      <c r="U884" s="66">
        <f t="shared" si="157"/>
        <v>0.22541448212782728</v>
      </c>
      <c r="V884" s="66"/>
      <c r="AI884" s="16"/>
      <c r="AL884" s="16"/>
      <c r="AM884" s="16"/>
    </row>
    <row r="885" spans="1:40" x14ac:dyDescent="0.25">
      <c r="A885">
        <v>884</v>
      </c>
      <c r="B885">
        <v>5.0451256888051305E-4</v>
      </c>
      <c r="C885" s="16">
        <v>6.0071200745144701E-9</v>
      </c>
      <c r="D885">
        <v>1.0206804229776201E-3</v>
      </c>
      <c r="E885" s="16">
        <v>1.23315353831626E-5</v>
      </c>
      <c r="F885" s="16">
        <v>9.6426724211144695E-6</v>
      </c>
      <c r="G885" s="16">
        <v>1.85220867878224E-6</v>
      </c>
      <c r="H885">
        <v>3.63076337774374E-4</v>
      </c>
      <c r="J885">
        <v>0.95523122192517995</v>
      </c>
      <c r="K885">
        <f t="shared" si="147"/>
        <v>5.7372243102178576E-9</v>
      </c>
      <c r="L885">
        <f t="shared" si="148"/>
        <v>1.0418119693785567E-3</v>
      </c>
      <c r="M885" s="16">
        <f t="shared" si="149"/>
        <v>-3.2786831617530591E-5</v>
      </c>
      <c r="N885" s="16">
        <f t="shared" si="150"/>
        <v>5.9888310978806517E-4</v>
      </c>
      <c r="O885" s="16">
        <f t="shared" si="151"/>
        <v>7.0858799435287853E-3</v>
      </c>
      <c r="P885" s="16">
        <f t="shared" si="152"/>
        <v>3.5594540716053212E-3</v>
      </c>
      <c r="Q885" s="16">
        <f t="shared" si="153"/>
        <v>2.1946728204158317E-2</v>
      </c>
      <c r="R885" s="16">
        <f t="shared" si="154"/>
        <v>4.5729014684015788E-4</v>
      </c>
      <c r="S885" s="16">
        <f t="shared" si="155"/>
        <v>5.9382471042218029E-3</v>
      </c>
      <c r="T885" s="16">
        <f t="shared" si="156"/>
        <v>2.1947635043230142E-2</v>
      </c>
      <c r="U885" s="66">
        <f t="shared" si="157"/>
        <v>6.1534117623372596E-2</v>
      </c>
      <c r="V885" s="66"/>
      <c r="AI885" s="16"/>
      <c r="AL885" s="16"/>
      <c r="AM885" s="16"/>
    </row>
    <row r="886" spans="1:40" x14ac:dyDescent="0.25">
      <c r="A886">
        <v>885</v>
      </c>
      <c r="B886">
        <v>6.7810055510983804E-4</v>
      </c>
      <c r="C886" s="16">
        <v>1.0600172158475499E-8</v>
      </c>
      <c r="D886">
        <v>1.34967542363328E-3</v>
      </c>
      <c r="E886" s="16">
        <v>2.8675757677950798E-5</v>
      </c>
      <c r="F886" s="16">
        <v>7.2759079275939697E-6</v>
      </c>
      <c r="G886" s="16">
        <v>1.05329023647143E-6</v>
      </c>
      <c r="H886">
        <v>8.4431057437436895E-4</v>
      </c>
      <c r="J886">
        <v>0.95371401193588401</v>
      </c>
      <c r="K886">
        <f t="shared" si="147"/>
        <v>1.0125615403557824E-8</v>
      </c>
      <c r="L886">
        <f t="shared" si="148"/>
        <v>1.3652699295527808E-3</v>
      </c>
      <c r="M886" s="16">
        <f t="shared" si="149"/>
        <v>-9.0688193331048398E-6</v>
      </c>
      <c r="N886" s="16">
        <f t="shared" si="150"/>
        <v>0.14210103080728917</v>
      </c>
      <c r="O886" s="16">
        <f t="shared" si="151"/>
        <v>0.83382716517320066</v>
      </c>
      <c r="P886" s="16">
        <f t="shared" si="152"/>
        <v>0.16097812002984377</v>
      </c>
      <c r="Q886" s="16">
        <f t="shared" si="153"/>
        <v>2.7885499989112152</v>
      </c>
      <c r="R886" s="16">
        <f t="shared" si="154"/>
        <v>6.8425439534569019E-2</v>
      </c>
      <c r="S886" s="16">
        <f t="shared" si="155"/>
        <v>0.22577165686304862</v>
      </c>
      <c r="T886" s="16">
        <f t="shared" si="156"/>
        <v>2.7887079267370711</v>
      </c>
      <c r="U886" s="66">
        <f t="shared" si="157"/>
        <v>7.008361338056238</v>
      </c>
      <c r="V886" s="66"/>
      <c r="AI886" s="16"/>
      <c r="AL886" s="16"/>
      <c r="AM886" s="16"/>
    </row>
    <row r="887" spans="1:40" x14ac:dyDescent="0.25">
      <c r="A887">
        <v>886</v>
      </c>
      <c r="B887">
        <v>5.5265657696819902E-4</v>
      </c>
      <c r="C887" s="16">
        <v>6.9023085669719002E-9</v>
      </c>
      <c r="D887">
        <v>1.07178677719991E-3</v>
      </c>
      <c r="E887" s="16">
        <v>1.4870899556143801E-5</v>
      </c>
      <c r="F887" s="16">
        <v>8.8215345190994592E-6</v>
      </c>
      <c r="G887" s="16">
        <v>1.61283851211047E-6</v>
      </c>
      <c r="H887">
        <v>4.3784360255618099E-4</v>
      </c>
      <c r="J887">
        <v>0.95499982550642304</v>
      </c>
      <c r="K887">
        <f t="shared" si="147"/>
        <v>6.5828283950261936E-9</v>
      </c>
      <c r="L887">
        <f t="shared" si="148"/>
        <v>1.0910357824416524E-3</v>
      </c>
      <c r="M887" s="16">
        <f t="shared" si="149"/>
        <v>1.4277371494745557E-5</v>
      </c>
      <c r="N887" s="16">
        <f t="shared" si="150"/>
        <v>1.4941189201105834E-2</v>
      </c>
      <c r="O887" s="16">
        <f t="shared" si="151"/>
        <v>6.0389706260893419E-2</v>
      </c>
      <c r="P887" s="16">
        <f t="shared" si="152"/>
        <v>1.2705643762307374E-2</v>
      </c>
      <c r="Q887" s="16">
        <f t="shared" si="153"/>
        <v>0.14789809816830868</v>
      </c>
      <c r="R887" s="16">
        <f t="shared" si="154"/>
        <v>1.0966277757339217E-2</v>
      </c>
      <c r="S887" s="16">
        <f t="shared" si="155"/>
        <v>3.8547887633503947E-2</v>
      </c>
      <c r="T887" s="16">
        <f t="shared" si="156"/>
        <v>0.14790332897776742</v>
      </c>
      <c r="U887" s="66">
        <f t="shared" si="157"/>
        <v>0.43335213176122589</v>
      </c>
      <c r="V887" s="66"/>
      <c r="AI887" s="16"/>
      <c r="AL887" s="16"/>
      <c r="AM887" s="16"/>
    </row>
    <row r="888" spans="1:40" x14ac:dyDescent="0.25">
      <c r="A888">
        <v>887</v>
      </c>
      <c r="B888">
        <v>4.0680015379639198E-4</v>
      </c>
      <c r="C888" s="16">
        <v>3.7035258081036298E-9</v>
      </c>
      <c r="D888">
        <v>7.76147051412999E-4</v>
      </c>
      <c r="E888" s="16">
        <v>5.7964469682350697E-6</v>
      </c>
      <c r="F888" s="16">
        <v>1.18305449442206E-5</v>
      </c>
      <c r="G888" s="16">
        <v>2.9963139460684102E-6</v>
      </c>
      <c r="H888" s="16">
        <v>1.7066240033147801E-4</v>
      </c>
      <c r="J888">
        <v>0.95639927137800496</v>
      </c>
      <c r="K888">
        <f t="shared" si="147"/>
        <v>3.5368665004975009E-9</v>
      </c>
      <c r="L888">
        <f t="shared" si="148"/>
        <v>8.0280075172170051E-4</v>
      </c>
      <c r="M888" s="16">
        <f t="shared" si="149"/>
        <v>1.0799555871083437E-5</v>
      </c>
      <c r="N888" s="16">
        <f t="shared" si="150"/>
        <v>3.0256674757422861E-2</v>
      </c>
      <c r="O888" s="16">
        <f t="shared" si="151"/>
        <v>0.10994521060273645</v>
      </c>
      <c r="P888" s="16">
        <f t="shared" si="152"/>
        <v>3.7717978027607436E-2</v>
      </c>
      <c r="Q888" s="16">
        <f t="shared" si="153"/>
        <v>0.21188894604340405</v>
      </c>
      <c r="R888" s="16">
        <f t="shared" si="154"/>
        <v>4.0263829553518843E-2</v>
      </c>
      <c r="S888" s="16">
        <f t="shared" si="155"/>
        <v>0.24308646087569385</v>
      </c>
      <c r="T888" s="16">
        <f t="shared" si="156"/>
        <v>0.21189312450064271</v>
      </c>
      <c r="U888" s="66">
        <f t="shared" si="157"/>
        <v>0.88505222436102615</v>
      </c>
      <c r="V888" s="66"/>
      <c r="AI888" s="16"/>
      <c r="AL888" s="16"/>
      <c r="AM888" s="16"/>
    </row>
    <row r="889" spans="1:40" x14ac:dyDescent="0.25">
      <c r="A889">
        <v>888</v>
      </c>
      <c r="B889">
        <v>5.6794196482356401E-4</v>
      </c>
      <c r="C889" s="16">
        <v>7.4209666019287404E-9</v>
      </c>
      <c r="D889">
        <v>1.12258328087648E-3</v>
      </c>
      <c r="E889" s="16">
        <v>1.6737015551717499E-5</v>
      </c>
      <c r="F889" s="16">
        <v>8.6032462583945106E-6</v>
      </c>
      <c r="G889" s="16">
        <v>1.5009382991631599E-6</v>
      </c>
      <c r="H889">
        <v>4.9278877770454602E-4</v>
      </c>
      <c r="J889">
        <v>0.95475948172663205</v>
      </c>
      <c r="K889">
        <f t="shared" si="147"/>
        <v>7.0974070510051565E-9</v>
      </c>
      <c r="L889">
        <f t="shared" si="148"/>
        <v>1.1412832907258302E-3</v>
      </c>
      <c r="M889" s="16">
        <f t="shared" si="149"/>
        <v>-5.3993610787022826E-6</v>
      </c>
      <c r="N889" s="16">
        <f t="shared" si="150"/>
        <v>2.3492592436719261E-2</v>
      </c>
      <c r="O889" s="16">
        <f t="shared" si="151"/>
        <v>0.1151595523010229</v>
      </c>
      <c r="P889" s="16">
        <f t="shared" si="152"/>
        <v>2.7375616326446296E-2</v>
      </c>
      <c r="Q889" s="16">
        <f t="shared" si="153"/>
        <v>0.31172398244995397</v>
      </c>
      <c r="R889" s="16">
        <f t="shared" si="154"/>
        <v>1.6096920171935675E-2</v>
      </c>
      <c r="S889" s="16">
        <f t="shared" si="155"/>
        <v>6.3551935900077586E-2</v>
      </c>
      <c r="T889" s="16">
        <f t="shared" si="156"/>
        <v>0.31173662091602011</v>
      </c>
      <c r="U889" s="66">
        <f t="shared" si="157"/>
        <v>0.86913722050217568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4.2485416595446898E-4</v>
      </c>
      <c r="C890" s="16">
        <v>3.9896801467148996E-9</v>
      </c>
      <c r="D890" s="16">
        <v>8.0101814426638E-4</v>
      </c>
      <c r="E890" s="16">
        <v>6.4427414128686298E-6</v>
      </c>
      <c r="F890" s="16">
        <v>1.1339822794381701E-5</v>
      </c>
      <c r="G890" s="16">
        <v>2.7821337086274899E-6</v>
      </c>
      <c r="H890" s="16">
        <v>1.8969118463608899E-4</v>
      </c>
      <c r="J890">
        <v>0.95628426867668004</v>
      </c>
      <c r="K890">
        <f t="shared" si="147"/>
        <v>3.8091849491325512E-9</v>
      </c>
      <c r="L890">
        <f t="shared" si="148"/>
        <v>8.264759338836242E-4</v>
      </c>
      <c r="M890" s="16">
        <f t="shared" si="149"/>
        <v>2.3232398025313755E-5</v>
      </c>
      <c r="N890" s="16">
        <f t="shared" si="150"/>
        <v>1.8846804530395458E-2</v>
      </c>
      <c r="O890" s="16">
        <f t="shared" si="151"/>
        <v>7.8363119140642798E-2</v>
      </c>
      <c r="P890" s="16">
        <f t="shared" si="152"/>
        <v>2.835526806312854E-2</v>
      </c>
      <c r="Q890" s="16">
        <f t="shared" si="153"/>
        <v>0.16011189650369692</v>
      </c>
      <c r="R890" s="16">
        <f t="shared" si="154"/>
        <v>2.2757555159952963E-2</v>
      </c>
      <c r="S890" s="16">
        <f t="shared" si="155"/>
        <v>0.14923833951781931</v>
      </c>
      <c r="T890" s="16">
        <f t="shared" si="156"/>
        <v>0.16011541947920266</v>
      </c>
      <c r="U890" s="66">
        <f t="shared" si="157"/>
        <v>0.61778840239483879</v>
      </c>
      <c r="V890" s="66"/>
      <c r="AI890" s="16"/>
      <c r="AL890" s="16"/>
      <c r="AM890" s="16"/>
    </row>
    <row r="891" spans="1:40" x14ac:dyDescent="0.25">
      <c r="A891">
        <v>890</v>
      </c>
      <c r="B891">
        <v>5.2038954656155405E-4</v>
      </c>
      <c r="C891" s="16">
        <v>6.0556967896344003E-9</v>
      </c>
      <c r="D891">
        <v>9.9696809362732094E-4</v>
      </c>
      <c r="E891" s="16">
        <v>1.2145792801508001E-5</v>
      </c>
      <c r="F891" s="16">
        <v>9.33793039595169E-6</v>
      </c>
      <c r="G891" s="16">
        <v>1.8368402633785199E-6</v>
      </c>
      <c r="H891">
        <v>3.5760711378332301E-4</v>
      </c>
      <c r="J891">
        <v>0.95535325626075196</v>
      </c>
      <c r="K891">
        <f t="shared" si="147"/>
        <v>5.7909675758032515E-9</v>
      </c>
      <c r="L891">
        <f t="shared" si="148"/>
        <v>1.0174747389858131E-3</v>
      </c>
      <c r="M891" s="16">
        <f t="shared" si="149"/>
        <v>2.3304354137294985E-5</v>
      </c>
      <c r="N891" s="16">
        <f t="shared" si="150"/>
        <v>3.2162688961208789E-3</v>
      </c>
      <c r="O891" s="16">
        <f t="shared" si="151"/>
        <v>8.6387538139563787E-3</v>
      </c>
      <c r="P891" s="16">
        <f t="shared" si="152"/>
        <v>1.2280283309144932E-3</v>
      </c>
      <c r="Q891" s="16">
        <f t="shared" si="153"/>
        <v>1.7121844821113098E-2</v>
      </c>
      <c r="R891" s="16">
        <f t="shared" si="154"/>
        <v>2.7365459582984349E-3</v>
      </c>
      <c r="S891" s="16">
        <f t="shared" si="155"/>
        <v>7.1771352258945941E-3</v>
      </c>
      <c r="T891" s="16">
        <f t="shared" si="156"/>
        <v>1.7122285236689343E-2</v>
      </c>
      <c r="U891" s="66">
        <f t="shared" si="157"/>
        <v>5.724086228298722E-2</v>
      </c>
      <c r="V891" s="66"/>
      <c r="AI891" s="16"/>
      <c r="AL891" s="16"/>
      <c r="AM891" s="16"/>
    </row>
    <row r="892" spans="1:40" x14ac:dyDescent="0.25">
      <c r="A892">
        <v>891</v>
      </c>
      <c r="B892">
        <v>4.55656186037285E-4</v>
      </c>
      <c r="C892" s="16">
        <v>4.7579547513324002E-9</v>
      </c>
      <c r="D892">
        <v>8.9254583578850504E-4</v>
      </c>
      <c r="E892" s="16">
        <v>8.5528096722986698E-6</v>
      </c>
      <c r="F892" s="16">
        <v>1.0616526666306699E-5</v>
      </c>
      <c r="G892" s="16">
        <v>2.3352459326817398E-6</v>
      </c>
      <c r="H892">
        <v>2.5181816998653001E-4</v>
      </c>
      <c r="J892">
        <v>0.95584157030484596</v>
      </c>
      <c r="K892">
        <f t="shared" si="147"/>
        <v>4.545527564826725E-9</v>
      </c>
      <c r="L892">
        <f t="shared" si="148"/>
        <v>9.1610937709904895E-4</v>
      </c>
      <c r="M892" s="16">
        <f t="shared" si="149"/>
        <v>-4.7970050244788561E-6</v>
      </c>
      <c r="N892" s="16">
        <f t="shared" si="150"/>
        <v>5.5855505895183013E-3</v>
      </c>
      <c r="O892" s="16">
        <f t="shared" si="151"/>
        <v>1.995843253846237E-2</v>
      </c>
      <c r="P892" s="16">
        <f t="shared" si="152"/>
        <v>5.3827175858427679E-3</v>
      </c>
      <c r="Q892" s="16">
        <f t="shared" si="153"/>
        <v>4.148517038817804E-2</v>
      </c>
      <c r="R892" s="16">
        <f t="shared" si="154"/>
        <v>5.9985316271243217E-3</v>
      </c>
      <c r="S892" s="16">
        <f t="shared" si="155"/>
        <v>2.6775879985742043E-2</v>
      </c>
      <c r="T892" s="16">
        <f t="shared" si="156"/>
        <v>4.1486200630701846E-2</v>
      </c>
      <c r="U892" s="66">
        <f t="shared" si="157"/>
        <v>0.1466724833455697</v>
      </c>
      <c r="V892" s="66"/>
      <c r="AI892" s="16"/>
      <c r="AL892" s="16"/>
      <c r="AM892" s="16"/>
    </row>
    <row r="893" spans="1:40" x14ac:dyDescent="0.25">
      <c r="A893">
        <v>892</v>
      </c>
      <c r="B893">
        <v>4.7413636176181002E-4</v>
      </c>
      <c r="C893" s="16">
        <v>5.1731201746511003E-9</v>
      </c>
      <c r="D893">
        <v>9.3345622005889303E-4</v>
      </c>
      <c r="E893" s="16">
        <v>9.7210793511770207E-6</v>
      </c>
      <c r="F893" s="16">
        <v>1.0221064456349399E-5</v>
      </c>
      <c r="G893" s="16">
        <v>2.1487821595919802E-6</v>
      </c>
      <c r="H893">
        <v>2.8621576174182298E-4</v>
      </c>
      <c r="J893">
        <v>0.95564717372290398</v>
      </c>
      <c r="K893">
        <f t="shared" si="147"/>
        <v>4.944683311114187E-9</v>
      </c>
      <c r="L893">
        <f t="shared" si="148"/>
        <v>9.560419580110092E-4</v>
      </c>
      <c r="M893" s="16">
        <f t="shared" si="149"/>
        <v>-7.7692344873891375E-6</v>
      </c>
      <c r="N893" s="16">
        <f t="shared" si="150"/>
        <v>1.3846117551294386E-3</v>
      </c>
      <c r="O893" s="16">
        <f t="shared" si="151"/>
        <v>4.4015777654470923E-3</v>
      </c>
      <c r="P893" s="16">
        <f t="shared" si="152"/>
        <v>9.5445258857062556E-4</v>
      </c>
      <c r="Q893" s="16">
        <f t="shared" si="153"/>
        <v>9.007102919884968E-3</v>
      </c>
      <c r="R893" s="16">
        <f t="shared" si="154"/>
        <v>1.3924476180374788E-3</v>
      </c>
      <c r="S893" s="16">
        <f t="shared" si="155"/>
        <v>5.0013245832051297E-3</v>
      </c>
      <c r="T893" s="16">
        <f t="shared" si="156"/>
        <v>9.0073311232469547E-3</v>
      </c>
      <c r="U893" s="66">
        <f t="shared" si="157"/>
        <v>3.1148848353521691E-2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5.6320696769226498E-4</v>
      </c>
      <c r="C894" s="16">
        <v>7.27439240715683E-9</v>
      </c>
      <c r="D894">
        <v>1.1093357525826201E-3</v>
      </c>
      <c r="E894" s="16">
        <v>1.62151045090164E-5</v>
      </c>
      <c r="F894" s="16">
        <v>8.6705696895928596E-6</v>
      </c>
      <c r="G894" s="16">
        <v>1.5309636613553299E-6</v>
      </c>
      <c r="H894">
        <v>4.7742183323174901E-4</v>
      </c>
      <c r="J894">
        <v>0.95482177357231701</v>
      </c>
      <c r="K894">
        <f t="shared" si="147"/>
        <v>6.9517525444507767E-9</v>
      </c>
      <c r="L894">
        <f t="shared" si="148"/>
        <v>1.1282005812307538E-3</v>
      </c>
      <c r="M894" s="16">
        <f t="shared" si="149"/>
        <v>-1.7866458462239052E-6</v>
      </c>
      <c r="N894" s="16">
        <f t="shared" si="150"/>
        <v>2.0637611215644901E-2</v>
      </c>
      <c r="O894" s="16">
        <f t="shared" si="151"/>
        <v>9.7904936630247436E-2</v>
      </c>
      <c r="P894" s="16">
        <f t="shared" si="152"/>
        <v>2.3013593845328421E-2</v>
      </c>
      <c r="Q894" s="16">
        <f t="shared" si="153"/>
        <v>0.25982389623807595</v>
      </c>
      <c r="R894" s="16">
        <f t="shared" si="154"/>
        <v>1.4409869865007439E-2</v>
      </c>
      <c r="S894" s="16">
        <f t="shared" si="155"/>
        <v>5.6232395467526779E-2</v>
      </c>
      <c r="T894" s="16">
        <f t="shared" si="156"/>
        <v>0.25983413420650397</v>
      </c>
      <c r="U894" s="66">
        <f t="shared" si="157"/>
        <v>0.73185643746833495</v>
      </c>
      <c r="V894" s="66"/>
      <c r="AI894" s="16"/>
      <c r="AL894" s="16"/>
      <c r="AM894" s="16"/>
    </row>
    <row r="895" spans="1:40" x14ac:dyDescent="0.25">
      <c r="A895">
        <v>894</v>
      </c>
      <c r="B895">
        <v>7.0173859157172198E-4</v>
      </c>
      <c r="C895" s="16">
        <v>1.1353902415936701E-8</v>
      </c>
      <c r="D895">
        <v>1.39841277817775E-3</v>
      </c>
      <c r="E895" s="16">
        <v>3.18079680355898E-5</v>
      </c>
      <c r="F895" s="16">
        <v>7.0452835350489901E-6</v>
      </c>
      <c r="G895" s="16">
        <v>9.8386500599058091E-7</v>
      </c>
      <c r="H895">
        <v>9.3653547324359704E-4</v>
      </c>
      <c r="J895">
        <v>0.95349311488717803</v>
      </c>
      <c r="K895">
        <f t="shared" si="147"/>
        <v>1.0840953241751696E-8</v>
      </c>
      <c r="L895">
        <f t="shared" si="148"/>
        <v>1.4134758563514227E-3</v>
      </c>
      <c r="M895" s="16">
        <f t="shared" si="149"/>
        <v>-9.9986732079787156E-6</v>
      </c>
      <c r="N895" s="16">
        <f t="shared" si="150"/>
        <v>0.1805933099863557</v>
      </c>
      <c r="O895" s="16">
        <f t="shared" si="151"/>
        <v>1.1007706871653082</v>
      </c>
      <c r="P895" s="16">
        <f t="shared" si="152"/>
        <v>0.20414083050351761</v>
      </c>
      <c r="Q895" s="16">
        <f t="shared" si="153"/>
        <v>3.8475759631971975</v>
      </c>
      <c r="R895" s="16">
        <f t="shared" si="154"/>
        <v>8.1218261887947132E-2</v>
      </c>
      <c r="S895" s="16">
        <f t="shared" si="155"/>
        <v>0.25984338839607046</v>
      </c>
      <c r="T895" s="16">
        <f t="shared" si="156"/>
        <v>3.8478079194784871</v>
      </c>
      <c r="U895" s="66">
        <f t="shared" si="157"/>
        <v>9.5219503606148841</v>
      </c>
      <c r="V895" s="66"/>
      <c r="AI895" s="16"/>
      <c r="AL895" s="16"/>
      <c r="AM895" s="16"/>
    </row>
    <row r="896" spans="1:40" x14ac:dyDescent="0.25">
      <c r="A896">
        <v>895</v>
      </c>
      <c r="B896">
        <v>4.8358245154115698E-4</v>
      </c>
      <c r="C896" s="16">
        <v>5.0366093069196399E-9</v>
      </c>
      <c r="D896">
        <v>8.9015264333705503E-4</v>
      </c>
      <c r="E896" s="16">
        <v>9.0299427251404995E-6</v>
      </c>
      <c r="F896" s="16">
        <v>1.0001141886479201E-5</v>
      </c>
      <c r="G896" s="16">
        <v>2.20592192226398E-6</v>
      </c>
      <c r="H896">
        <v>2.6586621289248101E-4</v>
      </c>
      <c r="J896">
        <v>0.95586641470726796</v>
      </c>
      <c r="K896">
        <f t="shared" si="147"/>
        <v>4.8023722965245586E-9</v>
      </c>
      <c r="L896">
        <f t="shared" si="148"/>
        <v>9.1235581242297059E-4</v>
      </c>
      <c r="M896" s="16">
        <f t="shared" si="149"/>
        <v>5.480909065934348E-5</v>
      </c>
      <c r="N896" s="16">
        <f t="shared" si="150"/>
        <v>3.2504396482336873E-4</v>
      </c>
      <c r="O896" s="16">
        <f t="shared" si="151"/>
        <v>8.2777527463198958E-3</v>
      </c>
      <c r="P896" s="16">
        <f t="shared" si="152"/>
        <v>5.7534647394980477E-3</v>
      </c>
      <c r="Q896" s="16">
        <f t="shared" si="153"/>
        <v>2.5362144994455781E-2</v>
      </c>
      <c r="R896" s="16">
        <f t="shared" si="154"/>
        <v>2.2488031541727241E-4</v>
      </c>
      <c r="S896" s="16">
        <f t="shared" si="155"/>
        <v>9.8391135647222395E-3</v>
      </c>
      <c r="T896" s="16">
        <f t="shared" si="156"/>
        <v>2.5363058473362208E-2</v>
      </c>
      <c r="U896" s="66">
        <f t="shared" si="157"/>
        <v>7.514545879859881E-2</v>
      </c>
      <c r="V896" s="66"/>
      <c r="AI896" s="16"/>
      <c r="AL896" s="16"/>
      <c r="AM896" s="16"/>
    </row>
    <row r="897" spans="1:40" x14ac:dyDescent="0.25">
      <c r="A897">
        <v>896</v>
      </c>
      <c r="B897" s="16">
        <v>3.7786277278086899E-4</v>
      </c>
      <c r="C897" s="16">
        <v>3.4584408745374499E-9</v>
      </c>
      <c r="D897" s="16">
        <v>7.8044135379753705E-4</v>
      </c>
      <c r="E897" s="16">
        <v>5.4423035778363596E-6</v>
      </c>
      <c r="F897" s="16">
        <v>1.2741402810919599E-5</v>
      </c>
      <c r="G897" s="16">
        <v>3.20895112613535E-6</v>
      </c>
      <c r="H897">
        <v>1.6023556401783401E-4</v>
      </c>
      <c r="J897">
        <v>0.95635791753273003</v>
      </c>
      <c r="K897">
        <f t="shared" si="147"/>
        <v>3.3058074792211806E-9</v>
      </c>
      <c r="L897">
        <f t="shared" si="148"/>
        <v>8.0912965210463701E-4</v>
      </c>
      <c r="M897" s="16">
        <f t="shared" si="149"/>
        <v>-5.3404106542899109E-5</v>
      </c>
      <c r="N897" s="16">
        <f t="shared" si="150"/>
        <v>5.415171627294204E-2</v>
      </c>
      <c r="O897" s="16">
        <f t="shared" si="151"/>
        <v>0.14123564776641126</v>
      </c>
      <c r="P897" s="16">
        <f t="shared" si="152"/>
        <v>3.6006148959515233E-2</v>
      </c>
      <c r="Q897" s="16">
        <f t="shared" si="153"/>
        <v>0.24333202887686722</v>
      </c>
      <c r="R897" s="16">
        <f t="shared" si="154"/>
        <v>8.590740141097615E-2</v>
      </c>
      <c r="S897" s="16">
        <f t="shared" si="155"/>
        <v>0.35879298108920893</v>
      </c>
      <c r="T897" s="16">
        <f t="shared" si="156"/>
        <v>0.24333604073809503</v>
      </c>
      <c r="U897" s="66">
        <f t="shared" si="157"/>
        <v>1.162761965114016</v>
      </c>
      <c r="V897" s="66"/>
      <c r="AI897" s="16"/>
      <c r="AL897" s="16"/>
      <c r="AM897" s="16"/>
    </row>
    <row r="898" spans="1:40" x14ac:dyDescent="0.25">
      <c r="A898">
        <v>897</v>
      </c>
      <c r="B898">
        <v>4.42436541576791E-4</v>
      </c>
      <c r="C898" s="16">
        <v>4.3696573782100704E-9</v>
      </c>
      <c r="D898">
        <v>8.4324641015216296E-4</v>
      </c>
      <c r="E898" s="16">
        <v>7.4249585914689499E-6</v>
      </c>
      <c r="F898" s="16">
        <v>1.0909577458539501E-5</v>
      </c>
      <c r="G898" s="16">
        <v>2.5413758180218002E-6</v>
      </c>
      <c r="H898">
        <v>2.1861064690866601E-4</v>
      </c>
      <c r="J898">
        <v>0.95608131155425902</v>
      </c>
      <c r="K898">
        <f t="shared" si="147"/>
        <v>4.1789564305565116E-9</v>
      </c>
      <c r="L898">
        <f t="shared" si="148"/>
        <v>8.6760257122988553E-4</v>
      </c>
      <c r="M898" s="16">
        <f t="shared" si="149"/>
        <v>1.7270511923696463E-5</v>
      </c>
      <c r="N898" s="16">
        <f t="shared" si="150"/>
        <v>1.0318614954169688E-2</v>
      </c>
      <c r="O898" s="16">
        <f t="shared" si="151"/>
        <v>4.4670954384880057E-2</v>
      </c>
      <c r="P898" s="16">
        <f t="shared" si="152"/>
        <v>1.5512508900946182E-2</v>
      </c>
      <c r="Q898" s="16">
        <f t="shared" si="153"/>
        <v>9.5289014297089247E-2</v>
      </c>
      <c r="R898" s="16">
        <f t="shared" si="154"/>
        <v>1.1489981317435451E-2</v>
      </c>
      <c r="S898" s="16">
        <f t="shared" si="155"/>
        <v>7.0940274590537963E-2</v>
      </c>
      <c r="T898" s="16">
        <f t="shared" si="156"/>
        <v>9.5291335229652219E-2</v>
      </c>
      <c r="U898" s="66">
        <f t="shared" si="157"/>
        <v>0.34351268367471083</v>
      </c>
      <c r="V898" s="66"/>
      <c r="AI898" s="16"/>
      <c r="AL898" s="16"/>
      <c r="AM898" s="16"/>
    </row>
    <row r="899" spans="1:40" x14ac:dyDescent="0.25">
      <c r="A899">
        <v>898</v>
      </c>
      <c r="B899" s="16">
        <v>4.9882451211815098E-4</v>
      </c>
      <c r="C899" s="16">
        <v>5.3639089836661103E-9</v>
      </c>
      <c r="D899" s="16">
        <v>9.1963762386127498E-4</v>
      </c>
      <c r="E899" s="16">
        <v>9.9321523321994897E-6</v>
      </c>
      <c r="F899" s="16">
        <v>9.7081059137556906E-6</v>
      </c>
      <c r="G899" s="16">
        <v>2.07197952729066E-6</v>
      </c>
      <c r="H899" s="16">
        <v>2.9243012045377103E-4</v>
      </c>
      <c r="J899">
        <v>0.95572622146776598</v>
      </c>
      <c r="K899">
        <f t="shared" ref="K899:K962" si="158">C899*J898</f>
        <v>5.1283331361611674E-9</v>
      </c>
      <c r="L899">
        <f t="shared" ref="L899:L962" si="159">SUM($Z$9*B899,$AA$9*C899,$AB$9*D899,$AC$9*E899,$AD$9*F899,$AE$9*G899)</f>
        <v>9.411204513070933E-4</v>
      </c>
      <c r="M899" s="16">
        <f t="shared" ref="M899:M962" si="160">$Z$8*B899+$AA$8*C899+$AB$8*D899+$AD$8*F899+$AE$8*G899</f>
        <v>5.6528572929208583E-5</v>
      </c>
      <c r="N899" s="16">
        <f t="shared" si="150"/>
        <v>1.6697344146651219E-4</v>
      </c>
      <c r="O899" s="16">
        <f t="shared" si="151"/>
        <v>1.0182750296952332E-3</v>
      </c>
      <c r="P899" s="16">
        <f t="shared" si="152"/>
        <v>2.0467080320169632E-3</v>
      </c>
      <c r="Q899" s="16">
        <f t="shared" si="153"/>
        <v>5.6630926783453224E-3</v>
      </c>
      <c r="R899" s="16">
        <f t="shared" si="154"/>
        <v>2.173745783165197E-4</v>
      </c>
      <c r="S899" s="16">
        <f t="shared" si="155"/>
        <v>1.0529985545278714E-3</v>
      </c>
      <c r="T899" s="16">
        <f t="shared" si="156"/>
        <v>5.6633823280685279E-3</v>
      </c>
      <c r="U899" s="66">
        <f t="shared" si="157"/>
        <v>1.5828804642436949E-2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6.0162061402261105E-4</v>
      </c>
      <c r="C900" s="16">
        <v>7.9262236826041794E-9</v>
      </c>
      <c r="D900" s="16">
        <v>1.13208611460698E-3</v>
      </c>
      <c r="E900" s="16">
        <v>1.8026420154955701E-5</v>
      </c>
      <c r="F900" s="16">
        <v>8.1243461020121304E-6</v>
      </c>
      <c r="G900" s="16">
        <v>1.4053763743997199E-6</v>
      </c>
      <c r="H900" s="16">
        <v>5.3075296897865199E-4</v>
      </c>
      <c r="J900">
        <v>0.95472349910347898</v>
      </c>
      <c r="K900">
        <f t="shared" si="158"/>
        <v>7.5752998106836129E-9</v>
      </c>
      <c r="L900">
        <f t="shared" si="159"/>
        <v>1.1497322569617213E-3</v>
      </c>
      <c r="M900" s="16">
        <f t="shared" si="160"/>
        <v>5.3508971083500758E-5</v>
      </c>
      <c r="N900" s="16">
        <f t="shared" ref="N900:N963" si="161">(B900-$B$2)^2/$B$2/$B$2</f>
        <v>4.913377242349392E-2</v>
      </c>
      <c r="O900" s="16">
        <f t="shared" ref="O900:O963" si="162">(C900-$C$2)^2/$C$2/$C$2</f>
        <v>0.18536600521234919</v>
      </c>
      <c r="P900" s="16">
        <f t="shared" ref="P900:P963" si="163">(D900-$D$2)^2/$D$2/$D$2</f>
        <v>3.0737642182794681E-2</v>
      </c>
      <c r="Q900" s="16">
        <f t="shared" ref="Q900:Q963" si="164">(E900-$E$2)^2/$E$2/$E$2</f>
        <v>0.46019159782365648</v>
      </c>
      <c r="R900" s="16">
        <f t="shared" ref="R900:R963" si="165">(F900-$F$2)^2/$F$2/$F$2</f>
        <v>3.0791919060390065E-2</v>
      </c>
      <c r="S900" s="16">
        <f t="shared" ref="S900:S963" si="166">(G900-$G$2)^2/$G$2/$G$2</f>
        <v>8.9827759391784251E-2</v>
      </c>
      <c r="T900" s="16">
        <f t="shared" ref="T900:T963" si="167">(H900-$H$2)^2/$H$2/$H$2</f>
        <v>0.46020894211731506</v>
      </c>
      <c r="U900" s="66">
        <f t="shared" ref="U900:U963" si="168">SUM(N900:T900)</f>
        <v>1.3062576382117836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4.3510559599248201E-4</v>
      </c>
      <c r="C901" s="16">
        <v>4.4416919930893903E-9</v>
      </c>
      <c r="D901">
        <v>8.7219920108170602E-4</v>
      </c>
      <c r="E901" s="16">
        <v>7.8038856418566093E-6</v>
      </c>
      <c r="F901" s="16">
        <v>1.11086355670696E-5</v>
      </c>
      <c r="G901" s="16">
        <v>2.5010061016194101E-6</v>
      </c>
      <c r="H901" s="16">
        <v>2.2976759532834299E-4</v>
      </c>
      <c r="J901">
        <v>0.955932456151942</v>
      </c>
      <c r="K901">
        <f t="shared" si="158"/>
        <v>4.2405877215822082E-9</v>
      </c>
      <c r="L901">
        <f t="shared" si="159"/>
        <v>8.9691303662547159E-4</v>
      </c>
      <c r="M901" s="16">
        <f t="shared" si="160"/>
        <v>-2.6701844640507554E-5</v>
      </c>
      <c r="N901" s="16">
        <f t="shared" si="161"/>
        <v>1.3564545895988938E-2</v>
      </c>
      <c r="O901" s="16">
        <f t="shared" si="162"/>
        <v>3.9344342874681318E-2</v>
      </c>
      <c r="P901" s="16">
        <f t="shared" si="163"/>
        <v>8.9284919667776356E-3</v>
      </c>
      <c r="Q901" s="16">
        <f t="shared" si="164"/>
        <v>7.4752301724991727E-2</v>
      </c>
      <c r="R901" s="16">
        <f t="shared" si="165"/>
        <v>1.6229063629735037E-2</v>
      </c>
      <c r="S901" s="16">
        <f t="shared" si="166"/>
        <v>6.0629343925545538E-2</v>
      </c>
      <c r="T901" s="16">
        <f t="shared" si="167"/>
        <v>7.4753905136047918E-2</v>
      </c>
      <c r="U901" s="66">
        <f t="shared" si="168"/>
        <v>0.2882019951537681</v>
      </c>
      <c r="V901" s="66"/>
      <c r="AI901" s="16"/>
      <c r="AL901" s="16"/>
      <c r="AM901" s="16"/>
    </row>
    <row r="902" spans="1:40" x14ac:dyDescent="0.25">
      <c r="A902">
        <v>901</v>
      </c>
      <c r="B902">
        <v>4.0897935009865798E-4</v>
      </c>
      <c r="C902" s="16">
        <v>3.75922030452987E-9</v>
      </c>
      <c r="D902">
        <v>7.8375792023567504E-4</v>
      </c>
      <c r="E902" s="16">
        <v>5.9408132585442301E-6</v>
      </c>
      <c r="F902" s="16">
        <v>1.17715415131108E-5</v>
      </c>
      <c r="G902" s="16">
        <v>2.95217155676093E-6</v>
      </c>
      <c r="H902" s="16">
        <v>1.7491297807305399E-4</v>
      </c>
      <c r="J902">
        <v>0.95636207374468796</v>
      </c>
      <c r="K902">
        <f t="shared" si="158"/>
        <v>3.5935606989254899E-9</v>
      </c>
      <c r="L902">
        <f t="shared" si="159"/>
        <v>8.1024941559835312E-4</v>
      </c>
      <c r="M902" s="16">
        <f t="shared" si="160"/>
        <v>7.709284598962898E-6</v>
      </c>
      <c r="N902" s="16">
        <f t="shared" si="161"/>
        <v>2.8736808167165527E-2</v>
      </c>
      <c r="O902" s="16">
        <f t="shared" si="162"/>
        <v>0.10338026168893193</v>
      </c>
      <c r="P902" s="16">
        <f t="shared" si="163"/>
        <v>3.4711279588928536E-2</v>
      </c>
      <c r="Q902" s="16">
        <f t="shared" si="164"/>
        <v>0.19969507228730249</v>
      </c>
      <c r="R902" s="16">
        <f t="shared" si="165"/>
        <v>3.789654475022821E-2</v>
      </c>
      <c r="S902" s="16">
        <f t="shared" si="166"/>
        <v>0.22188076424077485</v>
      </c>
      <c r="T902" s="16">
        <f t="shared" si="167"/>
        <v>0.19969905869947727</v>
      </c>
      <c r="U902" s="66">
        <f t="shared" si="168"/>
        <v>0.82599978942280872</v>
      </c>
      <c r="V902" s="66"/>
      <c r="AI902" s="16"/>
      <c r="AL902" s="16"/>
      <c r="AM902" s="16"/>
    </row>
    <row r="903" spans="1:40" x14ac:dyDescent="0.25">
      <c r="A903">
        <v>902</v>
      </c>
      <c r="B903">
        <v>3.5376417405983502E-4</v>
      </c>
      <c r="C903" s="16">
        <v>2.8665222897106098E-9</v>
      </c>
      <c r="D903">
        <v>6.8949318163818302E-4</v>
      </c>
      <c r="E903" s="16">
        <v>3.9891557873395599E-6</v>
      </c>
      <c r="F903" s="16">
        <v>1.3553742865256301E-5</v>
      </c>
      <c r="G903" s="16">
        <v>3.8676757722204802E-6</v>
      </c>
      <c r="H903" s="16">
        <v>1.17450633210165E-4</v>
      </c>
      <c r="J903">
        <v>0.95680257711368</v>
      </c>
      <c r="K903">
        <f t="shared" si="158"/>
        <v>2.7414332014230099E-9</v>
      </c>
      <c r="L903">
        <f t="shared" si="159"/>
        <v>7.204654766186264E-4</v>
      </c>
      <c r="M903" s="16">
        <f t="shared" si="160"/>
        <v>-1.2937128498956335E-5</v>
      </c>
      <c r="N903" s="16">
        <f t="shared" si="161"/>
        <v>7.9321231155788333E-2</v>
      </c>
      <c r="O903" s="16">
        <f t="shared" si="162"/>
        <v>0.23294525633829005</v>
      </c>
      <c r="P903" s="16">
        <f t="shared" si="163"/>
        <v>8.0755106976380331E-2</v>
      </c>
      <c r="Q903" s="16">
        <f t="shared" si="164"/>
        <v>0.39511816514826209</v>
      </c>
      <c r="R903" s="16">
        <f t="shared" si="165"/>
        <v>0.14103211036720184</v>
      </c>
      <c r="S903" s="16">
        <f t="shared" si="166"/>
        <v>0.85975593072031531</v>
      </c>
      <c r="T903" s="16">
        <f t="shared" si="167"/>
        <v>0.3951238307589563</v>
      </c>
      <c r="U903" s="66">
        <f t="shared" si="168"/>
        <v>2.1840516314651941</v>
      </c>
      <c r="V903" s="66"/>
      <c r="AI903" s="16"/>
      <c r="AL903" s="16"/>
      <c r="AM903" s="16"/>
    </row>
    <row r="904" spans="1:40" x14ac:dyDescent="0.25">
      <c r="A904">
        <v>903</v>
      </c>
      <c r="B904">
        <v>4.2196156501386598E-4</v>
      </c>
      <c r="C904" s="16">
        <v>4.2727674563190096E-9</v>
      </c>
      <c r="D904">
        <v>8.6504817008334399E-4</v>
      </c>
      <c r="E904" s="16">
        <v>7.4460176849108498E-6</v>
      </c>
      <c r="F904" s="16">
        <v>1.14516656315577E-5</v>
      </c>
      <c r="G904" s="16">
        <v>2.5997159476152498E-6</v>
      </c>
      <c r="H904" s="16">
        <v>2.1923093161947099E-4</v>
      </c>
      <c r="J904">
        <v>0.95596085914709505</v>
      </c>
      <c r="K904">
        <f t="shared" si="158"/>
        <v>4.0881949136134912E-9</v>
      </c>
      <c r="L904">
        <f t="shared" si="159"/>
        <v>8.9054694452661825E-4</v>
      </c>
      <c r="M904" s="16">
        <f t="shared" si="160"/>
        <v>-4.6623814498886316E-5</v>
      </c>
      <c r="N904" s="16">
        <f t="shared" si="161"/>
        <v>2.0494049985582956E-2</v>
      </c>
      <c r="O904" s="16">
        <f t="shared" si="162"/>
        <v>5.2368633674608416E-2</v>
      </c>
      <c r="P904" s="16">
        <f t="shared" si="163"/>
        <v>1.0386633251104971E-2</v>
      </c>
      <c r="Q904" s="16">
        <f t="shared" si="164"/>
        <v>9.4082343158873705E-2</v>
      </c>
      <c r="R904" s="16">
        <f t="shared" si="165"/>
        <v>2.6311039980268236E-2</v>
      </c>
      <c r="S904" s="16">
        <f t="shared" si="166"/>
        <v>8.7270938343805615E-2</v>
      </c>
      <c r="T904" s="16">
        <f t="shared" si="167"/>
        <v>9.408417351464686E-2</v>
      </c>
      <c r="U904" s="66">
        <f t="shared" si="168"/>
        <v>0.38499781190889076</v>
      </c>
      <c r="V904" s="66"/>
      <c r="AI904" s="16"/>
      <c r="AL904" s="16"/>
      <c r="AM904" s="16"/>
    </row>
    <row r="905" spans="1:40" x14ac:dyDescent="0.25">
      <c r="A905">
        <v>904</v>
      </c>
      <c r="B905">
        <v>4.0649949058149302E-4</v>
      </c>
      <c r="C905" s="16">
        <v>3.8980145939473897E-9</v>
      </c>
      <c r="D905">
        <v>8.1832923084403596E-4</v>
      </c>
      <c r="E905" s="16">
        <v>6.4293319581923998E-6</v>
      </c>
      <c r="F905" s="16">
        <v>1.1862595817711499E-5</v>
      </c>
      <c r="G905" s="16">
        <v>2.8481940011363298E-6</v>
      </c>
      <c r="H905">
        <v>1.8929654911866001E-4</v>
      </c>
      <c r="J905">
        <v>0.95618596822378399</v>
      </c>
      <c r="K905">
        <f t="shared" si="158"/>
        <v>3.7263493801978614E-9</v>
      </c>
      <c r="L905">
        <f t="shared" si="159"/>
        <v>8.4489871846600128E-4</v>
      </c>
      <c r="M905" s="16">
        <f t="shared" si="160"/>
        <v>-3.1899737303015314E-5</v>
      </c>
      <c r="N905" s="16">
        <f t="shared" si="161"/>
        <v>3.0469444826164486E-2</v>
      </c>
      <c r="O905" s="16">
        <f t="shared" si="162"/>
        <v>8.789927883252921E-2</v>
      </c>
      <c r="P905" s="16">
        <f t="shared" si="163"/>
        <v>2.262557846456352E-2</v>
      </c>
      <c r="Q905" s="16">
        <f t="shared" si="164"/>
        <v>0.16111260879931003</v>
      </c>
      <c r="R905" s="16">
        <f t="shared" si="165"/>
        <v>4.1579805748369274E-2</v>
      </c>
      <c r="S905" s="16">
        <f t="shared" si="166"/>
        <v>0.17575469077676192</v>
      </c>
      <c r="T905" s="16">
        <f t="shared" si="167"/>
        <v>0.16111569380297194</v>
      </c>
      <c r="U905" s="66">
        <f t="shared" si="168"/>
        <v>0.68055710125067048</v>
      </c>
      <c r="V905" s="66"/>
      <c r="AI905" s="16"/>
      <c r="AL905" s="16"/>
      <c r="AM905" s="16"/>
    </row>
    <row r="906" spans="1:40" x14ac:dyDescent="0.25">
      <c r="A906">
        <v>905</v>
      </c>
      <c r="B906">
        <v>4.1269914240047101E-4</v>
      </c>
      <c r="C906" s="16">
        <v>3.7330815728588804E-9</v>
      </c>
      <c r="D906">
        <v>7.7105176157034599E-4</v>
      </c>
      <c r="E906" s="16">
        <v>5.8047333649256799E-6</v>
      </c>
      <c r="F906" s="16">
        <v>1.16582731758851E-5</v>
      </c>
      <c r="G906" s="16">
        <v>2.9723923019952502E-6</v>
      </c>
      <c r="H906">
        <v>1.7090632643855199E-4</v>
      </c>
      <c r="J906">
        <v>0.956428777290808</v>
      </c>
      <c r="K906">
        <f t="shared" si="158"/>
        <v>3.5695202182024348E-9</v>
      </c>
      <c r="L906">
        <f t="shared" si="159"/>
        <v>7.9733696714253852E-4</v>
      </c>
      <c r="M906" s="16">
        <f t="shared" si="160"/>
        <v>2.8061317658403408E-5</v>
      </c>
      <c r="N906" s="16">
        <f t="shared" si="161"/>
        <v>2.6232942689970548E-2</v>
      </c>
      <c r="O906" s="16">
        <f t="shared" si="162"/>
        <v>0.10643618109300539</v>
      </c>
      <c r="P906" s="16">
        <f t="shared" si="163"/>
        <v>3.9800669893927755E-2</v>
      </c>
      <c r="Q906" s="16">
        <f t="shared" si="164"/>
        <v>0.21117926194457617</v>
      </c>
      <c r="R906" s="16">
        <f t="shared" si="165"/>
        <v>3.3553069829273426E-2</v>
      </c>
      <c r="S906" s="16">
        <f t="shared" si="166"/>
        <v>0.2314745661439066</v>
      </c>
      <c r="T906" s="16">
        <f t="shared" si="167"/>
        <v>0.21118357554909814</v>
      </c>
      <c r="U906" s="66">
        <f t="shared" si="168"/>
        <v>0.85986026714375807</v>
      </c>
      <c r="V906" s="66"/>
      <c r="AI906" s="16"/>
      <c r="AL906" s="16"/>
      <c r="AM906" s="16"/>
    </row>
    <row r="907" spans="1:40" x14ac:dyDescent="0.25">
      <c r="A907">
        <v>906</v>
      </c>
      <c r="B907">
        <v>4.8544478614111501E-4</v>
      </c>
      <c r="C907" s="16">
        <v>5.7854200919151401E-9</v>
      </c>
      <c r="D907">
        <v>1.02168362481196E-3</v>
      </c>
      <c r="E907" s="16">
        <v>1.1887758948674401E-5</v>
      </c>
      <c r="F907" s="16">
        <v>1.00226007270796E-5</v>
      </c>
      <c r="G907" s="16">
        <v>1.9232416665220101E-6</v>
      </c>
      <c r="H907">
        <v>3.5001030916253302E-4</v>
      </c>
      <c r="J907">
        <v>0.955218561305062</v>
      </c>
      <c r="K907">
        <f t="shared" si="158"/>
        <v>5.5333422646240715E-9</v>
      </c>
      <c r="L907">
        <f t="shared" si="159"/>
        <v>1.0436462825125492E-3</v>
      </c>
      <c r="M907" s="16">
        <f t="shared" si="160"/>
        <v>-7.2756710230319292E-5</v>
      </c>
      <c r="N907" s="16">
        <f t="shared" si="161"/>
        <v>2.0298516790068983E-4</v>
      </c>
      <c r="O907" s="16">
        <f t="shared" si="162"/>
        <v>1.9505286437102596E-3</v>
      </c>
      <c r="P907" s="16">
        <f t="shared" si="163"/>
        <v>3.6848148181043974E-3</v>
      </c>
      <c r="Q907" s="16">
        <f t="shared" si="164"/>
        <v>1.1411767894138255E-2</v>
      </c>
      <c r="R907" s="16">
        <f t="shared" si="165"/>
        <v>2.9494026720188116E-4</v>
      </c>
      <c r="S907" s="16">
        <f t="shared" si="166"/>
        <v>1.7359625167062478E-3</v>
      </c>
      <c r="T907" s="16">
        <f t="shared" si="167"/>
        <v>1.141242723496331E-2</v>
      </c>
      <c r="U907" s="66">
        <f t="shared" si="168"/>
        <v>3.0693426542725041E-2</v>
      </c>
      <c r="V907" s="66"/>
      <c r="AI907" s="16"/>
      <c r="AL907" s="16"/>
      <c r="AM907" s="16"/>
    </row>
    <row r="908" spans="1:40" x14ac:dyDescent="0.25">
      <c r="A908">
        <v>907</v>
      </c>
      <c r="B908">
        <v>4.20520298137312E-4</v>
      </c>
      <c r="C908" s="16">
        <v>4.2488359485863197E-9</v>
      </c>
      <c r="D908">
        <v>8.63115471189159E-4</v>
      </c>
      <c r="E908" s="16">
        <v>7.3879168969322304E-6</v>
      </c>
      <c r="F908" s="16">
        <v>1.1489978114702999E-5</v>
      </c>
      <c r="G908" s="16">
        <v>2.6143063539236202E-6</v>
      </c>
      <c r="H908">
        <v>2.17520268907702E-4</v>
      </c>
      <c r="J908">
        <v>0.95596968959523798</v>
      </c>
      <c r="K908">
        <f t="shared" si="158"/>
        <v>4.0585669620298525E-9</v>
      </c>
      <c r="L908">
        <f t="shared" si="159"/>
        <v>8.8870548493654008E-4</v>
      </c>
      <c r="M908" s="16">
        <f t="shared" si="160"/>
        <v>-4.7664888661916064E-5</v>
      </c>
      <c r="N908" s="16">
        <f t="shared" si="161"/>
        <v>2.1340562116819936E-2</v>
      </c>
      <c r="O908" s="16">
        <f t="shared" si="162"/>
        <v>5.4364121514017094E-2</v>
      </c>
      <c r="P908" s="16">
        <f t="shared" si="163"/>
        <v>1.0799645695156471E-2</v>
      </c>
      <c r="Q908" s="16">
        <f t="shared" si="164"/>
        <v>9.7430133714533559E-2</v>
      </c>
      <c r="R908" s="16">
        <f t="shared" si="165"/>
        <v>2.7587562082041297E-2</v>
      </c>
      <c r="S908" s="16">
        <f t="shared" si="166"/>
        <v>9.1619315286448746E-2</v>
      </c>
      <c r="T908" s="16">
        <f t="shared" si="167"/>
        <v>9.7432017590097203E-2</v>
      </c>
      <c r="U908" s="66">
        <f t="shared" si="168"/>
        <v>0.40057335799911431</v>
      </c>
      <c r="V908" s="66"/>
      <c r="AI908" s="16"/>
      <c r="AL908" s="16"/>
      <c r="AM908" s="16"/>
    </row>
    <row r="909" spans="1:40" x14ac:dyDescent="0.25">
      <c r="A909">
        <v>908</v>
      </c>
      <c r="B909">
        <v>5.4205838892326696E-4</v>
      </c>
      <c r="C909" s="16">
        <v>6.8160463554106499E-9</v>
      </c>
      <c r="D909">
        <v>1.0792881950522999E-3</v>
      </c>
      <c r="E909" s="16">
        <v>1.47865014751402E-5</v>
      </c>
      <c r="F909" s="16">
        <v>8.9973276680053797E-6</v>
      </c>
      <c r="G909" s="16">
        <v>1.6333984883754401E-6</v>
      </c>
      <c r="H909">
        <v>4.3535884054930198E-4</v>
      </c>
      <c r="J909">
        <v>0.95496000609762499</v>
      </c>
      <c r="K909">
        <f t="shared" si="158"/>
        <v>6.5159337186486726E-9</v>
      </c>
      <c r="L909">
        <f t="shared" si="159"/>
        <v>1.0989094328303307E-3</v>
      </c>
      <c r="M909" s="16">
        <f t="shared" si="160"/>
        <v>-1.4792654983796829E-5</v>
      </c>
      <c r="N909" s="16">
        <f t="shared" si="161"/>
        <v>1.0143166857088002E-2</v>
      </c>
      <c r="O909" s="16">
        <f t="shared" si="162"/>
        <v>5.2980247933232437E-2</v>
      </c>
      <c r="P909" s="16">
        <f t="shared" si="163"/>
        <v>1.4521989604247085E-2</v>
      </c>
      <c r="Q909" s="16">
        <f t="shared" si="164"/>
        <v>0.14191586409983939</v>
      </c>
      <c r="R909" s="16">
        <f t="shared" si="165"/>
        <v>7.5479779624709684E-3</v>
      </c>
      <c r="S909" s="16">
        <f t="shared" si="166"/>
        <v>3.4629970760928858E-2</v>
      </c>
      <c r="T909" s="16">
        <f t="shared" si="167"/>
        <v>0.14192136167892427</v>
      </c>
      <c r="U909" s="66">
        <f t="shared" si="168"/>
        <v>0.40366057889673101</v>
      </c>
      <c r="V909" s="66"/>
      <c r="AI909" s="16"/>
      <c r="AL909" s="16"/>
      <c r="AM909" s="16"/>
    </row>
    <row r="910" spans="1:40" x14ac:dyDescent="0.25">
      <c r="A910">
        <v>909</v>
      </c>
      <c r="B910">
        <v>4.3677772864384303E-4</v>
      </c>
      <c r="C910" s="16">
        <v>4.5105483084990498E-9</v>
      </c>
      <c r="D910">
        <v>8.8253977182138599E-4</v>
      </c>
      <c r="E910" s="16">
        <v>8.0179041384047796E-6</v>
      </c>
      <c r="F910" s="16">
        <v>1.1071287838315601E-5</v>
      </c>
      <c r="G910" s="16">
        <v>2.4631106060093901E-6</v>
      </c>
      <c r="H910" s="16">
        <v>2.3606899446379899E-4</v>
      </c>
      <c r="J910">
        <v>0.95588175375442197</v>
      </c>
      <c r="K910">
        <f t="shared" si="158"/>
        <v>4.3073932401878849E-9</v>
      </c>
      <c r="L910">
        <f t="shared" si="159"/>
        <v>9.071409475557181E-4</v>
      </c>
      <c r="M910" s="16">
        <f t="shared" si="160"/>
        <v>-3.3585490268032089E-5</v>
      </c>
      <c r="N910" s="16">
        <f t="shared" si="161"/>
        <v>1.2785156996760021E-2</v>
      </c>
      <c r="O910" s="16">
        <f t="shared" si="162"/>
        <v>3.456875708207241E-2</v>
      </c>
      <c r="P910" s="16">
        <f t="shared" si="163"/>
        <v>7.0149353690560877E-3</v>
      </c>
      <c r="Q910" s="16">
        <f t="shared" si="164"/>
        <v>6.4253220661436225E-2</v>
      </c>
      <c r="R910" s="16">
        <f t="shared" si="165"/>
        <v>1.5277700476741811E-2</v>
      </c>
      <c r="S910" s="16">
        <f t="shared" si="166"/>
        <v>5.1686776593921867E-2</v>
      </c>
      <c r="T910" s="16">
        <f t="shared" si="167"/>
        <v>6.4254566599049198E-2</v>
      </c>
      <c r="U910" s="66">
        <f t="shared" si="168"/>
        <v>0.24984111377903762</v>
      </c>
      <c r="V910" s="66"/>
      <c r="AI910" s="16"/>
      <c r="AL910" s="16"/>
      <c r="AM910" s="16"/>
    </row>
    <row r="911" spans="1:40" x14ac:dyDescent="0.25">
      <c r="A911">
        <v>910</v>
      </c>
      <c r="B911" s="16">
        <v>3.8590835270897798E-4</v>
      </c>
      <c r="C911" s="16">
        <v>3.32880186913378E-9</v>
      </c>
      <c r="D911" s="16">
        <v>7.3470426706968503E-4</v>
      </c>
      <c r="E911" s="16">
        <v>4.9339522546318497E-6</v>
      </c>
      <c r="F911" s="16">
        <v>1.24484227363566E-5</v>
      </c>
      <c r="G911" s="16">
        <v>3.3321211910175299E-6</v>
      </c>
      <c r="H911">
        <v>1.4526805884284899E-4</v>
      </c>
      <c r="J911">
        <v>0.95659609556772796</v>
      </c>
      <c r="K911">
        <f t="shared" si="158"/>
        <v>3.1819409685685956E-9</v>
      </c>
      <c r="L911">
        <f t="shared" si="159"/>
        <v>7.6292990493154655E-4</v>
      </c>
      <c r="M911" s="16">
        <f t="shared" si="160"/>
        <v>8.8868004864093419E-6</v>
      </c>
      <c r="N911" s="16">
        <f t="shared" si="161"/>
        <v>4.6814989071395807E-2</v>
      </c>
      <c r="O911" s="16">
        <f t="shared" si="162"/>
        <v>0.15936929116332443</v>
      </c>
      <c r="P911" s="16">
        <f t="shared" si="163"/>
        <v>5.6281247834740283E-2</v>
      </c>
      <c r="Q911" s="16">
        <f t="shared" si="164"/>
        <v>0.29226749925865853</v>
      </c>
      <c r="R911" s="16">
        <f t="shared" si="165"/>
        <v>6.9361480759231334E-2</v>
      </c>
      <c r="S911" s="16">
        <f t="shared" si="166"/>
        <v>0.43608577898349954</v>
      </c>
      <c r="T911" s="16">
        <f t="shared" si="167"/>
        <v>0.29227258228790715</v>
      </c>
      <c r="U911" s="66">
        <f t="shared" si="168"/>
        <v>1.352452869358757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5.9596196999551804E-4</v>
      </c>
      <c r="C912" s="16">
        <v>8.3345941222397793E-9</v>
      </c>
      <c r="D912">
        <v>1.20366707247005E-3</v>
      </c>
      <c r="E912" s="16">
        <v>2.0138069006494701E-5</v>
      </c>
      <c r="F912" s="16">
        <v>8.2276373312322393E-6</v>
      </c>
      <c r="G912" s="16">
        <v>1.33756506694543E-6</v>
      </c>
      <c r="H912">
        <v>5.9292838573934005E-4</v>
      </c>
      <c r="J912">
        <v>0.95438019844098498</v>
      </c>
      <c r="K912">
        <f t="shared" si="158"/>
        <v>7.9728401954763081E-9</v>
      </c>
      <c r="L912">
        <f t="shared" si="159"/>
        <v>1.2214515776053376E-3</v>
      </c>
      <c r="M912" s="16">
        <f t="shared" si="160"/>
        <v>-2.9527637614301537E-5</v>
      </c>
      <c r="N912" s="16">
        <f t="shared" si="161"/>
        <v>4.4171785923015856E-2</v>
      </c>
      <c r="O912" s="16">
        <f t="shared" si="162"/>
        <v>0.25426310233660249</v>
      </c>
      <c r="P912" s="16">
        <f t="shared" si="163"/>
        <v>6.2318252738011372E-2</v>
      </c>
      <c r="Q912" s="16">
        <f t="shared" si="164"/>
        <v>0.76559376977481408</v>
      </c>
      <c r="R912" s="16">
        <f t="shared" si="165"/>
        <v>2.7222835899997973E-2</v>
      </c>
      <c r="S912" s="16">
        <f t="shared" si="166"/>
        <v>0.11122398283521587</v>
      </c>
      <c r="T912" s="16">
        <f t="shared" si="167"/>
        <v>0.76562990167324219</v>
      </c>
      <c r="U912" s="66">
        <f t="shared" si="168"/>
        <v>2.0304236311808999</v>
      </c>
      <c r="V912" s="66"/>
      <c r="AI912" s="16"/>
      <c r="AL912" s="16"/>
      <c r="AM912" s="16"/>
    </row>
    <row r="913" spans="1:40" x14ac:dyDescent="0.25">
      <c r="A913">
        <v>912</v>
      </c>
      <c r="B913">
        <v>5.3002102872334498E-4</v>
      </c>
      <c r="C913" s="16">
        <v>6.3093197997456798E-9</v>
      </c>
      <c r="D913">
        <v>1.0203811587791299E-3</v>
      </c>
      <c r="E913" s="16">
        <v>1.2948419772444E-5</v>
      </c>
      <c r="F913" s="16">
        <v>9.1776650004074596E-6</v>
      </c>
      <c r="G913" s="16">
        <v>1.7634486914047399E-6</v>
      </c>
      <c r="H913">
        <v>3.8123917144082498E-4</v>
      </c>
      <c r="J913">
        <v>0.95524219862103898</v>
      </c>
      <c r="K913">
        <f t="shared" si="158"/>
        <v>6.0214898825089173E-9</v>
      </c>
      <c r="L913">
        <f t="shared" si="159"/>
        <v>1.0404936281515498E-3</v>
      </c>
      <c r="M913" s="16">
        <f t="shared" si="160"/>
        <v>1.9548429295140055E-5</v>
      </c>
      <c r="N913" s="16">
        <f t="shared" si="161"/>
        <v>5.8171152201461481E-3</v>
      </c>
      <c r="O913" s="16">
        <f t="shared" si="162"/>
        <v>1.9243047270448649E-2</v>
      </c>
      <c r="P913" s="16">
        <f t="shared" si="163"/>
        <v>3.5224779470718519E-3</v>
      </c>
      <c r="Q913" s="16">
        <f t="shared" si="164"/>
        <v>4.2263192805396831E-2</v>
      </c>
      <c r="R913" s="16">
        <f t="shared" si="165"/>
        <v>4.7028079865514107E-3</v>
      </c>
      <c r="S913" s="16">
        <f t="shared" si="166"/>
        <v>1.4710870279757178E-2</v>
      </c>
      <c r="T913" s="16">
        <f t="shared" si="167"/>
        <v>4.226446157644257E-2</v>
      </c>
      <c r="U913" s="66">
        <f t="shared" si="168"/>
        <v>0.13252397308581465</v>
      </c>
      <c r="V913" s="66"/>
      <c r="AI913" s="16"/>
      <c r="AL913" s="16"/>
      <c r="AM913" s="16"/>
    </row>
    <row r="914" spans="1:40" x14ac:dyDescent="0.25">
      <c r="A914">
        <v>913</v>
      </c>
      <c r="B914">
        <v>4.9147051977170098E-4</v>
      </c>
      <c r="C914" s="16">
        <v>5.7213497615177599E-9</v>
      </c>
      <c r="D914">
        <v>9.9741142432616006E-4</v>
      </c>
      <c r="E914" s="16">
        <v>1.14799532174094E-5</v>
      </c>
      <c r="F914" s="16">
        <v>9.8886252517564308E-6</v>
      </c>
      <c r="G914" s="16">
        <v>1.94424218001097E-6</v>
      </c>
      <c r="H914">
        <v>3.3800292307964398E-4</v>
      </c>
      <c r="J914">
        <v>0.95533976216399097</v>
      </c>
      <c r="K914">
        <f t="shared" si="158"/>
        <v>5.4652747252721821E-9</v>
      </c>
      <c r="L914">
        <f t="shared" si="159"/>
        <v>1.0191271956599222E-3</v>
      </c>
      <c r="M914" s="16">
        <f t="shared" si="160"/>
        <v>-3.6186156116520362E-5</v>
      </c>
      <c r="N914" s="16">
        <f t="shared" si="161"/>
        <v>4.0454311985132903E-6</v>
      </c>
      <c r="O914" s="16">
        <f t="shared" si="162"/>
        <v>1.0628409548495343E-3</v>
      </c>
      <c r="P914" s="16">
        <f t="shared" si="163"/>
        <v>1.2604983047683511E-3</v>
      </c>
      <c r="Q914" s="16">
        <f t="shared" si="164"/>
        <v>4.7412275495087065E-3</v>
      </c>
      <c r="R914" s="16">
        <f t="shared" si="165"/>
        <v>1.2794359430621894E-5</v>
      </c>
      <c r="S914" s="16">
        <f t="shared" si="166"/>
        <v>9.7347148616868404E-4</v>
      </c>
      <c r="T914" s="16">
        <f t="shared" si="167"/>
        <v>4.7414657346334698E-3</v>
      </c>
      <c r="U914" s="66">
        <f t="shared" si="168"/>
        <v>1.279634382055788E-2</v>
      </c>
      <c r="V914" s="66"/>
      <c r="AI914" s="16"/>
      <c r="AL914" s="16"/>
      <c r="AM914" s="16"/>
    </row>
    <row r="915" spans="1:40" x14ac:dyDescent="0.25">
      <c r="A915">
        <v>914</v>
      </c>
      <c r="B915">
        <v>4.70711520665251E-4</v>
      </c>
      <c r="C915" s="16">
        <v>4.76356894213624E-9</v>
      </c>
      <c r="D915">
        <v>8.6441800148854902E-4</v>
      </c>
      <c r="E915" s="16">
        <v>8.2958025586620592E-6</v>
      </c>
      <c r="F915" s="16">
        <v>1.02629766058417E-5</v>
      </c>
      <c r="G915" s="16">
        <v>2.3317112768617801E-6</v>
      </c>
      <c r="H915" s="16">
        <v>2.4425083516253798E-4</v>
      </c>
      <c r="J915">
        <v>0.95598915278586605</v>
      </c>
      <c r="K915">
        <f t="shared" si="158"/>
        <v>4.5508268202322099E-9</v>
      </c>
      <c r="L915">
        <f t="shared" si="159"/>
        <v>8.8727090240815201E-4</v>
      </c>
      <c r="M915" s="16">
        <f t="shared" si="160"/>
        <v>5.4152138922349989E-5</v>
      </c>
      <c r="N915" s="16">
        <f t="shared" si="161"/>
        <v>1.9505396395659228E-3</v>
      </c>
      <c r="O915" s="16">
        <f t="shared" si="162"/>
        <v>1.9673163734756166E-2</v>
      </c>
      <c r="P915" s="16">
        <f t="shared" si="163"/>
        <v>1.0520413842407567E-2</v>
      </c>
      <c r="Q915" s="16">
        <f t="shared" si="164"/>
        <v>5.1805438864022134E-2</v>
      </c>
      <c r="R915" s="16">
        <f t="shared" si="165"/>
        <v>1.7279896741975072E-3</v>
      </c>
      <c r="S915" s="16">
        <f t="shared" si="166"/>
        <v>2.6202570744966635E-2</v>
      </c>
      <c r="T915" s="16">
        <f t="shared" si="167"/>
        <v>5.1807045914252961E-2</v>
      </c>
      <c r="U915" s="66">
        <f t="shared" si="168"/>
        <v>0.16368716241416889</v>
      </c>
      <c r="V915" s="66"/>
      <c r="AI915" s="16"/>
      <c r="AL915" s="16"/>
      <c r="AM915" s="16"/>
    </row>
    <row r="916" spans="1:40" x14ac:dyDescent="0.25">
      <c r="A916">
        <v>915</v>
      </c>
      <c r="B916">
        <v>7.15112446207569E-4</v>
      </c>
      <c r="C916" s="16">
        <v>1.21389156901762E-8</v>
      </c>
      <c r="D916">
        <v>1.4693917889613899E-3</v>
      </c>
      <c r="E916" s="16">
        <v>3.5707118384669501E-5</v>
      </c>
      <c r="F916" s="16">
        <v>6.9343617978906503E-6</v>
      </c>
      <c r="G916" s="16">
        <v>9.2092116045945401E-7</v>
      </c>
      <c r="H916">
        <v>1.05134330552003E-3</v>
      </c>
      <c r="J916">
        <v>0.95316994899913698</v>
      </c>
      <c r="K916">
        <f t="shared" si="158"/>
        <v>1.1604671726390602E-8</v>
      </c>
      <c r="L916">
        <f t="shared" si="159"/>
        <v>1.4841692948019407E-3</v>
      </c>
      <c r="M916" s="16">
        <f t="shared" si="160"/>
        <v>-5.3944402386802566E-5</v>
      </c>
      <c r="N916" s="16">
        <f t="shared" si="161"/>
        <v>0.20441240419625778</v>
      </c>
      <c r="O916" s="16">
        <f t="shared" si="162"/>
        <v>1.4181404939695383</v>
      </c>
      <c r="P916" s="16">
        <f t="shared" si="163"/>
        <v>0.27615995305991525</v>
      </c>
      <c r="Q916" s="16">
        <f t="shared" si="164"/>
        <v>5.4035771262050805</v>
      </c>
      <c r="R916" s="16">
        <f t="shared" si="165"/>
        <v>8.7761340055743112E-2</v>
      </c>
      <c r="S916" s="16">
        <f t="shared" si="166"/>
        <v>0.29280300361830869</v>
      </c>
      <c r="T916" s="16">
        <f t="shared" si="167"/>
        <v>5.4039371271357526</v>
      </c>
      <c r="U916" s="66">
        <f t="shared" si="168"/>
        <v>13.086791448240596</v>
      </c>
      <c r="V916" s="66"/>
      <c r="AI916" s="16"/>
      <c r="AL916" s="16"/>
      <c r="AM916" s="16"/>
    </row>
    <row r="917" spans="1:40" x14ac:dyDescent="0.25">
      <c r="A917">
        <v>916</v>
      </c>
      <c r="B917">
        <v>5.6780616709848795E-4</v>
      </c>
      <c r="C917" s="16">
        <v>7.3160861193096398E-9</v>
      </c>
      <c r="D917">
        <v>1.10658019576172E-3</v>
      </c>
      <c r="E917" s="16">
        <v>1.62680734533046E-5</v>
      </c>
      <c r="F917" s="16">
        <v>8.5991680751391998E-6</v>
      </c>
      <c r="G917" s="16">
        <v>1.5221877997704799E-6</v>
      </c>
      <c r="H917">
        <v>4.7898133057109102E-4</v>
      </c>
      <c r="J917">
        <v>0.95483646510754405</v>
      </c>
      <c r="K917">
        <f t="shared" si="158"/>
        <v>6.9734734332156635E-9</v>
      </c>
      <c r="L917">
        <f t="shared" si="159"/>
        <v>1.1252934036256495E-3</v>
      </c>
      <c r="M917" s="16">
        <f t="shared" si="160"/>
        <v>1.0318930571326319E-5</v>
      </c>
      <c r="N917" s="16">
        <f t="shared" si="161"/>
        <v>2.3408137457874664E-2</v>
      </c>
      <c r="O917" s="16">
        <f t="shared" si="162"/>
        <v>0.1026706518819272</v>
      </c>
      <c r="P917" s="16">
        <f t="shared" si="163"/>
        <v>2.215379978316627E-2</v>
      </c>
      <c r="Q917" s="16">
        <f t="shared" si="164"/>
        <v>0.26487592780087948</v>
      </c>
      <c r="R917" s="16">
        <f t="shared" si="165"/>
        <v>1.6202114100398624E-2</v>
      </c>
      <c r="S917" s="16">
        <f t="shared" si="166"/>
        <v>5.8325460001464671E-2</v>
      </c>
      <c r="T917" s="16">
        <f t="shared" si="167"/>
        <v>0.26488607413082044</v>
      </c>
      <c r="U917" s="66">
        <f t="shared" si="168"/>
        <v>0.75252216515653136</v>
      </c>
      <c r="V917" s="66"/>
      <c r="AI917" s="16"/>
      <c r="AL917" s="16"/>
      <c r="AM917" s="16"/>
    </row>
    <row r="918" spans="1:40" x14ac:dyDescent="0.25">
      <c r="A918">
        <v>917</v>
      </c>
      <c r="B918">
        <v>6.2113553190565698E-4</v>
      </c>
      <c r="C918" s="16">
        <v>8.9309003331201301E-9</v>
      </c>
      <c r="D918">
        <v>1.2384375592708399E-3</v>
      </c>
      <c r="E918" s="16">
        <v>2.2194286994109899E-5</v>
      </c>
      <c r="F918" s="16">
        <v>7.9057755637941605E-6</v>
      </c>
      <c r="G918" s="16">
        <v>1.24870827517589E-6</v>
      </c>
      <c r="H918">
        <v>6.5347097079715801E-4</v>
      </c>
      <c r="J918">
        <v>0.95422212246597804</v>
      </c>
      <c r="K918">
        <f t="shared" si="158"/>
        <v>8.5275493043042134E-9</v>
      </c>
      <c r="L918">
        <f t="shared" si="159"/>
        <v>1.255488887773271E-3</v>
      </c>
      <c r="M918" s="16">
        <f t="shared" si="160"/>
        <v>-1.3217823961957107E-5</v>
      </c>
      <c r="N918" s="16">
        <f t="shared" si="161"/>
        <v>6.8271798630437294E-2</v>
      </c>
      <c r="O918" s="16">
        <f t="shared" si="162"/>
        <v>0.37438205914503625</v>
      </c>
      <c r="P918" s="16">
        <f t="shared" si="163"/>
        <v>8.1644287331946022E-2</v>
      </c>
      <c r="Q918" s="16">
        <f t="shared" si="164"/>
        <v>1.137271048768028</v>
      </c>
      <c r="R918" s="16">
        <f t="shared" si="165"/>
        <v>3.9068903565199785E-2</v>
      </c>
      <c r="S918" s="16">
        <f t="shared" si="166"/>
        <v>0.1427171152964464</v>
      </c>
      <c r="T918" s="16">
        <f t="shared" si="167"/>
        <v>1.1373265304596349</v>
      </c>
      <c r="U918" s="66">
        <f t="shared" si="168"/>
        <v>2.9806817431967287</v>
      </c>
      <c r="V918" s="66"/>
      <c r="AI918" s="16"/>
      <c r="AL918" s="16"/>
      <c r="AM918" s="16"/>
    </row>
    <row r="919" spans="1:40" x14ac:dyDescent="0.25">
      <c r="A919">
        <v>918</v>
      </c>
      <c r="B919">
        <v>4.7421449964361802E-4</v>
      </c>
      <c r="C919" s="16">
        <v>5.2431040715776104E-9</v>
      </c>
      <c r="D919">
        <v>9.4620903225574001E-4</v>
      </c>
      <c r="E919" s="16">
        <v>9.9857785069908404E-6</v>
      </c>
      <c r="F919" s="16">
        <v>1.0225330998244301E-5</v>
      </c>
      <c r="G919" s="16">
        <v>2.1204046184104202E-6</v>
      </c>
      <c r="H919">
        <v>2.9400942196581502E-4</v>
      </c>
      <c r="J919">
        <v>0.955584166563622</v>
      </c>
      <c r="K919">
        <f t="shared" si="158"/>
        <v>5.0030858954907989E-9</v>
      </c>
      <c r="L919">
        <f t="shared" si="159"/>
        <v>9.6877485576656746E-4</v>
      </c>
      <c r="M919" s="16">
        <f t="shared" si="160"/>
        <v>-2.0345856479331422E-5</v>
      </c>
      <c r="N919" s="16">
        <f t="shared" si="161"/>
        <v>1.3728287286230022E-3</v>
      </c>
      <c r="O919" s="16">
        <f t="shared" si="162"/>
        <v>2.885145093214924E-3</v>
      </c>
      <c r="P919" s="16">
        <f t="shared" si="163"/>
        <v>3.1167650154058667E-4</v>
      </c>
      <c r="Q919" s="16">
        <f t="shared" si="164"/>
        <v>4.9365498266802227E-3</v>
      </c>
      <c r="R919" s="16">
        <f t="shared" si="165"/>
        <v>1.4249505581606973E-3</v>
      </c>
      <c r="S919" s="16">
        <f t="shared" si="166"/>
        <v>3.2012685700159652E-3</v>
      </c>
      <c r="T919" s="16">
        <f t="shared" si="167"/>
        <v>4.9366447931672424E-3</v>
      </c>
      <c r="U919" s="66">
        <f t="shared" si="168"/>
        <v>1.9069064071402641E-2</v>
      </c>
      <c r="V919" s="66"/>
      <c r="AI919" s="16"/>
      <c r="AL919" s="16"/>
      <c r="AM919" s="16"/>
    </row>
    <row r="920" spans="1:40" x14ac:dyDescent="0.25">
      <c r="A920">
        <v>919</v>
      </c>
      <c r="B920">
        <v>3.8807887173751402E-4</v>
      </c>
      <c r="C920" s="16">
        <v>3.08578825259901E-9</v>
      </c>
      <c r="D920">
        <v>6.7630512701160304E-4</v>
      </c>
      <c r="E920" s="16">
        <v>4.21304817445095E-6</v>
      </c>
      <c r="F920" s="16">
        <v>1.234457411182E-5</v>
      </c>
      <c r="G920" s="16">
        <v>3.5920831891955301E-6</v>
      </c>
      <c r="H920" s="16">
        <v>1.2404247283597501E-4</v>
      </c>
      <c r="J920">
        <v>0.95689692996182596</v>
      </c>
      <c r="K920">
        <f t="shared" si="158"/>
        <v>2.9487303955516404E-9</v>
      </c>
      <c r="L920">
        <f t="shared" si="159"/>
        <v>7.0458327263618593E-4</v>
      </c>
      <c r="M920" s="16">
        <f t="shared" si="160"/>
        <v>7.1574470838842107E-5</v>
      </c>
      <c r="N920" s="16">
        <f t="shared" si="161"/>
        <v>4.4927136208440584E-2</v>
      </c>
      <c r="O920" s="16">
        <f t="shared" si="162"/>
        <v>0.1963114185643712</v>
      </c>
      <c r="P920" s="16">
        <f t="shared" si="163"/>
        <v>8.872424288805586E-2</v>
      </c>
      <c r="Q920" s="16">
        <f t="shared" si="164"/>
        <v>0.36934602490981705</v>
      </c>
      <c r="R920" s="16">
        <f t="shared" si="165"/>
        <v>6.3921132057588995E-2</v>
      </c>
      <c r="S920" s="16">
        <f t="shared" si="166"/>
        <v>0.62394956935923307</v>
      </c>
      <c r="T920" s="16">
        <f t="shared" si="167"/>
        <v>0.36935222193094974</v>
      </c>
      <c r="U920" s="66">
        <f t="shared" si="168"/>
        <v>1.7565317459184566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6.1778765874593103E-4</v>
      </c>
      <c r="C921" s="16">
        <v>8.7048322578282201E-9</v>
      </c>
      <c r="D921" s="16">
        <v>1.21294260087543E-3</v>
      </c>
      <c r="E921" s="16">
        <v>2.11928859170276E-5</v>
      </c>
      <c r="F921" s="16">
        <v>7.93978346203477E-6</v>
      </c>
      <c r="G921" s="16">
        <v>1.2807870416439199E-6</v>
      </c>
      <c r="H921" s="16">
        <v>6.2398576631155303E-4</v>
      </c>
      <c r="J921">
        <v>0.954341935096649</v>
      </c>
      <c r="K921">
        <f t="shared" si="158"/>
        <v>8.3296272633484934E-9</v>
      </c>
      <c r="L921">
        <f t="shared" si="159"/>
        <v>1.2300942500088857E-3</v>
      </c>
      <c r="M921" s="16">
        <f t="shared" si="160"/>
        <v>5.4810674829763998E-6</v>
      </c>
      <c r="N921" s="16">
        <f t="shared" si="161"/>
        <v>6.4765402626234467E-2</v>
      </c>
      <c r="O921" s="16">
        <f t="shared" si="162"/>
        <v>0.3261168780283924</v>
      </c>
      <c r="P921" s="16">
        <f t="shared" si="163"/>
        <v>6.7218864108609305E-2</v>
      </c>
      <c r="Q921" s="16">
        <f t="shared" si="164"/>
        <v>0.94710327067652111</v>
      </c>
      <c r="R921" s="16">
        <f t="shared" si="165"/>
        <v>3.771642060118148E-2</v>
      </c>
      <c r="S921" s="16">
        <f t="shared" si="166"/>
        <v>0.13089533947735307</v>
      </c>
      <c r="T921" s="16">
        <f t="shared" si="167"/>
        <v>0.94714702562471054</v>
      </c>
      <c r="U921" s="66">
        <f t="shared" si="168"/>
        <v>2.5209632011430023</v>
      </c>
      <c r="V921" s="66"/>
      <c r="AI921" s="16"/>
      <c r="AL921" s="16"/>
      <c r="AM921" s="16"/>
    </row>
    <row r="922" spans="1:40" x14ac:dyDescent="0.25">
      <c r="A922">
        <v>921</v>
      </c>
      <c r="B922">
        <v>4.8410353807767698E-4</v>
      </c>
      <c r="C922" s="16">
        <v>5.3301485111426901E-9</v>
      </c>
      <c r="D922">
        <v>9.42160104115053E-4</v>
      </c>
      <c r="E922" s="16">
        <v>1.01086740538442E-5</v>
      </c>
      <c r="F922" s="16">
        <v>1.00141991532944E-5</v>
      </c>
      <c r="G922" s="16">
        <v>2.0856615918102301E-6</v>
      </c>
      <c r="H922">
        <v>2.9762774349108702E-4</v>
      </c>
      <c r="J922">
        <v>0.95560852089110604</v>
      </c>
      <c r="K922">
        <f t="shared" si="158"/>
        <v>5.0867842444764371E-9</v>
      </c>
      <c r="L922">
        <f t="shared" si="159"/>
        <v>9.6426883386494086E-4</v>
      </c>
      <c r="M922" s="16">
        <f t="shared" si="160"/>
        <v>3.9382422904130697E-6</v>
      </c>
      <c r="N922" s="16">
        <f t="shared" si="161"/>
        <v>2.8800968939317036E-4</v>
      </c>
      <c r="O922" s="16">
        <f t="shared" si="162"/>
        <v>1.4442723259497935E-3</v>
      </c>
      <c r="P922" s="16">
        <f t="shared" si="163"/>
        <v>4.7776878014050623E-4</v>
      </c>
      <c r="Q922" s="16">
        <f t="shared" si="164"/>
        <v>3.4595840670449624E-3</v>
      </c>
      <c r="R922" s="16">
        <f t="shared" si="165"/>
        <v>2.6638046081802624E-4</v>
      </c>
      <c r="S922" s="16">
        <f t="shared" si="166"/>
        <v>1.5419441479995605E-3</v>
      </c>
      <c r="T922" s="16">
        <f t="shared" si="167"/>
        <v>3.4596903021854989E-3</v>
      </c>
      <c r="U922" s="66">
        <f t="shared" si="168"/>
        <v>1.0937649773531517E-2</v>
      </c>
      <c r="V922" s="66"/>
      <c r="AI922" s="16"/>
      <c r="AL922" s="16"/>
      <c r="AM922" s="16"/>
    </row>
    <row r="923" spans="1:40" x14ac:dyDescent="0.25">
      <c r="A923">
        <v>922</v>
      </c>
      <c r="B923">
        <v>5.2037081273101002E-4</v>
      </c>
      <c r="C923" s="16">
        <v>5.9192083408083899E-9</v>
      </c>
      <c r="D923">
        <v>9.7401545906906797E-4</v>
      </c>
      <c r="E923" s="16">
        <v>1.160166239806E-5</v>
      </c>
      <c r="F923" s="16">
        <v>9.3285413168835308E-6</v>
      </c>
      <c r="G923" s="16">
        <v>1.8787130109628599E-6</v>
      </c>
      <c r="H923">
        <v>3.415859778708E-4</v>
      </c>
      <c r="J923">
        <v>0.95546595613725305</v>
      </c>
      <c r="K923">
        <f t="shared" si="158"/>
        <v>5.6564459274062037E-9</v>
      </c>
      <c r="L923">
        <f t="shared" si="159"/>
        <v>9.9454533550545707E-4</v>
      </c>
      <c r="M923" s="16">
        <f t="shared" si="160"/>
        <v>4.6196289956562852E-5</v>
      </c>
      <c r="N923" s="16">
        <f t="shared" si="161"/>
        <v>3.2119555409834515E-3</v>
      </c>
      <c r="O923" s="16">
        <f t="shared" si="162"/>
        <v>4.6664165292170708E-3</v>
      </c>
      <c r="P923" s="16">
        <f t="shared" si="163"/>
        <v>1.2575420155055988E-4</v>
      </c>
      <c r="Q923" s="16">
        <f t="shared" si="164"/>
        <v>6.4301907522064444E-3</v>
      </c>
      <c r="R923" s="16">
        <f t="shared" si="165"/>
        <v>2.8371479573044921E-3</v>
      </c>
      <c r="S923" s="16">
        <f t="shared" si="166"/>
        <v>4.0772231489738424E-3</v>
      </c>
      <c r="T923" s="16">
        <f t="shared" si="167"/>
        <v>6.4302609012025372E-3</v>
      </c>
      <c r="U923" s="66">
        <f t="shared" si="168"/>
        <v>2.7778949031438394E-2</v>
      </c>
      <c r="V923" s="66"/>
      <c r="AI923" s="16"/>
      <c r="AL923" s="16"/>
      <c r="AM923" s="16"/>
    </row>
    <row r="924" spans="1:40" x14ac:dyDescent="0.25">
      <c r="A924">
        <v>923</v>
      </c>
      <c r="B924">
        <v>5.6624212581278196E-4</v>
      </c>
      <c r="C924" s="16">
        <v>7.2437038779335999E-9</v>
      </c>
      <c r="D924">
        <v>1.09845782183961E-3</v>
      </c>
      <c r="E924" s="16">
        <v>1.59902925053368E-5</v>
      </c>
      <c r="F924" s="16">
        <v>8.6198303809898805E-6</v>
      </c>
      <c r="G924" s="16">
        <v>1.53726250050616E-6</v>
      </c>
      <c r="H924">
        <v>4.70802440206517E-4</v>
      </c>
      <c r="J924">
        <v>0.95487515403863898</v>
      </c>
      <c r="K924">
        <f t="shared" si="158"/>
        <v>6.9211124517049547E-9</v>
      </c>
      <c r="L924">
        <f t="shared" si="159"/>
        <v>1.117227501398218E-3</v>
      </c>
      <c r="M924" s="16">
        <f t="shared" si="160"/>
        <v>1.5256750227345845E-5</v>
      </c>
      <c r="N924" s="16">
        <f t="shared" si="161"/>
        <v>2.2446395411912633E-2</v>
      </c>
      <c r="O924" s="16">
        <f t="shared" si="162"/>
        <v>9.4469502811916684E-2</v>
      </c>
      <c r="P924" s="16">
        <f t="shared" si="163"/>
        <v>1.9714673457966299E-2</v>
      </c>
      <c r="Q924" s="16">
        <f t="shared" si="164"/>
        <v>0.23892330148071164</v>
      </c>
      <c r="R924" s="16">
        <f t="shared" si="165"/>
        <v>1.5672673550083459E-2</v>
      </c>
      <c r="S924" s="16">
        <f t="shared" si="166"/>
        <v>5.4753683201066584E-2</v>
      </c>
      <c r="T924" s="16">
        <f t="shared" si="167"/>
        <v>0.23893222207012149</v>
      </c>
      <c r="U924" s="66">
        <f t="shared" si="168"/>
        <v>0.68491245198377881</v>
      </c>
      <c r="V924" s="66"/>
      <c r="AI924" s="16"/>
      <c r="AL924" s="16"/>
      <c r="AM924" s="16"/>
    </row>
    <row r="925" spans="1:40" x14ac:dyDescent="0.25">
      <c r="A925">
        <v>924</v>
      </c>
      <c r="B925">
        <v>5.8886118247708703E-4</v>
      </c>
      <c r="C925" s="16">
        <v>7.9520292372113601E-9</v>
      </c>
      <c r="D925">
        <v>1.16116491959178E-3</v>
      </c>
      <c r="E925" s="16">
        <v>1.8543663693869199E-5</v>
      </c>
      <c r="F925" s="16">
        <v>8.3113803599252295E-6</v>
      </c>
      <c r="G925" s="16">
        <v>1.40127240136827E-6</v>
      </c>
      <c r="H925">
        <v>5.4598297008880603E-4</v>
      </c>
      <c r="J925">
        <v>0.95458068306148103</v>
      </c>
      <c r="K925">
        <f t="shared" si="158"/>
        <v>7.5931951428019578E-9</v>
      </c>
      <c r="L925">
        <f t="shared" si="159"/>
        <v>1.1791810006837615E-3</v>
      </c>
      <c r="M925" s="16">
        <f t="shared" si="160"/>
        <v>-1.4586357295875563E-6</v>
      </c>
      <c r="N925" s="16">
        <f t="shared" si="161"/>
        <v>3.8318792825362609E-2</v>
      </c>
      <c r="O925" s="16">
        <f t="shared" si="162"/>
        <v>0.18939814028888319</v>
      </c>
      <c r="P925" s="16">
        <f t="shared" si="163"/>
        <v>4.2234726356119814E-2</v>
      </c>
      <c r="Q925" s="16">
        <f t="shared" si="164"/>
        <v>0.52785004129923119</v>
      </c>
      <c r="R925" s="16">
        <f t="shared" si="165"/>
        <v>2.4490537441546601E-2</v>
      </c>
      <c r="S925" s="16">
        <f t="shared" si="166"/>
        <v>9.105775176844462E-2</v>
      </c>
      <c r="T925" s="16">
        <f t="shared" si="167"/>
        <v>0.52787268163797241</v>
      </c>
      <c r="U925" s="66">
        <f t="shared" si="168"/>
        <v>1.4412226716175605</v>
      </c>
      <c r="V925" s="66"/>
      <c r="AI925" s="16"/>
      <c r="AL925" s="16"/>
      <c r="AM925" s="16"/>
    </row>
    <row r="926" spans="1:40" x14ac:dyDescent="0.25">
      <c r="A926">
        <v>925</v>
      </c>
      <c r="B926">
        <v>4.9219997564951996E-4</v>
      </c>
      <c r="C926" s="16">
        <v>5.3883409141037697E-9</v>
      </c>
      <c r="D926">
        <v>9.3664356392225397E-4</v>
      </c>
      <c r="E926" s="16">
        <v>1.01599044329321E-5</v>
      </c>
      <c r="F926" s="16">
        <v>9.8466761654678603E-6</v>
      </c>
      <c r="G926" s="16">
        <v>2.0629929172247399E-6</v>
      </c>
      <c r="H926">
        <v>2.9913602200082898E-4</v>
      </c>
      <c r="J926">
        <v>0.95563923455174604</v>
      </c>
      <c r="K926">
        <f t="shared" si="158"/>
        <v>5.1436061503533019E-9</v>
      </c>
      <c r="L926">
        <f t="shared" si="159"/>
        <v>9.583945208295003E-4</v>
      </c>
      <c r="M926" s="16">
        <f t="shared" si="160"/>
        <v>2.6005430469539581E-5</v>
      </c>
      <c r="N926" s="16">
        <f t="shared" si="161"/>
        <v>2.8098460183415268E-7</v>
      </c>
      <c r="O926" s="16">
        <f t="shared" si="162"/>
        <v>7.5629926731861754E-4</v>
      </c>
      <c r="P926" s="16">
        <f t="shared" si="163"/>
        <v>7.6094020278684026E-4</v>
      </c>
      <c r="Q926" s="16">
        <f t="shared" si="164"/>
        <v>2.9212247102919997E-3</v>
      </c>
      <c r="R926" s="16">
        <f t="shared" si="165"/>
        <v>4.6295640489557571E-7</v>
      </c>
      <c r="S926" s="16">
        <f t="shared" si="166"/>
        <v>7.8243206430260405E-4</v>
      </c>
      <c r="T926" s="16">
        <f t="shared" si="167"/>
        <v>2.921352796106739E-3</v>
      </c>
      <c r="U926" s="66">
        <f t="shared" si="168"/>
        <v>8.1429929818135315E-3</v>
      </c>
      <c r="V926" s="66"/>
      <c r="AI926" s="16"/>
      <c r="AL926" s="16"/>
      <c r="AM926" s="16"/>
    </row>
    <row r="927" spans="1:40" x14ac:dyDescent="0.25">
      <c r="A927">
        <v>926</v>
      </c>
      <c r="B927">
        <v>4.40341280364333E-4</v>
      </c>
      <c r="C927" s="16">
        <v>4.1564525357144904E-9</v>
      </c>
      <c r="D927">
        <v>8.0519883324850895E-4</v>
      </c>
      <c r="E927" s="16">
        <v>6.7468957473047901E-6</v>
      </c>
      <c r="F927" s="16">
        <v>1.09422574223228E-5</v>
      </c>
      <c r="G927" s="16">
        <v>2.6705801157831699E-6</v>
      </c>
      <c r="H927">
        <v>1.98646308249931E-4</v>
      </c>
      <c r="J927">
        <v>0.95627173399023302</v>
      </c>
      <c r="K927">
        <f t="shared" si="158"/>
        <v>3.9720691196808598E-9</v>
      </c>
      <c r="L927">
        <f t="shared" si="159"/>
        <v>8.2974977175640202E-4</v>
      </c>
      <c r="M927" s="16">
        <f t="shared" si="160"/>
        <v>5.0932788972263951E-5</v>
      </c>
      <c r="N927" s="16">
        <f t="shared" si="161"/>
        <v>1.120110179105286E-2</v>
      </c>
      <c r="O927" s="16">
        <f t="shared" si="162"/>
        <v>6.2417378298797829E-2</v>
      </c>
      <c r="P927" s="16">
        <f t="shared" si="163"/>
        <v>2.6912360556555957E-2</v>
      </c>
      <c r="Q927" s="16">
        <f t="shared" si="164"/>
        <v>0.13825096421933605</v>
      </c>
      <c r="R927" s="16">
        <f t="shared" si="165"/>
        <v>1.2212008114927753E-2</v>
      </c>
      <c r="S927" s="16">
        <f t="shared" si="166"/>
        <v>0.10938072451933284</v>
      </c>
      <c r="T927" s="16">
        <f t="shared" si="167"/>
        <v>0.13825433775378326</v>
      </c>
      <c r="U927" s="66">
        <f t="shared" si="168"/>
        <v>0.49862887525378657</v>
      </c>
      <c r="V927" s="66"/>
      <c r="AI927" s="16"/>
      <c r="AL927" s="16"/>
      <c r="AM927" s="16"/>
    </row>
    <row r="928" spans="1:40" x14ac:dyDescent="0.25">
      <c r="A928">
        <v>927</v>
      </c>
      <c r="B928">
        <v>6.5484686784870495E-4</v>
      </c>
      <c r="C928" s="16">
        <v>9.9980720369329404E-9</v>
      </c>
      <c r="D928">
        <v>1.3173070056344701E-3</v>
      </c>
      <c r="E928" s="16">
        <v>2.6407006165603801E-5</v>
      </c>
      <c r="F928" s="16">
        <v>7.52407375068437E-6</v>
      </c>
      <c r="G928" s="16">
        <v>1.1163486610705901E-6</v>
      </c>
      <c r="H928">
        <v>7.7750976414854903E-4</v>
      </c>
      <c r="J928">
        <v>0.95385975284065105</v>
      </c>
      <c r="K928">
        <f t="shared" si="158"/>
        <v>9.5608736833171234E-9</v>
      </c>
      <c r="L928">
        <f t="shared" si="159"/>
        <v>1.3334615037248723E-3</v>
      </c>
      <c r="M928" s="16">
        <f t="shared" si="160"/>
        <v>-2.3767768027462569E-5</v>
      </c>
      <c r="N928" s="16">
        <f t="shared" si="161"/>
        <v>0.10873081388124166</v>
      </c>
      <c r="O928" s="16">
        <f t="shared" si="162"/>
        <v>0.64717692890002299</v>
      </c>
      <c r="P928" s="16">
        <f t="shared" si="163"/>
        <v>0.13514166245752901</v>
      </c>
      <c r="Q928" s="16">
        <f t="shared" si="164"/>
        <v>2.1276890762769818</v>
      </c>
      <c r="R928" s="16">
        <f t="shared" si="165"/>
        <v>5.5883405090131226E-2</v>
      </c>
      <c r="S928" s="16">
        <f t="shared" si="166"/>
        <v>0.19689885897988965</v>
      </c>
      <c r="T928" s="16">
        <f t="shared" si="167"/>
        <v>2.1278055105482698</v>
      </c>
      <c r="U928" s="66">
        <f t="shared" si="168"/>
        <v>5.3993262561340662</v>
      </c>
      <c r="V928" s="66"/>
      <c r="AI928" s="16"/>
      <c r="AL928" s="16"/>
      <c r="AM928" s="16"/>
    </row>
    <row r="929" spans="1:40" x14ac:dyDescent="0.25">
      <c r="A929">
        <v>928</v>
      </c>
      <c r="B929">
        <v>6.4644249454337999E-4</v>
      </c>
      <c r="C929" s="16">
        <v>9.7907640576598793E-9</v>
      </c>
      <c r="D929">
        <v>1.30646214630755E-3</v>
      </c>
      <c r="E929" s="16">
        <v>2.5649401712602999E-5</v>
      </c>
      <c r="F929" s="16">
        <v>7.6184401167731302E-6</v>
      </c>
      <c r="G929" s="16">
        <v>1.1398588593544001E-6</v>
      </c>
      <c r="H929">
        <v>7.5520300634124803E-4</v>
      </c>
      <c r="J929">
        <v>0.95390851763847195</v>
      </c>
      <c r="K929">
        <f t="shared" si="158"/>
        <v>9.3390157841605817E-9</v>
      </c>
      <c r="L929">
        <f t="shared" si="159"/>
        <v>1.3228290946363931E-3</v>
      </c>
      <c r="M929" s="16">
        <f t="shared" si="160"/>
        <v>-2.9944105549633161E-5</v>
      </c>
      <c r="N929" s="16">
        <f t="shared" si="161"/>
        <v>9.7767212520111002E-2</v>
      </c>
      <c r="O929" s="16">
        <f t="shared" si="162"/>
        <v>0.58837750757246421</v>
      </c>
      <c r="P929" s="16">
        <f t="shared" si="163"/>
        <v>0.12699042151809772</v>
      </c>
      <c r="Q929" s="16">
        <f t="shared" si="164"/>
        <v>1.926883354037759</v>
      </c>
      <c r="R929" s="16">
        <f t="shared" si="165"/>
        <v>5.1447156500357492E-2</v>
      </c>
      <c r="S929" s="16">
        <f t="shared" si="166"/>
        <v>0.18663949637160365</v>
      </c>
      <c r="T929" s="16">
        <f t="shared" si="167"/>
        <v>1.9269877102894943</v>
      </c>
      <c r="U929" s="66">
        <f t="shared" si="168"/>
        <v>4.905092858809887</v>
      </c>
      <c r="V929" s="66"/>
      <c r="AI929" s="16"/>
      <c r="AL929" s="16"/>
      <c r="AM929" s="16"/>
    </row>
    <row r="930" spans="1:40" x14ac:dyDescent="0.25">
      <c r="A930">
        <v>929</v>
      </c>
      <c r="B930">
        <v>5.3037083536721904E-4</v>
      </c>
      <c r="C930" s="16">
        <v>6.77285403746349E-9</v>
      </c>
      <c r="D930">
        <v>1.0965338748999301E-3</v>
      </c>
      <c r="E930" s="16">
        <v>1.4924633078479E-5</v>
      </c>
      <c r="F930" s="16">
        <v>9.2030391616917708E-6</v>
      </c>
      <c r="G930" s="16">
        <v>1.6441425625050799E-6</v>
      </c>
      <c r="H930">
        <v>4.3942622320741E-4</v>
      </c>
      <c r="J930">
        <v>0.95487266589082698</v>
      </c>
      <c r="K930">
        <f t="shared" si="158"/>
        <v>6.4606831550585377E-9</v>
      </c>
      <c r="L930">
        <f t="shared" si="159"/>
        <v>1.1165773229317812E-3</v>
      </c>
      <c r="M930" s="16">
        <f t="shared" si="160"/>
        <v>-5.5835652197343261E-5</v>
      </c>
      <c r="N930" s="16">
        <f t="shared" si="161"/>
        <v>5.9259725507443302E-3</v>
      </c>
      <c r="O930" s="16">
        <f t="shared" si="162"/>
        <v>4.9452395404975626E-2</v>
      </c>
      <c r="P930" s="16">
        <f t="shared" si="163"/>
        <v>1.9157750670196424E-2</v>
      </c>
      <c r="Q930" s="16">
        <f t="shared" si="164"/>
        <v>0.15177113504086123</v>
      </c>
      <c r="R930" s="16">
        <f t="shared" si="165"/>
        <v>4.3562440849294953E-3</v>
      </c>
      <c r="S930" s="16">
        <f t="shared" si="166"/>
        <v>3.2666085561994886E-2</v>
      </c>
      <c r="T930" s="16">
        <f t="shared" si="167"/>
        <v>0.15177779740777247</v>
      </c>
      <c r="U930" s="66">
        <f t="shared" si="168"/>
        <v>0.41510738072147446</v>
      </c>
      <c r="V930" s="66"/>
      <c r="AI930" s="16"/>
      <c r="AL930" s="16"/>
      <c r="AM930" s="16"/>
    </row>
    <row r="931" spans="1:40" x14ac:dyDescent="0.25">
      <c r="A931">
        <v>930</v>
      </c>
      <c r="B931" s="16">
        <v>4.4277775220882902E-4</v>
      </c>
      <c r="C931" s="16">
        <v>4.3848260360920896E-9</v>
      </c>
      <c r="D931" s="16">
        <v>8.4556709606107997E-4</v>
      </c>
      <c r="E931" s="16">
        <v>7.4710457376385802E-6</v>
      </c>
      <c r="F931" s="16">
        <v>1.09023233891964E-5</v>
      </c>
      <c r="G931" s="16">
        <v>2.5326502867422399E-6</v>
      </c>
      <c r="H931" s="16">
        <v>2.1996759950526201E-4</v>
      </c>
      <c r="J931">
        <v>0.95606984630588598</v>
      </c>
      <c r="K931">
        <f t="shared" si="158"/>
        <v>4.1869505265507611E-9</v>
      </c>
      <c r="L931">
        <f t="shared" si="159"/>
        <v>8.6990000830017896E-4</v>
      </c>
      <c r="M931" s="16">
        <f t="shared" si="160"/>
        <v>1.5655496117479148E-5</v>
      </c>
      <c r="N931" s="16">
        <f t="shared" si="161"/>
        <v>1.0178331087036358E-2</v>
      </c>
      <c r="O931" s="16">
        <f t="shared" si="162"/>
        <v>4.3521207961587094E-2</v>
      </c>
      <c r="P931" s="16">
        <f t="shared" si="163"/>
        <v>1.4918157061460673E-2</v>
      </c>
      <c r="Q931" s="16">
        <f t="shared" si="164"/>
        <v>9.2658252670524271E-2</v>
      </c>
      <c r="R931" s="16">
        <f t="shared" si="165"/>
        <v>1.1332694563417872E-2</v>
      </c>
      <c r="S931" s="16">
        <f t="shared" si="166"/>
        <v>6.8643107559973771E-2</v>
      </c>
      <c r="T931" s="16">
        <f t="shared" si="167"/>
        <v>9.2660509911344544E-2</v>
      </c>
      <c r="U931" s="66">
        <f t="shared" si="168"/>
        <v>0.33391226081534459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4.5085944246006399E-4</v>
      </c>
      <c r="C932" s="16">
        <v>4.5641032447224299E-9</v>
      </c>
      <c r="D932">
        <v>8.6473545996608697E-4</v>
      </c>
      <c r="E932" s="16">
        <v>7.95115028189458E-6</v>
      </c>
      <c r="F932" s="16">
        <v>1.07159769426298E-5</v>
      </c>
      <c r="G932" s="16">
        <v>2.43367622533964E-6</v>
      </c>
      <c r="H932">
        <v>2.3410336585053001E-4</v>
      </c>
      <c r="J932">
        <v>0.95597798099487297</v>
      </c>
      <c r="K932">
        <f t="shared" si="158"/>
        <v>4.3636014877059692E-9</v>
      </c>
      <c r="L932">
        <f t="shared" si="159"/>
        <v>8.8859652597344141E-4</v>
      </c>
      <c r="M932" s="16">
        <f t="shared" si="160"/>
        <v>1.3122358946686528E-5</v>
      </c>
      <c r="N932" s="16">
        <f t="shared" si="161"/>
        <v>7.1363454503057464E-3</v>
      </c>
      <c r="O932" s="16">
        <f t="shared" si="162"/>
        <v>3.1067955761569017E-2</v>
      </c>
      <c r="P932" s="16">
        <f t="shared" si="163"/>
        <v>1.0452912524252841E-2</v>
      </c>
      <c r="Q932" s="16">
        <f t="shared" si="164"/>
        <v>6.744273859599792E-2</v>
      </c>
      <c r="R932" s="16">
        <f t="shared" si="165"/>
        <v>7.6638116730710611E-3</v>
      </c>
      <c r="S932" s="16">
        <f t="shared" si="166"/>
        <v>4.5232933853230461E-2</v>
      </c>
      <c r="T932" s="16">
        <f t="shared" si="167"/>
        <v>6.7444455534839826E-2</v>
      </c>
      <c r="U932" s="66">
        <f t="shared" si="168"/>
        <v>0.23644115339326688</v>
      </c>
      <c r="V932" s="66"/>
      <c r="AI932" s="16"/>
      <c r="AL932" s="16"/>
      <c r="AM932" s="16"/>
    </row>
    <row r="933" spans="1:40" x14ac:dyDescent="0.25">
      <c r="A933">
        <v>932</v>
      </c>
      <c r="B933">
        <v>5.61718169571624E-4</v>
      </c>
      <c r="C933" s="16">
        <v>7.0298327138236996E-9</v>
      </c>
      <c r="D933">
        <v>1.0740194073430699E-3</v>
      </c>
      <c r="E933" s="16">
        <v>1.51769264047755E-5</v>
      </c>
      <c r="F933" s="16">
        <v>8.6798633394536105E-6</v>
      </c>
      <c r="G933" s="16">
        <v>1.5836095628975601E-6</v>
      </c>
      <c r="H933">
        <v>4.46853979552284E-4</v>
      </c>
      <c r="J933">
        <v>0.95499189767007298</v>
      </c>
      <c r="K933">
        <f t="shared" si="158"/>
        <v>6.7203652844928887E-9</v>
      </c>
      <c r="L933">
        <f t="shared" si="159"/>
        <v>1.0929557137521609E-3</v>
      </c>
      <c r="M933" s="16">
        <f t="shared" si="160"/>
        <v>3.0480625391087071E-5</v>
      </c>
      <c r="N933" s="16">
        <f t="shared" si="161"/>
        <v>1.9778143158122645E-2</v>
      </c>
      <c r="O933" s="16">
        <f t="shared" si="162"/>
        <v>7.2231398819037881E-2</v>
      </c>
      <c r="P933" s="16">
        <f t="shared" si="163"/>
        <v>1.3233559783919175E-2</v>
      </c>
      <c r="Q933" s="16">
        <f t="shared" si="164"/>
        <v>0.17062538866569843</v>
      </c>
      <c r="R933" s="16">
        <f t="shared" si="165"/>
        <v>1.418431534451187E-2</v>
      </c>
      <c r="S933" s="16">
        <f t="shared" si="166"/>
        <v>4.4479104783806546E-2</v>
      </c>
      <c r="T933" s="16">
        <f t="shared" si="167"/>
        <v>0.17063121283304319</v>
      </c>
      <c r="U933" s="66">
        <f t="shared" si="168"/>
        <v>0.50516312338813973</v>
      </c>
      <c r="V933" s="66"/>
      <c r="AI933" s="16"/>
      <c r="AL933" s="16"/>
      <c r="AM933" s="16"/>
    </row>
    <row r="934" spans="1:40" x14ac:dyDescent="0.25">
      <c r="A934">
        <v>933</v>
      </c>
      <c r="B934">
        <v>5.2453124569966803E-4</v>
      </c>
      <c r="C934" s="16">
        <v>6.1885680640261696E-9</v>
      </c>
      <c r="D934">
        <v>1.0111211750074901E-3</v>
      </c>
      <c r="E934" s="16">
        <v>1.25865741721302E-5</v>
      </c>
      <c r="F934" s="16">
        <v>9.2700068756846896E-6</v>
      </c>
      <c r="G934" s="16">
        <v>1.7976799630611001E-6</v>
      </c>
      <c r="H934">
        <v>3.7058522869894199E-4</v>
      </c>
      <c r="J934">
        <v>0.95528548133699798</v>
      </c>
      <c r="K934">
        <f t="shared" si="158"/>
        <v>5.9100323593247616E-9</v>
      </c>
      <c r="L934">
        <f t="shared" si="159"/>
        <v>1.0314526801538566E-3</v>
      </c>
      <c r="M934" s="16">
        <f t="shared" si="160"/>
        <v>1.7609811245479542E-5</v>
      </c>
      <c r="N934" s="16">
        <f t="shared" si="161"/>
        <v>4.2409224659026769E-3</v>
      </c>
      <c r="O934" s="16">
        <f t="shared" si="162"/>
        <v>1.3671638915451414E-2</v>
      </c>
      <c r="P934" s="16">
        <f t="shared" si="163"/>
        <v>2.4737528480590493E-3</v>
      </c>
      <c r="Q934" s="16">
        <f t="shared" si="164"/>
        <v>2.9546176613719971E-2</v>
      </c>
      <c r="R934" s="16">
        <f t="shared" si="165"/>
        <v>3.5052828143507576E-3</v>
      </c>
      <c r="S934" s="16">
        <f t="shared" si="166"/>
        <v>1.0864147702633329E-2</v>
      </c>
      <c r="T934" s="16">
        <f t="shared" si="167"/>
        <v>2.9547039393400056E-2</v>
      </c>
      <c r="U934" s="66">
        <f t="shared" si="168"/>
        <v>9.3848960753517258E-2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5.3187534794367399E-4</v>
      </c>
      <c r="C935" s="16">
        <v>6.1699333872851101E-9</v>
      </c>
      <c r="D935" s="16">
        <v>9.9374622680852595E-4</v>
      </c>
      <c r="E935" s="16">
        <v>1.2335478043385901E-5</v>
      </c>
      <c r="F935" s="16">
        <v>9.1345929518039504E-6</v>
      </c>
      <c r="G935" s="16">
        <v>1.8027491418192299E-6</v>
      </c>
      <c r="H935">
        <v>3.63191923738063E-4</v>
      </c>
      <c r="J935">
        <v>0.95537320980502305</v>
      </c>
      <c r="K935">
        <f t="shared" si="158"/>
        <v>5.8940477856898706E-9</v>
      </c>
      <c r="L935">
        <f t="shared" si="159"/>
        <v>1.0138119919205657E-3</v>
      </c>
      <c r="M935" s="16">
        <f t="shared" si="160"/>
        <v>4.9938703966782242E-5</v>
      </c>
      <c r="N935" s="16">
        <f t="shared" si="161"/>
        <v>6.4056698000712394E-3</v>
      </c>
      <c r="O935" s="16">
        <f t="shared" si="162"/>
        <v>1.2896454609077448E-2</v>
      </c>
      <c r="P935" s="16">
        <f t="shared" si="163"/>
        <v>1.0047836333393087E-3</v>
      </c>
      <c r="Q935" s="16">
        <f t="shared" si="164"/>
        <v>2.2055626551662141E-2</v>
      </c>
      <c r="R935" s="16">
        <f t="shared" si="165"/>
        <v>5.3214572285590067E-3</v>
      </c>
      <c r="S935" s="16">
        <f t="shared" si="166"/>
        <v>1.0343966673410655E-2</v>
      </c>
      <c r="T935" s="16">
        <f t="shared" si="167"/>
        <v>2.2056068689293287E-2</v>
      </c>
      <c r="U935" s="66">
        <f t="shared" si="168"/>
        <v>8.008402718541309E-2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5.2857606467700095E-4</v>
      </c>
      <c r="C936" s="16">
        <v>6.4690006192312702E-9</v>
      </c>
      <c r="D936">
        <v>1.04977685327372E-3</v>
      </c>
      <c r="E936" s="16">
        <v>1.3654168565261399E-5</v>
      </c>
      <c r="F936" s="16">
        <v>9.2150017608638994E-6</v>
      </c>
      <c r="G936" s="16">
        <v>1.7204831280895399E-6</v>
      </c>
      <c r="H936">
        <v>4.0201903020863202E-4</v>
      </c>
      <c r="J936">
        <v>0.95509846577980095</v>
      </c>
      <c r="K936">
        <f t="shared" si="158"/>
        <v>6.1803098858256606E-9</v>
      </c>
      <c r="L936">
        <f t="shared" si="159"/>
        <v>1.0699208709229182E-3</v>
      </c>
      <c r="M936" s="16">
        <f t="shared" si="160"/>
        <v>-1.2768741568916185E-5</v>
      </c>
      <c r="N936" s="16">
        <f t="shared" si="161"/>
        <v>5.3781462828108965E-3</v>
      </c>
      <c r="O936" s="16">
        <f t="shared" si="162"/>
        <v>2.8069263355445271E-2</v>
      </c>
      <c r="P936" s="16">
        <f t="shared" si="163"/>
        <v>8.0764031199711626E-3</v>
      </c>
      <c r="Q936" s="16">
        <f t="shared" si="164"/>
        <v>7.3598173570618694E-2</v>
      </c>
      <c r="R936" s="16">
        <f t="shared" si="165"/>
        <v>4.197457563520691E-3</v>
      </c>
      <c r="S936" s="16">
        <f t="shared" si="166"/>
        <v>2.036264919083863E-2</v>
      </c>
      <c r="T936" s="16">
        <f t="shared" si="167"/>
        <v>7.3600899725028687E-2</v>
      </c>
      <c r="U936" s="66">
        <f t="shared" si="168"/>
        <v>0.21328299280823404</v>
      </c>
      <c r="V936" s="66"/>
      <c r="AI936" s="16"/>
      <c r="AL936" s="16"/>
      <c r="AM936" s="16"/>
    </row>
    <row r="937" spans="1:40" x14ac:dyDescent="0.25">
      <c r="A937">
        <v>936</v>
      </c>
      <c r="B937">
        <v>4.6132265830972098E-4</v>
      </c>
      <c r="C937" s="16">
        <v>4.7224033319834698E-9</v>
      </c>
      <c r="D937">
        <v>8.7461631674968599E-4</v>
      </c>
      <c r="E937" s="16">
        <v>8.3201024590586103E-6</v>
      </c>
      <c r="F937" s="16">
        <v>1.0477205212635399E-5</v>
      </c>
      <c r="G937" s="16">
        <v>2.3523332687664402E-6</v>
      </c>
      <c r="H937">
        <v>2.44966417938482E-4</v>
      </c>
      <c r="J937">
        <v>0.95593374204766801</v>
      </c>
      <c r="K937">
        <f t="shared" si="158"/>
        <v>4.5103601771708319E-9</v>
      </c>
      <c r="L937">
        <f t="shared" si="159"/>
        <v>8.979183380403913E-4</v>
      </c>
      <c r="M937" s="16">
        <f t="shared" si="160"/>
        <v>2.4726978579050732E-5</v>
      </c>
      <c r="N937" s="16">
        <f t="shared" si="161"/>
        <v>3.9980459275959458E-3</v>
      </c>
      <c r="O937" s="16">
        <f t="shared" si="162"/>
        <v>2.1812546288425258E-2</v>
      </c>
      <c r="P937" s="16">
        <f t="shared" si="163"/>
        <v>8.4605540692394149E-3</v>
      </c>
      <c r="Q937" s="16">
        <f t="shared" si="164"/>
        <v>5.0780642424993146E-2</v>
      </c>
      <c r="R937" s="16">
        <f t="shared" si="165"/>
        <v>4.008248614853941E-3</v>
      </c>
      <c r="S937" s="16">
        <f t="shared" si="166"/>
        <v>2.9634880959259376E-2</v>
      </c>
      <c r="T937" s="16">
        <f t="shared" si="167"/>
        <v>5.078205562978743E-2</v>
      </c>
      <c r="U937" s="66">
        <f t="shared" si="168"/>
        <v>0.16947697391415451</v>
      </c>
      <c r="V937" s="66"/>
      <c r="AI937" s="16"/>
      <c r="AL937" s="16"/>
      <c r="AM937" s="16"/>
    </row>
    <row r="938" spans="1:40" x14ac:dyDescent="0.25">
      <c r="A938">
        <v>937</v>
      </c>
      <c r="B938">
        <v>4.3581908565793202E-4</v>
      </c>
      <c r="C938" s="16">
        <v>4.1732819076111503E-9</v>
      </c>
      <c r="D938">
        <v>8.1708727565807902E-4</v>
      </c>
      <c r="E938" s="16">
        <v>6.8732682528253696E-6</v>
      </c>
      <c r="F938" s="16">
        <v>1.1062160572543099E-5</v>
      </c>
      <c r="G938" s="16">
        <v>2.6601876098298202E-6</v>
      </c>
      <c r="H938">
        <v>2.0236716433845201E-4</v>
      </c>
      <c r="J938">
        <v>0.95620932534773295</v>
      </c>
      <c r="K938">
        <f t="shared" si="158"/>
        <v>3.9893809905625575E-9</v>
      </c>
      <c r="L938">
        <f t="shared" si="159"/>
        <v>8.4186761113108741E-4</v>
      </c>
      <c r="M938" s="16">
        <f t="shared" si="160"/>
        <v>2.9770560184776663E-5</v>
      </c>
      <c r="N938" s="16">
        <f t="shared" si="161"/>
        <v>1.3229164668552363E-2</v>
      </c>
      <c r="O938" s="16">
        <f t="shared" si="162"/>
        <v>6.0908908030113354E-2</v>
      </c>
      <c r="P938" s="16">
        <f t="shared" si="163"/>
        <v>2.3015134925602313E-2</v>
      </c>
      <c r="Q938" s="16">
        <f t="shared" si="164"/>
        <v>0.1296396479675532</v>
      </c>
      <c r="R938" s="16">
        <f t="shared" si="165"/>
        <v>1.5049569621507624E-2</v>
      </c>
      <c r="S938" s="16">
        <f t="shared" si="166"/>
        <v>0.10598219716277092</v>
      </c>
      <c r="T938" s="16">
        <f t="shared" si="167"/>
        <v>0.12964270712499668</v>
      </c>
      <c r="U938" s="66">
        <f t="shared" si="168"/>
        <v>0.47746732950109649</v>
      </c>
      <c r="V938" s="66"/>
      <c r="AI938" s="16"/>
      <c r="AL938" s="16"/>
      <c r="AM938" s="16"/>
    </row>
    <row r="939" spans="1:40" x14ac:dyDescent="0.25">
      <c r="A939">
        <v>938</v>
      </c>
      <c r="B939">
        <v>5.9059035408946597E-4</v>
      </c>
      <c r="C939" s="16">
        <v>7.6918679668284606E-9</v>
      </c>
      <c r="D939">
        <v>1.1188109707991299E-3</v>
      </c>
      <c r="E939" s="16">
        <v>1.7290668742265501E-5</v>
      </c>
      <c r="F939" s="16">
        <v>8.2714237470187694E-6</v>
      </c>
      <c r="G939" s="16">
        <v>1.44799462791861E-6</v>
      </c>
      <c r="H939">
        <v>5.0908989219214103E-4</v>
      </c>
      <c r="J939">
        <v>0.95478425441237003</v>
      </c>
      <c r="K939">
        <f t="shared" si="158"/>
        <v>7.355035879224881E-9</v>
      </c>
      <c r="L939">
        <f t="shared" si="159"/>
        <v>1.1367941210531191E-3</v>
      </c>
      <c r="M939" s="16">
        <f t="shared" si="160"/>
        <v>4.4386587125812654E-5</v>
      </c>
      <c r="N939" s="16">
        <f t="shared" si="161"/>
        <v>3.9705803628998067E-2</v>
      </c>
      <c r="O939" s="16">
        <f t="shared" si="162"/>
        <v>0.1507338018075621</v>
      </c>
      <c r="P939" s="16">
        <f t="shared" si="163"/>
        <v>2.6094979523147918E-2</v>
      </c>
      <c r="Q939" s="16">
        <f t="shared" si="164"/>
        <v>0.37194275974666668</v>
      </c>
      <c r="R939" s="16">
        <f t="shared" si="165"/>
        <v>2.5776188731342502E-2</v>
      </c>
      <c r="S939" s="16">
        <f t="shared" si="166"/>
        <v>7.7549148927300651E-2</v>
      </c>
      <c r="T939" s="16">
        <f t="shared" si="167"/>
        <v>0.37195654416315799</v>
      </c>
      <c r="U939" s="66">
        <f t="shared" si="168"/>
        <v>1.0637592265281759</v>
      </c>
      <c r="V939" s="66"/>
      <c r="AI939" s="16"/>
      <c r="AL939" s="16"/>
      <c r="AM939" s="16"/>
    </row>
    <row r="940" spans="1:40" x14ac:dyDescent="0.25">
      <c r="A940">
        <v>939</v>
      </c>
      <c r="B940">
        <v>4.2826800097533297E-4</v>
      </c>
      <c r="C940" s="16">
        <v>4.3071603462738499E-9</v>
      </c>
      <c r="D940">
        <v>8.5903458858889404E-4</v>
      </c>
      <c r="E940" s="16">
        <v>7.4543379009716702E-6</v>
      </c>
      <c r="F940" s="16">
        <v>1.1279531587714601E-5</v>
      </c>
      <c r="G940" s="16">
        <v>2.5787598401369299E-6</v>
      </c>
      <c r="H940">
        <v>2.1947583166894899E-4</v>
      </c>
      <c r="J940">
        <v>0.95599451203478203</v>
      </c>
      <c r="K940">
        <f t="shared" si="158"/>
        <v>4.1124088798516036E-9</v>
      </c>
      <c r="L940">
        <f t="shared" si="159"/>
        <v>8.841681044441139E-4</v>
      </c>
      <c r="M940" s="16">
        <f t="shared" si="160"/>
        <v>-2.7632102493447962E-5</v>
      </c>
      <c r="N940" s="16">
        <f t="shared" si="161"/>
        <v>1.6991506013806609E-2</v>
      </c>
      <c r="O940" s="16">
        <f t="shared" si="162"/>
        <v>4.9566182589405636E-2</v>
      </c>
      <c r="P940" s="16">
        <f t="shared" si="163"/>
        <v>1.1698170075442728E-2</v>
      </c>
      <c r="Q940" s="16">
        <f t="shared" si="164"/>
        <v>9.3607719690569663E-2</v>
      </c>
      <c r="R940" s="16">
        <f t="shared" si="165"/>
        <v>2.0948868528013132E-2</v>
      </c>
      <c r="S940" s="16">
        <f t="shared" si="166"/>
        <v>8.1210350968341463E-2</v>
      </c>
      <c r="T940" s="16">
        <f t="shared" si="167"/>
        <v>9.3609682240248113E-2</v>
      </c>
      <c r="U940" s="66">
        <f t="shared" si="168"/>
        <v>0.36763248010582739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5.1672998857422005E-4</v>
      </c>
      <c r="C941" s="16">
        <v>5.9051022367296003E-9</v>
      </c>
      <c r="D941">
        <v>9.7865208798232801E-4</v>
      </c>
      <c r="E941" s="16">
        <v>1.16284776130036E-5</v>
      </c>
      <c r="F941" s="16">
        <v>9.3963677090884294E-6</v>
      </c>
      <c r="G941" s="16">
        <v>1.88330446419032E-6</v>
      </c>
      <c r="H941">
        <v>3.4237557354976699E-4</v>
      </c>
      <c r="J941">
        <v>0.95544179481804803</v>
      </c>
      <c r="K941">
        <f t="shared" si="158"/>
        <v>5.6452453313178139E-9</v>
      </c>
      <c r="L941">
        <f t="shared" si="159"/>
        <v>9.9932222276245819E-4</v>
      </c>
      <c r="M941" s="16">
        <f t="shared" si="160"/>
        <v>3.4137754385981745E-5</v>
      </c>
      <c r="N941" s="16">
        <f t="shared" si="161"/>
        <v>2.4286165188686535E-3</v>
      </c>
      <c r="O941" s="16">
        <f t="shared" si="162"/>
        <v>4.3250713856237948E-3</v>
      </c>
      <c r="P941" s="16">
        <f t="shared" si="163"/>
        <v>2.5688794236307919E-4</v>
      </c>
      <c r="Q941" s="16">
        <f t="shared" si="164"/>
        <v>6.8368318894785063E-3</v>
      </c>
      <c r="R941" s="16">
        <f t="shared" si="165"/>
        <v>2.151226763477742E-3</v>
      </c>
      <c r="S941" s="16">
        <f t="shared" si="166"/>
        <v>3.7902806099603739E-3</v>
      </c>
      <c r="T941" s="16">
        <f t="shared" si="167"/>
        <v>6.8369459078187148E-3</v>
      </c>
      <c r="U941" s="66">
        <f t="shared" si="168"/>
        <v>2.6625861017590867E-2</v>
      </c>
      <c r="V941" s="66"/>
      <c r="AI941" s="16"/>
      <c r="AL941" s="16"/>
      <c r="AM941" s="16"/>
    </row>
    <row r="942" spans="1:40" x14ac:dyDescent="0.25">
      <c r="A942">
        <v>941</v>
      </c>
      <c r="B942">
        <v>4.5765598358728303E-4</v>
      </c>
      <c r="C942" s="16">
        <v>4.8030727996612696E-9</v>
      </c>
      <c r="D942">
        <v>8.9716535057278901E-4</v>
      </c>
      <c r="E942" s="16">
        <v>8.6781693659677605E-6</v>
      </c>
      <c r="F942" s="16">
        <v>1.05722851400009E-5</v>
      </c>
      <c r="G942" s="16">
        <v>2.3134254171366001E-6</v>
      </c>
      <c r="H942">
        <v>2.5550915644288898E-4</v>
      </c>
      <c r="J942">
        <v>0.95581955132501994</v>
      </c>
      <c r="K942">
        <f t="shared" si="158"/>
        <v>4.5890564963501106E-9</v>
      </c>
      <c r="L942">
        <f t="shared" si="159"/>
        <v>9.206185431971278E-4</v>
      </c>
      <c r="M942" s="16">
        <f t="shared" si="160"/>
        <v>-5.3065760225617376E-6</v>
      </c>
      <c r="N942" s="16">
        <f t="shared" si="161"/>
        <v>4.9950569939391804E-3</v>
      </c>
      <c r="O942" s="16">
        <f t="shared" si="162"/>
        <v>1.7723947391685275E-2</v>
      </c>
      <c r="P942" s="16">
        <f t="shared" si="163"/>
        <v>4.7019913321996428E-3</v>
      </c>
      <c r="Q942" s="16">
        <f t="shared" si="164"/>
        <v>3.6866804378012742E-2</v>
      </c>
      <c r="R942" s="16">
        <f t="shared" si="165"/>
        <v>5.3231912912138964E-3</v>
      </c>
      <c r="S942" s="16">
        <f t="shared" si="166"/>
        <v>2.3335737244068878E-2</v>
      </c>
      <c r="T942" s="16">
        <f t="shared" si="167"/>
        <v>3.686772507079495E-2</v>
      </c>
      <c r="U942" s="66">
        <f t="shared" si="168"/>
        <v>0.12981445370191455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3.74734415943203E-4</v>
      </c>
      <c r="C943" s="16">
        <v>3.23304261483733E-9</v>
      </c>
      <c r="D943" s="16">
        <v>7.34877538375728E-4</v>
      </c>
      <c r="E943" s="16">
        <v>4.7930511800881002E-6</v>
      </c>
      <c r="F943" s="16">
        <v>1.28206757156428E-5</v>
      </c>
      <c r="G943" s="16">
        <v>3.4308850469903702E-6</v>
      </c>
      <c r="H943" s="16">
        <v>1.4111958584345899E-4</v>
      </c>
      <c r="J943">
        <v>0.95658709542863596</v>
      </c>
      <c r="K943">
        <f t="shared" si="158"/>
        <v>3.090205341528486E-9</v>
      </c>
      <c r="L943">
        <f t="shared" si="159"/>
        <v>7.639465418113891E-4</v>
      </c>
      <c r="M943" s="16">
        <f t="shared" si="160"/>
        <v>-1.4477709924983096E-5</v>
      </c>
      <c r="N943" s="16">
        <f t="shared" si="161"/>
        <v>5.7148588528195175E-2</v>
      </c>
      <c r="O943" s="16">
        <f t="shared" si="162"/>
        <v>0.17346697477892675</v>
      </c>
      <c r="P943" s="16">
        <f t="shared" si="163"/>
        <v>5.619592779514139E-2</v>
      </c>
      <c r="Q943" s="16">
        <f t="shared" si="164"/>
        <v>0.30662409671176477</v>
      </c>
      <c r="R943" s="16">
        <f t="shared" si="165"/>
        <v>9.0688246995850902E-2</v>
      </c>
      <c r="S943" s="16">
        <f t="shared" si="166"/>
        <v>0.50350535031817367</v>
      </c>
      <c r="T943" s="16">
        <f t="shared" si="167"/>
        <v>0.30662911332215986</v>
      </c>
      <c r="U943" s="66">
        <f t="shared" si="168"/>
        <v>1.4942582984502126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4.0579526581679802E-4</v>
      </c>
      <c r="C944" s="16">
        <v>3.5767351430905702E-9</v>
      </c>
      <c r="D944">
        <v>7.5098353424285296E-4</v>
      </c>
      <c r="E944" s="16">
        <v>5.4180590889797398E-6</v>
      </c>
      <c r="F944" s="16">
        <v>1.18459533065406E-5</v>
      </c>
      <c r="G944" s="16">
        <v>3.1016340347145999E-6</v>
      </c>
      <c r="H944" s="16">
        <v>1.5952149365189999E-4</v>
      </c>
      <c r="J944">
        <v>0.95652646335979297</v>
      </c>
      <c r="K944">
        <f t="shared" si="158"/>
        <v>3.4214586816465351E-9</v>
      </c>
      <c r="L944">
        <f t="shared" si="159"/>
        <v>7.7777349815550572E-4</v>
      </c>
      <c r="M944" s="16">
        <f t="shared" si="160"/>
        <v>3.3817033478090361E-5</v>
      </c>
      <c r="N944" s="16">
        <f t="shared" si="161"/>
        <v>3.0970720935979492E-2</v>
      </c>
      <c r="O944" s="16">
        <f t="shared" si="162"/>
        <v>0.12564424280735026</v>
      </c>
      <c r="P944" s="16">
        <f t="shared" si="163"/>
        <v>4.8547822462978514E-2</v>
      </c>
      <c r="Q944" s="16">
        <f t="shared" si="164"/>
        <v>0.24556413339453792</v>
      </c>
      <c r="R944" s="16">
        <f t="shared" si="165"/>
        <v>4.0893839982493532E-2</v>
      </c>
      <c r="S944" s="16">
        <f t="shared" si="166"/>
        <v>0.29759000181170636</v>
      </c>
      <c r="T944" s="16">
        <f t="shared" si="167"/>
        <v>0.24556892791554877</v>
      </c>
      <c r="U944" s="66">
        <f t="shared" si="168"/>
        <v>1.0347796893105949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5.1339138914352597E-4</v>
      </c>
      <c r="C945" s="16">
        <v>5.7959686419338097E-9</v>
      </c>
      <c r="D945">
        <v>9.66546572122651E-4</v>
      </c>
      <c r="E945" s="16">
        <v>1.1273867981494E-5</v>
      </c>
      <c r="F945" s="16">
        <v>9.4523775045740995E-6</v>
      </c>
      <c r="G945" s="16">
        <v>1.9185110263079298E-6</v>
      </c>
      <c r="H945">
        <v>3.3193466818026701E-4</v>
      </c>
      <c r="J945">
        <v>0.955500091712155</v>
      </c>
      <c r="K945">
        <f t="shared" si="158"/>
        <v>5.543997386813209E-9</v>
      </c>
      <c r="L945">
        <f t="shared" si="159"/>
        <v>9.8736404218946515E-4</v>
      </c>
      <c r="M945" s="16">
        <f t="shared" si="160"/>
        <v>3.9418736097586701E-5</v>
      </c>
      <c r="N945" s="16">
        <f t="shared" si="161"/>
        <v>1.8063840338514278E-3</v>
      </c>
      <c r="O945" s="16">
        <f t="shared" si="162"/>
        <v>2.1223172084941511E-3</v>
      </c>
      <c r="P945" s="16">
        <f t="shared" si="163"/>
        <v>1.1970820653944909E-5</v>
      </c>
      <c r="Q945" s="16">
        <f t="shared" si="164"/>
        <v>2.4669825073404088E-3</v>
      </c>
      <c r="R945" s="16">
        <f t="shared" si="165"/>
        <v>1.6562455089115004E-3</v>
      </c>
      <c r="S945" s="16">
        <f t="shared" si="166"/>
        <v>1.9379471947662222E-3</v>
      </c>
      <c r="T945" s="16">
        <f t="shared" si="167"/>
        <v>2.466990602498751E-3</v>
      </c>
      <c r="U945" s="66">
        <f t="shared" si="168"/>
        <v>1.2468837876516408E-2</v>
      </c>
      <c r="V945" s="66"/>
      <c r="AI945" s="16"/>
      <c r="AL945" s="16"/>
      <c r="AM945" s="16"/>
    </row>
    <row r="946" spans="1:40" x14ac:dyDescent="0.25">
      <c r="A946">
        <v>945</v>
      </c>
      <c r="B946" s="16">
        <v>5.4736260410423205E-4</v>
      </c>
      <c r="C946" s="16">
        <v>6.8743625800905301E-9</v>
      </c>
      <c r="D946" s="16">
        <v>1.0779315775208899E-3</v>
      </c>
      <c r="E946" s="16">
        <v>1.4894545524454501E-5</v>
      </c>
      <c r="F946" s="16">
        <v>8.9094516646472899E-6</v>
      </c>
      <c r="G946" s="16">
        <v>1.6195113770809101E-6</v>
      </c>
      <c r="H946" s="16">
        <v>4.3853994495274398E-4</v>
      </c>
      <c r="J946">
        <v>0.95496833828501204</v>
      </c>
      <c r="K946">
        <f t="shared" si="158"/>
        <v>6.5684540757391083E-9</v>
      </c>
      <c r="L946">
        <f t="shared" si="159"/>
        <v>1.0973631178646853E-3</v>
      </c>
      <c r="M946" s="16">
        <f t="shared" si="160"/>
        <v>-2.6379096562212561E-6</v>
      </c>
      <c r="N946" s="16">
        <f t="shared" si="161"/>
        <v>1.2428709665331905E-2</v>
      </c>
      <c r="O946" s="16">
        <f t="shared" si="162"/>
        <v>5.7936211190697598E-2</v>
      </c>
      <c r="P946" s="16">
        <f t="shared" si="163"/>
        <v>1.4184521788566934E-2</v>
      </c>
      <c r="Q946" s="16">
        <f t="shared" si="164"/>
        <v>0.14959629896892054</v>
      </c>
      <c r="R946" s="16">
        <f t="shared" si="165"/>
        <v>9.177153455468167E-3</v>
      </c>
      <c r="S946" s="16">
        <f t="shared" si="166"/>
        <v>3.725329529399507E-2</v>
      </c>
      <c r="T946" s="16">
        <f t="shared" si="167"/>
        <v>0.14960189739435889</v>
      </c>
      <c r="U946" s="66">
        <f t="shared" si="168"/>
        <v>0.43017808775733912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5.1631222903276096E-4</v>
      </c>
      <c r="C947" s="16">
        <v>5.8496878825011803E-9</v>
      </c>
      <c r="D947">
        <v>9.7006033240799601E-4</v>
      </c>
      <c r="E947" s="16">
        <v>1.14193069301403E-5</v>
      </c>
      <c r="F947" s="16">
        <v>9.4003110644407696E-6</v>
      </c>
      <c r="G947" s="16">
        <v>1.90096284553851E-6</v>
      </c>
      <c r="H947">
        <v>3.3621685575973398E-4</v>
      </c>
      <c r="J947">
        <v>0.95548389993320704</v>
      </c>
      <c r="K947">
        <f t="shared" si="158"/>
        <v>5.5862667166381228E-9</v>
      </c>
      <c r="L947">
        <f t="shared" si="159"/>
        <v>9.9075606769453354E-4</v>
      </c>
      <c r="M947" s="16">
        <f t="shared" si="160"/>
        <v>4.1868390370988396E-5</v>
      </c>
      <c r="N947" s="16">
        <f t="shared" si="161"/>
        <v>2.3457250390612979E-3</v>
      </c>
      <c r="O947" s="16">
        <f t="shared" si="162"/>
        <v>3.1096209847316374E-3</v>
      </c>
      <c r="P947" s="16">
        <f t="shared" si="163"/>
        <v>5.052140999921924E-5</v>
      </c>
      <c r="Q947" s="16">
        <f t="shared" si="164"/>
        <v>3.9955063372425666E-3</v>
      </c>
      <c r="R947" s="16">
        <f t="shared" si="165"/>
        <v>2.1142630125682237E-3</v>
      </c>
      <c r="S947" s="16">
        <f t="shared" si="166"/>
        <v>2.7842752671695145E-3</v>
      </c>
      <c r="T947" s="16">
        <f t="shared" si="167"/>
        <v>3.9955376330780955E-3</v>
      </c>
      <c r="U947" s="66">
        <f t="shared" si="168"/>
        <v>1.8395449683850554E-2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5.3778458880624901E-4</v>
      </c>
      <c r="C948" s="16">
        <v>6.0105199764098504E-9</v>
      </c>
      <c r="D948">
        <v>9.56600448414067E-4</v>
      </c>
      <c r="E948" s="16">
        <v>1.1572399513296599E-5</v>
      </c>
      <c r="F948" s="16">
        <v>9.0188002761327992E-6</v>
      </c>
      <c r="G948" s="16">
        <v>1.8497839872676199E-6</v>
      </c>
      <c r="H948">
        <v>3.4072409473346802E-4</v>
      </c>
      <c r="J948">
        <v>0.95555802331657103</v>
      </c>
      <c r="K948">
        <f t="shared" si="158"/>
        <v>5.7429550676865313E-9</v>
      </c>
      <c r="L948">
        <f t="shared" si="159"/>
        <v>9.7648182243362388E-4</v>
      </c>
      <c r="M948" s="16">
        <f t="shared" si="160"/>
        <v>9.908735517887429E-5</v>
      </c>
      <c r="N948" s="16">
        <f t="shared" si="161"/>
        <v>8.4704111750032937E-3</v>
      </c>
      <c r="O948" s="16">
        <f t="shared" si="162"/>
        <v>7.1895629207880968E-3</v>
      </c>
      <c r="P948" s="16">
        <f t="shared" si="163"/>
        <v>4.7143165461441578E-5</v>
      </c>
      <c r="Q948" s="16">
        <f t="shared" si="164"/>
        <v>6.0006573102754888E-3</v>
      </c>
      <c r="R948" s="16">
        <f t="shared" si="165"/>
        <v>7.1740709207030436E-3</v>
      </c>
      <c r="S948" s="16">
        <f t="shared" si="166"/>
        <v>6.1259152148655446E-3</v>
      </c>
      <c r="T948" s="16">
        <f t="shared" si="167"/>
        <v>6.0005776920155065E-3</v>
      </c>
      <c r="U948" s="66">
        <f t="shared" si="168"/>
        <v>4.1008338399112415E-2</v>
      </c>
      <c r="V948" s="66"/>
      <c r="AI948" s="16"/>
      <c r="AL948" s="16"/>
      <c r="AM948" s="16"/>
    </row>
    <row r="949" spans="1:40" x14ac:dyDescent="0.25">
      <c r="A949">
        <v>948</v>
      </c>
      <c r="B949">
        <v>4.71260717567996E-4</v>
      </c>
      <c r="C949" s="16">
        <v>4.7668447182884802E-9</v>
      </c>
      <c r="D949">
        <v>8.6399473893485003E-4</v>
      </c>
      <c r="E949" s="16">
        <v>8.2974867243508905E-6</v>
      </c>
      <c r="F949" s="16">
        <v>1.0250792066882701E-5</v>
      </c>
      <c r="G949" s="16">
        <v>2.3300963797104502E-6</v>
      </c>
      <c r="H949">
        <v>2.4430041608792499E-4</v>
      </c>
      <c r="J949">
        <v>0.95599152451823499</v>
      </c>
      <c r="K949">
        <f t="shared" si="158"/>
        <v>4.5549967164647768E-9</v>
      </c>
      <c r="L949">
        <f t="shared" si="159"/>
        <v>8.8682165260360753E-4</v>
      </c>
      <c r="M949" s="16">
        <f t="shared" si="160"/>
        <v>5.5699782532384435E-5</v>
      </c>
      <c r="N949" s="16">
        <f t="shared" si="161"/>
        <v>1.8532771214104312E-3</v>
      </c>
      <c r="O949" s="16">
        <f t="shared" si="162"/>
        <v>1.9507663280468771E-2</v>
      </c>
      <c r="P949" s="16">
        <f t="shared" si="163"/>
        <v>1.0610750245923159E-2</v>
      </c>
      <c r="Q949" s="16">
        <f t="shared" si="164"/>
        <v>5.1734082587826642E-2</v>
      </c>
      <c r="R949" s="16">
        <f t="shared" si="165"/>
        <v>1.6267114066695393E-3</v>
      </c>
      <c r="S949" s="16">
        <f t="shared" si="166"/>
        <v>2.5942704695623216E-2</v>
      </c>
      <c r="T949" s="16">
        <f t="shared" si="167"/>
        <v>5.1735696713732474E-2</v>
      </c>
      <c r="U949" s="66">
        <f t="shared" si="168"/>
        <v>0.1630108860516542</v>
      </c>
      <c r="V949" s="66"/>
      <c r="AI949" s="16"/>
      <c r="AL949" s="16"/>
      <c r="AM949" s="16"/>
    </row>
    <row r="950" spans="1:40" x14ac:dyDescent="0.25">
      <c r="A950">
        <v>949</v>
      </c>
      <c r="B950">
        <v>4.9996532545156999E-4</v>
      </c>
      <c r="C950" s="16">
        <v>6.1385346768655501E-9</v>
      </c>
      <c r="D950">
        <v>1.0532928005917599E-3</v>
      </c>
      <c r="E950" s="16">
        <v>1.29992307682069E-5</v>
      </c>
      <c r="F950" s="16">
        <v>9.7448439282502995E-6</v>
      </c>
      <c r="G950" s="16">
        <v>1.8132197553001599E-6</v>
      </c>
      <c r="H950">
        <v>3.82735831545562E-4</v>
      </c>
      <c r="J950">
        <v>0.95507063856492802</v>
      </c>
      <c r="K950">
        <f t="shared" si="158"/>
        <v>5.8683871240447484E-9</v>
      </c>
      <c r="L950">
        <f t="shared" si="159"/>
        <v>1.0745895696688838E-3</v>
      </c>
      <c r="M950" s="16">
        <f t="shared" si="160"/>
        <v>-7.4658918765743826E-5</v>
      </c>
      <c r="N950" s="16">
        <f t="shared" si="161"/>
        <v>2.3220810204422024E-4</v>
      </c>
      <c r="O950" s="16">
        <f t="shared" si="162"/>
        <v>1.1641471896728473E-2</v>
      </c>
      <c r="P950" s="16">
        <f t="shared" si="163"/>
        <v>8.7458099509757532E-3</v>
      </c>
      <c r="Q950" s="16">
        <f t="shared" si="164"/>
        <v>4.4230701441636384E-2</v>
      </c>
      <c r="R950" s="16">
        <f t="shared" si="165"/>
        <v>1.2133375716862676E-4</v>
      </c>
      <c r="S950" s="16">
        <f t="shared" si="166"/>
        <v>9.3099099782958487E-3</v>
      </c>
      <c r="T950" s="16">
        <f t="shared" si="167"/>
        <v>4.4232851111386133E-2</v>
      </c>
      <c r="U950" s="66">
        <f t="shared" si="168"/>
        <v>0.11851428623823543</v>
      </c>
      <c r="V950" s="66"/>
      <c r="AI950" s="16"/>
      <c r="AL950" s="16"/>
      <c r="AM950" s="16"/>
    </row>
    <row r="951" spans="1:40" x14ac:dyDescent="0.25">
      <c r="A951">
        <v>950</v>
      </c>
      <c r="B951">
        <v>5.5783530074055801E-4</v>
      </c>
      <c r="C951" s="16">
        <v>6.63939613135337E-9</v>
      </c>
      <c r="D951">
        <v>1.0201741083456001E-3</v>
      </c>
      <c r="E951" s="16">
        <v>1.36233795630874E-5</v>
      </c>
      <c r="F951" s="16">
        <v>8.7192179925624497E-6</v>
      </c>
      <c r="G951" s="16">
        <v>1.6757394674339001E-6</v>
      </c>
      <c r="H951">
        <v>4.0111191220961302E-4</v>
      </c>
      <c r="J951">
        <v>0.95525259550366104</v>
      </c>
      <c r="K951">
        <f t="shared" si="158"/>
        <v>6.3410923028571761E-9</v>
      </c>
      <c r="L951">
        <f t="shared" si="159"/>
        <v>1.0392816444020276E-3</v>
      </c>
      <c r="M951" s="16">
        <f t="shared" si="160"/>
        <v>7.6388957079088577E-5</v>
      </c>
      <c r="N951" s="16">
        <f t="shared" si="161"/>
        <v>1.7622606243870943E-2</v>
      </c>
      <c r="O951" s="16">
        <f t="shared" si="162"/>
        <v>3.9319789379661178E-2</v>
      </c>
      <c r="P951" s="16">
        <f t="shared" si="163"/>
        <v>3.4970084524610198E-3</v>
      </c>
      <c r="Q951" s="16">
        <f t="shared" si="164"/>
        <v>7.2051004343461303E-2</v>
      </c>
      <c r="R951" s="16">
        <f t="shared" si="165"/>
        <v>1.3248907294960482E-2</v>
      </c>
      <c r="S951" s="16">
        <f t="shared" si="166"/>
        <v>2.7222737487485684E-2</v>
      </c>
      <c r="T951" s="16">
        <f t="shared" si="167"/>
        <v>7.2052678893656588E-2</v>
      </c>
      <c r="U951" s="66">
        <f t="shared" si="168"/>
        <v>0.24501473209555719</v>
      </c>
      <c r="V951" s="66"/>
      <c r="AI951" s="16"/>
      <c r="AL951" s="16"/>
      <c r="AM951" s="16"/>
    </row>
    <row r="952" spans="1:40" x14ac:dyDescent="0.25">
      <c r="A952">
        <v>951</v>
      </c>
      <c r="B952">
        <v>4.9994450690155198E-4</v>
      </c>
      <c r="C952" s="16">
        <v>5.7755564327407201E-9</v>
      </c>
      <c r="D952">
        <v>9.8960055569880401E-4</v>
      </c>
      <c r="E952" s="16">
        <v>1.14990482848998E-5</v>
      </c>
      <c r="F952" s="16">
        <v>9.7172624680472593E-6</v>
      </c>
      <c r="G952" s="16">
        <v>1.92581131994797E-6</v>
      </c>
      <c r="H952">
        <v>3.3856500084706399E-4</v>
      </c>
      <c r="J952">
        <v>0.95538150997854898</v>
      </c>
      <c r="K952">
        <f t="shared" si="158"/>
        <v>5.5171152728534388E-9</v>
      </c>
      <c r="L952">
        <f t="shared" si="159"/>
        <v>1.0109551163984137E-3</v>
      </c>
      <c r="M952" s="16">
        <f t="shared" si="160"/>
        <v>-1.1066102595309698E-5</v>
      </c>
      <c r="N952" s="16">
        <f t="shared" si="161"/>
        <v>2.3092149931722741E-4</v>
      </c>
      <c r="O952" s="16">
        <f t="shared" si="162"/>
        <v>1.7964522554238225E-3</v>
      </c>
      <c r="P952" s="16">
        <f t="shared" si="163"/>
        <v>7.5044899241581491E-4</v>
      </c>
      <c r="Q952" s="16">
        <f t="shared" si="164"/>
        <v>4.9892247344844303E-3</v>
      </c>
      <c r="R952" s="16">
        <f t="shared" si="165"/>
        <v>1.9083620799701135E-4</v>
      </c>
      <c r="S952" s="16">
        <f t="shared" si="166"/>
        <v>1.6309035470829911E-3</v>
      </c>
      <c r="T952" s="16">
        <f t="shared" si="167"/>
        <v>4.9894086848908279E-3</v>
      </c>
      <c r="U952" s="66">
        <f t="shared" si="168"/>
        <v>1.4578195921612126E-2</v>
      </c>
      <c r="V952" s="66"/>
      <c r="AI952" s="16"/>
      <c r="AL952" s="16"/>
      <c r="AM952" s="16"/>
    </row>
    <row r="953" spans="1:40" x14ac:dyDescent="0.25">
      <c r="A953">
        <v>952</v>
      </c>
      <c r="B953">
        <v>4.28310402329543E-4</v>
      </c>
      <c r="C953" s="16">
        <v>4.1643331129877998E-9</v>
      </c>
      <c r="D953">
        <v>8.2989621881142503E-4</v>
      </c>
      <c r="E953" s="16">
        <v>6.9649720571090504E-6</v>
      </c>
      <c r="F953" s="16">
        <v>1.12632161351501E-5</v>
      </c>
      <c r="G953" s="16">
        <v>2.6663197211599199E-6</v>
      </c>
      <c r="H953">
        <v>2.05067298287154E-4</v>
      </c>
      <c r="J953">
        <v>0.956140697384811</v>
      </c>
      <c r="K953">
        <f t="shared" si="158"/>
        <v>3.9785268575399557E-9</v>
      </c>
      <c r="L953">
        <f t="shared" si="159"/>
        <v>8.5508480646977224E-4</v>
      </c>
      <c r="M953" s="16">
        <f t="shared" si="160"/>
        <v>1.5359981893137777E-6</v>
      </c>
      <c r="N953" s="16">
        <f t="shared" si="161"/>
        <v>1.696906666010075E-2</v>
      </c>
      <c r="O953" s="16">
        <f t="shared" si="162"/>
        <v>6.1708719870191803E-2</v>
      </c>
      <c r="P953" s="16">
        <f t="shared" si="163"/>
        <v>1.9157126134187439E-2</v>
      </c>
      <c r="Q953" s="16">
        <f t="shared" si="164"/>
        <v>0.12356409982193398</v>
      </c>
      <c r="R953" s="16">
        <f t="shared" si="165"/>
        <v>2.0472291820381135E-2</v>
      </c>
      <c r="S953" s="16">
        <f t="shared" si="166"/>
        <v>0.1079810157968439</v>
      </c>
      <c r="T953" s="16">
        <f t="shared" si="167"/>
        <v>0.12356683319378078</v>
      </c>
      <c r="U953" s="66">
        <f t="shared" si="168"/>
        <v>0.47341915329741979</v>
      </c>
      <c r="V953" s="66"/>
      <c r="AI953" s="16"/>
      <c r="AL953" s="16"/>
      <c r="AM953" s="16"/>
    </row>
    <row r="954" spans="1:40" x14ac:dyDescent="0.25">
      <c r="A954">
        <v>953</v>
      </c>
      <c r="B954">
        <v>5.0954854514157703E-4</v>
      </c>
      <c r="C954" s="16">
        <v>5.75367077697767E-9</v>
      </c>
      <c r="D954">
        <v>9.6674015556235098E-4</v>
      </c>
      <c r="E954" s="16">
        <v>1.11937737644564E-5</v>
      </c>
      <c r="F954" s="16">
        <v>9.52387823705543E-6</v>
      </c>
      <c r="G954" s="16">
        <v>1.9326255556521002E-6</v>
      </c>
      <c r="H954">
        <v>3.2957647480686699E-4</v>
      </c>
      <c r="J954">
        <v>0.955497659878906</v>
      </c>
      <c r="K954">
        <f t="shared" si="158"/>
        <v>5.5013187892220366E-9</v>
      </c>
      <c r="L954">
        <f t="shared" si="159"/>
        <v>9.8771478392133691E-4</v>
      </c>
      <c r="M954" s="16">
        <f t="shared" si="160"/>
        <v>3.1382306361817133E-5</v>
      </c>
      <c r="N954" s="16">
        <f t="shared" si="161"/>
        <v>1.2039671843767027E-3</v>
      </c>
      <c r="O954" s="16">
        <f t="shared" si="162"/>
        <v>1.4772189754850475E-3</v>
      </c>
      <c r="P954" s="16">
        <f t="shared" si="163"/>
        <v>1.340192484397494E-5</v>
      </c>
      <c r="Q954" s="16">
        <f t="shared" si="164"/>
        <v>1.7818062785648629E-3</v>
      </c>
      <c r="R954" s="16">
        <f t="shared" si="165"/>
        <v>1.118268986579831E-3</v>
      </c>
      <c r="S954" s="16">
        <f t="shared" si="166"/>
        <v>1.3681839470937893E-3</v>
      </c>
      <c r="T954" s="16">
        <f t="shared" si="167"/>
        <v>1.7818151598942825E-3</v>
      </c>
      <c r="U954" s="66">
        <f t="shared" si="168"/>
        <v>8.7446624568384909E-3</v>
      </c>
      <c r="V954" s="66"/>
      <c r="AI954" s="16"/>
      <c r="AL954" s="16"/>
      <c r="AM954" s="16"/>
    </row>
    <row r="955" spans="1:40" x14ac:dyDescent="0.25">
      <c r="A955">
        <v>954</v>
      </c>
      <c r="B955">
        <v>5.4545598911693498E-4</v>
      </c>
      <c r="C955" s="16">
        <v>6.9367073067270799E-9</v>
      </c>
      <c r="D955">
        <v>1.0918597021387E-3</v>
      </c>
      <c r="E955" s="16">
        <v>1.52214928488362E-5</v>
      </c>
      <c r="F955" s="16">
        <v>8.9462235612502299E-6</v>
      </c>
      <c r="G955" s="16">
        <v>1.6052045310554399E-6</v>
      </c>
      <c r="H955">
        <v>4.4816654899159302E-4</v>
      </c>
      <c r="J955">
        <v>0.954900369954924</v>
      </c>
      <c r="K955">
        <f t="shared" si="158"/>
        <v>6.6280075988426335E-9</v>
      </c>
      <c r="L955">
        <f t="shared" si="159"/>
        <v>1.1113504170849494E-3</v>
      </c>
      <c r="M955" s="16">
        <f t="shared" si="160"/>
        <v>-2.0438438851079266E-5</v>
      </c>
      <c r="N955" s="16">
        <f t="shared" si="161"/>
        <v>1.1580453821621338E-2</v>
      </c>
      <c r="O955" s="16">
        <f t="shared" si="162"/>
        <v>6.3479572593001882E-2</v>
      </c>
      <c r="P955" s="16">
        <f t="shared" si="163"/>
        <v>1.7837964470931382E-2</v>
      </c>
      <c r="Q955" s="16">
        <f t="shared" si="164"/>
        <v>0.17407059297538985</v>
      </c>
      <c r="R955" s="16">
        <f t="shared" si="165"/>
        <v>8.4760662145642752E-3</v>
      </c>
      <c r="S955" s="16">
        <f t="shared" si="166"/>
        <v>4.0056062911811283E-2</v>
      </c>
      <c r="T955" s="16">
        <f t="shared" si="167"/>
        <v>0.1740775494931491</v>
      </c>
      <c r="U955" s="66">
        <f t="shared" si="168"/>
        <v>0.4895782624804691</v>
      </c>
      <c r="V955" s="66"/>
      <c r="AI955" s="16"/>
      <c r="AL955" s="16"/>
      <c r="AM955" s="16"/>
    </row>
    <row r="956" spans="1:40" x14ac:dyDescent="0.25">
      <c r="A956">
        <v>955</v>
      </c>
      <c r="B956">
        <v>5.5745564212533998E-4</v>
      </c>
      <c r="C956" s="16">
        <v>7.03359552723274E-9</v>
      </c>
      <c r="D956">
        <v>1.0830410678545901E-3</v>
      </c>
      <c r="E956" s="16">
        <v>1.5311048450870401E-5</v>
      </c>
      <c r="F956" s="16">
        <v>8.7498792210665596E-6</v>
      </c>
      <c r="G956" s="16">
        <v>1.58292481319785E-6</v>
      </c>
      <c r="H956">
        <v>4.5080313053644E-4</v>
      </c>
      <c r="J956">
        <v>0.95494688544348305</v>
      </c>
      <c r="K956">
        <f t="shared" si="158"/>
        <v>6.7163829710678419E-9</v>
      </c>
      <c r="L956">
        <f t="shared" si="159"/>
        <v>1.1021167175143938E-3</v>
      </c>
      <c r="M956" s="16">
        <f t="shared" si="160"/>
        <v>1.2794566736286098E-5</v>
      </c>
      <c r="N956" s="16">
        <f t="shared" si="161"/>
        <v>1.7418515384000105E-2</v>
      </c>
      <c r="O956" s="16">
        <f t="shared" si="162"/>
        <v>7.2596899502818432E-2</v>
      </c>
      <c r="P956" s="16">
        <f t="shared" si="163"/>
        <v>1.5476210055348447E-2</v>
      </c>
      <c r="Q956" s="16">
        <f t="shared" si="164"/>
        <v>0.18109780362041297</v>
      </c>
      <c r="R956" s="16">
        <f t="shared" si="165"/>
        <v>1.2542241817040188E-2</v>
      </c>
      <c r="S956" s="16">
        <f t="shared" si="166"/>
        <v>4.4623141952863876E-2</v>
      </c>
      <c r="T956" s="16">
        <f t="shared" si="167"/>
        <v>0.1811043895834788</v>
      </c>
      <c r="U956" s="66">
        <f t="shared" si="168"/>
        <v>0.5248592019159628</v>
      </c>
      <c r="V956" s="66"/>
      <c r="AI956" s="16"/>
      <c r="AL956" s="16"/>
      <c r="AM956" s="16"/>
    </row>
    <row r="957" spans="1:40" x14ac:dyDescent="0.25">
      <c r="A957">
        <v>956</v>
      </c>
      <c r="B957">
        <v>4.2932659834415699E-4</v>
      </c>
      <c r="C957" s="16">
        <v>4.1190707116090503E-9</v>
      </c>
      <c r="D957">
        <v>8.1871445023417103E-4</v>
      </c>
      <c r="E957" s="16">
        <v>6.7973139013223897E-6</v>
      </c>
      <c r="F957" s="16">
        <v>1.12306681592534E-5</v>
      </c>
      <c r="G957" s="16">
        <v>2.6952705340884001E-6</v>
      </c>
      <c r="H957" s="16">
        <v>2.0013088976401301E-4</v>
      </c>
      <c r="J957">
        <v>0.95619754142154401</v>
      </c>
      <c r="K957">
        <f t="shared" si="158"/>
        <v>3.9334937469725336E-9</v>
      </c>
      <c r="L957">
        <f t="shared" si="159"/>
        <v>8.4386693801605467E-4</v>
      </c>
      <c r="M957" s="16">
        <f t="shared" si="160"/>
        <v>1.4786258672259336E-5</v>
      </c>
      <c r="N957" s="16">
        <f t="shared" si="161"/>
        <v>1.6435718103288845E-2</v>
      </c>
      <c r="O957" s="16">
        <f t="shared" si="162"/>
        <v>6.5834041618020464E-2</v>
      </c>
      <c r="P957" s="16">
        <f t="shared" si="163"/>
        <v>2.250542467369546E-2</v>
      </c>
      <c r="Q957" s="16">
        <f t="shared" si="164"/>
        <v>0.13478215706510407</v>
      </c>
      <c r="R957" s="16">
        <f t="shared" si="165"/>
        <v>1.9537941666861094E-2</v>
      </c>
      <c r="S957" s="16">
        <f t="shared" si="166"/>
        <v>0.11766998966913729</v>
      </c>
      <c r="T957" s="16">
        <f t="shared" si="167"/>
        <v>0.1347851905909527</v>
      </c>
      <c r="U957" s="66">
        <f t="shared" si="168"/>
        <v>0.51155046338705989</v>
      </c>
      <c r="V957" s="66"/>
      <c r="AI957" s="16"/>
      <c r="AL957" s="16"/>
      <c r="AM957" s="16"/>
    </row>
    <row r="958" spans="1:40" x14ac:dyDescent="0.25">
      <c r="A958">
        <v>957</v>
      </c>
      <c r="B958">
        <v>4.2589025921848999E-4</v>
      </c>
      <c r="C958" s="16">
        <v>4.08224966639199E-9</v>
      </c>
      <c r="D958">
        <v>8.1793502864192498E-4</v>
      </c>
      <c r="E958" s="16">
        <v>6.7301683101687196E-6</v>
      </c>
      <c r="F958" s="16">
        <v>1.1321076819514101E-5</v>
      </c>
      <c r="G958" s="16">
        <v>2.7195690858118698E-6</v>
      </c>
      <c r="H958">
        <v>1.98153942382478E-4</v>
      </c>
      <c r="J958">
        <v>0.95619952579615897</v>
      </c>
      <c r="K958">
        <f t="shared" si="158"/>
        <v>3.9034370944729394E-9</v>
      </c>
      <c r="L958">
        <f t="shared" si="159"/>
        <v>8.4329266911709869E-4</v>
      </c>
      <c r="M958" s="16">
        <f t="shared" si="160"/>
        <v>8.4878493198812753E-6</v>
      </c>
      <c r="N958" s="16">
        <f t="shared" si="161"/>
        <v>1.8273566237743986E-2</v>
      </c>
      <c r="O958" s="16">
        <f t="shared" si="162"/>
        <v>6.92884492726588E-2</v>
      </c>
      <c r="P958" s="16">
        <f t="shared" si="163"/>
        <v>2.274886525072119E-2</v>
      </c>
      <c r="Q958" s="16">
        <f t="shared" si="164"/>
        <v>0.13941156111387756</v>
      </c>
      <c r="R958" s="16">
        <f t="shared" si="165"/>
        <v>2.2187169768162672E-2</v>
      </c>
      <c r="S958" s="16">
        <f t="shared" si="166"/>
        <v>0.12612325431465823</v>
      </c>
      <c r="T958" s="16">
        <f t="shared" si="167"/>
        <v>0.13941462451132111</v>
      </c>
      <c r="U958" s="66">
        <f t="shared" si="168"/>
        <v>0.53744749046914353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6.6011641066715803E-4</v>
      </c>
      <c r="C959" s="16">
        <v>9.8280554022126104E-9</v>
      </c>
      <c r="D959">
        <v>1.2836027576076201E-3</v>
      </c>
      <c r="E959" s="16">
        <v>2.5302897952316699E-5</v>
      </c>
      <c r="F959" s="16">
        <v>7.4529976472070302E-6</v>
      </c>
      <c r="G959" s="16">
        <v>1.13524778277734E-6</v>
      </c>
      <c r="H959">
        <v>7.4499996517505304E-4</v>
      </c>
      <c r="J959">
        <v>0.95401865112378204</v>
      </c>
      <c r="K959">
        <f t="shared" si="158"/>
        <v>9.3975819150940757E-9</v>
      </c>
      <c r="L959">
        <f t="shared" si="159"/>
        <v>1.2996341726294093E-3</v>
      </c>
      <c r="M959" s="16">
        <f t="shared" si="160"/>
        <v>2.059864870490684E-5</v>
      </c>
      <c r="N959" s="16">
        <f t="shared" si="161"/>
        <v>0.11590210624624735</v>
      </c>
      <c r="O959" s="16">
        <f t="shared" si="162"/>
        <v>0.59874804752357746</v>
      </c>
      <c r="P959" s="16">
        <f t="shared" si="163"/>
        <v>0.11063922055873907</v>
      </c>
      <c r="Q959" s="16">
        <f t="shared" si="164"/>
        <v>1.8383578012693194</v>
      </c>
      <c r="R959" s="16">
        <f t="shared" si="165"/>
        <v>5.934587288464975E-2</v>
      </c>
      <c r="S959" s="16">
        <f t="shared" si="166"/>
        <v>0.1886300367957093</v>
      </c>
      <c r="T959" s="16">
        <f t="shared" si="167"/>
        <v>1.8384512605870558</v>
      </c>
      <c r="U959" s="66">
        <f t="shared" si="168"/>
        <v>4.7500743458652979</v>
      </c>
      <c r="V959" s="66"/>
      <c r="AI959" s="16"/>
      <c r="AL959" s="16"/>
      <c r="AM959" s="16"/>
    </row>
    <row r="960" spans="1:40" x14ac:dyDescent="0.25">
      <c r="A960">
        <v>959</v>
      </c>
      <c r="B960">
        <v>5.6231226702991601E-4</v>
      </c>
      <c r="C960" s="16">
        <v>7.2762287445714802E-9</v>
      </c>
      <c r="D960">
        <v>1.1114358557406899E-3</v>
      </c>
      <c r="E960" s="16">
        <v>1.62495218488073E-5</v>
      </c>
      <c r="F960" s="16">
        <v>8.6852016572146499E-6</v>
      </c>
      <c r="G960" s="16">
        <v>1.53061354629581E-6</v>
      </c>
      <c r="H960">
        <v>4.7843523279389498E-4</v>
      </c>
      <c r="J960">
        <v>0.95481138147313904</v>
      </c>
      <c r="K960">
        <f t="shared" si="158"/>
        <v>6.9416579321641732E-9</v>
      </c>
      <c r="L960">
        <f t="shared" si="159"/>
        <v>1.1303295963726704E-3</v>
      </c>
      <c r="M960" s="16">
        <f t="shared" si="160"/>
        <v>-5.705062312838496E-6</v>
      </c>
      <c r="N960" s="16">
        <f t="shared" si="161"/>
        <v>2.0118917842576193E-2</v>
      </c>
      <c r="O960" s="16">
        <f t="shared" si="162"/>
        <v>9.8112451328631986E-2</v>
      </c>
      <c r="P960" s="16">
        <f t="shared" si="163"/>
        <v>2.3679863168923825E-2</v>
      </c>
      <c r="Q960" s="16">
        <f t="shared" si="164"/>
        <v>0.26310099202140108</v>
      </c>
      <c r="R960" s="16">
        <f t="shared" si="165"/>
        <v>1.4055560248610906E-2</v>
      </c>
      <c r="S960" s="16">
        <f t="shared" si="166"/>
        <v>5.6315166304831202E-2</v>
      </c>
      <c r="T960" s="16">
        <f t="shared" si="167"/>
        <v>0.26311147434364424</v>
      </c>
      <c r="U960" s="66">
        <f t="shared" si="168"/>
        <v>0.73849442525861941</v>
      </c>
      <c r="V960" s="66"/>
      <c r="AI960" s="16"/>
      <c r="AL960" s="16"/>
      <c r="AM960" s="16"/>
    </row>
    <row r="961" spans="1:39" x14ac:dyDescent="0.25">
      <c r="A961">
        <v>960</v>
      </c>
      <c r="B961">
        <v>4.17680751519685E-4</v>
      </c>
      <c r="C961" s="16">
        <v>4.1642978281954702E-9</v>
      </c>
      <c r="D961">
        <v>8.5146659780241504E-4</v>
      </c>
      <c r="E961" s="16">
        <v>7.1441054541974099E-6</v>
      </c>
      <c r="F961" s="16">
        <v>1.15620470103769E-5</v>
      </c>
      <c r="G961" s="16">
        <v>2.6670352363884899E-6</v>
      </c>
      <c r="H961">
        <v>2.1034168788265501E-4</v>
      </c>
      <c r="J961">
        <v>0.95602633082938204</v>
      </c>
      <c r="K961">
        <f t="shared" si="158"/>
        <v>3.9761189622049095E-9</v>
      </c>
      <c r="L961">
        <f t="shared" si="159"/>
        <v>8.7725356276172907E-4</v>
      </c>
      <c r="M961" s="16">
        <f t="shared" si="160"/>
        <v>-4.1892059722359109E-5</v>
      </c>
      <c r="N961" s="16">
        <f t="shared" si="161"/>
        <v>2.3058460730693266E-2</v>
      </c>
      <c r="O961" s="16">
        <f t="shared" si="162"/>
        <v>6.1711883826965207E-2</v>
      </c>
      <c r="P961" s="16">
        <f t="shared" si="163"/>
        <v>1.3459503084249341E-2</v>
      </c>
      <c r="Q961" s="16">
        <f t="shared" si="164"/>
        <v>0.1121167530681971</v>
      </c>
      <c r="R961" s="16">
        <f t="shared" si="165"/>
        <v>3.007073964034708E-2</v>
      </c>
      <c r="S961" s="16">
        <f t="shared" si="166"/>
        <v>0.1082154611692465</v>
      </c>
      <c r="T961" s="16">
        <f t="shared" si="167"/>
        <v>0.1121189450200184</v>
      </c>
      <c r="U961" s="66">
        <f t="shared" si="168"/>
        <v>0.4607517465397169</v>
      </c>
      <c r="V961" s="66"/>
      <c r="AI961" s="16"/>
      <c r="AL961" s="16"/>
      <c r="AM961" s="16"/>
    </row>
    <row r="962" spans="1:39" x14ac:dyDescent="0.25">
      <c r="A962">
        <v>961</v>
      </c>
      <c r="B962">
        <v>5.0403903521317002E-4</v>
      </c>
      <c r="C962" s="16">
        <v>5.7145591558906E-9</v>
      </c>
      <c r="D962">
        <v>9.7076431585410897E-4</v>
      </c>
      <c r="E962" s="16">
        <v>1.116340825261E-5</v>
      </c>
      <c r="F962" s="16">
        <v>9.6299363056978999E-6</v>
      </c>
      <c r="G962" s="16">
        <v>1.94595015279514E-6</v>
      </c>
      <c r="H962">
        <v>3.2868249716374502E-4</v>
      </c>
      <c r="J962">
        <v>0.95547569167569102</v>
      </c>
      <c r="K962">
        <f t="shared" si="158"/>
        <v>5.4632690221135408E-9</v>
      </c>
      <c r="L962">
        <f t="shared" si="159"/>
        <v>9.9196442405914405E-4</v>
      </c>
      <c r="M962" s="16">
        <f t="shared" si="160"/>
        <v>1.6113646367196077E-5</v>
      </c>
      <c r="N962" s="16">
        <f t="shared" si="161"/>
        <v>5.5274467272400636E-4</v>
      </c>
      <c r="O962" s="16">
        <f t="shared" si="162"/>
        <v>9.8443196672729871E-4</v>
      </c>
      <c r="P962" s="16">
        <f t="shared" si="163"/>
        <v>6.1445385047622739E-5</v>
      </c>
      <c r="Q962" s="16">
        <f t="shared" si="164"/>
        <v>1.5511171939858849E-3</v>
      </c>
      <c r="R962" s="16">
        <f t="shared" si="165"/>
        <v>5.1424208999793861E-4</v>
      </c>
      <c r="S962" s="16">
        <f t="shared" si="166"/>
        <v>9.210882737485795E-4</v>
      </c>
      <c r="T962" s="16">
        <f t="shared" si="167"/>
        <v>1.5511427005743155E-3</v>
      </c>
      <c r="U962" s="66">
        <f t="shared" si="168"/>
        <v>6.1362122828056472E-3</v>
      </c>
      <c r="V962" s="66"/>
      <c r="AI962" s="16"/>
      <c r="AL962" s="16"/>
      <c r="AM962" s="16"/>
    </row>
    <row r="963" spans="1:39" x14ac:dyDescent="0.25">
      <c r="A963">
        <v>962</v>
      </c>
      <c r="B963">
        <v>5.09738085284311E-4</v>
      </c>
      <c r="C963" s="16">
        <v>6.0636396730759897E-9</v>
      </c>
      <c r="D963">
        <v>1.0196889327463001E-3</v>
      </c>
      <c r="E963" s="16">
        <v>1.24356608440043E-5</v>
      </c>
      <c r="F963" s="16">
        <v>9.5432154246524106E-6</v>
      </c>
      <c r="G963" s="16">
        <v>1.83491540797658E-6</v>
      </c>
      <c r="H963">
        <v>3.6614207046956098E-4</v>
      </c>
      <c r="J963">
        <v>0.95523808959351397</v>
      </c>
      <c r="K963">
        <f t="shared" ref="K963:K1026" si="169">C963*J962</f>
        <v>5.7936603107044423E-9</v>
      </c>
      <c r="L963">
        <f t="shared" ref="L963:L1026" si="170">SUM($Z$9*B963,$AA$9*C963,$AB$9*D963,$AC$9*E963,$AD$9*F963,$AE$9*G963)</f>
        <v>1.0406042153639084E-3</v>
      </c>
      <c r="M963" s="16">
        <f t="shared" ref="M963:M1026" si="171">$Z$8*B963+$AA$8*C963+$AB$8*D963+$AD$8*F963+$AE$8*G963</f>
        <v>-2.1128044795286392E-5</v>
      </c>
      <c r="N963" s="16">
        <f t="shared" si="161"/>
        <v>1.2308248754479222E-3</v>
      </c>
      <c r="O963" s="16">
        <f t="shared" si="162"/>
        <v>8.9072908744893594E-3</v>
      </c>
      <c r="P963" s="16">
        <f t="shared" si="163"/>
        <v>3.4376884786129101E-3</v>
      </c>
      <c r="Q963" s="16">
        <f t="shared" si="164"/>
        <v>2.4913157366692036E-2</v>
      </c>
      <c r="R963" s="16">
        <f t="shared" si="165"/>
        <v>9.9086677372628462E-4</v>
      </c>
      <c r="S963" s="16">
        <f t="shared" si="166"/>
        <v>7.3405678394015501E-3</v>
      </c>
      <c r="T963" s="16">
        <f t="shared" si="167"/>
        <v>2.4914107439510249E-2</v>
      </c>
      <c r="U963" s="66">
        <f t="shared" si="168"/>
        <v>7.173450364788031E-2</v>
      </c>
      <c r="V963" s="66"/>
      <c r="AI963" s="16"/>
      <c r="AL963" s="16"/>
      <c r="AM963" s="16"/>
    </row>
    <row r="964" spans="1:39" x14ac:dyDescent="0.25">
      <c r="A964">
        <v>963</v>
      </c>
      <c r="B964">
        <v>5.5585348495320198E-4</v>
      </c>
      <c r="C964" s="16">
        <v>6.91882593529129E-9</v>
      </c>
      <c r="D964">
        <v>1.06807681969912E-3</v>
      </c>
      <c r="E964" s="16">
        <v>1.48555245169708E-5</v>
      </c>
      <c r="F964" s="16">
        <v>8.7692552029438301E-6</v>
      </c>
      <c r="G964" s="16">
        <v>1.6089184365983E-6</v>
      </c>
      <c r="H964">
        <v>4.3739083458604899E-4</v>
      </c>
      <c r="J964">
        <v>0.955018836003802</v>
      </c>
      <c r="K964">
        <f t="shared" si="169"/>
        <v>6.6091260686577092E-9</v>
      </c>
      <c r="L964">
        <f t="shared" si="170"/>
        <v>1.0872173297156705E-3</v>
      </c>
      <c r="M964" s="16">
        <f t="shared" si="171"/>
        <v>2.44896401907333E-5</v>
      </c>
      <c r="N964" s="16">
        <f t="shared" ref="N964:N1027" si="172">(B964-$B$2)^2/$B$2/$B$2</f>
        <v>1.6570345692740827E-2</v>
      </c>
      <c r="O964" s="16">
        <f t="shared" ref="O964:O1027" si="173">(C964-$C$2)^2/$C$2/$C$2</f>
        <v>6.1863757873239791E-2</v>
      </c>
      <c r="P964" s="16">
        <f t="shared" ref="P964:P1027" si="174">(D964-$D$2)^2/$D$2/$D$2</f>
        <v>1.1852169532473774E-2</v>
      </c>
      <c r="Q964" s="16">
        <f t="shared" ref="Q964:Q1027" si="175">(E964-$E$2)^2/$E$2/$E$2</f>
        <v>0.14679909792276805</v>
      </c>
      <c r="R964" s="16">
        <f t="shared" ref="R964:R1027" si="176">(F964-$F$2)^2/$F$2/$F$2</f>
        <v>1.2105659239397805E-2</v>
      </c>
      <c r="S964" s="16">
        <f t="shared" ref="S964:S1027" si="177">(G964-$G$2)^2/$G$2/$G$2</f>
        <v>3.9318725955575701E-2</v>
      </c>
      <c r="T964" s="16">
        <f t="shared" ref="T964:T1027" si="178">(H964-$H$2)^2/$H$2/$H$2</f>
        <v>0.14680410760267212</v>
      </c>
      <c r="U964" s="66">
        <f t="shared" ref="U964:U1027" si="179">SUM(N964:T964)</f>
        <v>0.43531386381886805</v>
      </c>
      <c r="V964" s="66"/>
      <c r="AI964" s="16"/>
      <c r="AL964" s="16"/>
      <c r="AM964" s="16"/>
    </row>
    <row r="965" spans="1:39" x14ac:dyDescent="0.25">
      <c r="A965">
        <v>964</v>
      </c>
      <c r="B965">
        <v>3.4696685799838901E-4</v>
      </c>
      <c r="C965" s="16">
        <v>2.8862196764196602E-9</v>
      </c>
      <c r="D965">
        <v>7.0816844327473497E-4</v>
      </c>
      <c r="E965" s="16">
        <v>4.1244180360685204E-6</v>
      </c>
      <c r="F965" s="16">
        <v>1.3832191771999701E-5</v>
      </c>
      <c r="G965" s="16">
        <v>3.8421648924679903E-6</v>
      </c>
      <c r="H965">
        <v>1.21433202335145E-4</v>
      </c>
      <c r="J965">
        <v>0.95670101991016898</v>
      </c>
      <c r="K965">
        <f t="shared" si="169"/>
        <v>2.7563941558255741E-9</v>
      </c>
      <c r="L965">
        <f t="shared" si="170"/>
        <v>7.3967210549152592E-4</v>
      </c>
      <c r="M965" s="16">
        <f t="shared" si="171"/>
        <v>-4.5738389494747884E-5</v>
      </c>
      <c r="N965" s="16">
        <f t="shared" si="172"/>
        <v>8.728656669372245E-2</v>
      </c>
      <c r="O965" s="16">
        <f t="shared" si="173"/>
        <v>0.2295262706205316</v>
      </c>
      <c r="P965" s="16">
        <f t="shared" si="174"/>
        <v>7.0111595740855584E-2</v>
      </c>
      <c r="Q965" s="16">
        <f t="shared" si="175"/>
        <v>0.37944427143531279</v>
      </c>
      <c r="R965" s="16">
        <f t="shared" si="176"/>
        <v>0.16305577058685064</v>
      </c>
      <c r="S965" s="16">
        <f t="shared" si="177"/>
        <v>0.83634388648660152</v>
      </c>
      <c r="T965" s="16">
        <f t="shared" si="178"/>
        <v>0.37944957044826566</v>
      </c>
      <c r="U965" s="66">
        <f t="shared" si="179"/>
        <v>2.1452179320121401</v>
      </c>
      <c r="V965" s="66"/>
      <c r="AI965" s="16"/>
      <c r="AL965" s="16"/>
      <c r="AM965" s="16"/>
    </row>
    <row r="966" spans="1:39" x14ac:dyDescent="0.25">
      <c r="A966">
        <v>965</v>
      </c>
      <c r="B966">
        <v>5.27066869421184E-4</v>
      </c>
      <c r="C966" s="16">
        <v>6.6982031550516897E-9</v>
      </c>
      <c r="D966">
        <v>1.0911171087903901E-3</v>
      </c>
      <c r="E966" s="16">
        <v>1.4688047131621701E-5</v>
      </c>
      <c r="F966" s="16">
        <v>9.2585866879882099E-6</v>
      </c>
      <c r="G966" s="16">
        <v>1.6623716526245401E-6</v>
      </c>
      <c r="H966">
        <v>4.3246031352069E-4</v>
      </c>
      <c r="J966">
        <v>0.954897646734297</v>
      </c>
      <c r="K966">
        <f t="shared" si="169"/>
        <v>6.4081777900034634E-9</v>
      </c>
      <c r="L966">
        <f t="shared" si="170"/>
        <v>1.1112899556158359E-3</v>
      </c>
      <c r="M966" s="16">
        <f t="shared" si="171"/>
        <v>-5.7156216773467916E-5</v>
      </c>
      <c r="N966" s="16">
        <f t="shared" si="172"/>
        <v>4.9380482134595638E-3</v>
      </c>
      <c r="O966" s="16">
        <f t="shared" si="173"/>
        <v>4.364163210298231E-2</v>
      </c>
      <c r="P966" s="16">
        <f t="shared" si="174"/>
        <v>1.7632623477639667E-2</v>
      </c>
      <c r="Q966" s="16">
        <f t="shared" si="175"/>
        <v>0.13509336675288341</v>
      </c>
      <c r="R966" s="16">
        <f t="shared" si="176"/>
        <v>3.6438657462752795E-3</v>
      </c>
      <c r="S966" s="16">
        <f t="shared" si="177"/>
        <v>2.9465168921851647E-2</v>
      </c>
      <c r="T966" s="16">
        <f t="shared" si="178"/>
        <v>0.1350993071383611</v>
      </c>
      <c r="U966" s="66">
        <f t="shared" si="179"/>
        <v>0.36951401235345299</v>
      </c>
      <c r="V966" s="66"/>
      <c r="AI966" s="16"/>
      <c r="AL966" s="16"/>
      <c r="AM966" s="16"/>
    </row>
    <row r="967" spans="1:39" x14ac:dyDescent="0.25">
      <c r="A967">
        <v>966</v>
      </c>
      <c r="B967">
        <v>5.2667302091548101E-4</v>
      </c>
      <c r="C967" s="16">
        <v>6.2576215528706797E-9</v>
      </c>
      <c r="D967">
        <v>1.0184131222322199E-3</v>
      </c>
      <c r="E967" s="16">
        <v>1.2817794881823201E-5</v>
      </c>
      <c r="F967" s="16">
        <v>9.2352874778718202E-6</v>
      </c>
      <c r="G967" s="16">
        <v>1.7779835887568201E-6</v>
      </c>
      <c r="H967">
        <v>3.7739316371306801E-4</v>
      </c>
      <c r="J967">
        <v>0.95525061438682102</v>
      </c>
      <c r="K967">
        <f t="shared" si="169"/>
        <v>5.9753880949900294E-9</v>
      </c>
      <c r="L967">
        <f t="shared" si="170"/>
        <v>1.0386554231551675E-3</v>
      </c>
      <c r="M967" s="16">
        <f t="shared" si="171"/>
        <v>1.4690618675794509E-5</v>
      </c>
      <c r="N967" s="16">
        <f t="shared" si="172"/>
        <v>4.8262881617285982E-3</v>
      </c>
      <c r="O967" s="16">
        <f t="shared" si="173"/>
        <v>1.6741436395367335E-2</v>
      </c>
      <c r="P967" s="16">
        <f t="shared" si="174"/>
        <v>3.2841231282609304E-3</v>
      </c>
      <c r="Q967" s="16">
        <f t="shared" si="175"/>
        <v>3.741057303554321E-2</v>
      </c>
      <c r="R967" s="16">
        <f t="shared" si="176"/>
        <v>3.9349314049486363E-3</v>
      </c>
      <c r="S967" s="16">
        <f t="shared" si="177"/>
        <v>1.3006435294013859E-2</v>
      </c>
      <c r="T967" s="16">
        <f t="shared" si="178"/>
        <v>3.7411717157108615E-2</v>
      </c>
      <c r="U967" s="66">
        <f t="shared" si="179"/>
        <v>0.11661550457697117</v>
      </c>
      <c r="V967" s="66"/>
      <c r="AI967" s="16"/>
      <c r="AL967" s="16"/>
      <c r="AM967" s="16"/>
    </row>
    <row r="968" spans="1:39" x14ac:dyDescent="0.25">
      <c r="A968">
        <v>967</v>
      </c>
      <c r="B968">
        <v>7.0260587589402596E-4</v>
      </c>
      <c r="C968" s="16">
        <v>1.12626893228342E-8</v>
      </c>
      <c r="D968">
        <v>1.3850598202950399E-3</v>
      </c>
      <c r="E968" s="16">
        <v>3.1255527826106801E-5</v>
      </c>
      <c r="F968" s="16">
        <v>7.0325400847300604E-6</v>
      </c>
      <c r="G968" s="16">
        <v>9.91692586602345E-7</v>
      </c>
      <c r="H968">
        <v>9.2026916028290797E-4</v>
      </c>
      <c r="J968">
        <v>0.95355493215323295</v>
      </c>
      <c r="K968">
        <f t="shared" si="169"/>
        <v>1.0758690895285259E-8</v>
      </c>
      <c r="L968">
        <f t="shared" si="170"/>
        <v>1.4001053303617796E-3</v>
      </c>
      <c r="M968" s="16">
        <f t="shared" si="171"/>
        <v>5.106421426272368E-6</v>
      </c>
      <c r="N968" s="16">
        <f t="shared" si="172"/>
        <v>0.18209323458452575</v>
      </c>
      <c r="O968" s="16">
        <f t="shared" si="173"/>
        <v>1.0664979240509209</v>
      </c>
      <c r="P968" s="16">
        <f t="shared" si="174"/>
        <v>0.19180593698583234</v>
      </c>
      <c r="Q968" s="16">
        <f t="shared" si="175"/>
        <v>3.6484369128918011</v>
      </c>
      <c r="R968" s="16">
        <f t="shared" si="176"/>
        <v>8.1957089196193086E-2</v>
      </c>
      <c r="S968" s="16">
        <f t="shared" si="177"/>
        <v>0.25588213886075184</v>
      </c>
      <c r="T968" s="16">
        <f t="shared" si="178"/>
        <v>3.6486518337382874</v>
      </c>
      <c r="U968" s="66">
        <f t="shared" si="179"/>
        <v>9.0753250703083133</v>
      </c>
      <c r="V968" s="66"/>
      <c r="AI968" s="16"/>
      <c r="AL968" s="16"/>
      <c r="AM968" s="16"/>
    </row>
    <row r="969" spans="1:39" x14ac:dyDescent="0.25">
      <c r="A969">
        <v>968</v>
      </c>
      <c r="B969">
        <v>4.8838451751516095E-4</v>
      </c>
      <c r="C969" s="16">
        <v>5.4293579518766703E-9</v>
      </c>
      <c r="D969">
        <v>9.5148211643873704E-4</v>
      </c>
      <c r="E969" s="16">
        <v>1.0397670617840099E-5</v>
      </c>
      <c r="F969" s="16">
        <v>9.9304745524036206E-6</v>
      </c>
      <c r="G969" s="16">
        <v>2.04775673322085E-6</v>
      </c>
      <c r="H969">
        <v>3.0613674299250301E-4</v>
      </c>
      <c r="J969">
        <v>0.95556431012419696</v>
      </c>
      <c r="K969">
        <f t="shared" si="169"/>
        <v>5.1771910534373742E-9</v>
      </c>
      <c r="L969">
        <f t="shared" si="170"/>
        <v>9.7338539291881327E-4</v>
      </c>
      <c r="M969" s="16">
        <f t="shared" si="171"/>
        <v>3.3836421115087145E-6</v>
      </c>
      <c r="N969" s="16">
        <f t="shared" si="172"/>
        <v>6.8522240135998209E-5</v>
      </c>
      <c r="O969" s="16">
        <f t="shared" si="173"/>
        <v>4.0393179409667314E-4</v>
      </c>
      <c r="P969" s="16">
        <f t="shared" si="174"/>
        <v>1.4834981599456815E-4</v>
      </c>
      <c r="Q969" s="16">
        <f t="shared" si="175"/>
        <v>1.0182999891303387E-3</v>
      </c>
      <c r="R969" s="16">
        <f t="shared" si="176"/>
        <v>6.1216896322875382E-5</v>
      </c>
      <c r="S969" s="16">
        <f t="shared" si="177"/>
        <v>4.1534134430186833E-4</v>
      </c>
      <c r="T969" s="16">
        <f t="shared" si="178"/>
        <v>1.0183331729434074E-3</v>
      </c>
      <c r="U969" s="66">
        <f t="shared" si="179"/>
        <v>3.1339952529257295E-3</v>
      </c>
      <c r="V969" s="66"/>
      <c r="AI969" s="16"/>
      <c r="AL969" s="16"/>
      <c r="AM969" s="16"/>
    </row>
    <row r="970" spans="1:39" x14ac:dyDescent="0.25">
      <c r="A970">
        <v>969</v>
      </c>
      <c r="B970">
        <v>4.82102385477021E-4</v>
      </c>
      <c r="C970" s="16">
        <v>5.2685178032002998E-9</v>
      </c>
      <c r="D970">
        <v>9.3497934553191098E-4</v>
      </c>
      <c r="E970" s="16">
        <v>9.9164109106994294E-6</v>
      </c>
      <c r="F970" s="16">
        <v>1.00525490153342E-5</v>
      </c>
      <c r="G970" s="16">
        <v>2.10989317911357E-6</v>
      </c>
      <c r="H970">
        <v>2.9196688027741899E-4</v>
      </c>
      <c r="J970">
        <v>0.95564316341500399</v>
      </c>
      <c r="K970">
        <f t="shared" si="169"/>
        <v>5.0344075799921444E-9</v>
      </c>
      <c r="L970">
        <f t="shared" si="170"/>
        <v>9.5718906822388975E-4</v>
      </c>
      <c r="M970" s="16">
        <f t="shared" si="171"/>
        <v>7.0157027301522897E-6</v>
      </c>
      <c r="N970" s="16">
        <f t="shared" si="172"/>
        <v>4.4244698714552552E-4</v>
      </c>
      <c r="O970" s="16">
        <f t="shared" si="173"/>
        <v>2.4134447278796991E-3</v>
      </c>
      <c r="P970" s="16">
        <f t="shared" si="174"/>
        <v>8.5924734027870695E-4</v>
      </c>
      <c r="Q970" s="16">
        <f t="shared" si="175"/>
        <v>5.8858278291379091E-3</v>
      </c>
      <c r="R970" s="16">
        <f t="shared" si="176"/>
        <v>4.085741538044551E-4</v>
      </c>
      <c r="S970" s="16">
        <f t="shared" si="177"/>
        <v>2.6360001873169292E-3</v>
      </c>
      <c r="T970" s="16">
        <f t="shared" si="178"/>
        <v>5.8860105915801743E-3</v>
      </c>
      <c r="U970" s="66">
        <f t="shared" si="179"/>
        <v>1.8531551817143402E-2</v>
      </c>
      <c r="V970" s="66"/>
      <c r="AI970" s="16"/>
      <c r="AL970" s="16"/>
      <c r="AM970" s="16"/>
    </row>
    <row r="971" spans="1:39" x14ac:dyDescent="0.25">
      <c r="A971">
        <v>970</v>
      </c>
      <c r="B971">
        <v>4.7060532510967402E-4</v>
      </c>
      <c r="C971" s="16">
        <v>4.86093104840172E-9</v>
      </c>
      <c r="D971">
        <v>8.8266316374396804E-4</v>
      </c>
      <c r="E971" s="16">
        <v>8.6422636823383892E-6</v>
      </c>
      <c r="F971" s="16">
        <v>1.02739370024124E-5</v>
      </c>
      <c r="G971" s="16">
        <v>2.2854820246819801E-6</v>
      </c>
      <c r="H971">
        <v>2.5445180558332698E-4</v>
      </c>
      <c r="J971">
        <v>0.95589794209495305</v>
      </c>
      <c r="K971">
        <f t="shared" si="169"/>
        <v>4.6453155242368312E-9</v>
      </c>
      <c r="L971">
        <f t="shared" si="170"/>
        <v>9.0549165884242638E-4</v>
      </c>
      <c r="M971" s="16">
        <f t="shared" si="171"/>
        <v>3.5718991376921622E-5</v>
      </c>
      <c r="N971" s="16">
        <f t="shared" si="172"/>
        <v>1.9696338116892689E-3</v>
      </c>
      <c r="O971" s="16">
        <f t="shared" si="173"/>
        <v>1.5052575480348173E-2</v>
      </c>
      <c r="P971" s="16">
        <f t="shared" si="174"/>
        <v>6.9934929618357617E-3</v>
      </c>
      <c r="Q971" s="16">
        <f t="shared" si="175"/>
        <v>3.8161759311486854E-2</v>
      </c>
      <c r="R971" s="16">
        <f t="shared" si="176"/>
        <v>1.8217056655499388E-3</v>
      </c>
      <c r="S971" s="16">
        <f t="shared" si="177"/>
        <v>1.9275555574766075E-2</v>
      </c>
      <c r="T971" s="16">
        <f t="shared" si="178"/>
        <v>3.8162925491042159E-2</v>
      </c>
      <c r="U971" s="66">
        <f t="shared" si="179"/>
        <v>0.12143764829671824</v>
      </c>
      <c r="V971" s="66"/>
      <c r="AI971" s="16"/>
      <c r="AL971" s="16"/>
      <c r="AM971" s="16"/>
    </row>
    <row r="972" spans="1:39" x14ac:dyDescent="0.25">
      <c r="A972">
        <v>971</v>
      </c>
      <c r="B972">
        <v>4.5752687349997101E-4</v>
      </c>
      <c r="C972" s="16">
        <v>4.7826066794970299E-9</v>
      </c>
      <c r="D972">
        <v>8.9351855226758501E-4</v>
      </c>
      <c r="E972" s="16">
        <v>8.6064167636075405E-6</v>
      </c>
      <c r="F972" s="16">
        <v>1.05735024851025E-5</v>
      </c>
      <c r="G972" s="16">
        <v>2.3232296731399099E-6</v>
      </c>
      <c r="H972" s="16">
        <v>2.5339651918681699E-4</v>
      </c>
      <c r="J972">
        <v>0.95583764119469705</v>
      </c>
      <c r="K972">
        <f t="shared" si="169"/>
        <v>4.5716838827807877E-9</v>
      </c>
      <c r="L972">
        <f t="shared" si="170"/>
        <v>9.1698400430425045E-4</v>
      </c>
      <c r="M972" s="16">
        <f t="shared" si="171"/>
        <v>-1.930257304308387E-6</v>
      </c>
      <c r="N972" s="16">
        <f t="shared" si="172"/>
        <v>5.0321842883094868E-3</v>
      </c>
      <c r="O972" s="16">
        <f t="shared" si="173"/>
        <v>1.8721103822017294E-2</v>
      </c>
      <c r="P972" s="16">
        <f t="shared" si="174"/>
        <v>5.235555807847697E-3</v>
      </c>
      <c r="Q972" s="16">
        <f t="shared" si="175"/>
        <v>3.9476891948315405E-2</v>
      </c>
      <c r="R972" s="16">
        <f t="shared" si="176"/>
        <v>5.3412344278580401E-3</v>
      </c>
      <c r="S972" s="16">
        <f t="shared" si="177"/>
        <v>2.4852188723143664E-2</v>
      </c>
      <c r="T972" s="16">
        <f t="shared" si="178"/>
        <v>3.9477891390811051E-2</v>
      </c>
      <c r="U972" s="66">
        <f t="shared" si="179"/>
        <v>0.13813705040830265</v>
      </c>
      <c r="V972" s="66"/>
      <c r="AI972" s="16"/>
      <c r="AL972" s="16"/>
      <c r="AM972" s="16"/>
    </row>
    <row r="973" spans="1:39" x14ac:dyDescent="0.25">
      <c r="A973">
        <v>972</v>
      </c>
      <c r="B973">
        <v>4.1563663280676401E-4</v>
      </c>
      <c r="C973" s="16">
        <v>3.9431758968016002E-9</v>
      </c>
      <c r="D973">
        <v>8.0942009181734999E-4</v>
      </c>
      <c r="E973" s="16">
        <v>6.4337434014136902E-6</v>
      </c>
      <c r="F973" s="16">
        <v>1.1596415243916601E-5</v>
      </c>
      <c r="G973" s="16">
        <v>2.81525072889853E-6</v>
      </c>
      <c r="H973">
        <v>1.8942634420692099E-4</v>
      </c>
      <c r="J973">
        <v>0.95623645449032602</v>
      </c>
      <c r="K973">
        <f t="shared" si="169"/>
        <v>3.7690359480146255E-9</v>
      </c>
      <c r="L973">
        <f t="shared" si="170"/>
        <v>8.3542422985818498E-4</v>
      </c>
      <c r="M973" s="16">
        <f t="shared" si="171"/>
        <v>-4.1509642446568919E-6</v>
      </c>
      <c r="N973" s="16">
        <f t="shared" si="172"/>
        <v>2.4336296171162061E-2</v>
      </c>
      <c r="O973" s="16">
        <f t="shared" si="173"/>
        <v>8.3132642556557251E-2</v>
      </c>
      <c r="P973" s="16">
        <f t="shared" si="174"/>
        <v>2.5493678556048952E-2</v>
      </c>
      <c r="Q973" s="16">
        <f t="shared" si="175"/>
        <v>0.16078305030601939</v>
      </c>
      <c r="R973" s="16">
        <f t="shared" si="176"/>
        <v>3.1292595301394305E-2</v>
      </c>
      <c r="S973" s="16">
        <f t="shared" si="177"/>
        <v>0.16226050097483186</v>
      </c>
      <c r="T973" s="16">
        <f t="shared" si="178"/>
        <v>0.16078636118057613</v>
      </c>
      <c r="U973" s="66">
        <f t="shared" si="179"/>
        <v>0.64808512504658999</v>
      </c>
      <c r="V973" s="66"/>
      <c r="AI973" s="16"/>
      <c r="AL973" s="16"/>
      <c r="AM973" s="16"/>
    </row>
    <row r="974" spans="1:39" x14ac:dyDescent="0.25">
      <c r="A974">
        <v>973</v>
      </c>
      <c r="B974">
        <v>4.4567978996614099E-4</v>
      </c>
      <c r="C974" s="16">
        <v>4.6367024696834202E-9</v>
      </c>
      <c r="D974">
        <v>8.8922200333489503E-4</v>
      </c>
      <c r="E974" s="16">
        <v>8.30402564550549E-6</v>
      </c>
      <c r="F974" s="16">
        <v>1.0853017306760199E-5</v>
      </c>
      <c r="G974" s="16">
        <v>2.3962509776925699E-6</v>
      </c>
      <c r="H974">
        <v>2.4449325929183798E-4</v>
      </c>
      <c r="J974">
        <v>0.95585311677515405</v>
      </c>
      <c r="K974">
        <f t="shared" si="169"/>
        <v>4.4337839301366117E-9</v>
      </c>
      <c r="L974">
        <f t="shared" si="170"/>
        <v>9.1331965222363838E-4</v>
      </c>
      <c r="M974" s="16">
        <f t="shared" si="171"/>
        <v>-2.1960072291356342E-5</v>
      </c>
      <c r="N974" s="16">
        <f t="shared" si="172"/>
        <v>9.0240094383703534E-3</v>
      </c>
      <c r="O974" s="16">
        <f t="shared" si="173"/>
        <v>2.6620592846739573E-2</v>
      </c>
      <c r="P974" s="16">
        <f t="shared" si="174"/>
        <v>5.9009711440296151E-3</v>
      </c>
      <c r="Q974" s="16">
        <f t="shared" si="175"/>
        <v>5.1457501702507034E-2</v>
      </c>
      <c r="R974" s="16">
        <f t="shared" si="176"/>
        <v>1.0292336454391926E-2</v>
      </c>
      <c r="S974" s="16">
        <f t="shared" si="177"/>
        <v>3.7648289162708085E-2</v>
      </c>
      <c r="T974" s="16">
        <f t="shared" si="178"/>
        <v>5.1458654094097694E-2</v>
      </c>
      <c r="U974" s="66">
        <f t="shared" si="179"/>
        <v>0.19240235484284426</v>
      </c>
      <c r="V974" s="66"/>
      <c r="AI974" s="16"/>
      <c r="AL974" s="16"/>
      <c r="AM974" s="16"/>
    </row>
    <row r="975" spans="1:39" x14ac:dyDescent="0.25">
      <c r="A975">
        <v>974</v>
      </c>
      <c r="B975">
        <v>5.4821606425986796E-4</v>
      </c>
      <c r="C975" s="16">
        <v>6.8796483528042298E-9</v>
      </c>
      <c r="D975">
        <v>1.0770580974746101E-3</v>
      </c>
      <c r="E975" s="16">
        <v>1.48940709534208E-5</v>
      </c>
      <c r="F975" s="16">
        <v>8.8952100713869998E-6</v>
      </c>
      <c r="G975" s="16">
        <v>1.6182504211870499E-6</v>
      </c>
      <c r="H975">
        <v>4.38525952876763E-4</v>
      </c>
      <c r="J975">
        <v>0.95497284744782496</v>
      </c>
      <c r="K975">
        <f t="shared" si="169"/>
        <v>6.5759333203449777E-9</v>
      </c>
      <c r="L975">
        <f t="shared" si="170"/>
        <v>1.0964598883902185E-3</v>
      </c>
      <c r="M975" s="16">
        <f t="shared" si="171"/>
        <v>-2.7759870482473444E-8</v>
      </c>
      <c r="N975" s="16">
        <f t="shared" si="172"/>
        <v>1.2818128515633794E-2</v>
      </c>
      <c r="O975" s="16">
        <f t="shared" si="173"/>
        <v>5.8396369702151882E-2</v>
      </c>
      <c r="P975" s="16">
        <f t="shared" si="174"/>
        <v>1.3969337275069603E-2</v>
      </c>
      <c r="Q975" s="16">
        <f t="shared" si="175"/>
        <v>0.14956212100767122</v>
      </c>
      <c r="R975" s="16">
        <f t="shared" si="176"/>
        <v>9.4561644041189167E-3</v>
      </c>
      <c r="S975" s="16">
        <f t="shared" si="177"/>
        <v>3.7496237014765448E-2</v>
      </c>
      <c r="T975" s="16">
        <f t="shared" si="178"/>
        <v>0.14956767144224656</v>
      </c>
      <c r="U975" s="66">
        <f t="shared" si="179"/>
        <v>0.43126602936165737</v>
      </c>
      <c r="V975" s="66"/>
      <c r="AI975" s="16"/>
      <c r="AL975" s="16"/>
      <c r="AM975" s="16"/>
    </row>
    <row r="976" spans="1:39" x14ac:dyDescent="0.25">
      <c r="A976">
        <v>975</v>
      </c>
      <c r="B976">
        <v>5.6571298135918999E-4</v>
      </c>
      <c r="C976" s="16">
        <v>7.3312805989049797E-9</v>
      </c>
      <c r="D976">
        <v>1.1131510335970799E-3</v>
      </c>
      <c r="E976" s="16">
        <v>1.63974650333909E-5</v>
      </c>
      <c r="F976" s="16">
        <v>8.6335680771943906E-6</v>
      </c>
      <c r="G976" s="16">
        <v>1.5191448746986501E-6</v>
      </c>
      <c r="H976">
        <v>4.8279116320458601E-4</v>
      </c>
      <c r="J976">
        <v>0.95480417469618595</v>
      </c>
      <c r="K976">
        <f t="shared" si="169"/>
        <v>7.0011739089752837E-9</v>
      </c>
      <c r="L976">
        <f t="shared" si="170"/>
        <v>1.1319299833455684E-3</v>
      </c>
      <c r="M976" s="16">
        <f t="shared" si="171"/>
        <v>-5.0402062718849546E-7</v>
      </c>
      <c r="N976" s="16">
        <f t="shared" si="172"/>
        <v>2.2125587145770821E-2</v>
      </c>
      <c r="O976" s="16">
        <f t="shared" si="173"/>
        <v>0.1044355824149807</v>
      </c>
      <c r="P976" s="16">
        <f t="shared" si="174"/>
        <v>2.4231066079280363E-2</v>
      </c>
      <c r="Q976" s="16">
        <f t="shared" si="175"/>
        <v>0.27742148733694305</v>
      </c>
      <c r="R976" s="16">
        <f t="shared" si="176"/>
        <v>1.5325533174559364E-2</v>
      </c>
      <c r="S976" s="16">
        <f t="shared" si="177"/>
        <v>5.9060134686121347E-2</v>
      </c>
      <c r="T976" s="16">
        <f t="shared" si="178"/>
        <v>0.27743246281151984</v>
      </c>
      <c r="U976" s="66">
        <f t="shared" si="179"/>
        <v>0.78003185364917549</v>
      </c>
      <c r="V976" s="66"/>
      <c r="AI976" s="16"/>
      <c r="AL976" s="16"/>
      <c r="AM976" s="16"/>
    </row>
    <row r="977" spans="1:39" x14ac:dyDescent="0.25">
      <c r="A977">
        <v>976</v>
      </c>
      <c r="B977">
        <v>5.0791658271765296E-4</v>
      </c>
      <c r="C977" s="16">
        <v>5.80591579577648E-9</v>
      </c>
      <c r="D977">
        <v>9.7893223011991104E-4</v>
      </c>
      <c r="E977" s="16">
        <v>1.1436307533803401E-5</v>
      </c>
      <c r="F977" s="16">
        <v>9.5598339313874099E-6</v>
      </c>
      <c r="G977" s="16">
        <v>1.9154989648365799E-6</v>
      </c>
      <c r="H977">
        <v>3.36717553239822E-4</v>
      </c>
      <c r="J977">
        <v>0.95543704503813098</v>
      </c>
      <c r="K977">
        <f t="shared" si="169"/>
        <v>5.5435126397419116E-9</v>
      </c>
      <c r="L977">
        <f t="shared" si="170"/>
        <v>9.9996159103172655E-4</v>
      </c>
      <c r="M977" s="16">
        <f t="shared" si="171"/>
        <v>1.5871574403579356E-5</v>
      </c>
      <c r="N977" s="16">
        <f t="shared" si="172"/>
        <v>9.8497671564346922E-4</v>
      </c>
      <c r="O977" s="16">
        <f t="shared" si="173"/>
        <v>2.2909526733014027E-3</v>
      </c>
      <c r="P977" s="16">
        <f t="shared" si="174"/>
        <v>2.6629557039256749E-4</v>
      </c>
      <c r="Q977" s="16">
        <f t="shared" si="175"/>
        <v>4.1981175444260367E-3</v>
      </c>
      <c r="R977" s="16">
        <f t="shared" si="176"/>
        <v>8.8753091945703989E-4</v>
      </c>
      <c r="S977" s="16">
        <f t="shared" si="177"/>
        <v>2.0723441210469084E-3</v>
      </c>
      <c r="T977" s="16">
        <f t="shared" si="178"/>
        <v>4.198211706993393E-3</v>
      </c>
      <c r="U977" s="66">
        <f t="shared" si="179"/>
        <v>1.4898429251260817E-2</v>
      </c>
      <c r="V977" s="66"/>
      <c r="AI977" s="16"/>
      <c r="AL977" s="16"/>
      <c r="AM977" s="16"/>
    </row>
    <row r="978" spans="1:39" x14ac:dyDescent="0.25">
      <c r="A978">
        <v>977</v>
      </c>
      <c r="B978">
        <v>5.4022496110882605E-4</v>
      </c>
      <c r="C978" s="16">
        <v>6.7532969444613497E-9</v>
      </c>
      <c r="D978">
        <v>1.0728260772607499E-3</v>
      </c>
      <c r="E978" s="16">
        <v>1.4563664779271E-5</v>
      </c>
      <c r="F978" s="16">
        <v>9.0252999400434807E-6</v>
      </c>
      <c r="G978" s="16">
        <v>1.6484602345873701E-6</v>
      </c>
      <c r="H978">
        <v>4.2879773332996698E-4</v>
      </c>
      <c r="J978">
        <v>0.95499067109617497</v>
      </c>
      <c r="K978">
        <f t="shared" si="169"/>
        <v>6.4523500768811907E-9</v>
      </c>
      <c r="L978">
        <f t="shared" si="170"/>
        <v>1.0925183840784797E-3</v>
      </c>
      <c r="M978" s="16">
        <f t="shared" si="171"/>
        <v>-1.206846186082769E-5</v>
      </c>
      <c r="N978" s="16">
        <f t="shared" si="172"/>
        <v>9.4071182223315099E-3</v>
      </c>
      <c r="O978" s="16">
        <f t="shared" si="173"/>
        <v>4.7894989943938218E-2</v>
      </c>
      <c r="P978" s="16">
        <f t="shared" si="174"/>
        <v>1.295005443944869E-2</v>
      </c>
      <c r="Q978" s="16">
        <f t="shared" si="175"/>
        <v>0.12671443326770809</v>
      </c>
      <c r="R978" s="16">
        <f t="shared" si="176"/>
        <v>7.0627635193594501E-3</v>
      </c>
      <c r="S978" s="16">
        <f t="shared" si="177"/>
        <v>3.1893014979793861E-2</v>
      </c>
      <c r="T978" s="16">
        <f t="shared" si="178"/>
        <v>0.12671926109556744</v>
      </c>
      <c r="U978" s="66">
        <f t="shared" si="179"/>
        <v>0.36264163546814726</v>
      </c>
      <c r="V978" s="66"/>
      <c r="AI978" s="16"/>
      <c r="AL978" s="16"/>
      <c r="AM978" s="16"/>
    </row>
    <row r="979" spans="1:39" x14ac:dyDescent="0.25">
      <c r="A979">
        <v>978</v>
      </c>
      <c r="B979">
        <v>5.7396776180510499E-4</v>
      </c>
      <c r="C979" s="16">
        <v>7.2352950274879402E-9</v>
      </c>
      <c r="D979">
        <v>1.081996330813E-3</v>
      </c>
      <c r="E979" s="16">
        <v>1.57352842653956E-5</v>
      </c>
      <c r="F979" s="16">
        <v>8.4973605102693898E-6</v>
      </c>
      <c r="G979" s="16">
        <v>1.5387617416967401E-6</v>
      </c>
      <c r="H979">
        <v>4.63293857809402E-4</v>
      </c>
      <c r="J979">
        <v>0.95495703751599603</v>
      </c>
      <c r="K979">
        <f t="shared" si="169"/>
        <v>6.9096392538795254E-9</v>
      </c>
      <c r="L979">
        <f t="shared" si="170"/>
        <v>1.1005225782802083E-3</v>
      </c>
      <c r="M979" s="16">
        <f t="shared" si="171"/>
        <v>4.7412945330001805E-5</v>
      </c>
      <c r="N979" s="16">
        <f t="shared" si="172"/>
        <v>2.7393236926290563E-2</v>
      </c>
      <c r="O979" s="16">
        <f t="shared" si="173"/>
        <v>9.3538881381211289E-2</v>
      </c>
      <c r="P979" s="16">
        <f t="shared" si="174"/>
        <v>1.520752151312988E-2</v>
      </c>
      <c r="Q979" s="16">
        <f t="shared" si="175"/>
        <v>0.21627608360789932</v>
      </c>
      <c r="R979" s="16">
        <f t="shared" si="176"/>
        <v>1.8939201838246003E-2</v>
      </c>
      <c r="S979" s="16">
        <f t="shared" si="177"/>
        <v>5.4404624965199398E-2</v>
      </c>
      <c r="T979" s="16">
        <f t="shared" si="178"/>
        <v>0.21628334526740683</v>
      </c>
      <c r="U979" s="66">
        <f t="shared" si="179"/>
        <v>0.64204289549938331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4.3930537750017101E-4</v>
      </c>
      <c r="C980" s="16">
        <v>4.1219111385809903E-9</v>
      </c>
      <c r="D980" s="16">
        <v>8.0029939786492805E-4</v>
      </c>
      <c r="E980" s="16">
        <v>6.6504764978083802E-6</v>
      </c>
      <c r="F980" s="16">
        <v>1.09656139521187E-5</v>
      </c>
      <c r="G980" s="16">
        <v>2.6928114990724799E-6</v>
      </c>
      <c r="H980">
        <v>1.9580742841716699E-4</v>
      </c>
      <c r="J980">
        <v>0.95629592843879097</v>
      </c>
      <c r="K980">
        <f t="shared" si="169"/>
        <v>3.9362480498034885E-9</v>
      </c>
      <c r="L980">
        <f t="shared" si="170"/>
        <v>8.2491931535709929E-4</v>
      </c>
      <c r="M980" s="16">
        <f t="shared" si="171"/>
        <v>5.3691439643242681E-5</v>
      </c>
      <c r="N980" s="16">
        <f t="shared" si="172"/>
        <v>1.1650780303085048E-2</v>
      </c>
      <c r="O980" s="16">
        <f t="shared" si="173"/>
        <v>6.5571233392969844E-2</v>
      </c>
      <c r="P980" s="16">
        <f t="shared" si="174"/>
        <v>2.8607129096090846E-2</v>
      </c>
      <c r="Q980" s="16">
        <f t="shared" si="175"/>
        <v>0.14500741391325123</v>
      </c>
      <c r="R980" s="16">
        <f t="shared" si="176"/>
        <v>1.2741524780767264E-2</v>
      </c>
      <c r="S980" s="16">
        <f t="shared" si="177"/>
        <v>0.11683084902094404</v>
      </c>
      <c r="T980" s="16">
        <f t="shared" si="178"/>
        <v>0.14501092601039334</v>
      </c>
      <c r="U980" s="66">
        <f t="shared" si="179"/>
        <v>0.52541985651750167</v>
      </c>
      <c r="V980" s="66"/>
      <c r="AI980" s="16"/>
      <c r="AL980" s="16"/>
      <c r="AM980" s="16"/>
    </row>
    <row r="981" spans="1:39" x14ac:dyDescent="0.25">
      <c r="A981">
        <v>980</v>
      </c>
      <c r="B981">
        <v>4.5702972951788899E-4</v>
      </c>
      <c r="C981" s="16">
        <v>4.3994209107255104E-9</v>
      </c>
      <c r="D981">
        <v>8.2142934349402601E-4</v>
      </c>
      <c r="E981" s="16">
        <v>7.28403858952095E-6</v>
      </c>
      <c r="F981" s="16">
        <v>1.05498260486623E-5</v>
      </c>
      <c r="G981" s="16">
        <v>2.5235109845481702E-6</v>
      </c>
      <c r="H981">
        <v>2.1446134940311399E-4</v>
      </c>
      <c r="J981">
        <v>0.95619845033455497</v>
      </c>
      <c r="K981">
        <f t="shared" si="169"/>
        <v>4.2071483044152835E-9</v>
      </c>
      <c r="L981">
        <f t="shared" si="170"/>
        <v>8.4504810715498805E-4</v>
      </c>
      <c r="M981" s="16">
        <f t="shared" si="171"/>
        <v>6.9011351880789867E-5</v>
      </c>
      <c r="N981" s="16">
        <f t="shared" si="172"/>
        <v>5.1764283183527013E-3</v>
      </c>
      <c r="O981" s="16">
        <f t="shared" si="173"/>
        <v>4.2429102769267063E-2</v>
      </c>
      <c r="P981" s="16">
        <f t="shared" si="174"/>
        <v>2.1667693857082095E-2</v>
      </c>
      <c r="Q981" s="16">
        <f t="shared" si="175"/>
        <v>0.10356150528143028</v>
      </c>
      <c r="R981" s="16">
        <f t="shared" si="176"/>
        <v>4.9957860822103578E-3</v>
      </c>
      <c r="S981" s="16">
        <f t="shared" si="177"/>
        <v>6.6277546797065739E-2</v>
      </c>
      <c r="T981" s="16">
        <f t="shared" si="178"/>
        <v>0.10356435847840653</v>
      </c>
      <c r="U981" s="66">
        <f t="shared" si="179"/>
        <v>0.34767242158381478</v>
      </c>
      <c r="V981" s="66"/>
      <c r="AI981" s="16"/>
      <c r="AL981" s="16"/>
      <c r="AM981" s="16"/>
    </row>
    <row r="982" spans="1:39" x14ac:dyDescent="0.25">
      <c r="A982">
        <v>981</v>
      </c>
      <c r="B982">
        <v>5.7122978063189401E-4</v>
      </c>
      <c r="C982" s="16">
        <v>7.2568254116994199E-9</v>
      </c>
      <c r="D982">
        <v>1.09063687651005E-3</v>
      </c>
      <c r="E982" s="16">
        <v>1.5906611431994401E-5</v>
      </c>
      <c r="F982" s="16">
        <v>8.54145853051501E-6</v>
      </c>
      <c r="G982" s="16">
        <v>1.53434542757926E-6</v>
      </c>
      <c r="H982">
        <v>4.6833843712182799E-4</v>
      </c>
      <c r="J982">
        <v>0.95491443713390201</v>
      </c>
      <c r="K982">
        <f t="shared" si="169"/>
        <v>6.9389652130154038E-9</v>
      </c>
      <c r="L982">
        <f t="shared" si="170"/>
        <v>1.1092468821732476E-3</v>
      </c>
      <c r="M982" s="16">
        <f t="shared" si="171"/>
        <v>3.3212679090540426E-5</v>
      </c>
      <c r="N982" s="16">
        <f t="shared" si="172"/>
        <v>2.5583756502119134E-2</v>
      </c>
      <c r="O982" s="16">
        <f t="shared" si="173"/>
        <v>9.5930887200442863E-2</v>
      </c>
      <c r="P982" s="16">
        <f t="shared" si="174"/>
        <v>1.7500463193412225E-2</v>
      </c>
      <c r="Q982" s="16">
        <f t="shared" si="175"/>
        <v>0.23136732322423981</v>
      </c>
      <c r="R982" s="16">
        <f t="shared" si="176"/>
        <v>1.7727418544954108E-2</v>
      </c>
      <c r="S982" s="16">
        <f t="shared" si="177"/>
        <v>5.543604436351237E-2</v>
      </c>
      <c r="T982" s="16">
        <f t="shared" si="178"/>
        <v>0.23137550841520352</v>
      </c>
      <c r="U982" s="66">
        <f t="shared" si="179"/>
        <v>0.67492140144388402</v>
      </c>
      <c r="V982" s="66"/>
      <c r="AI982" s="16"/>
      <c r="AL982" s="16"/>
      <c r="AM982" s="16"/>
    </row>
    <row r="983" spans="1:39" x14ac:dyDescent="0.25">
      <c r="A983">
        <v>982</v>
      </c>
      <c r="B983">
        <v>5.2660751662155305E-4</v>
      </c>
      <c r="C983" s="16">
        <v>6.1398782033443102E-9</v>
      </c>
      <c r="D983">
        <v>9.9892617097221905E-4</v>
      </c>
      <c r="E983" s="16">
        <v>1.23386165465847E-5</v>
      </c>
      <c r="F983" s="16">
        <v>9.2282968938723294E-6</v>
      </c>
      <c r="G983" s="16">
        <v>1.81168629791049E-6</v>
      </c>
      <c r="H983">
        <v>3.6328442569867402E-4</v>
      </c>
      <c r="J983">
        <v>0.95534593197342998</v>
      </c>
      <c r="K983">
        <f t="shared" si="169"/>
        <v>5.8630583386172459E-9</v>
      </c>
      <c r="L983">
        <f t="shared" si="170"/>
        <v>1.0191883111796709E-3</v>
      </c>
      <c r="M983" s="16">
        <f t="shared" si="171"/>
        <v>3.4026722063435216E-5</v>
      </c>
      <c r="N983" s="16">
        <f t="shared" si="172"/>
        <v>4.8078244688251944E-3</v>
      </c>
      <c r="O983" s="16">
        <f t="shared" si="173"/>
        <v>1.1693856306605455E-2</v>
      </c>
      <c r="P983" s="16">
        <f t="shared" si="174"/>
        <v>1.3746366952465689E-3</v>
      </c>
      <c r="Q983" s="16">
        <f t="shared" si="175"/>
        <v>2.214250631696571E-2</v>
      </c>
      <c r="R983" s="16">
        <f t="shared" si="176"/>
        <v>4.0244422761376948E-3</v>
      </c>
      <c r="S983" s="16">
        <f t="shared" si="177"/>
        <v>9.4579483276050723E-3</v>
      </c>
      <c r="T983" s="16">
        <f t="shared" si="178"/>
        <v>2.2143039227193125E-2</v>
      </c>
      <c r="U983" s="66">
        <f t="shared" si="179"/>
        <v>7.5644253618578822E-2</v>
      </c>
      <c r="V983" s="66"/>
      <c r="AI983" s="16"/>
      <c r="AL983" s="16"/>
      <c r="AM983" s="16"/>
    </row>
    <row r="984" spans="1:39" x14ac:dyDescent="0.25">
      <c r="A984">
        <v>983</v>
      </c>
      <c r="B984">
        <v>5.6301101319177003E-4</v>
      </c>
      <c r="C984" s="16">
        <v>7.4030529546972697E-9</v>
      </c>
      <c r="D984">
        <v>1.1298765015620299E-3</v>
      </c>
      <c r="E984" s="16">
        <v>1.6803702092920899E-5</v>
      </c>
      <c r="F984" s="16">
        <v>8.6815350467150992E-6</v>
      </c>
      <c r="G984" s="16">
        <v>1.50469571135728E-6</v>
      </c>
      <c r="H984">
        <v>4.9475241056496895E-4</v>
      </c>
      <c r="J984">
        <v>0.95472293047257395</v>
      </c>
      <c r="K984">
        <f t="shared" si="169"/>
        <v>7.0724765244539174E-9</v>
      </c>
      <c r="L984">
        <f t="shared" si="170"/>
        <v>1.1487368643138627E-3</v>
      </c>
      <c r="M984" s="16">
        <f t="shared" si="171"/>
        <v>-2.2714837930322587E-5</v>
      </c>
      <c r="N984" s="16">
        <f t="shared" si="172"/>
        <v>2.0523444051598529E-2</v>
      </c>
      <c r="O984" s="16">
        <f t="shared" si="173"/>
        <v>0.11297569438356908</v>
      </c>
      <c r="P984" s="16">
        <f t="shared" si="174"/>
        <v>2.993852931691271E-2</v>
      </c>
      <c r="Q984" s="16">
        <f t="shared" si="175"/>
        <v>0.31869571554148729</v>
      </c>
      <c r="R984" s="16">
        <f t="shared" si="176"/>
        <v>1.414393223864582E-2</v>
      </c>
      <c r="S984" s="16">
        <f t="shared" si="177"/>
        <v>6.261145271058044E-2</v>
      </c>
      <c r="T984" s="16">
        <f t="shared" si="178"/>
        <v>0.31870918003710302</v>
      </c>
      <c r="U984" s="66">
        <f t="shared" si="179"/>
        <v>0.8775979482798969</v>
      </c>
      <c r="V984" s="66"/>
      <c r="AI984" s="16"/>
      <c r="AL984" s="16"/>
      <c r="AM984" s="16"/>
    </row>
    <row r="985" spans="1:39" x14ac:dyDescent="0.25">
      <c r="A985">
        <v>984</v>
      </c>
      <c r="B985">
        <v>4.6866121887731698E-4</v>
      </c>
      <c r="C985" s="16">
        <v>4.6240966701644804E-9</v>
      </c>
      <c r="D985">
        <v>8.4234541763915296E-4</v>
      </c>
      <c r="E985" s="16">
        <v>7.8492180660395999E-6</v>
      </c>
      <c r="F985" s="16">
        <v>1.0297449276380499E-5</v>
      </c>
      <c r="G985" s="16">
        <v>2.4014418266269E-6</v>
      </c>
      <c r="H985">
        <v>2.3110194290950701E-4</v>
      </c>
      <c r="J985">
        <v>0.95609884455874306</v>
      </c>
      <c r="K985">
        <f t="shared" si="169"/>
        <v>4.4147311237279038E-9</v>
      </c>
      <c r="L985">
        <f t="shared" si="170"/>
        <v>8.6533713392187076E-4</v>
      </c>
      <c r="M985" s="16">
        <f t="shared" si="171"/>
        <v>7.1985303832763225E-5</v>
      </c>
      <c r="N985" s="16">
        <f t="shared" si="172"/>
        <v>2.3356239009340177E-3</v>
      </c>
      <c r="O985" s="16">
        <f t="shared" si="173"/>
        <v>2.7368178313504233E-2</v>
      </c>
      <c r="P985" s="16">
        <f t="shared" si="174"/>
        <v>1.5746391126713118E-2</v>
      </c>
      <c r="Q985" s="16">
        <f t="shared" si="175"/>
        <v>7.2462144329944092E-2</v>
      </c>
      <c r="R985" s="16">
        <f t="shared" si="176"/>
        <v>2.0310937967256432E-3</v>
      </c>
      <c r="S985" s="16">
        <f t="shared" si="177"/>
        <v>3.8658727109456892E-2</v>
      </c>
      <c r="T985" s="16">
        <f t="shared" si="178"/>
        <v>7.2464348722096908E-2</v>
      </c>
      <c r="U985" s="66">
        <f t="shared" si="179"/>
        <v>0.23106650729937489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4.0177261077581399E-4</v>
      </c>
      <c r="C986" s="16">
        <v>3.6603677649974201E-9</v>
      </c>
      <c r="D986" s="16">
        <v>7.7672383036837096E-4</v>
      </c>
      <c r="E986" s="16">
        <v>5.7330780356464897E-6</v>
      </c>
      <c r="F986" s="16">
        <v>1.1979261761761701E-5</v>
      </c>
      <c r="G986" s="16">
        <v>3.0316845441281599E-6</v>
      </c>
      <c r="H986">
        <v>1.68796664570254E-4</v>
      </c>
      <c r="J986">
        <v>0.95639314348567905</v>
      </c>
      <c r="K986">
        <f t="shared" si="169"/>
        <v>3.4996733907741023E-9</v>
      </c>
      <c r="L986">
        <f t="shared" si="170"/>
        <v>8.0371037806825749E-4</v>
      </c>
      <c r="M986" s="16">
        <f t="shared" si="171"/>
        <v>-1.6515651662957708E-7</v>
      </c>
      <c r="N986" s="16">
        <f t="shared" si="172"/>
        <v>3.3912502736895375E-2</v>
      </c>
      <c r="O986" s="16">
        <f t="shared" si="173"/>
        <v>0.11517140303032609</v>
      </c>
      <c r="P986" s="16">
        <f t="shared" si="174"/>
        <v>3.7485746706140306E-2</v>
      </c>
      <c r="Q986" s="16">
        <f t="shared" si="175"/>
        <v>0.21735550761787562</v>
      </c>
      <c r="R986" s="16">
        <f t="shared" si="176"/>
        <v>4.654869424291088E-2</v>
      </c>
      <c r="S986" s="16">
        <f t="shared" si="177"/>
        <v>0.26077655891051238</v>
      </c>
      <c r="T986" s="16">
        <f t="shared" si="178"/>
        <v>0.21735966500845613</v>
      </c>
      <c r="U986" s="66">
        <f t="shared" si="179"/>
        <v>0.92861007825311681</v>
      </c>
      <c r="V986" s="66"/>
      <c r="AI986" s="16"/>
      <c r="AL986" s="16"/>
      <c r="AM986" s="16"/>
    </row>
    <row r="987" spans="1:39" x14ac:dyDescent="0.25">
      <c r="A987">
        <v>986</v>
      </c>
      <c r="B987">
        <v>4.5348868296376702E-4</v>
      </c>
      <c r="C987" s="16">
        <v>4.6978874502364196E-9</v>
      </c>
      <c r="D987">
        <v>8.8534504561534901E-4</v>
      </c>
      <c r="E987" s="16">
        <v>8.3773594855712796E-6</v>
      </c>
      <c r="F987" s="16">
        <v>1.0663842445697599E-5</v>
      </c>
      <c r="G987" s="16">
        <v>2.3649172691923898E-6</v>
      </c>
      <c r="H987">
        <v>2.4665235408765702E-4</v>
      </c>
      <c r="J987">
        <v>0.95587637912770496</v>
      </c>
      <c r="K987">
        <f t="shared" si="169"/>
        <v>4.4930273462735312E-9</v>
      </c>
      <c r="L987">
        <f t="shared" si="170"/>
        <v>9.0903294988848638E-4</v>
      </c>
      <c r="M987" s="16">
        <f t="shared" si="171"/>
        <v>-2.0555839609522985E-6</v>
      </c>
      <c r="N987" s="16">
        <f t="shared" si="172"/>
        <v>6.2628089613543268E-3</v>
      </c>
      <c r="O987" s="16">
        <f t="shared" si="173"/>
        <v>2.3139091722544487E-2</v>
      </c>
      <c r="P987" s="16">
        <f t="shared" si="174"/>
        <v>6.535558502517874E-3</v>
      </c>
      <c r="Q987" s="16">
        <f t="shared" si="175"/>
        <v>4.8406430252203488E-2</v>
      </c>
      <c r="R987" s="16">
        <f t="shared" si="176"/>
        <v>6.7654198702791534E-3</v>
      </c>
      <c r="S987" s="16">
        <f t="shared" si="177"/>
        <v>3.1833106759627236E-2</v>
      </c>
      <c r="T987" s="16">
        <f t="shared" si="178"/>
        <v>4.8407633405645065E-2</v>
      </c>
      <c r="U987" s="66">
        <f t="shared" si="179"/>
        <v>0.17135004947417162</v>
      </c>
      <c r="V987" s="66"/>
      <c r="AI987" s="16"/>
      <c r="AL987" s="16"/>
      <c r="AM987" s="16"/>
    </row>
    <row r="988" spans="1:39" x14ac:dyDescent="0.25">
      <c r="A988">
        <v>987</v>
      </c>
      <c r="B988">
        <v>4.7272216141649098E-4</v>
      </c>
      <c r="C988" s="16">
        <v>5.0493581818411996E-9</v>
      </c>
      <c r="D988">
        <v>9.1342586673174696E-4</v>
      </c>
      <c r="E988" s="16">
        <v>9.2869664650184399E-6</v>
      </c>
      <c r="F988" s="16">
        <v>1.0242306064512601E-5</v>
      </c>
      <c r="G988" s="16">
        <v>2.2009558256914901E-6</v>
      </c>
      <c r="H988" s="16">
        <v>2.7343400758792603E-4</v>
      </c>
      <c r="J988">
        <v>0.95574581344638698</v>
      </c>
      <c r="K988">
        <f t="shared" si="169"/>
        <v>4.8265622157772172E-9</v>
      </c>
      <c r="L988">
        <f t="shared" si="170"/>
        <v>9.3610638532828189E-4</v>
      </c>
      <c r="M988" s="16">
        <f t="shared" si="171"/>
        <v>9.337937504700091E-6</v>
      </c>
      <c r="N988" s="16">
        <f t="shared" si="172"/>
        <v>1.6065724702028429E-3</v>
      </c>
      <c r="O988" s="16">
        <f t="shared" si="173"/>
        <v>7.864357438098905E-3</v>
      </c>
      <c r="P988" s="16">
        <f t="shared" si="174"/>
        <v>2.6718093009760295E-3</v>
      </c>
      <c r="Q988" s="16">
        <f t="shared" si="175"/>
        <v>1.8312700150843884E-2</v>
      </c>
      <c r="R988" s="16">
        <f t="shared" si="176"/>
        <v>1.5579821840640987E-3</v>
      </c>
      <c r="S988" s="16">
        <f t="shared" si="177"/>
        <v>9.3543215981310192E-3</v>
      </c>
      <c r="T988" s="16">
        <f t="shared" si="178"/>
        <v>1.8313230764995029E-2</v>
      </c>
      <c r="U988" s="66">
        <f t="shared" si="179"/>
        <v>5.9680973907311807E-2</v>
      </c>
      <c r="V988" s="66"/>
      <c r="AI988" s="16"/>
      <c r="AL988" s="16"/>
      <c r="AM988" s="16"/>
    </row>
    <row r="989" spans="1:39" x14ac:dyDescent="0.25">
      <c r="A989">
        <v>988</v>
      </c>
      <c r="B989">
        <v>5.27700007521312E-4</v>
      </c>
      <c r="C989" s="16">
        <v>6.6329130831734599E-9</v>
      </c>
      <c r="D989">
        <v>1.07888290966791E-3</v>
      </c>
      <c r="E989" s="16">
        <v>1.4383717629998101E-5</v>
      </c>
      <c r="F989" s="16">
        <v>9.2423959620791995E-6</v>
      </c>
      <c r="G989" s="16">
        <v>1.67850774726338E-6</v>
      </c>
      <c r="H989">
        <v>4.2349969152651702E-4</v>
      </c>
      <c r="J989">
        <v>0.95495700623352597</v>
      </c>
      <c r="K989">
        <f t="shared" si="169"/>
        <v>6.3393789101968007E-9</v>
      </c>
      <c r="L989">
        <f t="shared" si="170"/>
        <v>1.0990395764262488E-3</v>
      </c>
      <c r="M989" s="16">
        <f t="shared" si="171"/>
        <v>-4.3639561383624611E-5</v>
      </c>
      <c r="N989" s="16">
        <f t="shared" si="172"/>
        <v>5.1203911925668836E-3</v>
      </c>
      <c r="O989" s="16">
        <f t="shared" si="173"/>
        <v>3.8857125331223236E-2</v>
      </c>
      <c r="P989" s="16">
        <f t="shared" si="174"/>
        <v>1.4420756541747723E-2</v>
      </c>
      <c r="Q989" s="16">
        <f t="shared" si="175"/>
        <v>0.11506714568713566</v>
      </c>
      <c r="R989" s="16">
        <f t="shared" si="176"/>
        <v>3.8449431601466481E-3</v>
      </c>
      <c r="S989" s="16">
        <f t="shared" si="177"/>
        <v>2.6769453706860562E-2</v>
      </c>
      <c r="T989" s="16">
        <f t="shared" si="178"/>
        <v>0.11507198774147191</v>
      </c>
      <c r="U989" s="66">
        <f t="shared" si="179"/>
        <v>0.31915180336115262</v>
      </c>
      <c r="V989" s="66"/>
      <c r="AI989" s="16"/>
      <c r="AL989" s="16"/>
      <c r="AM989" s="16"/>
    </row>
    <row r="990" spans="1:39" x14ac:dyDescent="0.25">
      <c r="A990">
        <v>989</v>
      </c>
      <c r="B990">
        <v>5.8280254791258899E-4</v>
      </c>
      <c r="C990" s="16">
        <v>7.4836676944663596E-9</v>
      </c>
      <c r="D990">
        <v>1.1026801261465101E-3</v>
      </c>
      <c r="E990" s="16">
        <v>1.6582929810933399E-5</v>
      </c>
      <c r="F990" s="16">
        <v>8.3760932814302002E-6</v>
      </c>
      <c r="G990" s="16">
        <v>1.48802252286025E-6</v>
      </c>
      <c r="H990">
        <v>4.8825154366299102E-4</v>
      </c>
      <c r="J990">
        <v>0.954859729132706</v>
      </c>
      <c r="K990">
        <f t="shared" si="169"/>
        <v>7.1465808971541486E-9</v>
      </c>
      <c r="L990">
        <f t="shared" si="170"/>
        <v>1.1209128515645363E-3</v>
      </c>
      <c r="M990" s="16">
        <f t="shared" si="171"/>
        <v>4.4692244260641673E-5</v>
      </c>
      <c r="N990" s="16">
        <f t="shared" si="172"/>
        <v>3.3653570686656267E-2</v>
      </c>
      <c r="O990" s="16">
        <f t="shared" si="173"/>
        <v>0.1229681091640544</v>
      </c>
      <c r="P990" s="16">
        <f t="shared" si="174"/>
        <v>2.0964870611278039E-2</v>
      </c>
      <c r="Q990" s="16">
        <f t="shared" si="175"/>
        <v>0.29591000871327389</v>
      </c>
      <c r="R990" s="16">
        <f t="shared" si="176"/>
        <v>2.2478088148311471E-2</v>
      </c>
      <c r="S990" s="16">
        <f t="shared" si="177"/>
        <v>6.6838234253663462E-2</v>
      </c>
      <c r="T990" s="16">
        <f t="shared" si="178"/>
        <v>0.29592055782865151</v>
      </c>
      <c r="U990" s="66">
        <f t="shared" si="179"/>
        <v>0.85873343940588898</v>
      </c>
      <c r="V990" s="66"/>
      <c r="AI990" s="16"/>
      <c r="AL990" s="16"/>
      <c r="AM990" s="16"/>
    </row>
    <row r="991" spans="1:39" x14ac:dyDescent="0.25">
      <c r="A991">
        <v>990</v>
      </c>
      <c r="B991">
        <v>3.3229425420569302E-4</v>
      </c>
      <c r="C991" s="16">
        <v>2.8676369175323901E-9</v>
      </c>
      <c r="D991">
        <v>7.3519859398192805E-4</v>
      </c>
      <c r="E991" s="16">
        <v>4.2528298208206702E-6</v>
      </c>
      <c r="F991" s="16">
        <v>1.44630979930877E-5</v>
      </c>
      <c r="G991" s="16">
        <v>3.8683904572986398E-6</v>
      </c>
      <c r="H991">
        <v>1.2521414189649001E-4</v>
      </c>
      <c r="J991">
        <v>0.95654967265982704</v>
      </c>
      <c r="K991">
        <f t="shared" si="169"/>
        <v>2.7381910103259259E-9</v>
      </c>
      <c r="L991">
        <f t="shared" si="170"/>
        <v>7.6799031278848454E-4</v>
      </c>
      <c r="M991" s="16">
        <f t="shared" si="171"/>
        <v>-1.0340180437709851E-4</v>
      </c>
      <c r="N991" s="16">
        <f t="shared" si="172"/>
        <v>0.10577939749177288</v>
      </c>
      <c r="O991" s="16">
        <f t="shared" si="173"/>
        <v>0.23275110944892438</v>
      </c>
      <c r="P991" s="16">
        <f t="shared" si="174"/>
        <v>5.6038008761488262E-2</v>
      </c>
      <c r="Q991" s="16">
        <f t="shared" si="175"/>
        <v>0.36485770989999683</v>
      </c>
      <c r="R991" s="16">
        <f t="shared" si="176"/>
        <v>0.21886590617740612</v>
      </c>
      <c r="S991" s="16">
        <f t="shared" si="177"/>
        <v>0.86041647089250406</v>
      </c>
      <c r="T991" s="16">
        <f t="shared" si="178"/>
        <v>0.36486239993790454</v>
      </c>
      <c r="U991" s="66">
        <f t="shared" si="179"/>
        <v>2.2035710026099973</v>
      </c>
      <c r="V991" s="66"/>
      <c r="AI991" s="16"/>
      <c r="AL991" s="16"/>
      <c r="AM991" s="16"/>
    </row>
    <row r="992" spans="1:39" x14ac:dyDescent="0.25">
      <c r="A992">
        <v>991</v>
      </c>
      <c r="B992">
        <v>5.0537936613789596E-4</v>
      </c>
      <c r="C992" s="16">
        <v>6.0628121682494298E-9</v>
      </c>
      <c r="D992">
        <v>1.02856108076038E-3</v>
      </c>
      <c r="E992" s="16">
        <v>1.2540878265652501E-5</v>
      </c>
      <c r="F992" s="16">
        <v>9.6295284258025307E-6</v>
      </c>
      <c r="G992" s="16">
        <v>1.8353539055761601E-6</v>
      </c>
      <c r="H992">
        <v>3.6924013843771302E-4</v>
      </c>
      <c r="J992">
        <v>0.95519311282896402</v>
      </c>
      <c r="K992">
        <f t="shared" si="169"/>
        <v>5.799380994937008E-9</v>
      </c>
      <c r="L992">
        <f t="shared" si="170"/>
        <v>1.049649428705393E-3</v>
      </c>
      <c r="M992" s="16">
        <f t="shared" si="171"/>
        <v>-3.8890696429601015E-5</v>
      </c>
      <c r="N992" s="16">
        <f t="shared" si="172"/>
        <v>6.881294776507912E-4</v>
      </c>
      <c r="O992" s="16">
        <f t="shared" si="173"/>
        <v>8.8791223738275814E-3</v>
      </c>
      <c r="P992" s="16">
        <f t="shared" si="174"/>
        <v>4.6026438768402341E-3</v>
      </c>
      <c r="Q992" s="16">
        <f t="shared" si="175"/>
        <v>2.8101638714913894E-2</v>
      </c>
      <c r="R992" s="16">
        <f t="shared" si="176"/>
        <v>5.161212209922226E-4</v>
      </c>
      <c r="S992" s="16">
        <f t="shared" si="177"/>
        <v>7.3031747411889262E-3</v>
      </c>
      <c r="T992" s="16">
        <f t="shared" si="178"/>
        <v>2.8102826629705546E-2</v>
      </c>
      <c r="U992" s="66">
        <f t="shared" si="179"/>
        <v>7.8193657035119199E-2</v>
      </c>
      <c r="V992" s="66"/>
      <c r="AI992" s="16"/>
      <c r="AL992" s="16"/>
      <c r="AM992" s="16"/>
    </row>
    <row r="993" spans="1:40" x14ac:dyDescent="0.25">
      <c r="A993">
        <v>992</v>
      </c>
      <c r="B993">
        <v>5.4834205674981205E-4</v>
      </c>
      <c r="C993" s="16">
        <v>7.08597776890405E-9</v>
      </c>
      <c r="D993">
        <v>1.1099366212222999E-3</v>
      </c>
      <c r="E993" s="16">
        <v>1.5803399277782499E-5</v>
      </c>
      <c r="F993" s="16">
        <v>8.9062481267907805E-6</v>
      </c>
      <c r="G993" s="16">
        <v>1.5716989892054101E-6</v>
      </c>
      <c r="H993">
        <v>4.6530001792698897E-4</v>
      </c>
      <c r="J993">
        <v>0.95481414475006099</v>
      </c>
      <c r="K993">
        <f t="shared" si="169"/>
        <v>6.768477162516297E-9</v>
      </c>
      <c r="L993">
        <f t="shared" si="170"/>
        <v>1.1293137304873178E-3</v>
      </c>
      <c r="M993" s="16">
        <f t="shared" si="171"/>
        <v>-3.2629616987693821E-5</v>
      </c>
      <c r="N993" s="16">
        <f t="shared" si="172"/>
        <v>1.2876125515327925E-2</v>
      </c>
      <c r="O993" s="16">
        <f t="shared" si="173"/>
        <v>7.7780845450205513E-2</v>
      </c>
      <c r="P993" s="16">
        <f t="shared" si="174"/>
        <v>2.3203251774245589E-2</v>
      </c>
      <c r="Q993" s="16">
        <f t="shared" si="175"/>
        <v>0.22221500501883096</v>
      </c>
      <c r="R993" s="16">
        <f t="shared" si="176"/>
        <v>9.2395506317378209E-3</v>
      </c>
      <c r="S993" s="16">
        <f t="shared" si="177"/>
        <v>4.7017693637089755E-2</v>
      </c>
      <c r="T993" s="16">
        <f t="shared" si="178"/>
        <v>0.22222433643178324</v>
      </c>
      <c r="U993" s="66">
        <f t="shared" si="179"/>
        <v>0.61455680845922078</v>
      </c>
      <c r="V993" s="66"/>
      <c r="AI993" s="16"/>
      <c r="AL993" s="16"/>
      <c r="AM993" s="16"/>
    </row>
    <row r="994" spans="1:40" x14ac:dyDescent="0.25">
      <c r="A994">
        <v>993</v>
      </c>
      <c r="B994">
        <v>3.7200716125979598E-4</v>
      </c>
      <c r="C994" s="16">
        <v>3.1529440041530399E-9</v>
      </c>
      <c r="D994">
        <v>7.2170442460167304E-4</v>
      </c>
      <c r="E994" s="16">
        <v>4.5911854260853297E-6</v>
      </c>
      <c r="F994" s="16">
        <v>1.29069185594354E-5</v>
      </c>
      <c r="G994" s="16">
        <v>3.5175245269652902E-6</v>
      </c>
      <c r="H994">
        <v>1.3517606464888499E-4</v>
      </c>
      <c r="J994">
        <v>0.95665227531914299</v>
      </c>
      <c r="K994">
        <f t="shared" si="169"/>
        <v>3.0104755327702174E-9</v>
      </c>
      <c r="L994">
        <f t="shared" si="170"/>
        <v>7.5103263330350491E-4</v>
      </c>
      <c r="M994" s="16">
        <f t="shared" si="171"/>
        <v>-7.0183107839129762E-6</v>
      </c>
      <c r="N994" s="16">
        <f t="shared" si="172"/>
        <v>5.9827066685598403E-2</v>
      </c>
      <c r="O994" s="16">
        <f t="shared" si="173"/>
        <v>0.18571793087576299</v>
      </c>
      <c r="P994" s="16">
        <f t="shared" si="174"/>
        <v>6.2867042386500302E-2</v>
      </c>
      <c r="Q994" s="16">
        <f t="shared" si="175"/>
        <v>0.32779228503560465</v>
      </c>
      <c r="R994" s="16">
        <f t="shared" si="176"/>
        <v>9.6036465759100867E-2</v>
      </c>
      <c r="S994" s="16">
        <f t="shared" si="177"/>
        <v>0.56663682587996922</v>
      </c>
      <c r="T994" s="16">
        <f t="shared" si="178"/>
        <v>0.32779754785592008</v>
      </c>
      <c r="U994" s="66">
        <f t="shared" si="179"/>
        <v>1.6266751644784565</v>
      </c>
      <c r="V994" s="66"/>
      <c r="AI994" s="16"/>
      <c r="AL994" s="16"/>
      <c r="AM994" s="16"/>
    </row>
    <row r="995" spans="1:40" x14ac:dyDescent="0.25">
      <c r="A995">
        <v>994</v>
      </c>
      <c r="B995">
        <v>4.7276317182464898E-4</v>
      </c>
      <c r="C995" s="16">
        <v>5.5588529496090502E-9</v>
      </c>
      <c r="D995">
        <v>1.00770745920981E-3</v>
      </c>
      <c r="E995" s="16">
        <v>1.12675565567326E-5</v>
      </c>
      <c r="F995" s="16">
        <v>1.0285478854910199E-5</v>
      </c>
      <c r="G995" s="16">
        <v>2.0013427956484199E-6</v>
      </c>
      <c r="H995">
        <v>3.3174953996599103E-4</v>
      </c>
      <c r="J995">
        <v>0.95528131555062701</v>
      </c>
      <c r="K995">
        <f t="shared" si="169"/>
        <v>5.317889322408027E-9</v>
      </c>
      <c r="L995">
        <f t="shared" si="170"/>
        <v>1.0302742008623292E-3</v>
      </c>
      <c r="M995" s="16">
        <f t="shared" si="171"/>
        <v>-8.4747857213031278E-5</v>
      </c>
      <c r="N995" s="16">
        <f t="shared" si="172"/>
        <v>1.5999036194536661E-3</v>
      </c>
      <c r="O995" s="16">
        <f t="shared" si="173"/>
        <v>1.0715639484214715E-5</v>
      </c>
      <c r="P995" s="16">
        <f t="shared" si="174"/>
        <v>2.1337698882241932E-3</v>
      </c>
      <c r="Q995" s="16">
        <f t="shared" si="175"/>
        <v>2.408953780424084E-3</v>
      </c>
      <c r="R995" s="16">
        <f t="shared" si="176"/>
        <v>1.9230683932098037E-3</v>
      </c>
      <c r="S995" s="16">
        <f t="shared" si="177"/>
        <v>7.5501243475507597E-6</v>
      </c>
      <c r="T995" s="16">
        <f t="shared" si="178"/>
        <v>2.4091784639599101E-3</v>
      </c>
      <c r="U995" s="66">
        <f t="shared" si="179"/>
        <v>1.0493139909103423E-2</v>
      </c>
      <c r="V995" s="66"/>
      <c r="AI995" s="16"/>
      <c r="AL995" s="16"/>
      <c r="AM995" s="16"/>
    </row>
    <row r="996" spans="1:40" x14ac:dyDescent="0.25">
      <c r="A996">
        <v>995</v>
      </c>
      <c r="B996">
        <v>3.7629093920862899E-4</v>
      </c>
      <c r="C996" s="16">
        <v>2.9790473354610698E-9</v>
      </c>
      <c r="D996">
        <v>6.73343471192304E-4</v>
      </c>
      <c r="E996" s="16">
        <v>4.0495630590829001E-6</v>
      </c>
      <c r="F996" s="16">
        <v>1.2730508401450399E-5</v>
      </c>
      <c r="G996" s="16">
        <v>3.7207333908393698E-6</v>
      </c>
      <c r="H996" s="16">
        <v>1.19229062755638E-4</v>
      </c>
      <c r="J996">
        <v>0.95690358864531699</v>
      </c>
      <c r="K996">
        <f t="shared" si="169"/>
        <v>2.8458282577068407E-9</v>
      </c>
      <c r="L996">
        <f t="shared" si="170"/>
        <v>7.025222423387088E-4</v>
      </c>
      <c r="M996" s="16">
        <f t="shared" si="171"/>
        <v>5.0059636078549237E-5</v>
      </c>
      <c r="N996" s="16">
        <f t="shared" si="172"/>
        <v>5.5647397497606096E-2</v>
      </c>
      <c r="O996" s="16">
        <f t="shared" si="173"/>
        <v>0.21375390145519732</v>
      </c>
      <c r="P996" s="16">
        <f t="shared" si="174"/>
        <v>9.0565433418112767E-2</v>
      </c>
      <c r="Q996" s="16">
        <f t="shared" si="175"/>
        <v>0.38807910412576491</v>
      </c>
      <c r="R996" s="16">
        <f t="shared" si="176"/>
        <v>8.5260491484356313E-2</v>
      </c>
      <c r="S996" s="16">
        <f t="shared" si="177"/>
        <v>0.72933324479105621</v>
      </c>
      <c r="T996" s="16">
        <f t="shared" si="178"/>
        <v>0.38808523845002146</v>
      </c>
      <c r="U996" s="66">
        <f t="shared" si="179"/>
        <v>1.9507248112221152</v>
      </c>
      <c r="V996" s="66"/>
      <c r="AI996" s="16"/>
      <c r="AL996" s="16"/>
      <c r="AM996" s="16"/>
    </row>
    <row r="997" spans="1:40" x14ac:dyDescent="0.25">
      <c r="A997">
        <v>996</v>
      </c>
      <c r="B997">
        <v>5.8258291221888301E-4</v>
      </c>
      <c r="C997" s="16">
        <v>8.0321346487543002E-9</v>
      </c>
      <c r="D997">
        <v>1.18618023903078E-3</v>
      </c>
      <c r="E997" s="16">
        <v>1.9128748300140999E-5</v>
      </c>
      <c r="F997" s="16">
        <v>8.4103889192522203E-6</v>
      </c>
      <c r="G997" s="16">
        <v>1.3876809883345301E-6</v>
      </c>
      <c r="H997">
        <v>5.6321035067150396E-4</v>
      </c>
      <c r="J997">
        <v>0.95445958746410997</v>
      </c>
      <c r="K997">
        <f t="shared" si="169"/>
        <v>7.6859784698753823E-9</v>
      </c>
      <c r="L997">
        <f t="shared" si="170"/>
        <v>1.2043806657229701E-3</v>
      </c>
      <c r="M997" s="16">
        <f t="shared" si="171"/>
        <v>-3.921484128520414E-5</v>
      </c>
      <c r="N997" s="16">
        <f t="shared" si="172"/>
        <v>3.3490134437003466E-2</v>
      </c>
      <c r="O997" s="16">
        <f t="shared" si="173"/>
        <v>0.20219102152429369</v>
      </c>
      <c r="P997" s="16">
        <f t="shared" si="174"/>
        <v>5.3583716746551317E-2</v>
      </c>
      <c r="Q997" s="16">
        <f t="shared" si="175"/>
        <v>0.60997347167170357</v>
      </c>
      <c r="R997" s="16">
        <f t="shared" si="176"/>
        <v>2.1446532430375156E-2</v>
      </c>
      <c r="S997" s="16">
        <f t="shared" si="177"/>
        <v>9.5190919243989508E-2</v>
      </c>
      <c r="T997" s="16">
        <f t="shared" si="178"/>
        <v>0.61000191272698712</v>
      </c>
      <c r="U997" s="66">
        <f t="shared" si="179"/>
        <v>1.6258777087809038</v>
      </c>
      <c r="V997" s="66"/>
      <c r="AI997" s="16"/>
      <c r="AL997" s="16"/>
      <c r="AM997" s="16"/>
    </row>
    <row r="998" spans="1:40" x14ac:dyDescent="0.25">
      <c r="A998">
        <v>997</v>
      </c>
      <c r="B998">
        <v>4.7530414951145602E-4</v>
      </c>
      <c r="C998" s="16">
        <v>5.1839384175511204E-9</v>
      </c>
      <c r="D998">
        <v>9.3310003491868803E-4</v>
      </c>
      <c r="E998" s="16">
        <v>9.7377415543513295E-6</v>
      </c>
      <c r="F998" s="16">
        <v>1.01957366492509E-5</v>
      </c>
      <c r="G998" s="16">
        <v>2.1442867487978599E-6</v>
      </c>
      <c r="H998">
        <v>2.8670633734791503E-4</v>
      </c>
      <c r="J998">
        <v>0.955649460791269</v>
      </c>
      <c r="K998">
        <f t="shared" si="169"/>
        <v>4.9478597234551933E-9</v>
      </c>
      <c r="L998">
        <f t="shared" si="170"/>
        <v>9.5563061102757008E-4</v>
      </c>
      <c r="M998" s="16">
        <f t="shared" si="171"/>
        <v>-5.0223120046581176E-6</v>
      </c>
      <c r="N998" s="16">
        <f t="shared" si="172"/>
        <v>1.2137587973456187E-3</v>
      </c>
      <c r="O998" s="16">
        <f t="shared" si="173"/>
        <v>4.1463152862475476E-3</v>
      </c>
      <c r="P998" s="16">
        <f t="shared" si="174"/>
        <v>9.7743796394523749E-4</v>
      </c>
      <c r="Q998" s="16">
        <f t="shared" si="175"/>
        <v>8.7150442107932994E-3</v>
      </c>
      <c r="R998" s="16">
        <f t="shared" si="176"/>
        <v>1.2072181968901922E-3</v>
      </c>
      <c r="S998" s="16">
        <f t="shared" si="177"/>
        <v>4.6895129196970762E-3</v>
      </c>
      <c r="T998" s="16">
        <f t="shared" si="178"/>
        <v>8.7152727602258437E-3</v>
      </c>
      <c r="U998" s="66">
        <f t="shared" si="179"/>
        <v>2.9664560135144815E-2</v>
      </c>
      <c r="V998" s="66"/>
      <c r="AI998" s="16"/>
      <c r="AL998" s="16"/>
      <c r="AM998" s="16"/>
    </row>
    <row r="999" spans="1:40" x14ac:dyDescent="0.25">
      <c r="A999">
        <v>998</v>
      </c>
      <c r="B999">
        <v>4.9227480827817801E-4</v>
      </c>
      <c r="C999" s="16">
        <v>5.5022757891218202E-9</v>
      </c>
      <c r="D999">
        <v>9.5675024459405196E-4</v>
      </c>
      <c r="E999" s="16">
        <v>1.05950757216818E-5</v>
      </c>
      <c r="F999" s="16">
        <v>9.8542149552893496E-6</v>
      </c>
      <c r="G999" s="16">
        <v>2.0207312590902801E-6</v>
      </c>
      <c r="H999">
        <v>3.11948978588061E-4</v>
      </c>
      <c r="J999">
        <v>0.95553995304163297</v>
      </c>
      <c r="K999">
        <f t="shared" si="169"/>
        <v>5.2582468909991218E-9</v>
      </c>
      <c r="L999">
        <f t="shared" si="170"/>
        <v>9.7847390348793192E-4</v>
      </c>
      <c r="M999" s="16">
        <f t="shared" si="171"/>
        <v>6.0757130684241599E-6</v>
      </c>
      <c r="N999" s="16">
        <f t="shared" si="172"/>
        <v>1.4297727252200023E-7</v>
      </c>
      <c r="O999" s="16">
        <f t="shared" si="173"/>
        <v>4.8131539952280957E-5</v>
      </c>
      <c r="P999" s="16">
        <f t="shared" si="174"/>
        <v>4.5031763679231706E-5</v>
      </c>
      <c r="Q999" s="16">
        <f t="shared" si="175"/>
        <v>1.8309185353854621E-4</v>
      </c>
      <c r="R999" s="16">
        <f t="shared" si="176"/>
        <v>7.1720226686998366E-9</v>
      </c>
      <c r="S999" s="16">
        <f t="shared" si="177"/>
        <v>4.7794532647255441E-5</v>
      </c>
      <c r="T999" s="16">
        <f t="shared" si="178"/>
        <v>1.8309997147966241E-4</v>
      </c>
      <c r="U999" s="66">
        <f t="shared" si="179"/>
        <v>5.072998105921674E-4</v>
      </c>
      <c r="V999" s="66"/>
      <c r="AI999" s="16"/>
      <c r="AL999" s="16"/>
      <c r="AM999" s="16"/>
    </row>
    <row r="1000" spans="1:40" x14ac:dyDescent="0.25">
      <c r="A1000">
        <v>999</v>
      </c>
      <c r="B1000">
        <v>4.47532732793114E-4</v>
      </c>
      <c r="C1000" s="16">
        <v>4.0202496989067898E-9</v>
      </c>
      <c r="D1000">
        <v>7.6556301223234299E-4</v>
      </c>
      <c r="E1000" s="16">
        <v>6.2074270344982304E-6</v>
      </c>
      <c r="F1000" s="16">
        <v>1.0746145247610001E-5</v>
      </c>
      <c r="G1000" s="16">
        <v>2.7597751815326599E-6</v>
      </c>
      <c r="H1000">
        <v>1.8276258635700299E-4</v>
      </c>
      <c r="J1000">
        <v>0.95647633639047303</v>
      </c>
      <c r="K1000">
        <f t="shared" si="169"/>
        <v>3.8415092085090329E-9</v>
      </c>
      <c r="L1000">
        <f t="shared" si="170"/>
        <v>7.8981105765939675E-4</v>
      </c>
      <c r="M1000" s="16">
        <f t="shared" si="171"/>
        <v>1.0525440792683125E-4</v>
      </c>
      <c r="N1000" s="16">
        <f t="shared" si="172"/>
        <v>8.3233084976269116E-3</v>
      </c>
      <c r="O1000" s="16">
        <f t="shared" si="173"/>
        <v>7.5304622098801788E-2</v>
      </c>
      <c r="P1000" s="16">
        <f t="shared" si="174"/>
        <v>4.21068028541733E-2</v>
      </c>
      <c r="Q1000" s="16">
        <f t="shared" si="175"/>
        <v>0.17812545097509053</v>
      </c>
      <c r="R1000" s="16">
        <f t="shared" si="176"/>
        <v>8.2092515646644063E-3</v>
      </c>
      <c r="S1000" s="16">
        <f t="shared" si="177"/>
        <v>0.1407545684087517</v>
      </c>
      <c r="T1000" s="16">
        <f t="shared" si="178"/>
        <v>0.1781299027852076</v>
      </c>
      <c r="U1000" s="66">
        <f t="shared" si="179"/>
        <v>0.63095390718431621</v>
      </c>
      <c r="V1000" s="66"/>
      <c r="AI1000" s="16"/>
      <c r="AL1000" s="16"/>
      <c r="AM1000" s="16"/>
    </row>
    <row r="1001" spans="1:40" x14ac:dyDescent="0.25">
      <c r="A1001">
        <v>1000</v>
      </c>
      <c r="B1001">
        <v>5.9295130750567802E-4</v>
      </c>
      <c r="C1001" s="16">
        <v>7.9971008047143102E-9</v>
      </c>
      <c r="D1001">
        <v>1.15964523984489E-3</v>
      </c>
      <c r="E1001" s="16">
        <v>1.8624714840510498E-5</v>
      </c>
      <c r="F1001" s="16">
        <v>8.2534057889179998E-6</v>
      </c>
      <c r="G1001" s="16">
        <v>1.3933481055209199E-6</v>
      </c>
      <c r="H1001">
        <v>5.4836932167214405E-4</v>
      </c>
      <c r="J1001">
        <v>0.95458909028292005</v>
      </c>
      <c r="K1001">
        <f t="shared" si="169"/>
        <v>7.6490376794384472E-9</v>
      </c>
      <c r="L1001">
        <f t="shared" si="170"/>
        <v>1.1775374024274423E-3</v>
      </c>
      <c r="M1001" s="16">
        <f t="shared" si="171"/>
        <v>8.3652125839138346E-6</v>
      </c>
      <c r="N1001" s="16">
        <f t="shared" si="172"/>
        <v>4.1639400132513181E-2</v>
      </c>
      <c r="O1001" s="16">
        <f t="shared" si="173"/>
        <v>0.19654466107057353</v>
      </c>
      <c r="P1001" s="16">
        <f t="shared" si="174"/>
        <v>4.1588739194529392E-2</v>
      </c>
      <c r="Q1001" s="16">
        <f t="shared" si="175"/>
        <v>0.53887237076808281</v>
      </c>
      <c r="R1001" s="16">
        <f t="shared" si="176"/>
        <v>2.6366696866245185E-2</v>
      </c>
      <c r="S1001" s="16">
        <f t="shared" si="177"/>
        <v>9.3456390692876493E-2</v>
      </c>
      <c r="T1001" s="16">
        <f t="shared" si="178"/>
        <v>0.5388951347983223</v>
      </c>
      <c r="U1001" s="66">
        <f t="shared" si="179"/>
        <v>1.4773633935231429</v>
      </c>
      <c r="V1001" s="66"/>
      <c r="AI1001" s="16"/>
      <c r="AL1001" s="16"/>
      <c r="AM1001" s="16"/>
    </row>
    <row r="1002" spans="1:40" x14ac:dyDescent="0.25">
      <c r="A1002">
        <v>1001</v>
      </c>
      <c r="B1002">
        <v>4.7379867219937E-4</v>
      </c>
      <c r="C1002" s="16">
        <v>5.0443298054002797E-9</v>
      </c>
      <c r="D1002">
        <v>9.1037597247200304E-4</v>
      </c>
      <c r="E1002" s="16">
        <v>9.2470654682161294E-6</v>
      </c>
      <c r="F1002" s="16">
        <v>1.02175595143183E-5</v>
      </c>
      <c r="G1002" s="16">
        <v>2.2030714863631601E-6</v>
      </c>
      <c r="H1002">
        <v>2.7225917131894802E-4</v>
      </c>
      <c r="J1002">
        <v>0.95576144652894102</v>
      </c>
      <c r="K1002">
        <f t="shared" si="169"/>
        <v>4.8152622000240723E-9</v>
      </c>
      <c r="L1002">
        <f t="shared" si="170"/>
        <v>9.330091186571974E-4</v>
      </c>
      <c r="M1002" s="16">
        <f t="shared" si="171"/>
        <v>1.4588225741542616E-5</v>
      </c>
      <c r="N1002" s="16">
        <f t="shared" si="172"/>
        <v>1.4361136347741704E-3</v>
      </c>
      <c r="O1002" s="16">
        <f t="shared" si="173"/>
        <v>8.0261431212110788E-3</v>
      </c>
      <c r="P1002" s="16">
        <f t="shared" si="174"/>
        <v>3.0091719453720382E-3</v>
      </c>
      <c r="Q1002" s="16">
        <f t="shared" si="175"/>
        <v>1.9331971945867138E-2</v>
      </c>
      <c r="R1002" s="16">
        <f t="shared" si="176"/>
        <v>1.3660271739490268E-3</v>
      </c>
      <c r="S1002" s="16">
        <f t="shared" si="177"/>
        <v>9.5593557290806295E-3</v>
      </c>
      <c r="T1002" s="16">
        <f t="shared" si="178"/>
        <v>1.933255034675568E-2</v>
      </c>
      <c r="U1002" s="66">
        <f t="shared" si="179"/>
        <v>6.2061333897009754E-2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3.9058903893777802E-4</v>
      </c>
      <c r="C1003" s="16">
        <v>3.4264164313676901E-9</v>
      </c>
      <c r="D1003" s="16">
        <v>7.4740160786104196E-4</v>
      </c>
      <c r="E1003" s="16">
        <v>5.1656941945185403E-6</v>
      </c>
      <c r="F1003" s="16">
        <v>1.23062065796462E-5</v>
      </c>
      <c r="G1003" s="16">
        <v>3.2376442549153999E-6</v>
      </c>
      <c r="H1003" s="16">
        <v>1.5209121526720099E-4</v>
      </c>
      <c r="J1003">
        <v>0.95653464850421699</v>
      </c>
      <c r="K1003">
        <f t="shared" si="169"/>
        <v>3.2748367248545155E-9</v>
      </c>
      <c r="L1003">
        <f t="shared" si="170"/>
        <v>7.7524823885881833E-4</v>
      </c>
      <c r="M1003" s="16">
        <f t="shared" si="171"/>
        <v>5.9298390167376815E-6</v>
      </c>
      <c r="N1003" s="16">
        <f t="shared" si="172"/>
        <v>4.2792314647860194E-2</v>
      </c>
      <c r="O1003" s="16">
        <f t="shared" si="173"/>
        <v>0.14561333512127028</v>
      </c>
      <c r="P1003" s="16">
        <f t="shared" si="174"/>
        <v>5.0200386484583547E-2</v>
      </c>
      <c r="Q1003" s="16">
        <f t="shared" si="175"/>
        <v>0.26940361657375933</v>
      </c>
      <c r="R1003" s="16">
        <f t="shared" si="176"/>
        <v>6.1967361541359324E-2</v>
      </c>
      <c r="S1003" s="16">
        <f t="shared" si="177"/>
        <v>0.37612566751980586</v>
      </c>
      <c r="T1003" s="16">
        <f t="shared" si="178"/>
        <v>0.26940844234282268</v>
      </c>
      <c r="U1003" s="66">
        <f t="shared" si="179"/>
        <v>1.2155111242314611</v>
      </c>
      <c r="V1003" s="66"/>
      <c r="AI1003" s="16"/>
      <c r="AL1003" s="16"/>
      <c r="AM1003" s="16"/>
    </row>
    <row r="1004" spans="1:40" x14ac:dyDescent="0.25">
      <c r="A1004">
        <v>1003</v>
      </c>
      <c r="B1004">
        <v>5.8570687446958601E-4</v>
      </c>
      <c r="C1004" s="16">
        <v>7.7299521084622E-9</v>
      </c>
      <c r="D1004">
        <v>1.1341264967089501E-3</v>
      </c>
      <c r="E1004" s="16">
        <v>1.76111636958988E-5</v>
      </c>
      <c r="F1004" s="16">
        <v>8.3461857687875406E-6</v>
      </c>
      <c r="G1004" s="16">
        <v>1.4411071378316599E-6</v>
      </c>
      <c r="H1004">
        <v>5.1852662070151097E-4</v>
      </c>
      <c r="J1004">
        <v>0.95470927733259203</v>
      </c>
      <c r="K1004">
        <f t="shared" si="169"/>
        <v>7.3939670230223217E-9</v>
      </c>
      <c r="L1004">
        <f t="shared" si="170"/>
        <v>1.1522522454322482E-3</v>
      </c>
      <c r="M1004" s="16">
        <f t="shared" si="171"/>
        <v>1.9161503506923734E-5</v>
      </c>
      <c r="N1004" s="16">
        <f t="shared" si="172"/>
        <v>3.5852162263139982E-2</v>
      </c>
      <c r="O1004" s="16">
        <f t="shared" si="173"/>
        <v>0.15611824887342296</v>
      </c>
      <c r="P1004" s="16">
        <f t="shared" si="174"/>
        <v>3.1484898811063894E-2</v>
      </c>
      <c r="Q1004" s="16">
        <f t="shared" si="175"/>
        <v>0.4092304412746865</v>
      </c>
      <c r="R1004" s="16">
        <f t="shared" si="176"/>
        <v>2.3397433622860779E-2</v>
      </c>
      <c r="S1004" s="16">
        <f t="shared" si="177"/>
        <v>7.9472377848308795E-2</v>
      </c>
      <c r="T1004" s="16">
        <f t="shared" si="178"/>
        <v>0.40924671375768118</v>
      </c>
      <c r="U1004" s="66">
        <f t="shared" si="179"/>
        <v>1.1448022764511641</v>
      </c>
      <c r="V1004" s="66"/>
      <c r="AI1004" s="16"/>
      <c r="AL1004" s="16"/>
      <c r="AM1004" s="16"/>
    </row>
    <row r="1005" spans="1:40" x14ac:dyDescent="0.25">
      <c r="A1005">
        <v>1004</v>
      </c>
      <c r="B1005">
        <v>4.8357202601774198E-4</v>
      </c>
      <c r="C1005" s="16">
        <v>5.2254439153825697E-9</v>
      </c>
      <c r="D1005">
        <v>9.2428375281938401E-4</v>
      </c>
      <c r="E1005" s="16">
        <v>9.7240002612288594E-6</v>
      </c>
      <c r="F1005" s="16">
        <v>1.00170366094507E-5</v>
      </c>
      <c r="G1005" s="16">
        <v>2.12702583360007E-6</v>
      </c>
      <c r="H1005">
        <v>2.8630162621962502E-4</v>
      </c>
      <c r="J1005">
        <v>0.95569676875277898</v>
      </c>
      <c r="K1005">
        <f t="shared" si="169"/>
        <v>4.9887797841968833E-9</v>
      </c>
      <c r="L1005">
        <f t="shared" si="170"/>
        <v>9.4643962642797013E-4</v>
      </c>
      <c r="M1005" s="16">
        <f t="shared" si="171"/>
        <v>2.0704425607513839E-5</v>
      </c>
      <c r="N1005" s="16">
        <f t="shared" si="172"/>
        <v>3.2580776888673494E-4</v>
      </c>
      <c r="O1005" s="16">
        <f t="shared" si="173"/>
        <v>3.2377111449837584E-3</v>
      </c>
      <c r="P1005" s="16">
        <f t="shared" si="174"/>
        <v>1.6335329531315455E-3</v>
      </c>
      <c r="Q1005" s="16">
        <f t="shared" si="175"/>
        <v>8.9555566352885075E-3</v>
      </c>
      <c r="R1005" s="16">
        <f t="shared" si="176"/>
        <v>2.7586332633007646E-4</v>
      </c>
      <c r="S1005" s="16">
        <f t="shared" si="177"/>
        <v>3.5855006050607638E-3</v>
      </c>
      <c r="T1005" s="16">
        <f t="shared" si="178"/>
        <v>8.9558652231795551E-3</v>
      </c>
      <c r="U1005" s="66">
        <f t="shared" si="179"/>
        <v>2.6969837656860941E-2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4.8182725280602502E-4</v>
      </c>
      <c r="C1006" s="16">
        <v>5.0673832670489498E-9</v>
      </c>
      <c r="D1006">
        <v>8.9904441448189997E-4</v>
      </c>
      <c r="E1006" s="16">
        <v>9.1749375769432601E-6</v>
      </c>
      <c r="F1006" s="16">
        <v>1.00417496077817E-5</v>
      </c>
      <c r="G1006" s="16">
        <v>2.1927501149133502E-6</v>
      </c>
      <c r="H1006">
        <v>2.7013537320928001E-4</v>
      </c>
      <c r="J1006">
        <v>0.95582136251092398</v>
      </c>
      <c r="K1006">
        <f t="shared" si="169"/>
        <v>4.8428818143505822E-9</v>
      </c>
      <c r="L1006">
        <f t="shared" si="170"/>
        <v>9.2131559642910968E-4</v>
      </c>
      <c r="M1006" s="16">
        <f t="shared" si="171"/>
        <v>4.2338909182940346E-5</v>
      </c>
      <c r="N1006" s="16">
        <f t="shared" si="172"/>
        <v>4.6626253323294315E-4</v>
      </c>
      <c r="O1006" s="16">
        <f t="shared" si="173"/>
        <v>7.2979444022930589E-3</v>
      </c>
      <c r="P1006" s="16">
        <f t="shared" si="174"/>
        <v>4.4382564623979262E-3</v>
      </c>
      <c r="Q1006" s="16">
        <f t="shared" si="175"/>
        <v>2.1244527810676442E-2</v>
      </c>
      <c r="R1006" s="16">
        <f t="shared" si="176"/>
        <v>3.6546759961862826E-4</v>
      </c>
      <c r="S1006" s="16">
        <f t="shared" si="177"/>
        <v>8.5801141087430179E-3</v>
      </c>
      <c r="T1006" s="16">
        <f t="shared" si="178"/>
        <v>2.1245271005084134E-2</v>
      </c>
      <c r="U1006" s="66">
        <f t="shared" si="179"/>
        <v>6.3637843922046147E-2</v>
      </c>
      <c r="V1006" s="66"/>
      <c r="AI1006" s="16"/>
      <c r="AL1006" s="16"/>
      <c r="AM1006" s="16"/>
    </row>
    <row r="1007" spans="1:40" x14ac:dyDescent="0.25">
      <c r="A1007">
        <v>1006</v>
      </c>
      <c r="B1007">
        <v>4.7063339062779902E-4</v>
      </c>
      <c r="C1007" s="16">
        <v>5.1086403832437601E-9</v>
      </c>
      <c r="D1007">
        <v>9.2858401780188896E-4</v>
      </c>
      <c r="E1007" s="16">
        <v>9.5502893918727006E-6</v>
      </c>
      <c r="F1007" s="16">
        <v>1.0294998056501301E-5</v>
      </c>
      <c r="G1007" s="16">
        <v>2.1757919319725798E-6</v>
      </c>
      <c r="H1007">
        <v>2.8118716733005402E-4</v>
      </c>
      <c r="J1007">
        <v>0.95566970324762801</v>
      </c>
      <c r="K1007">
        <f t="shared" si="169"/>
        <v>4.8829476116903794E-9</v>
      </c>
      <c r="L1007">
        <f t="shared" si="170"/>
        <v>9.5134469720648093E-4</v>
      </c>
      <c r="M1007" s="16">
        <f t="shared" si="171"/>
        <v>-1.0077915950882878E-5</v>
      </c>
      <c r="N1007" s="16">
        <f t="shared" si="172"/>
        <v>1.9645785340625978E-3</v>
      </c>
      <c r="O1007" s="16">
        <f t="shared" si="173"/>
        <v>6.0811667463024199E-3</v>
      </c>
      <c r="P1007" s="16">
        <f t="shared" si="174"/>
        <v>1.2925817031968982E-3</v>
      </c>
      <c r="Q1007" s="16">
        <f t="shared" si="175"/>
        <v>1.2278277295498777E-2</v>
      </c>
      <c r="R1007" s="16">
        <f t="shared" si="176"/>
        <v>2.0087327715019787E-3</v>
      </c>
      <c r="S1007" s="16">
        <f t="shared" si="177"/>
        <v>7.0860679618114618E-3</v>
      </c>
      <c r="T1007" s="16">
        <f t="shared" si="178"/>
        <v>1.2278581371695678E-2</v>
      </c>
      <c r="U1007" s="66">
        <f t="shared" si="179"/>
        <v>4.2989986384069812E-2</v>
      </c>
      <c r="V1007" s="66"/>
      <c r="AI1007" s="16"/>
      <c r="AL1007" s="16"/>
      <c r="AM1007" s="16"/>
    </row>
    <row r="1008" spans="1:40" x14ac:dyDescent="0.25">
      <c r="A1008">
        <v>1007</v>
      </c>
      <c r="B1008">
        <v>4.1105563920189802E-4</v>
      </c>
      <c r="C1008" s="16">
        <v>3.7651458236544301E-9</v>
      </c>
      <c r="D1008">
        <v>7.8097182257104805E-4</v>
      </c>
      <c r="E1008" s="16">
        <v>5.9292310688130597E-6</v>
      </c>
      <c r="F1008" s="16">
        <v>1.1710420556264401E-5</v>
      </c>
      <c r="G1008" s="16">
        <v>2.9474224165595402E-6</v>
      </c>
      <c r="H1008">
        <v>1.7457194330180401E-4</v>
      </c>
      <c r="J1008">
        <v>0.95637746998556505</v>
      </c>
      <c r="K1008">
        <f t="shared" si="169"/>
        <v>3.598235791975875E-9</v>
      </c>
      <c r="L1008">
        <f t="shared" si="170"/>
        <v>8.0733632095431268E-4</v>
      </c>
      <c r="M1008" s="16">
        <f t="shared" si="171"/>
        <v>1.4774957449483359E-5</v>
      </c>
      <c r="N1008" s="16">
        <f t="shared" si="172"/>
        <v>2.732514640331532E-2</v>
      </c>
      <c r="O1008" s="16">
        <f t="shared" si="173"/>
        <v>0.10269368904893637</v>
      </c>
      <c r="P1008" s="16">
        <f t="shared" si="174"/>
        <v>3.5797447880420878E-2</v>
      </c>
      <c r="Q1008" s="16">
        <f t="shared" si="175"/>
        <v>0.20066002793860913</v>
      </c>
      <c r="R1008" s="16">
        <f t="shared" si="176"/>
        <v>3.5519924868813751E-2</v>
      </c>
      <c r="S1008" s="16">
        <f t="shared" si="177"/>
        <v>0.21965696251305894</v>
      </c>
      <c r="T1008" s="16">
        <f t="shared" si="178"/>
        <v>0.20066408704208261</v>
      </c>
      <c r="U1008" s="66">
        <f t="shared" si="179"/>
        <v>0.82231728569523699</v>
      </c>
      <c r="V1008" s="66"/>
      <c r="AI1008" s="16"/>
      <c r="AL1008" s="16"/>
      <c r="AM1008" s="16"/>
    </row>
    <row r="1009" spans="1:40" x14ac:dyDescent="0.25">
      <c r="A1009">
        <v>1008</v>
      </c>
      <c r="B1009">
        <v>6.1482269855593597E-4</v>
      </c>
      <c r="C1009" s="16">
        <v>8.5332572211683694E-9</v>
      </c>
      <c r="D1009">
        <v>1.1942726411642199E-3</v>
      </c>
      <c r="E1009" s="16">
        <v>2.0459452916075499E-5</v>
      </c>
      <c r="F1009" s="16">
        <v>7.9715687472671596E-6</v>
      </c>
      <c r="G1009" s="16">
        <v>1.3062770411287599E-6</v>
      </c>
      <c r="H1009">
        <v>6.0239064643497799E-4</v>
      </c>
      <c r="J1009">
        <v>0.95442983462554198</v>
      </c>
      <c r="K1009">
        <f t="shared" si="169"/>
        <v>8.161014951917059E-9</v>
      </c>
      <c r="L1009">
        <f t="shared" si="170"/>
        <v>1.2115135224426616E-3</v>
      </c>
      <c r="M1009" s="16">
        <f t="shared" si="171"/>
        <v>1.8131874669210205E-5</v>
      </c>
      <c r="N1009" s="16">
        <f t="shared" si="172"/>
        <v>6.1737229698728684E-2</v>
      </c>
      <c r="O1009" s="16">
        <f t="shared" si="173"/>
        <v>0.29170824295977921</v>
      </c>
      <c r="P1009" s="16">
        <f t="shared" si="174"/>
        <v>5.7543866850595864E-2</v>
      </c>
      <c r="Q1009" s="16">
        <f t="shared" si="175"/>
        <v>0.81885312704924429</v>
      </c>
      <c r="R1009" s="16">
        <f t="shared" si="176"/>
        <v>3.6473869771923483E-2</v>
      </c>
      <c r="S1009" s="16">
        <f t="shared" si="177"/>
        <v>0.12186603265804251</v>
      </c>
      <c r="T1009" s="16">
        <f t="shared" si="178"/>
        <v>0.81888939032142682</v>
      </c>
      <c r="U1009" s="66">
        <f t="shared" si="179"/>
        <v>2.2070717593097409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5.2768278280135501E-4</v>
      </c>
      <c r="C1010" s="16">
        <v>6.4959669224491699E-9</v>
      </c>
      <c r="D1010" s="16">
        <v>1.05609179394257E-3</v>
      </c>
      <c r="E1010" s="16">
        <v>1.3792601785217599E-5</v>
      </c>
      <c r="F1010" s="16">
        <v>9.23324999265059E-6</v>
      </c>
      <c r="G1010" s="16">
        <v>1.71346202627136E-6</v>
      </c>
      <c r="H1010" s="16">
        <v>4.0609503517957099E-4</v>
      </c>
      <c r="J1010">
        <v>0.95506746856920499</v>
      </c>
      <c r="K1010">
        <f t="shared" si="169"/>
        <v>6.1999446355261523E-9</v>
      </c>
      <c r="L1010">
        <f t="shared" si="170"/>
        <v>1.0762652599872202E-3</v>
      </c>
      <c r="M1010" s="16">
        <f t="shared" si="171"/>
        <v>-2.0899694384510162E-5</v>
      </c>
      <c r="N1010" s="16">
        <f t="shared" si="172"/>
        <v>5.1153867498463243E-3</v>
      </c>
      <c r="O1010" s="16">
        <f t="shared" si="173"/>
        <v>2.9723751760422107E-2</v>
      </c>
      <c r="P1010" s="16">
        <f t="shared" si="174"/>
        <v>9.2977661132986351E-3</v>
      </c>
      <c r="Q1010" s="16">
        <f t="shared" si="175"/>
        <v>8.075761613961599E-2</v>
      </c>
      <c r="R1010" s="16">
        <f t="shared" si="176"/>
        <v>3.9609164221357449E-3</v>
      </c>
      <c r="S1010" s="16">
        <f t="shared" si="177"/>
        <v>2.1373361219635924E-2</v>
      </c>
      <c r="T1010" s="16">
        <f t="shared" si="178"/>
        <v>8.0760720606717726E-2</v>
      </c>
      <c r="U1010" s="66">
        <f t="shared" si="179"/>
        <v>0.23098951901167247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4.8761718345665799E-4</v>
      </c>
      <c r="C1011" s="16">
        <v>5.3411698923800801E-9</v>
      </c>
      <c r="D1011">
        <v>9.3719020502232102E-4</v>
      </c>
      <c r="E1011" s="16">
        <v>1.0076734251269701E-5</v>
      </c>
      <c r="F1011" s="16">
        <v>9.9396442339533198E-6</v>
      </c>
      <c r="G1011" s="16">
        <v>2.0812343758135802E-6</v>
      </c>
      <c r="H1011">
        <v>2.9668727219515998E-4</v>
      </c>
      <c r="J1011">
        <v>0.95563459896452596</v>
      </c>
      <c r="K1011">
        <f t="shared" si="169"/>
        <v>5.101177608313496E-9</v>
      </c>
      <c r="L1011">
        <f t="shared" si="170"/>
        <v>9.5914538669614896E-4</v>
      </c>
      <c r="M1011" s="16">
        <f t="shared" si="171"/>
        <v>1.6088980217167067E-5</v>
      </c>
      <c r="N1011" s="16">
        <f t="shared" si="172"/>
        <v>9.6746466545370952E-5</v>
      </c>
      <c r="O1011" s="16">
        <f t="shared" si="173"/>
        <v>1.2970385195758469E-3</v>
      </c>
      <c r="P1011" s="16">
        <f t="shared" si="174"/>
        <v>7.2995215626731177E-4</v>
      </c>
      <c r="Q1011" s="16">
        <f t="shared" si="175"/>
        <v>3.8182546697327589E-3</v>
      </c>
      <c r="R1011" s="16">
        <f t="shared" si="176"/>
        <v>7.6645393188579997E-5</v>
      </c>
      <c r="S1011" s="16">
        <f t="shared" si="177"/>
        <v>1.3735586545230872E-3</v>
      </c>
      <c r="T1011" s="16">
        <f t="shared" si="178"/>
        <v>3.8183947808151444E-3</v>
      </c>
      <c r="U1011" s="66">
        <f t="shared" si="179"/>
        <v>1.12105906406481E-2</v>
      </c>
      <c r="V1011" s="66"/>
      <c r="AI1011" s="16"/>
      <c r="AL1011" s="16"/>
      <c r="AM1011" s="16"/>
    </row>
    <row r="1012" spans="1:40" x14ac:dyDescent="0.25">
      <c r="A1012">
        <v>1011</v>
      </c>
      <c r="B1012">
        <v>4.9311945577711601E-4</v>
      </c>
      <c r="C1012" s="16">
        <v>5.2149756523994098E-9</v>
      </c>
      <c r="D1012">
        <v>9.0412963408652996E-4</v>
      </c>
      <c r="E1012" s="16">
        <v>9.4951366114408704E-6</v>
      </c>
      <c r="F1012" s="16">
        <v>9.8136521647287595E-6</v>
      </c>
      <c r="G1012" s="16">
        <v>2.1307907957056701E-6</v>
      </c>
      <c r="H1012">
        <v>2.7956296687746402E-4</v>
      </c>
      <c r="J1012">
        <v>0.95580090025864495</v>
      </c>
      <c r="K1012">
        <f t="shared" si="169"/>
        <v>4.9836111661904767E-9</v>
      </c>
      <c r="L1012">
        <f t="shared" si="170"/>
        <v>9.2588251423604074E-4</v>
      </c>
      <c r="M1012" s="16">
        <f t="shared" si="171"/>
        <v>6.0356397318191351E-5</v>
      </c>
      <c r="N1012" s="16">
        <f t="shared" si="172"/>
        <v>1.7876564367741062E-6</v>
      </c>
      <c r="O1012" s="16">
        <f t="shared" si="173"/>
        <v>3.4562903104576512E-3</v>
      </c>
      <c r="P1012" s="16">
        <f t="shared" si="174"/>
        <v>3.762695186247987E-3</v>
      </c>
      <c r="Q1012" s="16">
        <f t="shared" si="175"/>
        <v>1.3442654609182585E-2</v>
      </c>
      <c r="R1012" s="16">
        <f t="shared" si="176"/>
        <v>1.625661426099505E-5</v>
      </c>
      <c r="S1012" s="16">
        <f t="shared" si="177"/>
        <v>3.8136922146090949E-3</v>
      </c>
      <c r="T1012" s="16">
        <f t="shared" si="178"/>
        <v>1.3443226644942087E-2</v>
      </c>
      <c r="U1012" s="66">
        <f t="shared" si="179"/>
        <v>3.7936603236137172E-2</v>
      </c>
      <c r="V1012" s="66"/>
      <c r="AI1012" s="16"/>
      <c r="AL1012" s="16"/>
      <c r="AM1012" s="16"/>
    </row>
    <row r="1013" spans="1:40" x14ac:dyDescent="0.25">
      <c r="A1013">
        <v>1012</v>
      </c>
      <c r="B1013">
        <v>4.8087923290440201E-4</v>
      </c>
      <c r="C1013" s="16">
        <v>6.0054570199899196E-9</v>
      </c>
      <c r="D1013">
        <v>1.07185195489442E-3</v>
      </c>
      <c r="E1013" s="16">
        <v>1.2938646879591201E-5</v>
      </c>
      <c r="F1013" s="16">
        <v>1.01407989391708E-5</v>
      </c>
      <c r="G1013" s="16">
        <v>1.85381316358202E-6</v>
      </c>
      <c r="H1013">
        <v>3.8095242547903698E-4</v>
      </c>
      <c r="J1013">
        <v>0.95497279045334504</v>
      </c>
      <c r="K1013">
        <f t="shared" si="169"/>
        <v>5.7400212261709645E-9</v>
      </c>
      <c r="L1013">
        <f t="shared" si="170"/>
        <v>1.0939813604793239E-3</v>
      </c>
      <c r="M1013" s="16">
        <f t="shared" si="171"/>
        <v>-1.3222289467051959E-4</v>
      </c>
      <c r="N1013" s="16">
        <f t="shared" si="172"/>
        <v>5.5310474204121082E-4</v>
      </c>
      <c r="O1013" s="16">
        <f t="shared" si="173"/>
        <v>7.0354379139595013E-3</v>
      </c>
      <c r="P1013" s="16">
        <f t="shared" si="174"/>
        <v>1.2720903072296844E-2</v>
      </c>
      <c r="Q1013" s="16">
        <f t="shared" si="175"/>
        <v>4.1889898454593844E-2</v>
      </c>
      <c r="R1013" s="16">
        <f t="shared" si="176"/>
        <v>8.5086128517926774E-4</v>
      </c>
      <c r="S1013" s="16">
        <f t="shared" si="177"/>
        <v>5.8156671365845874E-3</v>
      </c>
      <c r="T1013" s="16">
        <f t="shared" si="178"/>
        <v>4.1892450541790104E-2</v>
      </c>
      <c r="U1013" s="66">
        <f t="shared" si="179"/>
        <v>0.11075832314644535</v>
      </c>
      <c r="V1013" s="66"/>
      <c r="AI1013" s="16"/>
      <c r="AL1013" s="16"/>
      <c r="AM1013" s="16"/>
    </row>
    <row r="1014" spans="1:40" x14ac:dyDescent="0.25">
      <c r="A1014">
        <v>1013</v>
      </c>
      <c r="B1014">
        <v>6.2456800754901495E-4</v>
      </c>
      <c r="C1014" s="16">
        <v>9.1027565152975795E-9</v>
      </c>
      <c r="D1014">
        <v>1.2558135415863499E-3</v>
      </c>
      <c r="E1014" s="16">
        <v>2.2934553572446201E-5</v>
      </c>
      <c r="F1014" s="16">
        <v>7.86825082766218E-6</v>
      </c>
      <c r="G1014" s="16">
        <v>1.2253603514585E-6</v>
      </c>
      <c r="H1014">
        <v>6.7526734070945903E-4</v>
      </c>
      <c r="J1014">
        <v>0.95414101182296596</v>
      </c>
      <c r="K1014">
        <f t="shared" si="169"/>
        <v>8.6928847902310964E-9</v>
      </c>
      <c r="L1014">
        <f t="shared" si="170"/>
        <v>1.2727663008366174E-3</v>
      </c>
      <c r="M1014" s="16">
        <f t="shared" si="171"/>
        <v>-2.3630285738587535E-5</v>
      </c>
      <c r="N1014" s="16">
        <f t="shared" si="172"/>
        <v>7.1962768716140824E-2</v>
      </c>
      <c r="O1014" s="16">
        <f t="shared" si="173"/>
        <v>0.41330066856221581</v>
      </c>
      <c r="P1014" s="16">
        <f t="shared" si="174"/>
        <v>9.2278784180520268E-2</v>
      </c>
      <c r="Q1014" s="16">
        <f t="shared" si="175"/>
        <v>1.2890255991364998</v>
      </c>
      <c r="R1014" s="16">
        <f t="shared" si="176"/>
        <v>4.0588897232252466E-2</v>
      </c>
      <c r="S1014" s="16">
        <f t="shared" si="177"/>
        <v>0.15164268877235373</v>
      </c>
      <c r="T1014" s="16">
        <f t="shared" si="178"/>
        <v>1.2890905741230352</v>
      </c>
      <c r="U1014" s="66">
        <f t="shared" si="179"/>
        <v>3.3478899807230182</v>
      </c>
      <c r="V1014" s="66"/>
      <c r="AI1014" s="16"/>
      <c r="AL1014" s="16"/>
      <c r="AM1014" s="16"/>
    </row>
    <row r="1015" spans="1:40" x14ac:dyDescent="0.25">
      <c r="A1015">
        <v>1014</v>
      </c>
      <c r="B1015">
        <v>6.0838023997476602E-4</v>
      </c>
      <c r="C1015" s="16">
        <v>8.5261803826747808E-9</v>
      </c>
      <c r="D1015">
        <v>1.2062526369444901E-3</v>
      </c>
      <c r="E1015" s="16">
        <v>2.0644815182454201E-5</v>
      </c>
      <c r="F1015" s="16">
        <v>8.0603640845526107E-6</v>
      </c>
      <c r="G1015" s="16">
        <v>1.30753624228354E-6</v>
      </c>
      <c r="H1015">
        <v>6.0784864855072996E-4</v>
      </c>
      <c r="J1015">
        <v>0.95437124672375495</v>
      </c>
      <c r="K1015">
        <f t="shared" si="169"/>
        <v>8.1351783773104378E-9</v>
      </c>
      <c r="L1015">
        <f t="shared" si="170"/>
        <v>1.2236723751754962E-3</v>
      </c>
      <c r="M1015" s="16">
        <f t="shared" si="171"/>
        <v>-6.9118952259642147E-6</v>
      </c>
      <c r="N1015" s="16">
        <f t="shared" si="172"/>
        <v>5.540732534882753E-2</v>
      </c>
      <c r="O1015" s="16">
        <f t="shared" si="173"/>
        <v>0.29033019619359413</v>
      </c>
      <c r="P1015" s="16">
        <f t="shared" si="174"/>
        <v>6.3665660168430505E-2</v>
      </c>
      <c r="Q1015" s="16">
        <f t="shared" si="175"/>
        <v>0.85038541398634326</v>
      </c>
      <c r="R1015" s="16">
        <f t="shared" si="176"/>
        <v>3.3112961270804847E-2</v>
      </c>
      <c r="S1015" s="16">
        <f t="shared" si="177"/>
        <v>0.12142834981858375</v>
      </c>
      <c r="T1015" s="16">
        <f t="shared" si="178"/>
        <v>0.85042476811889478</v>
      </c>
      <c r="U1015" s="66">
        <f t="shared" si="179"/>
        <v>2.264754674905479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6.3204841753282805E-4</v>
      </c>
      <c r="C1016" s="16">
        <v>9.5106759384898496E-9</v>
      </c>
      <c r="D1016">
        <v>1.29775990559147E-3</v>
      </c>
      <c r="E1016" s="16">
        <v>2.4751769300602101E-5</v>
      </c>
      <c r="F1016" s="16">
        <v>7.7892367778566101E-6</v>
      </c>
      <c r="G1016" s="16">
        <v>1.17332732091594E-6</v>
      </c>
      <c r="H1016">
        <v>7.28773472046989E-4</v>
      </c>
      <c r="J1016">
        <v>0.95394585675566301</v>
      </c>
      <c r="K1016">
        <f t="shared" si="169"/>
        <v>9.0767156526021765E-9</v>
      </c>
      <c r="L1016">
        <f t="shared" si="170"/>
        <v>1.3145021957921606E-3</v>
      </c>
      <c r="M1016" s="16">
        <f t="shared" si="171"/>
        <v>-5.0405360726504625E-5</v>
      </c>
      <c r="N1016" s="16">
        <f t="shared" si="172"/>
        <v>8.0343122389226723E-2</v>
      </c>
      <c r="O1016" s="16">
        <f t="shared" si="173"/>
        <v>0.5133819974168774</v>
      </c>
      <c r="P1016" s="16">
        <f t="shared" si="174"/>
        <v>0.12063296556790928</v>
      </c>
      <c r="Q1016" s="16">
        <f t="shared" si="175"/>
        <v>1.7018427719787388</v>
      </c>
      <c r="R1016" s="16">
        <f t="shared" si="176"/>
        <v>4.3884318295445479E-2</v>
      </c>
      <c r="S1016" s="16">
        <f t="shared" si="177"/>
        <v>0.17250804897834018</v>
      </c>
      <c r="T1016" s="16">
        <f t="shared" si="178"/>
        <v>1.7019351464730228</v>
      </c>
      <c r="U1016" s="66">
        <f t="shared" si="179"/>
        <v>4.3345283710995606</v>
      </c>
      <c r="V1016" s="66"/>
      <c r="AI1016" s="16"/>
      <c r="AL1016" s="16"/>
      <c r="AM1016" s="16"/>
    </row>
    <row r="1017" spans="1:40" x14ac:dyDescent="0.25">
      <c r="A1017">
        <v>1016</v>
      </c>
      <c r="B1017">
        <v>4.7001480492170399E-4</v>
      </c>
      <c r="C1017" s="16">
        <v>5.0149223151274499E-9</v>
      </c>
      <c r="D1017">
        <v>9.1240559998356004E-4</v>
      </c>
      <c r="E1017" s="16">
        <v>9.2134076266774105E-6</v>
      </c>
      <c r="F1017" s="16">
        <v>1.03009391749201E-5</v>
      </c>
      <c r="G1017" s="16">
        <v>2.2160497901774899E-6</v>
      </c>
      <c r="H1017">
        <v>2.7126822184090097E-4</v>
      </c>
      <c r="J1017">
        <v>0.95574964121751205</v>
      </c>
      <c r="K1017">
        <f t="shared" si="169"/>
        <v>4.7839643644673486E-9</v>
      </c>
      <c r="L1017">
        <f t="shared" si="170"/>
        <v>9.3521851320126266E-4</v>
      </c>
      <c r="M1017" s="16">
        <f t="shared" si="171"/>
        <v>4.8110966421453295E-6</v>
      </c>
      <c r="N1017" s="16">
        <f t="shared" si="172"/>
        <v>2.0775069879103575E-3</v>
      </c>
      <c r="O1017" s="16">
        <f t="shared" si="173"/>
        <v>9.0053020791595745E-3</v>
      </c>
      <c r="P1017" s="16">
        <f t="shared" si="174"/>
        <v>2.7824336855430875E-3</v>
      </c>
      <c r="Q1017" s="16">
        <f t="shared" si="175"/>
        <v>2.0213224682018912E-2</v>
      </c>
      <c r="R1017" s="16">
        <f t="shared" si="176"/>
        <v>2.063143626736522E-3</v>
      </c>
      <c r="S1017" s="16">
        <f t="shared" si="177"/>
        <v>1.086575603185482E-2</v>
      </c>
      <c r="T1017" s="16">
        <f t="shared" si="178"/>
        <v>2.0213786607984001E-2</v>
      </c>
      <c r="U1017" s="66">
        <f t="shared" si="179"/>
        <v>6.7221153701207265E-2</v>
      </c>
      <c r="V1017" s="66"/>
      <c r="AI1017" s="16"/>
      <c r="AL1017" s="16"/>
      <c r="AM1017" s="16"/>
    </row>
    <row r="1018" spans="1:40" x14ac:dyDescent="0.25">
      <c r="A1018">
        <v>1017</v>
      </c>
      <c r="B1018">
        <v>4.88630030914433E-4</v>
      </c>
      <c r="C1018" s="16">
        <v>5.4139606647918997E-9</v>
      </c>
      <c r="D1018">
        <v>9.4823503167176999E-4</v>
      </c>
      <c r="E1018" s="16">
        <v>1.03331756520421E-5</v>
      </c>
      <c r="F1018" s="16">
        <v>9.9240054477506306E-6</v>
      </c>
      <c r="G1018" s="16">
        <v>2.0535051847031399E-6</v>
      </c>
      <c r="H1018">
        <v>3.0423778241223299E-4</v>
      </c>
      <c r="J1018">
        <v>0.95558044317441204</v>
      </c>
      <c r="K1018">
        <f t="shared" si="169"/>
        <v>5.1743909629405809E-9</v>
      </c>
      <c r="L1018">
        <f t="shared" si="170"/>
        <v>9.7013113379130957E-4</v>
      </c>
      <c r="M1018" s="16">
        <f t="shared" si="171"/>
        <v>7.1289280375563799E-6</v>
      </c>
      <c r="N1018" s="16">
        <f t="shared" si="172"/>
        <v>6.051707786393957E-5</v>
      </c>
      <c r="O1018" s="16">
        <f t="shared" si="173"/>
        <v>5.2335663721112967E-4</v>
      </c>
      <c r="P1018" s="16">
        <f t="shared" si="174"/>
        <v>2.4183322426511256E-4</v>
      </c>
      <c r="Q1018" s="16">
        <f t="shared" si="175"/>
        <v>1.4376006152548393E-3</v>
      </c>
      <c r="R1018" s="16">
        <f t="shared" si="176"/>
        <v>5.1374291174470297E-5</v>
      </c>
      <c r="S1018" s="16">
        <f t="shared" si="177"/>
        <v>5.4029887561080308E-4</v>
      </c>
      <c r="T1018" s="16">
        <f t="shared" si="178"/>
        <v>1.437651050526441E-3</v>
      </c>
      <c r="U1018" s="66">
        <f t="shared" si="179"/>
        <v>4.2926317719067346E-3</v>
      </c>
      <c r="V1018" s="66"/>
      <c r="AI1018" s="16"/>
      <c r="AL1018" s="16"/>
      <c r="AM1018" s="16"/>
    </row>
    <row r="1019" spans="1:40" x14ac:dyDescent="0.25">
      <c r="A1019">
        <v>1018</v>
      </c>
      <c r="B1019">
        <v>5.4895595996248098E-4</v>
      </c>
      <c r="C1019" s="16">
        <v>6.6784142282671E-9</v>
      </c>
      <c r="D1019">
        <v>1.0433372161120699E-3</v>
      </c>
      <c r="E1019" s="16">
        <v>1.40109190666749E-5</v>
      </c>
      <c r="F1019" s="16">
        <v>8.8697518931942103E-6</v>
      </c>
      <c r="G1019" s="16">
        <v>1.66638886542944E-6</v>
      </c>
      <c r="H1019">
        <v>4.1252266477269199E-4</v>
      </c>
      <c r="J1019">
        <v>0.95513676382290802</v>
      </c>
      <c r="K1019">
        <f t="shared" si="169"/>
        <v>6.3817620279497744E-9</v>
      </c>
      <c r="L1019">
        <f t="shared" si="170"/>
        <v>1.0627364303496594E-3</v>
      </c>
      <c r="M1019" s="16">
        <f t="shared" si="171"/>
        <v>3.5175489575302479E-5</v>
      </c>
      <c r="N1019" s="16">
        <f t="shared" si="172"/>
        <v>1.3160591060563141E-2</v>
      </c>
      <c r="O1019" s="16">
        <f t="shared" si="173"/>
        <v>4.2162154247626329E-2</v>
      </c>
      <c r="P1019" s="16">
        <f t="shared" si="174"/>
        <v>6.919451033438489E-3</v>
      </c>
      <c r="Q1019" s="16">
        <f t="shared" si="175"/>
        <v>9.2723642850158494E-2</v>
      </c>
      <c r="R1019" s="16">
        <f t="shared" si="176"/>
        <v>9.9653323943087145E-3</v>
      </c>
      <c r="S1019" s="16">
        <f t="shared" si="177"/>
        <v>2.8781960558887654E-2</v>
      </c>
      <c r="T1019" s="16">
        <f t="shared" si="178"/>
        <v>9.2726487416486147E-2</v>
      </c>
      <c r="U1019" s="66">
        <f t="shared" si="179"/>
        <v>0.28643961956146896</v>
      </c>
      <c r="V1019" s="66"/>
      <c r="AI1019" s="16"/>
      <c r="AL1019" s="16"/>
      <c r="AM1019" s="16"/>
    </row>
    <row r="1020" spans="1:40" x14ac:dyDescent="0.25">
      <c r="A1020">
        <v>1019</v>
      </c>
      <c r="B1020">
        <v>4.4058390089062098E-4</v>
      </c>
      <c r="C1020" s="16">
        <v>4.4857281644140099E-9</v>
      </c>
      <c r="D1020">
        <v>8.6983353406093803E-4</v>
      </c>
      <c r="E1020" s="16">
        <v>7.8601397360357504E-6</v>
      </c>
      <c r="F1020" s="16">
        <v>1.0969016369153099E-5</v>
      </c>
      <c r="G1020" s="16">
        <v>2.47637089348284E-6</v>
      </c>
      <c r="H1020">
        <v>2.31423836483076E-4</v>
      </c>
      <c r="J1020">
        <v>0.955947197688506</v>
      </c>
      <c r="K1020">
        <f t="shared" si="169"/>
        <v>4.2844838823476705E-9</v>
      </c>
      <c r="L1020">
        <f t="shared" si="170"/>
        <v>8.9424345196456264E-4</v>
      </c>
      <c r="M1020" s="16">
        <f t="shared" si="171"/>
        <v>-1.307565018332065E-5</v>
      </c>
      <c r="N1020" s="16">
        <f t="shared" si="172"/>
        <v>1.1097060906298233E-2</v>
      </c>
      <c r="O1020" s="16">
        <f t="shared" si="173"/>
        <v>3.6254575739595153E-2</v>
      </c>
      <c r="P1020" s="16">
        <f t="shared" si="174"/>
        <v>9.3986649346947948E-3</v>
      </c>
      <c r="Q1020" s="16">
        <f t="shared" si="175"/>
        <v>7.1915716405537136E-2</v>
      </c>
      <c r="R1020" s="16">
        <f t="shared" si="176"/>
        <v>1.2819598838608318E-2</v>
      </c>
      <c r="S1020" s="16">
        <f t="shared" si="177"/>
        <v>5.4734824782642633E-2</v>
      </c>
      <c r="T1020" s="16">
        <f t="shared" si="178"/>
        <v>7.1917355071873107E-2</v>
      </c>
      <c r="U1020" s="66">
        <f t="shared" si="179"/>
        <v>0.26813779667924936</v>
      </c>
      <c r="V1020" s="66"/>
      <c r="AI1020" s="16"/>
      <c r="AL1020" s="16"/>
      <c r="AM1020" s="16"/>
    </row>
    <row r="1021" spans="1:40" x14ac:dyDescent="0.25">
      <c r="A1021">
        <v>1020</v>
      </c>
      <c r="B1021">
        <v>6.32432855961991E-4</v>
      </c>
      <c r="C1021" s="16">
        <v>9.3864440636057899E-9</v>
      </c>
      <c r="D1021">
        <v>1.2795104467412601E-3</v>
      </c>
      <c r="E1021" s="16">
        <v>2.40895992772787E-5</v>
      </c>
      <c r="F1021" s="16">
        <v>7.7783105083002606E-6</v>
      </c>
      <c r="G1021" s="16">
        <v>1.1886237543802499E-6</v>
      </c>
      <c r="H1021">
        <v>7.0927639740208802E-4</v>
      </c>
      <c r="J1021">
        <v>0.95403149319930602</v>
      </c>
      <c r="K1021">
        <f t="shared" si="169"/>
        <v>8.9729448988638684E-9</v>
      </c>
      <c r="L1021">
        <f t="shared" si="170"/>
        <v>1.2962463050681771E-3</v>
      </c>
      <c r="M1021" s="16">
        <f t="shared" si="171"/>
        <v>-3.1380593144195199E-5</v>
      </c>
      <c r="N1021" s="16">
        <f t="shared" si="172"/>
        <v>8.0786278679291293E-2</v>
      </c>
      <c r="O1021" s="16">
        <f t="shared" si="173"/>
        <v>0.48175422589747352</v>
      </c>
      <c r="P1021" s="16">
        <f t="shared" si="174"/>
        <v>0.10783089215933815</v>
      </c>
      <c r="Q1021" s="16">
        <f t="shared" si="175"/>
        <v>1.5447872968100607</v>
      </c>
      <c r="R1021" s="16">
        <f t="shared" si="176"/>
        <v>4.4350139498087048E-2</v>
      </c>
      <c r="S1021" s="16">
        <f t="shared" si="177"/>
        <v>0.16623461902707867</v>
      </c>
      <c r="T1021" s="16">
        <f t="shared" si="178"/>
        <v>1.5448681408458278</v>
      </c>
      <c r="U1021" s="66">
        <f t="shared" si="179"/>
        <v>3.970611592917157</v>
      </c>
      <c r="V1021" s="66"/>
      <c r="AI1021" s="16"/>
      <c r="AL1021" s="16"/>
      <c r="AM1021" s="16"/>
    </row>
    <row r="1022" spans="1:40" x14ac:dyDescent="0.25">
      <c r="A1022">
        <v>1021</v>
      </c>
      <c r="B1022">
        <v>4.7083406785115801E-4</v>
      </c>
      <c r="C1022" s="16">
        <v>5.2883163543332798E-9</v>
      </c>
      <c r="D1022">
        <v>9.6157024306358404E-4</v>
      </c>
      <c r="E1022" s="16">
        <v>1.02336183609897E-5</v>
      </c>
      <c r="F1022" s="16">
        <v>1.0306104035261701E-5</v>
      </c>
      <c r="G1022" s="16">
        <v>2.1026461228162702E-6</v>
      </c>
      <c r="H1022">
        <v>3.0130674757548903E-4</v>
      </c>
      <c r="J1022">
        <v>0.95550687689560498</v>
      </c>
      <c r="K1022">
        <f t="shared" si="169"/>
        <v>5.0452203480348891E-9</v>
      </c>
      <c r="L1022">
        <f t="shared" si="170"/>
        <v>9.8427980894056927E-4</v>
      </c>
      <c r="M1022" s="16">
        <f t="shared" si="171"/>
        <v>-4.2611673238253309E-5</v>
      </c>
      <c r="N1022" s="16">
        <f t="shared" si="172"/>
        <v>1.9286209982399619E-3</v>
      </c>
      <c r="O1022" s="16">
        <f t="shared" si="173"/>
        <v>2.0751248913084943E-3</v>
      </c>
      <c r="P1022" s="16">
        <f t="shared" si="174"/>
        <v>2.9121160798719501E-6</v>
      </c>
      <c r="Q1022" s="16">
        <f t="shared" si="175"/>
        <v>2.2264355794428719E-3</v>
      </c>
      <c r="R1022" s="16">
        <f t="shared" si="176"/>
        <v>2.111036043086407E-3</v>
      </c>
      <c r="S1022" s="16">
        <f t="shared" si="177"/>
        <v>2.2782335977808267E-3</v>
      </c>
      <c r="T1022" s="16">
        <f t="shared" si="178"/>
        <v>2.226434444392997E-3</v>
      </c>
      <c r="U1022" s="66">
        <f t="shared" si="179"/>
        <v>1.2848797670331431E-2</v>
      </c>
      <c r="V1022" s="66"/>
      <c r="AI1022" s="16"/>
      <c r="AL1022" s="16"/>
      <c r="AM1022" s="16"/>
    </row>
    <row r="1023" spans="1:40" x14ac:dyDescent="0.25">
      <c r="A1023">
        <v>1022</v>
      </c>
      <c r="B1023">
        <v>5.7550890579227004E-4</v>
      </c>
      <c r="C1023" s="16">
        <v>7.5861879776221998E-9</v>
      </c>
      <c r="D1023">
        <v>1.1327367162814999E-3</v>
      </c>
      <c r="E1023" s="16">
        <v>1.72625905617708E-5</v>
      </c>
      <c r="F1023" s="16">
        <v>8.4937879058260506E-6</v>
      </c>
      <c r="G1023" s="16">
        <v>1.4684047962710601E-6</v>
      </c>
      <c r="H1023">
        <v>5.0826354106384597E-4</v>
      </c>
      <c r="J1023">
        <v>0.95471298188991105</v>
      </c>
      <c r="K1023">
        <f t="shared" si="169"/>
        <v>7.2486547820407741E-9</v>
      </c>
      <c r="L1023">
        <f t="shared" si="170"/>
        <v>1.1511851107014453E-3</v>
      </c>
      <c r="M1023" s="16">
        <f t="shared" si="171"/>
        <v>-1.6729911690526206E-7</v>
      </c>
      <c r="N1023" s="16">
        <f t="shared" si="172"/>
        <v>2.8438942928101424E-2</v>
      </c>
      <c r="O1023" s="16">
        <f t="shared" si="173"/>
        <v>0.13628734990226873</v>
      </c>
      <c r="P1023" s="16">
        <f t="shared" si="174"/>
        <v>3.0974939846408169E-2</v>
      </c>
      <c r="Q1023" s="16">
        <f t="shared" si="175"/>
        <v>0.36876087452847844</v>
      </c>
      <c r="R1023" s="16">
        <f t="shared" si="176"/>
        <v>1.9039128697455516E-2</v>
      </c>
      <c r="S1023" s="16">
        <f t="shared" si="177"/>
        <v>7.1988250938468307E-2</v>
      </c>
      <c r="T1023" s="16">
        <f t="shared" si="178"/>
        <v>0.36877594458744695</v>
      </c>
      <c r="U1023" s="66">
        <f t="shared" si="179"/>
        <v>1.0242654314286275</v>
      </c>
      <c r="V1023" s="66"/>
      <c r="AI1023" s="16"/>
      <c r="AL1023" s="16"/>
      <c r="AM1023" s="16"/>
    </row>
    <row r="1024" spans="1:40" x14ac:dyDescent="0.25">
      <c r="A1024">
        <v>1023</v>
      </c>
      <c r="B1024">
        <v>4.7008596598627098E-4</v>
      </c>
      <c r="C1024" s="16">
        <v>5.0836812744638604E-9</v>
      </c>
      <c r="D1024">
        <v>9.2504818187129595E-4</v>
      </c>
      <c r="E1024" s="16">
        <v>9.4678100970161096E-6</v>
      </c>
      <c r="F1024" s="16">
        <v>1.03053432470952E-5</v>
      </c>
      <c r="G1024" s="16">
        <v>2.1863884525825498E-6</v>
      </c>
      <c r="H1024">
        <v>2.78758700910685E-4</v>
      </c>
      <c r="J1024">
        <v>0.95568696730426606</v>
      </c>
      <c r="K1024">
        <f t="shared" si="169"/>
        <v>4.8534565085212958E-9</v>
      </c>
      <c r="L1024">
        <f t="shared" si="170"/>
        <v>9.4784017313679443E-4</v>
      </c>
      <c r="M1024" s="16">
        <f t="shared" si="171"/>
        <v>-7.6682411642524983E-6</v>
      </c>
      <c r="N1024" s="16">
        <f t="shared" si="172"/>
        <v>2.0643552588710677E-3</v>
      </c>
      <c r="O1024" s="16">
        <f t="shared" si="173"/>
        <v>6.8040240786316885E-3</v>
      </c>
      <c r="P1024" s="16">
        <f t="shared" si="174"/>
        <v>1.5700110627846818E-3</v>
      </c>
      <c r="Q1024" s="16">
        <f t="shared" si="175"/>
        <v>1.4039106271884053E-2</v>
      </c>
      <c r="R1024" s="16">
        <f t="shared" si="176"/>
        <v>2.1039469406431534E-3</v>
      </c>
      <c r="S1024" s="16">
        <f t="shared" si="177"/>
        <v>8.002902416331668E-3</v>
      </c>
      <c r="T1024" s="16">
        <f t="shared" si="178"/>
        <v>1.4039462966286536E-2</v>
      </c>
      <c r="U1024" s="66">
        <f t="shared" si="179"/>
        <v>4.8623808995432852E-2</v>
      </c>
      <c r="V1024" s="66"/>
      <c r="AI1024" s="16"/>
      <c r="AL1024" s="16"/>
      <c r="AM1024" s="16"/>
    </row>
    <row r="1025" spans="1:40" x14ac:dyDescent="0.25">
      <c r="A1025">
        <v>1024</v>
      </c>
      <c r="B1025">
        <v>5.1243517087536897E-4</v>
      </c>
      <c r="C1025" s="16">
        <v>5.8447520403052E-9</v>
      </c>
      <c r="D1025">
        <v>9.76732787857422E-4</v>
      </c>
      <c r="E1025" s="16">
        <v>1.14872641340749E-5</v>
      </c>
      <c r="F1025" s="16">
        <v>9.4744367270224297E-6</v>
      </c>
      <c r="G1025" s="16">
        <v>1.9027167777582101E-6</v>
      </c>
      <c r="H1025">
        <v>3.3821782030070402E-4</v>
      </c>
      <c r="J1025">
        <v>0.95544960104686305</v>
      </c>
      <c r="K1025">
        <f t="shared" si="169"/>
        <v>5.5857533520446981E-9</v>
      </c>
      <c r="L1025">
        <f t="shared" si="170"/>
        <v>9.9757853333718501E-4</v>
      </c>
      <c r="M1025" s="16">
        <f t="shared" si="171"/>
        <v>2.729180841355308E-5</v>
      </c>
      <c r="N1025" s="16">
        <f t="shared" si="172"/>
        <v>1.6451025044445188E-3</v>
      </c>
      <c r="O1025" s="16">
        <f t="shared" si="173"/>
        <v>3.0110619879946056E-3</v>
      </c>
      <c r="P1025" s="16">
        <f t="shared" si="174"/>
        <v>1.969847110853817E-4</v>
      </c>
      <c r="Q1025" s="16">
        <f t="shared" si="175"/>
        <v>4.8354312361142638E-3</v>
      </c>
      <c r="R1025" s="16">
        <f t="shared" si="176"/>
        <v>1.4790369681223217E-3</v>
      </c>
      <c r="S1025" s="16">
        <f t="shared" si="177"/>
        <v>2.6928069194685888E-3</v>
      </c>
      <c r="T1025" s="16">
        <f t="shared" si="178"/>
        <v>4.8355148127843094E-3</v>
      </c>
      <c r="U1025" s="66">
        <f t="shared" si="179"/>
        <v>1.8695939140013988E-2</v>
      </c>
      <c r="V1025" s="66"/>
      <c r="AI1025" s="16"/>
      <c r="AL1025" s="16"/>
      <c r="AM1025" s="16"/>
    </row>
    <row r="1026" spans="1:40" x14ac:dyDescent="0.25">
      <c r="A1026">
        <v>1025</v>
      </c>
      <c r="B1026">
        <v>4.0351143275893801E-4</v>
      </c>
      <c r="C1026" s="16">
        <v>3.6339918626740299E-9</v>
      </c>
      <c r="D1026">
        <v>7.6763382771514999E-4</v>
      </c>
      <c r="E1026" s="16">
        <v>5.62575252667077E-6</v>
      </c>
      <c r="F1026" s="16">
        <v>1.1922451582088499E-5</v>
      </c>
      <c r="G1026" s="16">
        <v>3.0533615513449002E-6</v>
      </c>
      <c r="H1026">
        <v>1.6563665096265499E-4</v>
      </c>
      <c r="J1026">
        <v>0.95644036894505802</v>
      </c>
      <c r="K1026">
        <f t="shared" si="169"/>
        <v>3.4720960753994484E-9</v>
      </c>
      <c r="L1026">
        <f t="shared" si="170"/>
        <v>7.9452845843880923E-4</v>
      </c>
      <c r="M1026" s="16">
        <f t="shared" si="171"/>
        <v>1.2494407079066774E-5</v>
      </c>
      <c r="N1026" s="16">
        <f t="shared" si="172"/>
        <v>3.2624521305084496E-2</v>
      </c>
      <c r="O1026" s="16">
        <f t="shared" si="173"/>
        <v>0.1184251150973845</v>
      </c>
      <c r="P1026" s="16">
        <f t="shared" si="174"/>
        <v>4.1229107694294685E-2</v>
      </c>
      <c r="Q1026" s="16">
        <f t="shared" si="175"/>
        <v>0.22677282256035594</v>
      </c>
      <c r="R1026" s="16">
        <f t="shared" si="176"/>
        <v>4.4094083174861409E-2</v>
      </c>
      <c r="S1026" s="16">
        <f t="shared" si="177"/>
        <v>0.27192504987820043</v>
      </c>
      <c r="T1026" s="16">
        <f t="shared" si="178"/>
        <v>0.22677720845489055</v>
      </c>
      <c r="U1026" s="66">
        <f t="shared" si="179"/>
        <v>0.96184790816507204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4.13801085169313E-4</v>
      </c>
      <c r="C1027" s="16">
        <v>3.5675119854784101E-9</v>
      </c>
      <c r="D1027" s="16">
        <v>7.3424409072842E-4</v>
      </c>
      <c r="E1027" s="16">
        <v>5.2847022680116998E-6</v>
      </c>
      <c r="F1027" s="16">
        <v>1.16071099191469E-5</v>
      </c>
      <c r="G1027" s="16">
        <v>3.1090155496116401E-6</v>
      </c>
      <c r="H1027" s="16">
        <v>1.55594998432827E-4</v>
      </c>
      <c r="J1027">
        <v>0.95661679675335798</v>
      </c>
      <c r="K1027">
        <f t="shared" ref="K1027:K1090" si="180">C1027*J1026</f>
        <v>3.412112479606887E-9</v>
      </c>
      <c r="L1027">
        <f t="shared" ref="L1027:L1090" si="181">SUM($Z$9*B1027,$AA$9*C1027,$AB$9*D1027,$AC$9*E1027,$AD$9*F1027,$AE$9*G1027)</f>
        <v>7.6056375860433995E-4</v>
      </c>
      <c r="M1027" s="16">
        <f t="shared" ref="M1027:M1090" si="182">$Z$8*B1027+$AA$8*C1027+$AB$8*D1027+$AD$8*F1027+$AE$8*G1027</f>
        <v>6.7038411734286033E-5</v>
      </c>
      <c r="N1027" s="16">
        <f t="shared" si="172"/>
        <v>2.551311210802211E-2</v>
      </c>
      <c r="O1027" s="16">
        <f t="shared" si="173"/>
        <v>0.12682710357934038</v>
      </c>
      <c r="P1027" s="16">
        <f t="shared" si="174"/>
        <v>5.6508156168887602E-2</v>
      </c>
      <c r="Q1027" s="16">
        <f t="shared" si="175"/>
        <v>0.25802401905359662</v>
      </c>
      <c r="R1027" s="16">
        <f t="shared" si="176"/>
        <v>3.1677775042942911E-2</v>
      </c>
      <c r="S1027" s="16">
        <f t="shared" si="177"/>
        <v>0.30161652177436094</v>
      </c>
      <c r="T1027" s="16">
        <f t="shared" si="178"/>
        <v>0.25802923008281814</v>
      </c>
      <c r="U1027" s="66">
        <f t="shared" si="179"/>
        <v>1.0581959178099687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4.6541005396972401E-4</v>
      </c>
      <c r="C1028" s="16">
        <v>5.0230871849511803E-9</v>
      </c>
      <c r="D1028">
        <v>9.2317436026436003E-4</v>
      </c>
      <c r="E1028" s="16">
        <v>9.3361598838127204E-6</v>
      </c>
      <c r="F1028" s="16">
        <v>1.04081952090816E-5</v>
      </c>
      <c r="G1028" s="16">
        <v>2.2127272739724999E-6</v>
      </c>
      <c r="H1028">
        <v>2.7488253330177698E-4</v>
      </c>
      <c r="J1028">
        <v>0.95569408660181199</v>
      </c>
      <c r="K1028">
        <f t="shared" si="180"/>
        <v>4.8051695726808401E-9</v>
      </c>
      <c r="L1028">
        <f t="shared" si="181"/>
        <v>9.4619845486931082E-4</v>
      </c>
      <c r="M1028" s="16">
        <f t="shared" si="182"/>
        <v>-1.5378346929862795E-5</v>
      </c>
      <c r="N1028" s="16">
        <f t="shared" ref="N1028:N1091" si="183">(B1028-$B$2)^2/$B$2/$B$2</f>
        <v>3.0173230885257329E-3</v>
      </c>
      <c r="O1028" s="16">
        <f t="shared" ref="O1028:O1091" si="184">(C1028-$C$2)^2/$C$2/$C$2</f>
        <v>8.7277928817193311E-3</v>
      </c>
      <c r="P1028" s="16">
        <f t="shared" ref="P1028:P1091" si="185">(D1028-$D$2)^2/$D$2/$D$2</f>
        <v>1.7279609527819284E-3</v>
      </c>
      <c r="Q1028" s="16">
        <f t="shared" ref="Q1028:Q1091" si="186">(E1028-$E$2)^2/$E$2/$E$2</f>
        <v>1.7094047338435198E-2</v>
      </c>
      <c r="R1028" s="16">
        <f t="shared" ref="R1028:R1091" si="187">(F1028-$F$2)^2/$F$2/$F$2</f>
        <v>3.170483042018711E-3</v>
      </c>
      <c r="S1028" s="16">
        <f t="shared" ref="S1028:S1091" si="188">(G1028-$G$2)^2/$G$2/$G$2</f>
        <v>1.0523344802547345E-2</v>
      </c>
      <c r="T1028" s="16">
        <f t="shared" ref="T1028:T1091" si="189">(H1028-$H$2)^2/$H$2/$H$2</f>
        <v>1.709445086788651E-2</v>
      </c>
      <c r="U1028" s="66">
        <f t="shared" ref="U1028:U1091" si="190">SUM(N1028:T1028)</f>
        <v>6.1355402973914758E-2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5.8470814655729102E-4</v>
      </c>
      <c r="C1029" s="16">
        <v>8.0350635156333505E-9</v>
      </c>
      <c r="D1029">
        <v>1.1821902160298E-3</v>
      </c>
      <c r="E1029" s="16">
        <v>1.9072200159743201E-5</v>
      </c>
      <c r="F1029" s="16">
        <v>8.3782959157420208E-6</v>
      </c>
      <c r="G1029" s="16">
        <v>1.3871130576590201E-6</v>
      </c>
      <c r="H1029">
        <v>5.6154528686511304E-4</v>
      </c>
      <c r="J1029">
        <v>0.95447919364571898</v>
      </c>
      <c r="K1029">
        <f t="shared" si="180"/>
        <v>7.6790626873607586E-9</v>
      </c>
      <c r="L1029">
        <f t="shared" si="181"/>
        <v>1.2003258858554276E-3</v>
      </c>
      <c r="M1029" s="16">
        <f t="shared" si="182"/>
        <v>-3.0909592740845459E-5</v>
      </c>
      <c r="N1029" s="16">
        <f t="shared" si="183"/>
        <v>3.5088272038633406E-2</v>
      </c>
      <c r="O1029" s="16">
        <f t="shared" si="184"/>
        <v>0.2026666851104777</v>
      </c>
      <c r="P1029" s="16">
        <f t="shared" si="185"/>
        <v>5.1683095129799773E-2</v>
      </c>
      <c r="Q1029" s="16">
        <f t="shared" si="186"/>
        <v>0.60177719162967502</v>
      </c>
      <c r="R1029" s="16">
        <f t="shared" si="187"/>
        <v>2.2411108488093575E-2</v>
      </c>
      <c r="S1029" s="16">
        <f t="shared" si="188"/>
        <v>9.5365624413344091E-2</v>
      </c>
      <c r="T1029" s="16">
        <f t="shared" si="189"/>
        <v>0.60180482177375427</v>
      </c>
      <c r="U1029" s="66">
        <f t="shared" si="190"/>
        <v>1.6107967985837779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4.4627445258217999E-4</v>
      </c>
      <c r="C1030" s="16">
        <v>4.7478060484121002E-9</v>
      </c>
      <c r="D1030">
        <v>9.0975152227300402E-4</v>
      </c>
      <c r="E1030" s="16">
        <v>8.6973218359628396E-6</v>
      </c>
      <c r="F1030" s="16">
        <v>1.0848747514693801E-5</v>
      </c>
      <c r="G1030" s="16">
        <v>2.3407179750169E-6</v>
      </c>
      <c r="H1030">
        <v>2.5607322362758401E-4</v>
      </c>
      <c r="J1030">
        <v>0.95575132109417105</v>
      </c>
      <c r="K1030">
        <f t="shared" si="180"/>
        <v>4.5316820886746484E-9</v>
      </c>
      <c r="L1030">
        <f t="shared" si="181"/>
        <v>9.3378498747136011E-4</v>
      </c>
      <c r="M1030" s="16">
        <f t="shared" si="182"/>
        <v>-4.1236082307000167E-5</v>
      </c>
      <c r="N1030" s="16">
        <f t="shared" si="183"/>
        <v>8.7960490159158869E-3</v>
      </c>
      <c r="O1030" s="16">
        <f t="shared" si="184"/>
        <v>2.0479320332901875E-2</v>
      </c>
      <c r="P1030" s="16">
        <f t="shared" si="185"/>
        <v>3.0807182613040718E-3</v>
      </c>
      <c r="Q1030" s="16">
        <f t="shared" si="186"/>
        <v>3.6185203010182659E-2</v>
      </c>
      <c r="R1030" s="16">
        <f t="shared" si="187"/>
        <v>1.020460002558465E-2</v>
      </c>
      <c r="S1030" s="16">
        <f t="shared" si="188"/>
        <v>2.7675663980943267E-2</v>
      </c>
      <c r="T1030" s="16">
        <f t="shared" si="189"/>
        <v>3.6185917654785391E-2</v>
      </c>
      <c r="U1030" s="66">
        <f t="shared" si="190"/>
        <v>0.1426074722816178</v>
      </c>
      <c r="V1030" s="66"/>
      <c r="AI1030" s="16"/>
      <c r="AL1030" s="16"/>
      <c r="AM1030" s="16"/>
    </row>
    <row r="1031" spans="1:40" x14ac:dyDescent="0.25">
      <c r="A1031">
        <v>1030</v>
      </c>
      <c r="B1031">
        <v>4.8306337648601098E-4</v>
      </c>
      <c r="C1031" s="16">
        <v>5.5526038820877302E-9</v>
      </c>
      <c r="D1031">
        <v>9.8456470173200698E-4</v>
      </c>
      <c r="E1031" s="16">
        <v>1.09993345097781E-5</v>
      </c>
      <c r="F1031" s="16">
        <v>1.00551958562943E-5</v>
      </c>
      <c r="G1031" s="16">
        <v>2.0030572772856901E-6</v>
      </c>
      <c r="H1031">
        <v>3.2385193724958599E-4</v>
      </c>
      <c r="J1031">
        <v>0.95539921205920797</v>
      </c>
      <c r="K1031">
        <f t="shared" si="180"/>
        <v>5.3069084958179706E-9</v>
      </c>
      <c r="L1031">
        <f t="shared" si="181"/>
        <v>1.0066725981179993E-3</v>
      </c>
      <c r="M1031" s="16">
        <f t="shared" si="182"/>
        <v>-4.0545845145977201E-5</v>
      </c>
      <c r="N1031" s="16">
        <f t="shared" si="183"/>
        <v>3.6416160002522124E-4</v>
      </c>
      <c r="O1031" s="16">
        <f t="shared" si="184"/>
        <v>4.6037293227253744E-6</v>
      </c>
      <c r="P1031" s="16">
        <f t="shared" si="185"/>
        <v>4.9133803574803866E-4</v>
      </c>
      <c r="Q1031" s="16">
        <f t="shared" si="186"/>
        <v>5.811916831298938E-4</v>
      </c>
      <c r="R1031" s="16">
        <f t="shared" si="187"/>
        <v>4.1950576701391563E-4</v>
      </c>
      <c r="S1031" s="16">
        <f t="shared" si="188"/>
        <v>3.5851044570500149E-6</v>
      </c>
      <c r="T1031" s="16">
        <f t="shared" si="189"/>
        <v>5.8124333170911705E-4</v>
      </c>
      <c r="U1031" s="66">
        <f t="shared" si="190"/>
        <v>2.4456292514059615E-3</v>
      </c>
      <c r="V1031" s="66"/>
      <c r="AI1031" s="16"/>
      <c r="AL1031" s="16"/>
      <c r="AM1031" s="16"/>
    </row>
    <row r="1032" spans="1:40" x14ac:dyDescent="0.25">
      <c r="A1032">
        <v>1031</v>
      </c>
      <c r="B1032">
        <v>4.64333951290481E-4</v>
      </c>
      <c r="C1032" s="16">
        <v>5.05285685536059E-9</v>
      </c>
      <c r="D1032">
        <v>9.3096908738502405E-4</v>
      </c>
      <c r="E1032" s="16">
        <v>9.4699536201989798E-6</v>
      </c>
      <c r="F1032" s="16">
        <v>1.04360859672686E-5</v>
      </c>
      <c r="G1032" s="16">
        <v>2.199886380928E-6</v>
      </c>
      <c r="H1032">
        <v>2.78821897190731E-4</v>
      </c>
      <c r="J1032">
        <v>0.95565497607272898</v>
      </c>
      <c r="K1032">
        <f t="shared" si="180"/>
        <v>4.8274954582594753E-9</v>
      </c>
      <c r="L1032">
        <f t="shared" si="181"/>
        <v>9.5403609284363383E-4</v>
      </c>
      <c r="M1032" s="16">
        <f t="shared" si="182"/>
        <v>-2.5368190262671881E-5</v>
      </c>
      <c r="N1032" s="16">
        <f t="shared" si="183"/>
        <v>3.2621596155785653E-3</v>
      </c>
      <c r="O1032" s="16">
        <f t="shared" si="184"/>
        <v>7.752761023734997E-3</v>
      </c>
      <c r="P1032" s="16">
        <f t="shared" si="185"/>
        <v>1.1206649844830361E-3</v>
      </c>
      <c r="Q1032" s="16">
        <f t="shared" si="186"/>
        <v>1.3991851974023948E-2</v>
      </c>
      <c r="R1032" s="16">
        <f t="shared" si="187"/>
        <v>3.4972581192714977E-3</v>
      </c>
      <c r="S1032" s="16">
        <f t="shared" si="188"/>
        <v>9.2515247126454189E-3</v>
      </c>
      <c r="T1032" s="16">
        <f t="shared" si="189"/>
        <v>1.39921445676408E-2</v>
      </c>
      <c r="U1032" s="66">
        <f t="shared" si="190"/>
        <v>5.2868364997378264E-2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4.6742630273305602E-4</v>
      </c>
      <c r="C1033" s="16">
        <v>4.9528250320710102E-9</v>
      </c>
      <c r="D1033">
        <v>9.0596664997287697E-4</v>
      </c>
      <c r="E1033" s="16">
        <v>9.0357336484902904E-6</v>
      </c>
      <c r="F1033" s="16">
        <v>1.0355039024128701E-5</v>
      </c>
      <c r="G1033" s="16">
        <v>2.2436769609335701E-6</v>
      </c>
      <c r="H1033">
        <v>2.66036930354266E-4</v>
      </c>
      <c r="J1033">
        <v>0.95578042930370799</v>
      </c>
      <c r="K1033">
        <f t="shared" si="180"/>
        <v>4.7331918875162341E-9</v>
      </c>
      <c r="L1033">
        <f t="shared" si="181"/>
        <v>9.2891545215703587E-4</v>
      </c>
      <c r="M1033" s="16">
        <f t="shared" si="182"/>
        <v>5.9371533090761487E-6</v>
      </c>
      <c r="N1033" s="16">
        <f t="shared" si="183"/>
        <v>2.5842923269235119E-3</v>
      </c>
      <c r="O1033" s="16">
        <f t="shared" si="184"/>
        <v>1.1257999055882302E-2</v>
      </c>
      <c r="P1033" s="16">
        <f t="shared" si="185"/>
        <v>3.532357387020043E-3</v>
      </c>
      <c r="Q1033" s="16">
        <f t="shared" si="186"/>
        <v>2.5190704140056537E-2</v>
      </c>
      <c r="R1033" s="16">
        <f t="shared" si="187"/>
        <v>2.5920650419221981E-3</v>
      </c>
      <c r="S1033" s="16">
        <f t="shared" si="188"/>
        <v>1.3925256399591402E-2</v>
      </c>
      <c r="T1033" s="16">
        <f t="shared" si="189"/>
        <v>2.519139744259162E-2</v>
      </c>
      <c r="U1033" s="66">
        <f t="shared" si="190"/>
        <v>8.4274071793987618E-2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3.59018876166018E-4</v>
      </c>
      <c r="C1034" s="16">
        <v>3.0931862010054601E-9</v>
      </c>
      <c r="D1034">
        <v>7.3388942775417805E-4</v>
      </c>
      <c r="E1034" s="16">
        <v>4.5794709347027898E-6</v>
      </c>
      <c r="F1034" s="16">
        <v>1.33827736835354E-5</v>
      </c>
      <c r="G1034" s="16">
        <v>3.58606913529942E-6</v>
      </c>
      <c r="H1034">
        <v>1.3483125061360601E-4</v>
      </c>
      <c r="J1034">
        <v>0.95657986344081103</v>
      </c>
      <c r="K1034">
        <f t="shared" si="180"/>
        <v>2.9564068351133041E-9</v>
      </c>
      <c r="L1034">
        <f t="shared" si="181"/>
        <v>7.6423795107034734E-4</v>
      </c>
      <c r="M1034" s="16">
        <f t="shared" si="182"/>
        <v>-4.6200198738311261E-5</v>
      </c>
      <c r="N1034" s="16">
        <f t="shared" si="183"/>
        <v>7.3424719691840543E-2</v>
      </c>
      <c r="O1034" s="16">
        <f t="shared" si="184"/>
        <v>0.19513002840126573</v>
      </c>
      <c r="P1034" s="16">
        <f t="shared" si="185"/>
        <v>5.6683348409704931E-2</v>
      </c>
      <c r="Q1034" s="16">
        <f t="shared" si="186"/>
        <v>0.32904238743041064</v>
      </c>
      <c r="R1034" s="16">
        <f t="shared" si="187"/>
        <v>0.12830086349200343</v>
      </c>
      <c r="S1034" s="16">
        <f t="shared" si="188"/>
        <v>0.61922425179546448</v>
      </c>
      <c r="T1034" s="16">
        <f t="shared" si="189"/>
        <v>0.32904731994211633</v>
      </c>
      <c r="U1034" s="66">
        <f t="shared" si="190"/>
        <v>1.7308529191628064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6.0687875470171002E-4</v>
      </c>
      <c r="C1035" s="16">
        <v>8.6322280545682305E-9</v>
      </c>
      <c r="D1035" s="16">
        <v>1.2247885551245901E-3</v>
      </c>
      <c r="E1035" s="16">
        <v>2.12185463120636E-5</v>
      </c>
      <c r="F1035" s="16">
        <v>8.0869264592864208E-6</v>
      </c>
      <c r="G1035" s="16">
        <v>1.29173344894898E-6</v>
      </c>
      <c r="H1035">
        <v>6.2474165672613804E-4</v>
      </c>
      <c r="J1035">
        <v>0.95428300074593997</v>
      </c>
      <c r="K1035">
        <f t="shared" si="180"/>
        <v>8.2574155336288152E-9</v>
      </c>
      <c r="L1035">
        <f t="shared" si="181"/>
        <v>1.2422455092640573E-3</v>
      </c>
      <c r="M1035" s="16">
        <f t="shared" si="182"/>
        <v>-2.8487999860637292E-5</v>
      </c>
      <c r="N1035" s="16">
        <f t="shared" si="183"/>
        <v>5.3981254898589619E-2</v>
      </c>
      <c r="O1035" s="16">
        <f t="shared" si="184"/>
        <v>0.31132235215199733</v>
      </c>
      <c r="P1035" s="16">
        <f t="shared" si="185"/>
        <v>7.3747208473947501E-2</v>
      </c>
      <c r="Q1035" s="16">
        <f t="shared" si="186"/>
        <v>0.95175917530805076</v>
      </c>
      <c r="R1035" s="16">
        <f t="shared" si="187"/>
        <v>3.2139134334238206E-2</v>
      </c>
      <c r="S1035" s="16">
        <f t="shared" si="188"/>
        <v>0.1269782718551464</v>
      </c>
      <c r="T1035" s="16">
        <f t="shared" si="189"/>
        <v>0.95180535534569655</v>
      </c>
      <c r="U1035" s="66">
        <f t="shared" si="190"/>
        <v>2.5017327523676665</v>
      </c>
      <c r="V1035" s="66"/>
      <c r="AI1035" s="16"/>
      <c r="AL1035" s="16"/>
      <c r="AM1035" s="16"/>
    </row>
    <row r="1036" spans="1:40" x14ac:dyDescent="0.25">
      <c r="A1036">
        <v>1035</v>
      </c>
      <c r="B1036">
        <v>4.6964228039866499E-4</v>
      </c>
      <c r="C1036" s="16">
        <v>4.9354863271737098E-9</v>
      </c>
      <c r="D1036">
        <v>8.9837132916879598E-4</v>
      </c>
      <c r="E1036" s="16">
        <v>8.9293937831353893E-6</v>
      </c>
      <c r="F1036" s="16">
        <v>1.03024879397461E-5</v>
      </c>
      <c r="G1036" s="16">
        <v>2.25136050525314E-6</v>
      </c>
      <c r="H1036">
        <v>2.6290589453037899E-4</v>
      </c>
      <c r="J1036">
        <v>0.95581922906122296</v>
      </c>
      <c r="K1036">
        <f t="shared" si="180"/>
        <v>4.7098507024358856E-9</v>
      </c>
      <c r="L1036">
        <f t="shared" si="181"/>
        <v>9.2122273006721423E-4</v>
      </c>
      <c r="M1036" s="16">
        <f t="shared" si="182"/>
        <v>1.806183073011581E-5</v>
      </c>
      <c r="N1036" s="16">
        <f t="shared" si="183"/>
        <v>2.1470371471983998E-3</v>
      </c>
      <c r="O1036" s="16">
        <f t="shared" si="184"/>
        <v>1.1931857972693827E-2</v>
      </c>
      <c r="P1036" s="16">
        <f t="shared" si="185"/>
        <v>4.5318520297134689E-3</v>
      </c>
      <c r="Q1036" s="16">
        <f t="shared" si="186"/>
        <v>2.8431596158432441E-2</v>
      </c>
      <c r="R1036" s="16">
        <f t="shared" si="187"/>
        <v>2.0774472391348071E-3</v>
      </c>
      <c r="S1036" s="16">
        <f t="shared" si="188"/>
        <v>1.4843516001595473E-2</v>
      </c>
      <c r="T1036" s="16">
        <f t="shared" si="189"/>
        <v>2.8432427241690737E-2</v>
      </c>
      <c r="U1036" s="66">
        <f t="shared" si="190"/>
        <v>9.239573379045915E-2</v>
      </c>
      <c r="V1036" s="66"/>
      <c r="AI1036" s="16"/>
      <c r="AL1036" s="16"/>
      <c r="AM1036" s="16"/>
    </row>
    <row r="1037" spans="1:40" x14ac:dyDescent="0.25">
      <c r="A1037">
        <v>1036</v>
      </c>
      <c r="B1037">
        <v>4.7288876923061798E-4</v>
      </c>
      <c r="C1037" s="16">
        <v>5.4149059555498201E-9</v>
      </c>
      <c r="D1037">
        <v>9.8074101376563602E-4</v>
      </c>
      <c r="E1037" s="16">
        <v>1.06852504043049E-5</v>
      </c>
      <c r="F1037" s="16">
        <v>1.02701837254523E-5</v>
      </c>
      <c r="G1037" s="16">
        <v>2.0539269802941601E-6</v>
      </c>
      <c r="H1037">
        <v>3.14604357614383E-4</v>
      </c>
      <c r="J1037">
        <v>0.95541351568924404</v>
      </c>
      <c r="K1037">
        <f t="shared" si="180"/>
        <v>5.175671235872654E-9</v>
      </c>
      <c r="L1037">
        <f t="shared" si="181"/>
        <v>1.0033298932908793E-3</v>
      </c>
      <c r="M1037" s="16">
        <f t="shared" si="182"/>
        <v>-5.7552354829643228E-5</v>
      </c>
      <c r="N1037" s="16">
        <f t="shared" si="183"/>
        <v>1.5795660555615225E-3</v>
      </c>
      <c r="O1037" s="16">
        <f t="shared" si="184"/>
        <v>5.1557974659791354E-4</v>
      </c>
      <c r="P1037" s="16">
        <f t="shared" si="185"/>
        <v>3.3110999147979757E-4</v>
      </c>
      <c r="Q1037" s="16">
        <f t="shared" si="186"/>
        <v>2.6371388660193034E-5</v>
      </c>
      <c r="R1037" s="16">
        <f t="shared" si="187"/>
        <v>1.7893349587929043E-3</v>
      </c>
      <c r="S1037" s="16">
        <f t="shared" si="188"/>
        <v>5.501139059176796E-4</v>
      </c>
      <c r="T1037" s="16">
        <f t="shared" si="189"/>
        <v>2.6362106952020217E-5</v>
      </c>
      <c r="U1037" s="66">
        <f t="shared" si="190"/>
        <v>4.818438153962031E-3</v>
      </c>
      <c r="V1037" s="66"/>
      <c r="AI1037" s="16"/>
      <c r="AL1037" s="16"/>
      <c r="AM1037" s="16"/>
    </row>
    <row r="1038" spans="1:40" x14ac:dyDescent="0.25">
      <c r="A1038">
        <v>1037</v>
      </c>
      <c r="B1038">
        <v>5.6013910177347504E-4</v>
      </c>
      <c r="C1038" s="16">
        <v>7.0173891416824897E-9</v>
      </c>
      <c r="D1038">
        <v>1.07517146615165E-3</v>
      </c>
      <c r="E1038" s="16">
        <v>1.51661045762574E-5</v>
      </c>
      <c r="F1038" s="16">
        <v>8.7048221567443298E-6</v>
      </c>
      <c r="G1038" s="16">
        <v>1.5864396772135999E-6</v>
      </c>
      <c r="H1038">
        <v>4.4653537909071999E-4</v>
      </c>
      <c r="J1038">
        <v>0.95498582152150002</v>
      </c>
      <c r="K1038">
        <f t="shared" si="180"/>
        <v>6.7045084308143943E-9</v>
      </c>
      <c r="L1038">
        <f t="shared" si="181"/>
        <v>1.0941605327532105E-3</v>
      </c>
      <c r="M1038" s="16">
        <f t="shared" si="182"/>
        <v>2.6117670793739556E-5</v>
      </c>
      <c r="N1038" s="16">
        <f t="shared" si="183"/>
        <v>1.8886538636792991E-2</v>
      </c>
      <c r="O1038" s="16">
        <f t="shared" si="184"/>
        <v>7.1029262093602691E-2</v>
      </c>
      <c r="P1038" s="16">
        <f t="shared" si="185"/>
        <v>1.3510172460000502E-2</v>
      </c>
      <c r="Q1038" s="16">
        <f t="shared" si="186"/>
        <v>0.16979400443601966</v>
      </c>
      <c r="R1038" s="16">
        <f t="shared" si="187"/>
        <v>1.358737651543936E-2</v>
      </c>
      <c r="S1038" s="16">
        <f t="shared" si="188"/>
        <v>4.3886259850518243E-2</v>
      </c>
      <c r="T1038" s="16">
        <f t="shared" si="189"/>
        <v>0.16979987917827288</v>
      </c>
      <c r="U1038" s="66">
        <f t="shared" si="190"/>
        <v>0.50049349317064629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5.8743397883850499E-4</v>
      </c>
      <c r="C1039" s="16">
        <v>7.7577675545862105E-9</v>
      </c>
      <c r="D1039" s="16">
        <v>1.1348778136710501E-3</v>
      </c>
      <c r="E1039" s="16">
        <v>1.7686120277514598E-5</v>
      </c>
      <c r="F1039" s="16">
        <v>8.3218874429355799E-6</v>
      </c>
      <c r="G1039" s="16">
        <v>1.43595024166512E-6</v>
      </c>
      <c r="H1039" s="16">
        <v>5.2073358808674901E-4</v>
      </c>
      <c r="J1039">
        <v>0.95470616381961704</v>
      </c>
      <c r="K1039">
        <f t="shared" si="180"/>
        <v>7.4085580212893502E-9</v>
      </c>
      <c r="L1039">
        <f t="shared" si="181"/>
        <v>1.1529497810310316E-3</v>
      </c>
      <c r="M1039" s="16">
        <f t="shared" si="182"/>
        <v>2.1918176645978253E-5</v>
      </c>
      <c r="N1039" s="16">
        <f t="shared" si="183"/>
        <v>3.71925729991857E-2</v>
      </c>
      <c r="O1039" s="16">
        <f t="shared" si="184"/>
        <v>0.16011058642389644</v>
      </c>
      <c r="P1039" s="16">
        <f t="shared" si="185"/>
        <v>3.1762317097782329E-2</v>
      </c>
      <c r="Q1039" s="16">
        <f t="shared" si="186"/>
        <v>0.41820815141600381</v>
      </c>
      <c r="R1039" s="16">
        <f t="shared" si="187"/>
        <v>2.4157920848645931E-2</v>
      </c>
      <c r="S1039" s="16">
        <f t="shared" si="188"/>
        <v>8.0927786198945598E-2</v>
      </c>
      <c r="T1039" s="16">
        <f t="shared" si="189"/>
        <v>0.41822473668137627</v>
      </c>
      <c r="U1039" s="66">
        <f t="shared" si="190"/>
        <v>1.1705840716658362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5.1854716028241501E-4</v>
      </c>
      <c r="C1040" s="16">
        <v>6.0903584230730604E-9</v>
      </c>
      <c r="D1040">
        <v>1.0064607136591099E-3</v>
      </c>
      <c r="E1040" s="16">
        <v>1.2330310208037401E-5</v>
      </c>
      <c r="F1040" s="16">
        <v>9.3751971166828506E-6</v>
      </c>
      <c r="G1040" s="16">
        <v>1.8265826131658001E-6</v>
      </c>
      <c r="H1040">
        <v>3.63040002597524E-4</v>
      </c>
      <c r="J1040">
        <v>0.95530608220170299</v>
      </c>
      <c r="K1040">
        <f t="shared" si="180"/>
        <v>5.8145027263785736E-9</v>
      </c>
      <c r="L1040">
        <f t="shared" si="181"/>
        <v>1.0270316001472182E-3</v>
      </c>
      <c r="M1040" s="16">
        <f t="shared" si="182"/>
        <v>1.0062720417611681E-5</v>
      </c>
      <c r="N1040" s="16">
        <f t="shared" si="183"/>
        <v>2.8059243321637444E-3</v>
      </c>
      <c r="O1040" s="16">
        <f t="shared" si="184"/>
        <v>9.8407791142636567E-3</v>
      </c>
      <c r="P1040" s="16">
        <f t="shared" si="185"/>
        <v>2.0158651742756685E-3</v>
      </c>
      <c r="Q1040" s="16">
        <f t="shared" si="186"/>
        <v>2.1912943109778409E-2</v>
      </c>
      <c r="R1040" s="16">
        <f t="shared" si="187"/>
        <v>2.3551492977088515E-3</v>
      </c>
      <c r="S1040" s="16">
        <f t="shared" si="188"/>
        <v>8.0692987007840132E-3</v>
      </c>
      <c r="T1040" s="16">
        <f t="shared" si="189"/>
        <v>2.1913603443279018E-2</v>
      </c>
      <c r="U1040" s="66">
        <f t="shared" si="190"/>
        <v>6.8913563172253361E-2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4.3712527983405698E-4</v>
      </c>
      <c r="C1041" s="16">
        <v>4.2049181212883904E-9</v>
      </c>
      <c r="D1041" s="16">
        <v>8.2089241048728299E-4</v>
      </c>
      <c r="E1041" s="16">
        <v>6.9573345589064003E-6</v>
      </c>
      <c r="F1041" s="16">
        <v>1.1030982752465501E-5</v>
      </c>
      <c r="G1041" s="16">
        <v>2.64028406717599E-6</v>
      </c>
      <c r="H1041" s="16">
        <v>2.0484233373764199E-4</v>
      </c>
      <c r="J1041">
        <v>0.956190864253877</v>
      </c>
      <c r="K1041">
        <f t="shared" si="180"/>
        <v>4.0169838564269579E-9</v>
      </c>
      <c r="L1041">
        <f t="shared" si="181"/>
        <v>8.4559045514126865E-4</v>
      </c>
      <c r="M1041" s="16">
        <f t="shared" si="182"/>
        <v>2.8660104526845258E-5</v>
      </c>
      <c r="N1041" s="16">
        <f t="shared" si="183"/>
        <v>1.2626056150488348E-2</v>
      </c>
      <c r="O1041" s="16">
        <f t="shared" si="184"/>
        <v>5.8123197653699013E-2</v>
      </c>
      <c r="P1041" s="16">
        <f t="shared" si="185"/>
        <v>2.1832114077325524E-2</v>
      </c>
      <c r="Q1041" s="16">
        <f t="shared" si="186"/>
        <v>0.12406453247604818</v>
      </c>
      <c r="R1041" s="16">
        <f t="shared" si="187"/>
        <v>1.4283240614069451E-2</v>
      </c>
      <c r="S1041" s="16">
        <f t="shared" si="188"/>
        <v>9.9623119240293295E-2</v>
      </c>
      <c r="T1041" s="16">
        <f t="shared" si="189"/>
        <v>0.1240674828870701</v>
      </c>
      <c r="U1041" s="66">
        <f t="shared" si="190"/>
        <v>0.45461974309899394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4.05008169929354E-4</v>
      </c>
      <c r="C1042" s="16">
        <v>3.5747175574194501E-9</v>
      </c>
      <c r="D1042">
        <v>7.5203928296584403E-4</v>
      </c>
      <c r="E1042" s="16">
        <v>5.4225438684298799E-6</v>
      </c>
      <c r="F1042" s="16">
        <v>1.18696170167107E-5</v>
      </c>
      <c r="G1042" s="16">
        <v>3.1034259552206699E-6</v>
      </c>
      <c r="H1042" s="16">
        <v>1.5965354569310599E-4</v>
      </c>
      <c r="J1042">
        <v>0.95652058846597499</v>
      </c>
      <c r="K1042">
        <f t="shared" si="180"/>
        <v>3.4181122706924121E-9</v>
      </c>
      <c r="L1042">
        <f t="shared" si="181"/>
        <v>7.7887836823692868E-4</v>
      </c>
      <c r="M1042" s="16">
        <f t="shared" si="182"/>
        <v>3.1137971621779354E-5</v>
      </c>
      <c r="N1042" s="16">
        <f t="shared" si="183"/>
        <v>3.153582586784405E-2</v>
      </c>
      <c r="O1042" s="16">
        <f t="shared" si="184"/>
        <v>0.12590252260579857</v>
      </c>
      <c r="P1042" s="16">
        <f t="shared" si="185"/>
        <v>4.8066017669625441E-2</v>
      </c>
      <c r="Q1042" s="16">
        <f t="shared" si="186"/>
        <v>0.24515046736911553</v>
      </c>
      <c r="R1042" s="16">
        <f t="shared" si="187"/>
        <v>4.1870914599794286E-2</v>
      </c>
      <c r="S1042" s="16">
        <f t="shared" si="188"/>
        <v>0.29856498409793969</v>
      </c>
      <c r="T1042" s="16">
        <f t="shared" si="189"/>
        <v>0.24515523462449398</v>
      </c>
      <c r="U1042" s="66">
        <f t="shared" si="190"/>
        <v>1.0362459668346116</v>
      </c>
      <c r="V1042" s="66"/>
      <c r="AI1042" s="16"/>
      <c r="AL1042" s="16"/>
      <c r="AM1042" s="16"/>
    </row>
    <row r="1043" spans="1:40" x14ac:dyDescent="0.25">
      <c r="A1043">
        <v>1042</v>
      </c>
      <c r="B1043">
        <v>4.3876285093053099E-4</v>
      </c>
      <c r="C1043" s="16">
        <v>4.3953162989929197E-9</v>
      </c>
      <c r="D1043">
        <v>8.5555568534727202E-4</v>
      </c>
      <c r="E1043" s="16">
        <v>7.5764960723817801E-6</v>
      </c>
      <c r="F1043" s="16">
        <v>1.1007383531523601E-5</v>
      </c>
      <c r="G1043" s="16">
        <v>2.5269052808452199E-6</v>
      </c>
      <c r="H1043">
        <v>2.2307244937533799E-4</v>
      </c>
      <c r="J1043">
        <v>0.95601765670820804</v>
      </c>
      <c r="K1043">
        <f t="shared" si="180"/>
        <v>4.2042105328067988E-9</v>
      </c>
      <c r="L1043">
        <f t="shared" si="181"/>
        <v>8.8009296237486542E-4</v>
      </c>
      <c r="M1043" s="16">
        <f t="shared" si="182"/>
        <v>-2.5672605138034927E-6</v>
      </c>
      <c r="N1043" s="16">
        <f t="shared" si="183"/>
        <v>1.188981850070679E-2</v>
      </c>
      <c r="O1043" s="16">
        <f t="shared" si="184"/>
        <v>4.2734840054495592E-2</v>
      </c>
      <c r="P1043" s="16">
        <f t="shared" si="185"/>
        <v>1.2492498230239086E-2</v>
      </c>
      <c r="Q1043" s="16">
        <f t="shared" si="186"/>
        <v>8.6777426520962597E-2</v>
      </c>
      <c r="R1043" s="16">
        <f t="shared" si="187"/>
        <v>1.3716502798403526E-2</v>
      </c>
      <c r="S1043" s="16">
        <f t="shared" si="188"/>
        <v>6.7151263766616232E-2</v>
      </c>
      <c r="T1043" s="16">
        <f t="shared" si="189"/>
        <v>8.6779437702156584E-2</v>
      </c>
      <c r="U1043" s="66">
        <f t="shared" si="190"/>
        <v>0.32154178757358043</v>
      </c>
      <c r="V1043" s="66"/>
      <c r="AI1043" s="16"/>
      <c r="AL1043" s="16"/>
      <c r="AM1043" s="16"/>
    </row>
    <row r="1044" spans="1:40" x14ac:dyDescent="0.25">
      <c r="A1044">
        <v>1043</v>
      </c>
      <c r="B1044">
        <v>5.2896999758980298E-4</v>
      </c>
      <c r="C1044" s="16">
        <v>6.4579933624864197E-9</v>
      </c>
      <c r="D1044">
        <v>1.0471463207389199E-3</v>
      </c>
      <c r="E1044" s="16">
        <v>1.35971755989162E-5</v>
      </c>
      <c r="F1044" s="16">
        <v>9.2070373472657102E-6</v>
      </c>
      <c r="G1044" s="16">
        <v>1.7233647816893501E-6</v>
      </c>
      <c r="H1044">
        <v>4.0034093877641799E-4</v>
      </c>
      <c r="J1044">
        <v>0.95511139459731298</v>
      </c>
      <c r="K1044">
        <f t="shared" si="180"/>
        <v>6.1739556814414282E-9</v>
      </c>
      <c r="L1044">
        <f t="shared" si="181"/>
        <v>1.0672773022217781E-3</v>
      </c>
      <c r="M1044" s="16">
        <f t="shared" si="182"/>
        <v>-9.3373070421721885E-6</v>
      </c>
      <c r="N1044" s="16">
        <f t="shared" si="183"/>
        <v>5.4961128264599734E-3</v>
      </c>
      <c r="O1044" s="16">
        <f t="shared" si="184"/>
        <v>2.7407540354424869E-2</v>
      </c>
      <c r="P1044" s="16">
        <f t="shared" si="185"/>
        <v>7.5929989042368947E-3</v>
      </c>
      <c r="Q1044" s="16">
        <f t="shared" si="186"/>
        <v>7.0747182868824254E-2</v>
      </c>
      <c r="R1044" s="16">
        <f t="shared" si="187"/>
        <v>4.302845868267945E-3</v>
      </c>
      <c r="S1044" s="16">
        <f t="shared" si="188"/>
        <v>1.9954910540459097E-2</v>
      </c>
      <c r="T1044" s="16">
        <f t="shared" si="189"/>
        <v>7.0749759997729589E-2</v>
      </c>
      <c r="U1044" s="66">
        <f t="shared" si="190"/>
        <v>0.20625135136040262</v>
      </c>
      <c r="V1044" s="66"/>
      <c r="AI1044" s="16"/>
      <c r="AL1044" s="16"/>
      <c r="AM1044" s="16"/>
    </row>
    <row r="1045" spans="1:40" x14ac:dyDescent="0.25">
      <c r="A1045">
        <v>1044</v>
      </c>
      <c r="B1045">
        <v>4.9597693849224905E-4</v>
      </c>
      <c r="C1045" s="16">
        <v>5.5865651727223704E-9</v>
      </c>
      <c r="D1045">
        <v>9.6431819790470297E-4</v>
      </c>
      <c r="E1045" s="16">
        <v>1.08415997479699E-5</v>
      </c>
      <c r="F1045" s="16">
        <v>9.7838938930301097E-6</v>
      </c>
      <c r="G1045" s="16">
        <v>1.9904047954528998E-6</v>
      </c>
      <c r="H1045">
        <v>3.19207452112328E-4</v>
      </c>
      <c r="J1045">
        <v>0.95550418255149405</v>
      </c>
      <c r="K1045">
        <f t="shared" si="180"/>
        <v>5.3357920531276415E-9</v>
      </c>
      <c r="L1045">
        <f t="shared" si="181"/>
        <v>9.8587080392104347E-4</v>
      </c>
      <c r="M1045" s="16">
        <f t="shared" si="182"/>
        <v>6.083073063454725E-6</v>
      </c>
      <c r="N1045" s="16">
        <f t="shared" si="183"/>
        <v>5.0972279129243108E-5</v>
      </c>
      <c r="O1045" s="16">
        <f t="shared" si="184"/>
        <v>6.8476211990682901E-5</v>
      </c>
      <c r="P1045" s="16">
        <f t="shared" si="185"/>
        <v>1.3142546678297059E-6</v>
      </c>
      <c r="Q1045" s="16">
        <f t="shared" si="186"/>
        <v>8.8770486405636504E-5</v>
      </c>
      <c r="R1045" s="16">
        <f t="shared" si="187"/>
        <v>4.973150836245344E-5</v>
      </c>
      <c r="S1045" s="16">
        <f t="shared" si="188"/>
        <v>6.7208225310476532E-5</v>
      </c>
      <c r="T1045" s="16">
        <f t="shared" si="189"/>
        <v>8.8771217529359469E-5</v>
      </c>
      <c r="U1045" s="66">
        <f t="shared" si="190"/>
        <v>4.1524418339568161E-4</v>
      </c>
      <c r="V1045" s="66"/>
      <c r="AI1045" s="16"/>
      <c r="AL1045" s="16"/>
      <c r="AM1045" s="16"/>
    </row>
    <row r="1046" spans="1:40" x14ac:dyDescent="0.25">
      <c r="A1046">
        <v>1045</v>
      </c>
      <c r="B1046">
        <v>4.50909556694762E-4</v>
      </c>
      <c r="C1046" s="16">
        <v>4.7619463536275097E-9</v>
      </c>
      <c r="D1046">
        <v>9.0292744851798001E-4</v>
      </c>
      <c r="E1046" s="16">
        <v>8.6584978578358008E-6</v>
      </c>
      <c r="F1046" s="16">
        <v>1.07336351839612E-5</v>
      </c>
      <c r="G1046" s="16">
        <v>2.3335750117414499E-6</v>
      </c>
      <c r="H1046" s="16">
        <v>2.5493005052690498E-4</v>
      </c>
      <c r="J1046">
        <v>0.95578756523761499</v>
      </c>
      <c r="K1046">
        <f t="shared" si="180"/>
        <v>4.5500596579769214E-9</v>
      </c>
      <c r="L1046">
        <f t="shared" si="181"/>
        <v>9.2672353195129026E-4</v>
      </c>
      <c r="M1046" s="16">
        <f t="shared" si="182"/>
        <v>-2.4904418561766238E-5</v>
      </c>
      <c r="N1046" s="16">
        <f t="shared" si="183"/>
        <v>7.1191625879354608E-3</v>
      </c>
      <c r="O1046" s="16">
        <f t="shared" si="184"/>
        <v>1.9755399886721283E-2</v>
      </c>
      <c r="P1046" s="16">
        <f t="shared" si="185"/>
        <v>3.9173716434348221E-3</v>
      </c>
      <c r="Q1046" s="16">
        <f t="shared" si="186"/>
        <v>3.7573497947829194E-2</v>
      </c>
      <c r="R1046" s="16">
        <f t="shared" si="187"/>
        <v>7.980795595379243E-3</v>
      </c>
      <c r="S1046" s="16">
        <f t="shared" si="188"/>
        <v>2.6504089023165433E-2</v>
      </c>
      <c r="T1046" s="16">
        <f t="shared" si="189"/>
        <v>3.7574330492063858E-2</v>
      </c>
      <c r="U1046" s="66">
        <f t="shared" si="190"/>
        <v>0.1404246471765293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5.5859409695662398E-4</v>
      </c>
      <c r="C1047" s="16">
        <v>6.8516407738652298E-9</v>
      </c>
      <c r="D1047">
        <v>1.0521272468950601E-3</v>
      </c>
      <c r="E1047" s="16">
        <v>1.4494145970872E-5</v>
      </c>
      <c r="F1047" s="16">
        <v>8.7199083999404003E-6</v>
      </c>
      <c r="G1047" s="16">
        <v>1.6244050702417199E-6</v>
      </c>
      <c r="H1047">
        <v>4.2675045019469499E-4</v>
      </c>
      <c r="J1047">
        <v>0.95509713436579902</v>
      </c>
      <c r="K1047">
        <f t="shared" si="180"/>
        <v>6.5487130531354165E-9</v>
      </c>
      <c r="L1047">
        <f t="shared" si="181"/>
        <v>1.0711846171244086E-3</v>
      </c>
      <c r="M1047" s="16">
        <f t="shared" si="182"/>
        <v>4.600357678883917E-5</v>
      </c>
      <c r="N1047" s="16">
        <f t="shared" si="183"/>
        <v>1.8034069912250511E-2</v>
      </c>
      <c r="O1047" s="16">
        <f t="shared" si="184"/>
        <v>5.5978869814288325E-2</v>
      </c>
      <c r="P1047" s="16">
        <f t="shared" si="185"/>
        <v>8.5209455646692561E-3</v>
      </c>
      <c r="Q1047" s="16">
        <f t="shared" si="186"/>
        <v>0.12214819891089103</v>
      </c>
      <c r="R1047" s="16">
        <f t="shared" si="187"/>
        <v>1.3232781988000068E-2</v>
      </c>
      <c r="S1047" s="16">
        <f t="shared" si="188"/>
        <v>3.6317931618864804E-2</v>
      </c>
      <c r="T1047" s="16">
        <f t="shared" si="189"/>
        <v>0.12215193920506265</v>
      </c>
      <c r="U1047" s="66">
        <f t="shared" si="190"/>
        <v>0.37638473701402664</v>
      </c>
      <c r="V1047" s="66"/>
      <c r="AI1047" s="16"/>
      <c r="AL1047" s="16"/>
      <c r="AM1047" s="16"/>
    </row>
    <row r="1048" spans="1:40" x14ac:dyDescent="0.25">
      <c r="A1048">
        <v>1047</v>
      </c>
      <c r="B1048">
        <v>4.8746232208027199E-4</v>
      </c>
      <c r="C1048" s="16">
        <v>5.4307124831975101E-9</v>
      </c>
      <c r="D1048">
        <v>9.5356792334965596E-4</v>
      </c>
      <c r="E1048" s="16">
        <v>1.042281288278E-5</v>
      </c>
      <c r="F1048" s="16">
        <v>9.9502435132999901E-6</v>
      </c>
      <c r="G1048" s="16">
        <v>2.0472957850352202E-6</v>
      </c>
      <c r="H1048">
        <v>3.0687703352282698E-4</v>
      </c>
      <c r="J1048">
        <v>0.95555362730563298</v>
      </c>
      <c r="K1048">
        <f t="shared" si="180"/>
        <v>5.1868579302665144E-9</v>
      </c>
      <c r="L1048">
        <f t="shared" si="181"/>
        <v>9.7551027544880782E-4</v>
      </c>
      <c r="M1048" s="16">
        <f t="shared" si="182"/>
        <v>-5.8563128826395447E-7</v>
      </c>
      <c r="N1048" s="16">
        <f t="shared" si="183"/>
        <v>1.0303148094726588E-4</v>
      </c>
      <c r="O1048" s="16">
        <f t="shared" si="184"/>
        <v>3.9416487002713791E-4</v>
      </c>
      <c r="P1048" s="16">
        <f t="shared" si="185"/>
        <v>1.0028877019299082E-4</v>
      </c>
      <c r="Q1048" s="16">
        <f t="shared" si="186"/>
        <v>8.7437948626749545E-4</v>
      </c>
      <c r="R1048" s="16">
        <f t="shared" si="187"/>
        <v>9.663745748114722E-5</v>
      </c>
      <c r="S1048" s="16">
        <f t="shared" si="188"/>
        <v>4.0603210898804539E-4</v>
      </c>
      <c r="T1048" s="16">
        <f t="shared" si="189"/>
        <v>8.7440444659345879E-4</v>
      </c>
      <c r="U1048" s="66">
        <f t="shared" si="190"/>
        <v>2.8489386204975414E-3</v>
      </c>
      <c r="V1048" s="66"/>
      <c r="AI1048" s="16"/>
      <c r="AL1048" s="16"/>
      <c r="AM1048" s="16"/>
    </row>
    <row r="1049" spans="1:40" x14ac:dyDescent="0.25">
      <c r="A1049">
        <v>1048</v>
      </c>
      <c r="B1049">
        <v>4.8918999553436296E-4</v>
      </c>
      <c r="C1049" s="16">
        <v>5.5412687533442799E-9</v>
      </c>
      <c r="D1049">
        <v>9.6990826848881897E-4</v>
      </c>
      <c r="E1049" s="16">
        <v>1.08152943284706E-5</v>
      </c>
      <c r="F1049" s="16">
        <v>9.92241581577459E-6</v>
      </c>
      <c r="G1049" s="16">
        <v>2.00681368088093E-6</v>
      </c>
      <c r="H1049">
        <v>3.18433038538278E-4</v>
      </c>
      <c r="J1049">
        <v>0.95547384732809904</v>
      </c>
      <c r="K1049">
        <f t="shared" si="180"/>
        <v>5.2949794571334895E-9</v>
      </c>
      <c r="L1049">
        <f t="shared" si="181"/>
        <v>9.9175437253249559E-4</v>
      </c>
      <c r="M1049" s="16">
        <f t="shared" si="182"/>
        <v>-1.3374381463769844E-5</v>
      </c>
      <c r="N1049" s="16">
        <f t="shared" si="183"/>
        <v>4.4118798582497121E-5</v>
      </c>
      <c r="O1049" s="16">
        <f t="shared" si="184"/>
        <v>9.968505443688129E-9</v>
      </c>
      <c r="P1049" s="16">
        <f t="shared" si="185"/>
        <v>4.830208386725369E-5</v>
      </c>
      <c r="Q1049" s="16">
        <f t="shared" si="186"/>
        <v>4.8617254230713147E-5</v>
      </c>
      <c r="R1049" s="16">
        <f t="shared" si="187"/>
        <v>4.908764496311218E-5</v>
      </c>
      <c r="S1049" s="16">
        <f t="shared" si="188"/>
        <v>4.6885017212803558E-10</v>
      </c>
      <c r="T1049" s="16">
        <f t="shared" si="189"/>
        <v>4.8621877600312755E-5</v>
      </c>
      <c r="U1049" s="66">
        <f t="shared" si="190"/>
        <v>2.387580965995047E-4</v>
      </c>
      <c r="V1049" s="66"/>
      <c r="AI1049" s="16"/>
      <c r="AL1049" s="16"/>
      <c r="AM1049" s="16"/>
    </row>
    <row r="1050" spans="1:40" x14ac:dyDescent="0.25">
      <c r="A1050">
        <v>1049</v>
      </c>
      <c r="B1050">
        <v>5.8345736436620995E-4</v>
      </c>
      <c r="C1050" s="16">
        <v>8.2314753234618998E-9</v>
      </c>
      <c r="D1050">
        <v>1.2145696494410101E-3</v>
      </c>
      <c r="E1050" s="16">
        <v>2.0066559869374E-5</v>
      </c>
      <c r="F1050" s="16">
        <v>8.4082774128995298E-6</v>
      </c>
      <c r="G1050" s="16">
        <v>1.3544920428892701E-6</v>
      </c>
      <c r="H1050">
        <v>5.9082325546221798E-4</v>
      </c>
      <c r="J1050">
        <v>0.95432499558659201</v>
      </c>
      <c r="K1050">
        <f t="shared" si="180"/>
        <v>7.8649593964944498E-9</v>
      </c>
      <c r="L1050">
        <f t="shared" si="181"/>
        <v>1.232732464834375E-3</v>
      </c>
      <c r="M1050" s="16">
        <f t="shared" si="182"/>
        <v>-6.5817736101955076E-5</v>
      </c>
      <c r="N1050" s="16">
        <f t="shared" si="183"/>
        <v>3.4143196587005195E-2</v>
      </c>
      <c r="O1050" s="16">
        <f t="shared" si="184"/>
        <v>0.23584036629181401</v>
      </c>
      <c r="P1050" s="16">
        <f t="shared" si="185"/>
        <v>6.8097615045244142E-2</v>
      </c>
      <c r="Q1050" s="16">
        <f t="shared" si="186"/>
        <v>0.75398691463644407</v>
      </c>
      <c r="R1050" s="16">
        <f t="shared" si="187"/>
        <v>2.1509343083311011E-2</v>
      </c>
      <c r="S1050" s="16">
        <f t="shared" si="188"/>
        <v>0.10566922312926283</v>
      </c>
      <c r="T1050" s="16">
        <f t="shared" si="189"/>
        <v>0.75402442738809894</v>
      </c>
      <c r="U1050" s="66">
        <f t="shared" si="190"/>
        <v>1.9732710861611804</v>
      </c>
      <c r="V1050" s="66"/>
      <c r="AI1050" s="16"/>
      <c r="AL1050" s="16"/>
      <c r="AM1050" s="16"/>
    </row>
    <row r="1051" spans="1:40" x14ac:dyDescent="0.25">
      <c r="A1051">
        <v>1050</v>
      </c>
      <c r="B1051">
        <v>5.28251076743804E-4</v>
      </c>
      <c r="C1051" s="16">
        <v>6.2191590405353502E-9</v>
      </c>
      <c r="D1051">
        <v>1.00890610776363E-3</v>
      </c>
      <c r="E1051" s="16">
        <v>1.26214280388366E-5</v>
      </c>
      <c r="F1051" s="16">
        <v>9.2036928480422898E-6</v>
      </c>
      <c r="G1051" s="16">
        <v>1.7887878619490901E-6</v>
      </c>
      <c r="H1051" s="16">
        <v>3.7161138390295E-4</v>
      </c>
      <c r="J1051">
        <v>0.95529765783745402</v>
      </c>
      <c r="K1051">
        <f t="shared" si="180"/>
        <v>5.9350989239112115E-9</v>
      </c>
      <c r="L1051">
        <f t="shared" si="181"/>
        <v>1.0290960621626231E-3</v>
      </c>
      <c r="M1051" s="16">
        <f t="shared" si="182"/>
        <v>2.740609132498495E-5</v>
      </c>
      <c r="N1051" s="16">
        <f t="shared" si="183"/>
        <v>5.281789292076196E-3</v>
      </c>
      <c r="O1051" s="16">
        <f t="shared" si="184"/>
        <v>1.499324517846135E-2</v>
      </c>
      <c r="P1051" s="16">
        <f t="shared" si="185"/>
        <v>2.2502854011140468E-3</v>
      </c>
      <c r="Q1051" s="16">
        <f t="shared" si="186"/>
        <v>3.0672313596667083E-2</v>
      </c>
      <c r="R1051" s="16">
        <f t="shared" si="187"/>
        <v>4.3474911854180804E-3</v>
      </c>
      <c r="S1051" s="16">
        <f t="shared" si="188"/>
        <v>1.1807447925137923E-2</v>
      </c>
      <c r="T1051" s="16">
        <f t="shared" si="189"/>
        <v>3.0673146734065956E-2</v>
      </c>
      <c r="U1051" s="66">
        <f t="shared" si="190"/>
        <v>0.10002571931294063</v>
      </c>
      <c r="V1051" s="66"/>
      <c r="AI1051" s="16"/>
      <c r="AL1051" s="16"/>
      <c r="AM1051" s="16"/>
    </row>
    <row r="1052" spans="1:40" x14ac:dyDescent="0.25">
      <c r="A1052">
        <v>1051</v>
      </c>
      <c r="B1052">
        <v>4.84281835162675E-4</v>
      </c>
      <c r="C1052" s="16">
        <v>5.3197019887453896E-9</v>
      </c>
      <c r="D1052">
        <v>9.3991799908608098E-4</v>
      </c>
      <c r="E1052" s="16">
        <v>1.00651060697225E-5</v>
      </c>
      <c r="F1052" s="16">
        <v>1.0009480042890701E-5</v>
      </c>
      <c r="G1052" s="16">
        <v>2.0897042243794701E-6</v>
      </c>
      <c r="H1052">
        <v>2.9634494815379098E-4</v>
      </c>
      <c r="J1052">
        <v>0.95561968094513805</v>
      </c>
      <c r="K1052">
        <f t="shared" si="180"/>
        <v>5.0818988502417167E-9</v>
      </c>
      <c r="L1052">
        <f t="shared" si="181"/>
        <v>9.6202134369425315E-4</v>
      </c>
      <c r="M1052" s="16">
        <f t="shared" si="182"/>
        <v>6.5423266310968537E-6</v>
      </c>
      <c r="N1052" s="16">
        <f t="shared" si="183"/>
        <v>2.7585207229782104E-4</v>
      </c>
      <c r="O1052" s="16">
        <f t="shared" si="184"/>
        <v>1.5911317950286106E-3</v>
      </c>
      <c r="P1052" s="16">
        <f t="shared" si="185"/>
        <v>5.8494594192784531E-4</v>
      </c>
      <c r="Q1052" s="16">
        <f t="shared" si="186"/>
        <v>3.9532260301311777E-3</v>
      </c>
      <c r="R1052" s="16">
        <f t="shared" si="187"/>
        <v>2.5097634335328968E-4</v>
      </c>
      <c r="S1052" s="16">
        <f t="shared" si="188"/>
        <v>1.7042040533630813E-3</v>
      </c>
      <c r="T1052" s="16">
        <f t="shared" si="189"/>
        <v>3.9533516568624437E-3</v>
      </c>
      <c r="U1052" s="66">
        <f t="shared" si="190"/>
        <v>1.2313687892964269E-2</v>
      </c>
      <c r="V1052" s="66"/>
      <c r="AI1052" s="16"/>
      <c r="AL1052" s="16"/>
      <c r="AM1052" s="16"/>
    </row>
    <row r="1053" spans="1:40" x14ac:dyDescent="0.25">
      <c r="A1053">
        <v>1052</v>
      </c>
      <c r="B1053">
        <v>5.0085772767496798E-4</v>
      </c>
      <c r="C1053" s="16">
        <v>5.3674265080917501E-9</v>
      </c>
      <c r="D1053">
        <v>9.1643287991775802E-4</v>
      </c>
      <c r="E1053" s="16">
        <v>9.9044043592369192E-6</v>
      </c>
      <c r="F1053" s="16">
        <v>9.6672023879773208E-6</v>
      </c>
      <c r="G1053" s="16">
        <v>2.0705428709668299E-6</v>
      </c>
      <c r="H1053">
        <v>2.9161309676042598E-4</v>
      </c>
      <c r="J1053">
        <v>0.95574295185400704</v>
      </c>
      <c r="K1053">
        <f t="shared" si="180"/>
        <v>5.1292184071591143E-9</v>
      </c>
      <c r="L1053">
        <f t="shared" si="181"/>
        <v>9.3783246013817126E-4</v>
      </c>
      <c r="M1053" s="16">
        <f t="shared" si="182"/>
        <v>6.3882995211764475E-5</v>
      </c>
      <c r="N1053" s="16">
        <f t="shared" si="183"/>
        <v>2.907196730880433E-4</v>
      </c>
      <c r="O1053" s="16">
        <f t="shared" si="184"/>
        <v>9.7816138840904447E-4</v>
      </c>
      <c r="P1053" s="16">
        <f t="shared" si="185"/>
        <v>2.3588208503495145E-3</v>
      </c>
      <c r="Q1053" s="16">
        <f t="shared" si="186"/>
        <v>6.0586040568757771E-3</v>
      </c>
      <c r="R1053" s="16">
        <f t="shared" si="187"/>
        <v>3.5701520238867859E-4</v>
      </c>
      <c r="S1053" s="16">
        <f t="shared" si="188"/>
        <v>1.0070509110296033E-3</v>
      </c>
      <c r="T1053" s="16">
        <f t="shared" si="189"/>
        <v>6.058925648695381E-3</v>
      </c>
      <c r="U1053" s="66">
        <f t="shared" si="190"/>
        <v>1.7109297730836043E-2</v>
      </c>
      <c r="V1053" s="66"/>
      <c r="AI1053" s="16"/>
      <c r="AL1053" s="16"/>
      <c r="AM1053" s="16"/>
    </row>
    <row r="1054" spans="1:40" x14ac:dyDescent="0.25">
      <c r="A1054">
        <v>1053</v>
      </c>
      <c r="B1054">
        <v>4.4865682082793299E-4</v>
      </c>
      <c r="C1054" s="16">
        <v>4.71617224074966E-9</v>
      </c>
      <c r="D1054">
        <v>8.9865310055989897E-4</v>
      </c>
      <c r="E1054" s="16">
        <v>8.5350603403488102E-6</v>
      </c>
      <c r="F1054" s="16">
        <v>1.0785525488109301E-5</v>
      </c>
      <c r="G1054" s="16">
        <v>2.3561163685878801E-6</v>
      </c>
      <c r="H1054">
        <v>2.5129566169224598E-4</v>
      </c>
      <c r="J1054">
        <v>0.95580768671888505</v>
      </c>
      <c r="K1054">
        <f t="shared" si="180"/>
        <v>4.507448378826007E-9</v>
      </c>
      <c r="L1054">
        <f t="shared" si="181"/>
        <v>9.2257555173246475E-4</v>
      </c>
      <c r="M1054" s="16">
        <f t="shared" si="182"/>
        <v>-2.5261910076598755E-5</v>
      </c>
      <c r="N1054" s="16">
        <f t="shared" si="183"/>
        <v>7.9120269264982973E-3</v>
      </c>
      <c r="O1054" s="16">
        <f t="shared" si="184"/>
        <v>2.2145997097484601E-2</v>
      </c>
      <c r="P1054" s="16">
        <f t="shared" si="185"/>
        <v>4.4925515952386058E-3</v>
      </c>
      <c r="Q1054" s="16">
        <f t="shared" si="186"/>
        <v>4.2161091555622802E-2</v>
      </c>
      <c r="R1054" s="16">
        <f t="shared" si="187"/>
        <v>8.9494518490911903E-3</v>
      </c>
      <c r="S1054" s="16">
        <f t="shared" si="188"/>
        <v>3.0287461763845218E-2</v>
      </c>
      <c r="T1054" s="16">
        <f t="shared" si="189"/>
        <v>4.2162023188077796E-2</v>
      </c>
      <c r="U1054" s="66">
        <f t="shared" si="190"/>
        <v>0.15811060397585852</v>
      </c>
      <c r="V1054" s="66"/>
      <c r="AI1054" s="16"/>
      <c r="AL1054" s="16"/>
      <c r="AM1054" s="16"/>
    </row>
    <row r="1055" spans="1:40" x14ac:dyDescent="0.25">
      <c r="A1055">
        <v>1054</v>
      </c>
      <c r="B1055">
        <v>4.8123666708259003E-4</v>
      </c>
      <c r="C1055" s="16">
        <v>5.5546306205695504E-9</v>
      </c>
      <c r="D1055">
        <v>9.8876230798732902E-4</v>
      </c>
      <c r="E1055" s="16">
        <v>1.1049728672263499E-5</v>
      </c>
      <c r="F1055" s="16">
        <v>1.00953600523417E-5</v>
      </c>
      <c r="G1055" s="16">
        <v>2.0024239431735801E-6</v>
      </c>
      <c r="H1055">
        <v>3.2533575276593802E-4</v>
      </c>
      <c r="J1055">
        <v>0.95537782668404603</v>
      </c>
      <c r="K1055">
        <f t="shared" si="180"/>
        <v>5.309158644024467E-9</v>
      </c>
      <c r="L1055">
        <f t="shared" si="181"/>
        <v>1.0109498974045655E-3</v>
      </c>
      <c r="M1055" s="16">
        <f t="shared" si="182"/>
        <v>-4.8476563239385356E-5</v>
      </c>
      <c r="N1055" s="16">
        <f t="shared" si="183"/>
        <v>5.1949198643918551E-4</v>
      </c>
      <c r="O1055" s="16">
        <f t="shared" si="184"/>
        <v>6.3072319771783765E-6</v>
      </c>
      <c r="P1055" s="16">
        <f t="shared" si="185"/>
        <v>7.0352591366130393E-4</v>
      </c>
      <c r="Q1055" s="16">
        <f t="shared" si="186"/>
        <v>8.2943620409986767E-4</v>
      </c>
      <c r="R1055" s="16">
        <f t="shared" si="187"/>
        <v>6.0309656005279886E-4</v>
      </c>
      <c r="S1055" s="16">
        <f t="shared" si="188"/>
        <v>4.8797793381794004E-6</v>
      </c>
      <c r="T1055" s="16">
        <f t="shared" si="189"/>
        <v>8.2951037691188093E-4</v>
      </c>
      <c r="U1055" s="66">
        <f t="shared" si="190"/>
        <v>3.4962480524803946E-3</v>
      </c>
      <c r="V1055" s="66"/>
      <c r="AI1055" s="16"/>
      <c r="AL1055" s="16"/>
      <c r="AM1055" s="16"/>
    </row>
    <row r="1056" spans="1:40" x14ac:dyDescent="0.25">
      <c r="A1056">
        <v>1055</v>
      </c>
      <c r="B1056">
        <v>3.53765986017298E-4</v>
      </c>
      <c r="C1056" s="16">
        <v>2.7232027097897999E-9</v>
      </c>
      <c r="D1056">
        <v>6.5446388711032203E-4</v>
      </c>
      <c r="E1056" s="16">
        <v>3.5986283108417599E-6</v>
      </c>
      <c r="F1056" s="16">
        <v>1.35312144105869E-5</v>
      </c>
      <c r="G1056" s="16">
        <v>4.0695647567768897E-6</v>
      </c>
      <c r="H1056" s="16">
        <v>1.0595236177623599E-4</v>
      </c>
      <c r="J1056">
        <v>0.95698286903177299</v>
      </c>
      <c r="K1056">
        <f t="shared" si="180"/>
        <v>2.6016874864990839E-9</v>
      </c>
      <c r="L1056">
        <f t="shared" si="181"/>
        <v>6.8559315748556297E-4</v>
      </c>
      <c r="M1056" s="16">
        <f t="shared" si="182"/>
        <v>2.1938814549033047E-5</v>
      </c>
      <c r="N1056" s="16">
        <f t="shared" si="183"/>
        <v>7.9319158639175699E-2</v>
      </c>
      <c r="O1056" s="16">
        <f t="shared" si="184"/>
        <v>0.25858307691717364</v>
      </c>
      <c r="P1056" s="16">
        <f t="shared" si="185"/>
        <v>0.10274687021744597</v>
      </c>
      <c r="Q1056" s="16">
        <f t="shared" si="186"/>
        <v>0.44215164496071646</v>
      </c>
      <c r="R1056" s="16">
        <f t="shared" si="187"/>
        <v>0.13932008143359348</v>
      </c>
      <c r="S1056" s="16">
        <f t="shared" si="188"/>
        <v>1.0564341526351506</v>
      </c>
      <c r="T1056" s="16">
        <f t="shared" si="189"/>
        <v>0.44215778598133476</v>
      </c>
      <c r="U1056" s="66">
        <f t="shared" si="190"/>
        <v>2.5207127707845904</v>
      </c>
      <c r="V1056" s="66"/>
      <c r="AI1056" s="16"/>
      <c r="AL1056" s="16"/>
      <c r="AM1056" s="16"/>
    </row>
    <row r="1057" spans="1:40" x14ac:dyDescent="0.25">
      <c r="A1057">
        <v>1056</v>
      </c>
      <c r="B1057">
        <v>4.1445892756355698E-4</v>
      </c>
      <c r="C1057" s="16">
        <v>4.1234215238758002E-9</v>
      </c>
      <c r="D1057">
        <v>8.4963362778354599E-4</v>
      </c>
      <c r="E1057" s="16">
        <v>7.0588668711999397E-6</v>
      </c>
      <c r="F1057" s="16">
        <v>1.1651143639567701E-5</v>
      </c>
      <c r="G1057" s="16">
        <v>2.6934295547520299E-6</v>
      </c>
      <c r="H1057">
        <v>2.0783202041302099E-4</v>
      </c>
      <c r="J1057">
        <v>0.95603360267392001</v>
      </c>
      <c r="K1057">
        <f t="shared" si="180"/>
        <v>3.9460437601460288E-9</v>
      </c>
      <c r="L1057">
        <f t="shared" si="181"/>
        <v>8.7562522119590956E-4</v>
      </c>
      <c r="M1057" s="16">
        <f t="shared" si="182"/>
        <v>-4.6707366068795643E-5</v>
      </c>
      <c r="N1057" s="16">
        <f t="shared" si="183"/>
        <v>2.5088158151742118E-2</v>
      </c>
      <c r="O1057" s="16">
        <f t="shared" si="184"/>
        <v>6.5431700261724651E-2</v>
      </c>
      <c r="P1057" s="16">
        <f t="shared" si="185"/>
        <v>1.3904671556158422E-2</v>
      </c>
      <c r="Q1057" s="16">
        <f t="shared" si="186"/>
        <v>0.11749446205562497</v>
      </c>
      <c r="R1057" s="16">
        <f t="shared" si="187"/>
        <v>3.3288516304083027E-2</v>
      </c>
      <c r="S1057" s="16">
        <f t="shared" si="188"/>
        <v>0.11704147673571123</v>
      </c>
      <c r="T1057" s="16">
        <f t="shared" si="189"/>
        <v>0.11749671002987633</v>
      </c>
      <c r="U1057" s="66">
        <f t="shared" si="190"/>
        <v>0.48974569509492077</v>
      </c>
      <c r="V1057" s="66"/>
      <c r="AI1057" s="16"/>
      <c r="AL1057" s="16"/>
      <c r="AM1057" s="16"/>
    </row>
    <row r="1058" spans="1:40" x14ac:dyDescent="0.25">
      <c r="A1058">
        <v>1057</v>
      </c>
      <c r="B1058">
        <v>5.9402237857480598E-4</v>
      </c>
      <c r="C1058" s="16">
        <v>8.1926756120650994E-9</v>
      </c>
      <c r="D1058">
        <v>1.1865819159839299E-3</v>
      </c>
      <c r="E1058" s="16">
        <v>1.95177454842349E-5</v>
      </c>
      <c r="F1058" s="16">
        <v>8.2483250491061002E-6</v>
      </c>
      <c r="G1058" s="16">
        <v>1.3604844025027099E-6</v>
      </c>
      <c r="H1058">
        <v>5.7466364050358604E-4</v>
      </c>
      <c r="J1058">
        <v>0.95446089023449698</v>
      </c>
      <c r="K1058">
        <f t="shared" si="180"/>
        <v>7.8324731809413589E-9</v>
      </c>
      <c r="L1058">
        <f t="shared" si="181"/>
        <v>1.2044308578090326E-3</v>
      </c>
      <c r="M1058" s="16">
        <f t="shared" si="182"/>
        <v>-1.6386100659420708E-5</v>
      </c>
      <c r="N1058" s="16">
        <f t="shared" si="183"/>
        <v>4.253175370226752E-2</v>
      </c>
      <c r="O1058" s="16">
        <f t="shared" si="184"/>
        <v>0.22908795037553448</v>
      </c>
      <c r="P1058" s="16">
        <f t="shared" si="185"/>
        <v>5.3776954320507969E-2</v>
      </c>
      <c r="Q1058" s="16">
        <f t="shared" si="186"/>
        <v>0.667858487691258</v>
      </c>
      <c r="R1058" s="16">
        <f t="shared" si="187"/>
        <v>2.653441830028893E-2</v>
      </c>
      <c r="S1058" s="16">
        <f t="shared" si="188"/>
        <v>0.10373687022651176</v>
      </c>
      <c r="T1058" s="16">
        <f t="shared" si="189"/>
        <v>0.66788881445640447</v>
      </c>
      <c r="U1058" s="66">
        <f t="shared" si="190"/>
        <v>1.7914152490727733</v>
      </c>
      <c r="V1058" s="66"/>
      <c r="AI1058" s="16"/>
      <c r="AL1058" s="16"/>
      <c r="AM1058" s="16"/>
    </row>
    <row r="1059" spans="1:40" x14ac:dyDescent="0.25">
      <c r="A1059">
        <v>1058</v>
      </c>
      <c r="B1059">
        <v>5.3702699422590605E-4</v>
      </c>
      <c r="C1059" s="16">
        <v>6.4554952449144097E-9</v>
      </c>
      <c r="D1059">
        <v>1.03063248390635E-3</v>
      </c>
      <c r="E1059" s="16">
        <v>1.3380077316673199E-5</v>
      </c>
      <c r="F1059" s="16">
        <v>9.0619221079067008E-6</v>
      </c>
      <c r="G1059" s="16">
        <v>1.7237047280437301E-6</v>
      </c>
      <c r="H1059">
        <v>3.93948607395134E-4</v>
      </c>
      <c r="J1059">
        <v>0.95519462759507801</v>
      </c>
      <c r="K1059">
        <f t="shared" si="180"/>
        <v>6.1615177383655692E-9</v>
      </c>
      <c r="L1059">
        <f t="shared" si="181"/>
        <v>1.0504735773549621E-3</v>
      </c>
      <c r="M1059" s="16">
        <f t="shared" si="182"/>
        <v>2.3580411096849919E-5</v>
      </c>
      <c r="N1059" s="16">
        <f t="shared" si="183"/>
        <v>8.1896078025772874E-3</v>
      </c>
      <c r="O1059" s="16">
        <f t="shared" si="184"/>
        <v>2.7258460052641598E-2</v>
      </c>
      <c r="P1059" s="16">
        <f t="shared" si="185"/>
        <v>4.8990620329285705E-3</v>
      </c>
      <c r="Q1059" s="16">
        <f t="shared" si="186"/>
        <v>6.0402989590582427E-2</v>
      </c>
      <c r="R1059" s="16">
        <f t="shared" si="187"/>
        <v>6.4518708180857087E-3</v>
      </c>
      <c r="S1059" s="16">
        <f t="shared" si="188"/>
        <v>1.9907081865220347E-2</v>
      </c>
      <c r="T1059" s="16">
        <f t="shared" si="189"/>
        <v>6.0404838749189012E-2</v>
      </c>
      <c r="U1059" s="66">
        <f t="shared" si="190"/>
        <v>0.18751391091122493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3.0690151822054601E-4</v>
      </c>
      <c r="C1060" s="16">
        <v>2.0901709670427102E-9</v>
      </c>
      <c r="D1060" s="16">
        <v>5.7808855275175803E-4</v>
      </c>
      <c r="E1060" s="16">
        <v>2.4416743844153601E-6</v>
      </c>
      <c r="F1060" s="16">
        <v>1.5547436672205901E-5</v>
      </c>
      <c r="G1060" s="16">
        <v>5.2978834940632896E-6</v>
      </c>
      <c r="H1060" s="16">
        <v>7.1888599266526295E-5</v>
      </c>
      <c r="J1060">
        <v>0.957332390399385</v>
      </c>
      <c r="K1060">
        <f t="shared" si="180"/>
        <v>1.9965200784744056E-9</v>
      </c>
      <c r="L1060">
        <f t="shared" si="181"/>
        <v>6.1447921941926609E-4</v>
      </c>
      <c r="M1060" s="16">
        <f t="shared" si="182"/>
        <v>-6.7618297817403421E-7</v>
      </c>
      <c r="N1060" s="16">
        <f t="shared" si="183"/>
        <v>0.14197852922485099</v>
      </c>
      <c r="O1060" s="16">
        <f t="shared" si="184"/>
        <v>0.38783194384507275</v>
      </c>
      <c r="P1060" s="16">
        <f t="shared" si="185"/>
        <v>0.15986699256263615</v>
      </c>
      <c r="Q1060" s="16">
        <f t="shared" si="186"/>
        <v>0.5970105899422059</v>
      </c>
      <c r="R1060" s="16">
        <f t="shared" si="187"/>
        <v>0.33394349484898761</v>
      </c>
      <c r="S1060" s="16">
        <f t="shared" si="188"/>
        <v>2.6892415185292338</v>
      </c>
      <c r="T1060" s="16">
        <f t="shared" si="189"/>
        <v>0.59701654401896798</v>
      </c>
      <c r="U1060" s="66">
        <f t="shared" si="190"/>
        <v>4.9068896129719546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5.1953136620476405E-4</v>
      </c>
      <c r="C1061" s="16">
        <v>5.8571526274108297E-9</v>
      </c>
      <c r="D1061">
        <v>9.6516475196739603E-4</v>
      </c>
      <c r="E1061" s="16">
        <v>1.1376824440402301E-5</v>
      </c>
      <c r="F1061" s="16">
        <v>9.3398788097994693E-6</v>
      </c>
      <c r="G1061" s="16">
        <v>1.89843075381407E-6</v>
      </c>
      <c r="H1061">
        <v>3.3496596923595598E-4</v>
      </c>
      <c r="J1061">
        <v>0.95550921539730505</v>
      </c>
      <c r="K1061">
        <f t="shared" si="180"/>
        <v>5.6072419257332476E-9</v>
      </c>
      <c r="L1061">
        <f t="shared" si="181"/>
        <v>9.8573708318818159E-4</v>
      </c>
      <c r="M1061" s="16">
        <f t="shared" si="182"/>
        <v>5.3325649221346552E-5</v>
      </c>
      <c r="N1061" s="16">
        <f t="shared" si="183"/>
        <v>3.0216483665603828E-3</v>
      </c>
      <c r="O1061" s="16">
        <f t="shared" si="184"/>
        <v>3.2616924271209112E-3</v>
      </c>
      <c r="P1061" s="16">
        <f t="shared" si="185"/>
        <v>4.1018166769972451E-6</v>
      </c>
      <c r="Q1061" s="16">
        <f t="shared" si="186"/>
        <v>3.5111109426467901E-3</v>
      </c>
      <c r="R1061" s="16">
        <f t="shared" si="187"/>
        <v>2.7158966397430404E-3</v>
      </c>
      <c r="S1061" s="16">
        <f t="shared" si="188"/>
        <v>2.9190196224238821E-3</v>
      </c>
      <c r="T1061" s="16">
        <f t="shared" si="189"/>
        <v>3.5111097149957294E-3</v>
      </c>
      <c r="U1061" s="66">
        <f t="shared" si="190"/>
        <v>1.8944579530167732E-2</v>
      </c>
      <c r="V1061" s="66"/>
      <c r="AI1061" s="16"/>
      <c r="AL1061" s="16"/>
      <c r="AM1061" s="16"/>
    </row>
    <row r="1062" spans="1:40" x14ac:dyDescent="0.25">
      <c r="A1062">
        <v>1061</v>
      </c>
      <c r="B1062">
        <v>4.6357192040827599E-4</v>
      </c>
      <c r="C1062" s="16">
        <v>4.8627357149389402E-9</v>
      </c>
      <c r="D1062">
        <v>8.9669643143052899E-4</v>
      </c>
      <c r="E1062" s="16">
        <v>8.78147805060946E-6</v>
      </c>
      <c r="F1062" s="16">
        <v>1.04368669118686E-5</v>
      </c>
      <c r="G1062" s="16">
        <v>2.2850141814232698E-6</v>
      </c>
      <c r="H1062">
        <v>2.5855083536275501E-4</v>
      </c>
      <c r="J1062">
        <v>0.95582472497803295</v>
      </c>
      <c r="K1062">
        <f t="shared" si="180"/>
        <v>4.6463887876657599E-9</v>
      </c>
      <c r="L1062">
        <f t="shared" si="181"/>
        <v>9.1985031669997446E-4</v>
      </c>
      <c r="M1062" s="16">
        <f t="shared" si="182"/>
        <v>7.2935241165774736E-6</v>
      </c>
      <c r="N1062" s="16">
        <f t="shared" si="183"/>
        <v>3.4413137642800469E-3</v>
      </c>
      <c r="O1062" s="16">
        <f t="shared" si="184"/>
        <v>1.4972759536172707E-2</v>
      </c>
      <c r="P1062" s="16">
        <f t="shared" si="185"/>
        <v>4.7689929102357745E-3</v>
      </c>
      <c r="Q1062" s="16">
        <f t="shared" si="186"/>
        <v>3.3265604367590823E-2</v>
      </c>
      <c r="R1062" s="16">
        <f t="shared" si="187"/>
        <v>3.5066384842393954E-3</v>
      </c>
      <c r="S1062" s="16">
        <f t="shared" si="188"/>
        <v>1.9210878167995049E-2</v>
      </c>
      <c r="T1062" s="16">
        <f t="shared" si="189"/>
        <v>3.3266503976815388E-2</v>
      </c>
      <c r="U1062" s="66">
        <f t="shared" si="190"/>
        <v>0.11243269120732918</v>
      </c>
      <c r="V1062" s="66"/>
      <c r="AI1062" s="16"/>
      <c r="AL1062" s="16"/>
      <c r="AM1062" s="16"/>
    </row>
    <row r="1063" spans="1:40" x14ac:dyDescent="0.25">
      <c r="A1063">
        <v>1062</v>
      </c>
      <c r="B1063">
        <v>4.98467644477507E-4</v>
      </c>
      <c r="C1063" s="16">
        <v>5.43119945765126E-9</v>
      </c>
      <c r="D1063">
        <v>9.3211294970936304E-4</v>
      </c>
      <c r="E1063" s="16">
        <v>1.01917543648352E-5</v>
      </c>
      <c r="F1063" s="16">
        <v>9.7206192999018592E-6</v>
      </c>
      <c r="G1063" s="16">
        <v>2.0465970301994801E-6</v>
      </c>
      <c r="H1063">
        <v>3.00073701589857E-4</v>
      </c>
      <c r="J1063">
        <v>0.95566424333358801</v>
      </c>
      <c r="K1063">
        <f t="shared" si="180"/>
        <v>5.1912747279103575E-9</v>
      </c>
      <c r="L1063">
        <f t="shared" si="181"/>
        <v>9.5359535413990859E-4</v>
      </c>
      <c r="M1063" s="16">
        <f t="shared" si="182"/>
        <v>4.3339934815105383E-5</v>
      </c>
      <c r="N1063" s="16">
        <f t="shared" si="183"/>
        <v>1.4877067936433532E-4</v>
      </c>
      <c r="O1063" s="16">
        <f t="shared" si="184"/>
        <v>3.9068272448812715E-4</v>
      </c>
      <c r="P1063" s="16">
        <f t="shared" si="185"/>
        <v>1.0425657788143781E-3</v>
      </c>
      <c r="Q1063" s="16">
        <f t="shared" si="186"/>
        <v>2.6094651556709428E-3</v>
      </c>
      <c r="R1063" s="16">
        <f t="shared" si="187"/>
        <v>1.8153977548521954E-4</v>
      </c>
      <c r="S1063" s="16">
        <f t="shared" si="188"/>
        <v>3.9212137383988943E-4</v>
      </c>
      <c r="T1063" s="16">
        <f t="shared" si="189"/>
        <v>2.609609709434654E-3</v>
      </c>
      <c r="U1063" s="66">
        <f t="shared" si="190"/>
        <v>7.3747551970975459E-3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6.2805141112459804E-4</v>
      </c>
      <c r="C1064" s="16">
        <v>8.7951472387447603E-9</v>
      </c>
      <c r="D1064" s="16">
        <v>1.20527741965168E-3</v>
      </c>
      <c r="E1064" s="16">
        <v>2.1279321885562899E-5</v>
      </c>
      <c r="F1064" s="16">
        <v>7.8072087841782599E-6</v>
      </c>
      <c r="G1064" s="16">
        <v>1.2675222493342799E-6</v>
      </c>
      <c r="H1064" s="16">
        <v>6.2653047255655902E-4</v>
      </c>
      <c r="J1064">
        <v>0.95438086957807899</v>
      </c>
      <c r="K1064">
        <f t="shared" si="180"/>
        <v>8.4052077309225076E-9</v>
      </c>
      <c r="L1064">
        <f t="shared" si="181"/>
        <v>1.2221505643221322E-3</v>
      </c>
      <c r="M1064" s="16">
        <f t="shared" si="182"/>
        <v>3.3952257927064048E-5</v>
      </c>
      <c r="N1064" s="16">
        <f t="shared" si="183"/>
        <v>7.5807838222363755E-2</v>
      </c>
      <c r="O1064" s="16">
        <f t="shared" si="184"/>
        <v>0.34499961325427836</v>
      </c>
      <c r="P1064" s="16">
        <f t="shared" si="185"/>
        <v>6.315575543464047E-2</v>
      </c>
      <c r="Q1064" s="16">
        <f t="shared" si="186"/>
        <v>0.96283202975901949</v>
      </c>
      <c r="R1064" s="16">
        <f t="shared" si="187"/>
        <v>4.3123464508803618E-2</v>
      </c>
      <c r="S1064" s="16">
        <f t="shared" si="188"/>
        <v>0.13572176049643198</v>
      </c>
      <c r="T1064" s="16">
        <f t="shared" si="189"/>
        <v>0.96287481984646728</v>
      </c>
      <c r="U1064" s="66">
        <f t="shared" si="190"/>
        <v>2.5885152815220049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4.0734538556865099E-4</v>
      </c>
      <c r="C1065" s="16">
        <v>3.7362771826177302E-9</v>
      </c>
      <c r="D1065">
        <v>7.8207159959997402E-4</v>
      </c>
      <c r="E1065" s="16">
        <v>5.8919510158200604E-6</v>
      </c>
      <c r="F1065" s="16">
        <v>1.1817941213016401E-5</v>
      </c>
      <c r="G1065" s="16">
        <v>2.9702490174054499E-6</v>
      </c>
      <c r="H1065" s="16">
        <v>1.7347433455009299E-4</v>
      </c>
      <c r="J1065">
        <v>0.95636959322336101</v>
      </c>
      <c r="K1065">
        <f t="shared" si="180"/>
        <v>3.5658314665314443E-9</v>
      </c>
      <c r="L1065">
        <f t="shared" si="181"/>
        <v>8.0867399476622966E-4</v>
      </c>
      <c r="M1065" s="16">
        <f t="shared" si="182"/>
        <v>6.0167763710723261E-6</v>
      </c>
      <c r="N1065" s="16">
        <f t="shared" si="183"/>
        <v>2.987273282816328E-2</v>
      </c>
      <c r="O1065" s="16">
        <f t="shared" si="184"/>
        <v>0.10606018920994206</v>
      </c>
      <c r="P1065" s="16">
        <f t="shared" si="185"/>
        <v>3.5366697663920164E-2</v>
      </c>
      <c r="Q1065" s="16">
        <f t="shared" si="186"/>
        <v>0.20378175988702141</v>
      </c>
      <c r="R1065" s="16">
        <f t="shared" si="187"/>
        <v>3.975213008527146E-2</v>
      </c>
      <c r="S1065" s="16">
        <f t="shared" si="188"/>
        <v>0.23044805721646847</v>
      </c>
      <c r="T1065" s="16">
        <f t="shared" si="189"/>
        <v>0.20378578842347861</v>
      </c>
      <c r="U1065" s="66">
        <f t="shared" si="190"/>
        <v>0.84906735531426547</v>
      </c>
      <c r="V1065" s="66"/>
      <c r="AI1065" s="16"/>
      <c r="AL1065" s="16"/>
      <c r="AM1065" s="16"/>
    </row>
    <row r="1066" spans="1:40" x14ac:dyDescent="0.25">
      <c r="A1066">
        <v>1065</v>
      </c>
      <c r="B1066">
        <v>6.7792321616385795E-4</v>
      </c>
      <c r="C1066" s="16">
        <v>1.0646566093986101E-8</v>
      </c>
      <c r="D1066">
        <v>1.3561301409148799E-3</v>
      </c>
      <c r="E1066" s="16">
        <v>2.89370372177726E-5</v>
      </c>
      <c r="F1066" s="16">
        <v>7.2798427490847898E-6</v>
      </c>
      <c r="G1066" s="16">
        <v>1.0487724155654199E-6</v>
      </c>
      <c r="H1066">
        <v>8.5200378121837801E-4</v>
      </c>
      <c r="J1066">
        <v>0.95368400342109305</v>
      </c>
      <c r="K1066">
        <f t="shared" si="180"/>
        <v>1.0182052084531115E-8</v>
      </c>
      <c r="L1066">
        <f t="shared" si="181"/>
        <v>1.3717279522625209E-3</v>
      </c>
      <c r="M1066" s="16">
        <f t="shared" si="182"/>
        <v>-1.588151993480499E-5</v>
      </c>
      <c r="N1066" s="16">
        <f t="shared" si="183"/>
        <v>0.1418296660865962</v>
      </c>
      <c r="O1066" s="16">
        <f t="shared" si="184"/>
        <v>0.84918924470688573</v>
      </c>
      <c r="P1066" s="16">
        <f t="shared" si="185"/>
        <v>0.1664003712123768</v>
      </c>
      <c r="Q1066" s="16">
        <f t="shared" si="186"/>
        <v>2.8703881545628445</v>
      </c>
      <c r="R1066" s="16">
        <f t="shared" si="187"/>
        <v>6.8216679698721097E-2</v>
      </c>
      <c r="S1066" s="16">
        <f t="shared" si="188"/>
        <v>0.22791605215867319</v>
      </c>
      <c r="T1066" s="16">
        <f t="shared" si="189"/>
        <v>2.8705526294430297</v>
      </c>
      <c r="U1066" s="66">
        <f t="shared" si="190"/>
        <v>7.1944927978691275</v>
      </c>
      <c r="V1066" s="66"/>
      <c r="AI1066" s="16"/>
      <c r="AL1066" s="16"/>
      <c r="AM1066" s="16"/>
    </row>
    <row r="1067" spans="1:40" x14ac:dyDescent="0.25">
      <c r="A1067">
        <v>1066</v>
      </c>
      <c r="B1067">
        <v>4.5549122752667798E-4</v>
      </c>
      <c r="C1067" s="16">
        <v>4.6746899276682999E-9</v>
      </c>
      <c r="D1067">
        <v>8.7692285863050603E-4</v>
      </c>
      <c r="E1067" s="16">
        <v>8.2574928472951801E-6</v>
      </c>
      <c r="F1067" s="16">
        <v>1.06127456828346E-5</v>
      </c>
      <c r="G1067" s="16">
        <v>2.3764204620907999E-6</v>
      </c>
      <c r="H1067">
        <v>2.4312305385780299E-4</v>
      </c>
      <c r="J1067">
        <v>0.95591938680414501</v>
      </c>
      <c r="K1067">
        <f t="shared" si="180"/>
        <v>4.4581770049709645E-9</v>
      </c>
      <c r="L1067">
        <f t="shared" si="181"/>
        <v>9.0052009576833839E-4</v>
      </c>
      <c r="M1067" s="16">
        <f t="shared" si="182"/>
        <v>1.046235928501762E-5</v>
      </c>
      <c r="N1067" s="16">
        <f t="shared" si="183"/>
        <v>5.6357314400688084E-3</v>
      </c>
      <c r="O1067" s="16">
        <f t="shared" si="184"/>
        <v>2.4430354959660575E-2</v>
      </c>
      <c r="P1067" s="16">
        <f t="shared" si="185"/>
        <v>8.025765948580359E-3</v>
      </c>
      <c r="Q1067" s="16">
        <f t="shared" si="186"/>
        <v>5.3441861767927583E-2</v>
      </c>
      <c r="R1067" s="16">
        <f t="shared" si="187"/>
        <v>5.9392398027470978E-3</v>
      </c>
      <c r="S1067" s="16">
        <f t="shared" si="188"/>
        <v>3.3911329929263802E-2</v>
      </c>
      <c r="T1067" s="16">
        <f t="shared" si="189"/>
        <v>5.3443252417072588E-2</v>
      </c>
      <c r="U1067" s="66">
        <f t="shared" si="190"/>
        <v>0.18482753626532084</v>
      </c>
      <c r="V1067" s="66"/>
      <c r="AI1067" s="16"/>
      <c r="AL1067" s="16"/>
      <c r="AM1067" s="16"/>
    </row>
    <row r="1068" spans="1:40" x14ac:dyDescent="0.25">
      <c r="A1068">
        <v>1067</v>
      </c>
      <c r="B1068">
        <v>6.3321810899146902E-4</v>
      </c>
      <c r="C1068" s="16">
        <v>9.1855543773361104E-9</v>
      </c>
      <c r="D1068">
        <v>1.24974345431974E-3</v>
      </c>
      <c r="E1068" s="16">
        <v>2.3032899244274099E-5</v>
      </c>
      <c r="F1068" s="16">
        <v>7.7585529446310693E-6</v>
      </c>
      <c r="G1068" s="16">
        <v>1.2142297861677E-6</v>
      </c>
      <c r="H1068">
        <v>6.7816274625164105E-4</v>
      </c>
      <c r="J1068">
        <v>0.95417172846631804</v>
      </c>
      <c r="K1068">
        <f t="shared" si="180"/>
        <v>8.7806495078392652E-9</v>
      </c>
      <c r="L1068">
        <f t="shared" si="181"/>
        <v>1.2664656044407926E-3</v>
      </c>
      <c r="M1068" s="16">
        <f t="shared" si="182"/>
        <v>-2.9386457854595455E-8</v>
      </c>
      <c r="N1068" s="16">
        <f t="shared" si="183"/>
        <v>8.1695256038587655E-2</v>
      </c>
      <c r="O1068" s="16">
        <f t="shared" si="184"/>
        <v>0.43273791271891626</v>
      </c>
      <c r="P1068" s="16">
        <f t="shared" si="185"/>
        <v>8.8489782766846256E-2</v>
      </c>
      <c r="Q1068" s="16">
        <f t="shared" si="186"/>
        <v>1.3099013978462615</v>
      </c>
      <c r="R1068" s="16">
        <f t="shared" si="187"/>
        <v>4.5198710655639664E-2</v>
      </c>
      <c r="S1068" s="16">
        <f t="shared" si="188"/>
        <v>0.15599302961740821</v>
      </c>
      <c r="T1068" s="16">
        <f t="shared" si="189"/>
        <v>1.3099656669028057</v>
      </c>
      <c r="U1068" s="66">
        <f t="shared" si="190"/>
        <v>3.423981756546465</v>
      </c>
      <c r="V1068" s="66"/>
      <c r="AI1068" s="16"/>
      <c r="AL1068" s="16"/>
      <c r="AM1068" s="16"/>
    </row>
    <row r="1069" spans="1:40" x14ac:dyDescent="0.25">
      <c r="A1069">
        <v>1068</v>
      </c>
      <c r="B1069">
        <v>5.5434238203553102E-4</v>
      </c>
      <c r="C1069" s="16">
        <v>6.8748194889534801E-9</v>
      </c>
      <c r="D1069">
        <v>1.0640816019772501E-3</v>
      </c>
      <c r="E1069" s="16">
        <v>1.4706449296365E-5</v>
      </c>
      <c r="F1069" s="16">
        <v>8.7916220902238396E-6</v>
      </c>
      <c r="G1069" s="16">
        <v>1.6191475723616101E-6</v>
      </c>
      <c r="H1069">
        <v>4.3300153699606499E-4</v>
      </c>
      <c r="J1069">
        <v>0.95503772526765496</v>
      </c>
      <c r="K1069">
        <f t="shared" si="180"/>
        <v>6.5597583946686717E-9</v>
      </c>
      <c r="L1069">
        <f t="shared" si="181"/>
        <v>1.0832771189105705E-3</v>
      </c>
      <c r="M1069" s="16">
        <f t="shared" si="182"/>
        <v>2.5407645160491517E-5</v>
      </c>
      <c r="N1069" s="16">
        <f t="shared" si="183"/>
        <v>1.5789777815772902E-2</v>
      </c>
      <c r="O1069" s="16">
        <f t="shared" si="184"/>
        <v>5.7975916003851193E-2</v>
      </c>
      <c r="P1069" s="16">
        <f t="shared" si="185"/>
        <v>1.0966251383998048E-2</v>
      </c>
      <c r="Q1069" s="16">
        <f t="shared" si="186"/>
        <v>0.13635579383691471</v>
      </c>
      <c r="R1069" s="16">
        <f t="shared" si="187"/>
        <v>1.1611301631935949E-2</v>
      </c>
      <c r="S1069" s="16">
        <f t="shared" si="188"/>
        <v>3.7323306589961858E-2</v>
      </c>
      <c r="T1069" s="16">
        <f t="shared" si="189"/>
        <v>0.13636038763415756</v>
      </c>
      <c r="U1069" s="66">
        <f t="shared" si="190"/>
        <v>0.40638273489659227</v>
      </c>
      <c r="V1069" s="66"/>
      <c r="AI1069" s="16"/>
      <c r="AL1069" s="16"/>
      <c r="AM1069" s="16"/>
    </row>
    <row r="1070" spans="1:40" x14ac:dyDescent="0.25">
      <c r="A1070">
        <v>1069</v>
      </c>
      <c r="B1070">
        <v>3.8361961408956699E-4</v>
      </c>
      <c r="C1070" s="16">
        <v>3.2584891457231302E-9</v>
      </c>
      <c r="D1070">
        <v>7.2328401499644705E-4</v>
      </c>
      <c r="E1070" s="16">
        <v>4.75526627124272E-6</v>
      </c>
      <c r="F1070" s="16">
        <v>1.2516158909531801E-5</v>
      </c>
      <c r="G1070" s="16">
        <v>3.4035851594896202E-6</v>
      </c>
      <c r="H1070">
        <v>1.4000701742453999E-4</v>
      </c>
      <c r="J1070">
        <v>0.95665277406771299</v>
      </c>
      <c r="K1070">
        <f t="shared" si="180"/>
        <v>3.1119800615407625E-9</v>
      </c>
      <c r="L1070">
        <f t="shared" si="181"/>
        <v>7.5171665948585453E-4</v>
      </c>
      <c r="M1070" s="16">
        <f t="shared" si="182"/>
        <v>1.552256869327942E-5</v>
      </c>
      <c r="N1070" s="16">
        <f t="shared" si="183"/>
        <v>4.8847749625975163E-2</v>
      </c>
      <c r="O1070" s="16">
        <f t="shared" si="184"/>
        <v>0.16966245334521474</v>
      </c>
      <c r="P1070" s="16">
        <f t="shared" si="185"/>
        <v>6.2047369348810257E-2</v>
      </c>
      <c r="Q1070" s="16">
        <f t="shared" si="186"/>
        <v>0.31053257972583254</v>
      </c>
      <c r="R1070" s="16">
        <f t="shared" si="187"/>
        <v>7.3029705351884078E-2</v>
      </c>
      <c r="S1070" s="16">
        <f t="shared" si="188"/>
        <v>0.48438510525484574</v>
      </c>
      <c r="T1070" s="16">
        <f t="shared" si="189"/>
        <v>0.31053788745221844</v>
      </c>
      <c r="U1070" s="66">
        <f t="shared" si="190"/>
        <v>1.459042850104781</v>
      </c>
      <c r="V1070" s="66"/>
      <c r="AI1070" s="16"/>
      <c r="AL1070" s="16"/>
      <c r="AM1070" s="16"/>
    </row>
    <row r="1071" spans="1:40" x14ac:dyDescent="0.25">
      <c r="A1071">
        <v>1070</v>
      </c>
      <c r="B1071">
        <v>4.2704119559139998E-4</v>
      </c>
      <c r="C1071" s="16">
        <v>4.3212915100646603E-9</v>
      </c>
      <c r="D1071">
        <v>8.6444155508856103E-4</v>
      </c>
      <c r="E1071" s="16">
        <v>7.5253983859461099E-6</v>
      </c>
      <c r="F1071" s="16">
        <v>1.13148306105749E-5</v>
      </c>
      <c r="G1071" s="16">
        <v>2.57048899461585E-6</v>
      </c>
      <c r="H1071">
        <v>2.2156810212269301E-4</v>
      </c>
      <c r="J1071">
        <v>0.95596677889360104</v>
      </c>
      <c r="K1071">
        <f t="shared" si="180"/>
        <v>4.1339755106586139E-9</v>
      </c>
      <c r="L1071">
        <f t="shared" si="181"/>
        <v>8.8963738401281664E-4</v>
      </c>
      <c r="M1071" s="16">
        <f t="shared" si="182"/>
        <v>-3.5554992830016664E-5</v>
      </c>
      <c r="N1071" s="16">
        <f t="shared" si="183"/>
        <v>1.7647167973502687E-2</v>
      </c>
      <c r="O1071" s="16">
        <f t="shared" si="184"/>
        <v>4.8437062603061617E-2</v>
      </c>
      <c r="P1071" s="16">
        <f t="shared" si="185"/>
        <v>1.0515398170010105E-2</v>
      </c>
      <c r="Q1071" s="16">
        <f t="shared" si="186"/>
        <v>8.9603001337982796E-2</v>
      </c>
      <c r="R1071" s="16">
        <f t="shared" si="187"/>
        <v>2.1998723698129451E-2</v>
      </c>
      <c r="S1071" s="16">
        <f t="shared" si="188"/>
        <v>7.8878411066609033E-2</v>
      </c>
      <c r="T1071" s="16">
        <f t="shared" si="189"/>
        <v>8.9604830060610166E-2</v>
      </c>
      <c r="U1071" s="66">
        <f t="shared" si="190"/>
        <v>0.35668459490990584</v>
      </c>
      <c r="V1071" s="66"/>
      <c r="AI1071" s="16"/>
      <c r="AL1071" s="16"/>
      <c r="AM1071" s="16"/>
    </row>
    <row r="1072" spans="1:40" x14ac:dyDescent="0.25">
      <c r="A1072">
        <v>1071</v>
      </c>
      <c r="B1072">
        <v>5.5545266213971503E-4</v>
      </c>
      <c r="C1072" s="16">
        <v>6.8455344070072399E-9</v>
      </c>
      <c r="D1072">
        <v>1.0572641501823601E-3</v>
      </c>
      <c r="E1072" s="16">
        <v>1.4551079592200999E-5</v>
      </c>
      <c r="F1072" s="16">
        <v>8.7713325461604605E-6</v>
      </c>
      <c r="G1072" s="16">
        <v>1.6259502923673199E-6</v>
      </c>
      <c r="H1072">
        <v>4.2842685217340599E-4</v>
      </c>
      <c r="J1072">
        <v>0.95507117254066998</v>
      </c>
      <c r="K1072">
        <f t="shared" si="180"/>
        <v>6.5441034768720281E-9</v>
      </c>
      <c r="L1072">
        <f t="shared" si="181"/>
        <v>1.0764259200326414E-3</v>
      </c>
      <c r="M1072" s="16">
        <f t="shared" si="182"/>
        <v>3.4479404246788651E-5</v>
      </c>
      <c r="N1072" s="16">
        <f t="shared" si="183"/>
        <v>1.6361463613341252E-2</v>
      </c>
      <c r="O1072" s="16">
        <f t="shared" si="184"/>
        <v>5.545857867315504E-2</v>
      </c>
      <c r="P1072" s="16">
        <f t="shared" si="185"/>
        <v>9.5339707815101163E-3</v>
      </c>
      <c r="Q1072" s="16">
        <f t="shared" si="186"/>
        <v>0.1258815835443988</v>
      </c>
      <c r="R1072" s="16">
        <f t="shared" si="187"/>
        <v>1.2059311246134435E-2</v>
      </c>
      <c r="S1072" s="16">
        <f t="shared" si="188"/>
        <v>3.6025053597309696E-2</v>
      </c>
      <c r="T1072" s="16">
        <f t="shared" si="189"/>
        <v>0.12588563799969554</v>
      </c>
      <c r="U1072" s="66">
        <f t="shared" si="190"/>
        <v>0.38120559945554489</v>
      </c>
      <c r="V1072" s="66"/>
      <c r="AI1072" s="16"/>
      <c r="AL1072" s="16"/>
      <c r="AM1072" s="16"/>
    </row>
    <row r="1073" spans="1:40" x14ac:dyDescent="0.25">
      <c r="A1073">
        <v>1072</v>
      </c>
      <c r="B1073">
        <v>4.6632902759959202E-4</v>
      </c>
      <c r="C1073" s="16">
        <v>5.28031999106192E-9</v>
      </c>
      <c r="D1073">
        <v>9.6958107552039805E-4</v>
      </c>
      <c r="E1073" s="16">
        <v>1.0302308706329501E-5</v>
      </c>
      <c r="F1073" s="16">
        <v>1.04096598148451E-5</v>
      </c>
      <c r="G1073" s="16">
        <v>2.1060292266597499E-6</v>
      </c>
      <c r="H1073" s="16">
        <v>3.0332930683017701E-4</v>
      </c>
      <c r="J1073">
        <v>0.95546537846716795</v>
      </c>
      <c r="K1073">
        <f t="shared" si="180"/>
        <v>5.0430814052534476E-9</v>
      </c>
      <c r="L1073">
        <f t="shared" si="181"/>
        <v>9.9250114405675699E-4</v>
      </c>
      <c r="M1073" s="16">
        <f t="shared" si="182"/>
        <v>-5.9843088857572927E-5</v>
      </c>
      <c r="N1073" s="16">
        <f t="shared" si="183"/>
        <v>2.8157967516338547E-3</v>
      </c>
      <c r="O1073" s="16">
        <f t="shared" si="184"/>
        <v>2.208693495562263E-3</v>
      </c>
      <c r="P1073" s="16">
        <f t="shared" si="185"/>
        <v>4.3695818722531612E-5</v>
      </c>
      <c r="Q1073" s="16">
        <f t="shared" si="186"/>
        <v>1.6637925126596332E-3</v>
      </c>
      <c r="R1073" s="16">
        <f t="shared" si="187"/>
        <v>3.1872440853087628E-3</v>
      </c>
      <c r="S1073" s="16">
        <f t="shared" si="188"/>
        <v>2.442002083905027E-3</v>
      </c>
      <c r="T1073" s="16">
        <f t="shared" si="189"/>
        <v>1.6637603927932014E-3</v>
      </c>
      <c r="U1073" s="66">
        <f t="shared" si="190"/>
        <v>1.4024985140585273E-2</v>
      </c>
      <c r="V1073" s="66"/>
      <c r="AI1073" s="16"/>
      <c r="AL1073" s="16"/>
      <c r="AM1073" s="16"/>
    </row>
    <row r="1074" spans="1:40" x14ac:dyDescent="0.25">
      <c r="A1074">
        <v>1073</v>
      </c>
      <c r="B1074">
        <v>4.3790990359444498E-4</v>
      </c>
      <c r="C1074" s="16">
        <v>4.1985225194630297E-9</v>
      </c>
      <c r="D1074">
        <v>8.1811997239504899E-4</v>
      </c>
      <c r="E1074" s="16">
        <v>6.9235150164629604E-6</v>
      </c>
      <c r="F1074" s="16">
        <v>1.1009757036172899E-5</v>
      </c>
      <c r="G1074" s="16">
        <v>2.6442195468638499E-6</v>
      </c>
      <c r="H1074">
        <v>2.0384656948890101E-4</v>
      </c>
      <c r="J1074">
        <v>0.95620525383827204</v>
      </c>
      <c r="K1074">
        <f t="shared" si="180"/>
        <v>4.0115429080616713E-9</v>
      </c>
      <c r="L1074">
        <f t="shared" si="181"/>
        <v>8.4277950749173916E-4</v>
      </c>
      <c r="M1074" s="16">
        <f t="shared" si="182"/>
        <v>3.3040299697150765E-5</v>
      </c>
      <c r="N1074" s="16">
        <f t="shared" si="183"/>
        <v>1.2270536606068781E-2</v>
      </c>
      <c r="O1074" s="16">
        <f t="shared" si="184"/>
        <v>5.8681100702005232E-2</v>
      </c>
      <c r="P1074" s="16">
        <f t="shared" si="185"/>
        <v>2.2690982356123129E-2</v>
      </c>
      <c r="Q1074" s="16">
        <f t="shared" si="186"/>
        <v>0.12629264831268777</v>
      </c>
      <c r="R1074" s="16">
        <f t="shared" si="187"/>
        <v>1.3772983868558582E-2</v>
      </c>
      <c r="S1074" s="16">
        <f t="shared" si="188"/>
        <v>0.1008648811263341</v>
      </c>
      <c r="T1074" s="16">
        <f t="shared" si="189"/>
        <v>0.12629567233982197</v>
      </c>
      <c r="U1074" s="66">
        <f t="shared" si="190"/>
        <v>0.46086880531159957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5.8514638962868396E-4</v>
      </c>
      <c r="C1075" s="16">
        <v>7.4159231378321098E-9</v>
      </c>
      <c r="D1075">
        <v>1.08795274827733E-3</v>
      </c>
      <c r="E1075" s="16">
        <v>1.62159655654253E-5</v>
      </c>
      <c r="F1075" s="16">
        <v>8.3369970686922799E-6</v>
      </c>
      <c r="G1075" s="16">
        <v>1.50136980153588E-6</v>
      </c>
      <c r="H1075">
        <v>4.77446672697822E-4</v>
      </c>
      <c r="J1075">
        <v>0.95493151810143595</v>
      </c>
      <c r="K1075">
        <f t="shared" si="180"/>
        <v>7.0911446664558676E-9</v>
      </c>
      <c r="L1075">
        <f t="shared" si="181"/>
        <v>1.1061206962931127E-3</v>
      </c>
      <c r="M1075" s="16">
        <f t="shared" si="182"/>
        <v>6.4172082964255239E-5</v>
      </c>
      <c r="N1075" s="16">
        <f t="shared" si="183"/>
        <v>3.5422455208674451E-2</v>
      </c>
      <c r="O1075" s="16">
        <f t="shared" si="184"/>
        <v>0.11454258775895225</v>
      </c>
      <c r="P1075" s="16">
        <f t="shared" si="185"/>
        <v>1.6770943778641485E-2</v>
      </c>
      <c r="Q1075" s="16">
        <f t="shared" si="186"/>
        <v>0.25990563246948395</v>
      </c>
      <c r="R1075" s="16">
        <f t="shared" si="187"/>
        <v>2.3683590882468211E-2</v>
      </c>
      <c r="S1075" s="16">
        <f t="shared" si="188"/>
        <v>6.3443574184305046E-2</v>
      </c>
      <c r="T1075" s="16">
        <f t="shared" si="189"/>
        <v>0.25991421963301581</v>
      </c>
      <c r="U1075" s="66">
        <f t="shared" si="190"/>
        <v>0.77368300391554112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4.3347897381255598E-4</v>
      </c>
      <c r="C1076" s="16">
        <v>4.19044950160725E-9</v>
      </c>
      <c r="D1076">
        <v>8.25037738256125E-4</v>
      </c>
      <c r="E1076" s="16">
        <v>6.9680493769279496E-6</v>
      </c>
      <c r="F1076" s="16">
        <v>1.11261170293088E-5</v>
      </c>
      <c r="G1076" s="16">
        <v>2.6495378721383501E-6</v>
      </c>
      <c r="H1076">
        <v>2.05157850242614E-4</v>
      </c>
      <c r="J1076">
        <v>0.95616800826319304</v>
      </c>
      <c r="K1076">
        <f t="shared" si="180"/>
        <v>4.0015923040972166E-9</v>
      </c>
      <c r="L1076">
        <f t="shared" si="181"/>
        <v>8.4993531973737938E-4</v>
      </c>
      <c r="M1076" s="16">
        <f t="shared" si="182"/>
        <v>1.7022627887732629E-5</v>
      </c>
      <c r="N1076" s="16">
        <f t="shared" si="183"/>
        <v>1.4344847645993756E-2</v>
      </c>
      <c r="O1076" s="16">
        <f t="shared" si="184"/>
        <v>5.9389133401754876E-2</v>
      </c>
      <c r="P1076" s="16">
        <f t="shared" si="185"/>
        <v>2.0578849529225559E-2</v>
      </c>
      <c r="Q1076" s="16">
        <f t="shared" si="186"/>
        <v>0.12336275008460672</v>
      </c>
      <c r="R1076" s="16">
        <f t="shared" si="187"/>
        <v>1.6684243321115139E-2</v>
      </c>
      <c r="S1076" s="16">
        <f t="shared" si="188"/>
        <v>0.10255519202342671</v>
      </c>
      <c r="T1076" s="16">
        <f t="shared" si="189"/>
        <v>0.12336559910993333</v>
      </c>
      <c r="U1076" s="66">
        <f t="shared" si="190"/>
        <v>0.46028061511605611</v>
      </c>
      <c r="V1076" s="66"/>
      <c r="AI1076" s="16"/>
      <c r="AL1076" s="16"/>
      <c r="AM1076" s="16"/>
    </row>
    <row r="1077" spans="1:40" x14ac:dyDescent="0.25">
      <c r="A1077">
        <v>1076</v>
      </c>
      <c r="B1077">
        <v>3.9361646746540401E-4</v>
      </c>
      <c r="C1077" s="16">
        <v>3.5469515871865001E-9</v>
      </c>
      <c r="D1077">
        <v>7.68114972171122E-4</v>
      </c>
      <c r="E1077" s="16">
        <v>5.4943376270014504E-6</v>
      </c>
      <c r="F1077" s="16">
        <v>1.22231723520981E-5</v>
      </c>
      <c r="G1077" s="16">
        <v>3.12835283813552E-6</v>
      </c>
      <c r="H1077">
        <v>1.6176747111495201E-4</v>
      </c>
      <c r="J1077">
        <v>0.95643142657235003</v>
      </c>
      <c r="K1077">
        <f t="shared" si="180"/>
        <v>3.391481634526087E-9</v>
      </c>
      <c r="L1077">
        <f t="shared" si="181"/>
        <v>7.9568612276186652E-4</v>
      </c>
      <c r="M1077" s="16">
        <f t="shared" si="182"/>
        <v>-8.4531878310585497E-6</v>
      </c>
      <c r="N1077" s="16">
        <f t="shared" si="183"/>
        <v>4.0286705507532272E-2</v>
      </c>
      <c r="O1077" s="16">
        <f t="shared" si="184"/>
        <v>0.1294839011134894</v>
      </c>
      <c r="P1077" s="16">
        <f t="shared" si="185"/>
        <v>4.1026502698088239E-2</v>
      </c>
      <c r="Q1077" s="16">
        <f t="shared" si="186"/>
        <v>0.23857584476824475</v>
      </c>
      <c r="R1077" s="16">
        <f t="shared" si="187"/>
        <v>5.7842878709251713E-2</v>
      </c>
      <c r="S1077" s="16">
        <f t="shared" si="188"/>
        <v>0.31229304620948578</v>
      </c>
      <c r="T1077" s="16">
        <f t="shared" si="189"/>
        <v>0.23858019677396905</v>
      </c>
      <c r="U1077" s="66">
        <f t="shared" si="190"/>
        <v>1.0580890757800614</v>
      </c>
      <c r="V1077" s="66"/>
      <c r="AI1077" s="16"/>
      <c r="AL1077" s="16"/>
      <c r="AM1077" s="16"/>
    </row>
    <row r="1078" spans="1:40" x14ac:dyDescent="0.25">
      <c r="A1078">
        <v>1077</v>
      </c>
      <c r="B1078">
        <v>7.0748767549075797E-4</v>
      </c>
      <c r="C1078" s="16">
        <v>1.17281563398082E-8</v>
      </c>
      <c r="D1078">
        <v>1.4338724116136001E-3</v>
      </c>
      <c r="E1078" s="16">
        <v>3.3677216563471498E-5</v>
      </c>
      <c r="F1078" s="16">
        <v>6.9985826411260396E-6</v>
      </c>
      <c r="G1078" s="16">
        <v>9.52822868105469E-7</v>
      </c>
      <c r="H1078">
        <v>9.9157419875904509E-4</v>
      </c>
      <c r="J1078">
        <v>0.95333108149260704</v>
      </c>
      <c r="K1078">
        <f t="shared" si="180"/>
        <v>1.1217177299146309E-8</v>
      </c>
      <c r="L1078">
        <f t="shared" si="181"/>
        <v>1.4488106716076179E-3</v>
      </c>
      <c r="M1078" s="16">
        <f t="shared" si="182"/>
        <v>-3.3835320626101919E-5</v>
      </c>
      <c r="N1078" s="16">
        <f t="shared" si="183"/>
        <v>0.19065178840841429</v>
      </c>
      <c r="O1078" s="16">
        <f t="shared" si="184"/>
        <v>1.2470687624758987</v>
      </c>
      <c r="P1078" s="16">
        <f t="shared" si="185"/>
        <v>0.23876253766815789</v>
      </c>
      <c r="Q1078" s="16">
        <f t="shared" si="186"/>
        <v>4.5606284751753066</v>
      </c>
      <c r="R1078" s="16">
        <f t="shared" si="187"/>
        <v>8.3942174566204675E-2</v>
      </c>
      <c r="S1078" s="16">
        <f t="shared" si="188"/>
        <v>0.27585226015873482</v>
      </c>
      <c r="T1078" s="16">
        <f t="shared" si="189"/>
        <v>4.5609181323538275</v>
      </c>
      <c r="U1078" s="66">
        <f t="shared" si="190"/>
        <v>11.157824130806546</v>
      </c>
      <c r="V1078" s="66"/>
      <c r="AI1078" s="16"/>
      <c r="AL1078" s="16"/>
      <c r="AM1078" s="16"/>
    </row>
    <row r="1079" spans="1:40" x14ac:dyDescent="0.25">
      <c r="A1079">
        <v>1078</v>
      </c>
      <c r="B1079">
        <v>5.0961588619568795E-4</v>
      </c>
      <c r="C1079" s="16">
        <v>6.1569333876607901E-9</v>
      </c>
      <c r="D1079">
        <v>1.0360148845936299E-3</v>
      </c>
      <c r="E1079" s="16">
        <v>1.28268566584134E-5</v>
      </c>
      <c r="F1079" s="16">
        <v>9.5525419469081294E-6</v>
      </c>
      <c r="G1079" s="16">
        <v>1.80743964924156E-6</v>
      </c>
      <c r="H1079">
        <v>3.7766030570200103E-4</v>
      </c>
      <c r="J1079">
        <v>0.95515842820952401</v>
      </c>
      <c r="K1079">
        <f t="shared" si="180"/>
        <v>5.869595965136602E-9</v>
      </c>
      <c r="L1079">
        <f t="shared" si="181"/>
        <v>1.0569212512033003E-3</v>
      </c>
      <c r="M1079" s="16">
        <f t="shared" si="182"/>
        <v>-3.7689478811924243E-5</v>
      </c>
      <c r="N1079" s="16">
        <f t="shared" si="183"/>
        <v>1.2134754278764564E-3</v>
      </c>
      <c r="O1079" s="16">
        <f t="shared" si="184"/>
        <v>1.2369063350082678E-2</v>
      </c>
      <c r="P1079" s="16">
        <f t="shared" si="185"/>
        <v>5.71252678838773E-3</v>
      </c>
      <c r="Q1079" s="16">
        <f t="shared" si="186"/>
        <v>3.7737662101614659E-2</v>
      </c>
      <c r="R1079" s="16">
        <f t="shared" si="187"/>
        <v>9.3217286873939617E-4</v>
      </c>
      <c r="S1079" s="16">
        <f t="shared" si="188"/>
        <v>9.874009940555319E-3</v>
      </c>
      <c r="T1079" s="16">
        <f t="shared" si="189"/>
        <v>3.7739225990624896E-2</v>
      </c>
      <c r="U1079" s="66">
        <f t="shared" si="190"/>
        <v>0.10557813646788114</v>
      </c>
      <c r="V1079" s="66"/>
      <c r="AI1079" s="16"/>
      <c r="AL1079" s="16"/>
      <c r="AM1079" s="16"/>
    </row>
    <row r="1080" spans="1:40" x14ac:dyDescent="0.25">
      <c r="A1080">
        <v>1079</v>
      </c>
      <c r="B1080">
        <v>4.5804269695585699E-4</v>
      </c>
      <c r="C1080" s="16">
        <v>4.9220183290964596E-9</v>
      </c>
      <c r="D1080">
        <v>9.1907658261599701E-4</v>
      </c>
      <c r="E1080" s="16">
        <v>9.1080456016453608E-6</v>
      </c>
      <c r="F1080" s="16">
        <v>1.0573963299527101E-5</v>
      </c>
      <c r="G1080" s="16">
        <v>2.25807709189327E-6</v>
      </c>
      <c r="H1080">
        <v>2.6816617099683601E-4</v>
      </c>
      <c r="J1080">
        <v>0.95571089597754699</v>
      </c>
      <c r="K1080">
        <f t="shared" si="180"/>
        <v>4.7013072908382424E-9</v>
      </c>
      <c r="L1080">
        <f t="shared" si="181"/>
        <v>9.4247766428861548E-4</v>
      </c>
      <c r="M1080" s="16">
        <f t="shared" si="182"/>
        <v>-2.6392270376901461E-5</v>
      </c>
      <c r="N1080" s="16">
        <f t="shared" si="183"/>
        <v>4.8846750267471746E-3</v>
      </c>
      <c r="O1080" s="16">
        <f t="shared" si="184"/>
        <v>1.2468799083409327E-2</v>
      </c>
      <c r="P1080" s="16">
        <f t="shared" si="185"/>
        <v>2.0997496488739196E-3</v>
      </c>
      <c r="Q1080" s="16">
        <f t="shared" si="186"/>
        <v>2.3098861028242781E-2</v>
      </c>
      <c r="R1080" s="16">
        <f t="shared" si="187"/>
        <v>5.3480724508976037E-3</v>
      </c>
      <c r="S1080" s="16">
        <f t="shared" si="188"/>
        <v>1.5670229565015695E-2</v>
      </c>
      <c r="T1080" s="16">
        <f t="shared" si="189"/>
        <v>2.3099359887937009E-2</v>
      </c>
      <c r="U1080" s="66">
        <f t="shared" si="190"/>
        <v>8.6669746691123511E-2</v>
      </c>
      <c r="V1080" s="66"/>
      <c r="AI1080" s="16"/>
      <c r="AL1080" s="16"/>
      <c r="AM1080" s="16"/>
    </row>
    <row r="1081" spans="1:40" x14ac:dyDescent="0.25">
      <c r="A1081">
        <v>1080</v>
      </c>
      <c r="B1081">
        <v>6.3799038491652298E-4</v>
      </c>
      <c r="C1081" s="16">
        <v>8.9821519769132397E-9</v>
      </c>
      <c r="D1081">
        <v>1.21189481670583E-3</v>
      </c>
      <c r="E1081" s="16">
        <v>2.1849651978413999E-5</v>
      </c>
      <c r="F1081" s="16">
        <v>7.6876518818256694E-6</v>
      </c>
      <c r="G1081" s="16">
        <v>1.24121516299873E-6</v>
      </c>
      <c r="H1081" s="16">
        <v>6.4332297818920205E-4</v>
      </c>
      <c r="J1081">
        <v>0.95435187121962795</v>
      </c>
      <c r="K1081">
        <f t="shared" si="180"/>
        <v>8.584340513662248E-9</v>
      </c>
      <c r="L1081">
        <f t="shared" si="181"/>
        <v>1.2285023534805031E-3</v>
      </c>
      <c r="M1081" s="16">
        <f t="shared" si="182"/>
        <v>4.7478416352542783E-5</v>
      </c>
      <c r="N1081" s="16">
        <f t="shared" si="183"/>
        <v>8.7328812196654282E-2</v>
      </c>
      <c r="O1081" s="16">
        <f t="shared" si="184"/>
        <v>0.38578717932967094</v>
      </c>
      <c r="P1081" s="16">
        <f t="shared" si="185"/>
        <v>6.6655988272748296E-2</v>
      </c>
      <c r="Q1081" s="16">
        <f t="shared" si="186"/>
        <v>1.0698621352592244</v>
      </c>
      <c r="R1081" s="16">
        <f t="shared" si="187"/>
        <v>4.8310058250141466E-2</v>
      </c>
      <c r="S1081" s="16">
        <f t="shared" si="188"/>
        <v>0.14555212583030624</v>
      </c>
      <c r="T1081" s="16">
        <f t="shared" si="189"/>
        <v>1.0699096642708281</v>
      </c>
      <c r="U1081" s="66">
        <f t="shared" si="190"/>
        <v>2.8734059634095734</v>
      </c>
      <c r="V1081" s="66"/>
      <c r="AI1081" s="16"/>
      <c r="AL1081" s="16"/>
      <c r="AM1081" s="16"/>
    </row>
    <row r="1082" spans="1:40" x14ac:dyDescent="0.25">
      <c r="A1082">
        <v>1081</v>
      </c>
      <c r="B1082">
        <v>3.7633826735141801E-4</v>
      </c>
      <c r="C1082" s="16">
        <v>2.9999178247312799E-9</v>
      </c>
      <c r="D1082">
        <v>6.7805236362956098E-4</v>
      </c>
      <c r="E1082" s="16">
        <v>4.1062286815954997E-6</v>
      </c>
      <c r="F1082" s="16">
        <v>1.27317419308137E-5</v>
      </c>
      <c r="G1082" s="16">
        <v>3.69505076845044E-6</v>
      </c>
      <c r="H1082" s="16">
        <v>1.20897464335217E-4</v>
      </c>
      <c r="J1082">
        <v>0.95687938304493303</v>
      </c>
      <c r="K1082">
        <f t="shared" si="180"/>
        <v>2.862977189537413E-9</v>
      </c>
      <c r="L1082">
        <f t="shared" si="181"/>
        <v>7.0720789834181419E-4</v>
      </c>
      <c r="M1082" s="16">
        <f t="shared" si="182"/>
        <v>4.5468636361021873E-5</v>
      </c>
      <c r="N1082" s="16">
        <f t="shared" si="183"/>
        <v>5.5602064801177596E-2</v>
      </c>
      <c r="O1082" s="16">
        <f t="shared" si="184"/>
        <v>0.21028508728095555</v>
      </c>
      <c r="P1082" s="16">
        <f t="shared" si="185"/>
        <v>8.7646895691197865E-2</v>
      </c>
      <c r="Q1082" s="16">
        <f t="shared" si="186"/>
        <v>0.38153355404720263</v>
      </c>
      <c r="R1082" s="16">
        <f t="shared" si="187"/>
        <v>8.5333615703057725E-2</v>
      </c>
      <c r="S1082" s="16">
        <f t="shared" si="188"/>
        <v>0.70763874287194739</v>
      </c>
      <c r="T1082" s="16">
        <f t="shared" si="189"/>
        <v>0.38153961701332378</v>
      </c>
      <c r="U1082" s="66">
        <f t="shared" si="190"/>
        <v>1.9095795774088626</v>
      </c>
      <c r="V1082" s="66"/>
      <c r="AI1082" s="16"/>
      <c r="AL1082" s="16"/>
      <c r="AM1082" s="16"/>
    </row>
    <row r="1083" spans="1:40" x14ac:dyDescent="0.25">
      <c r="A1083">
        <v>1082</v>
      </c>
      <c r="B1083">
        <v>4.8018993730104001E-4</v>
      </c>
      <c r="C1083" s="16">
        <v>5.2982227263278796E-9</v>
      </c>
      <c r="D1083">
        <v>9.4420199363355205E-4</v>
      </c>
      <c r="E1083" s="16">
        <v>1.0069635969957599E-5</v>
      </c>
      <c r="F1083" s="16">
        <v>1.00969157782003E-5</v>
      </c>
      <c r="G1083" s="16">
        <v>2.0982855620201999E-6</v>
      </c>
      <c r="H1083">
        <v>2.9647838608756099E-4</v>
      </c>
      <c r="J1083">
        <v>0.95559673026187197</v>
      </c>
      <c r="K1083">
        <f t="shared" si="180"/>
        <v>5.0697600936032648E-9</v>
      </c>
      <c r="L1083">
        <f t="shared" si="181"/>
        <v>9.6648881252924652E-4</v>
      </c>
      <c r="M1083" s="16">
        <f t="shared" si="182"/>
        <v>-6.1089379271664988E-6</v>
      </c>
      <c r="N1083" s="16">
        <f t="shared" si="183"/>
        <v>6.2090048130747269E-4</v>
      </c>
      <c r="O1083" s="16">
        <f t="shared" si="184"/>
        <v>1.9154291330536822E-3</v>
      </c>
      <c r="P1083" s="16">
        <f t="shared" si="185"/>
        <v>3.8959067347630027E-4</v>
      </c>
      <c r="Q1083" s="16">
        <f t="shared" si="186"/>
        <v>3.9003675463856768E-3</v>
      </c>
      <c r="R1083" s="16">
        <f t="shared" si="187"/>
        <v>6.1087629988828217E-4</v>
      </c>
      <c r="S1083" s="16">
        <f t="shared" si="188"/>
        <v>2.0755326987126708E-3</v>
      </c>
      <c r="T1083" s="16">
        <f t="shared" si="189"/>
        <v>3.9004667248373668E-3</v>
      </c>
      <c r="U1083" s="66">
        <f t="shared" si="190"/>
        <v>1.3413163557661452E-2</v>
      </c>
      <c r="V1083" s="66"/>
      <c r="AI1083" s="16"/>
      <c r="AL1083" s="16"/>
      <c r="AM1083" s="16"/>
    </row>
    <row r="1084" spans="1:40" x14ac:dyDescent="0.25">
      <c r="A1084">
        <v>1083</v>
      </c>
      <c r="B1084">
        <v>4.8051731104753101E-4</v>
      </c>
      <c r="C1084" s="16">
        <v>5.21382748650063E-9</v>
      </c>
      <c r="D1084">
        <v>9.2818192747911395E-4</v>
      </c>
      <c r="E1084" s="16">
        <v>9.7428503661724492E-6</v>
      </c>
      <c r="F1084" s="16">
        <v>1.00826389984737E-5</v>
      </c>
      <c r="G1084" s="16">
        <v>2.1318649913232799E-6</v>
      </c>
      <c r="H1084">
        <v>2.8685668216437202E-4</v>
      </c>
      <c r="J1084">
        <v>0.955676121623108</v>
      </c>
      <c r="K1084">
        <f t="shared" si="180"/>
        <v>4.9823164982494761E-9</v>
      </c>
      <c r="L1084">
        <f t="shared" si="181"/>
        <v>9.504738566398982E-4</v>
      </c>
      <c r="M1084" s="16">
        <f t="shared" si="182"/>
        <v>1.0560765455163908E-5</v>
      </c>
      <c r="N1084" s="16">
        <f t="shared" si="183"/>
        <v>5.8821304646869876E-4</v>
      </c>
      <c r="O1084" s="16">
        <f t="shared" si="184"/>
        <v>3.4806986713926537E-3</v>
      </c>
      <c r="P1084" s="16">
        <f t="shared" si="185"/>
        <v>1.3227724509240607E-3</v>
      </c>
      <c r="Q1084" s="16">
        <f t="shared" si="186"/>
        <v>8.6264600277436432E-3</v>
      </c>
      <c r="R1084" s="16">
        <f t="shared" si="187"/>
        <v>5.4135281813095279E-4</v>
      </c>
      <c r="S1084" s="16">
        <f t="shared" si="188"/>
        <v>3.8800891131164882E-3</v>
      </c>
      <c r="T1084" s="16">
        <f t="shared" si="189"/>
        <v>8.6267303478341426E-3</v>
      </c>
      <c r="U1084" s="66">
        <f t="shared" si="190"/>
        <v>2.7066316475610641E-2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5.09014837997006E-4</v>
      </c>
      <c r="C1085" s="16">
        <v>5.6981684099355698E-9</v>
      </c>
      <c r="D1085" s="16">
        <v>9.5823013852222095E-4</v>
      </c>
      <c r="E1085" s="16">
        <v>1.0989240543131599E-5</v>
      </c>
      <c r="F1085" s="16">
        <v>9.5301879167081293E-6</v>
      </c>
      <c r="G1085" s="16">
        <v>1.95126473256116E-6</v>
      </c>
      <c r="H1085" s="16">
        <v>3.2355430687217799E-4</v>
      </c>
      <c r="J1085">
        <v>0.95553938916702497</v>
      </c>
      <c r="K1085">
        <f t="shared" si="180"/>
        <v>5.4456034863625377E-9</v>
      </c>
      <c r="L1085">
        <f t="shared" si="181"/>
        <v>9.7923608091978853E-4</v>
      </c>
      <c r="M1085" s="16">
        <f t="shared" si="182"/>
        <v>3.8793595074223634E-5</v>
      </c>
      <c r="N1085" s="16">
        <f t="shared" si="183"/>
        <v>1.1299329409864339E-3</v>
      </c>
      <c r="O1085" s="16">
        <f t="shared" si="184"/>
        <v>8.0754990224506107E-4</v>
      </c>
      <c r="P1085" s="16">
        <f t="shared" si="185"/>
        <v>2.6771917030554511E-5</v>
      </c>
      <c r="Q1085" s="16">
        <f t="shared" si="186"/>
        <v>5.3676109015707578E-4</v>
      </c>
      <c r="R1085" s="16">
        <f t="shared" si="187"/>
        <v>1.0758513000022811E-3</v>
      </c>
      <c r="S1085" s="16">
        <f t="shared" si="188"/>
        <v>7.6735791197171091E-4</v>
      </c>
      <c r="T1085" s="16">
        <f t="shared" si="189"/>
        <v>5.3674692955364895E-4</v>
      </c>
      <c r="U1085" s="66">
        <f t="shared" si="190"/>
        <v>4.8809719919467656E-3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4.0716541701193098E-4</v>
      </c>
      <c r="C1086" s="16">
        <v>3.9219911587100398E-9</v>
      </c>
      <c r="D1086">
        <v>8.2208755098093903E-4</v>
      </c>
      <c r="E1086" s="16">
        <v>6.49831781731879E-6</v>
      </c>
      <c r="F1086" s="16">
        <v>1.18452149546894E-5</v>
      </c>
      <c r="G1086" s="16">
        <v>2.8309008990612098E-6</v>
      </c>
      <c r="H1086">
        <v>1.9132770855183299E-4</v>
      </c>
      <c r="J1086">
        <v>0.95616746636139105</v>
      </c>
      <c r="K1086">
        <f t="shared" si="180"/>
        <v>3.7476170361122639E-9</v>
      </c>
      <c r="L1086">
        <f t="shared" si="181"/>
        <v>8.4860495979822027E-4</v>
      </c>
      <c r="M1086" s="16">
        <f t="shared" si="182"/>
        <v>-3.427412577435838E-5</v>
      </c>
      <c r="N1086" s="16">
        <f t="shared" si="183"/>
        <v>2.9999192235147104E-2</v>
      </c>
      <c r="O1086" s="16">
        <f t="shared" si="184"/>
        <v>8.5352080904781052E-2</v>
      </c>
      <c r="P1086" s="16">
        <f t="shared" si="185"/>
        <v>2.1466984714764163E-2</v>
      </c>
      <c r="Q1086" s="16">
        <f t="shared" si="186"/>
        <v>0.15599761180201993</v>
      </c>
      <c r="R1086" s="16">
        <f t="shared" si="187"/>
        <v>4.0863539008761884E-2</v>
      </c>
      <c r="S1086" s="16">
        <f t="shared" si="188"/>
        <v>0.16860390940401074</v>
      </c>
      <c r="T1086" s="16">
        <f t="shared" si="189"/>
        <v>0.15600059718244688</v>
      </c>
      <c r="U1086" s="66">
        <f t="shared" si="190"/>
        <v>0.65828391525193175</v>
      </c>
      <c r="V1086" s="66"/>
      <c r="AI1086" s="16"/>
      <c r="AL1086" s="16"/>
      <c r="AM1086" s="16"/>
    </row>
    <row r="1087" spans="1:40" x14ac:dyDescent="0.25">
      <c r="A1087">
        <v>1086</v>
      </c>
      <c r="B1087">
        <v>4.1443374776524802E-4</v>
      </c>
      <c r="C1087" s="16">
        <v>3.9183259295509897E-9</v>
      </c>
      <c r="D1087">
        <v>8.0660254420463699E-4</v>
      </c>
      <c r="E1087" s="16">
        <v>6.3711366147655E-6</v>
      </c>
      <c r="F1087" s="16">
        <v>1.1628627337510699E-5</v>
      </c>
      <c r="G1087" s="16">
        <v>2.8330182137663701E-6</v>
      </c>
      <c r="H1087">
        <v>1.87583011929964E-4</v>
      </c>
      <c r="J1087">
        <v>0.95624994444408595</v>
      </c>
      <c r="K1087">
        <f t="shared" si="180"/>
        <v>3.7465757764369124E-9</v>
      </c>
      <c r="L1087">
        <f t="shared" si="181"/>
        <v>8.3268889876749515E-4</v>
      </c>
      <c r="M1087" s="16">
        <f t="shared" si="182"/>
        <v>-3.8214032369991599E-6</v>
      </c>
      <c r="N1087" s="16">
        <f t="shared" si="183"/>
        <v>2.5104358146124262E-2</v>
      </c>
      <c r="O1087" s="16">
        <f t="shared" si="184"/>
        <v>8.5739038817844601E-2</v>
      </c>
      <c r="P1087" s="16">
        <f t="shared" si="185"/>
        <v>2.6436338022957809E-2</v>
      </c>
      <c r="Q1087" s="16">
        <f t="shared" si="186"/>
        <v>0.16549169748243234</v>
      </c>
      <c r="R1087" s="16">
        <f t="shared" si="187"/>
        <v>3.2459886043624278E-2</v>
      </c>
      <c r="S1087" s="16">
        <f t="shared" si="188"/>
        <v>0.169471451100035</v>
      </c>
      <c r="T1087" s="16">
        <f t="shared" si="189"/>
        <v>0.16549508464915097</v>
      </c>
      <c r="U1087" s="66">
        <f t="shared" si="190"/>
        <v>0.67019785426216927</v>
      </c>
      <c r="V1087" s="66"/>
      <c r="AI1087" s="16"/>
      <c r="AL1087" s="16"/>
      <c r="AM1087" s="16"/>
    </row>
    <row r="1088" spans="1:40" x14ac:dyDescent="0.25">
      <c r="A1088">
        <v>1087</v>
      </c>
      <c r="B1088">
        <v>5.8437646374006203E-4</v>
      </c>
      <c r="C1088" s="16">
        <v>7.9687920843532997E-9</v>
      </c>
      <c r="D1088">
        <v>1.17285912425459E-3</v>
      </c>
      <c r="E1088" s="16">
        <v>1.8767481808482198E-5</v>
      </c>
      <c r="F1088" s="16">
        <v>8.3796011047537094E-6</v>
      </c>
      <c r="G1088" s="16">
        <v>1.3985070656492799E-6</v>
      </c>
      <c r="H1088">
        <v>5.5257318159458203E-4</v>
      </c>
      <c r="J1088">
        <v>0.95452357724343995</v>
      </c>
      <c r="K1088">
        <f t="shared" si="180"/>
        <v>7.6201569879493154E-9</v>
      </c>
      <c r="L1088">
        <f t="shared" si="181"/>
        <v>1.1910088647376625E-3</v>
      </c>
      <c r="M1088" s="16">
        <f t="shared" si="182"/>
        <v>-2.2255937257538276E-5</v>
      </c>
      <c r="N1088" s="16">
        <f t="shared" si="183"/>
        <v>3.4836399612651094E-2</v>
      </c>
      <c r="O1088" s="16">
        <f t="shared" si="184"/>
        <v>0.19204058990899162</v>
      </c>
      <c r="P1088" s="16">
        <f t="shared" si="185"/>
        <v>4.7372266141967552E-2</v>
      </c>
      <c r="Q1088" s="16">
        <f t="shared" si="186"/>
        <v>0.55856457607917942</v>
      </c>
      <c r="R1088" s="16">
        <f t="shared" si="187"/>
        <v>2.2371466297941105E-2</v>
      </c>
      <c r="S1088" s="16">
        <f t="shared" si="188"/>
        <v>9.1891260804442099E-2</v>
      </c>
      <c r="T1088" s="16">
        <f t="shared" si="189"/>
        <v>0.55858962200649331</v>
      </c>
      <c r="U1088" s="66">
        <f t="shared" si="190"/>
        <v>1.5056661808516663</v>
      </c>
      <c r="V1088" s="66"/>
      <c r="AI1088" s="16"/>
      <c r="AL1088" s="16"/>
      <c r="AM1088" s="16"/>
    </row>
    <row r="1089" spans="1:40" x14ac:dyDescent="0.25">
      <c r="A1089">
        <v>1088</v>
      </c>
      <c r="B1089">
        <v>6.9018643352656997E-4</v>
      </c>
      <c r="C1089" s="16">
        <v>1.0852768672349E-8</v>
      </c>
      <c r="D1089">
        <v>1.3578692194324399E-3</v>
      </c>
      <c r="E1089" s="16">
        <v>2.9534943293243899E-5</v>
      </c>
      <c r="F1089" s="16">
        <v>7.1508658812565E-6</v>
      </c>
      <c r="G1089" s="16">
        <v>1.0288588893934001E-6</v>
      </c>
      <c r="H1089">
        <v>8.69608198095047E-4</v>
      </c>
      <c r="J1089">
        <v>0.95367842233279299</v>
      </c>
      <c r="K1089">
        <f t="shared" si="180"/>
        <v>1.0359223576126106E-8</v>
      </c>
      <c r="L1089">
        <f t="shared" si="181"/>
        <v>1.373188957315674E-3</v>
      </c>
      <c r="M1089" s="16">
        <f t="shared" si="182"/>
        <v>7.1839097374658529E-6</v>
      </c>
      <c r="N1089" s="16">
        <f t="shared" si="183"/>
        <v>0.16120602481118224</v>
      </c>
      <c r="O1089" s="16">
        <f t="shared" si="184"/>
        <v>0.91916421418551042</v>
      </c>
      <c r="P1089" s="16">
        <f t="shared" si="185"/>
        <v>0.16787663379491596</v>
      </c>
      <c r="Q1089" s="16">
        <f t="shared" si="186"/>
        <v>3.062117968816858</v>
      </c>
      <c r="R1089" s="16">
        <f t="shared" si="187"/>
        <v>7.5225588602342602E-2</v>
      </c>
      <c r="S1089" s="16">
        <f t="shared" si="188"/>
        <v>0.23748885731134592</v>
      </c>
      <c r="T1089" s="16">
        <f t="shared" si="189"/>
        <v>3.0622919047350825</v>
      </c>
      <c r="U1089" s="66">
        <f t="shared" si="190"/>
        <v>7.6853711922572376</v>
      </c>
      <c r="V1089" s="66"/>
      <c r="AI1089" s="16"/>
      <c r="AL1089" s="16"/>
      <c r="AM1089" s="16"/>
    </row>
    <row r="1090" spans="1:40" x14ac:dyDescent="0.25">
      <c r="A1090">
        <v>1089</v>
      </c>
      <c r="B1090">
        <v>5.5301725796244301E-4</v>
      </c>
      <c r="C1090" s="16">
        <v>6.9600563931499202E-9</v>
      </c>
      <c r="D1090">
        <v>1.0802573746911601E-3</v>
      </c>
      <c r="E1090" s="16">
        <v>1.51124337787797E-5</v>
      </c>
      <c r="F1090" s="16">
        <v>8.8191199972372493E-6</v>
      </c>
      <c r="G1090" s="16">
        <v>1.59960588708472E-6</v>
      </c>
      <c r="H1090">
        <v>4.44955267342115E-4</v>
      </c>
      <c r="J1090">
        <v>0.95495892939494798</v>
      </c>
      <c r="K1090">
        <f t="shared" si="180"/>
        <v>6.6376556003664855E-9</v>
      </c>
      <c r="L1090">
        <f t="shared" si="181"/>
        <v>1.0994882605163262E-3</v>
      </c>
      <c r="M1090" s="16">
        <f t="shared" si="182"/>
        <v>6.5462554085599188E-6</v>
      </c>
      <c r="N1090" s="16">
        <f t="shared" si="183"/>
        <v>1.5120775474741841E-2</v>
      </c>
      <c r="O1090" s="16">
        <f t="shared" si="184"/>
        <v>6.5620825126472562E-2</v>
      </c>
      <c r="P1090" s="16">
        <f t="shared" si="185"/>
        <v>1.4765509191887774E-2</v>
      </c>
      <c r="Q1090" s="16">
        <f t="shared" si="186"/>
        <v>0.16570076494514835</v>
      </c>
      <c r="R1090" s="16">
        <f t="shared" si="187"/>
        <v>1.1017660032779488E-2</v>
      </c>
      <c r="S1090" s="16">
        <f t="shared" si="188"/>
        <v>4.1180530238056859E-2</v>
      </c>
      <c r="T1090" s="16">
        <f t="shared" si="189"/>
        <v>0.16570684835406102</v>
      </c>
      <c r="U1090" s="66">
        <f t="shared" si="190"/>
        <v>0.47911291336314787</v>
      </c>
      <c r="V1090" s="66"/>
      <c r="AI1090" s="16"/>
      <c r="AL1090" s="16"/>
      <c r="AM1090" s="16"/>
    </row>
    <row r="1091" spans="1:40" x14ac:dyDescent="0.25">
      <c r="A1091">
        <v>1090</v>
      </c>
      <c r="B1091">
        <v>5.1435360941772099E-4</v>
      </c>
      <c r="C1091" s="16">
        <v>6.3721472216612204E-9</v>
      </c>
      <c r="D1091">
        <v>1.06300044560502E-3</v>
      </c>
      <c r="E1091" s="16">
        <v>1.36170291863244E-5</v>
      </c>
      <c r="F1091" s="16">
        <v>9.4758915805138396E-6</v>
      </c>
      <c r="G1091" s="16">
        <v>1.7469098703109199E-6</v>
      </c>
      <c r="H1091">
        <v>4.0092580776023798E-4</v>
      </c>
      <c r="J1091">
        <v>0.95502907476518795</v>
      </c>
      <c r="K1091">
        <f t="shared" ref="K1091:K1154" si="191">C1091*J1090</f>
        <v>6.0851388887445915E-9</v>
      </c>
      <c r="L1091">
        <f t="shared" ref="L1091:L1154" si="192">SUM($Z$9*B1091,$AA$9*C1091,$AB$9*D1091,$AC$9*E1091,$AD$9*F1091,$AE$9*G1091)</f>
        <v>1.0836927664891372E-3</v>
      </c>
      <c r="M1091" s="16">
        <f t="shared" ref="M1091:M1154" si="193">$Z$8*B1091+$AA$8*C1091+$AB$8*D1091+$AD$8*F1091+$AE$8*G1091</f>
        <v>-5.4985547653695108E-5</v>
      </c>
      <c r="N1091" s="16">
        <f t="shared" si="183"/>
        <v>1.976289545358079E-3</v>
      </c>
      <c r="O1091" s="16">
        <f t="shared" si="184"/>
        <v>2.2517564340127059E-2</v>
      </c>
      <c r="P1091" s="16">
        <f t="shared" si="185"/>
        <v>1.0732426314476873E-2</v>
      </c>
      <c r="Q1091" s="16">
        <f t="shared" si="186"/>
        <v>7.173393792732119E-2</v>
      </c>
      <c r="R1091" s="16">
        <f t="shared" si="187"/>
        <v>1.4677020330407797E-3</v>
      </c>
      <c r="S1091" s="16">
        <f t="shared" si="188"/>
        <v>1.677789958571814E-2</v>
      </c>
      <c r="T1091" s="16">
        <f t="shared" si="189"/>
        <v>7.1737080234501496E-2</v>
      </c>
      <c r="U1091" s="66">
        <f t="shared" si="190"/>
        <v>0.1969428999805436</v>
      </c>
      <c r="V1091" s="66"/>
      <c r="AI1091" s="16"/>
      <c r="AL1091" s="16"/>
      <c r="AM1091" s="16"/>
    </row>
    <row r="1092" spans="1:40" x14ac:dyDescent="0.25">
      <c r="A1092">
        <v>1091</v>
      </c>
      <c r="B1092">
        <v>4.1331288332811399E-4</v>
      </c>
      <c r="C1092" s="16">
        <v>3.8912968073029297E-9</v>
      </c>
      <c r="D1092">
        <v>8.0314763300209598E-4</v>
      </c>
      <c r="E1092" s="16">
        <v>6.3003237530005799E-6</v>
      </c>
      <c r="F1092" s="16">
        <v>1.16583617634391E-5</v>
      </c>
      <c r="G1092" s="16">
        <v>2.8525879409510701E-6</v>
      </c>
      <c r="H1092">
        <v>1.85498066070909E-4</v>
      </c>
      <c r="J1092">
        <v>0.95626670302614503</v>
      </c>
      <c r="K1092">
        <f t="shared" si="191"/>
        <v>3.7163015895152469E-9</v>
      </c>
      <c r="L1092">
        <f t="shared" si="192"/>
        <v>8.2931305317311785E-4</v>
      </c>
      <c r="M1092" s="16">
        <f t="shared" si="193"/>
        <v>-2.6872865168899346E-6</v>
      </c>
      <c r="N1092" s="16">
        <f t="shared" ref="N1092:N1155" si="194">(B1092-$B$2)^2/$B$2/$B$2</f>
        <v>2.5830788471299361E-2</v>
      </c>
      <c r="O1092" s="16">
        <f t="shared" ref="O1092:O1155" si="195">(C1092-$C$2)^2/$C$2/$C$2</f>
        <v>8.8619672878678057E-2</v>
      </c>
      <c r="P1092" s="16">
        <f t="shared" ref="P1092:P1155" si="196">(D1092-$D$2)^2/$D$2/$D$2</f>
        <v>2.7615596194913279E-2</v>
      </c>
      <c r="Q1092" s="16">
        <f t="shared" ref="Q1092:Q1155" si="197">(E1092-$E$2)^2/$E$2/$E$2</f>
        <v>0.17089942361292504</v>
      </c>
      <c r="R1092" s="16">
        <f t="shared" ref="R1092:R1155" si="198">(F1092-$F$2)^2/$F$2/$F$2</f>
        <v>3.3556363606638343E-2</v>
      </c>
      <c r="S1092" s="16">
        <f t="shared" ref="S1092:S1155" si="199">(G1092-$G$2)^2/$G$2/$G$2</f>
        <v>0.17759526651693383</v>
      </c>
      <c r="T1092" s="16">
        <f t="shared" ref="T1092:T1155" si="200">(H1092-$H$2)^2/$H$2/$H$2</f>
        <v>0.17090290334209246</v>
      </c>
      <c r="U1092" s="66">
        <f t="shared" ref="U1092:U1155" si="201">SUM(N1092:T1092)</f>
        <v>0.6950200146234804</v>
      </c>
      <c r="V1092" s="66"/>
      <c r="AI1092" s="16"/>
      <c r="AL1092" s="16"/>
      <c r="AM1092" s="16"/>
    </row>
    <row r="1093" spans="1:40" x14ac:dyDescent="0.25">
      <c r="A1093">
        <v>1092</v>
      </c>
      <c r="B1093">
        <v>6.3686827535817101E-4</v>
      </c>
      <c r="C1093" s="16">
        <v>9.7688545624306904E-9</v>
      </c>
      <c r="D1093">
        <v>1.3236522971004801E-3</v>
      </c>
      <c r="E1093" s="16">
        <v>2.5923899384754601E-5</v>
      </c>
      <c r="F1093" s="16">
        <v>7.7389012303195908E-6</v>
      </c>
      <c r="G1093" s="16">
        <v>1.14263094373405E-6</v>
      </c>
      <c r="H1093">
        <v>7.6328576021499105E-4</v>
      </c>
      <c r="J1093">
        <v>0.95382603583262104</v>
      </c>
      <c r="K1093">
        <f t="shared" si="191"/>
        <v>9.3416303447575103E-9</v>
      </c>
      <c r="L1093">
        <f t="shared" si="192"/>
        <v>1.3402629616502909E-3</v>
      </c>
      <c r="M1093" s="16">
        <f t="shared" si="193"/>
        <v>-6.6526410933948795E-5</v>
      </c>
      <c r="N1093" s="16">
        <f t="shared" si="194"/>
        <v>8.5987300027101254E-2</v>
      </c>
      <c r="O1093" s="16">
        <f t="shared" si="195"/>
        <v>0.58232683462421608</v>
      </c>
      <c r="P1093" s="16">
        <f t="shared" si="196"/>
        <v>0.14002849375687221</v>
      </c>
      <c r="Q1093" s="16">
        <f t="shared" si="197"/>
        <v>1.9984903432873047</v>
      </c>
      <c r="R1093" s="16">
        <f t="shared" si="198"/>
        <v>4.6050712464744931E-2</v>
      </c>
      <c r="S1093" s="16">
        <f t="shared" si="199"/>
        <v>0.18544790619787477</v>
      </c>
      <c r="T1093" s="16">
        <f t="shared" si="200"/>
        <v>1.998603452071112</v>
      </c>
      <c r="U1093" s="66">
        <f t="shared" si="201"/>
        <v>5.0369350424292261</v>
      </c>
      <c r="V1093" s="66"/>
      <c r="AI1093" s="16"/>
      <c r="AL1093" s="16"/>
      <c r="AM1093" s="16"/>
    </row>
    <row r="1094" spans="1:40" x14ac:dyDescent="0.25">
      <c r="A1094">
        <v>1093</v>
      </c>
      <c r="B1094">
        <v>5.0144001535305403E-4</v>
      </c>
      <c r="C1094" s="16">
        <v>5.8877444587359702E-9</v>
      </c>
      <c r="D1094">
        <v>1.0061970097003301E-3</v>
      </c>
      <c r="E1094" s="16">
        <v>1.1916840451430101E-5</v>
      </c>
      <c r="F1094" s="16">
        <v>9.6955158086055306E-6</v>
      </c>
      <c r="G1094" s="16">
        <v>1.8894632444261001E-6</v>
      </c>
      <c r="H1094">
        <v>3.5086627474016202E-4</v>
      </c>
      <c r="J1094">
        <v>0.95530079486033703</v>
      </c>
      <c r="K1094">
        <f t="shared" si="191"/>
        <v>5.6158839570716116E-9</v>
      </c>
      <c r="L1094">
        <f t="shared" si="192"/>
        <v>1.0274716168175086E-3</v>
      </c>
      <c r="M1094" s="16">
        <f t="shared" si="193"/>
        <v>-2.4591586111400532E-5</v>
      </c>
      <c r="N1094" s="16">
        <f t="shared" si="194"/>
        <v>3.3243890474839556E-4</v>
      </c>
      <c r="O1094" s="16">
        <f t="shared" si="195"/>
        <v>3.9228308870837766E-3</v>
      </c>
      <c r="P1094" s="16">
        <f t="shared" si="196"/>
        <v>1.9913560098453243E-3</v>
      </c>
      <c r="Q1094" s="16">
        <f t="shared" si="197"/>
        <v>1.1997598393700093E-2</v>
      </c>
      <c r="R1094" s="16">
        <f t="shared" si="198"/>
        <v>2.5668439737392074E-4</v>
      </c>
      <c r="S1094" s="16">
        <f t="shared" si="199"/>
        <v>3.4218272449002018E-3</v>
      </c>
      <c r="T1094" s="16">
        <f t="shared" si="200"/>
        <v>1.1998083014506295E-2</v>
      </c>
      <c r="U1094" s="66">
        <f t="shared" si="201"/>
        <v>3.3920818852158009E-2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5.6003922389506603E-4</v>
      </c>
      <c r="C1095" s="16">
        <v>7.2164312313489698E-9</v>
      </c>
      <c r="D1095" s="16">
        <v>1.10665930304891E-3</v>
      </c>
      <c r="E1095" s="16">
        <v>1.60475269486806E-5</v>
      </c>
      <c r="F1095" s="16">
        <v>8.7186512468868202E-6</v>
      </c>
      <c r="G1095" s="16">
        <v>1.5432181526903E-6</v>
      </c>
      <c r="H1095" s="16">
        <v>4.7248778671029397E-4</v>
      </c>
      <c r="J1095">
        <v>0.95483367999680102</v>
      </c>
      <c r="K1095">
        <f t="shared" si="191"/>
        <v>6.8938624913626317E-9</v>
      </c>
      <c r="L1095">
        <f t="shared" si="192"/>
        <v>1.1256326072641425E-3</v>
      </c>
      <c r="M1095" s="16">
        <f t="shared" si="193"/>
        <v>-5.5541594740104747E-6</v>
      </c>
      <c r="N1095" s="16">
        <f t="shared" si="194"/>
        <v>1.8830835064095212E-2</v>
      </c>
      <c r="O1095" s="16">
        <f t="shared" si="195"/>
        <v>9.1467951859670604E-2</v>
      </c>
      <c r="P1095" s="16">
        <f t="shared" si="196"/>
        <v>2.2178254781303162E-2</v>
      </c>
      <c r="Q1095" s="16">
        <f t="shared" si="197"/>
        <v>0.24416119835998099</v>
      </c>
      <c r="R1095" s="16">
        <f t="shared" si="198"/>
        <v>1.3262151670408709E-2</v>
      </c>
      <c r="S1095" s="16">
        <f t="shared" si="199"/>
        <v>5.3373658729996158E-2</v>
      </c>
      <c r="T1095" s="16">
        <f t="shared" si="200"/>
        <v>0.24417084809367784</v>
      </c>
      <c r="U1095" s="66">
        <f t="shared" si="201"/>
        <v>0.68744489855913271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4.4123555208257101E-4</v>
      </c>
      <c r="C1096" s="16">
        <v>4.5730956190115996E-9</v>
      </c>
      <c r="D1096" s="16">
        <v>8.8579565606267303E-4</v>
      </c>
      <c r="E1096" s="16">
        <v>8.1588230359977704E-6</v>
      </c>
      <c r="F1096" s="16">
        <v>1.0960837450573299E-5</v>
      </c>
      <c r="G1096" s="16">
        <v>2.42949866126069E-6</v>
      </c>
      <c r="H1096" s="16">
        <v>2.4021806318153999E-4</v>
      </c>
      <c r="J1096">
        <v>0.95586788401364098</v>
      </c>
      <c r="K1096">
        <f t="shared" si="191"/>
        <v>4.366545718878094E-9</v>
      </c>
      <c r="L1096">
        <f t="shared" si="192"/>
        <v>9.1014225652946137E-4</v>
      </c>
      <c r="M1096" s="16">
        <f t="shared" si="193"/>
        <v>-2.7671152364319315E-5</v>
      </c>
      <c r="N1096" s="16">
        <f t="shared" si="194"/>
        <v>1.0820021829479097E-2</v>
      </c>
      <c r="O1096" s="16">
        <f t="shared" si="195"/>
        <v>3.0498459593002829E-2</v>
      </c>
      <c r="P1096" s="16">
        <f t="shared" si="196"/>
        <v>6.4601376509073024E-3</v>
      </c>
      <c r="Q1096" s="16">
        <f t="shared" si="197"/>
        <v>5.7773768679703408E-2</v>
      </c>
      <c r="R1096" s="16">
        <f t="shared" si="198"/>
        <v>1.2632322471633872E-2</v>
      </c>
      <c r="S1096" s="16">
        <f t="shared" si="199"/>
        <v>4.4351817108453151E-2</v>
      </c>
      <c r="T1096" s="16">
        <f t="shared" si="200"/>
        <v>5.7775019453678023E-2</v>
      </c>
      <c r="U1096" s="66">
        <f t="shared" si="201"/>
        <v>0.22031154678685769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6.3754043581269705E-4</v>
      </c>
      <c r="C1097" s="16">
        <v>9.2744331405490007E-9</v>
      </c>
      <c r="D1097" s="16">
        <v>1.25337649318757E-3</v>
      </c>
      <c r="E1097" s="16">
        <v>2.3322520137375199E-5</v>
      </c>
      <c r="F1097" s="16">
        <v>7.7071041182830608E-6</v>
      </c>
      <c r="G1097" s="16">
        <v>1.2026378353475E-6</v>
      </c>
      <c r="H1097">
        <v>6.8669022897220795E-4</v>
      </c>
      <c r="J1097">
        <v>0.95415563300148998</v>
      </c>
      <c r="K1097">
        <f t="shared" si="191"/>
        <v>8.8651327814825607E-9</v>
      </c>
      <c r="L1097">
        <f t="shared" si="192"/>
        <v>1.2699840648263431E-3</v>
      </c>
      <c r="M1097" s="16">
        <f t="shared" si="193"/>
        <v>5.0968067990509446E-6</v>
      </c>
      <c r="N1097" s="16">
        <f t="shared" si="194"/>
        <v>8.6789638861110616E-2</v>
      </c>
      <c r="O1097" s="16">
        <f t="shared" si="195"/>
        <v>0.45409970529867799</v>
      </c>
      <c r="P1097" s="16">
        <f t="shared" si="196"/>
        <v>9.0748014232514135E-2</v>
      </c>
      <c r="Q1097" s="16">
        <f t="shared" si="197"/>
        <v>1.3723531692275506</v>
      </c>
      <c r="R1097" s="16">
        <f t="shared" si="198"/>
        <v>4.7446128782782385E-2</v>
      </c>
      <c r="S1097" s="16">
        <f t="shared" si="199"/>
        <v>0.1605891016582435</v>
      </c>
      <c r="T1097" s="16">
        <f t="shared" si="200"/>
        <v>1.3724205999876657</v>
      </c>
      <c r="U1097" s="66">
        <f t="shared" si="201"/>
        <v>3.5844463580485453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5.7056425556480095E-4</v>
      </c>
      <c r="C1098" s="16">
        <v>8.0110132181029807E-9</v>
      </c>
      <c r="D1098">
        <v>1.20861068839758E-3</v>
      </c>
      <c r="E1098" s="16">
        <v>1.9434382544544901E-5</v>
      </c>
      <c r="F1098" s="16">
        <v>8.5963255437042005E-6</v>
      </c>
      <c r="G1098" s="16">
        <v>1.3916895862984199E-6</v>
      </c>
      <c r="H1098">
        <v>5.72209807546169E-4</v>
      </c>
      <c r="J1098">
        <v>0.95434949559817495</v>
      </c>
      <c r="K1098">
        <f t="shared" si="191"/>
        <v>7.6437533881023532E-9</v>
      </c>
      <c r="L1098">
        <f t="shared" si="192"/>
        <v>1.2271870180580687E-3</v>
      </c>
      <c r="M1098" s="16">
        <f t="shared" si="193"/>
        <v>-8.6058506928466877E-5</v>
      </c>
      <c r="N1098" s="16">
        <f t="shared" si="194"/>
        <v>2.5153263470947707E-2</v>
      </c>
      <c r="O1098" s="16">
        <f t="shared" si="195"/>
        <v>0.19877733537733608</v>
      </c>
      <c r="P1098" s="16">
        <f t="shared" si="196"/>
        <v>6.4907069132813258E-2</v>
      </c>
      <c r="Q1098" s="16">
        <f t="shared" si="197"/>
        <v>0.65523273485566835</v>
      </c>
      <c r="R1098" s="16">
        <f t="shared" si="198"/>
        <v>1.6275637862726712E-2</v>
      </c>
      <c r="S1098" s="16">
        <f t="shared" si="199"/>
        <v>9.3962361168169431E-2</v>
      </c>
      <c r="T1098" s="16">
        <f t="shared" si="200"/>
        <v>0.65526588825736698</v>
      </c>
      <c r="U1098" s="66">
        <f t="shared" si="201"/>
        <v>1.7095742901250286</v>
      </c>
      <c r="V1098" s="66"/>
      <c r="AI1098" s="16"/>
      <c r="AL1098" s="16"/>
      <c r="AM1098" s="16"/>
    </row>
    <row r="1099" spans="1:40" x14ac:dyDescent="0.25">
      <c r="A1099">
        <v>1098</v>
      </c>
      <c r="B1099">
        <v>5.8586969295464097E-4</v>
      </c>
      <c r="C1099" s="16">
        <v>7.77800868962399E-9</v>
      </c>
      <c r="D1099">
        <v>1.14103857962249E-3</v>
      </c>
      <c r="E1099" s="16">
        <v>1.7827319681985199E-5</v>
      </c>
      <c r="F1099" s="16">
        <v>8.3464271037634596E-6</v>
      </c>
      <c r="G1099" s="16">
        <v>1.4323114265671201E-6</v>
      </c>
      <c r="H1099">
        <v>5.2489108630745704E-4</v>
      </c>
      <c r="J1099">
        <v>0.95467616962106505</v>
      </c>
      <c r="K1099">
        <f t="shared" si="191"/>
        <v>7.4229386697008763E-9</v>
      </c>
      <c r="L1099">
        <f t="shared" si="192"/>
        <v>1.1591559672478944E-3</v>
      </c>
      <c r="M1099" s="16">
        <f t="shared" si="193"/>
        <v>1.2583418661387484E-5</v>
      </c>
      <c r="N1099" s="16">
        <f t="shared" si="194"/>
        <v>3.5977475954163528E-2</v>
      </c>
      <c r="O1099" s="16">
        <f t="shared" si="195"/>
        <v>0.16304747193032371</v>
      </c>
      <c r="P1099" s="16">
        <f t="shared" si="196"/>
        <v>3.4083033272808531E-2</v>
      </c>
      <c r="Q1099" s="16">
        <f t="shared" si="197"/>
        <v>0.43538448723437206</v>
      </c>
      <c r="R1099" s="16">
        <f t="shared" si="198"/>
        <v>2.3389941336813321E-2</v>
      </c>
      <c r="S1099" s="16">
        <f t="shared" si="199"/>
        <v>8.1962700045037556E-2</v>
      </c>
      <c r="T1099" s="16">
        <f t="shared" si="200"/>
        <v>0.43540219154795357</v>
      </c>
      <c r="U1099" s="66">
        <f t="shared" si="201"/>
        <v>1.2092473013214722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5.4572922112124805E-4</v>
      </c>
      <c r="C1100" s="16">
        <v>6.96254644457229E-9</v>
      </c>
      <c r="D1100">
        <v>1.0954677646644901E-3</v>
      </c>
      <c r="E1100" s="16">
        <v>1.5328080420523E-5</v>
      </c>
      <c r="F1100" s="16">
        <v>8.9431797583812104E-6</v>
      </c>
      <c r="G1100" s="16">
        <v>1.59931055694733E-6</v>
      </c>
      <c r="H1100">
        <v>4.5130488428782198E-4</v>
      </c>
      <c r="J1100">
        <v>0.95488304102242905</v>
      </c>
      <c r="K1100">
        <f t="shared" si="191"/>
        <v>6.6469771705130387E-9</v>
      </c>
      <c r="L1100">
        <f t="shared" si="192"/>
        <v>1.1149464721917552E-3</v>
      </c>
      <c r="M1100" s="16">
        <f t="shared" si="193"/>
        <v>-2.348802994925916E-5</v>
      </c>
      <c r="N1100" s="16">
        <f t="shared" si="194"/>
        <v>1.1700174900770306E-2</v>
      </c>
      <c r="O1100" s="16">
        <f t="shared" si="195"/>
        <v>6.5851273734782875E-2</v>
      </c>
      <c r="P1100" s="16">
        <f t="shared" si="196"/>
        <v>1.8852580787040229E-2</v>
      </c>
      <c r="Q1100" s="16">
        <f t="shared" si="197"/>
        <v>0.18244999821879904</v>
      </c>
      <c r="R1100" s="16">
        <f t="shared" si="198"/>
        <v>8.5330414885979901E-3</v>
      </c>
      <c r="S1100" s="16">
        <f t="shared" si="199"/>
        <v>4.1240278422837819E-2</v>
      </c>
      <c r="T1100" s="16">
        <f t="shared" si="200"/>
        <v>0.18245737668133219</v>
      </c>
      <c r="U1100" s="66">
        <f t="shared" si="201"/>
        <v>0.51108472423416051</v>
      </c>
      <c r="V1100" s="66"/>
      <c r="AI1100" s="16"/>
      <c r="AL1100" s="16"/>
      <c r="AM1100" s="16"/>
    </row>
    <row r="1101" spans="1:40" x14ac:dyDescent="0.25">
      <c r="A1101">
        <v>1100</v>
      </c>
      <c r="B1101">
        <v>5.5623616872210898E-4</v>
      </c>
      <c r="C1101" s="16">
        <v>6.79195202459115E-9</v>
      </c>
      <c r="D1101">
        <v>1.04726979920284E-3</v>
      </c>
      <c r="E1101" s="16">
        <v>1.43022826401388E-5</v>
      </c>
      <c r="F1101" s="16">
        <v>8.7550198367191492E-6</v>
      </c>
      <c r="G1101" s="16">
        <v>1.63859521030068E-6</v>
      </c>
      <c r="H1101">
        <v>4.2110133379775198E-4</v>
      </c>
      <c r="J1101">
        <v>0.95511999917628099</v>
      </c>
      <c r="K1101">
        <f t="shared" si="191"/>
        <v>6.4855198037200414E-9</v>
      </c>
      <c r="L1101">
        <f t="shared" si="192"/>
        <v>1.0664116421345543E-3</v>
      </c>
      <c r="M1101" s="16">
        <f t="shared" si="193"/>
        <v>4.6060695309663696E-5</v>
      </c>
      <c r="N1101" s="16">
        <f t="shared" si="194"/>
        <v>1.6771011256608979E-2</v>
      </c>
      <c r="O1101" s="16">
        <f t="shared" si="195"/>
        <v>5.0997287611048506E-2</v>
      </c>
      <c r="P1101" s="16">
        <f t="shared" si="196"/>
        <v>7.615356466884173E-3</v>
      </c>
      <c r="Q1101" s="16">
        <f t="shared" si="197"/>
        <v>0.10998069259015666</v>
      </c>
      <c r="R1101" s="16">
        <f t="shared" si="198"/>
        <v>1.2425658955829488E-2</v>
      </c>
      <c r="S1101" s="16">
        <f t="shared" si="199"/>
        <v>3.3672915777140842E-2</v>
      </c>
      <c r="T1101" s="16">
        <f t="shared" si="200"/>
        <v>0.10998399865982651</v>
      </c>
      <c r="U1101" s="66">
        <f t="shared" si="201"/>
        <v>0.34144692131749516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3.7816689827229399E-4</v>
      </c>
      <c r="C1102" s="16">
        <v>3.30926344156953E-9</v>
      </c>
      <c r="D1102">
        <v>7.4555654385108502E-4</v>
      </c>
      <c r="E1102" s="16">
        <v>4.9767636573927998E-6</v>
      </c>
      <c r="F1102" s="16">
        <v>1.27103766670032E-5</v>
      </c>
      <c r="G1102" s="16">
        <v>3.3522573850527201E-6</v>
      </c>
      <c r="H1102">
        <v>1.46528617487422E-4</v>
      </c>
      <c r="J1102">
        <v>0.95653522883013797</v>
      </c>
      <c r="K1102">
        <f t="shared" si="191"/>
        <v>3.1607436955859863E-9</v>
      </c>
      <c r="L1102">
        <f t="shared" si="192"/>
        <v>7.7432624530670245E-4</v>
      </c>
      <c r="M1102" s="16">
        <f t="shared" si="193"/>
        <v>-1.7992448762114545E-5</v>
      </c>
      <c r="N1102" s="16">
        <f t="shared" si="194"/>
        <v>5.3864677598578256E-2</v>
      </c>
      <c r="O1102" s="16">
        <f t="shared" si="195"/>
        <v>0.16219722970279959</v>
      </c>
      <c r="P1102" s="16">
        <f t="shared" si="196"/>
        <v>5.1062421118896938E-2</v>
      </c>
      <c r="Q1102" s="16">
        <f t="shared" si="197"/>
        <v>0.28797356858256423</v>
      </c>
      <c r="R1102" s="16">
        <f t="shared" si="198"/>
        <v>8.4071502661219571E-2</v>
      </c>
      <c r="S1102" s="16">
        <f t="shared" si="199"/>
        <v>0.44943831553916697</v>
      </c>
      <c r="T1102" s="16">
        <f t="shared" si="200"/>
        <v>0.2879783780895796</v>
      </c>
      <c r="U1102" s="66">
        <f t="shared" si="201"/>
        <v>1.3765860932928051</v>
      </c>
      <c r="V1102" s="66"/>
      <c r="AI1102" s="16"/>
      <c r="AL1102" s="16"/>
      <c r="AM1102" s="16"/>
    </row>
    <row r="1103" spans="1:40" x14ac:dyDescent="0.25">
      <c r="A1103">
        <v>1102</v>
      </c>
      <c r="B1103">
        <v>6.1912769053840502E-4</v>
      </c>
      <c r="C1103" s="16">
        <v>8.7083456493892705E-9</v>
      </c>
      <c r="D1103">
        <v>1.2107441938802E-3</v>
      </c>
      <c r="E1103" s="16">
        <v>2.1163527882303002E-5</v>
      </c>
      <c r="F1103" s="16">
        <v>7.9218073613535694E-6</v>
      </c>
      <c r="G1103" s="16">
        <v>1.2802388134744201E-6</v>
      </c>
      <c r="H1103">
        <v>6.2312130587855298E-4</v>
      </c>
      <c r="J1103">
        <v>0.95435270089601398</v>
      </c>
      <c r="K1103">
        <f t="shared" si="191"/>
        <v>8.3298393984705026E-9</v>
      </c>
      <c r="L1103">
        <f t="shared" si="192"/>
        <v>1.2278593390707322E-3</v>
      </c>
      <c r="M1103" s="16">
        <f t="shared" si="193"/>
        <v>1.0396042006077868E-5</v>
      </c>
      <c r="N1103" s="16">
        <f t="shared" si="194"/>
        <v>6.6157791022148041E-2</v>
      </c>
      <c r="O1103" s="16">
        <f t="shared" si="195"/>
        <v>0.3268415114866009</v>
      </c>
      <c r="P1103" s="16">
        <f t="shared" si="196"/>
        <v>6.6040593341808493E-2</v>
      </c>
      <c r="Q1103" s="16">
        <f t="shared" si="197"/>
        <v>0.94179045652372961</v>
      </c>
      <c r="R1103" s="16">
        <f t="shared" si="198"/>
        <v>3.842835593607577E-2</v>
      </c>
      <c r="S1103" s="16">
        <f t="shared" si="199"/>
        <v>0.13109308238074188</v>
      </c>
      <c r="T1103" s="16">
        <f t="shared" si="200"/>
        <v>0.94183361816760935</v>
      </c>
      <c r="U1103" s="66">
        <f t="shared" si="201"/>
        <v>2.5121854088587141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4.2337374296070202E-4</v>
      </c>
      <c r="C1104" s="16">
        <v>4.5493209614590303E-9</v>
      </c>
      <c r="D1104" s="16">
        <v>9.1912511476287099E-4</v>
      </c>
      <c r="E1104" s="16">
        <v>8.4184766800254805E-6</v>
      </c>
      <c r="F1104" s="16">
        <v>1.14417787038453E-5</v>
      </c>
      <c r="G1104" s="16">
        <v>2.4431693510754E-6</v>
      </c>
      <c r="H1104" s="16">
        <v>2.47863389189128E-4</v>
      </c>
      <c r="J1104">
        <v>0.95569252222290102</v>
      </c>
      <c r="K1104">
        <f t="shared" si="191"/>
        <v>4.3416567468112765E-9</v>
      </c>
      <c r="L1104">
        <f t="shared" si="192"/>
        <v>9.4444729220067539E-4</v>
      </c>
      <c r="M1104" s="16">
        <f t="shared" si="193"/>
        <v>-9.7699806279271458E-5</v>
      </c>
      <c r="N1104" s="16">
        <f t="shared" si="194"/>
        <v>1.9681238482642707E-2</v>
      </c>
      <c r="O1104" s="16">
        <f t="shared" si="195"/>
        <v>3.2015580581730915E-2</v>
      </c>
      <c r="P1104" s="16">
        <f t="shared" si="196"/>
        <v>2.0951345431449481E-3</v>
      </c>
      <c r="Q1104" s="16">
        <f t="shared" si="197"/>
        <v>4.6736534345692908E-2</v>
      </c>
      <c r="R1104" s="16">
        <f t="shared" si="198"/>
        <v>2.5986528726492149E-2</v>
      </c>
      <c r="S1104" s="16">
        <f t="shared" si="199"/>
        <v>4.7267412744205699E-2</v>
      </c>
      <c r="T1104" s="16">
        <f t="shared" si="200"/>
        <v>4.6737130949744105E-2</v>
      </c>
      <c r="U1104" s="66">
        <f t="shared" si="201"/>
        <v>0.22051956037365344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4.4868379914418801E-4</v>
      </c>
      <c r="C1105" s="16">
        <v>4.4907427939732698E-9</v>
      </c>
      <c r="D1105" s="16">
        <v>8.5476585141722303E-4</v>
      </c>
      <c r="E1105" s="16">
        <v>7.7340013580538595E-6</v>
      </c>
      <c r="F1105" s="16">
        <v>1.0763090455461299E-5</v>
      </c>
      <c r="G1105" s="16">
        <v>2.4731582654377301E-6</v>
      </c>
      <c r="H1105" s="16">
        <v>2.2770980960793E-4</v>
      </c>
      <c r="J1105">
        <v>0.95602678432858501</v>
      </c>
      <c r="K1105">
        <f t="shared" si="191"/>
        <v>4.2917693074266316E-9</v>
      </c>
      <c r="L1105">
        <f t="shared" si="192"/>
        <v>8.7876069985078943E-4</v>
      </c>
      <c r="M1105" s="16">
        <f t="shared" si="193"/>
        <v>1.8606898437586681E-5</v>
      </c>
      <c r="N1105" s="16">
        <f t="shared" si="194"/>
        <v>7.9022841419751945E-3</v>
      </c>
      <c r="O1105" s="16">
        <f t="shared" si="195"/>
        <v>3.591073999394185E-2</v>
      </c>
      <c r="P1105" s="16">
        <f t="shared" si="196"/>
        <v>1.2676472821147856E-2</v>
      </c>
      <c r="Q1105" s="16">
        <f t="shared" si="197"/>
        <v>7.8352598913609683E-2</v>
      </c>
      <c r="R1105" s="16">
        <f t="shared" si="198"/>
        <v>8.5238420432297603E-3</v>
      </c>
      <c r="S1105" s="16">
        <f t="shared" si="199"/>
        <v>5.3988345974822723E-2</v>
      </c>
      <c r="T1105" s="16">
        <f t="shared" si="200"/>
        <v>7.8354584350619427E-2</v>
      </c>
      <c r="U1105" s="66">
        <f t="shared" si="201"/>
        <v>0.27570886823934648</v>
      </c>
      <c r="V1105" s="66"/>
      <c r="AI1105" s="16"/>
      <c r="AL1105" s="16"/>
      <c r="AM1105" s="16"/>
    </row>
    <row r="1106" spans="1:40" x14ac:dyDescent="0.25">
      <c r="A1106">
        <v>1105</v>
      </c>
      <c r="B1106">
        <v>5.7615358359907297E-4</v>
      </c>
      <c r="C1106" s="16">
        <v>7.7757986305367206E-9</v>
      </c>
      <c r="D1106">
        <v>1.1604765134990401E-3</v>
      </c>
      <c r="E1106" s="16">
        <v>1.8121939174229798E-5</v>
      </c>
      <c r="F1106" s="16">
        <v>8.4947243988584899E-6</v>
      </c>
      <c r="G1106" s="16">
        <v>1.43303202182039E-6</v>
      </c>
      <c r="H1106">
        <v>5.3356609423527504E-4</v>
      </c>
      <c r="J1106">
        <v>0.95458031648631003</v>
      </c>
      <c r="K1106">
        <f t="shared" si="191"/>
        <v>7.4338717603386362E-9</v>
      </c>
      <c r="L1106">
        <f t="shared" si="192"/>
        <v>1.1788912185199468E-3</v>
      </c>
      <c r="M1106" s="16">
        <f t="shared" si="193"/>
        <v>-2.6584051321800876E-5</v>
      </c>
      <c r="N1106" s="16">
        <f t="shared" si="194"/>
        <v>2.8882183974832085E-2</v>
      </c>
      <c r="O1106" s="16">
        <f t="shared" si="195"/>
        <v>0.16272550556629048</v>
      </c>
      <c r="P1106" s="16">
        <f t="shared" si="196"/>
        <v>4.1941481128167146E-2</v>
      </c>
      <c r="Q1106" s="16">
        <f t="shared" si="197"/>
        <v>0.47233683495263307</v>
      </c>
      <c r="R1106" s="16">
        <f t="shared" si="198"/>
        <v>1.9012909268447103E-2</v>
      </c>
      <c r="S1106" s="16">
        <f t="shared" si="199"/>
        <v>8.1757233729770076E-2</v>
      </c>
      <c r="T1106" s="16">
        <f t="shared" si="200"/>
        <v>0.47235777304428617</v>
      </c>
      <c r="U1106" s="66">
        <f t="shared" si="201"/>
        <v>1.2790139216644261</v>
      </c>
      <c r="V1106" s="66"/>
      <c r="AI1106" s="16"/>
      <c r="AL1106" s="16"/>
      <c r="AM1106" s="16"/>
    </row>
    <row r="1107" spans="1:40" x14ac:dyDescent="0.25">
      <c r="A1107">
        <v>1106</v>
      </c>
      <c r="B1107">
        <v>5.7162977917770297E-4</v>
      </c>
      <c r="C1107" s="16">
        <v>7.4145847165343202E-9</v>
      </c>
      <c r="D1107">
        <v>1.1141628687877201E-3</v>
      </c>
      <c r="E1107" s="16">
        <v>1.6598745912094599E-5</v>
      </c>
      <c r="F1107" s="16">
        <v>8.5444473728370297E-6</v>
      </c>
      <c r="G1107" s="16">
        <v>1.5020875585064001E-6</v>
      </c>
      <c r="H1107">
        <v>4.8871749820890301E-4</v>
      </c>
      <c r="J1107">
        <v>0.95480110273299601</v>
      </c>
      <c r="K1107">
        <f t="shared" si="191"/>
        <v>7.0778166253238888E-9</v>
      </c>
      <c r="L1107">
        <f t="shared" si="192"/>
        <v>1.1327464365071839E-3</v>
      </c>
      <c r="M1107" s="16">
        <f t="shared" si="193"/>
        <v>1.0513121848222021E-5</v>
      </c>
      <c r="N1107" s="16">
        <f t="shared" si="194"/>
        <v>2.5844251873411789E-2</v>
      </c>
      <c r="O1107" s="16">
        <f t="shared" si="195"/>
        <v>0.11437913755799281</v>
      </c>
      <c r="P1107" s="16">
        <f t="shared" si="196"/>
        <v>2.4559211386190008E-2</v>
      </c>
      <c r="Q1107" s="16">
        <f t="shared" si="197"/>
        <v>0.29751427333207792</v>
      </c>
      <c r="R1107" s="16">
        <f t="shared" si="198"/>
        <v>1.7646736758634183E-2</v>
      </c>
      <c r="S1107" s="16">
        <f t="shared" si="199"/>
        <v>6.3263531145318658E-2</v>
      </c>
      <c r="T1107" s="16">
        <f t="shared" si="200"/>
        <v>0.29752582963296786</v>
      </c>
      <c r="U1107" s="66">
        <f t="shared" si="201"/>
        <v>0.84073297168659322</v>
      </c>
      <c r="V1107" s="66"/>
      <c r="AI1107" s="16"/>
      <c r="AL1107" s="16"/>
      <c r="AM1107" s="16"/>
    </row>
    <row r="1108" spans="1:40" x14ac:dyDescent="0.25">
      <c r="A1108">
        <v>1107</v>
      </c>
      <c r="B1108">
        <v>4.8808323974928298E-4</v>
      </c>
      <c r="C1108" s="16">
        <v>5.5464739564022896E-9</v>
      </c>
      <c r="D1108">
        <v>9.7309470715970002E-4</v>
      </c>
      <c r="E1108" s="16">
        <v>1.0860623695170801E-5</v>
      </c>
      <c r="F1108" s="16">
        <v>9.9463994034306093E-6</v>
      </c>
      <c r="G1108" s="16">
        <v>2.0050040181659899E-6</v>
      </c>
      <c r="H1108">
        <v>3.1976771358952801E-4</v>
      </c>
      <c r="J1108">
        <v>0.95545770607802605</v>
      </c>
      <c r="K1108">
        <f t="shared" si="191"/>
        <v>5.2957794498527494E-9</v>
      </c>
      <c r="L1108">
        <f t="shared" si="192"/>
        <v>9.9498696351077074E-4</v>
      </c>
      <c r="M1108" s="16">
        <f t="shared" si="193"/>
        <v>-1.8820484012204837E-5</v>
      </c>
      <c r="N1108" s="16">
        <f t="shared" si="194"/>
        <v>7.9024918309283346E-5</v>
      </c>
      <c r="O1108" s="16">
        <f t="shared" si="195"/>
        <v>1.0801203819574521E-6</v>
      </c>
      <c r="P1108" s="16">
        <f t="shared" si="196"/>
        <v>1.0522865251019753E-4</v>
      </c>
      <c r="Q1108" s="16">
        <f t="shared" si="197"/>
        <v>1.2528457917446211E-4</v>
      </c>
      <c r="R1108" s="16">
        <f t="shared" si="198"/>
        <v>8.9119343288042603E-5</v>
      </c>
      <c r="S1108" s="16">
        <f t="shared" si="199"/>
        <v>8.5265394975748614E-7</v>
      </c>
      <c r="T1108" s="16">
        <f t="shared" si="200"/>
        <v>1.2529553754154449E-4</v>
      </c>
      <c r="U1108" s="66">
        <f t="shared" si="201"/>
        <v>5.2588580515524502E-4</v>
      </c>
      <c r="V1108" s="66"/>
      <c r="AI1108" s="16"/>
      <c r="AL1108" s="16"/>
      <c r="AM1108" s="16"/>
    </row>
    <row r="1109" spans="1:40" x14ac:dyDescent="0.25">
      <c r="A1109">
        <v>1108</v>
      </c>
      <c r="B1109">
        <v>4.5777580473603503E-4</v>
      </c>
      <c r="C1109" s="16">
        <v>4.8639316581689697E-9</v>
      </c>
      <c r="D1109">
        <v>9.0853663683308002E-4</v>
      </c>
      <c r="E1109" s="16">
        <v>8.8983844448369407E-6</v>
      </c>
      <c r="F1109" s="16">
        <v>1.05750309432087E-5</v>
      </c>
      <c r="G1109" s="16">
        <v>2.2847726854736799E-6</v>
      </c>
      <c r="H1109">
        <v>2.6199303399283602E-4</v>
      </c>
      <c r="J1109">
        <v>0.95576307525215498</v>
      </c>
      <c r="K1109">
        <f t="shared" si="191"/>
        <v>4.6472809846344133E-9</v>
      </c>
      <c r="L1109">
        <f t="shared" si="192"/>
        <v>9.3196660747331297E-4</v>
      </c>
      <c r="M1109" s="16">
        <f t="shared" si="193"/>
        <v>-1.6414998001242895E-5</v>
      </c>
      <c r="N1109" s="16">
        <f t="shared" si="194"/>
        <v>4.9607238451683782E-3</v>
      </c>
      <c r="O1109" s="16">
        <f t="shared" si="195"/>
        <v>1.4919982813548749E-2</v>
      </c>
      <c r="P1109" s="16">
        <f t="shared" si="196"/>
        <v>3.2223221558007544E-3</v>
      </c>
      <c r="Q1109" s="16">
        <f t="shared" si="197"/>
        <v>2.9413580904359068E-2</v>
      </c>
      <c r="R1109" s="16">
        <f t="shared" si="198"/>
        <v>5.3639320181170652E-3</v>
      </c>
      <c r="S1109" s="16">
        <f t="shared" si="199"/>
        <v>1.9177534879460893E-2</v>
      </c>
      <c r="T1109" s="16">
        <f t="shared" si="200"/>
        <v>2.9414271849566267E-2</v>
      </c>
      <c r="U1109" s="66">
        <f t="shared" si="201"/>
        <v>0.10647234846602117</v>
      </c>
      <c r="V1109" s="66"/>
      <c r="AI1109" s="16"/>
      <c r="AL1109" s="16"/>
      <c r="AM1109" s="16"/>
    </row>
    <row r="1110" spans="1:40" x14ac:dyDescent="0.25">
      <c r="A1110">
        <v>1109</v>
      </c>
      <c r="B1110">
        <v>4.0621356676990298E-4</v>
      </c>
      <c r="C1110" s="16">
        <v>3.6339520108663401E-9</v>
      </c>
      <c r="D1110">
        <v>7.6241826326034501E-4</v>
      </c>
      <c r="E1110" s="16">
        <v>5.58782199821132E-6</v>
      </c>
      <c r="F1110" s="16">
        <v>1.1840066165467701E-5</v>
      </c>
      <c r="G1110" s="16">
        <v>3.0531995689642898E-6</v>
      </c>
      <c r="H1110" s="16">
        <v>1.64519835400882E-4</v>
      </c>
      <c r="J1110">
        <v>0.95646857734632795</v>
      </c>
      <c r="K1110">
        <f t="shared" si="191"/>
        <v>3.4731971492243659E-9</v>
      </c>
      <c r="L1110">
        <f t="shared" si="192"/>
        <v>7.891479612082338E-4</v>
      </c>
      <c r="M1110" s="16">
        <f t="shared" si="193"/>
        <v>2.3279172331572093E-5</v>
      </c>
      <c r="N1110" s="16">
        <f t="shared" si="194"/>
        <v>3.0672475849170652E-2</v>
      </c>
      <c r="O1110" s="16">
        <f t="shared" si="195"/>
        <v>0.11843006547824085</v>
      </c>
      <c r="P1110" s="16">
        <f t="shared" si="196"/>
        <v>4.3457352711898732E-2</v>
      </c>
      <c r="Q1110" s="16">
        <f t="shared" si="197"/>
        <v>0.23014881217849412</v>
      </c>
      <c r="R1110" s="16">
        <f t="shared" si="198"/>
        <v>4.0652551780936914E-2</v>
      </c>
      <c r="S1110" s="16">
        <f t="shared" si="199"/>
        <v>0.27184087697390302</v>
      </c>
      <c r="T1110" s="16">
        <f t="shared" si="200"/>
        <v>0.23015333147022474</v>
      </c>
      <c r="U1110" s="66">
        <f t="shared" si="201"/>
        <v>0.96535546644286907</v>
      </c>
      <c r="V1110" s="66"/>
      <c r="AI1110" s="16"/>
      <c r="AL1110" s="16"/>
      <c r="AM1110" s="16"/>
    </row>
    <row r="1111" spans="1:40" x14ac:dyDescent="0.25">
      <c r="A1111">
        <v>1110</v>
      </c>
      <c r="B1111">
        <v>4.3857776811318699E-4</v>
      </c>
      <c r="C1111" s="16">
        <v>4.0788741000498898E-9</v>
      </c>
      <c r="D1111">
        <v>7.9312366218059005E-4</v>
      </c>
      <c r="E1111" s="16">
        <v>6.5225569006608703E-6</v>
      </c>
      <c r="F1111" s="16">
        <v>1.09801732912105E-5</v>
      </c>
      <c r="G1111" s="16">
        <v>2.7210021792978501E-6</v>
      </c>
      <c r="H1111">
        <v>1.9204107652405001E-4</v>
      </c>
      <c r="J1111">
        <v>0.95633181982373705</v>
      </c>
      <c r="K1111">
        <f t="shared" si="191"/>
        <v>3.9013149076495016E-9</v>
      </c>
      <c r="L1111">
        <f t="shared" si="192"/>
        <v>8.1780093206820889E-4</v>
      </c>
      <c r="M1111" s="16">
        <f t="shared" si="193"/>
        <v>5.9354604158165087E-5</v>
      </c>
      <c r="N1111" s="16">
        <f t="shared" si="194"/>
        <v>1.1971921619173678E-2</v>
      </c>
      <c r="O1111" s="16">
        <f t="shared" si="195"/>
        <v>6.9609551632957734E-2</v>
      </c>
      <c r="P1111" s="16">
        <f t="shared" si="196"/>
        <v>3.1182687894539974E-2</v>
      </c>
      <c r="Q1111" s="16">
        <f t="shared" si="197"/>
        <v>0.15421997950704519</v>
      </c>
      <c r="R1111" s="16">
        <f t="shared" si="198"/>
        <v>1.3077285850496506E-2</v>
      </c>
      <c r="S1111" s="16">
        <f t="shared" si="199"/>
        <v>0.12663097172554053</v>
      </c>
      <c r="T1111" s="16">
        <f t="shared" si="200"/>
        <v>0.15422369139782713</v>
      </c>
      <c r="U1111" s="66">
        <f t="shared" si="201"/>
        <v>0.56091608962758066</v>
      </c>
      <c r="V1111" s="66"/>
      <c r="AI1111" s="16"/>
      <c r="AL1111" s="16"/>
      <c r="AM1111" s="16"/>
    </row>
    <row r="1112" spans="1:40" x14ac:dyDescent="0.25">
      <c r="A1112">
        <v>1111</v>
      </c>
      <c r="B1112">
        <v>4.1462359971351998E-4</v>
      </c>
      <c r="C1112" s="16">
        <v>3.95711161972226E-9</v>
      </c>
      <c r="D1112">
        <v>8.1436290886436995E-4</v>
      </c>
      <c r="E1112" s="16">
        <v>6.4955357280199501E-6</v>
      </c>
      <c r="F1112" s="16">
        <v>1.1627484423738499E-5</v>
      </c>
      <c r="G1112" s="16">
        <v>2.8054989188915201E-6</v>
      </c>
      <c r="H1112" s="16">
        <v>1.91245718640756E-4</v>
      </c>
      <c r="J1112">
        <v>0.95621092845018996</v>
      </c>
      <c r="K1112">
        <f t="shared" si="191"/>
        <v>3.7843117565346444E-9</v>
      </c>
      <c r="L1112">
        <f t="shared" si="192"/>
        <v>8.4041941951911868E-4</v>
      </c>
      <c r="M1112" s="16">
        <f t="shared" si="193"/>
        <v>-1.1172220092078793E-5</v>
      </c>
      <c r="N1112" s="16">
        <f t="shared" si="194"/>
        <v>2.4982341500342342E-2</v>
      </c>
      <c r="O1112" s="16">
        <f t="shared" si="195"/>
        <v>8.1688596431631386E-2</v>
      </c>
      <c r="P1112" s="16">
        <f t="shared" si="196"/>
        <v>2.3881317175056337E-2</v>
      </c>
      <c r="Q1112" s="16">
        <f t="shared" si="197"/>
        <v>0.15620229478538558</v>
      </c>
      <c r="R1112" s="16">
        <f t="shared" si="198"/>
        <v>3.2418103788136352E-2</v>
      </c>
      <c r="S1112" s="16">
        <f t="shared" si="199"/>
        <v>0.15836935292559745</v>
      </c>
      <c r="T1112" s="16">
        <f t="shared" si="200"/>
        <v>0.15620547537850163</v>
      </c>
      <c r="U1112" s="66">
        <f t="shared" si="201"/>
        <v>0.63374748198465114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5.8466719437298101E-4</v>
      </c>
      <c r="C1113" s="16">
        <v>7.8076703436237704E-9</v>
      </c>
      <c r="D1113">
        <v>1.1479265328808901E-3</v>
      </c>
      <c r="E1113" s="16">
        <v>1.80019755329465E-5</v>
      </c>
      <c r="F1113" s="16">
        <v>8.3661790425576395E-6</v>
      </c>
      <c r="G1113" s="16">
        <v>1.4269786148222E-6</v>
      </c>
      <c r="H1113">
        <v>5.3003366556418901E-4</v>
      </c>
      <c r="J1113">
        <v>0.95464282348367302</v>
      </c>
      <c r="K1113">
        <f t="shared" si="191"/>
        <v>7.4657797083094988E-9</v>
      </c>
      <c r="L1113">
        <f t="shared" si="192"/>
        <v>1.166078061910484E-3</v>
      </c>
      <c r="M1113" s="16">
        <f t="shared" si="193"/>
        <v>3.2563268354780414E-6</v>
      </c>
      <c r="N1113" s="16">
        <f t="shared" si="194"/>
        <v>3.5057124783030073E-2</v>
      </c>
      <c r="O1113" s="16">
        <f t="shared" si="195"/>
        <v>0.16739944241276711</v>
      </c>
      <c r="P1113" s="16">
        <f t="shared" si="196"/>
        <v>3.6774550854453893E-2</v>
      </c>
      <c r="Q1113" s="16">
        <f t="shared" si="197"/>
        <v>0.45710888665388799</v>
      </c>
      <c r="R1113" s="16">
        <f t="shared" si="198"/>
        <v>2.2780806440949177E-2</v>
      </c>
      <c r="S1113" s="16">
        <f t="shared" si="199"/>
        <v>8.3491282154087146E-2</v>
      </c>
      <c r="T1113" s="16">
        <f t="shared" si="200"/>
        <v>0.45712794979723309</v>
      </c>
      <c r="U1113" s="66">
        <f t="shared" si="201"/>
        <v>1.2597400430964085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5.6980952767998402E-4</v>
      </c>
      <c r="C1114" s="16">
        <v>7.2158396909060401E-9</v>
      </c>
      <c r="D1114" s="16">
        <v>1.08709452602572E-3</v>
      </c>
      <c r="E1114" s="16">
        <v>1.5765993888869601E-5</v>
      </c>
      <c r="F1114" s="16">
        <v>8.5614248367682307E-6</v>
      </c>
      <c r="G1114" s="16">
        <v>1.5430017381751601E-6</v>
      </c>
      <c r="H1114">
        <v>4.64198158442571E-4</v>
      </c>
      <c r="J1114">
        <v>0.95493112601518104</v>
      </c>
      <c r="K1114">
        <f t="shared" si="191"/>
        <v>6.8885495763320962E-9</v>
      </c>
      <c r="L1114">
        <f t="shared" si="192"/>
        <v>1.1057531615977407E-3</v>
      </c>
      <c r="M1114" s="16">
        <f t="shared" si="193"/>
        <v>3.3865893762227403E-5</v>
      </c>
      <c r="N1114" s="16">
        <f t="shared" si="194"/>
        <v>2.466948974555689E-2</v>
      </c>
      <c r="O1114" s="16">
        <f t="shared" si="195"/>
        <v>9.1403385485518837E-2</v>
      </c>
      <c r="P1114" s="16">
        <f t="shared" si="196"/>
        <v>1.6540964256678524E-2</v>
      </c>
      <c r="Q1114" s="16">
        <f t="shared" si="197"/>
        <v>0.21894368583318596</v>
      </c>
      <c r="R1114" s="16">
        <f t="shared" si="198"/>
        <v>1.7191932952918026E-2</v>
      </c>
      <c r="S1114" s="16">
        <f t="shared" si="199"/>
        <v>5.342349720658264E-2</v>
      </c>
      <c r="T1114" s="16">
        <f t="shared" si="200"/>
        <v>0.21895135388222417</v>
      </c>
      <c r="U1114" s="66">
        <f t="shared" si="201"/>
        <v>0.64112430936266507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4.76861691364165E-4</v>
      </c>
      <c r="C1115" s="16">
        <v>4.8523093917487902E-9</v>
      </c>
      <c r="D1115" s="16">
        <v>8.6925231478026104E-4</v>
      </c>
      <c r="E1115" s="16">
        <v>8.4971954209104194E-6</v>
      </c>
      <c r="F1115" s="16">
        <v>1.01326116669786E-5</v>
      </c>
      <c r="G1115" s="16">
        <v>2.2891794993588899E-6</v>
      </c>
      <c r="H1115" s="16">
        <v>2.5018043543979698E-4</v>
      </c>
      <c r="J1115">
        <v>0.95596777678439904</v>
      </c>
      <c r="K1115">
        <f t="shared" si="191"/>
        <v>4.6336212712367103E-9</v>
      </c>
      <c r="L1115">
        <f t="shared" si="192"/>
        <v>8.9180186530418541E-4</v>
      </c>
      <c r="M1115" s="16">
        <f t="shared" si="193"/>
        <v>6.192151742414462E-5</v>
      </c>
      <c r="N1115" s="16">
        <f t="shared" si="194"/>
        <v>1.003386044562472E-3</v>
      </c>
      <c r="O1115" s="16">
        <f t="shared" si="195"/>
        <v>1.5436818191182165E-2</v>
      </c>
      <c r="P1115" s="16">
        <f t="shared" si="196"/>
        <v>9.5160275542599902E-3</v>
      </c>
      <c r="Q1115" s="16">
        <f t="shared" si="197"/>
        <v>4.3621299445280974E-2</v>
      </c>
      <c r="R1115" s="16">
        <f t="shared" si="198"/>
        <v>8.0307719494168023E-4</v>
      </c>
      <c r="S1115" s="16">
        <f t="shared" si="199"/>
        <v>1.9790540267642126E-2</v>
      </c>
      <c r="T1115" s="16">
        <f t="shared" si="200"/>
        <v>4.3622743288661434E-2</v>
      </c>
      <c r="U1115" s="66">
        <f t="shared" si="201"/>
        <v>0.13379389198653086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5.57139498885969E-4</v>
      </c>
      <c r="C1116" s="16">
        <v>7.2783989651859604E-9</v>
      </c>
      <c r="D1116">
        <v>1.1223770923013401E-3</v>
      </c>
      <c r="E1116" s="16">
        <v>1.6412370301480802E-5</v>
      </c>
      <c r="F1116" s="16">
        <v>8.7702477215866102E-6</v>
      </c>
      <c r="G1116" s="16">
        <v>1.53034659549782E-6</v>
      </c>
      <c r="H1116">
        <v>4.8323024273024201E-4</v>
      </c>
      <c r="J1116">
        <v>0.954757121046929</v>
      </c>
      <c r="K1116">
        <f t="shared" si="191"/>
        <v>6.9579148772986935E-9</v>
      </c>
      <c r="L1116">
        <f t="shared" si="192"/>
        <v>1.1414406559410459E-3</v>
      </c>
      <c r="M1116" s="16">
        <f t="shared" si="193"/>
        <v>-2.716165816910802E-5</v>
      </c>
      <c r="N1116" s="16">
        <f t="shared" si="194"/>
        <v>1.7249475151590359E-2</v>
      </c>
      <c r="O1116" s="16">
        <f t="shared" si="195"/>
        <v>9.8357979619735122E-2</v>
      </c>
      <c r="P1116" s="16">
        <f t="shared" si="196"/>
        <v>2.730482619052553E-2</v>
      </c>
      <c r="Q1116" s="16">
        <f t="shared" si="197"/>
        <v>0.27888531824879609</v>
      </c>
      <c r="R1116" s="16">
        <f t="shared" si="198"/>
        <v>1.2083503880316031E-2</v>
      </c>
      <c r="S1116" s="16">
        <f t="shared" si="199"/>
        <v>5.6378317147356839E-2</v>
      </c>
      <c r="T1116" s="16">
        <f t="shared" si="200"/>
        <v>0.27889707804625474</v>
      </c>
      <c r="U1116" s="66">
        <f t="shared" si="201"/>
        <v>0.76915649828457466</v>
      </c>
      <c r="V1116" s="66"/>
      <c r="AI1116" s="16"/>
      <c r="AL1116" s="16"/>
      <c r="AM1116" s="16"/>
    </row>
    <row r="1117" spans="1:40" x14ac:dyDescent="0.25">
      <c r="A1117">
        <v>1116</v>
      </c>
      <c r="B1117">
        <v>4.9275404449082799E-4</v>
      </c>
      <c r="C1117" s="16">
        <v>5.73310195611174E-9</v>
      </c>
      <c r="D1117">
        <v>9.9684120524488407E-4</v>
      </c>
      <c r="E1117" s="16">
        <v>1.14970438130274E-5</v>
      </c>
      <c r="F1117" s="16">
        <v>9.8625641519845897E-6</v>
      </c>
      <c r="G1117" s="16">
        <v>1.9402419983925102E-6</v>
      </c>
      <c r="H1117">
        <v>3.3850610865143201E-4</v>
      </c>
      <c r="J1117">
        <v>0.95534308653632305</v>
      </c>
      <c r="K1117">
        <f t="shared" si="191"/>
        <v>5.4737199182857621E-9</v>
      </c>
      <c r="L1117">
        <f t="shared" si="192"/>
        <v>1.0185008424452896E-3</v>
      </c>
      <c r="M1117" s="16">
        <f t="shared" si="193"/>
        <v>-3.2992753463633707E-5</v>
      </c>
      <c r="N1117" s="16">
        <f t="shared" si="194"/>
        <v>3.5405132210462271E-7</v>
      </c>
      <c r="O1117" s="16">
        <f t="shared" si="195"/>
        <v>1.2056382853394604E-3</v>
      </c>
      <c r="P1117" s="16">
        <f t="shared" si="196"/>
        <v>1.2188128879743463E-3</v>
      </c>
      <c r="Q1117" s="16">
        <f t="shared" si="197"/>
        <v>4.9628946842700397E-3</v>
      </c>
      <c r="R1117" s="16">
        <f t="shared" si="198"/>
        <v>8.6868210465675962E-7</v>
      </c>
      <c r="S1117" s="16">
        <f t="shared" si="199"/>
        <v>1.1018257942517096E-3</v>
      </c>
      <c r="T1117" s="16">
        <f t="shared" si="200"/>
        <v>4.9631339062060197E-3</v>
      </c>
      <c r="U1117" s="66">
        <f t="shared" si="201"/>
        <v>1.3453528291468338E-2</v>
      </c>
      <c r="V1117" s="66"/>
      <c r="AI1117" s="16"/>
      <c r="AL1117" s="16"/>
      <c r="AM1117" s="16"/>
    </row>
    <row r="1118" spans="1:40" x14ac:dyDescent="0.25">
      <c r="A1118">
        <v>1117</v>
      </c>
      <c r="B1118">
        <v>4.07543739658909E-4</v>
      </c>
      <c r="C1118" s="16">
        <v>3.8372655568141304E-9</v>
      </c>
      <c r="D1118">
        <v>8.0322200650925302E-4</v>
      </c>
      <c r="E1118" s="16">
        <v>6.2133633013780904E-6</v>
      </c>
      <c r="F1118" s="16">
        <v>1.1823823986210099E-5</v>
      </c>
      <c r="G1118" s="16">
        <v>2.8927800655898802E-6</v>
      </c>
      <c r="H1118">
        <v>1.82937728857697E-4</v>
      </c>
      <c r="J1118">
        <v>0.95626277876575605</v>
      </c>
      <c r="K1118">
        <f t="shared" si="191"/>
        <v>3.6659051209063335E-9</v>
      </c>
      <c r="L1118">
        <f t="shared" si="192"/>
        <v>8.2975859728170629E-4</v>
      </c>
      <c r="M1118" s="16">
        <f t="shared" si="193"/>
        <v>-1.4671117963888246E-5</v>
      </c>
      <c r="N1118" s="16">
        <f t="shared" si="194"/>
        <v>2.973366379438009E-2</v>
      </c>
      <c r="O1118" s="16">
        <f t="shared" si="195"/>
        <v>9.452073057510596E-2</v>
      </c>
      <c r="P1118" s="16">
        <f t="shared" si="196"/>
        <v>2.7589939436002662E-2</v>
      </c>
      <c r="Q1118" s="16">
        <f t="shared" si="197"/>
        <v>0.17765921986192937</v>
      </c>
      <c r="R1118" s="16">
        <f t="shared" si="198"/>
        <v>3.9990557834424074E-2</v>
      </c>
      <c r="S1118" s="16">
        <f t="shared" si="199"/>
        <v>0.19487627585643327</v>
      </c>
      <c r="T1118" s="16">
        <f t="shared" si="200"/>
        <v>0.17766270089951519</v>
      </c>
      <c r="U1118" s="66">
        <f t="shared" si="201"/>
        <v>0.74203308825779057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4.7667860224137799E-4</v>
      </c>
      <c r="C1119" s="16">
        <v>5.3626294353118597E-9</v>
      </c>
      <c r="D1119">
        <v>9.6315049891325703E-4</v>
      </c>
      <c r="E1119" s="16">
        <v>1.03943579428005E-5</v>
      </c>
      <c r="F1119" s="16">
        <v>1.01802270296582E-5</v>
      </c>
      <c r="G1119" s="16">
        <v>2.0735328889449699E-6</v>
      </c>
      <c r="H1119">
        <v>3.0603939186320099E-4</v>
      </c>
      <c r="J1119">
        <v>0.95550171560256003</v>
      </c>
      <c r="K1119">
        <f t="shared" si="191"/>
        <v>5.1280829253023561E-9</v>
      </c>
      <c r="L1119">
        <f t="shared" si="192"/>
        <v>9.8557912323208306E-4</v>
      </c>
      <c r="M1119" s="16">
        <f t="shared" si="193"/>
        <v>-3.2221918749327073E-5</v>
      </c>
      <c r="N1119" s="16">
        <f t="shared" si="194"/>
        <v>1.0270777275815436E-3</v>
      </c>
      <c r="O1119" s="16">
        <f t="shared" si="195"/>
        <v>1.033066864474057E-3</v>
      </c>
      <c r="P1119" s="16">
        <f t="shared" si="196"/>
        <v>4.3408381606306071E-9</v>
      </c>
      <c r="Q1119" s="16">
        <f t="shared" si="197"/>
        <v>1.0380796925899155E-3</v>
      </c>
      <c r="R1119" s="16">
        <f t="shared" si="198"/>
        <v>1.1003155848176333E-3</v>
      </c>
      <c r="S1119" s="16">
        <f t="shared" si="199"/>
        <v>1.103831932052486E-3</v>
      </c>
      <c r="T1119" s="16">
        <f t="shared" si="200"/>
        <v>1.0380758214663457E-3</v>
      </c>
      <c r="U1119" s="66">
        <f t="shared" si="201"/>
        <v>6.3404519638201413E-3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4.6454287727604399E-4</v>
      </c>
      <c r="C1120" s="16">
        <v>5.0325411109365697E-9</v>
      </c>
      <c r="D1120">
        <v>9.2671672660027101E-4</v>
      </c>
      <c r="E1120" s="16">
        <v>9.3892436070172296E-6</v>
      </c>
      <c r="F1120" s="16">
        <v>1.04293543459582E-5</v>
      </c>
      <c r="G1120" s="16">
        <v>2.2086607679039601E-6</v>
      </c>
      <c r="H1120">
        <v>2.7644551314235998E-4</v>
      </c>
      <c r="J1120">
        <v>0.95567612927231604</v>
      </c>
      <c r="K1120">
        <f t="shared" si="191"/>
        <v>4.8086016653403058E-9</v>
      </c>
      <c r="L1120">
        <f t="shared" si="192"/>
        <v>9.4977906351898043E-4</v>
      </c>
      <c r="M1120" s="16">
        <f t="shared" si="193"/>
        <v>-2.0693308966892445E-5</v>
      </c>
      <c r="N1120" s="16">
        <f t="shared" si="194"/>
        <v>3.2138773944050789E-3</v>
      </c>
      <c r="O1120" s="16">
        <f t="shared" si="195"/>
        <v>8.4118967022103492E-3</v>
      </c>
      <c r="P1120" s="16">
        <f t="shared" si="196"/>
        <v>1.4357352396771916E-3</v>
      </c>
      <c r="Q1120" s="16">
        <f t="shared" si="197"/>
        <v>1.5826086317329343E-2</v>
      </c>
      <c r="R1120" s="16">
        <f t="shared" si="198"/>
        <v>3.4169217080868585E-3</v>
      </c>
      <c r="S1120" s="16">
        <f t="shared" si="199"/>
        <v>1.0111720240211577E-2</v>
      </c>
      <c r="T1120" s="16">
        <f t="shared" si="200"/>
        <v>1.582643918518524E-2</v>
      </c>
      <c r="U1120" s="66">
        <f t="shared" si="201"/>
        <v>5.8242676787105638E-2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5.2497065864489495E-4</v>
      </c>
      <c r="C1121" s="16">
        <v>6.1403605278718903E-9</v>
      </c>
      <c r="D1121" s="16">
        <v>1.0021980256116E-3</v>
      </c>
      <c r="E1121" s="16">
        <v>1.23795389582475E-5</v>
      </c>
      <c r="F1121" s="16">
        <v>9.2584937496683806E-6</v>
      </c>
      <c r="G1121" s="16">
        <v>1.8116125582042101E-6</v>
      </c>
      <c r="H1121">
        <v>3.64489357787847E-4</v>
      </c>
      <c r="J1121">
        <v>0.95532931099848994</v>
      </c>
      <c r="K1121">
        <f t="shared" si="191"/>
        <v>5.8681959816131237E-9</v>
      </c>
      <c r="L1121">
        <f t="shared" si="192"/>
        <v>1.0225204853086132E-3</v>
      </c>
      <c r="M1121" s="16">
        <f t="shared" si="193"/>
        <v>2.7420831981176689E-5</v>
      </c>
      <c r="N1121" s="16">
        <f t="shared" si="194"/>
        <v>4.3579333513713396E-3</v>
      </c>
      <c r="O1121" s="16">
        <f t="shared" si="195"/>
        <v>1.1712690938308953E-2</v>
      </c>
      <c r="P1121" s="16">
        <f t="shared" si="196"/>
        <v>1.6380558879182303E-3</v>
      </c>
      <c r="Q1121" s="16">
        <f t="shared" si="197"/>
        <v>2.329094738007011E-2</v>
      </c>
      <c r="R1121" s="16">
        <f t="shared" si="198"/>
        <v>3.6450045651886787E-3</v>
      </c>
      <c r="S1121" s="16">
        <f t="shared" si="199"/>
        <v>9.4650965070406257E-3</v>
      </c>
      <c r="T1121" s="16">
        <f t="shared" si="200"/>
        <v>2.3291552087495362E-2</v>
      </c>
      <c r="U1121" s="66">
        <f t="shared" si="201"/>
        <v>7.74012807173933E-2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3.8815311267875101E-4</v>
      </c>
      <c r="C1122" s="16">
        <v>3.7212942922916501E-9</v>
      </c>
      <c r="D1122" s="16">
        <v>8.1819855240208004E-4</v>
      </c>
      <c r="E1122" s="16">
        <v>6.1367151818775701E-6</v>
      </c>
      <c r="F1122" s="16">
        <v>1.24245917521397E-5</v>
      </c>
      <c r="G1122" s="16">
        <v>2.98352862330043E-6</v>
      </c>
      <c r="H1122" s="16">
        <v>1.8068115597827901E-4</v>
      </c>
      <c r="J1122">
        <v>0.95617461509069701</v>
      </c>
      <c r="K1122">
        <f t="shared" si="191"/>
        <v>3.5550615122775953E-9</v>
      </c>
      <c r="L1122">
        <f t="shared" si="192"/>
        <v>8.4602754323536767E-4</v>
      </c>
      <c r="M1122" s="16">
        <f t="shared" si="193"/>
        <v>-6.972131787786561E-5</v>
      </c>
      <c r="N1122" s="16">
        <f t="shared" si="194"/>
        <v>4.4863250825589826E-2</v>
      </c>
      <c r="O1122" s="16">
        <f t="shared" si="195"/>
        <v>0.1078288121655142</v>
      </c>
      <c r="P1122" s="16">
        <f t="shared" si="196"/>
        <v>2.2666411045559196E-2</v>
      </c>
      <c r="Q1122" s="16">
        <f t="shared" si="197"/>
        <v>0.18372610497404254</v>
      </c>
      <c r="R1122" s="16">
        <f t="shared" si="198"/>
        <v>6.8093399207996272E-2</v>
      </c>
      <c r="S1122" s="16">
        <f t="shared" si="199"/>
        <v>0.23684493699269948</v>
      </c>
      <c r="T1122" s="16">
        <f t="shared" si="200"/>
        <v>0.18372919735267215</v>
      </c>
      <c r="U1122" s="66">
        <f t="shared" si="201"/>
        <v>0.84775211256407368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5.17510870671104E-4</v>
      </c>
      <c r="C1123" s="16">
        <v>6.2854531467838302E-9</v>
      </c>
      <c r="D1123">
        <v>1.04162513435242E-3</v>
      </c>
      <c r="E1123" s="16">
        <v>1.3164792370007899E-5</v>
      </c>
      <c r="F1123" s="16">
        <v>9.4089299579731502E-6</v>
      </c>
      <c r="G1123" s="16">
        <v>1.7705807798023601E-6</v>
      </c>
      <c r="H1123">
        <v>3.8761021632491798E-4</v>
      </c>
      <c r="J1123">
        <v>0.95513409309025998</v>
      </c>
      <c r="K1123">
        <f t="shared" si="191"/>
        <v>6.0099907432966392E-9</v>
      </c>
      <c r="L1123">
        <f t="shared" si="192"/>
        <v>1.0622072895950219E-3</v>
      </c>
      <c r="M1123" s="16">
        <f t="shared" si="193"/>
        <v>-2.7185548252813809E-5</v>
      </c>
      <c r="N1123" s="16">
        <f t="shared" si="194"/>
        <v>2.5874179564437539E-3</v>
      </c>
      <c r="O1123" s="16">
        <f t="shared" si="195"/>
        <v>1.8066533956878766E-2</v>
      </c>
      <c r="P1123" s="16">
        <f t="shared" si="196"/>
        <v>6.6268993788551221E-3</v>
      </c>
      <c r="Q1123" s="16">
        <f t="shared" si="197"/>
        <v>5.0952137034719021E-2</v>
      </c>
      <c r="R1123" s="16">
        <f t="shared" si="198"/>
        <v>2.0345874520823655E-3</v>
      </c>
      <c r="S1123" s="16">
        <f t="shared" si="199"/>
        <v>1.3861416486796998E-2</v>
      </c>
      <c r="T1123" s="16">
        <f t="shared" si="200"/>
        <v>5.0954132670610192E-2</v>
      </c>
      <c r="U1123" s="66">
        <f t="shared" si="201"/>
        <v>0.1450831249363862</v>
      </c>
      <c r="V1123" s="66"/>
      <c r="AI1123" s="16"/>
      <c r="AL1123" s="16"/>
      <c r="AM1123" s="16"/>
    </row>
    <row r="1124" spans="1:40" x14ac:dyDescent="0.25">
      <c r="A1124">
        <v>1123</v>
      </c>
      <c r="B1124">
        <v>5.5068128362496002E-4</v>
      </c>
      <c r="C1124" s="16">
        <v>6.8378227601791997E-9</v>
      </c>
      <c r="D1124">
        <v>1.06543038145335E-3</v>
      </c>
      <c r="E1124" s="16">
        <v>1.4645592244778601E-5</v>
      </c>
      <c r="F1124" s="16">
        <v>8.8507048831986104E-6</v>
      </c>
      <c r="G1124" s="16">
        <v>1.6279368310049901E-6</v>
      </c>
      <c r="H1124">
        <v>4.3120975712971997E-4</v>
      </c>
      <c r="J1124">
        <v>0.955029995060383</v>
      </c>
      <c r="K1124">
        <f t="shared" si="191"/>
        <v>6.5310376407556986E-9</v>
      </c>
      <c r="L1124">
        <f t="shared" si="192"/>
        <v>1.084752890227992E-3</v>
      </c>
      <c r="M1124" s="16">
        <f t="shared" si="193"/>
        <v>1.6609677021928045E-5</v>
      </c>
      <c r="N1124" s="16">
        <f t="shared" si="194"/>
        <v>1.397669945478492E-2</v>
      </c>
      <c r="O1124" s="16">
        <f t="shared" si="195"/>
        <v>5.4804981189085222E-2</v>
      </c>
      <c r="P1124" s="16">
        <f t="shared" si="196"/>
        <v>1.1261488704556656E-2</v>
      </c>
      <c r="Q1124" s="16">
        <f t="shared" si="197"/>
        <v>0.13220326988323786</v>
      </c>
      <c r="R1124" s="16">
        <f t="shared" si="198"/>
        <v>1.0355006965291071E-2</v>
      </c>
      <c r="S1124" s="16">
        <f t="shared" si="199"/>
        <v>3.5650271438422289E-2</v>
      </c>
      <c r="T1124" s="16">
        <f t="shared" si="200"/>
        <v>0.13220784907991573</v>
      </c>
      <c r="U1124" s="66">
        <f t="shared" si="201"/>
        <v>0.39045956671529375</v>
      </c>
      <c r="V1124" s="66"/>
      <c r="AI1124" s="16"/>
      <c r="AL1124" s="16"/>
      <c r="AM1124" s="16"/>
    </row>
    <row r="1125" spans="1:40" x14ac:dyDescent="0.25">
      <c r="A1125">
        <v>1124</v>
      </c>
      <c r="B1125">
        <v>5.23199297386316E-4</v>
      </c>
      <c r="C1125" s="16">
        <v>5.85025223661585E-9</v>
      </c>
      <c r="D1125">
        <v>9.5708362873077096E-4</v>
      </c>
      <c r="E1125" s="16">
        <v>1.12693231741655E-5</v>
      </c>
      <c r="F1125" s="16">
        <v>9.2708703962185695E-6</v>
      </c>
      <c r="G1125" s="16">
        <v>1.90049174455175E-6</v>
      </c>
      <c r="H1125">
        <v>3.3180069629273098E-4</v>
      </c>
      <c r="J1125">
        <v>0.95555041293082998</v>
      </c>
      <c r="K1125">
        <f t="shared" si="191"/>
        <v>5.5871663646372297E-9</v>
      </c>
      <c r="L1125">
        <f t="shared" si="192"/>
        <v>9.7752001101552308E-4</v>
      </c>
      <c r="M1125" s="16">
        <f t="shared" si="193"/>
        <v>6.8878583757108787E-5</v>
      </c>
      <c r="N1125" s="16">
        <f t="shared" si="194"/>
        <v>3.895967734810114E-3</v>
      </c>
      <c r="O1125" s="16">
        <f t="shared" si="195"/>
        <v>3.1209911300470691E-3</v>
      </c>
      <c r="P1125" s="16">
        <f t="shared" si="196"/>
        <v>4.0506283015108414E-5</v>
      </c>
      <c r="Q1125" s="16">
        <f t="shared" si="197"/>
        <v>2.4251268763277874E-3</v>
      </c>
      <c r="R1125" s="16">
        <f t="shared" si="198"/>
        <v>3.4949133243147097E-3</v>
      </c>
      <c r="S1125" s="16">
        <f t="shared" si="199"/>
        <v>2.809103659886581E-3</v>
      </c>
      <c r="T1125" s="16">
        <f t="shared" si="200"/>
        <v>2.4250851095184251E-3</v>
      </c>
      <c r="U1125" s="66">
        <f t="shared" si="201"/>
        <v>1.8211694117919796E-2</v>
      </c>
      <c r="V1125" s="66"/>
      <c r="AI1125" s="16"/>
      <c r="AL1125" s="16"/>
      <c r="AM1125" s="16"/>
    </row>
    <row r="1126" spans="1:40" x14ac:dyDescent="0.25">
      <c r="A1126">
        <v>1125</v>
      </c>
      <c r="B1126">
        <v>4.3735131710517501E-4</v>
      </c>
      <c r="C1126" s="16">
        <v>4.2790075726941399E-9</v>
      </c>
      <c r="D1126">
        <v>8.3520650566176096E-4</v>
      </c>
      <c r="E1126" s="16">
        <v>7.2022111945149198E-6</v>
      </c>
      <c r="F1126" s="16">
        <v>1.1032592806843101E-5</v>
      </c>
      <c r="G1126" s="16">
        <v>2.5949922006206001E-6</v>
      </c>
      <c r="H1126">
        <v>2.12052292553205E-4</v>
      </c>
      <c r="J1126">
        <v>0.95611897977494997</v>
      </c>
      <c r="K1126">
        <f t="shared" si="191"/>
        <v>4.0888074530220341E-9</v>
      </c>
      <c r="L1126">
        <f t="shared" si="192"/>
        <v>8.5986240446849513E-4</v>
      </c>
      <c r="M1126" s="16">
        <f t="shared" si="193"/>
        <v>1.4840229741854908E-5</v>
      </c>
      <c r="N1126" s="16">
        <f t="shared" si="194"/>
        <v>1.2523116157954921E-2</v>
      </c>
      <c r="O1126" s="16">
        <f t="shared" si="195"/>
        <v>5.1854445056092664E-2</v>
      </c>
      <c r="P1126" s="16">
        <f t="shared" si="196"/>
        <v>1.7661394325435079E-2</v>
      </c>
      <c r="Q1126" s="16">
        <f t="shared" si="197"/>
        <v>0.10852306077146298</v>
      </c>
      <c r="R1126" s="16">
        <f t="shared" si="198"/>
        <v>1.4322324294287217E-2</v>
      </c>
      <c r="S1126" s="16">
        <f t="shared" si="199"/>
        <v>8.5885773816878966E-2</v>
      </c>
      <c r="T1126" s="16">
        <f t="shared" si="200"/>
        <v>0.10852561961984922</v>
      </c>
      <c r="U1126" s="66">
        <f t="shared" si="201"/>
        <v>0.39929573404196106</v>
      </c>
      <c r="V1126" s="66"/>
      <c r="AI1126" s="16"/>
      <c r="AL1126" s="16"/>
      <c r="AM1126" s="16"/>
    </row>
    <row r="1127" spans="1:40" x14ac:dyDescent="0.25">
      <c r="A1127">
        <v>1126</v>
      </c>
      <c r="B1127">
        <v>4.8368946053876498E-4</v>
      </c>
      <c r="C1127" s="16">
        <v>5.27573190914215E-9</v>
      </c>
      <c r="D1127">
        <v>9.3314466535494205E-4</v>
      </c>
      <c r="E1127" s="16">
        <v>9.9107219719893608E-6</v>
      </c>
      <c r="F1127" s="16">
        <v>1.00186606477423E-5</v>
      </c>
      <c r="G1127" s="16">
        <v>2.1069612505928E-6</v>
      </c>
      <c r="H1127">
        <v>2.9179935482790298E-4</v>
      </c>
      <c r="J1127">
        <v>0.95565293138903296</v>
      </c>
      <c r="K1127">
        <f t="shared" si="191"/>
        <v>5.0442274105351419E-9</v>
      </c>
      <c r="L1127">
        <f t="shared" si="192"/>
        <v>9.5528367216911022E-4</v>
      </c>
      <c r="M1127" s="16">
        <f t="shared" si="193"/>
        <v>1.209524890841969E-5</v>
      </c>
      <c r="N1127" s="16">
        <f t="shared" si="194"/>
        <v>3.1725599250806251E-4</v>
      </c>
      <c r="O1127" s="16">
        <f t="shared" si="195"/>
        <v>2.2872120573380933E-3</v>
      </c>
      <c r="P1127" s="16">
        <f t="shared" si="196"/>
        <v>9.7454288095424326E-4</v>
      </c>
      <c r="Q1127" s="16">
        <f t="shared" si="197"/>
        <v>5.9673810213097377E-3</v>
      </c>
      <c r="R1127" s="16">
        <f t="shared" si="198"/>
        <v>2.8136554085813747E-4</v>
      </c>
      <c r="S1127" s="16">
        <f t="shared" si="199"/>
        <v>2.4881178681335986E-3</v>
      </c>
      <c r="T1127" s="16">
        <f t="shared" si="200"/>
        <v>5.9675782183812353E-3</v>
      </c>
      <c r="U1127" s="66">
        <f t="shared" si="201"/>
        <v>1.8283453579483109E-2</v>
      </c>
      <c r="V1127" s="66"/>
      <c r="AI1127" s="16"/>
      <c r="AL1127" s="16"/>
      <c r="AM1127" s="16"/>
    </row>
    <row r="1128" spans="1:40" x14ac:dyDescent="0.25">
      <c r="A1128">
        <v>1127</v>
      </c>
      <c r="B1128">
        <v>5.4856510090856502E-4</v>
      </c>
      <c r="C1128" s="16">
        <v>6.9238047663799201E-9</v>
      </c>
      <c r="D1128">
        <v>1.0834386325975301E-3</v>
      </c>
      <c r="E1128" s="16">
        <v>1.50774206044937E-5</v>
      </c>
      <c r="F1128" s="16">
        <v>8.8920824946162107E-6</v>
      </c>
      <c r="G1128" s="16">
        <v>1.6080428259670299E-6</v>
      </c>
      <c r="H1128">
        <v>4.4392444768482302E-4</v>
      </c>
      <c r="J1128">
        <v>0.95494209108498496</v>
      </c>
      <c r="K1128">
        <f t="shared" si="191"/>
        <v>6.6167543213563294E-9</v>
      </c>
      <c r="L1128">
        <f t="shared" si="192"/>
        <v>1.1028239166079633E-3</v>
      </c>
      <c r="M1128" s="16">
        <f t="shared" si="193"/>
        <v>-5.6937147908331881E-6</v>
      </c>
      <c r="N1128" s="16">
        <f t="shared" si="194"/>
        <v>1.2979118454232321E-2</v>
      </c>
      <c r="O1128" s="16">
        <f t="shared" si="195"/>
        <v>6.2311567558891695E-2</v>
      </c>
      <c r="P1128" s="16">
        <f t="shared" si="196"/>
        <v>1.557907496682483E-2</v>
      </c>
      <c r="Q1128" s="16">
        <f t="shared" si="197"/>
        <v>0.16305737917647373</v>
      </c>
      <c r="R1128" s="16">
        <f t="shared" si="198"/>
        <v>9.5179971372198607E-3</v>
      </c>
      <c r="S1128" s="16">
        <f t="shared" si="199"/>
        <v>3.9491947467073393E-2</v>
      </c>
      <c r="T1128" s="16">
        <f t="shared" si="200"/>
        <v>0.16306358620521003</v>
      </c>
      <c r="U1128" s="66">
        <f t="shared" si="201"/>
        <v>0.4660006709659259</v>
      </c>
      <c r="V1128" s="66"/>
      <c r="AI1128" s="16"/>
      <c r="AL1128" s="16"/>
      <c r="AM1128" s="16"/>
    </row>
    <row r="1129" spans="1:40" x14ac:dyDescent="0.25">
      <c r="A1129">
        <v>1128</v>
      </c>
      <c r="B1129">
        <v>6.8352799882884804E-4</v>
      </c>
      <c r="C1129" s="16">
        <v>1.10362263833425E-8</v>
      </c>
      <c r="D1129">
        <v>1.3954328340054099E-3</v>
      </c>
      <c r="E1129" s="16">
        <v>3.08528236149204E-5</v>
      </c>
      <c r="F1129" s="16">
        <v>7.2323004774182599E-6</v>
      </c>
      <c r="G1129" s="16">
        <v>1.0121618530156699E-6</v>
      </c>
      <c r="H1129">
        <v>9.0841265708220596E-4</v>
      </c>
      <c r="J1129">
        <v>0.95350327489934605</v>
      </c>
      <c r="K1129">
        <f t="shared" si="191"/>
        <v>1.0538957100196367E-8</v>
      </c>
      <c r="L1129">
        <f t="shared" si="192"/>
        <v>1.4108985605868788E-3</v>
      </c>
      <c r="M1129" s="16">
        <f t="shared" si="193"/>
        <v>-4.3842562929182738E-5</v>
      </c>
      <c r="N1129" s="16">
        <f t="shared" si="194"/>
        <v>0.1505315581442469</v>
      </c>
      <c r="O1129" s="16">
        <f t="shared" si="195"/>
        <v>0.98374927514377131</v>
      </c>
      <c r="P1129" s="16">
        <f t="shared" si="196"/>
        <v>0.20135476792670648</v>
      </c>
      <c r="Q1129" s="16">
        <f t="shared" si="197"/>
        <v>3.5066078198193185</v>
      </c>
      <c r="R1129" s="16">
        <f t="shared" si="198"/>
        <v>7.0760362878595329E-2</v>
      </c>
      <c r="S1129" s="16">
        <f t="shared" si="199"/>
        <v>0.24566721496970662</v>
      </c>
      <c r="T1129" s="16">
        <f t="shared" si="200"/>
        <v>3.5068214913009825</v>
      </c>
      <c r="U1129" s="66">
        <f t="shared" si="201"/>
        <v>8.665492490183329</v>
      </c>
      <c r="V1129" s="66"/>
      <c r="AI1129" s="16"/>
      <c r="AL1129" s="16"/>
      <c r="AM1129" s="16"/>
    </row>
    <row r="1130" spans="1:40" x14ac:dyDescent="0.25">
      <c r="A1130">
        <v>1129</v>
      </c>
      <c r="B1130">
        <v>3.5206683713057E-4</v>
      </c>
      <c r="C1130" s="16">
        <v>2.7398149165944299E-9</v>
      </c>
      <c r="D1130">
        <v>6.6175515716852297E-4</v>
      </c>
      <c r="E1130" s="16">
        <v>3.6605963627325301E-6</v>
      </c>
      <c r="F1130" s="16">
        <v>1.36014044853666E-5</v>
      </c>
      <c r="G1130" s="16">
        <v>4.0452479925857498E-6</v>
      </c>
      <c r="H1130">
        <v>1.07776890198208E-4</v>
      </c>
      <c r="J1130">
        <v>0.95694380328442896</v>
      </c>
      <c r="K1130">
        <f t="shared" si="191"/>
        <v>2.6124224955908675E-9</v>
      </c>
      <c r="L1130">
        <f t="shared" si="192"/>
        <v>6.9300047431692529E-4</v>
      </c>
      <c r="M1130" s="16">
        <f t="shared" si="193"/>
        <v>1.1133199944214682E-5</v>
      </c>
      <c r="N1130" s="16">
        <f t="shared" si="194"/>
        <v>8.1274536847038295E-2</v>
      </c>
      <c r="O1130" s="16">
        <f t="shared" si="195"/>
        <v>0.25554282678418067</v>
      </c>
      <c r="P1130" s="16">
        <f t="shared" si="196"/>
        <v>9.7951345120628183E-2</v>
      </c>
      <c r="Q1130" s="16">
        <f t="shared" si="197"/>
        <v>0.43451197627466903</v>
      </c>
      <c r="R1130" s="16">
        <f t="shared" si="198"/>
        <v>0.14468856752907497</v>
      </c>
      <c r="S1130" s="16">
        <f t="shared" si="199"/>
        <v>1.0316728739839285</v>
      </c>
      <c r="T1130" s="16">
        <f t="shared" si="200"/>
        <v>0.43451800875885738</v>
      </c>
      <c r="U1130" s="66">
        <f t="shared" si="201"/>
        <v>2.4801601352983771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4.9224036344677302E-4</v>
      </c>
      <c r="C1131" s="16">
        <v>6.0777352318322896E-9</v>
      </c>
      <c r="D1131" s="16">
        <v>1.0593899481148401E-3</v>
      </c>
      <c r="E1131" s="16">
        <v>1.29440274058454E-5</v>
      </c>
      <c r="F1131" s="16">
        <v>9.9007715408469498E-6</v>
      </c>
      <c r="G1131" s="16">
        <v>1.8314950557625E-6</v>
      </c>
      <c r="H1131">
        <v>3.8111060238969101E-4</v>
      </c>
      <c r="J1131">
        <v>0.95503793242604795</v>
      </c>
      <c r="K1131">
        <f t="shared" si="191"/>
        <v>5.8160510681053618E-9</v>
      </c>
      <c r="L1131">
        <f t="shared" si="192"/>
        <v>1.0810169085170647E-3</v>
      </c>
      <c r="M1131" s="16">
        <f t="shared" si="193"/>
        <v>-9.65361816235187E-5</v>
      </c>
      <c r="N1131" s="16">
        <f t="shared" si="194"/>
        <v>2.0076460659953729E-7</v>
      </c>
      <c r="O1131" s="16">
        <f t="shared" si="195"/>
        <v>9.3939595822511747E-3</v>
      </c>
      <c r="P1131" s="16">
        <f t="shared" si="196"/>
        <v>9.9698304910096746E-3</v>
      </c>
      <c r="Q1131" s="16">
        <f t="shared" si="197"/>
        <v>4.2095213083141236E-2</v>
      </c>
      <c r="R1131" s="16">
        <f t="shared" si="198"/>
        <v>2.313247454913285E-5</v>
      </c>
      <c r="S1131" s="16">
        <f t="shared" si="199"/>
        <v>7.6355172006971912E-3</v>
      </c>
      <c r="T1131" s="16">
        <f t="shared" si="200"/>
        <v>4.2097458631084203E-2</v>
      </c>
      <c r="U1131" s="66">
        <f t="shared" si="201"/>
        <v>0.11121531222733921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5.3339503550517398E-4</v>
      </c>
      <c r="C1132" s="16">
        <v>6.6693818705102404E-9</v>
      </c>
      <c r="D1132">
        <v>1.07307989964663E-3</v>
      </c>
      <c r="E1132" s="16">
        <v>1.43859865263736E-5</v>
      </c>
      <c r="F1132" s="16">
        <v>9.14116805697247E-6</v>
      </c>
      <c r="G1132" s="16">
        <v>1.66921499130463E-6</v>
      </c>
      <c r="H1132">
        <v>4.23566370321152E-4</v>
      </c>
      <c r="J1132">
        <v>0.95498709700175299</v>
      </c>
      <c r="K1132">
        <f t="shared" si="191"/>
        <v>6.3695126721718685E-9</v>
      </c>
      <c r="L1132">
        <f t="shared" si="192"/>
        <v>1.093024781370009E-3</v>
      </c>
      <c r="M1132" s="16">
        <f t="shared" si="193"/>
        <v>-2.6234710359661034E-5</v>
      </c>
      <c r="N1132" s="16">
        <f t="shared" si="194"/>
        <v>6.9091559455212309E-3</v>
      </c>
      <c r="O1132" s="16">
        <f t="shared" si="195"/>
        <v>4.1495348594713828E-2</v>
      </c>
      <c r="P1132" s="16">
        <f t="shared" si="196"/>
        <v>1.3010099251634523E-2</v>
      </c>
      <c r="Q1132" s="16">
        <f t="shared" si="197"/>
        <v>0.1152105079507784</v>
      </c>
      <c r="R1132" s="16">
        <f t="shared" si="198"/>
        <v>5.224546507703905E-3</v>
      </c>
      <c r="S1132" s="16">
        <f t="shared" si="199"/>
        <v>2.8306122690370004E-2</v>
      </c>
      <c r="T1132" s="16">
        <f t="shared" si="200"/>
        <v>0.11521508693211342</v>
      </c>
      <c r="U1132" s="66">
        <f t="shared" si="201"/>
        <v>0.32537086787283531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5.8919280008125797E-4</v>
      </c>
      <c r="C1133" s="16">
        <v>8.2828563977240202E-9</v>
      </c>
      <c r="D1133">
        <v>1.21012422609426E-3</v>
      </c>
      <c r="E1133" s="16">
        <v>2.0118943866234299E-5</v>
      </c>
      <c r="F1133" s="16">
        <v>8.3246746550986702E-6</v>
      </c>
      <c r="G1133" s="16">
        <v>1.3460199288228899E-6</v>
      </c>
      <c r="H1133">
        <v>5.9236547281741703E-4</v>
      </c>
      <c r="J1133">
        <v>0.954347688005453</v>
      </c>
      <c r="K1133">
        <f t="shared" si="191"/>
        <v>7.9100209861448598E-9</v>
      </c>
      <c r="L1133">
        <f t="shared" si="192"/>
        <v>1.2281113124768825E-3</v>
      </c>
      <c r="M1133" s="16">
        <f t="shared" si="193"/>
        <v>-4.9725712314366571E-5</v>
      </c>
      <c r="N1133" s="16">
        <f t="shared" si="194"/>
        <v>3.8582880401150092E-2</v>
      </c>
      <c r="O1133" s="16">
        <f t="shared" si="195"/>
        <v>0.24493328335332532</v>
      </c>
      <c r="P1133" s="16">
        <f t="shared" si="196"/>
        <v>6.5710195179282449E-2</v>
      </c>
      <c r="Q1133" s="16">
        <f t="shared" si="197"/>
        <v>0.7624808280309231</v>
      </c>
      <c r="R1133" s="16">
        <f t="shared" si="198"/>
        <v>2.4070069349976617E-2</v>
      </c>
      <c r="S1133" s="16">
        <f t="shared" si="199"/>
        <v>0.10843164825096602</v>
      </c>
      <c r="T1133" s="16">
        <f t="shared" si="200"/>
        <v>0.76251791053539264</v>
      </c>
      <c r="U1133" s="66">
        <f t="shared" si="201"/>
        <v>2.0067268151010165</v>
      </c>
      <c r="V1133" s="66"/>
      <c r="AI1133" s="16"/>
      <c r="AL1133" s="16"/>
      <c r="AM1133" s="16"/>
    </row>
    <row r="1134" spans="1:40" x14ac:dyDescent="0.25">
      <c r="A1134">
        <v>1133</v>
      </c>
      <c r="B1134">
        <v>6.4218075979012405E-4</v>
      </c>
      <c r="C1134" s="16">
        <v>9.1742857028514802E-9</v>
      </c>
      <c r="D1134">
        <v>1.23024080669223E-3</v>
      </c>
      <c r="E1134" s="16">
        <v>2.2650472521905001E-5</v>
      </c>
      <c r="F1134" s="16">
        <v>7.6435801184138502E-6</v>
      </c>
      <c r="G1134" s="16">
        <v>1.2154594076661701E-6</v>
      </c>
      <c r="H1134">
        <v>6.6690224331200404E-4</v>
      </c>
      <c r="J1134">
        <v>0.95426596234759398</v>
      </c>
      <c r="K1134">
        <f t="shared" si="191"/>
        <v>8.7554583496177923E-9</v>
      </c>
      <c r="L1134">
        <f t="shared" si="192"/>
        <v>1.2467342520510209E-3</v>
      </c>
      <c r="M1134" s="16">
        <f t="shared" si="193"/>
        <v>3.7627267529227095E-5</v>
      </c>
      <c r="N1134" s="16">
        <f t="shared" si="194"/>
        <v>9.2430310530009094E-2</v>
      </c>
      <c r="O1134" s="16">
        <f t="shared" si="195"/>
        <v>0.43006627492858135</v>
      </c>
      <c r="P1134" s="16">
        <f t="shared" si="196"/>
        <v>7.6853617877002539E-2</v>
      </c>
      <c r="Q1134" s="16">
        <f t="shared" si="197"/>
        <v>1.2296656008227378</v>
      </c>
      <c r="R1134" s="16">
        <f t="shared" si="198"/>
        <v>5.0296246855666561E-2</v>
      </c>
      <c r="S1134" s="16">
        <f t="shared" si="199"/>
        <v>0.15550941370000801</v>
      </c>
      <c r="T1134" s="16">
        <f t="shared" si="200"/>
        <v>1.2297224294320264</v>
      </c>
      <c r="U1134" s="66">
        <f t="shared" si="201"/>
        <v>3.2645438941460316</v>
      </c>
      <c r="V1134" s="66"/>
      <c r="AI1134" s="16"/>
      <c r="AL1134" s="16"/>
      <c r="AM1134" s="16"/>
    </row>
    <row r="1135" spans="1:40" x14ac:dyDescent="0.25">
      <c r="A1135">
        <v>1134</v>
      </c>
      <c r="B1135">
        <v>5.6532011351279195E-4</v>
      </c>
      <c r="C1135" s="16">
        <v>7.3780557916039501E-9</v>
      </c>
      <c r="D1135">
        <v>1.1212383141316E-3</v>
      </c>
      <c r="E1135" s="16">
        <v>1.6620511639203101E-5</v>
      </c>
      <c r="F1135" s="16">
        <v>8.6426928466221592E-6</v>
      </c>
      <c r="G1135" s="16">
        <v>1.50964825680965E-6</v>
      </c>
      <c r="H1135">
        <v>4.8935852001741505E-4</v>
      </c>
      <c r="J1135">
        <v>0.954765145847976</v>
      </c>
      <c r="K1135">
        <f t="shared" si="191"/>
        <v>7.040627510229183E-9</v>
      </c>
      <c r="L1135">
        <f t="shared" si="192"/>
        <v>1.1400259700258624E-3</v>
      </c>
      <c r="M1135" s="16">
        <f t="shared" si="193"/>
        <v>-9.3857430002784755E-6</v>
      </c>
      <c r="N1135" s="16">
        <f t="shared" si="194"/>
        <v>2.188889390973826E-2</v>
      </c>
      <c r="O1135" s="16">
        <f t="shared" si="195"/>
        <v>0.10996322322527413</v>
      </c>
      <c r="P1135" s="16">
        <f t="shared" si="196"/>
        <v>2.6915503567325975E-2</v>
      </c>
      <c r="Q1135" s="16">
        <f t="shared" si="197"/>
        <v>0.29972911364536264</v>
      </c>
      <c r="R1135" s="16">
        <f t="shared" si="198"/>
        <v>1.50971063887777E-2</v>
      </c>
      <c r="S1135" s="16">
        <f t="shared" si="199"/>
        <v>6.1382537284343806E-2</v>
      </c>
      <c r="T1135" s="16">
        <f t="shared" si="200"/>
        <v>0.29974132604580161</v>
      </c>
      <c r="U1135" s="66">
        <f t="shared" si="201"/>
        <v>0.83471770406662416</v>
      </c>
      <c r="V1135" s="66"/>
      <c r="AI1135" s="16"/>
      <c r="AL1135" s="16"/>
      <c r="AM1135" s="16"/>
    </row>
    <row r="1136" spans="1:40" x14ac:dyDescent="0.25">
      <c r="A1136">
        <v>1135</v>
      </c>
      <c r="B1136">
        <v>4.67883366426058E-4</v>
      </c>
      <c r="C1136" s="16">
        <v>5.0340942730399001E-9</v>
      </c>
      <c r="D1136">
        <v>9.20238556147916E-4</v>
      </c>
      <c r="E1136" s="16">
        <v>9.3271927569044108E-6</v>
      </c>
      <c r="F1136" s="16">
        <v>1.03516739790612E-5</v>
      </c>
      <c r="G1136" s="16">
        <v>2.20781025014355E-6</v>
      </c>
      <c r="H1136">
        <v>2.7461847507571902E-4</v>
      </c>
      <c r="J1136">
        <v>0.95570979196143202</v>
      </c>
      <c r="K1136">
        <f t="shared" si="191"/>
        <v>4.8063777528114006E-9</v>
      </c>
      <c r="L1136">
        <f t="shared" si="192"/>
        <v>9.431446802619089E-4</v>
      </c>
      <c r="M1136" s="16">
        <f t="shared" si="193"/>
        <v>-7.377947409792897E-6</v>
      </c>
      <c r="N1136" s="16">
        <f t="shared" si="194"/>
        <v>2.490789880521079E-3</v>
      </c>
      <c r="O1136" s="16">
        <f t="shared" si="195"/>
        <v>8.3605557754043505E-3</v>
      </c>
      <c r="P1136" s="16">
        <f t="shared" si="196"/>
        <v>1.9906476816611974E-3</v>
      </c>
      <c r="Q1136" s="16">
        <f t="shared" si="197"/>
        <v>1.7313060144871294E-2</v>
      </c>
      <c r="R1136" s="16">
        <f t="shared" si="198"/>
        <v>2.5574073579319894E-3</v>
      </c>
      <c r="S1136" s="16">
        <f t="shared" si="199"/>
        <v>1.002666652313988E-2</v>
      </c>
      <c r="T1136" s="16">
        <f t="shared" si="200"/>
        <v>1.7313500023033723E-2</v>
      </c>
      <c r="U1136" s="66">
        <f t="shared" si="201"/>
        <v>6.0052627386563515E-2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4.3144474661778101E-4</v>
      </c>
      <c r="C1137" s="16">
        <v>4.1451415875999998E-9</v>
      </c>
      <c r="D1137" s="16">
        <v>8.19869332337498E-4</v>
      </c>
      <c r="E1137" s="16">
        <v>6.8499138375951198E-6</v>
      </c>
      <c r="F1137" s="16">
        <v>1.1176009659019699E-5</v>
      </c>
      <c r="G1137" s="16">
        <v>2.67834682735258E-6</v>
      </c>
      <c r="H1137">
        <v>2.0167957968619601E-4</v>
      </c>
      <c r="J1137">
        <v>0.95619290575785298</v>
      </c>
      <c r="K1137">
        <f t="shared" si="191"/>
        <v>3.9615524043358762E-9</v>
      </c>
      <c r="L1137">
        <f t="shared" si="192"/>
        <v>8.4489555334130227E-4</v>
      </c>
      <c r="M1137" s="16">
        <f t="shared" si="193"/>
        <v>1.7993939894259663E-5</v>
      </c>
      <c r="N1137" s="16">
        <f t="shared" si="194"/>
        <v>1.5351387315366494E-2</v>
      </c>
      <c r="O1137" s="16">
        <f t="shared" si="195"/>
        <v>6.3441582678772174E-2</v>
      </c>
      <c r="P1137" s="16">
        <f t="shared" si="196"/>
        <v>2.2147122449581596E-2</v>
      </c>
      <c r="Q1137" s="16">
        <f t="shared" si="197"/>
        <v>0.13121021561852211</v>
      </c>
      <c r="R1137" s="16">
        <f t="shared" si="198"/>
        <v>1.8017962660097555E-2</v>
      </c>
      <c r="S1137" s="16">
        <f t="shared" si="199"/>
        <v>0.11195559097207951</v>
      </c>
      <c r="T1137" s="16">
        <f t="shared" si="200"/>
        <v>0.13121321178931969</v>
      </c>
      <c r="U1137" s="66">
        <f t="shared" si="201"/>
        <v>0.49333707348373912</v>
      </c>
      <c r="V1137" s="66"/>
      <c r="AI1137" s="16"/>
      <c r="AL1137" s="16"/>
      <c r="AM1137" s="16"/>
    </row>
    <row r="1138" spans="1:39" x14ac:dyDescent="0.25">
      <c r="A1138">
        <v>1137</v>
      </c>
      <c r="B1138">
        <v>4.2061352776921399E-4</v>
      </c>
      <c r="C1138" s="16">
        <v>3.9680766078517596E-9</v>
      </c>
      <c r="D1138">
        <v>8.0479423702800102E-4</v>
      </c>
      <c r="E1138" s="16">
        <v>6.4377508722906798E-6</v>
      </c>
      <c r="F1138" s="16">
        <v>1.1456424365283301E-5</v>
      </c>
      <c r="G1138" s="16">
        <v>2.7974173053125298E-6</v>
      </c>
      <c r="H1138">
        <v>1.8954428814285201E-4</v>
      </c>
      <c r="J1138">
        <v>0.95626274202685602</v>
      </c>
      <c r="K1138">
        <f t="shared" si="191"/>
        <v>3.7942467019315387E-9</v>
      </c>
      <c r="L1138">
        <f t="shared" si="192"/>
        <v>8.3050053498727222E-4</v>
      </c>
      <c r="M1138" s="16">
        <f t="shared" si="193"/>
        <v>1.0726520551155676E-5</v>
      </c>
      <c r="N1138" s="16">
        <f t="shared" si="194"/>
        <v>2.1285286507892704E-2</v>
      </c>
      <c r="O1138" s="16">
        <f t="shared" si="195"/>
        <v>8.0561277315571417E-2</v>
      </c>
      <c r="P1138" s="16">
        <f t="shared" si="196"/>
        <v>2.7050354680257068E-2</v>
      </c>
      <c r="Q1138" s="16">
        <f t="shared" si="197"/>
        <v>0.1604839631882701</v>
      </c>
      <c r="R1138" s="16">
        <f t="shared" si="198"/>
        <v>2.6467950191558145E-2</v>
      </c>
      <c r="S1138" s="16">
        <f t="shared" si="199"/>
        <v>0.15518042827709749</v>
      </c>
      <c r="T1138" s="16">
        <f t="shared" si="200"/>
        <v>0.16048739100338827</v>
      </c>
      <c r="U1138" s="66">
        <f t="shared" si="201"/>
        <v>0.6315166511640351</v>
      </c>
      <c r="V1138" s="66"/>
      <c r="AI1138" s="16"/>
      <c r="AL1138" s="16"/>
      <c r="AM1138" s="16"/>
    </row>
    <row r="1139" spans="1:39" x14ac:dyDescent="0.25">
      <c r="A1139">
        <v>1138</v>
      </c>
      <c r="B1139">
        <v>4.9323769651778301E-4</v>
      </c>
      <c r="C1139" s="16">
        <v>5.3882957847075299E-9</v>
      </c>
      <c r="D1139">
        <v>9.3461917708175099E-4</v>
      </c>
      <c r="E1139" s="16">
        <v>1.01380992607027E-5</v>
      </c>
      <c r="F1139" s="16">
        <v>9.8250112781317403E-6</v>
      </c>
      <c r="G1139" s="16">
        <v>2.0629611366585101E-6</v>
      </c>
      <c r="H1139" s="16">
        <v>2.9849398695748703E-4</v>
      </c>
      <c r="J1139">
        <v>0.95564968399148997</v>
      </c>
      <c r="K1139">
        <f t="shared" si="191"/>
        <v>5.1526265019361725E-9</v>
      </c>
      <c r="L1139">
        <f t="shared" si="192"/>
        <v>9.5632677247888822E-4</v>
      </c>
      <c r="M1139" s="16">
        <f t="shared" si="193"/>
        <v>3.0148620556677635E-5</v>
      </c>
      <c r="N1139" s="16">
        <f t="shared" si="194"/>
        <v>2.4873529925066369E-6</v>
      </c>
      <c r="O1139" s="16">
        <f t="shared" si="195"/>
        <v>7.5674732591311127E-4</v>
      </c>
      <c r="P1139" s="16">
        <f t="shared" si="196"/>
        <v>8.8130874620948269E-4</v>
      </c>
      <c r="Q1139" s="16">
        <f t="shared" si="197"/>
        <v>3.1448043702916161E-3</v>
      </c>
      <c r="R1139" s="16">
        <f t="shared" si="198"/>
        <v>8.2894203575604324E-6</v>
      </c>
      <c r="S1139" s="16">
        <f t="shared" si="199"/>
        <v>7.8154638695588762E-4</v>
      </c>
      <c r="T1139" s="16">
        <f t="shared" si="200"/>
        <v>3.1449475319010448E-3</v>
      </c>
      <c r="U1139" s="66">
        <f t="shared" si="201"/>
        <v>8.720131134621209E-3</v>
      </c>
      <c r="V1139" s="66"/>
      <c r="AI1139" s="16"/>
      <c r="AL1139" s="16"/>
      <c r="AM1139" s="16"/>
    </row>
    <row r="1140" spans="1:39" x14ac:dyDescent="0.25">
      <c r="A1140">
        <v>1139</v>
      </c>
      <c r="B1140">
        <v>4.92517136415376E-4</v>
      </c>
      <c r="C1140" s="16">
        <v>5.3794944021249899E-9</v>
      </c>
      <c r="D1140">
        <v>9.3445542525930395E-4</v>
      </c>
      <c r="E1140" s="16">
        <v>1.01197776131591E-5</v>
      </c>
      <c r="F1140" s="16">
        <v>9.8393390536984999E-6</v>
      </c>
      <c r="G1140" s="16">
        <v>2.0663339601071899E-6</v>
      </c>
      <c r="H1140">
        <v>2.9795454497942499E-4</v>
      </c>
      <c r="J1140">
        <v>0.95565019425197995</v>
      </c>
      <c r="K1140">
        <f t="shared" si="191"/>
        <v>5.1409121254247358E-9</v>
      </c>
      <c r="L1140">
        <f t="shared" si="192"/>
        <v>9.5619505783240603E-4</v>
      </c>
      <c r="M1140" s="16">
        <f t="shared" si="193"/>
        <v>2.8839214998345874E-5</v>
      </c>
      <c r="N1140" s="16">
        <f t="shared" si="194"/>
        <v>1.2985153500940557E-8</v>
      </c>
      <c r="O1140" s="16">
        <f t="shared" si="195"/>
        <v>8.4666641785136531E-4</v>
      </c>
      <c r="P1140" s="16">
        <f t="shared" si="196"/>
        <v>8.9143151121447227E-4</v>
      </c>
      <c r="Q1140" s="16">
        <f t="shared" si="197"/>
        <v>3.3390388628310049E-3</v>
      </c>
      <c r="R1140" s="16">
        <f t="shared" si="198"/>
        <v>2.0307329798164256E-6</v>
      </c>
      <c r="S1140" s="16">
        <f t="shared" si="199"/>
        <v>8.7833995282078951E-4</v>
      </c>
      <c r="T1140" s="16">
        <f t="shared" si="200"/>
        <v>3.3391866424278172E-3</v>
      </c>
      <c r="U1140" s="66">
        <f t="shared" si="201"/>
        <v>9.2967071052787679E-3</v>
      </c>
      <c r="V1140" s="66"/>
      <c r="AI1140" s="16"/>
      <c r="AL1140" s="16"/>
      <c r="AM1140" s="16"/>
    </row>
    <row r="1141" spans="1:39" x14ac:dyDescent="0.25">
      <c r="A1141">
        <v>1140</v>
      </c>
      <c r="B1141">
        <v>3.4873859145203201E-4</v>
      </c>
      <c r="C1141" s="16">
        <v>2.81236403832539E-9</v>
      </c>
      <c r="D1141">
        <v>6.8617382351342498E-4</v>
      </c>
      <c r="E1141" s="16">
        <v>3.8950565461973196E-6</v>
      </c>
      <c r="F1141" s="16">
        <v>1.3747453562057801E-5</v>
      </c>
      <c r="G1141" s="16">
        <v>3.9420427747276801E-6</v>
      </c>
      <c r="H1141">
        <v>1.14680104961332E-4</v>
      </c>
      <c r="J1141">
        <v>0.95681529499572304</v>
      </c>
      <c r="K1141">
        <f t="shared" si="191"/>
        <v>2.6876362395329418E-9</v>
      </c>
      <c r="L1141">
        <f t="shared" si="192"/>
        <v>7.1760796104822992E-4</v>
      </c>
      <c r="M1141" s="16">
        <f t="shared" si="193"/>
        <v>-2.0130778144165862E-5</v>
      </c>
      <c r="N1141" s="16">
        <f t="shared" si="194"/>
        <v>8.517367193299348E-2</v>
      </c>
      <c r="O1141" s="16">
        <f t="shared" si="195"/>
        <v>0.24247609896920719</v>
      </c>
      <c r="P1141" s="16">
        <f t="shared" si="196"/>
        <v>8.2725585415578867E-2</v>
      </c>
      <c r="Q1141" s="16">
        <f t="shared" si="197"/>
        <v>0.40620927584210137</v>
      </c>
      <c r="R1141" s="16">
        <f t="shared" si="198"/>
        <v>0.15618441141983916</v>
      </c>
      <c r="S1141" s="16">
        <f t="shared" si="199"/>
        <v>0.92984883513275063</v>
      </c>
      <c r="T1141" s="16">
        <f t="shared" si="200"/>
        <v>0.40621493881206427</v>
      </c>
      <c r="U1141" s="66">
        <f t="shared" si="201"/>
        <v>2.308832817524535</v>
      </c>
      <c r="V1141" s="66"/>
      <c r="AI1141" s="16"/>
      <c r="AL1141" s="16"/>
      <c r="AM1141" s="16"/>
    </row>
    <row r="1142" spans="1:39" x14ac:dyDescent="0.25">
      <c r="A1142">
        <v>1141</v>
      </c>
      <c r="B1142">
        <v>4.7966126972588501E-4</v>
      </c>
      <c r="C1142" s="16">
        <v>5.3408512199577003E-9</v>
      </c>
      <c r="D1142">
        <v>9.5304479960863604E-4</v>
      </c>
      <c r="E1142" s="16">
        <v>1.0244706723529901E-5</v>
      </c>
      <c r="F1142" s="16">
        <v>1.0112144383046999E-5</v>
      </c>
      <c r="G1142" s="16">
        <v>2.0817457831236902E-6</v>
      </c>
      <c r="H1142">
        <v>3.01633087686676E-4</v>
      </c>
      <c r="J1142">
        <v>0.95555284303548105</v>
      </c>
      <c r="K1142">
        <f t="shared" si="191"/>
        <v>5.1102081355520946E-9</v>
      </c>
      <c r="L1142">
        <f t="shared" si="192"/>
        <v>9.7534549330663379E-4</v>
      </c>
      <c r="M1142" s="16">
        <f t="shared" si="193"/>
        <v>-1.6022953854863771E-5</v>
      </c>
      <c r="N1142" s="16">
        <f t="shared" si="194"/>
        <v>6.7555268700780855E-4</v>
      </c>
      <c r="O1142" s="16">
        <f t="shared" si="195"/>
        <v>1.3011845425342321E-3</v>
      </c>
      <c r="P1142" s="16">
        <f t="shared" si="196"/>
        <v>1.1146144869256236E-4</v>
      </c>
      <c r="Q1142" s="16">
        <f t="shared" si="197"/>
        <v>2.1300738703664704E-3</v>
      </c>
      <c r="R1142" s="16">
        <f t="shared" si="198"/>
        <v>6.8966284804984168E-4</v>
      </c>
      <c r="S1142" s="16">
        <f t="shared" si="199"/>
        <v>1.3925123800838386E-3</v>
      </c>
      <c r="T1142" s="16">
        <f t="shared" si="200"/>
        <v>2.1301115021119589E-3</v>
      </c>
      <c r="U1142" s="66">
        <f t="shared" si="201"/>
        <v>8.4305592788467137E-3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3.96605018623789E-4</v>
      </c>
      <c r="C1143" s="16">
        <v>3.7865440115475196E-9</v>
      </c>
      <c r="D1143" s="16">
        <v>8.1471407183259198E-4</v>
      </c>
      <c r="E1143" s="16">
        <v>6.2180488669961502E-6</v>
      </c>
      <c r="F1143" s="16">
        <v>1.21572130427776E-5</v>
      </c>
      <c r="G1143" s="16">
        <v>2.9319618677003098E-6</v>
      </c>
      <c r="H1143">
        <v>1.8307579538557399E-4</v>
      </c>
      <c r="J1143">
        <v>0.95619783142557502</v>
      </c>
      <c r="K1143">
        <f t="shared" si="191"/>
        <v>3.6182428955132075E-9</v>
      </c>
      <c r="L1143">
        <f t="shared" si="192"/>
        <v>8.4195667324183602E-4</v>
      </c>
      <c r="M1143" s="16">
        <f t="shared" si="193"/>
        <v>-4.8746635994257994E-5</v>
      </c>
      <c r="N1143" s="16">
        <f t="shared" si="194"/>
        <v>3.7887407689058648E-2</v>
      </c>
      <c r="O1143" s="16">
        <f t="shared" si="195"/>
        <v>0.10023338852273292</v>
      </c>
      <c r="P1143" s="16">
        <f t="shared" si="196"/>
        <v>2.3768770546427228E-2</v>
      </c>
      <c r="Q1143" s="16">
        <f t="shared" si="197"/>
        <v>0.17729164957291013</v>
      </c>
      <c r="R1143" s="16">
        <f t="shared" si="198"/>
        <v>5.466776414823564E-2</v>
      </c>
      <c r="S1143" s="16">
        <f t="shared" si="199"/>
        <v>0.21249508605630657</v>
      </c>
      <c r="T1143" s="16">
        <f t="shared" si="200"/>
        <v>0.17729483356883322</v>
      </c>
      <c r="U1143" s="66">
        <f t="shared" si="201"/>
        <v>0.78363890010450443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4.6505490302314602E-4</v>
      </c>
      <c r="C1144" s="16">
        <v>5.2359376339006198E-9</v>
      </c>
      <c r="D1144">
        <v>9.6394227446562305E-4</v>
      </c>
      <c r="E1144" s="16">
        <v>1.01569248695199E-5</v>
      </c>
      <c r="F1144" s="16">
        <v>1.0435559363295601E-5</v>
      </c>
      <c r="G1144" s="16">
        <v>2.1237496757613098E-6</v>
      </c>
      <c r="H1144">
        <v>2.9904871477127998E-4</v>
      </c>
      <c r="J1144">
        <v>0.95549253793591205</v>
      </c>
      <c r="K1144">
        <f t="shared" si="191"/>
        <v>5.0065922110153289E-9</v>
      </c>
      <c r="L1144">
        <f t="shared" si="192"/>
        <v>9.8693190693034173E-4</v>
      </c>
      <c r="M1144" s="16">
        <f t="shared" si="193"/>
        <v>-5.6822100884049655E-5</v>
      </c>
      <c r="N1144" s="16">
        <f t="shared" si="194"/>
        <v>3.0970717900515462E-3</v>
      </c>
      <c r="O1144" s="16">
        <f t="shared" si="195"/>
        <v>3.0257656917957111E-3</v>
      </c>
      <c r="P1144" s="16">
        <f t="shared" si="196"/>
        <v>5.7173130944451202E-7</v>
      </c>
      <c r="Q1144" s="16">
        <f t="shared" si="197"/>
        <v>2.9512894576028542E-3</v>
      </c>
      <c r="R1144" s="16">
        <f t="shared" si="198"/>
        <v>3.490939874716902E-3</v>
      </c>
      <c r="S1144" s="16">
        <f t="shared" si="199"/>
        <v>3.3926626786463373E-3</v>
      </c>
      <c r="T1144" s="16">
        <f t="shared" si="200"/>
        <v>2.9512740422837987E-3</v>
      </c>
      <c r="U1144" s="66">
        <f t="shared" si="201"/>
        <v>1.8909575266406593E-2</v>
      </c>
      <c r="V1144" s="66"/>
      <c r="AI1144" s="16"/>
      <c r="AL1144" s="16"/>
      <c r="AM1144" s="16"/>
    </row>
    <row r="1145" spans="1:39" x14ac:dyDescent="0.25">
      <c r="A1145">
        <v>1144</v>
      </c>
      <c r="B1145">
        <v>4.2170985874913098E-4</v>
      </c>
      <c r="C1145" s="16">
        <v>3.9977854331875597E-9</v>
      </c>
      <c r="D1145">
        <v>8.0878583813897805E-4</v>
      </c>
      <c r="E1145" s="16">
        <v>6.5178332638381702E-6</v>
      </c>
      <c r="F1145" s="16">
        <v>1.14286952991418E-5</v>
      </c>
      <c r="G1145" s="16">
        <v>2.7767517691268001E-6</v>
      </c>
      <c r="H1145">
        <v>1.91902158973591E-4</v>
      </c>
      <c r="J1145">
        <v>0.95624323994417304</v>
      </c>
      <c r="K1145">
        <f t="shared" si="191"/>
        <v>3.819854149679601E-9</v>
      </c>
      <c r="L1145">
        <f t="shared" si="192"/>
        <v>8.344159827209552E-4</v>
      </c>
      <c r="M1145" s="16">
        <f t="shared" si="193"/>
        <v>9.0037347773067158E-6</v>
      </c>
      <c r="N1145" s="16">
        <f t="shared" si="194"/>
        <v>2.0640652241204222E-2</v>
      </c>
      <c r="O1145" s="16">
        <f t="shared" si="195"/>
        <v>7.7546250677576201E-2</v>
      </c>
      <c r="P1145" s="16">
        <f t="shared" si="196"/>
        <v>2.5704386582222054E-2</v>
      </c>
      <c r="Q1145" s="16">
        <f t="shared" si="197"/>
        <v>0.15456559981120549</v>
      </c>
      <c r="R1145" s="16">
        <f t="shared" si="198"/>
        <v>2.5560197298135232E-2</v>
      </c>
      <c r="S1145" s="16">
        <f t="shared" si="199"/>
        <v>0.1471735180610588</v>
      </c>
      <c r="T1145" s="16">
        <f t="shared" si="200"/>
        <v>0.15456891873197054</v>
      </c>
      <c r="U1145" s="66">
        <f t="shared" si="201"/>
        <v>0.60575952340337258</v>
      </c>
      <c r="V1145" s="66"/>
      <c r="AI1145" s="16"/>
      <c r="AL1145" s="16"/>
      <c r="AM1145" s="16"/>
    </row>
    <row r="1146" spans="1:39" x14ac:dyDescent="0.25">
      <c r="A1146">
        <v>1145</v>
      </c>
      <c r="B1146">
        <v>5.8471830282166804E-4</v>
      </c>
      <c r="C1146" s="16">
        <v>7.6332010124217208E-9</v>
      </c>
      <c r="D1146">
        <v>1.12150509067933E-3</v>
      </c>
      <c r="E1146" s="16">
        <v>1.71995411704866E-5</v>
      </c>
      <c r="F1146" s="16">
        <v>8.3556222008431808E-6</v>
      </c>
      <c r="G1146" s="16">
        <v>1.4591722737491001E-6</v>
      </c>
      <c r="H1146">
        <v>5.0640689195409396E-4</v>
      </c>
      <c r="J1146">
        <v>0.95476962601712601</v>
      </c>
      <c r="K1146">
        <f t="shared" si="191"/>
        <v>7.2991968672632879E-9</v>
      </c>
      <c r="L1146">
        <f t="shared" si="192"/>
        <v>1.1396678741537531E-3</v>
      </c>
      <c r="M1146" s="16">
        <f t="shared" si="193"/>
        <v>2.9768731489583088E-5</v>
      </c>
      <c r="N1146" s="16">
        <f t="shared" si="194"/>
        <v>3.5095998791662537E-2</v>
      </c>
      <c r="O1146" s="16">
        <f t="shared" si="195"/>
        <v>0.14262418844768979</v>
      </c>
      <c r="P1146" s="16">
        <f t="shared" si="196"/>
        <v>2.7006457726491601E-2</v>
      </c>
      <c r="Q1146" s="16">
        <f t="shared" si="197"/>
        <v>0.36166577662286692</v>
      </c>
      <c r="R1146" s="16">
        <f t="shared" si="198"/>
        <v>2.3105371662248519E-2</v>
      </c>
      <c r="S1146" s="16">
        <f t="shared" si="199"/>
        <v>7.4478095013937567E-2</v>
      </c>
      <c r="T1146" s="16">
        <f t="shared" si="200"/>
        <v>0.3616795742209683</v>
      </c>
      <c r="U1146" s="66">
        <f t="shared" si="201"/>
        <v>1.0256554624858651</v>
      </c>
      <c r="V1146" s="66"/>
      <c r="AI1146" s="16"/>
      <c r="AL1146" s="16"/>
      <c r="AM1146" s="16"/>
    </row>
    <row r="1147" spans="1:39" x14ac:dyDescent="0.25">
      <c r="A1147">
        <v>1146</v>
      </c>
      <c r="B1147">
        <v>3.98256818349293E-4</v>
      </c>
      <c r="C1147" s="16">
        <v>3.9836253357509297E-9</v>
      </c>
      <c r="D1147">
        <v>8.5435734955700295E-4</v>
      </c>
      <c r="E1147" s="16">
        <v>6.85694497908681E-6</v>
      </c>
      <c r="F1147" s="16">
        <v>1.2128916011302E-5</v>
      </c>
      <c r="G1147" s="16">
        <v>2.7881630174489502E-6</v>
      </c>
      <c r="H1147">
        <v>2.0188696111642399E-4</v>
      </c>
      <c r="J1147">
        <v>0.95599987302220601</v>
      </c>
      <c r="K1147">
        <f t="shared" si="191"/>
        <v>3.8034444720072631E-9</v>
      </c>
      <c r="L1147">
        <f t="shared" si="192"/>
        <v>8.8139936097172012E-4</v>
      </c>
      <c r="M1147" s="16">
        <f t="shared" si="193"/>
        <v>-8.4885724273134154E-5</v>
      </c>
      <c r="N1147" s="16">
        <f t="shared" si="194"/>
        <v>3.659289933966945E-2</v>
      </c>
      <c r="O1147" s="16">
        <f t="shared" si="195"/>
        <v>7.8976128975806109E-2</v>
      </c>
      <c r="P1147" s="16">
        <f t="shared" si="196"/>
        <v>1.2772152048731502E-2</v>
      </c>
      <c r="Q1147" s="16">
        <f t="shared" si="197"/>
        <v>0.13073638147483604</v>
      </c>
      <c r="R1147" s="16">
        <f t="shared" si="198"/>
        <v>5.3333087930922202E-2</v>
      </c>
      <c r="S1147" s="16">
        <f t="shared" si="199"/>
        <v>0.15156861221290566</v>
      </c>
      <c r="T1147" s="16">
        <f t="shared" si="200"/>
        <v>0.13073853825763596</v>
      </c>
      <c r="U1147" s="66">
        <f t="shared" si="201"/>
        <v>0.5947178002405068</v>
      </c>
      <c r="V1147" s="66"/>
      <c r="AI1147" s="16"/>
      <c r="AL1147" s="16"/>
      <c r="AM1147" s="16"/>
    </row>
    <row r="1148" spans="1:39" x14ac:dyDescent="0.25">
      <c r="A1148">
        <v>1147</v>
      </c>
      <c r="B1148">
        <v>4.2485768424233402E-4</v>
      </c>
      <c r="C1148" s="16">
        <v>4.1005885752790897E-9</v>
      </c>
      <c r="D1148">
        <v>8.2372130696883796E-4</v>
      </c>
      <c r="E1148" s="16">
        <v>6.8077726125209596E-6</v>
      </c>
      <c r="F1148" s="16">
        <v>1.1351702463948801E-5</v>
      </c>
      <c r="G1148" s="16">
        <v>2.7075892246739299E-6</v>
      </c>
      <c r="H1148" s="16">
        <v>2.00438873937575E-4</v>
      </c>
      <c r="J1148">
        <v>0.95616980197818302</v>
      </c>
      <c r="K1148">
        <f t="shared" si="191"/>
        <v>3.9201621572831186E-9</v>
      </c>
      <c r="L1148">
        <f t="shared" si="192"/>
        <v>8.4912820053283425E-4</v>
      </c>
      <c r="M1148" s="16">
        <f t="shared" si="193"/>
        <v>5.8716795183383825E-7</v>
      </c>
      <c r="N1148" s="16">
        <f t="shared" si="194"/>
        <v>1.8844842990846111E-2</v>
      </c>
      <c r="O1148" s="16">
        <f t="shared" si="195"/>
        <v>6.7556923334497324E-2</v>
      </c>
      <c r="P1148" s="16">
        <f t="shared" si="196"/>
        <v>2.0972834685772997E-2</v>
      </c>
      <c r="Q1148" s="16">
        <f t="shared" si="197"/>
        <v>0.13406810918374873</v>
      </c>
      <c r="R1148" s="16">
        <f t="shared" si="198"/>
        <v>2.3122766194411847E-2</v>
      </c>
      <c r="S1148" s="16">
        <f t="shared" si="199"/>
        <v>0.12191891761109794</v>
      </c>
      <c r="T1148" s="16">
        <f t="shared" si="200"/>
        <v>0.1340710187393451</v>
      </c>
      <c r="U1148" s="66">
        <f t="shared" si="201"/>
        <v>0.52055541273972006</v>
      </c>
      <c r="V1148" s="66"/>
      <c r="AI1148" s="16"/>
      <c r="AL1148" s="16"/>
      <c r="AM1148" s="16"/>
    </row>
    <row r="1149" spans="1:39" x14ac:dyDescent="0.25">
      <c r="A1149">
        <v>1148</v>
      </c>
      <c r="B1149">
        <v>5.8535583141036403E-4</v>
      </c>
      <c r="C1149" s="16">
        <v>8.1188267414591203E-9</v>
      </c>
      <c r="D1149">
        <v>1.1934950113173101E-3</v>
      </c>
      <c r="E1149" s="16">
        <v>1.9452947074169701E-5</v>
      </c>
      <c r="F1149" s="16">
        <v>8.3731889029474202E-6</v>
      </c>
      <c r="G1149" s="16">
        <v>1.3729700880558101E-6</v>
      </c>
      <c r="H1149">
        <v>5.7275597282593698E-4</v>
      </c>
      <c r="J1149">
        <v>0.95442557771637904</v>
      </c>
      <c r="K1149">
        <f t="shared" si="191"/>
        <v>7.7629769576761433E-9</v>
      </c>
      <c r="L1149">
        <f t="shared" si="192"/>
        <v>1.2116062403845192E-3</v>
      </c>
      <c r="M1149" s="16">
        <f t="shared" si="193"/>
        <v>-4.0894577563791137E-5</v>
      </c>
      <c r="N1149" s="16">
        <f t="shared" si="194"/>
        <v>3.5582724826655567E-2</v>
      </c>
      <c r="O1149" s="16">
        <f t="shared" si="195"/>
        <v>0.21650681741190461</v>
      </c>
      <c r="P1149" s="16">
        <f t="shared" si="196"/>
        <v>5.7157189937053356E-2</v>
      </c>
      <c r="Q1149" s="16">
        <f t="shared" si="197"/>
        <v>0.65803400173595827</v>
      </c>
      <c r="R1149" s="16">
        <f t="shared" si="198"/>
        <v>2.2566559842538664E-2</v>
      </c>
      <c r="S1149" s="16">
        <f t="shared" si="199"/>
        <v>9.976790237174489E-2</v>
      </c>
      <c r="T1149" s="16">
        <f t="shared" si="200"/>
        <v>0.65806503459088594</v>
      </c>
      <c r="U1149" s="66">
        <f t="shared" si="201"/>
        <v>1.7476802307167412</v>
      </c>
      <c r="V1149" s="66"/>
      <c r="AI1149" s="16"/>
      <c r="AL1149" s="16"/>
      <c r="AM1149" s="16"/>
    </row>
    <row r="1150" spans="1:39" x14ac:dyDescent="0.25">
      <c r="A1150">
        <v>1149</v>
      </c>
      <c r="B1150">
        <v>4.39911145045014E-4</v>
      </c>
      <c r="C1150" s="16">
        <v>4.7030214139875896E-9</v>
      </c>
      <c r="D1150">
        <v>9.1431711099524803E-4</v>
      </c>
      <c r="E1150" s="16">
        <v>8.6580126071546907E-6</v>
      </c>
      <c r="F1150" s="16">
        <v>1.1008312260070699E-5</v>
      </c>
      <c r="G1150" s="16">
        <v>2.3631470310845901E-6</v>
      </c>
      <c r="H1150">
        <v>2.54915914034685E-4</v>
      </c>
      <c r="J1150">
        <v>0.95572537035355698</v>
      </c>
      <c r="K1150">
        <f t="shared" si="191"/>
        <v>4.4886839300576067E-9</v>
      </c>
      <c r="L1150">
        <f t="shared" si="192"/>
        <v>9.3869217952505994E-4</v>
      </c>
      <c r="M1150" s="16">
        <f t="shared" si="193"/>
        <v>-5.8869889435031982E-5</v>
      </c>
      <c r="N1150" s="16">
        <f t="shared" si="194"/>
        <v>1.1386746255823007E-2</v>
      </c>
      <c r="O1150" s="16">
        <f t="shared" si="195"/>
        <v>2.2858053523824414E-2</v>
      </c>
      <c r="P1150" s="16">
        <f t="shared" si="196"/>
        <v>2.5770106614339179E-3</v>
      </c>
      <c r="Q1150" s="16">
        <f t="shared" si="197"/>
        <v>3.7591015236498597E-2</v>
      </c>
      <c r="R1150" s="16">
        <f t="shared" si="198"/>
        <v>1.3738589453927733E-2</v>
      </c>
      <c r="S1150" s="16">
        <f t="shared" si="199"/>
        <v>3.1519121081564773E-2</v>
      </c>
      <c r="T1150" s="16">
        <f t="shared" si="200"/>
        <v>3.759166322453486E-2</v>
      </c>
      <c r="U1150" s="66">
        <f t="shared" si="201"/>
        <v>0.1572621994376073</v>
      </c>
      <c r="V1150" s="66"/>
      <c r="AI1150" s="16"/>
      <c r="AL1150" s="16"/>
      <c r="AM1150" s="16"/>
    </row>
    <row r="1151" spans="1:39" x14ac:dyDescent="0.25">
      <c r="A1151">
        <v>1150</v>
      </c>
      <c r="B1151">
        <v>3.6639282138039902E-4</v>
      </c>
      <c r="C1151" s="16">
        <v>3.4212666012107201E-9</v>
      </c>
      <c r="D1151">
        <v>7.9655836452447901E-4</v>
      </c>
      <c r="E1151" s="16">
        <v>5.4938748588700503E-6</v>
      </c>
      <c r="F1151" s="16">
        <v>1.3151186583164001E-5</v>
      </c>
      <c r="G1151" s="16">
        <v>3.24448188130712E-6</v>
      </c>
      <c r="H1151">
        <v>1.6175409242982899E-4</v>
      </c>
      <c r="J1151">
        <v>0.95626784578457102</v>
      </c>
      <c r="K1151">
        <f t="shared" si="191"/>
        <v>3.2697912895203708E-9</v>
      </c>
      <c r="L1151">
        <f t="shared" si="192"/>
        <v>8.2610179830551293E-4</v>
      </c>
      <c r="M1151" s="16">
        <f t="shared" si="193"/>
        <v>-9.3316155544714911E-5</v>
      </c>
      <c r="N1151" s="16">
        <f t="shared" si="194"/>
        <v>6.5534104655459488E-2</v>
      </c>
      <c r="O1151" s="16">
        <f t="shared" si="195"/>
        <v>0.14632354418097648</v>
      </c>
      <c r="P1151" s="16">
        <f t="shared" si="196"/>
        <v>2.9936034056122343E-2</v>
      </c>
      <c r="Q1151" s="16">
        <f t="shared" si="197"/>
        <v>0.23861793730916678</v>
      </c>
      <c r="R1151" s="16">
        <f t="shared" si="198"/>
        <v>0.11201591319534787</v>
      </c>
      <c r="S1151" s="16">
        <f t="shared" si="199"/>
        <v>0.38031640135832184</v>
      </c>
      <c r="T1151" s="16">
        <f t="shared" si="200"/>
        <v>0.23862152807829523</v>
      </c>
      <c r="U1151" s="66">
        <f t="shared" si="201"/>
        <v>1.2113654628336901</v>
      </c>
      <c r="V1151" s="66"/>
      <c r="AI1151" s="16"/>
      <c r="AL1151" s="16"/>
      <c r="AM1151" s="16"/>
    </row>
    <row r="1152" spans="1:39" x14ac:dyDescent="0.25">
      <c r="A1152">
        <v>1151</v>
      </c>
      <c r="B1152">
        <v>5.4301620674867895E-4</v>
      </c>
      <c r="C1152" s="16">
        <v>7.0743825196993498E-9</v>
      </c>
      <c r="D1152">
        <v>1.11923440927779E-3</v>
      </c>
      <c r="E1152" s="16">
        <v>1.5908036096411498E-5</v>
      </c>
      <c r="F1152" s="16">
        <v>8.9974753306662599E-6</v>
      </c>
      <c r="G1152" s="16">
        <v>1.5744420775878701E-6</v>
      </c>
      <c r="H1152">
        <v>4.6838105699995101E-4</v>
      </c>
      <c r="J1152">
        <v>0.95476764538846803</v>
      </c>
      <c r="K1152">
        <f t="shared" si="191"/>
        <v>6.7650045323689227E-9</v>
      </c>
      <c r="L1152">
        <f t="shared" si="192"/>
        <v>1.1387967276341908E-3</v>
      </c>
      <c r="M1152" s="16">
        <f t="shared" si="193"/>
        <v>-5.276431413683285E-5</v>
      </c>
      <c r="N1152" s="16">
        <f t="shared" si="194"/>
        <v>1.05387167197314E-2</v>
      </c>
      <c r="O1152" s="16">
        <f t="shared" si="195"/>
        <v>7.6617930173196125E-2</v>
      </c>
      <c r="P1152" s="16">
        <f t="shared" si="196"/>
        <v>2.6237201452679798E-2</v>
      </c>
      <c r="Q1152" s="16">
        <f t="shared" si="197"/>
        <v>0.23149494734865353</v>
      </c>
      <c r="R1152" s="16">
        <f t="shared" si="198"/>
        <v>7.5453742484244742E-3</v>
      </c>
      <c r="S1152" s="16">
        <f t="shared" si="199"/>
        <v>4.6426794961278543E-2</v>
      </c>
      <c r="T1152" s="16">
        <f t="shared" si="200"/>
        <v>0.23150518495367053</v>
      </c>
      <c r="U1152" s="66">
        <f t="shared" si="201"/>
        <v>0.63036614985763439</v>
      </c>
      <c r="V1152" s="66"/>
      <c r="AI1152" s="16"/>
      <c r="AL1152" s="16"/>
      <c r="AM1152" s="16"/>
    </row>
    <row r="1153" spans="1:39" x14ac:dyDescent="0.25">
      <c r="A1153">
        <v>1152</v>
      </c>
      <c r="B1153">
        <v>4.7969866797697801E-4</v>
      </c>
      <c r="C1153" s="16">
        <v>5.3980592454884796E-9</v>
      </c>
      <c r="D1153">
        <v>9.6340978913641E-4</v>
      </c>
      <c r="E1153" s="16">
        <v>1.0465849365819599E-5</v>
      </c>
      <c r="F1153" s="16">
        <v>1.01161299922173E-5</v>
      </c>
      <c r="G1153" s="16">
        <v>2.0599231441529399E-6</v>
      </c>
      <c r="H1153">
        <v>3.0814430205829699E-4</v>
      </c>
      <c r="J1153">
        <v>0.95550176835063105</v>
      </c>
      <c r="K1153">
        <f t="shared" si="191"/>
        <v>5.1538923154824857E-9</v>
      </c>
      <c r="L1153">
        <f t="shared" si="192"/>
        <v>9.8569657420575205E-4</v>
      </c>
      <c r="M1153" s="16">
        <f t="shared" si="193"/>
        <v>-2.6299238251796045E-5</v>
      </c>
      <c r="N1153" s="16">
        <f t="shared" si="194"/>
        <v>6.71610800481016E-4</v>
      </c>
      <c r="O1153" s="16">
        <f t="shared" si="195"/>
        <v>6.6290341888250231E-4</v>
      </c>
      <c r="P1153" s="16">
        <f t="shared" si="196"/>
        <v>4.1334029500874832E-8</v>
      </c>
      <c r="Q1153" s="16">
        <f t="shared" si="197"/>
        <v>6.5346382442500251E-4</v>
      </c>
      <c r="R1153" s="16">
        <f t="shared" si="198"/>
        <v>7.1107151682521139E-4</v>
      </c>
      <c r="S1153" s="16">
        <f t="shared" si="199"/>
        <v>6.9919761336805712E-4</v>
      </c>
      <c r="T1153" s="16">
        <f t="shared" si="200"/>
        <v>6.5346075710956723E-4</v>
      </c>
      <c r="U1153" s="66">
        <f t="shared" si="201"/>
        <v>4.0517492651208579E-3</v>
      </c>
      <c r="V1153" s="66"/>
      <c r="AI1153" s="16"/>
      <c r="AL1153" s="16"/>
      <c r="AM1153" s="16"/>
    </row>
    <row r="1154" spans="1:39" x14ac:dyDescent="0.25">
      <c r="A1154">
        <v>1153</v>
      </c>
      <c r="B1154">
        <v>3.9073944557771999E-4</v>
      </c>
      <c r="C1154" s="16">
        <v>3.38557809669644E-9</v>
      </c>
      <c r="D1154">
        <v>7.3804391984499604E-4</v>
      </c>
      <c r="E1154" s="16">
        <v>5.0407615627176599E-6</v>
      </c>
      <c r="F1154" s="16">
        <v>1.2296057995550899E-5</v>
      </c>
      <c r="G1154" s="16">
        <v>3.2763429819764001E-6</v>
      </c>
      <c r="H1154">
        <v>1.4841281430302399E-4</v>
      </c>
      <c r="J1154">
        <v>0.956582428583162</v>
      </c>
      <c r="K1154">
        <f t="shared" si="191"/>
        <v>3.234925858282612E-9</v>
      </c>
      <c r="L1154">
        <f t="shared" si="192"/>
        <v>7.6590899323997761E-4</v>
      </c>
      <c r="M1154" s="16">
        <f t="shared" si="193"/>
        <v>1.5569897915462466E-5</v>
      </c>
      <c r="N1154" s="16">
        <f t="shared" si="194"/>
        <v>4.2666048388762326E-2</v>
      </c>
      <c r="O1154" s="16">
        <f t="shared" si="195"/>
        <v>0.15129279296499254</v>
      </c>
      <c r="P1154" s="16">
        <f t="shared" si="196"/>
        <v>5.4648176491403223E-2</v>
      </c>
      <c r="Q1154" s="16">
        <f t="shared" si="197"/>
        <v>0.28161391409614356</v>
      </c>
      <c r="R1154" s="16">
        <f t="shared" si="198"/>
        <v>6.1455641624569748E-2</v>
      </c>
      <c r="S1154" s="16">
        <f t="shared" si="199"/>
        <v>0.40014999234332677</v>
      </c>
      <c r="T1154" s="16">
        <f t="shared" si="200"/>
        <v>0.28161894875412025</v>
      </c>
      <c r="U1154" s="66">
        <f t="shared" si="201"/>
        <v>1.2734455146633183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4.3613227264357898E-4</v>
      </c>
      <c r="C1155" s="16">
        <v>4.4208325241982001E-9</v>
      </c>
      <c r="D1155" s="16">
        <v>8.6592976872379998E-4</v>
      </c>
      <c r="E1155" s="16">
        <v>7.7119577891356592E-6</v>
      </c>
      <c r="F1155" s="16">
        <v>1.10792252683111E-5</v>
      </c>
      <c r="G1155" s="16">
        <v>2.5126249048959398E-6</v>
      </c>
      <c r="H1155">
        <v>2.2706092125766701E-4</v>
      </c>
      <c r="J1155">
        <v>0.95596433752759802</v>
      </c>
      <c r="K1155">
        <f t="shared" ref="K1155:K1218" si="202">C1155*J1154</f>
        <v>4.2288907123569444E-9</v>
      </c>
      <c r="L1155">
        <f t="shared" ref="L1155:L1218" si="203">SUM($Z$9*B1155,$AA$9*C1155,$AB$9*D1155,$AC$9*E1155,$AD$9*F1155,$AE$9*G1155)</f>
        <v>8.9059642333279396E-4</v>
      </c>
      <c r="M1155" s="16">
        <f t="shared" ref="M1155:M1218" si="204">$Z$8*B1155+$AA$8*C1155+$AB$8*D1155+$AD$8*F1155+$AE$8*G1155</f>
        <v>-1.8331878045635993E-5</v>
      </c>
      <c r="N1155" s="16">
        <f t="shared" si="194"/>
        <v>1.308327459894163E-2</v>
      </c>
      <c r="O1155" s="16">
        <f t="shared" si="195"/>
        <v>4.0852027675050605E-2</v>
      </c>
      <c r="P1155" s="16">
        <f t="shared" si="196"/>
        <v>1.020091225286556E-2</v>
      </c>
      <c r="Q1155" s="16">
        <f t="shared" si="197"/>
        <v>7.9505805670688948E-2</v>
      </c>
      <c r="R1155" s="16">
        <f t="shared" si="198"/>
        <v>1.5477487166836048E-2</v>
      </c>
      <c r="S1155" s="16">
        <f t="shared" si="199"/>
        <v>6.351398857991139E-2</v>
      </c>
      <c r="T1155" s="16">
        <f t="shared" si="200"/>
        <v>7.9507561655944081E-2</v>
      </c>
      <c r="U1155" s="66">
        <f t="shared" si="201"/>
        <v>0.30214105760023824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4.2934127924948499E-4</v>
      </c>
      <c r="C1156" s="16">
        <v>4.0784745767309297E-9</v>
      </c>
      <c r="D1156">
        <v>8.1045935865232098E-4</v>
      </c>
      <c r="E1156" s="16">
        <v>6.66308334339091E-6</v>
      </c>
      <c r="F1156" s="16">
        <v>1.12259756283505E-5</v>
      </c>
      <c r="G1156" s="16">
        <v>2.7218413230231401E-6</v>
      </c>
      <c r="H1156">
        <v>1.9617871093201899E-4</v>
      </c>
      <c r="J1156">
        <v>0.95623916064777803</v>
      </c>
      <c r="K1156">
        <f t="shared" si="202"/>
        <v>3.8988762468677343E-9</v>
      </c>
      <c r="L1156">
        <f t="shared" si="203"/>
        <v>8.356290727574683E-4</v>
      </c>
      <c r="M1156" s="16">
        <f t="shared" si="204"/>
        <v>2.3053485741501598E-5</v>
      </c>
      <c r="N1156" s="16">
        <f t="shared" ref="N1156:N1219" si="205">(B1156-$B$2)^2/$B$2/$B$2</f>
        <v>1.6428075262390523E-2</v>
      </c>
      <c r="O1156" s="16">
        <f t="shared" ref="O1156:O1219" si="206">(C1156-$C$2)^2/$C$2/$C$2</f>
        <v>6.9647605608440619E-2</v>
      </c>
      <c r="P1156" s="16">
        <f t="shared" ref="P1156:P1219" si="207">(D1156-$D$2)^2/$D$2/$D$2</f>
        <v>2.5150294058478736E-2</v>
      </c>
      <c r="Q1156" s="16">
        <f t="shared" ref="Q1156:Q1219" si="208">(E1156-$E$2)^2/$E$2/$E$2</f>
        <v>0.14411484657033677</v>
      </c>
      <c r="R1156" s="16">
        <f t="shared" ref="R1156:R1219" si="209">(F1156-$F$2)^2/$F$2/$F$2</f>
        <v>1.9405033759976542E-2</v>
      </c>
      <c r="S1156" s="16">
        <f t="shared" ref="S1156:S1219" si="210">(G1156-$G$2)^2/$G$2/$G$2</f>
        <v>0.12692873761120341</v>
      </c>
      <c r="T1156" s="16">
        <f t="shared" ref="T1156:T1219" si="211">(H1156-$H$2)^2/$H$2/$H$2</f>
        <v>0.14411810478554046</v>
      </c>
      <c r="U1156" s="66">
        <f t="shared" ref="U1156:U1219" si="212">SUM(N1156:T1156)</f>
        <v>0.54579269765636707</v>
      </c>
      <c r="V1156" s="66"/>
      <c r="AI1156" s="16"/>
      <c r="AL1156" s="16"/>
      <c r="AM1156" s="16"/>
    </row>
    <row r="1157" spans="1:39" x14ac:dyDescent="0.25">
      <c r="A1157">
        <v>1156</v>
      </c>
      <c r="B1157">
        <v>5.2720952365587599E-4</v>
      </c>
      <c r="C1157" s="16">
        <v>6.35417230893404E-9</v>
      </c>
      <c r="D1157">
        <v>1.03343011128474E-3</v>
      </c>
      <c r="E1157" s="16">
        <v>1.32053099923328E-5</v>
      </c>
      <c r="F1157" s="16">
        <v>9.23212912532039E-6</v>
      </c>
      <c r="G1157" s="16">
        <v>1.7512589207047599E-6</v>
      </c>
      <c r="H1157">
        <v>3.88803010589034E-4</v>
      </c>
      <c r="J1157">
        <v>0.95517753748776002</v>
      </c>
      <c r="K1157">
        <f t="shared" si="202"/>
        <v>6.0761083953064398E-9</v>
      </c>
      <c r="L1157">
        <f t="shared" si="203"/>
        <v>1.0536392742837766E-3</v>
      </c>
      <c r="M1157" s="16">
        <f t="shared" si="204"/>
        <v>7.7977302797541204E-7</v>
      </c>
      <c r="N1157" s="16">
        <f t="shared" si="205"/>
        <v>4.978843941021948E-3</v>
      </c>
      <c r="O1157" s="16">
        <f t="shared" si="206"/>
        <v>2.1554464028713749E-2</v>
      </c>
      <c r="P1157" s="16">
        <f t="shared" si="207"/>
        <v>5.314085059391919E-3</v>
      </c>
      <c r="Q1157" s="16">
        <f t="shared" si="208"/>
        <v>5.2669446102745203E-2</v>
      </c>
      <c r="R1157" s="16">
        <f t="shared" si="209"/>
        <v>3.9752478381262259E-3</v>
      </c>
      <c r="S1157" s="16">
        <f t="shared" si="210"/>
        <v>1.6221190243477214E-2</v>
      </c>
      <c r="T1157" s="16">
        <f t="shared" si="211"/>
        <v>5.2671243674970745E-2</v>
      </c>
      <c r="U1157" s="66">
        <f t="shared" si="212"/>
        <v>0.15738452088844701</v>
      </c>
      <c r="V1157" s="66"/>
      <c r="AI1157" s="16"/>
      <c r="AL1157" s="16"/>
      <c r="AM1157" s="16"/>
    </row>
    <row r="1158" spans="1:39" x14ac:dyDescent="0.25">
      <c r="A1158">
        <v>1157</v>
      </c>
      <c r="B1158">
        <v>5.8694519026969102E-4</v>
      </c>
      <c r="C1158" s="16">
        <v>7.7298744011329695E-9</v>
      </c>
      <c r="D1158">
        <v>1.1316571405979999E-3</v>
      </c>
      <c r="E1158" s="16">
        <v>1.7573126134548599E-5</v>
      </c>
      <c r="F1158" s="16">
        <v>8.3276351648483397E-6</v>
      </c>
      <c r="G1158" s="16">
        <v>1.4410814815851701E-6</v>
      </c>
      <c r="H1158">
        <v>5.1740661622403305E-4</v>
      </c>
      <c r="J1158">
        <v>0.95472148364655196</v>
      </c>
      <c r="K1158">
        <f t="shared" si="202"/>
        <v>7.3834023955638634E-9</v>
      </c>
      <c r="L1158">
        <f t="shared" si="203"/>
        <v>1.1497457625348807E-3</v>
      </c>
      <c r="M1158" s="16">
        <f t="shared" si="204"/>
        <v>2.4144618004501416E-5</v>
      </c>
      <c r="N1158" s="16">
        <f t="shared" si="205"/>
        <v>3.6810726971883125E-2</v>
      </c>
      <c r="O1158" s="16">
        <f t="shared" si="206"/>
        <v>0.1561071661817518</v>
      </c>
      <c r="P1158" s="16">
        <f t="shared" si="207"/>
        <v>3.0581679201679344E-2</v>
      </c>
      <c r="Q1158" s="16">
        <f t="shared" si="208"/>
        <v>0.40471185983419355</v>
      </c>
      <c r="R1158" s="16">
        <f t="shared" si="209"/>
        <v>2.3976930863813112E-2</v>
      </c>
      <c r="S1158" s="16">
        <f t="shared" si="210"/>
        <v>7.9479586011480002E-2</v>
      </c>
      <c r="T1158" s="16">
        <f t="shared" si="211"/>
        <v>0.40472775732584343</v>
      </c>
      <c r="U1158" s="66">
        <f t="shared" si="212"/>
        <v>1.1363957063906445</v>
      </c>
      <c r="V1158" s="66"/>
      <c r="AI1158" s="16"/>
      <c r="AL1158" s="16"/>
      <c r="AM1158" s="16"/>
    </row>
    <row r="1159" spans="1:39" x14ac:dyDescent="0.25">
      <c r="A1159">
        <v>1158</v>
      </c>
      <c r="B1159">
        <v>5.9129332099961405E-4</v>
      </c>
      <c r="C1159" s="16">
        <v>8.2757641339371708E-9</v>
      </c>
      <c r="D1159">
        <v>1.20464128250366E-3</v>
      </c>
      <c r="E1159" s="16">
        <v>2.0011840651671401E-5</v>
      </c>
      <c r="F1159" s="16">
        <v>8.2930547079895305E-6</v>
      </c>
      <c r="G1159" s="16">
        <v>1.3470916132317901E-6</v>
      </c>
      <c r="H1159">
        <v>5.8921185874289599E-4</v>
      </c>
      <c r="J1159">
        <v>0.95437428833169402</v>
      </c>
      <c r="K1159">
        <f t="shared" si="202"/>
        <v>7.9010498122614174E-9</v>
      </c>
      <c r="L1159">
        <f t="shared" si="203"/>
        <v>1.2225662077687369E-3</v>
      </c>
      <c r="M1159" s="16">
        <f t="shared" si="204"/>
        <v>-3.997956576950889E-5</v>
      </c>
      <c r="N1159" s="16">
        <f t="shared" si="205"/>
        <v>4.0276720408442546E-2</v>
      </c>
      <c r="O1159" s="16">
        <f t="shared" si="206"/>
        <v>0.24366793259290703</v>
      </c>
      <c r="P1159" s="16">
        <f t="shared" si="207"/>
        <v>6.2824247888490115E-2</v>
      </c>
      <c r="Q1159" s="16">
        <f t="shared" si="208"/>
        <v>0.74516515630816904</v>
      </c>
      <c r="R1159" s="16">
        <f t="shared" si="209"/>
        <v>2.5076104109851255E-2</v>
      </c>
      <c r="S1159" s="16">
        <f t="shared" si="210"/>
        <v>0.10808024466505048</v>
      </c>
      <c r="T1159" s="16">
        <f t="shared" si="211"/>
        <v>0.74520076856370854</v>
      </c>
      <c r="U1159" s="66">
        <f t="shared" si="212"/>
        <v>1.9702911745366189</v>
      </c>
      <c r="V1159" s="66"/>
      <c r="AI1159" s="16"/>
      <c r="AL1159" s="16"/>
      <c r="AM1159" s="16"/>
    </row>
    <row r="1160" spans="1:39" x14ac:dyDescent="0.25">
      <c r="A1160">
        <v>1159</v>
      </c>
      <c r="B1160">
        <v>4.7431776363492199E-4</v>
      </c>
      <c r="C1160" s="16">
        <v>5.0893352627090704E-9</v>
      </c>
      <c r="D1160">
        <v>9.17647938116308E-4</v>
      </c>
      <c r="E1160" s="16">
        <v>9.4033320336039903E-6</v>
      </c>
      <c r="F1160" s="16">
        <v>1.02097583659552E-5</v>
      </c>
      <c r="G1160" s="16">
        <v>2.1837676567472598E-6</v>
      </c>
      <c r="H1160">
        <v>2.7686018538455398E-4</v>
      </c>
      <c r="J1160">
        <v>0.95572558262269702</v>
      </c>
      <c r="K1160">
        <f t="shared" si="202"/>
        <v>4.8571307194293637E-9</v>
      </c>
      <c r="L1160">
        <f t="shared" si="203"/>
        <v>9.4024613316970307E-4</v>
      </c>
      <c r="M1160" s="16">
        <f t="shared" si="204"/>
        <v>8.3893941001409902E-6</v>
      </c>
      <c r="N1160" s="16">
        <f t="shared" si="205"/>
        <v>1.3573339790404195E-3</v>
      </c>
      <c r="O1160" s="16">
        <f t="shared" si="206"/>
        <v>6.6367197092512828E-3</v>
      </c>
      <c r="P1160" s="16">
        <f t="shared" si="207"/>
        <v>2.2378794989271452E-3</v>
      </c>
      <c r="Q1160" s="16">
        <f t="shared" si="208"/>
        <v>1.5497773019604569E-2</v>
      </c>
      <c r="R1160" s="16">
        <f t="shared" si="209"/>
        <v>1.3081301411977419E-3</v>
      </c>
      <c r="S1160" s="16">
        <f t="shared" si="210"/>
        <v>7.7709553138653022E-3</v>
      </c>
      <c r="T1160" s="16">
        <f t="shared" si="211"/>
        <v>1.5498225341067456E-2</v>
      </c>
      <c r="U1160" s="66">
        <f t="shared" si="212"/>
        <v>5.0307017002953917E-2</v>
      </c>
      <c r="V1160" s="66"/>
      <c r="AI1160" s="16"/>
      <c r="AL1160" s="16"/>
      <c r="AM1160" s="16"/>
    </row>
    <row r="1161" spans="1:39" x14ac:dyDescent="0.25">
      <c r="A1161">
        <v>1160</v>
      </c>
      <c r="B1161">
        <v>4.3234209959587099E-4</v>
      </c>
      <c r="C1161" s="16">
        <v>4.0196810057398599E-9</v>
      </c>
      <c r="D1161">
        <v>7.9289538158750102E-4</v>
      </c>
      <c r="E1161" s="16">
        <v>6.4260180584676901E-6</v>
      </c>
      <c r="F1161" s="16">
        <v>1.11387722918267E-5</v>
      </c>
      <c r="G1161" s="16">
        <v>2.7610853317903101E-6</v>
      </c>
      <c r="H1161">
        <v>1.8919872536147999E-4</v>
      </c>
      <c r="J1161">
        <v>0.95632955954565801</v>
      </c>
      <c r="K1161">
        <f t="shared" si="202"/>
        <v>3.8417119711681166E-9</v>
      </c>
      <c r="L1161">
        <f t="shared" si="203"/>
        <v>8.1792999182193904E-4</v>
      </c>
      <c r="M1161" s="16">
        <f t="shared" si="204"/>
        <v>4.6754207369802949E-5</v>
      </c>
      <c r="N1161" s="16">
        <f t="shared" si="205"/>
        <v>1.4903168666102612E-2</v>
      </c>
      <c r="O1161" s="16">
        <f t="shared" si="206"/>
        <v>7.5360964347750983E-2</v>
      </c>
      <c r="P1161" s="16">
        <f t="shared" si="207"/>
        <v>3.1266445515282355E-2</v>
      </c>
      <c r="Q1161" s="16">
        <f t="shared" si="208"/>
        <v>0.161360396830659</v>
      </c>
      <c r="R1161" s="16">
        <f t="shared" si="209"/>
        <v>1.7017687376276958E-2</v>
      </c>
      <c r="S1161" s="16">
        <f t="shared" si="210"/>
        <v>0.14124484774335544</v>
      </c>
      <c r="T1161" s="16">
        <f t="shared" si="211"/>
        <v>0.16136412735879518</v>
      </c>
      <c r="U1161" s="66">
        <f t="shared" si="212"/>
        <v>0.60251763783822254</v>
      </c>
      <c r="V1161" s="66"/>
      <c r="AI1161" s="16"/>
      <c r="AL1161" s="16"/>
      <c r="AM1161" s="16"/>
    </row>
    <row r="1162" spans="1:39" x14ac:dyDescent="0.25">
      <c r="A1162">
        <v>1161</v>
      </c>
      <c r="B1162">
        <v>4.2770116762748899E-4</v>
      </c>
      <c r="C1162" s="16">
        <v>4.2836158075863303E-9</v>
      </c>
      <c r="D1162">
        <v>8.5539916015009204E-4</v>
      </c>
      <c r="E1162" s="16">
        <v>7.3825122413848603E-6</v>
      </c>
      <c r="F1162" s="16">
        <v>1.129261728375E-5</v>
      </c>
      <c r="G1162" s="16">
        <v>2.5928284409866098E-6</v>
      </c>
      <c r="H1162">
        <v>2.1736105373042799E-4</v>
      </c>
      <c r="J1162">
        <v>0.95601239256012205</v>
      </c>
      <c r="K1162">
        <f t="shared" si="202"/>
        <v>4.0965484185318535E-9</v>
      </c>
      <c r="L1162">
        <f t="shared" si="203"/>
        <v>8.805729395427711E-4</v>
      </c>
      <c r="M1162" s="16">
        <f t="shared" si="204"/>
        <v>-2.5170604287793125E-5</v>
      </c>
      <c r="N1162" s="16">
        <f t="shared" si="205"/>
        <v>1.7292905623529458E-2</v>
      </c>
      <c r="O1162" s="16">
        <f t="shared" si="206"/>
        <v>5.1476352684735695E-2</v>
      </c>
      <c r="P1162" s="16">
        <f t="shared" si="207"/>
        <v>1.2528850516739151E-2</v>
      </c>
      <c r="Q1162" s="16">
        <f t="shared" si="208"/>
        <v>9.7744527467706233E-2</v>
      </c>
      <c r="R1162" s="16">
        <f t="shared" si="209"/>
        <v>2.133506627929653E-2</v>
      </c>
      <c r="S1162" s="16">
        <f t="shared" si="210"/>
        <v>8.5254985638748559E-2</v>
      </c>
      <c r="T1162" s="16">
        <f t="shared" si="211"/>
        <v>9.7746585997396551E-2</v>
      </c>
      <c r="U1162" s="66">
        <f t="shared" si="212"/>
        <v>0.38337927420815215</v>
      </c>
      <c r="V1162" s="66"/>
      <c r="AI1162" s="16"/>
      <c r="AL1162" s="16"/>
      <c r="AM1162" s="16"/>
    </row>
    <row r="1163" spans="1:39" x14ac:dyDescent="0.25">
      <c r="A1163">
        <v>1162</v>
      </c>
      <c r="B1163">
        <v>4.6248335603342802E-4</v>
      </c>
      <c r="C1163" s="16">
        <v>4.6230826291101601E-9</v>
      </c>
      <c r="D1163">
        <v>8.53649466851227E-4</v>
      </c>
      <c r="E1163" s="16">
        <v>7.9517416698814605E-6</v>
      </c>
      <c r="F1163" s="16">
        <v>1.04407453565899E-5</v>
      </c>
      <c r="G1163" s="16">
        <v>2.4022940884020802E-6</v>
      </c>
      <c r="H1163">
        <v>2.3412064288522101E-4</v>
      </c>
      <c r="J1163">
        <v>0.95603920443297197</v>
      </c>
      <c r="K1163">
        <f t="shared" si="202"/>
        <v>4.4197242852587438E-9</v>
      </c>
      <c r="L1163">
        <f t="shared" si="203"/>
        <v>8.7692862857017976E-4</v>
      </c>
      <c r="M1163" s="16">
        <f t="shared" si="204"/>
        <v>4.8038083496676238E-5</v>
      </c>
      <c r="N1163" s="16">
        <f t="shared" si="205"/>
        <v>3.705542804207978E-3</v>
      </c>
      <c r="O1163" s="16">
        <f t="shared" si="206"/>
        <v>2.7428765778817393E-2</v>
      </c>
      <c r="P1163" s="16">
        <f t="shared" si="207"/>
        <v>1.2938803984929324E-2</v>
      </c>
      <c r="Q1163" s="16">
        <f t="shared" si="208"/>
        <v>6.7414142722745332E-2</v>
      </c>
      <c r="R1163" s="16">
        <f t="shared" si="209"/>
        <v>3.553410795769216E-3</v>
      </c>
      <c r="S1163" s="16">
        <f t="shared" si="210"/>
        <v>3.8825905094509061E-2</v>
      </c>
      <c r="T1163" s="16">
        <f t="shared" si="211"/>
        <v>6.7416081158724925E-2</v>
      </c>
      <c r="U1163" s="66">
        <f t="shared" si="212"/>
        <v>0.22128265233970323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4.7912458415611502E-4</v>
      </c>
      <c r="C1164" s="16">
        <v>5.2319617248798701E-9</v>
      </c>
      <c r="D1164">
        <v>9.3425250925170298E-4</v>
      </c>
      <c r="E1164" s="16">
        <v>9.8400006083787706E-6</v>
      </c>
      <c r="F1164" s="16">
        <v>1.01148123478914E-5</v>
      </c>
      <c r="G1164" s="16">
        <v>2.1246240313224299E-6</v>
      </c>
      <c r="H1164">
        <v>2.8971714087210998E-4</v>
      </c>
      <c r="J1164">
        <v>0.95564545542424895</v>
      </c>
      <c r="K1164">
        <f t="shared" si="202"/>
        <v>5.0019605250779106E-9</v>
      </c>
      <c r="L1164">
        <f t="shared" si="203"/>
        <v>9.5660152601708336E-4</v>
      </c>
      <c r="M1164" s="16">
        <f t="shared" si="204"/>
        <v>1.6476422951466853E-6</v>
      </c>
      <c r="N1164" s="16">
        <f t="shared" si="205"/>
        <v>7.3339136922691164E-4</v>
      </c>
      <c r="O1164" s="16">
        <f t="shared" si="206"/>
        <v>3.1052244494568413E-3</v>
      </c>
      <c r="P1164" s="16">
        <f t="shared" si="207"/>
        <v>9.0405551133238167E-4</v>
      </c>
      <c r="Q1164" s="16">
        <f t="shared" si="208"/>
        <v>7.0280445874396826E-3</v>
      </c>
      <c r="R1164" s="16">
        <f t="shared" si="209"/>
        <v>7.0395759226717276E-4</v>
      </c>
      <c r="S1164" s="16">
        <f t="shared" si="210"/>
        <v>3.443606695615233E-3</v>
      </c>
      <c r="T1164" s="16">
        <f t="shared" si="211"/>
        <v>7.0282461163085636E-3</v>
      </c>
      <c r="U1164" s="66">
        <f t="shared" si="212"/>
        <v>2.2946526321646787E-2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4.1408324048063599E-4</v>
      </c>
      <c r="C1165" s="16">
        <v>3.63700938582386E-9</v>
      </c>
      <c r="D1165" s="16">
        <v>7.4828820493141304E-4</v>
      </c>
      <c r="E1165" s="16">
        <v>5.4898222567609301E-6</v>
      </c>
      <c r="F1165" s="16">
        <v>1.1606834152527E-5</v>
      </c>
      <c r="G1165" s="16">
        <v>3.0501015564058499E-6</v>
      </c>
      <c r="H1165">
        <v>1.61634356291066E-4</v>
      </c>
      <c r="J1165">
        <v>0.956545354139827</v>
      </c>
      <c r="K1165">
        <f t="shared" si="202"/>
        <v>3.4756914908979106E-9</v>
      </c>
      <c r="L1165">
        <f t="shared" si="203"/>
        <v>7.7454833778348707E-4</v>
      </c>
      <c r="M1165" s="16">
        <f t="shared" si="204"/>
        <v>5.3618143177784909E-5</v>
      </c>
      <c r="N1165" s="16">
        <f t="shared" si="205"/>
        <v>2.5330407932748867E-2</v>
      </c>
      <c r="O1165" s="16">
        <f t="shared" si="206"/>
        <v>0.11805057969751667</v>
      </c>
      <c r="P1165" s="16">
        <f t="shared" si="207"/>
        <v>4.978876877565775E-2</v>
      </c>
      <c r="Q1165" s="16">
        <f t="shared" si="208"/>
        <v>0.23898671319833306</v>
      </c>
      <c r="R1165" s="16">
        <f t="shared" si="209"/>
        <v>3.1667813430847715E-2</v>
      </c>
      <c r="S1165" s="16">
        <f t="shared" si="210"/>
        <v>0.27023352611112533</v>
      </c>
      <c r="T1165" s="16">
        <f t="shared" si="211"/>
        <v>0.23899159308272916</v>
      </c>
      <c r="U1165" s="66">
        <f t="shared" si="212"/>
        <v>0.97304940222895864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3.8206007008586098E-4</v>
      </c>
      <c r="C1166" s="16">
        <v>3.1450719779008099E-9</v>
      </c>
      <c r="D1166">
        <v>7.0058051684587395E-4</v>
      </c>
      <c r="E1166" s="16">
        <v>4.4468299675498001E-6</v>
      </c>
      <c r="F1166" s="16">
        <v>1.2553942308294501E-5</v>
      </c>
      <c r="G1166" s="16">
        <v>3.5254045676534799E-6</v>
      </c>
      <c r="H1166" s="16">
        <v>1.3092573707754499E-4</v>
      </c>
      <c r="J1166">
        <v>0.95676787322675505</v>
      </c>
      <c r="K1166">
        <f t="shared" si="202"/>
        <v>3.0084039888963763E-9</v>
      </c>
      <c r="L1166">
        <f t="shared" si="203"/>
        <v>7.2921066095813847E-4</v>
      </c>
      <c r="M1166" s="16">
        <f t="shared" si="204"/>
        <v>3.4909479213583448E-5</v>
      </c>
      <c r="N1166" s="16">
        <f t="shared" si="205"/>
        <v>5.0257617358969386E-2</v>
      </c>
      <c r="O1166" s="16">
        <f t="shared" si="206"/>
        <v>0.18694450245060579</v>
      </c>
      <c r="P1166" s="16">
        <f t="shared" si="207"/>
        <v>7.4345471301411239E-2</v>
      </c>
      <c r="Q1166" s="16">
        <f t="shared" si="208"/>
        <v>0.34336304533046969</v>
      </c>
      <c r="R1166" s="16">
        <f t="shared" si="209"/>
        <v>7.5116913984310515E-2</v>
      </c>
      <c r="S1166" s="16">
        <f t="shared" si="210"/>
        <v>0.57256369885630187</v>
      </c>
      <c r="T1166" s="16">
        <f t="shared" si="211"/>
        <v>0.34336877831097351</v>
      </c>
      <c r="U1166" s="66">
        <f t="shared" si="212"/>
        <v>1.6459600275930419</v>
      </c>
      <c r="V1166" s="66"/>
      <c r="AI1166" s="16"/>
      <c r="AL1166" s="16"/>
      <c r="AM1166" s="16"/>
    </row>
    <row r="1167" spans="1:39" x14ac:dyDescent="0.25">
      <c r="A1167">
        <v>1166</v>
      </c>
      <c r="B1167">
        <v>3.69599690507858E-4</v>
      </c>
      <c r="C1167" s="16">
        <v>3.36213450004947E-9</v>
      </c>
      <c r="D1167">
        <v>7.7560418391062398E-4</v>
      </c>
      <c r="E1167" s="16">
        <v>5.2581775608500897E-6</v>
      </c>
      <c r="F1167" s="16">
        <v>1.3024059796538E-5</v>
      </c>
      <c r="G1167" s="16">
        <v>3.3007322849978E-6</v>
      </c>
      <c r="H1167">
        <v>1.54814389046263E-4</v>
      </c>
      <c r="J1167">
        <v>0.95637625117291902</v>
      </c>
      <c r="K1167">
        <f t="shared" si="202"/>
        <v>3.2167822751146307E-9</v>
      </c>
      <c r="L1167">
        <f t="shared" si="203"/>
        <v>8.0494967365419764E-4</v>
      </c>
      <c r="M1167" s="16">
        <f t="shared" si="204"/>
        <v>-6.5750292638481724E-5</v>
      </c>
      <c r="N1167" s="16">
        <f t="shared" si="205"/>
        <v>6.2242452532139884E-2</v>
      </c>
      <c r="O1167" s="16">
        <f t="shared" si="206"/>
        <v>0.15460222319321348</v>
      </c>
      <c r="P1167" s="16">
        <f t="shared" si="207"/>
        <v>3.7937210548113345E-2</v>
      </c>
      <c r="Q1167" s="16">
        <f t="shared" si="208"/>
        <v>0.26053905633514102</v>
      </c>
      <c r="R1167" s="16">
        <f t="shared" si="209"/>
        <v>0.1035461910385596</v>
      </c>
      <c r="S1167" s="16">
        <f t="shared" si="210"/>
        <v>0.41567301343782892</v>
      </c>
      <c r="T1167" s="16">
        <f t="shared" si="211"/>
        <v>0.26054315244906495</v>
      </c>
      <c r="U1167" s="66">
        <f t="shared" si="212"/>
        <v>1.2950832995340611</v>
      </c>
      <c r="V1167" s="66"/>
      <c r="AI1167" s="16"/>
      <c r="AL1167" s="16"/>
      <c r="AM1167" s="16"/>
    </row>
    <row r="1168" spans="1:39" x14ac:dyDescent="0.25">
      <c r="A1168">
        <v>1167</v>
      </c>
      <c r="B1168">
        <v>5.9394368747927803E-4</v>
      </c>
      <c r="C1168" s="16">
        <v>7.9812611717912297E-9</v>
      </c>
      <c r="D1168">
        <v>1.1552996859164799E-3</v>
      </c>
      <c r="E1168" s="16">
        <v>1.85190515040003E-5</v>
      </c>
      <c r="F1168" s="16">
        <v>8.2380073854794992E-6</v>
      </c>
      <c r="G1168" s="16">
        <v>1.3960462414430899E-6</v>
      </c>
      <c r="H1168">
        <v>5.4525815224061905E-4</v>
      </c>
      <c r="J1168">
        <v>0.95461014579731096</v>
      </c>
      <c r="K1168">
        <f t="shared" si="202"/>
        <v>7.6330886391096748E-9</v>
      </c>
      <c r="L1168">
        <f t="shared" si="203"/>
        <v>1.1731637656677103E-3</v>
      </c>
      <c r="M1168" s="16">
        <f t="shared" si="204"/>
        <v>1.4723609290845778E-5</v>
      </c>
      <c r="N1168" s="16">
        <f t="shared" si="205"/>
        <v>4.2465870895709967E-2</v>
      </c>
      <c r="O1168" s="16">
        <f t="shared" si="206"/>
        <v>0.1940180559319096</v>
      </c>
      <c r="P1168" s="16">
        <f t="shared" si="207"/>
        <v>3.9768997945875365E-2</v>
      </c>
      <c r="Q1168" s="16">
        <f t="shared" si="208"/>
        <v>0.52452551782949552</v>
      </c>
      <c r="R1168" s="16">
        <f t="shared" si="209"/>
        <v>2.6876653382295366E-2</v>
      </c>
      <c r="S1168" s="16">
        <f t="shared" si="210"/>
        <v>9.2636179243880984E-2</v>
      </c>
      <c r="T1168" s="16">
        <f t="shared" si="211"/>
        <v>0.52454733010749044</v>
      </c>
      <c r="U1168" s="66">
        <f t="shared" si="212"/>
        <v>1.4448386053366573</v>
      </c>
      <c r="V1168" s="66"/>
      <c r="AI1168" s="16"/>
      <c r="AL1168" s="16"/>
      <c r="AM1168" s="16"/>
    </row>
    <row r="1169" spans="1:39" x14ac:dyDescent="0.25">
      <c r="A1169">
        <v>1168</v>
      </c>
      <c r="B1169">
        <v>5.6926697307714005E-4</v>
      </c>
      <c r="C1169" s="16">
        <v>7.2168578975669198E-9</v>
      </c>
      <c r="D1169">
        <v>1.0883153049602501E-3</v>
      </c>
      <c r="E1169" s="16">
        <v>1.5785709919360499E-5</v>
      </c>
      <c r="F1169" s="16">
        <v>8.5700659104752292E-6</v>
      </c>
      <c r="G1169" s="16">
        <v>1.5428053762369499E-6</v>
      </c>
      <c r="H1169">
        <v>4.6477868506537899E-4</v>
      </c>
      <c r="J1169">
        <v>0.95492506008259903</v>
      </c>
      <c r="K1169">
        <f t="shared" si="202"/>
        <v>6.8892857697948322E-9</v>
      </c>
      <c r="L1169">
        <f t="shared" si="203"/>
        <v>1.1069910252995401E-3</v>
      </c>
      <c r="M1169" s="16">
        <f t="shared" si="204"/>
        <v>3.1542920854740155E-5</v>
      </c>
      <c r="N1169" s="16">
        <f t="shared" si="205"/>
        <v>2.4324619414993101E-2</v>
      </c>
      <c r="O1169" s="16">
        <f t="shared" si="206"/>
        <v>9.1514536437255073E-2</v>
      </c>
      <c r="P1169" s="16">
        <f t="shared" si="207"/>
        <v>1.686857586717572E-2</v>
      </c>
      <c r="Q1169" s="16">
        <f t="shared" si="208"/>
        <v>0.22066494420367561</v>
      </c>
      <c r="R1169" s="16">
        <f t="shared" si="209"/>
        <v>1.6962730103909956E-2</v>
      </c>
      <c r="S1169" s="16">
        <f t="shared" si="210"/>
        <v>5.346873786537152E-2</v>
      </c>
      <c r="T1169" s="16">
        <f t="shared" si="211"/>
        <v>0.22067273377359578</v>
      </c>
      <c r="U1169" s="66">
        <f t="shared" si="212"/>
        <v>0.64447687766597683</v>
      </c>
      <c r="V1169" s="66"/>
      <c r="AI1169" s="16"/>
      <c r="AL1169" s="16"/>
      <c r="AM1169" s="16"/>
    </row>
    <row r="1170" spans="1:39" x14ac:dyDescent="0.25">
      <c r="A1170">
        <v>1169</v>
      </c>
      <c r="B1170">
        <v>7.4138594911838101E-4</v>
      </c>
      <c r="C1170" s="16">
        <v>1.2346778491294799E-8</v>
      </c>
      <c r="D1170">
        <v>1.4406570175259799E-3</v>
      </c>
      <c r="E1170" s="16">
        <v>3.56193136460334E-5</v>
      </c>
      <c r="F1170" s="16">
        <v>6.68014525706585E-6</v>
      </c>
      <c r="G1170" s="16">
        <v>9.0513463470466098E-7</v>
      </c>
      <c r="H1170">
        <v>1.0487565511950001E-3</v>
      </c>
      <c r="J1170">
        <v>0.95330603948942305</v>
      </c>
      <c r="K1170">
        <f t="shared" si="202"/>
        <v>1.1790248192626227E-8</v>
      </c>
      <c r="L1170">
        <f t="shared" si="203"/>
        <v>1.454910095896325E-3</v>
      </c>
      <c r="M1170" s="16">
        <f t="shared" si="204"/>
        <v>2.7861802340437029E-5</v>
      </c>
      <c r="N1170" s="16">
        <f t="shared" si="205"/>
        <v>0.25550127249791904</v>
      </c>
      <c r="O1170" s="16">
        <f t="shared" si="206"/>
        <v>1.5088991398614668</v>
      </c>
      <c r="P1170" s="16">
        <f t="shared" si="207"/>
        <v>0.2456957408443724</v>
      </c>
      <c r="Q1170" s="16">
        <f t="shared" si="208"/>
        <v>5.3656365790341098</v>
      </c>
      <c r="R1170" s="16">
        <f t="shared" si="209"/>
        <v>0.1037131987764357</v>
      </c>
      <c r="S1170" s="16">
        <f t="shared" si="210"/>
        <v>0.3013779847294013</v>
      </c>
      <c r="T1170" s="16">
        <f t="shared" si="211"/>
        <v>5.3659728423772073</v>
      </c>
      <c r="U1170" s="66">
        <f t="shared" si="212"/>
        <v>13.146796758120914</v>
      </c>
      <c r="V1170" s="66"/>
      <c r="AI1170" s="16"/>
      <c r="AL1170" s="16"/>
      <c r="AM1170" s="16"/>
    </row>
    <row r="1171" spans="1:39" x14ac:dyDescent="0.25">
      <c r="A1171">
        <v>1170</v>
      </c>
      <c r="B1171">
        <v>5.6808761722873297E-4</v>
      </c>
      <c r="C1171" s="16">
        <v>7.6967642205820506E-9</v>
      </c>
      <c r="D1171">
        <v>1.16512627338457E-3</v>
      </c>
      <c r="E1171" s="16">
        <v>1.8008616016278899E-5</v>
      </c>
      <c r="F1171" s="16">
        <v>8.6173031498815596E-6</v>
      </c>
      <c r="G1171" s="16">
        <v>1.4478285290173599E-6</v>
      </c>
      <c r="H1171">
        <v>5.3022963801328501E-4</v>
      </c>
      <c r="J1171">
        <v>0.95455569931870499</v>
      </c>
      <c r="K1171">
        <f t="shared" si="202"/>
        <v>7.3373718160069706E-9</v>
      </c>
      <c r="L1171">
        <f t="shared" si="203"/>
        <v>1.18380101144913E-3</v>
      </c>
      <c r="M1171" s="16">
        <f t="shared" si="204"/>
        <v>-4.7625776991664035E-5</v>
      </c>
      <c r="N1171" s="16">
        <f t="shared" si="205"/>
        <v>2.3583345247880725E-2</v>
      </c>
      <c r="O1171" s="16">
        <f t="shared" si="206"/>
        <v>0.15142075532851457</v>
      </c>
      <c r="P1171" s="16">
        <f t="shared" si="207"/>
        <v>4.3942025452567549E-2</v>
      </c>
      <c r="Q1171" s="16">
        <f t="shared" si="208"/>
        <v>0.45794529308176929</v>
      </c>
      <c r="R1171" s="16">
        <f t="shared" si="209"/>
        <v>1.5736957994745136E-2</v>
      </c>
      <c r="S1171" s="16">
        <f t="shared" si="210"/>
        <v>7.7595252369234605E-2</v>
      </c>
      <c r="T1171" s="16">
        <f t="shared" si="211"/>
        <v>0.45796633300679257</v>
      </c>
      <c r="U1171" s="66">
        <f t="shared" si="212"/>
        <v>1.2281899624815045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5.9828245575956095E-4</v>
      </c>
      <c r="C1172" s="16">
        <v>8.0943844335339E-9</v>
      </c>
      <c r="D1172">
        <v>1.16338327783064E-3</v>
      </c>
      <c r="E1172" s="16">
        <v>1.8911347259292101E-5</v>
      </c>
      <c r="F1172" s="16">
        <v>8.1811054866696703E-6</v>
      </c>
      <c r="G1172" s="16">
        <v>1.3766534819614301E-6</v>
      </c>
      <c r="H1172">
        <v>5.5680875854323701E-4</v>
      </c>
      <c r="J1172">
        <v>0.95457269305131798</v>
      </c>
      <c r="K1172">
        <f t="shared" si="202"/>
        <v>7.7265407935063918E-9</v>
      </c>
      <c r="L1172">
        <f t="shared" si="203"/>
        <v>1.1811140479015072E-3</v>
      </c>
      <c r="M1172" s="16">
        <f t="shared" si="204"/>
        <v>1.5450863617614646E-5</v>
      </c>
      <c r="N1172" s="16">
        <f t="shared" si="205"/>
        <v>4.617464719062387E-2</v>
      </c>
      <c r="O1172" s="16">
        <f t="shared" si="206"/>
        <v>0.21242100394159558</v>
      </c>
      <c r="P1172" s="16">
        <f t="shared" si="207"/>
        <v>4.3186646334252975E-2</v>
      </c>
      <c r="Q1172" s="16">
        <f t="shared" si="208"/>
        <v>0.5787657685751415</v>
      </c>
      <c r="R1172" s="16">
        <f t="shared" si="209"/>
        <v>2.8803475308051593E-2</v>
      </c>
      <c r="S1172" s="16">
        <f t="shared" si="210"/>
        <v>9.8611807465283224E-2</v>
      </c>
      <c r="T1172" s="16">
        <f t="shared" si="211"/>
        <v>0.57879015729556682</v>
      </c>
      <c r="U1172" s="66">
        <f t="shared" si="212"/>
        <v>1.5867535061105156</v>
      </c>
      <c r="V1172" s="66"/>
      <c r="AI1172" s="16"/>
      <c r="AL1172" s="16"/>
      <c r="AM1172" s="16"/>
    </row>
    <row r="1173" spans="1:39" x14ac:dyDescent="0.25">
      <c r="A1173">
        <v>1172</v>
      </c>
      <c r="B1173">
        <v>5.5010375438580103E-4</v>
      </c>
      <c r="C1173" s="16">
        <v>6.8506569703749402E-9</v>
      </c>
      <c r="D1173">
        <v>1.0686299403208999E-3</v>
      </c>
      <c r="E1173" s="16">
        <v>1.47166243788139E-5</v>
      </c>
      <c r="F1173" s="16">
        <v>8.8612848925393796E-6</v>
      </c>
      <c r="G1173" s="16">
        <v>1.6249451641808901E-6</v>
      </c>
      <c r="H1173">
        <v>4.3330122048304602E-4</v>
      </c>
      <c r="J1173">
        <v>0.955014292999533</v>
      </c>
      <c r="K1173">
        <f t="shared" si="202"/>
        <v>6.5394500733815895E-9</v>
      </c>
      <c r="L1173">
        <f t="shared" si="203"/>
        <v>1.0879706046131891E-3</v>
      </c>
      <c r="M1173" s="16">
        <f t="shared" si="204"/>
        <v>1.2236904158412829E-5</v>
      </c>
      <c r="N1173" s="16">
        <f t="shared" si="205"/>
        <v>1.3700784637040374E-2</v>
      </c>
      <c r="O1173" s="16">
        <f t="shared" si="206"/>
        <v>5.5894880976739017E-2</v>
      </c>
      <c r="P1173" s="16">
        <f t="shared" si="207"/>
        <v>1.1977532679264487E-2</v>
      </c>
      <c r="Q1173" s="16">
        <f t="shared" si="208"/>
        <v>0.13705634650194501</v>
      </c>
      <c r="R1173" s="16">
        <f t="shared" si="209"/>
        <v>1.0137632445331276E-2</v>
      </c>
      <c r="S1173" s="16">
        <f t="shared" si="210"/>
        <v>3.6215428605022901E-2</v>
      </c>
      <c r="T1173" s="16">
        <f t="shared" si="211"/>
        <v>0.13706118671409254</v>
      </c>
      <c r="U1173" s="66">
        <f t="shared" si="212"/>
        <v>0.40204379255943556</v>
      </c>
      <c r="V1173" s="66"/>
      <c r="AI1173" s="16"/>
      <c r="AL1173" s="16"/>
      <c r="AM1173" s="16"/>
    </row>
    <row r="1174" spans="1:39" x14ac:dyDescent="0.25">
      <c r="A1174">
        <v>1173</v>
      </c>
      <c r="B1174">
        <v>4.1953976859967899E-4</v>
      </c>
      <c r="C1174" s="16">
        <v>3.9095120407259801E-9</v>
      </c>
      <c r="D1174">
        <v>7.9475889181945998E-4</v>
      </c>
      <c r="E1174" s="16">
        <v>6.2643507601580697E-6</v>
      </c>
      <c r="F1174" s="16">
        <v>1.14804463668546E-5</v>
      </c>
      <c r="G1174" s="16">
        <v>2.8389999299997499E-6</v>
      </c>
      <c r="H1174">
        <v>1.8443884740586701E-4</v>
      </c>
      <c r="J1174">
        <v>0.95631280721273804</v>
      </c>
      <c r="K1174">
        <f t="shared" si="202"/>
        <v>3.733639877547083E-9</v>
      </c>
      <c r="L1174">
        <f t="shared" si="203"/>
        <v>8.2055487497112813E-4</v>
      </c>
      <c r="M1174" s="16">
        <f t="shared" si="204"/>
        <v>1.8524662228229753E-5</v>
      </c>
      <c r="N1174" s="16">
        <f t="shared" si="205"/>
        <v>2.1926256897805873E-2</v>
      </c>
      <c r="O1174" s="16">
        <f t="shared" si="206"/>
        <v>8.6673151140698193E-2</v>
      </c>
      <c r="P1174" s="16">
        <f t="shared" si="207"/>
        <v>3.0585996069616178E-2</v>
      </c>
      <c r="Q1174" s="16">
        <f t="shared" si="208"/>
        <v>0.17367985335771283</v>
      </c>
      <c r="R1174" s="16">
        <f t="shared" si="209"/>
        <v>2.7267151086542745E-2</v>
      </c>
      <c r="S1174" s="16">
        <f t="shared" si="210"/>
        <v>0.17193440911120067</v>
      </c>
      <c r="T1174" s="16">
        <f t="shared" si="211"/>
        <v>0.1736835503909315</v>
      </c>
      <c r="U1174" s="66">
        <f t="shared" si="212"/>
        <v>0.68575036805450806</v>
      </c>
      <c r="V1174" s="66"/>
      <c r="AI1174" s="16"/>
      <c r="AL1174" s="16"/>
      <c r="AM1174" s="16"/>
    </row>
    <row r="1175" spans="1:39" x14ac:dyDescent="0.25">
      <c r="A1175">
        <v>1174</v>
      </c>
      <c r="B1175">
        <v>4.7693955464087002E-4</v>
      </c>
      <c r="C1175" s="16">
        <v>4.9145712207849001E-9</v>
      </c>
      <c r="D1175">
        <v>8.8049457883887603E-4</v>
      </c>
      <c r="E1175" s="16">
        <v>8.7164322216829499E-6</v>
      </c>
      <c r="F1175" s="16">
        <v>1.01362066885335E-5</v>
      </c>
      <c r="G1175" s="16">
        <v>2.2604666676617899E-6</v>
      </c>
      <c r="H1175">
        <v>2.5663549635205197E-4</v>
      </c>
      <c r="J1175">
        <v>0.955911646331012</v>
      </c>
      <c r="K1175">
        <f t="shared" si="202"/>
        <v>4.6998674003957404E-9</v>
      </c>
      <c r="L1175">
        <f t="shared" si="203"/>
        <v>9.0302254431238397E-4</v>
      </c>
      <c r="M1175" s="16">
        <f t="shared" si="204"/>
        <v>5.0856564969356016E-5</v>
      </c>
      <c r="N1175" s="16">
        <f t="shared" si="205"/>
        <v>9.9339433950396952E-4</v>
      </c>
      <c r="O1175" s="16">
        <f t="shared" si="206"/>
        <v>1.2770773422189966E-2</v>
      </c>
      <c r="P1175" s="16">
        <f t="shared" si="207"/>
        <v>7.3751187901579087E-3</v>
      </c>
      <c r="Q1175" s="16">
        <f t="shared" si="208"/>
        <v>3.5511438121517025E-2</v>
      </c>
      <c r="R1175" s="16">
        <f t="shared" si="209"/>
        <v>8.2388909041322613E-4</v>
      </c>
      <c r="S1175" s="16">
        <f t="shared" si="210"/>
        <v>1.5969754241426368E-2</v>
      </c>
      <c r="T1175" s="16">
        <f t="shared" si="211"/>
        <v>3.5512612357322712E-2</v>
      </c>
      <c r="U1175" s="66">
        <f t="shared" si="212"/>
        <v>0.10895698036253118</v>
      </c>
      <c r="V1175" s="66"/>
      <c r="AI1175" s="16"/>
      <c r="AL1175" s="16"/>
      <c r="AM1175" s="16"/>
    </row>
    <row r="1176" spans="1:39" x14ac:dyDescent="0.25">
      <c r="A1176">
        <v>1175</v>
      </c>
      <c r="B1176">
        <v>5.63768581383089E-4</v>
      </c>
      <c r="C1176" s="16">
        <v>6.89854129729465E-9</v>
      </c>
      <c r="D1176">
        <v>1.049535853249E-3</v>
      </c>
      <c r="E1176" s="16">
        <v>1.4557884071161901E-5</v>
      </c>
      <c r="F1176" s="16">
        <v>8.6387359704084306E-6</v>
      </c>
      <c r="G1176" s="16">
        <v>1.6133090553379001E-6</v>
      </c>
      <c r="H1176">
        <v>4.2862702882480301E-4</v>
      </c>
      <c r="J1176">
        <v>0.955111364103859</v>
      </c>
      <c r="K1176">
        <f t="shared" si="202"/>
        <v>6.5943959687794044E-9</v>
      </c>
      <c r="L1176">
        <f t="shared" si="203"/>
        <v>1.0684197357038576E-3</v>
      </c>
      <c r="M1176" s="16">
        <f t="shared" si="204"/>
        <v>5.9117427062320488E-5</v>
      </c>
      <c r="N1176" s="16">
        <f t="shared" si="205"/>
        <v>2.0966573370412338E-2</v>
      </c>
      <c r="O1176" s="16">
        <f t="shared" si="206"/>
        <v>6.0055994826458514E-2</v>
      </c>
      <c r="P1176" s="16">
        <f t="shared" si="207"/>
        <v>8.0314946429777736E-3</v>
      </c>
      <c r="Q1176" s="16">
        <f t="shared" si="208"/>
        <v>0.12633154245526457</v>
      </c>
      <c r="R1176" s="16">
        <f t="shared" si="209"/>
        <v>1.5195951042516644E-2</v>
      </c>
      <c r="S1176" s="16">
        <f t="shared" si="210"/>
        <v>3.8455873623081706E-2</v>
      </c>
      <c r="T1176" s="16">
        <f t="shared" si="211"/>
        <v>0.12633522985166243</v>
      </c>
      <c r="U1176" s="66">
        <f t="shared" si="212"/>
        <v>0.39537265981237402</v>
      </c>
      <c r="V1176" s="66"/>
      <c r="AI1176" s="16"/>
      <c r="AL1176" s="16"/>
      <c r="AM1176" s="16"/>
    </row>
    <row r="1177" spans="1:39" x14ac:dyDescent="0.25">
      <c r="A1177">
        <v>1176</v>
      </c>
      <c r="B1177">
        <v>4.7107961230969297E-4</v>
      </c>
      <c r="C1177" s="16">
        <v>4.9612645897178196E-9</v>
      </c>
      <c r="D1177">
        <v>9.0034701343411105E-4</v>
      </c>
      <c r="E1177" s="16">
        <v>8.9955868181088193E-6</v>
      </c>
      <c r="F1177" s="16">
        <v>1.02719230743112E-5</v>
      </c>
      <c r="G1177" s="16">
        <v>2.2397093317305202E-6</v>
      </c>
      <c r="H1177" s="16">
        <v>2.6485482243074701E-4</v>
      </c>
      <c r="J1177">
        <v>0.95581006037321103</v>
      </c>
      <c r="K1177">
        <f t="shared" si="202"/>
        <v>4.7385601899655587E-9</v>
      </c>
      <c r="L1177">
        <f t="shared" si="203"/>
        <v>9.2312560764987433E-4</v>
      </c>
      <c r="M1177" s="16">
        <f t="shared" si="204"/>
        <v>1.9033616969511672E-5</v>
      </c>
      <c r="N1177" s="16">
        <f t="shared" si="205"/>
        <v>1.8850758990200482E-3</v>
      </c>
      <c r="O1177" s="16">
        <f t="shared" si="206"/>
        <v>1.0937087102230091E-2</v>
      </c>
      <c r="P1177" s="16">
        <f t="shared" si="207"/>
        <v>4.2598980152136609E-3</v>
      </c>
      <c r="Q1177" s="16">
        <f t="shared" si="208"/>
        <v>2.6391211695003827E-2</v>
      </c>
      <c r="R1177" s="16">
        <f t="shared" si="209"/>
        <v>1.8043001575279479E-3</v>
      </c>
      <c r="S1177" s="16">
        <f t="shared" si="210"/>
        <v>1.3462563478782391E-2</v>
      </c>
      <c r="T1177" s="16">
        <f t="shared" si="211"/>
        <v>2.6391994679690577E-2</v>
      </c>
      <c r="U1177" s="66">
        <f t="shared" si="212"/>
        <v>8.5132131027468555E-2</v>
      </c>
      <c r="V1177" s="66"/>
      <c r="AI1177" s="16"/>
      <c r="AL1177" s="16"/>
      <c r="AM1177" s="16"/>
    </row>
    <row r="1178" spans="1:39" x14ac:dyDescent="0.25">
      <c r="A1178">
        <v>1177</v>
      </c>
      <c r="B1178">
        <v>4.8972822184669698E-4</v>
      </c>
      <c r="C1178" s="16">
        <v>5.5644320978395E-9</v>
      </c>
      <c r="D1178">
        <v>9.7295997160854603E-4</v>
      </c>
      <c r="E1178" s="16">
        <v>1.08943123681126E-5</v>
      </c>
      <c r="F1178" s="16">
        <v>9.9128656698537197E-6</v>
      </c>
      <c r="G1178" s="16">
        <v>1.9985270876835201E-6</v>
      </c>
      <c r="H1178">
        <v>3.20759599962271E-4</v>
      </c>
      <c r="J1178">
        <v>0.95545906052592</v>
      </c>
      <c r="K1178">
        <f t="shared" si="202"/>
        <v>5.3185401793786059E-9</v>
      </c>
      <c r="L1178">
        <f t="shared" si="203"/>
        <v>9.9477866560383895E-4</v>
      </c>
      <c r="M1178" s="16">
        <f t="shared" si="204"/>
        <v>-1.5322221910445216E-5</v>
      </c>
      <c r="N1178" s="16">
        <f t="shared" si="205"/>
        <v>3.0794358868187984E-5</v>
      </c>
      <c r="O1178" s="16">
        <f t="shared" si="206"/>
        <v>1.8321923027982351E-5</v>
      </c>
      <c r="P1178" s="16">
        <f t="shared" si="207"/>
        <v>1.0237838752431032E-4</v>
      </c>
      <c r="Q1178" s="16">
        <f t="shared" si="208"/>
        <v>2.0533998345313321E-4</v>
      </c>
      <c r="R1178" s="16">
        <f t="shared" si="209"/>
        <v>3.6445758166137003E-5</v>
      </c>
      <c r="S1178" s="16">
        <f t="shared" si="210"/>
        <v>1.7229078484419393E-5</v>
      </c>
      <c r="T1178" s="16">
        <f t="shared" si="211"/>
        <v>2.05353678289958E-4</v>
      </c>
      <c r="U1178" s="66">
        <f t="shared" si="212"/>
        <v>6.1586316781412828E-4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4.9913251633673899E-4</v>
      </c>
      <c r="C1179" s="16">
        <v>5.1530274386703201E-9</v>
      </c>
      <c r="D1179">
        <v>8.8216239565340395E-4</v>
      </c>
      <c r="E1179" s="16">
        <v>9.1566919371934706E-6</v>
      </c>
      <c r="F1179" s="16">
        <v>9.6854127873741806E-6</v>
      </c>
      <c r="G1179" s="16">
        <v>2.1558577619098798E-6</v>
      </c>
      <c r="H1179">
        <v>2.69597937993562E-4</v>
      </c>
      <c r="J1179">
        <v>0.955912844863819</v>
      </c>
      <c r="K1179">
        <f t="shared" si="202"/>
        <v>4.9235067554162321E-9</v>
      </c>
      <c r="L1179">
        <f t="shared" si="203"/>
        <v>9.0368392596262349E-4</v>
      </c>
      <c r="M1179" s="16">
        <f t="shared" si="204"/>
        <v>9.4581106710854367E-5</v>
      </c>
      <c r="N1179" s="16">
        <f t="shared" si="205"/>
        <v>1.8352823023080469E-4</v>
      </c>
      <c r="O1179" s="16">
        <f t="shared" si="206"/>
        <v>4.8959082145402085E-3</v>
      </c>
      <c r="P1179" s="16">
        <f t="shared" si="207"/>
        <v>7.0807175269244115E-3</v>
      </c>
      <c r="Q1179" s="16">
        <f t="shared" si="208"/>
        <v>2.1742626577895118E-2</v>
      </c>
      <c r="R1179" s="16">
        <f t="shared" si="209"/>
        <v>2.905902769832314E-4</v>
      </c>
      <c r="S1179" s="16">
        <f t="shared" si="210"/>
        <v>5.5124323923412145E-3</v>
      </c>
      <c r="T1179" s="16">
        <f t="shared" si="211"/>
        <v>2.1743594650201415E-2</v>
      </c>
      <c r="U1179" s="66">
        <f t="shared" si="212"/>
        <v>6.1449397869116407E-2</v>
      </c>
      <c r="V1179" s="66"/>
      <c r="AI1179" s="16"/>
      <c r="AL1179" s="16"/>
      <c r="AM1179" s="16"/>
    </row>
    <row r="1180" spans="1:39" x14ac:dyDescent="0.25">
      <c r="A1180">
        <v>1179</v>
      </c>
      <c r="B1180">
        <v>5.0714130858528603E-4</v>
      </c>
      <c r="C1180" s="16">
        <v>6.26122856162715E-9</v>
      </c>
      <c r="D1180">
        <v>1.0592746978077101E-3</v>
      </c>
      <c r="E1180" s="16">
        <v>1.33335654871567E-5</v>
      </c>
      <c r="F1180" s="16">
        <v>9.6092886661036402E-6</v>
      </c>
      <c r="G1180" s="16">
        <v>1.77779450008953E-6</v>
      </c>
      <c r="H1180">
        <v>3.9257973544820998E-4</v>
      </c>
      <c r="J1180">
        <v>0.95504440800661194</v>
      </c>
      <c r="K1180">
        <f t="shared" si="202"/>
        <v>5.9851888066876065E-9</v>
      </c>
      <c r="L1180">
        <f t="shared" si="203"/>
        <v>1.0802648084114453E-3</v>
      </c>
      <c r="M1180" s="16">
        <f t="shared" si="204"/>
        <v>-6.5982191240873174E-5</v>
      </c>
      <c r="N1180" s="16">
        <f t="shared" si="205"/>
        <v>8.8863928506472409E-4</v>
      </c>
      <c r="O1180" s="16">
        <f t="shared" si="206"/>
        <v>1.6910324424869269E-2</v>
      </c>
      <c r="P1180" s="16">
        <f t="shared" si="207"/>
        <v>9.9459505684296786E-3</v>
      </c>
      <c r="Q1180" s="16">
        <f t="shared" si="208"/>
        <v>5.8293104548428884E-2</v>
      </c>
      <c r="R1180" s="16">
        <f t="shared" si="209"/>
        <v>6.1367152601658835E-4</v>
      </c>
      <c r="S1180" s="16">
        <f t="shared" si="210"/>
        <v>1.3027935248756266E-2</v>
      </c>
      <c r="T1180" s="16">
        <f t="shared" si="211"/>
        <v>5.8295788791094358E-2</v>
      </c>
      <c r="U1180" s="66">
        <f t="shared" si="212"/>
        <v>0.15797541439265977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3.44043387451409E-4</v>
      </c>
      <c r="C1181" s="16">
        <v>2.6210320691431698E-9</v>
      </c>
      <c r="D1181">
        <v>6.4762938047370304E-4</v>
      </c>
      <c r="E1181" s="16">
        <v>3.4276482523156402E-6</v>
      </c>
      <c r="F1181" s="16">
        <v>1.39101834062522E-5</v>
      </c>
      <c r="G1181" s="16">
        <v>4.2279446704149702E-6</v>
      </c>
      <c r="H1181" s="16">
        <v>1.0091826880726999E-4</v>
      </c>
      <c r="J1181">
        <v>0.95700960771237897</v>
      </c>
      <c r="K1181">
        <f t="shared" si="202"/>
        <v>2.5032020208411836E-9</v>
      </c>
      <c r="L1181">
        <f t="shared" si="203"/>
        <v>6.7967507092455337E-4</v>
      </c>
      <c r="M1181" s="16">
        <f t="shared" si="204"/>
        <v>8.4117039782646945E-6</v>
      </c>
      <c r="N1181" s="16">
        <f t="shared" si="205"/>
        <v>9.08295737386558E-2</v>
      </c>
      <c r="O1181" s="16">
        <f t="shared" si="206"/>
        <v>0.27767695380716584</v>
      </c>
      <c r="P1181" s="16">
        <f t="shared" si="207"/>
        <v>0.10734603609427262</v>
      </c>
      <c r="Q1181" s="16">
        <f t="shared" si="208"/>
        <v>0.46357602230320144</v>
      </c>
      <c r="R1181" s="16">
        <f t="shared" si="209"/>
        <v>0.16951077569703663</v>
      </c>
      <c r="S1181" s="16">
        <f t="shared" si="210"/>
        <v>1.2248937985418917</v>
      </c>
      <c r="T1181" s="16">
        <f t="shared" si="211"/>
        <v>0.46358211743549593</v>
      </c>
      <c r="U1181" s="66">
        <f t="shared" si="212"/>
        <v>2.7974152776177199</v>
      </c>
      <c r="V1181" s="66"/>
      <c r="AI1181" s="16"/>
      <c r="AL1181" s="16"/>
      <c r="AM1181" s="16"/>
    </row>
    <row r="1182" spans="1:39" x14ac:dyDescent="0.25">
      <c r="A1182">
        <v>1181</v>
      </c>
      <c r="B1182">
        <v>5.3175025333781101E-4</v>
      </c>
      <c r="C1182" s="16">
        <v>6.3950824320634596E-9</v>
      </c>
      <c r="D1182">
        <v>1.03114005993915E-3</v>
      </c>
      <c r="E1182" s="16">
        <v>1.32612608872913E-5</v>
      </c>
      <c r="F1182" s="16">
        <v>9.1522120786056194E-6</v>
      </c>
      <c r="G1182" s="16">
        <v>1.7400052370830199E-6</v>
      </c>
      <c r="H1182">
        <v>3.9045032053681397E-4</v>
      </c>
      <c r="J1182">
        <v>0.95519031255023101</v>
      </c>
      <c r="K1182">
        <f t="shared" si="202"/>
        <v>6.1201553295973779E-9</v>
      </c>
      <c r="L1182">
        <f t="shared" si="203"/>
        <v>1.0511780942510122E-3</v>
      </c>
      <c r="M1182" s="16">
        <f t="shared" si="204"/>
        <v>1.2322412424609858E-5</v>
      </c>
      <c r="N1182" s="16">
        <f t="shared" si="205"/>
        <v>6.3650732380796538E-3</v>
      </c>
      <c r="O1182" s="16">
        <f t="shared" si="206"/>
        <v>2.3777002049133016E-2</v>
      </c>
      <c r="P1182" s="16">
        <f t="shared" si="207"/>
        <v>4.9731071761843883E-3</v>
      </c>
      <c r="Q1182" s="16">
        <f t="shared" si="208"/>
        <v>5.5087672677946634E-2</v>
      </c>
      <c r="R1182" s="16">
        <f t="shared" si="209"/>
        <v>5.0637724603277614E-3</v>
      </c>
      <c r="S1182" s="16">
        <f t="shared" si="210"/>
        <v>1.7681034800493611E-2</v>
      </c>
      <c r="T1182" s="16">
        <f t="shared" si="211"/>
        <v>5.5089447135128138E-2</v>
      </c>
      <c r="U1182" s="66">
        <f t="shared" si="212"/>
        <v>0.1680371095372932</v>
      </c>
      <c r="V1182" s="66"/>
      <c r="AI1182" s="16"/>
      <c r="AL1182" s="16"/>
      <c r="AM1182" s="16"/>
    </row>
    <row r="1183" spans="1:39" x14ac:dyDescent="0.25">
      <c r="A1183">
        <v>1182</v>
      </c>
      <c r="B1183">
        <v>5.1807290776220596E-4</v>
      </c>
      <c r="C1183" s="16">
        <v>5.89813433529277E-9</v>
      </c>
      <c r="D1183">
        <v>9.7487590455564799E-4</v>
      </c>
      <c r="E1183" s="16">
        <v>1.15704369554649E-5</v>
      </c>
      <c r="F1183" s="16">
        <v>9.3703587797927997E-6</v>
      </c>
      <c r="G1183" s="16">
        <v>1.8854475090749301E-6</v>
      </c>
      <c r="H1183">
        <v>3.4066662855774599E-4</v>
      </c>
      <c r="J1183">
        <v>0.95546086676988695</v>
      </c>
      <c r="K1183">
        <f t="shared" si="202"/>
        <v>5.6338407791915503E-9</v>
      </c>
      <c r="L1183">
        <f t="shared" si="203"/>
        <v>9.9549617148997327E-4</v>
      </c>
      <c r="M1183" s="16">
        <f t="shared" si="204"/>
        <v>4.0649644034438725E-5</v>
      </c>
      <c r="N1183" s="16">
        <f t="shared" si="205"/>
        <v>2.7048269481827853E-3</v>
      </c>
      <c r="O1183" s="16">
        <f t="shared" si="206"/>
        <v>4.1612425093300069E-3</v>
      </c>
      <c r="P1183" s="16">
        <f t="shared" si="207"/>
        <v>1.4658731344259628E-4</v>
      </c>
      <c r="Q1183" s="16">
        <f t="shared" si="208"/>
        <v>5.9723812653576236E-3</v>
      </c>
      <c r="R1183" s="16">
        <f t="shared" si="209"/>
        <v>2.4030499756654412E-3</v>
      </c>
      <c r="S1183" s="16">
        <f t="shared" si="210"/>
        <v>3.6599346426072019E-3</v>
      </c>
      <c r="T1183" s="16">
        <f t="shared" si="211"/>
        <v>5.9724568195542831E-3</v>
      </c>
      <c r="U1183" s="66">
        <f t="shared" si="212"/>
        <v>2.5020479474139937E-2</v>
      </c>
      <c r="V1183" s="66"/>
      <c r="AI1183" s="16"/>
      <c r="AL1183" s="16"/>
      <c r="AM1183" s="16"/>
    </row>
    <row r="1184" spans="1:39" x14ac:dyDescent="0.25">
      <c r="A1184">
        <v>1183</v>
      </c>
      <c r="B1184">
        <v>6.2624066997289695E-4</v>
      </c>
      <c r="C1184" s="16">
        <v>9.1827934703067693E-9</v>
      </c>
      <c r="D1184">
        <v>1.2636910771736899E-3</v>
      </c>
      <c r="E1184" s="16">
        <v>2.32794074448634E-5</v>
      </c>
      <c r="F1184" s="16">
        <v>7.8499082973781307E-6</v>
      </c>
      <c r="G1184" s="16">
        <v>1.2147820028468499E-6</v>
      </c>
      <c r="H1184">
        <v>6.8542120481869095E-4</v>
      </c>
      <c r="J1184">
        <v>0.95410433583754095</v>
      </c>
      <c r="K1184">
        <f t="shared" si="202"/>
        <v>8.7737998085081634E-9</v>
      </c>
      <c r="L1184">
        <f t="shared" si="203"/>
        <v>1.2805964929778228E-3</v>
      </c>
      <c r="M1184" s="16">
        <f t="shared" si="204"/>
        <v>-2.8115153032028836E-5</v>
      </c>
      <c r="N1184" s="16">
        <f t="shared" si="205"/>
        <v>7.3796607255609589E-2</v>
      </c>
      <c r="O1184" s="16">
        <f t="shared" si="206"/>
        <v>0.43208257694050273</v>
      </c>
      <c r="P1184" s="16">
        <f t="shared" si="207"/>
        <v>9.731443604708416E-2</v>
      </c>
      <c r="Q1184" s="16">
        <f t="shared" si="208"/>
        <v>1.3629645288014676</v>
      </c>
      <c r="R1184" s="16">
        <f t="shared" si="209"/>
        <v>4.1342442636135124E-2</v>
      </c>
      <c r="S1184" s="16">
        <f t="shared" si="210"/>
        <v>0.15577574732023536</v>
      </c>
      <c r="T1184" s="16">
        <f t="shared" si="211"/>
        <v>1.363034207770417</v>
      </c>
      <c r="U1184" s="66">
        <f t="shared" si="212"/>
        <v>3.5263105467714517</v>
      </c>
      <c r="V1184" s="66"/>
      <c r="AI1184" s="16"/>
      <c r="AL1184" s="16"/>
      <c r="AM1184" s="16"/>
    </row>
    <row r="1185" spans="1:39" x14ac:dyDescent="0.25">
      <c r="A1185">
        <v>1184</v>
      </c>
      <c r="B1185">
        <v>5.8530051555035899E-4</v>
      </c>
      <c r="C1185" s="16">
        <v>7.6436217846105006E-9</v>
      </c>
      <c r="D1185">
        <v>1.12192898703014E-3</v>
      </c>
      <c r="E1185" s="16">
        <v>1.7229459086735201E-5</v>
      </c>
      <c r="F1185" s="16">
        <v>8.3474554805575895E-6</v>
      </c>
      <c r="G1185" s="16">
        <v>1.45718914322839E-6</v>
      </c>
      <c r="H1185">
        <v>5.0728777587668E-4</v>
      </c>
      <c r="J1185">
        <v>0.95476775477409803</v>
      </c>
      <c r="K1185">
        <f t="shared" si="202"/>
        <v>7.2928126861991609E-9</v>
      </c>
      <c r="L1185">
        <f t="shared" si="203"/>
        <v>1.1400734435126991E-3</v>
      </c>
      <c r="M1185" s="16">
        <f t="shared" si="204"/>
        <v>3.0527587588018946E-5</v>
      </c>
      <c r="N1185" s="16">
        <f t="shared" si="205"/>
        <v>3.5540360717100657E-2</v>
      </c>
      <c r="O1185" s="16">
        <f t="shared" si="206"/>
        <v>0.14404828916307957</v>
      </c>
      <c r="P1185" s="16">
        <f t="shared" si="207"/>
        <v>2.7151295499492401E-2</v>
      </c>
      <c r="Q1185" s="16">
        <f t="shared" si="208"/>
        <v>0.36502391814869128</v>
      </c>
      <c r="R1185" s="16">
        <f t="shared" si="209"/>
        <v>2.3358028650366423E-2</v>
      </c>
      <c r="S1185" s="16">
        <f t="shared" si="210"/>
        <v>7.5018431982515704E-2</v>
      </c>
      <c r="T1185" s="16">
        <f t="shared" si="211"/>
        <v>0.36503783938287576</v>
      </c>
      <c r="U1185" s="66">
        <f t="shared" si="212"/>
        <v>1.0351781635441217</v>
      </c>
      <c r="V1185" s="66"/>
      <c r="AI1185" s="16"/>
      <c r="AL1185" s="16"/>
      <c r="AM1185" s="16"/>
    </row>
    <row r="1186" spans="1:39" x14ac:dyDescent="0.25">
      <c r="A1186">
        <v>1185</v>
      </c>
      <c r="B1186">
        <v>5.0205215378513795E-4</v>
      </c>
      <c r="C1186" s="16">
        <v>5.7294824050021997E-9</v>
      </c>
      <c r="D1186">
        <v>9.7730292246681603E-4</v>
      </c>
      <c r="E1186" s="16">
        <v>1.12671125991014E-5</v>
      </c>
      <c r="F1186" s="16">
        <v>9.6709921548273305E-6</v>
      </c>
      <c r="G1186" s="16">
        <v>1.94102720749655E-6</v>
      </c>
      <c r="H1186">
        <v>3.3173595302966901E-4</v>
      </c>
      <c r="J1186">
        <v>0.95544274341268398</v>
      </c>
      <c r="K1186">
        <f t="shared" si="202"/>
        <v>5.4703250518416495E-9</v>
      </c>
      <c r="L1186">
        <f t="shared" si="203"/>
        <v>9.9858020450156217E-4</v>
      </c>
      <c r="M1186" s="16">
        <f t="shared" si="204"/>
        <v>5.5241030687136768E-6</v>
      </c>
      <c r="N1186" s="16">
        <f t="shared" si="205"/>
        <v>3.79311703359737E-4</v>
      </c>
      <c r="O1186" s="16">
        <f t="shared" si="206"/>
        <v>1.1606993652899329E-3</v>
      </c>
      <c r="P1186" s="16">
        <f t="shared" si="207"/>
        <v>2.1395008777189397E-4</v>
      </c>
      <c r="Q1186" s="16">
        <f t="shared" si="208"/>
        <v>2.4048979279256799E-3</v>
      </c>
      <c r="R1186" s="16">
        <f t="shared" si="209"/>
        <v>3.4262861527822283E-4</v>
      </c>
      <c r="S1186" s="16">
        <f t="shared" si="210"/>
        <v>1.0760038944184899E-3</v>
      </c>
      <c r="T1186" s="16">
        <f t="shared" si="211"/>
        <v>2.4049625127444793E-3</v>
      </c>
      <c r="U1186" s="66">
        <f t="shared" si="212"/>
        <v>7.9824541067884357E-3</v>
      </c>
      <c r="V1186" s="66"/>
      <c r="AI1186" s="16"/>
      <c r="AL1186" s="16"/>
      <c r="AM1186" s="16"/>
    </row>
    <row r="1187" spans="1:39" x14ac:dyDescent="0.25">
      <c r="A1187">
        <v>1186</v>
      </c>
      <c r="B1187">
        <v>5.1992358724630198E-4</v>
      </c>
      <c r="C1187" s="16">
        <v>5.9986328791747901E-9</v>
      </c>
      <c r="D1187">
        <v>9.8826050000596602E-4</v>
      </c>
      <c r="E1187" s="16">
        <v>1.1927401182814901E-5</v>
      </c>
      <c r="F1187" s="16">
        <v>9.3426237358135899E-6</v>
      </c>
      <c r="G1187" s="16">
        <v>1.85413419080185E-6</v>
      </c>
      <c r="H1187">
        <v>3.5117689192773699E-4</v>
      </c>
      <c r="J1187">
        <v>0.95539579248402995</v>
      </c>
      <c r="K1187">
        <f t="shared" si="202"/>
        <v>5.7313502548042891E-9</v>
      </c>
      <c r="L1187">
        <f t="shared" si="203"/>
        <v>1.0087938830355158E-3</v>
      </c>
      <c r="M1187" s="16">
        <f t="shared" si="204"/>
        <v>3.1053291457088176E-5</v>
      </c>
      <c r="N1187" s="16">
        <f t="shared" si="205"/>
        <v>3.109843755809387E-3</v>
      </c>
      <c r="O1187" s="16">
        <f t="shared" si="206"/>
        <v>6.8303418185054459E-3</v>
      </c>
      <c r="P1187" s="16">
        <f t="shared" si="207"/>
        <v>6.7616071146304438E-4</v>
      </c>
      <c r="Q1187" s="16">
        <f t="shared" si="208"/>
        <v>1.2213967580246012E-2</v>
      </c>
      <c r="R1187" s="16">
        <f t="shared" si="209"/>
        <v>2.6869385647640505E-3</v>
      </c>
      <c r="S1187" s="16">
        <f t="shared" si="210"/>
        <v>5.7912946726167121E-3</v>
      </c>
      <c r="T1187" s="16">
        <f t="shared" si="211"/>
        <v>1.2214232394656735E-2</v>
      </c>
      <c r="U1187" s="66">
        <f t="shared" si="212"/>
        <v>4.3522779498061388E-2</v>
      </c>
      <c r="V1187" s="66"/>
      <c r="AI1187" s="16"/>
      <c r="AL1187" s="16"/>
      <c r="AM1187" s="16"/>
    </row>
    <row r="1188" spans="1:39" x14ac:dyDescent="0.25">
      <c r="A1188">
        <v>1187</v>
      </c>
      <c r="B1188">
        <v>4.5335148132657398E-4</v>
      </c>
      <c r="C1188" s="16">
        <v>4.5018293652861097E-9</v>
      </c>
      <c r="D1188">
        <v>8.4790733409634603E-4</v>
      </c>
      <c r="E1188" s="16">
        <v>7.6915204176240793E-6</v>
      </c>
      <c r="F1188" s="16">
        <v>1.0648664621129701E-5</v>
      </c>
      <c r="G1188" s="16">
        <v>2.4668617200681498E-6</v>
      </c>
      <c r="H1188">
        <v>2.26458978145218E-4</v>
      </c>
      <c r="J1188">
        <v>0.956063521249508</v>
      </c>
      <c r="K1188">
        <f t="shared" si="202"/>
        <v>4.3010288340754001E-9</v>
      </c>
      <c r="L1188">
        <f t="shared" si="203"/>
        <v>8.7166702322930836E-4</v>
      </c>
      <c r="M1188" s="16">
        <f t="shared" si="204"/>
        <v>3.5035939423839608E-5</v>
      </c>
      <c r="N1188" s="16">
        <f t="shared" si="205"/>
        <v>6.3069828674984152E-3</v>
      </c>
      <c r="O1188" s="16">
        <f t="shared" si="206"/>
        <v>3.5156386927996337E-2</v>
      </c>
      <c r="P1188" s="16">
        <f t="shared" si="207"/>
        <v>1.4330554447860768E-2</v>
      </c>
      <c r="Q1188" s="16">
        <f t="shared" si="208"/>
        <v>8.0582510631569251E-2</v>
      </c>
      <c r="R1188" s="16">
        <f t="shared" si="209"/>
        <v>6.5143954969965508E-3</v>
      </c>
      <c r="S1188" s="16">
        <f t="shared" si="210"/>
        <v>5.2540161902252178E-2</v>
      </c>
      <c r="T1188" s="16">
        <f t="shared" si="211"/>
        <v>8.0584653595249495E-2</v>
      </c>
      <c r="U1188" s="66">
        <f t="shared" si="212"/>
        <v>0.27601564586942307</v>
      </c>
      <c r="V1188" s="66"/>
      <c r="AI1188" s="16"/>
      <c r="AL1188" s="16"/>
      <c r="AM1188" s="16"/>
    </row>
    <row r="1189" spans="1:39" x14ac:dyDescent="0.25">
      <c r="A1189">
        <v>1188</v>
      </c>
      <c r="B1189">
        <v>6.4252572180248195E-4</v>
      </c>
      <c r="C1189" s="16">
        <v>9.9700874787449298E-9</v>
      </c>
      <c r="D1189">
        <v>1.3394836324062201E-3</v>
      </c>
      <c r="E1189" s="16">
        <v>2.6769975063896999E-5</v>
      </c>
      <c r="F1189" s="16">
        <v>7.6759263590419197E-6</v>
      </c>
      <c r="G1189" s="16">
        <v>1.1197540184521899E-6</v>
      </c>
      <c r="H1189">
        <v>7.8819761906614798E-4</v>
      </c>
      <c r="J1189">
        <v>0.953753622821084</v>
      </c>
      <c r="K1189">
        <f t="shared" si="202"/>
        <v>9.5320369420945075E-9</v>
      </c>
      <c r="L1189">
        <f t="shared" si="203"/>
        <v>1.3559452690552775E-3</v>
      </c>
      <c r="M1189" s="16">
        <f t="shared" si="204"/>
        <v>-7.089382545031353E-5</v>
      </c>
      <c r="N1189" s="16">
        <f t="shared" si="205"/>
        <v>9.285672962608614E-2</v>
      </c>
      <c r="O1189" s="16">
        <f t="shared" si="206"/>
        <v>0.63907611506362827</v>
      </c>
      <c r="P1189" s="16">
        <f t="shared" si="207"/>
        <v>0.15259942357268838</v>
      </c>
      <c r="Q1189" s="16">
        <f t="shared" si="208"/>
        <v>2.2274211446459242</v>
      </c>
      <c r="R1189" s="16">
        <f t="shared" si="209"/>
        <v>4.8834587620616376E-2</v>
      </c>
      <c r="S1189" s="16">
        <f t="shared" si="210"/>
        <v>0.19539583241627326</v>
      </c>
      <c r="T1189" s="16">
        <f t="shared" si="211"/>
        <v>2.2275499167969794</v>
      </c>
      <c r="U1189" s="66">
        <f t="shared" si="212"/>
        <v>5.5837337497421959</v>
      </c>
      <c r="V1189" s="66"/>
      <c r="AI1189" s="16"/>
      <c r="AL1189" s="16"/>
      <c r="AM1189" s="16"/>
    </row>
    <row r="1190" spans="1:39" x14ac:dyDescent="0.25">
      <c r="A1190">
        <v>1189</v>
      </c>
      <c r="B1190">
        <v>5.0131774396083297E-4</v>
      </c>
      <c r="C1190" s="16">
        <v>5.6128670598036497E-9</v>
      </c>
      <c r="D1190">
        <v>9.5839501102943996E-4</v>
      </c>
      <c r="E1190" s="16">
        <v>1.0826500584418201E-5</v>
      </c>
      <c r="F1190" s="16">
        <v>9.6768563520069606E-6</v>
      </c>
      <c r="G1190" s="16">
        <v>1.9809363872021401E-6</v>
      </c>
      <c r="H1190">
        <v>3.1876279419570101E-4</v>
      </c>
      <c r="J1190">
        <v>0.95553553612946796</v>
      </c>
      <c r="K1190">
        <f t="shared" si="202"/>
        <v>5.3532922927008571E-9</v>
      </c>
      <c r="L1190">
        <f t="shared" si="203"/>
        <v>9.7972404725359618E-4</v>
      </c>
      <c r="M1190" s="16">
        <f t="shared" si="204"/>
        <v>2.2911440668069727E-5</v>
      </c>
      <c r="N1190" s="16">
        <f t="shared" si="205"/>
        <v>3.2344658374871052E-4</v>
      </c>
      <c r="O1190" s="16">
        <f t="shared" si="206"/>
        <v>1.695739263809839E-4</v>
      </c>
      <c r="P1190" s="16">
        <f t="shared" si="207"/>
        <v>2.5029903334912742E-5</v>
      </c>
      <c r="Q1190" s="16">
        <f t="shared" si="208"/>
        <v>6.4255951995088515E-5</v>
      </c>
      <c r="R1190" s="16">
        <f t="shared" si="209"/>
        <v>3.2095024554303151E-4</v>
      </c>
      <c r="S1190" s="16">
        <f t="shared" si="210"/>
        <v>1.66825389597092E-4</v>
      </c>
      <c r="T1190" s="16">
        <f t="shared" si="211"/>
        <v>6.4251721063328477E-5</v>
      </c>
      <c r="U1190" s="66">
        <f t="shared" si="212"/>
        <v>1.1343337216631476E-3</v>
      </c>
      <c r="V1190" s="66"/>
      <c r="AI1190" s="16"/>
      <c r="AL1190" s="16"/>
      <c r="AM1190" s="16"/>
    </row>
    <row r="1191" spans="1:39" x14ac:dyDescent="0.25">
      <c r="A1191">
        <v>1190</v>
      </c>
      <c r="B1191">
        <v>5.1213781810593604E-4</v>
      </c>
      <c r="C1191" s="16">
        <v>5.9306779290770001E-9</v>
      </c>
      <c r="D1191">
        <v>9.9201877601529402E-4</v>
      </c>
      <c r="E1191" s="16">
        <v>1.18365579888971E-5</v>
      </c>
      <c r="F1191" s="16">
        <v>9.4865292869905198E-6</v>
      </c>
      <c r="G1191" s="16">
        <v>1.8754705059679E-6</v>
      </c>
      <c r="H1191">
        <v>3.4850227945652399E-4</v>
      </c>
      <c r="J1191">
        <v>0.955374421301312</v>
      </c>
      <c r="K1191">
        <f t="shared" si="202"/>
        <v>5.6669735145717942E-9</v>
      </c>
      <c r="L1191">
        <f t="shared" si="203"/>
        <v>1.0128613744173139E-3</v>
      </c>
      <c r="M1191" s="16">
        <f t="shared" si="204"/>
        <v>1.1414261794558137E-5</v>
      </c>
      <c r="N1191" s="16">
        <f t="shared" si="205"/>
        <v>1.5964862081880686E-3</v>
      </c>
      <c r="O1191" s="16">
        <f t="shared" si="206"/>
        <v>4.9535174918036743E-3</v>
      </c>
      <c r="P1191" s="16">
        <f t="shared" si="207"/>
        <v>8.9430295414604736E-4</v>
      </c>
      <c r="Q1191" s="16">
        <f t="shared" si="208"/>
        <v>1.0415986799020772E-2</v>
      </c>
      <c r="R1191" s="16">
        <f t="shared" si="209"/>
        <v>1.3861473462523735E-3</v>
      </c>
      <c r="S1191" s="16">
        <f t="shared" si="210"/>
        <v>4.2861703547388231E-3</v>
      </c>
      <c r="T1191" s="16">
        <f t="shared" si="211"/>
        <v>1.0416275729956594E-2</v>
      </c>
      <c r="U1191" s="66">
        <f t="shared" si="212"/>
        <v>3.3948886884106355E-2</v>
      </c>
      <c r="V1191" s="66"/>
      <c r="AI1191" s="16"/>
      <c r="AL1191" s="16"/>
      <c r="AM1191" s="16"/>
    </row>
    <row r="1192" spans="1:39" x14ac:dyDescent="0.25">
      <c r="A1192">
        <v>1191</v>
      </c>
      <c r="B1192">
        <v>4.0969804997298003E-4</v>
      </c>
      <c r="C1192" s="16">
        <v>4.1606958074781799E-9</v>
      </c>
      <c r="D1192">
        <v>8.67655695853504E-4</v>
      </c>
      <c r="E1192" s="16">
        <v>7.2722379253259703E-6</v>
      </c>
      <c r="F1192" s="16">
        <v>1.17966579037535E-5</v>
      </c>
      <c r="G1192" s="16">
        <v>2.6698645101737801E-6</v>
      </c>
      <c r="H1192">
        <v>2.14114425744559E-4</v>
      </c>
      <c r="J1192">
        <v>0.95594056673579897</v>
      </c>
      <c r="K1192">
        <f t="shared" si="202"/>
        <v>3.9750223492802616E-9</v>
      </c>
      <c r="L1192">
        <f t="shared" si="203"/>
        <v>8.9391471547537729E-4</v>
      </c>
      <c r="M1192" s="16">
        <f t="shared" si="204"/>
        <v>-7.4518615529417198E-5</v>
      </c>
      <c r="N1192" s="16">
        <f t="shared" si="205"/>
        <v>2.824414340832564E-2</v>
      </c>
      <c r="O1192" s="16">
        <f t="shared" si="206"/>
        <v>6.2035300675908296E-2</v>
      </c>
      <c r="P1192" s="16">
        <f t="shared" si="207"/>
        <v>9.8421724438100371E-3</v>
      </c>
      <c r="Q1192" s="16">
        <f t="shared" si="208"/>
        <v>0.1042698679847265</v>
      </c>
      <c r="R1192" s="16">
        <f t="shared" si="209"/>
        <v>3.889547654437258E-2</v>
      </c>
      <c r="S1192" s="16">
        <f t="shared" si="210"/>
        <v>0.10914498983390773</v>
      </c>
      <c r="T1192" s="16">
        <f t="shared" si="211"/>
        <v>0.10427166616683216</v>
      </c>
      <c r="U1192" s="66">
        <f t="shared" si="212"/>
        <v>0.45670361705788293</v>
      </c>
      <c r="V1192" s="66"/>
      <c r="AI1192" s="16"/>
      <c r="AL1192" s="16"/>
      <c r="AM1192" s="16"/>
    </row>
    <row r="1193" spans="1:39" x14ac:dyDescent="0.25">
      <c r="A1193">
        <v>1192</v>
      </c>
      <c r="B1193">
        <v>5.5101716336683395E-4</v>
      </c>
      <c r="C1193" s="16">
        <v>7.0761499543250501E-9</v>
      </c>
      <c r="D1193">
        <v>1.1028333528950601E-3</v>
      </c>
      <c r="E1193" s="16">
        <v>1.5681726041028901E-5</v>
      </c>
      <c r="F1193" s="16">
        <v>8.8601282381800795E-6</v>
      </c>
      <c r="G1193" s="16">
        <v>1.5737558637013E-6</v>
      </c>
      <c r="H1193">
        <v>4.6171742992603298E-4</v>
      </c>
      <c r="J1193">
        <v>0.954849242868822</v>
      </c>
      <c r="K1193">
        <f t="shared" si="202"/>
        <v>6.7643787976449864E-9</v>
      </c>
      <c r="L1193">
        <f t="shared" si="203"/>
        <v>1.1221202890851672E-3</v>
      </c>
      <c r="M1193" s="16">
        <f t="shared" si="204"/>
        <v>-2.0085962351499235E-5</v>
      </c>
      <c r="N1193" s="16">
        <f t="shared" si="205"/>
        <v>1.413843117482204E-2</v>
      </c>
      <c r="O1193" s="16">
        <f t="shared" si="206"/>
        <v>7.6794624611899356E-2</v>
      </c>
      <c r="P1193" s="16">
        <f t="shared" si="207"/>
        <v>2.1010962702560317E-2</v>
      </c>
      <c r="Q1193" s="16">
        <f t="shared" si="208"/>
        <v>0.21166285395467108</v>
      </c>
      <c r="R1193" s="16">
        <f t="shared" si="209"/>
        <v>1.0161284545154197E-2</v>
      </c>
      <c r="S1193" s="16">
        <f t="shared" si="210"/>
        <v>4.6574264341320934E-2</v>
      </c>
      <c r="T1193" s="16">
        <f t="shared" si="211"/>
        <v>0.2116714289621732</v>
      </c>
      <c r="U1193" s="66">
        <f t="shared" si="212"/>
        <v>0.59201385029260112</v>
      </c>
      <c r="V1193" s="66"/>
      <c r="AI1193" s="16"/>
      <c r="AL1193" s="16"/>
      <c r="AM1193" s="16"/>
    </row>
    <row r="1194" spans="1:39" x14ac:dyDescent="0.25">
      <c r="A1194">
        <v>1193</v>
      </c>
      <c r="B1194">
        <v>4.5530844850230699E-4</v>
      </c>
      <c r="C1194" s="16">
        <v>4.5929294698183798E-9</v>
      </c>
      <c r="D1194">
        <v>8.6162187530728599E-4</v>
      </c>
      <c r="E1194" s="16">
        <v>7.9728779167475399E-6</v>
      </c>
      <c r="F1194" s="16">
        <v>1.0609524071496601E-5</v>
      </c>
      <c r="G1194" s="16">
        <v>2.4183040984447402E-6</v>
      </c>
      <c r="H1194">
        <v>2.3474304678773201E-4</v>
      </c>
      <c r="J1194">
        <v>0.95599578018934495</v>
      </c>
      <c r="K1194">
        <f t="shared" si="202"/>
        <v>4.3855552268059797E-9</v>
      </c>
      <c r="L1194">
        <f t="shared" si="203"/>
        <v>8.8525463461925421E-4</v>
      </c>
      <c r="M1194" s="16">
        <f t="shared" si="204"/>
        <v>2.5362262385359851E-5</v>
      </c>
      <c r="N1194" s="16">
        <f t="shared" si="205"/>
        <v>5.6915954220530928E-3</v>
      </c>
      <c r="O1194" s="16">
        <f t="shared" si="206"/>
        <v>2.9260985316785337E-2</v>
      </c>
      <c r="P1194" s="16">
        <f t="shared" si="207"/>
        <v>1.1124338879872729E-2</v>
      </c>
      <c r="Q1194" s="16">
        <f t="shared" si="208"/>
        <v>6.6396105330270017E-2</v>
      </c>
      <c r="R1194" s="16">
        <f t="shared" si="209"/>
        <v>5.8889521817599494E-3</v>
      </c>
      <c r="S1194" s="16">
        <f t="shared" si="210"/>
        <v>4.2033427873263043E-2</v>
      </c>
      <c r="T1194" s="16">
        <f t="shared" si="211"/>
        <v>6.6397877741819628E-2</v>
      </c>
      <c r="U1194" s="66">
        <f t="shared" si="212"/>
        <v>0.2267932827458238</v>
      </c>
      <c r="V1194" s="66"/>
      <c r="AI1194" s="16"/>
      <c r="AL1194" s="16"/>
      <c r="AM1194" s="16"/>
    </row>
    <row r="1195" spans="1:39" x14ac:dyDescent="0.25">
      <c r="A1195">
        <v>1194</v>
      </c>
      <c r="B1195">
        <v>4.9748813659897598E-4</v>
      </c>
      <c r="C1195" s="16">
        <v>5.5717832630055604E-9</v>
      </c>
      <c r="D1195">
        <v>9.5871775062276597E-4</v>
      </c>
      <c r="E1195" s="16">
        <v>1.07507983670739E-5</v>
      </c>
      <c r="F1195" s="16">
        <v>9.7516305559299904E-6</v>
      </c>
      <c r="G1195" s="16">
        <v>1.99555716599957E-6</v>
      </c>
      <c r="H1195">
        <v>3.1653391634321097E-4</v>
      </c>
      <c r="J1195">
        <v>0.95553239743243701</v>
      </c>
      <c r="K1195">
        <f t="shared" si="202"/>
        <v>5.3266012875629348E-9</v>
      </c>
      <c r="L1195">
        <f t="shared" si="203"/>
        <v>9.8021099711736266E-4</v>
      </c>
      <c r="M1195" s="16">
        <f t="shared" si="204"/>
        <v>1.47652760805895E-5</v>
      </c>
      <c r="N1195" s="16">
        <f t="shared" si="205"/>
        <v>1.0420638252689585E-4</v>
      </c>
      <c r="O1195" s="16">
        <f t="shared" si="206"/>
        <v>3.1440302741432316E-5</v>
      </c>
      <c r="P1195" s="16">
        <f t="shared" si="207"/>
        <v>2.1789515593312529E-5</v>
      </c>
      <c r="Q1195" s="16">
        <f t="shared" si="208"/>
        <v>9.3629561615510689E-7</v>
      </c>
      <c r="R1195" s="16">
        <f t="shared" si="209"/>
        <v>1.0663451590301307E-4</v>
      </c>
      <c r="S1195" s="16">
        <f t="shared" si="210"/>
        <v>3.1704551207169589E-5</v>
      </c>
      <c r="T1195" s="16">
        <f t="shared" si="211"/>
        <v>9.3584670553237833E-7</v>
      </c>
      <c r="U1195" s="66">
        <f t="shared" si="212"/>
        <v>2.9764741029351087E-4</v>
      </c>
      <c r="V1195" s="66"/>
      <c r="AI1195" s="16"/>
      <c r="AL1195" s="16"/>
      <c r="AM1195" s="16"/>
    </row>
    <row r="1196" spans="1:39" x14ac:dyDescent="0.25">
      <c r="A1196">
        <v>1195</v>
      </c>
      <c r="B1196">
        <v>5.0574939829418995E-4</v>
      </c>
      <c r="C1196" s="16">
        <v>5.9111919290182502E-9</v>
      </c>
      <c r="D1196">
        <v>1.0014793773724801E-3</v>
      </c>
      <c r="E1196" s="16">
        <v>1.1908868070461601E-5</v>
      </c>
      <c r="F1196" s="16">
        <v>9.6106984964788301E-6</v>
      </c>
      <c r="G1196" s="16">
        <v>1.88186218916973E-6</v>
      </c>
      <c r="H1196">
        <v>3.5063146094749899E-4</v>
      </c>
      <c r="J1196">
        <v>0.95532558678925195</v>
      </c>
      <c r="K1196">
        <f t="shared" si="202"/>
        <v>5.6483353956180807E-9</v>
      </c>
      <c r="L1196">
        <f t="shared" si="203"/>
        <v>1.0225767253626784E-3</v>
      </c>
      <c r="M1196" s="16">
        <f t="shared" si="204"/>
        <v>-1.1077928774298595E-5</v>
      </c>
      <c r="N1196" s="16">
        <f t="shared" si="205"/>
        <v>7.2811552838674776E-4</v>
      </c>
      <c r="O1196" s="16">
        <f t="shared" si="206"/>
        <v>4.4708420228266581E-3</v>
      </c>
      <c r="P1196" s="16">
        <f t="shared" si="207"/>
        <v>1.5782193569811782E-3</v>
      </c>
      <c r="Q1196" s="16">
        <f t="shared" si="208"/>
        <v>1.1835540396878267E-2</v>
      </c>
      <c r="R1196" s="16">
        <f t="shared" si="209"/>
        <v>6.0660308604853878E-4</v>
      </c>
      <c r="S1196" s="16">
        <f t="shared" si="210"/>
        <v>3.8792877346924305E-3</v>
      </c>
      <c r="T1196" s="16">
        <f t="shared" si="211"/>
        <v>1.1835963736328305E-2</v>
      </c>
      <c r="U1196" s="66">
        <f t="shared" si="212"/>
        <v>3.4934571862142126E-2</v>
      </c>
      <c r="V1196" s="66"/>
      <c r="AI1196" s="16"/>
      <c r="AL1196" s="16"/>
      <c r="AM1196" s="16"/>
    </row>
    <row r="1197" spans="1:39" x14ac:dyDescent="0.25">
      <c r="A1197">
        <v>1196</v>
      </c>
      <c r="B1197">
        <v>4.7203175507759499E-4</v>
      </c>
      <c r="C1197" s="16">
        <v>5.0025293721355499E-9</v>
      </c>
      <c r="D1197">
        <v>9.0612491775815204E-4</v>
      </c>
      <c r="E1197" s="16">
        <v>9.1280339934233001E-6</v>
      </c>
      <c r="F1197" s="16">
        <v>1.0253881962223201E-5</v>
      </c>
      <c r="G1197" s="16">
        <v>2.2213773980869001E-6</v>
      </c>
      <c r="H1197">
        <v>2.6875450377952098E-4</v>
      </c>
      <c r="J1197">
        <v>0.95578176523531999</v>
      </c>
      <c r="K1197">
        <f t="shared" si="202"/>
        <v>4.7790443078658625E-9</v>
      </c>
      <c r="L1197">
        <f t="shared" si="203"/>
        <v>9.2884905655131326E-4</v>
      </c>
      <c r="M1197" s="16">
        <f t="shared" si="204"/>
        <v>1.5214453603876727E-5</v>
      </c>
      <c r="N1197" s="16">
        <f t="shared" si="205"/>
        <v>1.720924158049558E-3</v>
      </c>
      <c r="O1197" s="16">
        <f t="shared" si="206"/>
        <v>9.434814740081213E-3</v>
      </c>
      <c r="P1197" s="16">
        <f t="shared" si="207"/>
        <v>3.5128530441362661E-3</v>
      </c>
      <c r="Q1197" s="16">
        <f t="shared" si="208"/>
        <v>2.2536629384098242E-2</v>
      </c>
      <c r="R1197" s="16">
        <f t="shared" si="209"/>
        <v>1.6521052727633029E-3</v>
      </c>
      <c r="S1197" s="16">
        <f t="shared" si="210"/>
        <v>1.1426250132334935E-2</v>
      </c>
      <c r="T1197" s="16">
        <f t="shared" si="211"/>
        <v>2.2537295082367598E-2</v>
      </c>
      <c r="U1197" s="66">
        <f t="shared" si="212"/>
        <v>7.2820871813831123E-2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5.0488617378333697E-4</v>
      </c>
      <c r="C1198" s="16">
        <v>5.9224560246629804E-9</v>
      </c>
      <c r="D1198">
        <v>1.0051909369832399E-3</v>
      </c>
      <c r="E1198" s="16">
        <v>1.1975280891217E-5</v>
      </c>
      <c r="F1198" s="16">
        <v>9.6287782946568803E-6</v>
      </c>
      <c r="G1198" s="16">
        <v>1.87836219894033E-6</v>
      </c>
      <c r="H1198">
        <v>3.5258690906437798E-4</v>
      </c>
      <c r="J1198">
        <v>0.95530707900575895</v>
      </c>
      <c r="K1198">
        <f t="shared" si="202"/>
        <v>5.6605754737809394E-9</v>
      </c>
      <c r="L1198">
        <f t="shared" si="203"/>
        <v>1.0263209333154692E-3</v>
      </c>
      <c r="M1198" s="16">
        <f t="shared" si="204"/>
        <v>-1.6548585748795325E-5</v>
      </c>
      <c r="N1198" s="16">
        <f t="shared" si="205"/>
        <v>6.3659009276392483E-4</v>
      </c>
      <c r="O1198" s="16">
        <f t="shared" si="206"/>
        <v>4.7468411272864946E-3</v>
      </c>
      <c r="P1198" s="16">
        <f t="shared" si="207"/>
        <v>1.8992265611919091E-3</v>
      </c>
      <c r="Q1198" s="16">
        <f t="shared" si="208"/>
        <v>1.3219187472442381E-2</v>
      </c>
      <c r="R1198" s="16">
        <f t="shared" si="209"/>
        <v>5.1958607429696305E-4</v>
      </c>
      <c r="S1198" s="16">
        <f t="shared" si="210"/>
        <v>4.0995776155722564E-3</v>
      </c>
      <c r="T1198" s="16">
        <f t="shared" si="211"/>
        <v>1.3219683120501204E-2</v>
      </c>
      <c r="U1198" s="66">
        <f t="shared" si="212"/>
        <v>3.8340692064055132E-2</v>
      </c>
      <c r="V1198" s="66"/>
      <c r="AI1198" s="16"/>
      <c r="AL1198" s="16"/>
      <c r="AM1198" s="16"/>
    </row>
    <row r="1199" spans="1:39" x14ac:dyDescent="0.25">
      <c r="A1199">
        <v>1198</v>
      </c>
      <c r="B1199">
        <v>3.8122295394709402E-4</v>
      </c>
      <c r="C1199" s="16">
        <v>3.3478662576440401E-9</v>
      </c>
      <c r="D1199">
        <v>7.4824734968527602E-4</v>
      </c>
      <c r="E1199" s="16">
        <v>5.0528590742516E-6</v>
      </c>
      <c r="F1199" s="16">
        <v>1.2609817137840899E-5</v>
      </c>
      <c r="G1199" s="16">
        <v>3.3136902102553698E-6</v>
      </c>
      <c r="H1199">
        <v>1.4876907647469101E-4</v>
      </c>
      <c r="J1199">
        <v>0.95652375404769496</v>
      </c>
      <c r="K1199">
        <f t="shared" si="202"/>
        <v>3.1982403354918696E-9</v>
      </c>
      <c r="L1199">
        <f t="shared" si="203"/>
        <v>7.7677732630495558E-4</v>
      </c>
      <c r="M1199" s="16">
        <f t="shared" si="204"/>
        <v>-1.4331418410767487E-5</v>
      </c>
      <c r="N1199" s="16">
        <f t="shared" si="205"/>
        <v>5.1022664516677724E-2</v>
      </c>
      <c r="O1199" s="16">
        <f t="shared" si="206"/>
        <v>0.15663393606433446</v>
      </c>
      <c r="P1199" s="16">
        <f t="shared" si="207"/>
        <v>4.9807699273157667E-2</v>
      </c>
      <c r="Q1199" s="16">
        <f t="shared" si="208"/>
        <v>0.28041973004061349</v>
      </c>
      <c r="R1199" s="16">
        <f t="shared" si="209"/>
        <v>7.8257419315605453E-2</v>
      </c>
      <c r="S1199" s="16">
        <f t="shared" si="210"/>
        <v>0.42404048389912757</v>
      </c>
      <c r="T1199" s="16">
        <f t="shared" si="211"/>
        <v>0.28042449569916716</v>
      </c>
      <c r="U1199" s="66">
        <f t="shared" si="212"/>
        <v>1.3206064288086834</v>
      </c>
      <c r="V1199" s="66"/>
      <c r="AI1199" s="16"/>
      <c r="AL1199" s="16"/>
      <c r="AM1199" s="16"/>
    </row>
    <row r="1200" spans="1:39" x14ac:dyDescent="0.25">
      <c r="A1200">
        <v>1199</v>
      </c>
      <c r="B1200">
        <v>6.7140035600492904E-4</v>
      </c>
      <c r="C1200" s="16">
        <v>1.0521433825706799E-8</v>
      </c>
      <c r="D1200">
        <v>1.3531308928098099E-3</v>
      </c>
      <c r="E1200" s="16">
        <v>2.8534497169983701E-5</v>
      </c>
      <c r="F1200" s="16">
        <v>7.3497099385470202E-6</v>
      </c>
      <c r="G1200" s="16">
        <v>1.0612150433942601E-6</v>
      </c>
      <c r="H1200">
        <v>8.4015153984688196E-4</v>
      </c>
      <c r="J1200">
        <v>0.95369656462740704</v>
      </c>
      <c r="K1200">
        <f t="shared" si="202"/>
        <v>1.0064001380929469E-8</v>
      </c>
      <c r="L1200">
        <f t="shared" si="203"/>
        <v>1.3688810062964724E-3</v>
      </c>
      <c r="M1200" s="16">
        <f t="shared" si="204"/>
        <v>-2.6080294286614406E-5</v>
      </c>
      <c r="N1200" s="16">
        <f t="shared" si="205"/>
        <v>0.13202857230665765</v>
      </c>
      <c r="O1200" s="16">
        <f t="shared" si="206"/>
        <v>0.80807606541291088</v>
      </c>
      <c r="P1200" s="16">
        <f t="shared" si="207"/>
        <v>0.16386969814003333</v>
      </c>
      <c r="Q1200" s="16">
        <f t="shared" si="208"/>
        <v>2.7447972199396116</v>
      </c>
      <c r="R1200" s="16">
        <f t="shared" si="209"/>
        <v>6.4563022922446672E-2</v>
      </c>
      <c r="S1200" s="16">
        <f t="shared" si="210"/>
        <v>0.22203461008826661</v>
      </c>
      <c r="T1200" s="16">
        <f t="shared" si="211"/>
        <v>2.7449546939631189</v>
      </c>
      <c r="U1200" s="66">
        <f t="shared" si="212"/>
        <v>6.8803238827730455</v>
      </c>
      <c r="V1200" s="66"/>
      <c r="AI1200" s="16"/>
      <c r="AL1200" s="16"/>
      <c r="AM1200" s="16"/>
    </row>
    <row r="1201" spans="1:40" x14ac:dyDescent="0.25">
      <c r="A1201">
        <v>1200</v>
      </c>
      <c r="B1201">
        <v>4.93294146044884E-4</v>
      </c>
      <c r="C1201" s="16">
        <v>5.7539638411235197E-9</v>
      </c>
      <c r="D1201">
        <v>9.9943186763795091E-4</v>
      </c>
      <c r="E1201" s="16">
        <v>1.15685427903219E-5</v>
      </c>
      <c r="F1201" s="16">
        <v>9.8529018331663601E-6</v>
      </c>
      <c r="G1201" s="16">
        <v>1.9332622588201802E-6</v>
      </c>
      <c r="H1201">
        <v>3.4061128554859898E-4</v>
      </c>
      <c r="J1201">
        <v>0.95533061815093101</v>
      </c>
      <c r="K1201">
        <f t="shared" si="202"/>
        <v>5.4875355482698203E-9</v>
      </c>
      <c r="L1201">
        <f t="shared" si="203"/>
        <v>1.0210651795992626E-3</v>
      </c>
      <c r="M1201" s="16">
        <f t="shared" si="204"/>
        <v>-3.4476887509494607E-5</v>
      </c>
      <c r="N1201" s="16">
        <f t="shared" si="205"/>
        <v>2.8620580762642743E-6</v>
      </c>
      <c r="O1201" s="16">
        <f t="shared" si="206"/>
        <v>1.4812876036268915E-3</v>
      </c>
      <c r="P1201" s="16">
        <f t="shared" si="207"/>
        <v>1.4138429471695808E-3</v>
      </c>
      <c r="Q1201" s="16">
        <f t="shared" si="208"/>
        <v>5.9451539331558095E-3</v>
      </c>
      <c r="R1201" s="16">
        <f t="shared" si="209"/>
        <v>2.3598569424980091E-9</v>
      </c>
      <c r="S1201" s="16">
        <f t="shared" si="210"/>
        <v>1.344814078933967E-3</v>
      </c>
      <c r="T1201" s="16">
        <f t="shared" si="211"/>
        <v>5.9454373431491623E-3</v>
      </c>
      <c r="U1201" s="66">
        <f t="shared" si="212"/>
        <v>1.6133400323968618E-2</v>
      </c>
      <c r="V1201" s="66"/>
      <c r="AI1201" s="16"/>
      <c r="AL1201" s="16"/>
      <c r="AM1201" s="16"/>
    </row>
    <row r="1202" spans="1:40" x14ac:dyDescent="0.25">
      <c r="A1202">
        <v>1201</v>
      </c>
      <c r="B1202">
        <v>4.2864386561525101E-4</v>
      </c>
      <c r="C1202" s="16">
        <v>4.0977000598650098E-9</v>
      </c>
      <c r="D1202">
        <v>8.1570747156829205E-4</v>
      </c>
      <c r="E1202" s="16">
        <v>6.7374358496951201E-6</v>
      </c>
      <c r="F1202" s="16">
        <v>1.1247024604476601E-5</v>
      </c>
      <c r="G1202" s="16">
        <v>2.70923626099413E-6</v>
      </c>
      <c r="H1202">
        <v>1.98367894225516E-4</v>
      </c>
      <c r="J1202">
        <v>0.95621230852766403</v>
      </c>
      <c r="K1202">
        <f t="shared" si="202"/>
        <v>3.9146583311879468E-9</v>
      </c>
      <c r="L1202">
        <f t="shared" si="203"/>
        <v>8.4090665933817942E-4</v>
      </c>
      <c r="M1202" s="16">
        <f t="shared" si="204"/>
        <v>1.6381071892322544E-5</v>
      </c>
      <c r="N1202" s="16">
        <f t="shared" si="205"/>
        <v>1.679311032414349E-2</v>
      </c>
      <c r="O1202" s="16">
        <f t="shared" si="206"/>
        <v>6.7828197904122547E-2</v>
      </c>
      <c r="P1202" s="16">
        <f t="shared" si="207"/>
        <v>2.345182870926631E-2</v>
      </c>
      <c r="Q1202" s="16">
        <f t="shared" si="208"/>
        <v>0.13890672268749504</v>
      </c>
      <c r="R1202" s="16">
        <f t="shared" si="209"/>
        <v>2.0004756071934235E-2</v>
      </c>
      <c r="S1202" s="16">
        <f t="shared" si="210"/>
        <v>0.12249272000851999</v>
      </c>
      <c r="T1202" s="16">
        <f t="shared" si="211"/>
        <v>0.13890983976738827</v>
      </c>
      <c r="U1202" s="66">
        <f t="shared" si="212"/>
        <v>0.52838717547286984</v>
      </c>
      <c r="V1202" s="66"/>
      <c r="AI1202" s="16"/>
      <c r="AL1202" s="16"/>
      <c r="AM1202" s="16"/>
    </row>
    <row r="1203" spans="1:40" x14ac:dyDescent="0.25">
      <c r="A1203">
        <v>1202</v>
      </c>
      <c r="B1203">
        <v>4.2193994058480403E-4</v>
      </c>
      <c r="C1203" s="16">
        <v>3.8771073827953903E-9</v>
      </c>
      <c r="D1203">
        <v>7.8347272038071104E-4</v>
      </c>
      <c r="E1203" s="16">
        <v>6.1250118059389201E-6</v>
      </c>
      <c r="F1203" s="16">
        <v>1.14089856515718E-5</v>
      </c>
      <c r="G1203" s="16">
        <v>2.8623478117561802E-6</v>
      </c>
      <c r="H1203">
        <v>1.80336246365703E-4</v>
      </c>
      <c r="J1203">
        <v>0.95637133106259498</v>
      </c>
      <c r="K1203">
        <f t="shared" si="202"/>
        <v>3.7073378009124297E-9</v>
      </c>
      <c r="L1203">
        <f t="shared" si="203"/>
        <v>8.0914916238822797E-4</v>
      </c>
      <c r="M1203" s="16">
        <f t="shared" si="204"/>
        <v>3.4730718781379991E-5</v>
      </c>
      <c r="N1203" s="16">
        <f t="shared" si="205"/>
        <v>2.0506624270083547E-2</v>
      </c>
      <c r="O1203" s="16">
        <f t="shared" si="206"/>
        <v>9.0150964957571827E-2</v>
      </c>
      <c r="P1203" s="16">
        <f t="shared" si="207"/>
        <v>3.4821696807469028E-2</v>
      </c>
      <c r="Q1203" s="16">
        <f t="shared" si="208"/>
        <v>0.18466141927431576</v>
      </c>
      <c r="R1203" s="16">
        <f t="shared" si="209"/>
        <v>2.4924602525158577E-2</v>
      </c>
      <c r="S1203" s="16">
        <f t="shared" si="210"/>
        <v>0.1817178742458487</v>
      </c>
      <c r="T1203" s="16">
        <f t="shared" si="211"/>
        <v>0.18466541378277879</v>
      </c>
      <c r="U1203" s="66">
        <f t="shared" si="212"/>
        <v>0.72144859586322629</v>
      </c>
      <c r="V1203" s="66"/>
      <c r="AI1203" s="16"/>
      <c r="AL1203" s="16"/>
      <c r="AM1203" s="16"/>
    </row>
    <row r="1204" spans="1:40" x14ac:dyDescent="0.25">
      <c r="A1204">
        <v>1203</v>
      </c>
      <c r="B1204">
        <v>5.3504051932403102E-4</v>
      </c>
      <c r="C1204" s="16">
        <v>6.41681943325062E-9</v>
      </c>
      <c r="D1204">
        <v>1.02820738804816E-3</v>
      </c>
      <c r="E1204" s="16">
        <v>1.32689535090348E-5</v>
      </c>
      <c r="F1204" s="16">
        <v>9.0946295552205003E-6</v>
      </c>
      <c r="G1204" s="16">
        <v>1.73404993430835E-6</v>
      </c>
      <c r="H1204">
        <v>3.9067675538904402E-4</v>
      </c>
      <c r="J1204">
        <v>0.95520576584863004</v>
      </c>
      <c r="K1204">
        <f t="shared" si="202"/>
        <v>6.1368621425662218E-9</v>
      </c>
      <c r="L1204">
        <f t="shared" si="203"/>
        <v>1.0481242802734762E-3</v>
      </c>
      <c r="M1204" s="16">
        <f t="shared" si="204"/>
        <v>2.1956758374585953E-5</v>
      </c>
      <c r="N1204" s="16">
        <f t="shared" si="205"/>
        <v>7.4757952114961829E-3</v>
      </c>
      <c r="O1204" s="16">
        <f t="shared" si="206"/>
        <v>2.5002273128472703E-2</v>
      </c>
      <c r="P1204" s="16">
        <f t="shared" si="207"/>
        <v>4.5529548927126639E-3</v>
      </c>
      <c r="Q1204" s="16">
        <f t="shared" si="208"/>
        <v>5.5424395877761719E-2</v>
      </c>
      <c r="R1204" s="16">
        <f t="shared" si="209"/>
        <v>5.9296352005780931E-3</v>
      </c>
      <c r="S1204" s="16">
        <f t="shared" si="210"/>
        <v>1.8479011915790877E-2</v>
      </c>
      <c r="T1204" s="16">
        <f t="shared" si="211"/>
        <v>5.5426089768032441E-2</v>
      </c>
      <c r="U1204" s="66">
        <f t="shared" si="212"/>
        <v>0.17229015599484471</v>
      </c>
      <c r="V1204" s="66"/>
      <c r="AI1204" s="16"/>
      <c r="AL1204" s="16"/>
      <c r="AM1204" s="16"/>
    </row>
    <row r="1205" spans="1:40" x14ac:dyDescent="0.25">
      <c r="A1205">
        <v>1204</v>
      </c>
      <c r="B1205">
        <v>5.0398492506125196E-4</v>
      </c>
      <c r="C1205" s="16">
        <v>5.6258318548227702E-9</v>
      </c>
      <c r="D1205">
        <v>9.5545502001338702E-4</v>
      </c>
      <c r="E1205" s="16">
        <v>1.0818598935897599E-5</v>
      </c>
      <c r="F1205" s="16">
        <v>9.6242602794722504E-6</v>
      </c>
      <c r="G1205" s="16">
        <v>1.976301279143E-6</v>
      </c>
      <c r="H1205" s="16">
        <v>3.18530099880254E-4</v>
      </c>
      <c r="J1205">
        <v>0.95555109997930798</v>
      </c>
      <c r="K1205">
        <f t="shared" si="202"/>
        <v>5.3738270254216029E-9</v>
      </c>
      <c r="L1205">
        <f t="shared" si="203"/>
        <v>9.7667421601961959E-4</v>
      </c>
      <c r="M1205" s="16">
        <f t="shared" si="204"/>
        <v>3.1295634102884232E-5</v>
      </c>
      <c r="N1205" s="16">
        <f t="shared" si="205"/>
        <v>5.4759021310856186E-4</v>
      </c>
      <c r="O1205" s="16">
        <f t="shared" si="206"/>
        <v>2.3599008734530752E-4</v>
      </c>
      <c r="P1205" s="16">
        <f t="shared" si="207"/>
        <v>6.4887237114957528E-5</v>
      </c>
      <c r="Q1205" s="16">
        <f t="shared" si="208"/>
        <v>5.3002584104872338E-5</v>
      </c>
      <c r="R1205" s="16">
        <f t="shared" si="209"/>
        <v>5.4069992339228089E-4</v>
      </c>
      <c r="S1205" s="16">
        <f t="shared" si="210"/>
        <v>2.318227208359519E-4</v>
      </c>
      <c r="T1205" s="16">
        <f t="shared" si="211"/>
        <v>5.2996560160225366E-5</v>
      </c>
      <c r="U1205" s="66">
        <f t="shared" si="212"/>
        <v>1.7269893260621573E-3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5.5388128328088301E-4</v>
      </c>
      <c r="C1206" s="16">
        <v>6.6349771289489901E-9</v>
      </c>
      <c r="D1206" s="16">
        <v>1.0269390700674999E-3</v>
      </c>
      <c r="E1206" s="16">
        <v>1.37035314115242E-5</v>
      </c>
      <c r="F1206" s="16">
        <v>8.7842498258907292E-6</v>
      </c>
      <c r="G1206" s="16">
        <v>1.6769866178338599E-6</v>
      </c>
      <c r="H1206">
        <v>4.0347194953269198E-4</v>
      </c>
      <c r="J1206">
        <v>0.95521828907884299</v>
      </c>
      <c r="K1206">
        <f t="shared" si="202"/>
        <v>6.3400596939047584E-9</v>
      </c>
      <c r="L1206">
        <f t="shared" si="203"/>
        <v>1.0461779213599863E-3</v>
      </c>
      <c r="M1206" s="16">
        <f t="shared" si="204"/>
        <v>6.1584645201779697E-5</v>
      </c>
      <c r="N1206" s="16">
        <f t="shared" si="205"/>
        <v>1.5555344658632998E-2</v>
      </c>
      <c r="O1206" s="16">
        <f t="shared" si="206"/>
        <v>3.9004129270389286E-2</v>
      </c>
      <c r="P1206" s="16">
        <f t="shared" si="207"/>
        <v>4.3769909398905732E-3</v>
      </c>
      <c r="Q1206" s="16">
        <f t="shared" si="208"/>
        <v>7.6112989937034456E-2</v>
      </c>
      <c r="R1206" s="16">
        <f t="shared" si="209"/>
        <v>1.1773106369507543E-2</v>
      </c>
      <c r="S1206" s="16">
        <f t="shared" si="210"/>
        <v>2.7018055505673152E-2</v>
      </c>
      <c r="T1206" s="16">
        <f t="shared" si="211"/>
        <v>7.6114954662674553E-2</v>
      </c>
      <c r="U1206" s="66">
        <f t="shared" si="212"/>
        <v>0.24995557134380259</v>
      </c>
      <c r="V1206" s="66"/>
      <c r="AI1206" s="16"/>
      <c r="AL1206" s="16"/>
      <c r="AM1206" s="16"/>
    </row>
    <row r="1207" spans="1:40" x14ac:dyDescent="0.25">
      <c r="A1207">
        <v>1206</v>
      </c>
      <c r="B1207">
        <v>4.9436170760455505E-4</v>
      </c>
      <c r="C1207" s="16">
        <v>5.07682493748644E-9</v>
      </c>
      <c r="D1207">
        <v>8.7741478287498898E-4</v>
      </c>
      <c r="E1207" s="16">
        <v>8.9731716689659895E-6</v>
      </c>
      <c r="F1207" s="16">
        <v>9.7769201167510701E-6</v>
      </c>
      <c r="G1207" s="16">
        <v>2.18810879712297E-6</v>
      </c>
      <c r="H1207">
        <v>2.6419454745816602E-4</v>
      </c>
      <c r="J1207">
        <v>0.95593457624856903</v>
      </c>
      <c r="K1207">
        <f t="shared" si="202"/>
        <v>4.8494760307386011E-9</v>
      </c>
      <c r="L1207">
        <f t="shared" si="203"/>
        <v>8.9915165508067671E-4</v>
      </c>
      <c r="M1207" s="16">
        <f t="shared" si="204"/>
        <v>8.9571760128433436E-5</v>
      </c>
      <c r="N1207" s="16">
        <f t="shared" si="205"/>
        <v>1.4896288997874535E-5</v>
      </c>
      <c r="O1207" s="16">
        <f t="shared" si="206"/>
        <v>7.0097005715934963E-3</v>
      </c>
      <c r="P1207" s="16">
        <f t="shared" si="207"/>
        <v>7.9345209582617031E-3</v>
      </c>
      <c r="Q1207" s="16">
        <f t="shared" si="208"/>
        <v>2.7073646722451623E-2</v>
      </c>
      <c r="R1207" s="16">
        <f t="shared" si="209"/>
        <v>6.0214677973237314E-5</v>
      </c>
      <c r="S1207" s="16">
        <f t="shared" si="210"/>
        <v>8.1570116142859941E-3</v>
      </c>
      <c r="T1207" s="16">
        <f t="shared" si="211"/>
        <v>2.7074761767917423E-2</v>
      </c>
      <c r="U1207" s="66">
        <f t="shared" si="212"/>
        <v>7.7324752601481347E-2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5.9594241818200304E-4</v>
      </c>
      <c r="C1208" s="16">
        <v>8.2798574862507805E-9</v>
      </c>
      <c r="D1208">
        <v>1.1955842537146901E-3</v>
      </c>
      <c r="E1208" s="16">
        <v>1.9873195907887902E-5</v>
      </c>
      <c r="F1208" s="16">
        <v>8.2249768302344401E-6</v>
      </c>
      <c r="G1208" s="16">
        <v>1.3462893831061699E-6</v>
      </c>
      <c r="H1208">
        <v>5.8512946144575605E-4</v>
      </c>
      <c r="J1208">
        <v>0.95441859282532704</v>
      </c>
      <c r="K1208">
        <f t="shared" si="202"/>
        <v>7.915002057517682E-9</v>
      </c>
      <c r="L1208">
        <f t="shared" si="203"/>
        <v>1.2133722169007789E-3</v>
      </c>
      <c r="M1208" s="16">
        <f t="shared" si="204"/>
        <v>-2.148738053677276E-5</v>
      </c>
      <c r="N1208" s="16">
        <f t="shared" si="205"/>
        <v>4.4155098985505799E-2</v>
      </c>
      <c r="O1208" s="16">
        <f t="shared" si="206"/>
        <v>0.24439783924689354</v>
      </c>
      <c r="P1208" s="16">
        <f t="shared" si="207"/>
        <v>5.8199020568518951E-2</v>
      </c>
      <c r="Q1208" s="16">
        <f t="shared" si="208"/>
        <v>0.72304543886046513</v>
      </c>
      <c r="R1208" s="16">
        <f t="shared" si="209"/>
        <v>2.7312008219458405E-2</v>
      </c>
      <c r="S1208" s="16">
        <f t="shared" si="210"/>
        <v>0.10834324095448078</v>
      </c>
      <c r="T1208" s="16">
        <f t="shared" si="211"/>
        <v>0.72307888963557032</v>
      </c>
      <c r="U1208" s="66">
        <f t="shared" si="212"/>
        <v>1.928531536470893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5.7638023992905799E-4</v>
      </c>
      <c r="C1209" s="16">
        <v>8.1207894959175405E-9</v>
      </c>
      <c r="D1209" s="16">
        <v>1.2129171506592899E-3</v>
      </c>
      <c r="E1209" s="16">
        <v>1.9770055903257201E-5</v>
      </c>
      <c r="F1209" s="16">
        <v>8.5110613650632895E-6</v>
      </c>
      <c r="G1209" s="16">
        <v>1.37293550342526E-6</v>
      </c>
      <c r="H1209">
        <v>5.8209320337917895E-4</v>
      </c>
      <c r="J1209">
        <v>0.954330789550486</v>
      </c>
      <c r="K1209">
        <f t="shared" si="202"/>
        <v>7.7506324833243165E-9</v>
      </c>
      <c r="L1209">
        <f t="shared" si="203"/>
        <v>1.2313040881033459E-3</v>
      </c>
      <c r="M1209" s="16">
        <f t="shared" si="204"/>
        <v>-7.8543608245229841E-5</v>
      </c>
      <c r="N1209" s="16">
        <f t="shared" si="205"/>
        <v>2.9038833356198782E-2</v>
      </c>
      <c r="O1209" s="16">
        <f t="shared" si="206"/>
        <v>0.21683660263114699</v>
      </c>
      <c r="P1209" s="16">
        <f t="shared" si="207"/>
        <v>6.7205164058470324E-2</v>
      </c>
      <c r="Q1209" s="16">
        <f t="shared" si="208"/>
        <v>0.70680641287559309</v>
      </c>
      <c r="R1209" s="16">
        <f t="shared" si="209"/>
        <v>1.8558422228119716E-2</v>
      </c>
      <c r="S1209" s="16">
        <f t="shared" si="210"/>
        <v>9.9778789264565168E-2</v>
      </c>
      <c r="T1209" s="16">
        <f t="shared" si="211"/>
        <v>0.70684201766543053</v>
      </c>
      <c r="U1209" s="66">
        <f t="shared" si="212"/>
        <v>1.8450662420795245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4.2516252102734299E-4</v>
      </c>
      <c r="C1210" s="16">
        <v>4.2495234327454503E-9</v>
      </c>
      <c r="D1210">
        <v>8.5362833466868604E-4</v>
      </c>
      <c r="E1210" s="16">
        <v>7.3087172116320398E-6</v>
      </c>
      <c r="F1210" s="16">
        <v>1.13592661705142E-5</v>
      </c>
      <c r="G1210" s="16">
        <v>2.61358557933016E-6</v>
      </c>
      <c r="H1210" s="16">
        <v>2.1518831413372999E-4</v>
      </c>
      <c r="J1210">
        <v>0.95601982782734396</v>
      </c>
      <c r="K1210">
        <f t="shared" si="202"/>
        <v>4.0554510527852573E-9</v>
      </c>
      <c r="L1210">
        <f t="shared" si="203"/>
        <v>8.7895620306561182E-4</v>
      </c>
      <c r="M1210" s="16">
        <f t="shared" si="204"/>
        <v>-2.8631161010925818E-5</v>
      </c>
      <c r="N1210" s="16">
        <f t="shared" si="205"/>
        <v>1.8675275925070088E-2</v>
      </c>
      <c r="O1210" s="16">
        <f t="shared" si="206"/>
        <v>5.4306276297454797E-2</v>
      </c>
      <c r="P1210" s="16">
        <f t="shared" si="207"/>
        <v>1.294379559356848E-2</v>
      </c>
      <c r="Q1210" s="16">
        <f t="shared" si="208"/>
        <v>0.10208791693282299</v>
      </c>
      <c r="R1210" s="16">
        <f t="shared" si="209"/>
        <v>2.335680836206417E-2</v>
      </c>
      <c r="S1210" s="16">
        <f t="shared" si="210"/>
        <v>9.1402020755935148E-2</v>
      </c>
      <c r="T1210" s="16">
        <f t="shared" si="211"/>
        <v>0.10209003012263507</v>
      </c>
      <c r="U1210" s="66">
        <f t="shared" si="212"/>
        <v>0.40486212398955074</v>
      </c>
      <c r="V1210" s="66"/>
      <c r="AI1210" s="16"/>
      <c r="AL1210" s="16"/>
      <c r="AM1210" s="16"/>
    </row>
    <row r="1211" spans="1:40" x14ac:dyDescent="0.25">
      <c r="A1211">
        <v>1210</v>
      </c>
      <c r="B1211">
        <v>5.0841318848868298E-4</v>
      </c>
      <c r="C1211" s="16">
        <v>5.9178316087790504E-9</v>
      </c>
      <c r="D1211">
        <v>9.9724895332480305E-4</v>
      </c>
      <c r="E1211" s="16">
        <v>1.1872464998546999E-5</v>
      </c>
      <c r="F1211" s="16">
        <v>9.5584202382821007E-6</v>
      </c>
      <c r="G1211" s="16">
        <v>1.8796576316366699E-6</v>
      </c>
      <c r="H1211">
        <v>3.4955957611238099E-4</v>
      </c>
      <c r="J1211">
        <v>0.95534734706695001</v>
      </c>
      <c r="K1211">
        <f t="shared" si="202"/>
        <v>5.6575643557361619E-9</v>
      </c>
      <c r="L1211">
        <f t="shared" si="203"/>
        <v>1.0182395336013951E-3</v>
      </c>
      <c r="M1211" s="16">
        <f t="shared" si="204"/>
        <v>-1.413156624029102E-6</v>
      </c>
      <c r="N1211" s="16">
        <f t="shared" si="205"/>
        <v>1.0492905833463695E-3</v>
      </c>
      <c r="O1211" s="16">
        <f t="shared" si="206"/>
        <v>4.6325309638768587E-3</v>
      </c>
      <c r="P1211" s="16">
        <f t="shared" si="207"/>
        <v>1.2485495862358874E-3</v>
      </c>
      <c r="Q1211" s="16">
        <f t="shared" si="208"/>
        <v>1.1109563180983604E-2</v>
      </c>
      <c r="R1211" s="16">
        <f t="shared" si="209"/>
        <v>8.9610003762512756E-4</v>
      </c>
      <c r="S1211" s="16">
        <f t="shared" si="210"/>
        <v>4.0173338048482424E-3</v>
      </c>
      <c r="T1211" s="16">
        <f t="shared" si="211"/>
        <v>1.1109923220445697E-2</v>
      </c>
      <c r="U1211" s="66">
        <f t="shared" si="212"/>
        <v>3.406329137736179E-2</v>
      </c>
      <c r="V1211" s="66"/>
      <c r="AI1211" s="16"/>
      <c r="AL1211" s="16"/>
      <c r="AM1211" s="16"/>
    </row>
    <row r="1212" spans="1:40" x14ac:dyDescent="0.25">
      <c r="A1212">
        <v>1211</v>
      </c>
      <c r="B1212">
        <v>4.3966998812630897E-4</v>
      </c>
      <c r="C1212" s="16">
        <v>4.3157758567418E-9</v>
      </c>
      <c r="D1212">
        <v>8.37990923278246E-4</v>
      </c>
      <c r="E1212" s="16">
        <v>7.2881059796418904E-6</v>
      </c>
      <c r="F1212" s="16">
        <v>1.09757008582705E-5</v>
      </c>
      <c r="G1212" s="16">
        <v>2.5729586517869099E-6</v>
      </c>
      <c r="H1212">
        <v>2.1458128962483701E-4</v>
      </c>
      <c r="J1212">
        <v>0.95610623367014702</v>
      </c>
      <c r="K1212">
        <f t="shared" si="202"/>
        <v>4.1230650152738718E-9</v>
      </c>
      <c r="L1212">
        <f t="shared" si="203"/>
        <v>8.625109678707172E-4</v>
      </c>
      <c r="M1212" s="16">
        <f t="shared" si="204"/>
        <v>1.6829008381900735E-5</v>
      </c>
      <c r="N1212" s="16">
        <f t="shared" si="205"/>
        <v>1.1491496019950998E-2</v>
      </c>
      <c r="O1212" s="16">
        <f t="shared" si="206"/>
        <v>4.8876231004088742E-2</v>
      </c>
      <c r="P1212" s="16">
        <f t="shared" si="207"/>
        <v>1.6901409651578769E-2</v>
      </c>
      <c r="Q1212" s="16">
        <f t="shared" si="208"/>
        <v>0.10331791009288453</v>
      </c>
      <c r="R1212" s="16">
        <f t="shared" si="209"/>
        <v>1.2973679914866096E-2</v>
      </c>
      <c r="S1212" s="16">
        <f t="shared" si="210"/>
        <v>7.9571166141265165E-2</v>
      </c>
      <c r="T1212" s="16">
        <f t="shared" si="211"/>
        <v>0.10332038440328502</v>
      </c>
      <c r="U1212" s="66">
        <f t="shared" si="212"/>
        <v>0.3764522772279193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6.1815904838908101E-4</v>
      </c>
      <c r="C1213" s="16">
        <v>8.7424409529401694E-9</v>
      </c>
      <c r="D1213" s="16">
        <v>1.21757713856443E-3</v>
      </c>
      <c r="E1213" s="16">
        <v>2.1364718252760701E-5</v>
      </c>
      <c r="F1213" s="16">
        <v>7.9366241974421893E-6</v>
      </c>
      <c r="G1213" s="16">
        <v>1.2753410164172201E-6</v>
      </c>
      <c r="H1213" s="16">
        <v>6.2904519224983005E-4</v>
      </c>
      <c r="J1213">
        <v>0.95432006095977095</v>
      </c>
      <c r="K1213">
        <f t="shared" si="202"/>
        <v>8.3587022925992763E-9</v>
      </c>
      <c r="L1213">
        <f t="shared" si="203"/>
        <v>1.2347169855347784E-3</v>
      </c>
      <c r="M1213" s="16">
        <f t="shared" si="204"/>
        <v>1.601111243383476E-6</v>
      </c>
      <c r="N1213" s="16">
        <f t="shared" si="205"/>
        <v>6.5149819525661262E-2</v>
      </c>
      <c r="O1213" s="16">
        <f t="shared" si="206"/>
        <v>0.33391540209634007</v>
      </c>
      <c r="P1213" s="16">
        <f t="shared" si="207"/>
        <v>6.9736949947197327E-2</v>
      </c>
      <c r="Q1213" s="16">
        <f t="shared" si="208"/>
        <v>0.97849881714473064</v>
      </c>
      <c r="R1213" s="16">
        <f t="shared" si="209"/>
        <v>3.7841059708520655E-2</v>
      </c>
      <c r="S1213" s="16">
        <f t="shared" si="210"/>
        <v>0.13286631389103182</v>
      </c>
      <c r="T1213" s="16">
        <f t="shared" si="211"/>
        <v>0.9785445095813643</v>
      </c>
      <c r="U1213" s="66">
        <f t="shared" si="212"/>
        <v>2.5965528718948461</v>
      </c>
      <c r="V1213" s="66"/>
      <c r="AI1213" s="16"/>
      <c r="AL1213" s="16"/>
      <c r="AM1213" s="16"/>
    </row>
    <row r="1214" spans="1:40" x14ac:dyDescent="0.25">
      <c r="A1214">
        <v>1213</v>
      </c>
      <c r="B1214">
        <v>5.0095474335675697E-4</v>
      </c>
      <c r="C1214" s="16">
        <v>5.3189024153713599E-9</v>
      </c>
      <c r="D1214">
        <v>9.0778846166073295E-4</v>
      </c>
      <c r="E1214" s="16">
        <v>9.7232238550791605E-6</v>
      </c>
      <c r="F1214" s="16">
        <v>9.6614947245833208E-6</v>
      </c>
      <c r="G1214" s="16">
        <v>2.0892280822986599E-6</v>
      </c>
      <c r="H1214">
        <v>2.8627852402897202E-4</v>
      </c>
      <c r="J1214">
        <v>0.955785933404665</v>
      </c>
      <c r="K1214">
        <f t="shared" si="202"/>
        <v>5.0759352772762694E-9</v>
      </c>
      <c r="L1214">
        <f t="shared" si="203"/>
        <v>9.2919536028978277E-4</v>
      </c>
      <c r="M1214" s="16">
        <f t="shared" si="204"/>
        <v>7.2714126423730976E-5</v>
      </c>
      <c r="N1214" s="16">
        <f t="shared" si="205"/>
        <v>2.9747644081625467E-4</v>
      </c>
      <c r="O1214" s="16">
        <f t="shared" si="206"/>
        <v>1.6026652763701428E-3</v>
      </c>
      <c r="P1214" s="16">
        <f t="shared" si="207"/>
        <v>3.3111105509820325E-3</v>
      </c>
      <c r="Q1214" s="16">
        <f t="shared" si="208"/>
        <v>8.9692437028189523E-3</v>
      </c>
      <c r="R1214" s="16">
        <f t="shared" si="209"/>
        <v>3.7924077854214219E-4</v>
      </c>
      <c r="S1214" s="16">
        <f t="shared" si="210"/>
        <v>1.6846714060928896E-3</v>
      </c>
      <c r="T1214" s="16">
        <f t="shared" si="211"/>
        <v>8.9696978356741796E-3</v>
      </c>
      <c r="U1214" s="66">
        <f t="shared" si="212"/>
        <v>2.5214105991296594E-2</v>
      </c>
      <c r="V1214" s="66"/>
      <c r="AI1214" s="16"/>
      <c r="AL1214" s="16"/>
      <c r="AM1214" s="16"/>
    </row>
    <row r="1215" spans="1:40" x14ac:dyDescent="0.25">
      <c r="A1215">
        <v>1214</v>
      </c>
      <c r="B1215">
        <v>3.86698335064536E-4</v>
      </c>
      <c r="C1215" s="16">
        <v>3.2020207119914499E-9</v>
      </c>
      <c r="D1215">
        <v>7.0477081807275696E-4</v>
      </c>
      <c r="E1215" s="16">
        <v>4.5542433034487704E-6</v>
      </c>
      <c r="F1215" s="16">
        <v>1.24054370207121E-5</v>
      </c>
      <c r="G1215" s="16">
        <v>3.4628469678155101E-6</v>
      </c>
      <c r="H1215">
        <v>1.3408827527575901E-4</v>
      </c>
      <c r="J1215">
        <v>0.95674971046448798</v>
      </c>
      <c r="K1215">
        <f t="shared" si="202"/>
        <v>3.0604463549918181E-9</v>
      </c>
      <c r="L1215">
        <f t="shared" si="203"/>
        <v>7.3304133706128473E-4</v>
      </c>
      <c r="M1215" s="16">
        <f t="shared" si="204"/>
        <v>4.0355333067787281E-5</v>
      </c>
      <c r="N1215" s="16">
        <f t="shared" si="205"/>
        <v>4.6123388939137741E-2</v>
      </c>
      <c r="O1215" s="16">
        <f t="shared" si="206"/>
        <v>0.17816213380258186</v>
      </c>
      <c r="P1215" s="16">
        <f t="shared" si="207"/>
        <v>7.1992041405203891E-2</v>
      </c>
      <c r="Q1215" s="16">
        <f t="shared" si="208"/>
        <v>0.33174261251444853</v>
      </c>
      <c r="R1215" s="16">
        <f t="shared" si="209"/>
        <v>6.7082628573588335E-2</v>
      </c>
      <c r="S1215" s="16">
        <f t="shared" si="210"/>
        <v>0.52636108158621198</v>
      </c>
      <c r="T1215" s="16">
        <f t="shared" si="211"/>
        <v>0.33174830229181518</v>
      </c>
      <c r="U1215" s="66">
        <f t="shared" si="212"/>
        <v>1.5532121891129878</v>
      </c>
      <c r="V1215" s="66"/>
      <c r="AI1215" s="16"/>
      <c r="AL1215" s="16"/>
      <c r="AM1215" s="16"/>
    </row>
    <row r="1216" spans="1:40" x14ac:dyDescent="0.25">
      <c r="A1216">
        <v>1215</v>
      </c>
      <c r="B1216">
        <v>4.5133231142348702E-4</v>
      </c>
      <c r="C1216" s="16">
        <v>4.5843848874421502E-9</v>
      </c>
      <c r="D1216">
        <v>8.6772815011786498E-4</v>
      </c>
      <c r="E1216" s="16">
        <v>8.0138574063042105E-6</v>
      </c>
      <c r="F1216" s="16">
        <v>1.07062044392984E-5</v>
      </c>
      <c r="G1216" s="16">
        <v>2.4229905553761801E-6</v>
      </c>
      <c r="H1216" s="16">
        <v>2.35949665942957E-4</v>
      </c>
      <c r="J1216">
        <v>0.95596325350730305</v>
      </c>
      <c r="K1216">
        <f t="shared" si="202"/>
        <v>4.3861089137180513E-9</v>
      </c>
      <c r="L1216">
        <f t="shared" si="203"/>
        <v>8.9155896516695057E-4</v>
      </c>
      <c r="M1216" s="16">
        <f t="shared" si="204"/>
        <v>1.1105657680023526E-5</v>
      </c>
      <c r="N1216" s="16">
        <f t="shared" si="205"/>
        <v>6.9750353319828788E-3</v>
      </c>
      <c r="O1216" s="16">
        <f t="shared" si="206"/>
        <v>2.9790957047656483E-2</v>
      </c>
      <c r="P1216" s="16">
        <f t="shared" si="207"/>
        <v>9.8272530222020711E-3</v>
      </c>
      <c r="Q1216" s="16">
        <f t="shared" si="208"/>
        <v>6.4444374869400439E-2</v>
      </c>
      <c r="R1216" s="16">
        <f t="shared" si="209"/>
        <v>7.4911460466188969E-3</v>
      </c>
      <c r="S1216" s="16">
        <f t="shared" si="210"/>
        <v>4.299641815455444E-2</v>
      </c>
      <c r="T1216" s="16">
        <f t="shared" si="211"/>
        <v>6.4446013819952797E-2</v>
      </c>
      <c r="U1216" s="66">
        <f t="shared" si="212"/>
        <v>0.225971198292368</v>
      </c>
      <c r="V1216" s="66"/>
      <c r="AI1216" s="16"/>
      <c r="AL1216" s="16"/>
      <c r="AM1216" s="16"/>
    </row>
    <row r="1217" spans="1:40" x14ac:dyDescent="0.25">
      <c r="A1217">
        <v>1216</v>
      </c>
      <c r="B1217">
        <v>4.9325446855286604E-4</v>
      </c>
      <c r="C1217" s="16">
        <v>5.2148556648364002E-9</v>
      </c>
      <c r="D1217">
        <v>9.0385532075602901E-4</v>
      </c>
      <c r="E1217" s="16">
        <v>9.49206772747425E-6</v>
      </c>
      <c r="F1217" s="16">
        <v>9.8108372881484204E-6</v>
      </c>
      <c r="G1217" s="16">
        <v>2.1308329382743199E-6</v>
      </c>
      <c r="H1217">
        <v>2.7947260671655298E-4</v>
      </c>
      <c r="J1217">
        <v>0.955802321060224</v>
      </c>
      <c r="K1217">
        <f t="shared" si="202"/>
        <v>4.9852103879279952E-9</v>
      </c>
      <c r="L1217">
        <f t="shared" si="203"/>
        <v>9.2560261341493536E-4</v>
      </c>
      <c r="M1217" s="16">
        <f t="shared" si="204"/>
        <v>6.0906323690796832E-5</v>
      </c>
      <c r="N1217" s="16">
        <f t="shared" si="205"/>
        <v>2.595939704505954E-6</v>
      </c>
      <c r="O1217" s="16">
        <f t="shared" si="206"/>
        <v>3.4588370554432799E-3</v>
      </c>
      <c r="P1217" s="16">
        <f t="shared" si="207"/>
        <v>3.7977147433882739E-3</v>
      </c>
      <c r="Q1217" s="16">
        <f t="shared" si="208"/>
        <v>1.3508993333131658E-2</v>
      </c>
      <c r="R1217" s="16">
        <f t="shared" si="209"/>
        <v>1.8641889246472095E-5</v>
      </c>
      <c r="S1217" s="16">
        <f t="shared" si="210"/>
        <v>3.8162862816429385E-3</v>
      </c>
      <c r="T1217" s="16">
        <f t="shared" si="211"/>
        <v>1.350956936220749E-2</v>
      </c>
      <c r="U1217" s="66">
        <f t="shared" si="212"/>
        <v>3.8112638604764618E-2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4.7783593477981298E-4</v>
      </c>
      <c r="C1218" s="16">
        <v>5.0303330487583999E-9</v>
      </c>
      <c r="D1218" s="16">
        <v>8.9995238011684E-4</v>
      </c>
      <c r="E1218" s="16">
        <v>9.1169244452687402E-6</v>
      </c>
      <c r="F1218" s="16">
        <v>1.0126214818758599E-5</v>
      </c>
      <c r="G1218" s="16">
        <v>2.2089320305337702E-6</v>
      </c>
      <c r="H1218" s="16">
        <v>2.68427323194347E-4</v>
      </c>
      <c r="J1218">
        <v>0.95581507924541997</v>
      </c>
      <c r="K1218">
        <f t="shared" si="202"/>
        <v>4.8080040037092313E-9</v>
      </c>
      <c r="L1218">
        <f t="shared" si="203"/>
        <v>9.224087114518422E-4</v>
      </c>
      <c r="M1218" s="16">
        <f t="shared" si="204"/>
        <v>3.3263158107783766E-5</v>
      </c>
      <c r="N1218" s="16">
        <f t="shared" si="205"/>
        <v>8.81968449361498E-4</v>
      </c>
      <c r="O1218" s="16">
        <f t="shared" si="206"/>
        <v>8.4851563632426848E-3</v>
      </c>
      <c r="P1218" s="16">
        <f t="shared" si="207"/>
        <v>4.3135470033696223E-3</v>
      </c>
      <c r="Q1218" s="16">
        <f t="shared" si="208"/>
        <v>2.2848262642818834E-2</v>
      </c>
      <c r="R1218" s="16">
        <f t="shared" si="209"/>
        <v>7.6670360683402106E-4</v>
      </c>
      <c r="S1218" s="16">
        <f t="shared" si="210"/>
        <v>1.013892267755513E-2</v>
      </c>
      <c r="T1218" s="16">
        <f t="shared" si="211"/>
        <v>2.2849013217901202E-2</v>
      </c>
      <c r="U1218" s="66">
        <f t="shared" si="212"/>
        <v>7.0283573961082993E-2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4.55536116016372E-4</v>
      </c>
      <c r="C1219" s="16">
        <v>4.8518936183516696E-9</v>
      </c>
      <c r="D1219">
        <v>9.1079666586141403E-4</v>
      </c>
      <c r="E1219" s="16">
        <v>8.8981950677839508E-6</v>
      </c>
      <c r="F1219" s="16">
        <v>1.06282327921664E-5</v>
      </c>
      <c r="G1219" s="16">
        <v>2.2905055901203101E-6</v>
      </c>
      <c r="H1219">
        <v>2.6198748886040001E-4</v>
      </c>
      <c r="J1219">
        <v>0.95575076039490203</v>
      </c>
      <c r="K1219">
        <f t="shared" ref="K1219:K1282" si="213">C1219*J1218</f>
        <v>4.6375130833151485E-9</v>
      </c>
      <c r="L1219">
        <f t="shared" ref="L1219:L1282" si="214">SUM($Z$9*B1219,$AA$9*C1219,$AB$9*D1219,$AC$9*E1219,$AD$9*F1219,$AE$9*G1219)</f>
        <v>9.3433878514224879E-4</v>
      </c>
      <c r="M1219" s="16">
        <f t="shared" ref="M1219:M1282" si="215">$Z$8*B1219+$AA$8*C1219+$AB$8*D1219+$AD$8*F1219+$AE$8*G1219</f>
        <v>-2.3266553109504819E-5</v>
      </c>
      <c r="N1219" s="16">
        <f t="shared" si="205"/>
        <v>5.6220540089797983E-3</v>
      </c>
      <c r="O1219" s="16">
        <f t="shared" si="206"/>
        <v>1.545547042549765E-2</v>
      </c>
      <c r="P1219" s="16">
        <f t="shared" si="207"/>
        <v>2.9614449547479991E-3</v>
      </c>
      <c r="Q1219" s="16">
        <f t="shared" si="208"/>
        <v>2.9419629198973802E-2</v>
      </c>
      <c r="R1219" s="16">
        <f t="shared" si="209"/>
        <v>6.1839695633478502E-3</v>
      </c>
      <c r="S1219" s="16">
        <f t="shared" si="210"/>
        <v>1.9976892403823034E-2</v>
      </c>
      <c r="T1219" s="16">
        <f t="shared" si="211"/>
        <v>2.9420286949533268E-2</v>
      </c>
      <c r="U1219" s="66">
        <f t="shared" si="212"/>
        <v>0.10903974750490342</v>
      </c>
      <c r="V1219" s="66"/>
      <c r="AI1219" s="16"/>
      <c r="AL1219" s="16"/>
      <c r="AM1219" s="16"/>
    </row>
    <row r="1220" spans="1:40" x14ac:dyDescent="0.25">
      <c r="A1220">
        <v>1219</v>
      </c>
      <c r="B1220">
        <v>4.0106633053212798E-4</v>
      </c>
      <c r="C1220" s="16">
        <v>3.8368219526540299E-9</v>
      </c>
      <c r="D1220">
        <v>8.1636984156381804E-4</v>
      </c>
      <c r="E1220" s="16">
        <v>6.3133402246229796E-6</v>
      </c>
      <c r="F1220" s="16">
        <v>1.20225838218081E-5</v>
      </c>
      <c r="G1220" s="16">
        <v>2.8935770106394302E-6</v>
      </c>
      <c r="H1220">
        <v>1.8588143431269E-4</v>
      </c>
      <c r="J1220">
        <v>0.95619239128908096</v>
      </c>
      <c r="K1220">
        <f t="shared" si="213"/>
        <v>3.6670454987489417E-9</v>
      </c>
      <c r="L1220">
        <f t="shared" si="214"/>
        <v>8.4330474939612113E-4</v>
      </c>
      <c r="M1220" s="16">
        <f t="shared" si="215"/>
        <v>-4.1172088331865109E-5</v>
      </c>
      <c r="N1220" s="16">
        <f t="shared" ref="N1220:N1283" si="216">(B1220-$B$2)^2/$B$2/$B$2</f>
        <v>3.4442779957259285E-2</v>
      </c>
      <c r="O1220" s="16">
        <f t="shared" ref="O1220:O1283" si="217">(C1220-$C$2)^2/$C$2/$C$2</f>
        <v>9.4569966242627326E-2</v>
      </c>
      <c r="P1220" s="16">
        <f t="shared" ref="P1220:P1283" si="218">(D1220-$D$2)^2/$D$2/$D$2</f>
        <v>2.3241683230390719E-2</v>
      </c>
      <c r="Q1220" s="16">
        <f t="shared" ref="Q1220:Q1283" si="219">(E1220-$E$2)^2/$E$2/$E$2</f>
        <v>0.16989888044217136</v>
      </c>
      <c r="R1220" s="16">
        <f t="shared" ref="R1220:R1283" si="220">(F1220-$F$2)^2/$F$2/$F$2</f>
        <v>4.8465200823001285E-2</v>
      </c>
      <c r="S1220" s="16">
        <f t="shared" ref="S1220:S1283" si="221">(G1220-$G$2)^2/$G$2/$G$2</f>
        <v>0.19522704121481438</v>
      </c>
      <c r="T1220" s="16">
        <f t="shared" ref="T1220:T1283" si="222">(H1220-$H$2)^2/$H$2/$H$2</f>
        <v>0.16990202043695626</v>
      </c>
      <c r="U1220" s="66">
        <f t="shared" ref="U1220:U1283" si="223">SUM(N1220:T1220)</f>
        <v>0.73574757234722055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3.82889268223924E-4</v>
      </c>
      <c r="C1221" s="16">
        <v>3.7442404449936796E-9</v>
      </c>
      <c r="D1221" s="16">
        <v>8.3490493050755396E-4</v>
      </c>
      <c r="E1221" s="16">
        <v>6.2993895077094497E-6</v>
      </c>
      <c r="F1221" s="16">
        <v>1.2605582604588E-5</v>
      </c>
      <c r="G1221" s="16">
        <v>2.9658346351489499E-6</v>
      </c>
      <c r="H1221" s="16">
        <v>1.8547087162787301E-4</v>
      </c>
      <c r="J1221">
        <v>0.95608700327947904</v>
      </c>
      <c r="K1221">
        <f t="shared" si="213"/>
        <v>3.5802142246597989E-9</v>
      </c>
      <c r="L1221">
        <f t="shared" si="214"/>
        <v>8.6307818611143386E-4</v>
      </c>
      <c r="M1221" s="16">
        <f t="shared" si="215"/>
        <v>-9.7299649663585872E-5</v>
      </c>
      <c r="N1221" s="16">
        <f t="shared" si="216"/>
        <v>4.950550385747475E-2</v>
      </c>
      <c r="O1221" s="16">
        <f t="shared" si="217"/>
        <v>0.10512613517338881</v>
      </c>
      <c r="P1221" s="16">
        <f t="shared" si="218"/>
        <v>1.7744709970195099E-2</v>
      </c>
      <c r="Q1221" s="16">
        <f t="shared" si="219"/>
        <v>0.17097134966347668</v>
      </c>
      <c r="R1221" s="16">
        <f t="shared" si="220"/>
        <v>7.8017160499108035E-2</v>
      </c>
      <c r="S1221" s="16">
        <f t="shared" si="221"/>
        <v>0.22834101195664591</v>
      </c>
      <c r="T1221" s="16">
        <f t="shared" si="222"/>
        <v>0.17097401318706529</v>
      </c>
      <c r="U1221" s="66">
        <f t="shared" si="223"/>
        <v>0.82067988430735461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4.36317006868784E-4</v>
      </c>
      <c r="C1222" s="16">
        <v>4.2782743361145402E-9</v>
      </c>
      <c r="D1222" s="16">
        <v>8.3708219130642302E-4</v>
      </c>
      <c r="E1222" s="16">
        <v>7.21698687047368E-6</v>
      </c>
      <c r="F1222" s="16">
        <v>1.10597641837668E-5</v>
      </c>
      <c r="G1222" s="16">
        <v>2.59549580101487E-6</v>
      </c>
      <c r="H1222">
        <v>2.1248734774122199E-4</v>
      </c>
      <c r="J1222">
        <v>0.95610899853771403</v>
      </c>
      <c r="K1222">
        <f t="shared" si="213"/>
        <v>4.0904024892232534E-9</v>
      </c>
      <c r="L1222">
        <f t="shared" si="214"/>
        <v>8.6179293720063535E-4</v>
      </c>
      <c r="M1222" s="16">
        <f t="shared" si="215"/>
        <v>1.0841076536932659E-5</v>
      </c>
      <c r="N1222" s="16">
        <f t="shared" si="216"/>
        <v>1.2997600214435285E-2</v>
      </c>
      <c r="O1222" s="16">
        <f t="shared" si="217"/>
        <v>5.1914732578257142E-2</v>
      </c>
      <c r="P1222" s="16">
        <f t="shared" si="218"/>
        <v>1.7147603651754662E-2</v>
      </c>
      <c r="Q1222" s="16">
        <f t="shared" si="219"/>
        <v>0.1076185579646145</v>
      </c>
      <c r="R1222" s="16">
        <f t="shared" si="220"/>
        <v>1.4989957667959809E-2</v>
      </c>
      <c r="S1222" s="16">
        <f t="shared" si="221"/>
        <v>8.6032919021347118E-2</v>
      </c>
      <c r="T1222" s="16">
        <f t="shared" si="222"/>
        <v>0.10762107004880271</v>
      </c>
      <c r="U1222" s="66">
        <f t="shared" si="223"/>
        <v>0.39832244114717125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5.5036926717774498E-4</v>
      </c>
      <c r="C1223" s="16">
        <v>7.1454284469826301E-9</v>
      </c>
      <c r="D1223" s="16">
        <v>1.11525767520958E-3</v>
      </c>
      <c r="E1223" s="16">
        <v>1.60114840191915E-5</v>
      </c>
      <c r="F1223" s="16">
        <v>8.8754949323109507E-6</v>
      </c>
      <c r="G1223" s="16">
        <v>1.558711023091E-6</v>
      </c>
      <c r="H1223" s="16">
        <v>4.7142677936793601E-4</v>
      </c>
      <c r="J1223">
        <v>0.95478919111860805</v>
      </c>
      <c r="K1223">
        <f t="shared" si="213"/>
        <v>6.8318084365674559E-9</v>
      </c>
      <c r="L1223">
        <f t="shared" si="214"/>
        <v>1.1345602306688457E-3</v>
      </c>
      <c r="M1223" s="16">
        <f t="shared" si="215"/>
        <v>-3.3821696313355893E-5</v>
      </c>
      <c r="N1223" s="16">
        <f t="shared" si="216"/>
        <v>1.3827291875185688E-2</v>
      </c>
      <c r="O1223" s="16">
        <f t="shared" si="217"/>
        <v>8.3880878998702627E-2</v>
      </c>
      <c r="P1223" s="16">
        <f t="shared" si="218"/>
        <v>2.4916750743217531E-2</v>
      </c>
      <c r="Q1223" s="16">
        <f t="shared" si="219"/>
        <v>0.24085605374751992</v>
      </c>
      <c r="R1223" s="16">
        <f t="shared" si="220"/>
        <v>9.849304418618773E-3</v>
      </c>
      <c r="S1223" s="16">
        <f t="shared" si="221"/>
        <v>4.9866208941455374E-2</v>
      </c>
      <c r="T1223" s="16">
        <f t="shared" si="222"/>
        <v>0.24086625472945442</v>
      </c>
      <c r="U1223" s="66">
        <f t="shared" si="223"/>
        <v>0.66406274345415428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5.2919141713676299E-4</v>
      </c>
      <c r="C1224" s="16">
        <v>6.8107538595688996E-9</v>
      </c>
      <c r="D1224">
        <v>1.1053514248380301E-3</v>
      </c>
      <c r="E1224" s="16">
        <v>1.5127368657042299E-5</v>
      </c>
      <c r="F1224" s="16">
        <v>9.2272187371067592E-6</v>
      </c>
      <c r="G1224" s="16">
        <v>1.6351534846180999E-6</v>
      </c>
      <c r="H1224">
        <v>4.4539555748769898E-4</v>
      </c>
      <c r="J1224">
        <v>0.95482973778234104</v>
      </c>
      <c r="K1224">
        <f t="shared" si="213"/>
        <v>6.5028341684857277E-9</v>
      </c>
      <c r="L1224">
        <f t="shared" si="214"/>
        <v>1.1254342050430021E-3</v>
      </c>
      <c r="M1224" s="16">
        <f t="shared" si="215"/>
        <v>-6.7051370769476162E-5</v>
      </c>
      <c r="N1224" s="16">
        <f t="shared" si="216"/>
        <v>5.5629806018260832E-3</v>
      </c>
      <c r="O1224" s="16">
        <f t="shared" si="217"/>
        <v>5.2541434834021405E-2</v>
      </c>
      <c r="P1224" s="16">
        <f t="shared" si="218"/>
        <v>2.1775673269741842E-2</v>
      </c>
      <c r="Q1224" s="16">
        <f t="shared" si="219"/>
        <v>0.16683476844978365</v>
      </c>
      <c r="R1224" s="16">
        <f t="shared" si="220"/>
        <v>4.0383371268263146E-3</v>
      </c>
      <c r="S1224" s="16">
        <f t="shared" si="221"/>
        <v>3.4305261892457688E-2</v>
      </c>
      <c r="T1224" s="16">
        <f t="shared" si="222"/>
        <v>0.16684233217342337</v>
      </c>
      <c r="U1224" s="66">
        <f t="shared" si="223"/>
        <v>0.45190078834808034</v>
      </c>
      <c r="V1224" s="66"/>
      <c r="AI1224" s="16"/>
      <c r="AL1224" s="16"/>
      <c r="AM1224" s="16"/>
    </row>
    <row r="1225" spans="1:40" x14ac:dyDescent="0.25">
      <c r="A1225">
        <v>1224</v>
      </c>
      <c r="B1225">
        <v>5.0005353712490801E-4</v>
      </c>
      <c r="C1225" s="16">
        <v>5.4261314532955196E-9</v>
      </c>
      <c r="D1225">
        <v>9.2820236485014699E-4</v>
      </c>
      <c r="E1225" s="16">
        <v>1.0139982407926301E-5</v>
      </c>
      <c r="F1225" s="16">
        <v>9.6879996938448195E-6</v>
      </c>
      <c r="G1225" s="16">
        <v>2.0484152796278702E-6</v>
      </c>
      <c r="H1225">
        <v>2.98549333720031E-4</v>
      </c>
      <c r="J1225">
        <v>0.95568425683073199</v>
      </c>
      <c r="K1225">
        <f t="shared" si="213"/>
        <v>5.1810316727226741E-9</v>
      </c>
      <c r="L1225">
        <f t="shared" si="214"/>
        <v>9.496213533860112E-4</v>
      </c>
      <c r="M1225" s="16">
        <f t="shared" si="215"/>
        <v>5.048572086380474E-5</v>
      </c>
      <c r="N1225" s="16">
        <f t="shared" si="216"/>
        <v>2.376993105314109E-4</v>
      </c>
      <c r="O1225" s="16">
        <f t="shared" si="217"/>
        <v>4.2767810607659891E-4</v>
      </c>
      <c r="P1225" s="16">
        <f t="shared" si="218"/>
        <v>1.3212295141600914E-3</v>
      </c>
      <c r="Q1225" s="16">
        <f t="shared" si="219"/>
        <v>3.1251702726792473E-3</v>
      </c>
      <c r="R1225" s="16">
        <f t="shared" si="220"/>
        <v>2.8170831858960124E-4</v>
      </c>
      <c r="S1225" s="16">
        <f t="shared" si="221"/>
        <v>4.2882429388693075E-4</v>
      </c>
      <c r="T1225" s="16">
        <f t="shared" si="222"/>
        <v>3.1253477893704563E-3</v>
      </c>
      <c r="U1225" s="66">
        <f t="shared" si="223"/>
        <v>8.9476576052943367E-3</v>
      </c>
      <c r="V1225" s="66"/>
      <c r="AI1225" s="16"/>
      <c r="AL1225" s="16"/>
      <c r="AM1225" s="16"/>
    </row>
    <row r="1226" spans="1:40" x14ac:dyDescent="0.25">
      <c r="A1226">
        <v>1225</v>
      </c>
      <c r="B1226">
        <v>5.19984274999687E-4</v>
      </c>
      <c r="C1226" s="16">
        <v>6.0175332463534998E-9</v>
      </c>
      <c r="D1226">
        <v>9.9132879013558899E-4</v>
      </c>
      <c r="E1226" s="16">
        <v>1.20017234449853E-5</v>
      </c>
      <c r="F1226" s="16">
        <v>9.3428319597793408E-6</v>
      </c>
      <c r="G1226" s="16">
        <v>1.84837384352034E-6</v>
      </c>
      <c r="H1226">
        <v>3.53365203537212E-4</v>
      </c>
      <c r="J1226">
        <v>0.95538075893795404</v>
      </c>
      <c r="K1226">
        <f t="shared" si="213"/>
        <v>5.7508617884955665E-9</v>
      </c>
      <c r="L1226">
        <f t="shared" si="214"/>
        <v>1.0118568103654217E-3</v>
      </c>
      <c r="M1226" s="16">
        <f t="shared" si="215"/>
        <v>2.8111739633952432E-5</v>
      </c>
      <c r="N1226" s="16">
        <f t="shared" si="216"/>
        <v>3.1236034276444398E-3</v>
      </c>
      <c r="O1226" s="16">
        <f t="shared" si="217"/>
        <v>7.4058175884603875E-3</v>
      </c>
      <c r="P1226" s="16">
        <f t="shared" si="218"/>
        <v>8.5197211738296413E-4</v>
      </c>
      <c r="Q1226" s="16">
        <f t="shared" si="219"/>
        <v>1.379137735575596E-2</v>
      </c>
      <c r="R1226" s="16">
        <f t="shared" si="220"/>
        <v>2.6847482033060988E-3</v>
      </c>
      <c r="S1226" s="16">
        <f t="shared" si="221"/>
        <v>6.2364012832754187E-3</v>
      </c>
      <c r="T1226" s="16">
        <f t="shared" si="222"/>
        <v>1.3791698456136077E-2</v>
      </c>
      <c r="U1226" s="66">
        <f t="shared" si="223"/>
        <v>4.7885618431961346E-2</v>
      </c>
      <c r="V1226" s="66"/>
      <c r="AI1226" s="16"/>
      <c r="AL1226" s="16"/>
      <c r="AM1226" s="16"/>
    </row>
    <row r="1227" spans="1:40" x14ac:dyDescent="0.25">
      <c r="A1227">
        <v>1226</v>
      </c>
      <c r="B1227">
        <v>6.7546892040286897E-4</v>
      </c>
      <c r="C1227" s="16">
        <v>1.0241460362761201E-8</v>
      </c>
      <c r="D1227">
        <v>1.3078779124600099E-3</v>
      </c>
      <c r="E1227" s="16">
        <v>2.6859174710754298E-5</v>
      </c>
      <c r="F1227" s="16">
        <v>7.2910763122623896E-6</v>
      </c>
      <c r="G1227" s="16">
        <v>1.08969769355188E-6</v>
      </c>
      <c r="H1227">
        <v>7.9082271666405205E-4</v>
      </c>
      <c r="J1227">
        <v>0.95390825525432899</v>
      </c>
      <c r="K1227">
        <f t="shared" si="213"/>
        <v>9.7844941740077705E-9</v>
      </c>
      <c r="L1227">
        <f t="shared" si="214"/>
        <v>1.3235395213177239E-3</v>
      </c>
      <c r="M1227" s="16">
        <f t="shared" si="215"/>
        <v>2.7398319488014058E-5</v>
      </c>
      <c r="N1227" s="16">
        <f t="shared" si="216"/>
        <v>0.13810072580883115</v>
      </c>
      <c r="O1227" s="16">
        <f t="shared" si="217"/>
        <v>0.71978309008056307</v>
      </c>
      <c r="P1227" s="16">
        <f t="shared" si="218"/>
        <v>0.12804015478611191</v>
      </c>
      <c r="Q1227" s="16">
        <f t="shared" si="219"/>
        <v>2.2522799522701971</v>
      </c>
      <c r="R1227" s="16">
        <f t="shared" si="220"/>
        <v>6.7622444089356859E-2</v>
      </c>
      <c r="S1227" s="16">
        <f t="shared" si="221"/>
        <v>0.2088607190029696</v>
      </c>
      <c r="T1227" s="16">
        <f t="shared" si="222"/>
        <v>2.2523981176654879</v>
      </c>
      <c r="U1227" s="66">
        <f t="shared" si="223"/>
        <v>5.7670852037035178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6.1121730872722396E-4</v>
      </c>
      <c r="C1228" s="16">
        <v>8.4463665559067299E-9</v>
      </c>
      <c r="D1228" s="16">
        <v>1.18894760105684E-3</v>
      </c>
      <c r="E1228" s="16">
        <v>2.0161938050822199E-5</v>
      </c>
      <c r="F1228" s="16">
        <v>8.0167757931584305E-6</v>
      </c>
      <c r="G1228" s="16">
        <v>1.31964161596919E-6</v>
      </c>
      <c r="H1228" s="16">
        <v>5.9363072923479705E-4</v>
      </c>
      <c r="J1228">
        <v>0.95445423531021101</v>
      </c>
      <c r="K1228">
        <f t="shared" si="213"/>
        <v>8.0570587845835052E-9</v>
      </c>
      <c r="L1228">
        <f t="shared" si="214"/>
        <v>1.2062923478925703E-3</v>
      </c>
      <c r="M1228" s="16">
        <f t="shared" si="215"/>
        <v>1.6142269561877667E-5</v>
      </c>
      <c r="N1228" s="16">
        <f t="shared" si="216"/>
        <v>5.8152651276655948E-2</v>
      </c>
      <c r="O1228" s="16">
        <f t="shared" si="217"/>
        <v>0.2750142445925407</v>
      </c>
      <c r="P1228" s="16">
        <f t="shared" si="218"/>
        <v>5.4922087482587E-2</v>
      </c>
      <c r="Q1228" s="16">
        <f t="shared" si="219"/>
        <v>0.76948775873788189</v>
      </c>
      <c r="R1228" s="16">
        <f t="shared" si="220"/>
        <v>3.4742484780150178E-2</v>
      </c>
      <c r="S1228" s="16">
        <f t="shared" si="221"/>
        <v>0.11726084063235394</v>
      </c>
      <c r="T1228" s="16">
        <f t="shared" si="222"/>
        <v>0.76952160310029216</v>
      </c>
      <c r="U1228" s="66">
        <f t="shared" si="223"/>
        <v>2.0791016706024616</v>
      </c>
      <c r="V1228" s="66"/>
      <c r="AI1228" s="16"/>
      <c r="AL1228" s="16"/>
      <c r="AM1228" s="16"/>
    </row>
    <row r="1229" spans="1:40" x14ac:dyDescent="0.25">
      <c r="A1229">
        <v>1228</v>
      </c>
      <c r="B1229">
        <v>4.2492659109074802E-4</v>
      </c>
      <c r="C1229" s="16">
        <v>4.1417915960448803E-9</v>
      </c>
      <c r="D1229">
        <v>8.3202627696866299E-4</v>
      </c>
      <c r="E1229" s="16">
        <v>6.9448536268756198E-6</v>
      </c>
      <c r="F1229" s="16">
        <v>1.13542302894137E-5</v>
      </c>
      <c r="G1229" s="16">
        <v>2.68090788949766E-6</v>
      </c>
      <c r="H1229">
        <v>2.0447498241667601E-4</v>
      </c>
      <c r="J1229">
        <v>0.95612807330786997</v>
      </c>
      <c r="K1229">
        <f t="shared" si="213"/>
        <v>3.9531505306172747E-9</v>
      </c>
      <c r="L1229">
        <f t="shared" si="214"/>
        <v>8.5741150364539208E-4</v>
      </c>
      <c r="M1229" s="16">
        <f t="shared" si="215"/>
        <v>-7.5583214638960115E-6</v>
      </c>
      <c r="N1229" s="16">
        <f t="shared" si="216"/>
        <v>1.8806446158797389E-2</v>
      </c>
      <c r="O1229" s="16">
        <f t="shared" si="217"/>
        <v>6.3746523659994087E-2</v>
      </c>
      <c r="P1229" s="16">
        <f t="shared" si="218"/>
        <v>1.8549857978431155E-2</v>
      </c>
      <c r="Q1229" s="16">
        <f t="shared" si="219"/>
        <v>0.12488449869568534</v>
      </c>
      <c r="R1229" s="16">
        <f t="shared" si="220"/>
        <v>2.3200853046608207E-2</v>
      </c>
      <c r="S1229" s="16">
        <f t="shared" si="221"/>
        <v>0.11281121694654596</v>
      </c>
      <c r="T1229" s="16">
        <f t="shared" si="222"/>
        <v>0.12488718457673598</v>
      </c>
      <c r="U1229" s="66">
        <f t="shared" si="223"/>
        <v>0.48688658106279814</v>
      </c>
      <c r="V1229" s="66"/>
      <c r="AI1229" s="16"/>
      <c r="AL1229" s="16"/>
      <c r="AM1229" s="16"/>
    </row>
    <row r="1230" spans="1:40" x14ac:dyDescent="0.25">
      <c r="A1230">
        <v>1229</v>
      </c>
      <c r="B1230">
        <v>4.7683196298948301E-4</v>
      </c>
      <c r="C1230" s="16">
        <v>5.5214432439037402E-9</v>
      </c>
      <c r="D1230">
        <v>9.9201736998697594E-4</v>
      </c>
      <c r="E1230" s="16">
        <v>1.1019424550693701E-5</v>
      </c>
      <c r="F1230" s="16">
        <v>1.01903005090955E-5</v>
      </c>
      <c r="G1230" s="16">
        <v>2.0145418309100101E-6</v>
      </c>
      <c r="H1230">
        <v>3.2444356822932698E-4</v>
      </c>
      <c r="J1230">
        <v>0.95535994080250197</v>
      </c>
      <c r="K1230">
        <f t="shared" si="213"/>
        <v>5.2792068906724387E-9</v>
      </c>
      <c r="L1230">
        <f t="shared" si="214"/>
        <v>1.0144069913928331E-3</v>
      </c>
      <c r="M1230" s="16">
        <f t="shared" si="215"/>
        <v>-6.0743065413867015E-5</v>
      </c>
      <c r="N1230" s="16">
        <f t="shared" si="216"/>
        <v>1.0072140889144732E-3</v>
      </c>
      <c r="O1230" s="16">
        <f t="shared" si="217"/>
        <v>1.2098621325269839E-5</v>
      </c>
      <c r="P1230" s="16">
        <f t="shared" si="218"/>
        <v>8.9421565037001876E-4</v>
      </c>
      <c r="Q1230" s="16">
        <f t="shared" si="219"/>
        <v>6.7487871460760363E-4</v>
      </c>
      <c r="R1230" s="16">
        <f t="shared" si="220"/>
        <v>1.169184677253332E-3</v>
      </c>
      <c r="S1230" s="16">
        <f t="shared" si="221"/>
        <v>1.4662918846737039E-5</v>
      </c>
      <c r="T1230" s="16">
        <f t="shared" si="222"/>
        <v>6.7495461448243224E-4</v>
      </c>
      <c r="U1230" s="66">
        <f t="shared" si="223"/>
        <v>4.4472092857998661E-3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6.09849840564551E-4</v>
      </c>
      <c r="C1231" s="16">
        <v>8.3574950992309195E-9</v>
      </c>
      <c r="D1231">
        <v>1.17880842612758E-3</v>
      </c>
      <c r="E1231" s="16">
        <v>1.9781809658022301E-5</v>
      </c>
      <c r="F1231" s="16">
        <v>8.0311802086273106E-6</v>
      </c>
      <c r="G1231" s="16">
        <v>1.3335283737623101E-6</v>
      </c>
      <c r="H1231">
        <v>5.8243827962747602E-4</v>
      </c>
      <c r="J1231">
        <v>0.95450217116656899</v>
      </c>
      <c r="K1231">
        <f t="shared" si="213"/>
        <v>7.9844160232584519E-9</v>
      </c>
      <c r="L1231">
        <f t="shared" si="214"/>
        <v>1.1961959574234978E-3</v>
      </c>
      <c r="M1231" s="16">
        <f t="shared" si="215"/>
        <v>2.3503723705604255E-5</v>
      </c>
      <c r="N1231" s="16">
        <f t="shared" si="216"/>
        <v>5.6821116656369283E-2</v>
      </c>
      <c r="O1231" s="16">
        <f t="shared" si="217"/>
        <v>0.25844849400489156</v>
      </c>
      <c r="P1231" s="16">
        <f t="shared" si="218"/>
        <v>5.0099071888565688E-2</v>
      </c>
      <c r="Q1231" s="16">
        <f t="shared" si="219"/>
        <v>0.70864768823138735</v>
      </c>
      <c r="R1231" s="16">
        <f t="shared" si="220"/>
        <v>3.4199654088974817E-2</v>
      </c>
      <c r="S1231" s="16">
        <f t="shared" si="221"/>
        <v>0.11256967650080214</v>
      </c>
      <c r="T1231" s="16">
        <f t="shared" si="222"/>
        <v>0.70867808106321828</v>
      </c>
      <c r="U1231" s="66">
        <f t="shared" si="223"/>
        <v>1.9294637824342094</v>
      </c>
      <c r="V1231" s="66"/>
      <c r="AI1231" s="16"/>
      <c r="AL1231" s="16"/>
      <c r="AM1231" s="16"/>
    </row>
    <row r="1232" spans="1:40" x14ac:dyDescent="0.25">
      <c r="A1232">
        <v>1231</v>
      </c>
      <c r="B1232">
        <v>5.2170216029608996E-4</v>
      </c>
      <c r="C1232" s="16">
        <v>6.2052511555995402E-9</v>
      </c>
      <c r="D1232">
        <v>1.0195476741179999E-3</v>
      </c>
      <c r="E1232" s="16">
        <v>1.27244715062887E-5</v>
      </c>
      <c r="F1232" s="16">
        <v>9.3239164326025395E-6</v>
      </c>
      <c r="G1232" s="16">
        <v>1.7930192037228301E-6</v>
      </c>
      <c r="H1232">
        <v>3.7464547869206998E-4</v>
      </c>
      <c r="J1232">
        <v>0.95524326771197299</v>
      </c>
      <c r="K1232">
        <f t="shared" si="213"/>
        <v>5.9229257006536222E-9</v>
      </c>
      <c r="L1232">
        <f t="shared" si="214"/>
        <v>1.0399823209357722E-3</v>
      </c>
      <c r="M1232" s="16">
        <f t="shared" si="215"/>
        <v>3.4219996564076787E-6</v>
      </c>
      <c r="N1232" s="16">
        <f t="shared" si="216"/>
        <v>3.5256963880243349E-3</v>
      </c>
      <c r="O1232" s="16">
        <f t="shared" si="217"/>
        <v>1.438483197818499E-2</v>
      </c>
      <c r="P1232" s="16">
        <f t="shared" si="218"/>
        <v>3.4205128757584767E-3</v>
      </c>
      <c r="Q1232" s="16">
        <f t="shared" si="219"/>
        <v>3.412485182116997E-2</v>
      </c>
      <c r="R1232" s="16">
        <f t="shared" si="220"/>
        <v>2.8873701770742149E-3</v>
      </c>
      <c r="S1232" s="16">
        <f t="shared" si="221"/>
        <v>1.1353678070949485E-2</v>
      </c>
      <c r="T1232" s="16">
        <f t="shared" si="222"/>
        <v>3.4125967666412516E-2</v>
      </c>
      <c r="U1232" s="66">
        <f t="shared" si="223"/>
        <v>0.10382290897757399</v>
      </c>
      <c r="V1232" s="66"/>
      <c r="AI1232" s="16"/>
      <c r="AL1232" s="16"/>
      <c r="AM1232" s="16"/>
    </row>
    <row r="1233" spans="1:39" x14ac:dyDescent="0.25">
      <c r="A1233">
        <v>1232</v>
      </c>
      <c r="B1233">
        <v>6.0664006306752796E-4</v>
      </c>
      <c r="C1233" s="16">
        <v>8.3112860787470295E-9</v>
      </c>
      <c r="D1233">
        <v>1.1784896674730499E-3</v>
      </c>
      <c r="E1233" s="16">
        <v>1.9667145596054601E-5</v>
      </c>
      <c r="F1233" s="16">
        <v>8.0736232861234399E-6</v>
      </c>
      <c r="G1233" s="16">
        <v>1.34094043543623E-6</v>
      </c>
      <c r="H1233">
        <v>5.7906220753437096E-4</v>
      </c>
      <c r="J1233">
        <v>0.95450284579483502</v>
      </c>
      <c r="K1233">
        <f t="shared" si="213"/>
        <v>7.9393000727513427E-9</v>
      </c>
      <c r="L1233">
        <f t="shared" si="214"/>
        <v>1.1959695431946543E-3</v>
      </c>
      <c r="M1233" s="16">
        <f t="shared" si="215"/>
        <v>1.7310582940401729E-5</v>
      </c>
      <c r="N1233" s="16">
        <f t="shared" si="216"/>
        <v>5.3756264706938429E-2</v>
      </c>
      <c r="O1233" s="16">
        <f t="shared" si="217"/>
        <v>0.25003839836761227</v>
      </c>
      <c r="P1233" s="16">
        <f t="shared" si="218"/>
        <v>4.9951037409646307E-2</v>
      </c>
      <c r="Q1233" s="16">
        <f t="shared" si="219"/>
        <v>0.69078737109226995</v>
      </c>
      <c r="R1233" s="16">
        <f t="shared" si="220"/>
        <v>3.2625037064385881E-2</v>
      </c>
      <c r="S1233" s="16">
        <f t="shared" si="221"/>
        <v>0.11010496385273982</v>
      </c>
      <c r="T1233" s="16">
        <f t="shared" si="222"/>
        <v>0.69081718420330596</v>
      </c>
      <c r="U1233" s="66">
        <f t="shared" si="223"/>
        <v>1.8780802566968986</v>
      </c>
      <c r="V1233" s="66"/>
      <c r="AI1233" s="16"/>
      <c r="AL1233" s="16"/>
      <c r="AM1233" s="16"/>
    </row>
    <row r="1234" spans="1:39" x14ac:dyDescent="0.25">
      <c r="A1234">
        <v>1233</v>
      </c>
      <c r="B1234">
        <v>4.8660595528273598E-4</v>
      </c>
      <c r="C1234" s="16">
        <v>5.4364491518463804E-9</v>
      </c>
      <c r="D1234">
        <v>9.5631785491651403E-4</v>
      </c>
      <c r="E1234" s="16">
        <v>1.0463584159618701E-5</v>
      </c>
      <c r="F1234" s="16">
        <v>9.96903775146923E-6</v>
      </c>
      <c r="G1234" s="16">
        <v>2.0452002537632299E-6</v>
      </c>
      <c r="H1234">
        <v>3.0807749605776499E-4</v>
      </c>
      <c r="J1234">
        <v>0.955539699657597</v>
      </c>
      <c r="K1234">
        <f t="shared" si="213"/>
        <v>5.1891061864562874E-9</v>
      </c>
      <c r="L1234">
        <f t="shared" si="214"/>
        <v>9.7829569422406399E-4</v>
      </c>
      <c r="M1234" s="16">
        <f t="shared" si="215"/>
        <v>-5.0837836585919085E-6</v>
      </c>
      <c r="N1234" s="16">
        <f t="shared" si="216"/>
        <v>1.4135773415185595E-4</v>
      </c>
      <c r="O1234" s="16">
        <f t="shared" si="217"/>
        <v>3.5412539630051769E-4</v>
      </c>
      <c r="P1234" s="16">
        <f t="shared" si="218"/>
        <v>5.1258069136769866E-5</v>
      </c>
      <c r="Q1234" s="16">
        <f t="shared" si="219"/>
        <v>6.6429101292982389E-4</v>
      </c>
      <c r="R1234" s="16">
        <f t="shared" si="220"/>
        <v>1.3777653894792857E-4</v>
      </c>
      <c r="S1234" s="16">
        <f t="shared" si="221"/>
        <v>3.6504125588460553E-4</v>
      </c>
      <c r="T1234" s="16">
        <f t="shared" si="222"/>
        <v>6.6430616205705346E-4</v>
      </c>
      <c r="U1234" s="66">
        <f t="shared" si="223"/>
        <v>2.3781561694085551E-3</v>
      </c>
      <c r="V1234" s="66"/>
      <c r="AI1234" s="16"/>
      <c r="AL1234" s="16"/>
      <c r="AM1234" s="16"/>
    </row>
    <row r="1235" spans="1:39" x14ac:dyDescent="0.25">
      <c r="A1235">
        <v>1234</v>
      </c>
      <c r="B1235">
        <v>5.1642146183033405E-4</v>
      </c>
      <c r="C1235" s="16">
        <v>5.8156595038481596E-9</v>
      </c>
      <c r="D1235">
        <v>9.6407945649076496E-4</v>
      </c>
      <c r="E1235" s="16">
        <v>1.12836330042388E-5</v>
      </c>
      <c r="F1235" s="16">
        <v>9.3957608467898806E-6</v>
      </c>
      <c r="G1235" s="16">
        <v>1.9119573334663901E-6</v>
      </c>
      <c r="H1235">
        <v>3.3222213581942203E-4</v>
      </c>
      <c r="J1235">
        <v>0.95551339533434898</v>
      </c>
      <c r="K1235">
        <f t="shared" si="213"/>
        <v>5.5570935356179197E-9</v>
      </c>
      <c r="L1235">
        <f t="shared" si="214"/>
        <v>9.8477711985830736E-4</v>
      </c>
      <c r="M1235" s="16">
        <f t="shared" si="215"/>
        <v>4.8065803802360868E-5</v>
      </c>
      <c r="N1235" s="16">
        <f t="shared" si="216"/>
        <v>2.3672599504759176E-3</v>
      </c>
      <c r="O1235" s="16">
        <f t="shared" si="217"/>
        <v>2.4623887668100389E-3</v>
      </c>
      <c r="P1235" s="16">
        <f t="shared" si="218"/>
        <v>8.0739263540267942E-7</v>
      </c>
      <c r="Q1235" s="16">
        <f t="shared" si="219"/>
        <v>2.5581253148723149E-3</v>
      </c>
      <c r="R1235" s="16">
        <f t="shared" si="220"/>
        <v>2.1569437378795562E-3</v>
      </c>
      <c r="S1235" s="16">
        <f t="shared" si="221"/>
        <v>2.2361333401920043E-3</v>
      </c>
      <c r="T1235" s="16">
        <f t="shared" si="222"/>
        <v>2.5581200204928575E-3</v>
      </c>
      <c r="U1235" s="66">
        <f t="shared" si="223"/>
        <v>1.4339778523358092E-2</v>
      </c>
      <c r="V1235" s="66"/>
      <c r="AI1235" s="16"/>
      <c r="AL1235" s="16"/>
      <c r="AM1235" s="16"/>
    </row>
    <row r="1236" spans="1:39" x14ac:dyDescent="0.25">
      <c r="A1236">
        <v>1235</v>
      </c>
      <c r="B1236">
        <v>6.3659962506940602E-4</v>
      </c>
      <c r="C1236" s="16">
        <v>8.9894010107326907E-9</v>
      </c>
      <c r="D1236">
        <v>1.21562623240533E-3</v>
      </c>
      <c r="E1236" s="16">
        <v>2.1933721321232001E-5</v>
      </c>
      <c r="F1236" s="16">
        <v>7.7057357355403997E-6</v>
      </c>
      <c r="G1236" s="16">
        <v>1.24026533407422E-6</v>
      </c>
      <c r="H1236">
        <v>6.4579836191291896E-4</v>
      </c>
      <c r="J1236">
        <v>0.95433384536876797</v>
      </c>
      <c r="K1236">
        <f t="shared" si="213"/>
        <v>8.5894930817872217E-9</v>
      </c>
      <c r="L1236">
        <f t="shared" si="214"/>
        <v>1.2322689798094743E-3</v>
      </c>
      <c r="M1236" s="16">
        <f t="shared" si="215"/>
        <v>4.0930270329337667E-5</v>
      </c>
      <c r="N1236" s="16">
        <f t="shared" si="216"/>
        <v>8.5667661999048947E-2</v>
      </c>
      <c r="O1236" s="16">
        <f t="shared" si="217"/>
        <v>0.38741413350010878</v>
      </c>
      <c r="P1236" s="16">
        <f t="shared" si="218"/>
        <v>6.8671320013695747E-2</v>
      </c>
      <c r="Q1236" s="16">
        <f t="shared" si="219"/>
        <v>1.0861157901251082</v>
      </c>
      <c r="R1236" s="16">
        <f t="shared" si="220"/>
        <v>4.7506647699379678E-2</v>
      </c>
      <c r="S1236" s="16">
        <f t="shared" si="221"/>
        <v>0.14591348369206397</v>
      </c>
      <c r="T1236" s="16">
        <f t="shared" si="222"/>
        <v>1.086164627164262</v>
      </c>
      <c r="U1236" s="66">
        <f t="shared" si="223"/>
        <v>2.9074536641936675</v>
      </c>
      <c r="V1236" s="66"/>
      <c r="AI1236" s="16"/>
      <c r="AL1236" s="16"/>
      <c r="AM1236" s="16"/>
    </row>
    <row r="1237" spans="1:39" x14ac:dyDescent="0.25">
      <c r="A1237">
        <v>1236</v>
      </c>
      <c r="B1237">
        <v>4.97930777503482E-4</v>
      </c>
      <c r="C1237" s="16">
        <v>5.5058452630246901E-9</v>
      </c>
      <c r="D1237">
        <v>9.4625503291390295E-4</v>
      </c>
      <c r="E1237" s="16">
        <v>1.0486927410592601E-5</v>
      </c>
      <c r="F1237" s="16">
        <v>9.7374097318466399E-6</v>
      </c>
      <c r="G1237" s="16">
        <v>2.0191724777548E-6</v>
      </c>
      <c r="H1237" s="16">
        <v>3.0876462680830898E-4</v>
      </c>
      <c r="J1237">
        <v>0.95559408200755802</v>
      </c>
      <c r="K1237">
        <f t="shared" si="213"/>
        <v>5.2544144818677684E-9</v>
      </c>
      <c r="L1237">
        <f t="shared" si="214"/>
        <v>9.6774351901008802E-4</v>
      </c>
      <c r="M1237" s="16">
        <f t="shared" si="215"/>
        <v>2.8118035996875976E-5</v>
      </c>
      <c r="N1237" s="16">
        <f t="shared" si="216"/>
        <v>1.2336516349308158E-4</v>
      </c>
      <c r="O1237" s="16">
        <f t="shared" si="217"/>
        <v>3.9607684767798029E-5</v>
      </c>
      <c r="P1237" s="16">
        <f t="shared" si="218"/>
        <v>3.0999252711219909E-4</v>
      </c>
      <c r="Q1237" s="16">
        <f t="shared" si="219"/>
        <v>5.5698070326432362E-4</v>
      </c>
      <c r="R1237" s="16">
        <f t="shared" si="220"/>
        <v>1.3852447631012213E-4</v>
      </c>
      <c r="S1237" s="16">
        <f t="shared" si="221"/>
        <v>3.7658244868899196E-5</v>
      </c>
      <c r="T1237" s="16">
        <f t="shared" si="222"/>
        <v>5.5701856968616136E-4</v>
      </c>
      <c r="U1237" s="66">
        <f t="shared" si="223"/>
        <v>1.7631473695025848E-3</v>
      </c>
      <c r="V1237" s="66"/>
      <c r="AI1237" s="16"/>
      <c r="AL1237" s="16"/>
      <c r="AM1237" s="16"/>
    </row>
    <row r="1238" spans="1:39" x14ac:dyDescent="0.25">
      <c r="A1238">
        <v>1237</v>
      </c>
      <c r="B1238">
        <v>4.17293683139755E-4</v>
      </c>
      <c r="C1238" s="16">
        <v>3.9501641313227399E-9</v>
      </c>
      <c r="D1238">
        <v>8.0759608115309797E-4</v>
      </c>
      <c r="E1238" s="16">
        <v>6.4307687803277502E-6</v>
      </c>
      <c r="F1238" s="16">
        <v>1.1549281571133301E-5</v>
      </c>
      <c r="G1238" s="16">
        <v>2.8102052367045101E-6</v>
      </c>
      <c r="H1238">
        <v>1.8933874549877599E-4</v>
      </c>
      <c r="J1238">
        <v>0.95624664407608195</v>
      </c>
      <c r="K1238">
        <f t="shared" si="213"/>
        <v>3.7747534668505367E-9</v>
      </c>
      <c r="L1238">
        <f t="shared" si="214"/>
        <v>8.3350089936793769E-4</v>
      </c>
      <c r="M1238" s="16">
        <f t="shared" si="215"/>
        <v>1.0864669115722661E-6</v>
      </c>
      <c r="N1238" s="16">
        <f t="shared" si="216"/>
        <v>2.3297783216867721E-2</v>
      </c>
      <c r="O1238" s="16">
        <f t="shared" si="217"/>
        <v>8.240692691918039E-2</v>
      </c>
      <c r="P1238" s="16">
        <f t="shared" si="218"/>
        <v>2.6101979702792787E-2</v>
      </c>
      <c r="Q1238" s="16">
        <f t="shared" si="219"/>
        <v>0.16100523342119138</v>
      </c>
      <c r="R1238" s="16">
        <f t="shared" si="220"/>
        <v>2.9623101362175139E-2</v>
      </c>
      <c r="S1238" s="16">
        <f t="shared" si="221"/>
        <v>0.16024136267900604</v>
      </c>
      <c r="T1238" s="16">
        <f t="shared" si="222"/>
        <v>0.16100859081181096</v>
      </c>
      <c r="U1238" s="66">
        <f t="shared" si="223"/>
        <v>0.64368497811302439</v>
      </c>
      <c r="V1238" s="66"/>
      <c r="AI1238" s="16"/>
      <c r="AL1238" s="16"/>
      <c r="AM1238" s="16"/>
    </row>
    <row r="1239" spans="1:39" x14ac:dyDescent="0.25">
      <c r="A1239">
        <v>1238</v>
      </c>
      <c r="B1239">
        <v>4.8100085738493099E-4</v>
      </c>
      <c r="C1239" s="16">
        <v>5.0178504700875503E-9</v>
      </c>
      <c r="D1239">
        <v>8.9163271375999301E-4</v>
      </c>
      <c r="E1239" s="16">
        <v>9.0110966265745707E-6</v>
      </c>
      <c r="F1239" s="16">
        <v>1.0055608952512801E-5</v>
      </c>
      <c r="G1239" s="16">
        <v>2.2142113989570599E-6</v>
      </c>
      <c r="H1239">
        <v>2.6531135357001897E-4</v>
      </c>
      <c r="J1239">
        <v>0.95585790720361197</v>
      </c>
      <c r="K1239">
        <f t="shared" si="213"/>
        <v>4.7983026724968103E-9</v>
      </c>
      <c r="L1239">
        <f t="shared" si="214"/>
        <v>9.1395312521350559E-4</v>
      </c>
      <c r="M1239" s="16">
        <f t="shared" si="215"/>
        <v>4.8048589556356409E-5</v>
      </c>
      <c r="N1239" s="16">
        <f t="shared" si="216"/>
        <v>5.4154903623312154E-4</v>
      </c>
      <c r="O1239" s="16">
        <f t="shared" si="217"/>
        <v>8.9052798902531077E-3</v>
      </c>
      <c r="P1239" s="16">
        <f t="shared" si="218"/>
        <v>5.5227193918575938E-3</v>
      </c>
      <c r="Q1239" s="16">
        <f t="shared" si="219"/>
        <v>2.5924110615400411E-2</v>
      </c>
      <c r="R1239" s="16">
        <f t="shared" si="220"/>
        <v>4.2122489884217657E-4</v>
      </c>
      <c r="S1239" s="16">
        <f t="shared" si="221"/>
        <v>1.067561801948521E-2</v>
      </c>
      <c r="T1239" s="16">
        <f t="shared" si="222"/>
        <v>2.5925010471889495E-2</v>
      </c>
      <c r="U1239" s="66">
        <f t="shared" si="223"/>
        <v>7.7915512323961114E-2</v>
      </c>
      <c r="V1239" s="66"/>
      <c r="AI1239" s="16"/>
      <c r="AL1239" s="16"/>
      <c r="AM1239" s="16"/>
    </row>
    <row r="1240" spans="1:39" x14ac:dyDescent="0.25">
      <c r="A1240">
        <v>1239</v>
      </c>
      <c r="B1240">
        <v>4.3761038595827099E-4</v>
      </c>
      <c r="C1240" s="16">
        <v>4.1494063370194204E-9</v>
      </c>
      <c r="D1240">
        <v>8.0892717527794903E-4</v>
      </c>
      <c r="E1240" s="16">
        <v>6.7663370686983796E-6</v>
      </c>
      <c r="F1240" s="16">
        <v>1.10126017252008E-5</v>
      </c>
      <c r="G1240" s="16">
        <v>2.6752383299583202E-6</v>
      </c>
      <c r="H1240">
        <v>1.9921874949741501E-4</v>
      </c>
      <c r="J1240">
        <v>0.95625144613826096</v>
      </c>
      <c r="K1240">
        <f t="shared" si="213"/>
        <v>3.9662428574407885E-9</v>
      </c>
      <c r="L1240">
        <f t="shared" si="214"/>
        <v>8.3362346765197197E-4</v>
      </c>
      <c r="M1240" s="16">
        <f t="shared" si="215"/>
        <v>4.1597304264570009E-5</v>
      </c>
      <c r="N1240" s="16">
        <f t="shared" si="216"/>
        <v>1.2405651413151414E-2</v>
      </c>
      <c r="O1240" s="16">
        <f t="shared" si="217"/>
        <v>6.3054431511063755E-2</v>
      </c>
      <c r="P1240" s="16">
        <f t="shared" si="218"/>
        <v>2.5657357298943601E-2</v>
      </c>
      <c r="Q1240" s="16">
        <f t="shared" si="219"/>
        <v>0.13690816598174876</v>
      </c>
      <c r="R1240" s="16">
        <f t="shared" si="220"/>
        <v>1.3840830363084295E-2</v>
      </c>
      <c r="S1240" s="16">
        <f t="shared" si="221"/>
        <v>0.11092144809601499</v>
      </c>
      <c r="T1240" s="16">
        <f t="shared" si="222"/>
        <v>0.13691144442473493</v>
      </c>
      <c r="U1240" s="66">
        <f t="shared" si="223"/>
        <v>0.49969932908874182</v>
      </c>
      <c r="V1240" s="66"/>
      <c r="AI1240" s="16"/>
      <c r="AL1240" s="16"/>
      <c r="AM1240" s="16"/>
    </row>
    <row r="1241" spans="1:39" x14ac:dyDescent="0.25">
      <c r="A1241">
        <v>1240</v>
      </c>
      <c r="B1241">
        <v>4.9575192990816697E-4</v>
      </c>
      <c r="C1241" s="16">
        <v>5.5280422229308703E-9</v>
      </c>
      <c r="D1241">
        <v>9.5443079390026696E-4</v>
      </c>
      <c r="E1241" s="16">
        <v>1.06191929080126E-5</v>
      </c>
      <c r="F1241" s="16">
        <v>9.7839347845183694E-6</v>
      </c>
      <c r="G1241" s="16">
        <v>2.01125362985108E-6</v>
      </c>
      <c r="H1241">
        <v>3.12659018205977E-4</v>
      </c>
      <c r="J1241">
        <v>0.95555282989088497</v>
      </c>
      <c r="K1241">
        <f t="shared" si="213"/>
        <v>5.2861983699910112E-9</v>
      </c>
      <c r="L1241">
        <f t="shared" si="214"/>
        <v>9.7600438905693179E-4</v>
      </c>
      <c r="M1241" s="16">
        <f t="shared" si="215"/>
        <v>1.5499470759402135E-5</v>
      </c>
      <c r="N1241" s="16">
        <f t="shared" si="216"/>
        <v>4.465688789355977E-5</v>
      </c>
      <c r="O1241" s="16">
        <f t="shared" si="217"/>
        <v>5.2317853532768156E-6</v>
      </c>
      <c r="P1241" s="16">
        <f t="shared" si="218"/>
        <v>8.314893378886772E-5</v>
      </c>
      <c r="Q1241" s="16">
        <f t="shared" si="219"/>
        <v>1.2736658620690353E-4</v>
      </c>
      <c r="R1241" s="16">
        <f t="shared" si="220"/>
        <v>4.9672993569954021E-5</v>
      </c>
      <c r="S1241" s="16">
        <f t="shared" si="221"/>
        <v>4.7993251456486765E-6</v>
      </c>
      <c r="T1241" s="16">
        <f t="shared" si="222"/>
        <v>1.2737612196439576E-4</v>
      </c>
      <c r="U1241" s="66">
        <f t="shared" si="223"/>
        <v>4.4225263392260632E-4</v>
      </c>
      <c r="V1241" s="66"/>
      <c r="AI1241" s="16"/>
      <c r="AL1241" s="16"/>
      <c r="AM1241" s="16"/>
    </row>
    <row r="1242" spans="1:39" x14ac:dyDescent="0.25">
      <c r="A1242">
        <v>1241</v>
      </c>
      <c r="B1242">
        <v>4.6593478013589901E-4</v>
      </c>
      <c r="C1242" s="16">
        <v>4.9299660938672698E-9</v>
      </c>
      <c r="D1242">
        <v>9.0464711025870805E-4</v>
      </c>
      <c r="E1242" s="16">
        <v>8.9810493994074595E-6</v>
      </c>
      <c r="F1242" s="16">
        <v>1.0387624679111001E-5</v>
      </c>
      <c r="G1242" s="16">
        <v>2.2540502426517201E-6</v>
      </c>
      <c r="H1242" s="16">
        <v>2.6442686046062002E-4</v>
      </c>
      <c r="J1242">
        <v>0.955786291537149</v>
      </c>
      <c r="K1242">
        <f t="shared" si="213"/>
        <v>4.710843052260982E-9</v>
      </c>
      <c r="L1242">
        <f t="shared" si="214"/>
        <v>9.2767147989348793E-4</v>
      </c>
      <c r="M1242" s="16">
        <f t="shared" si="215"/>
        <v>4.1980803783101405E-6</v>
      </c>
      <c r="N1242" s="16">
        <f t="shared" si="216"/>
        <v>2.9014002380642052E-3</v>
      </c>
      <c r="O1242" s="16">
        <f t="shared" si="217"/>
        <v>1.2150509082582738E-2</v>
      </c>
      <c r="P1242" s="16">
        <f t="shared" si="218"/>
        <v>3.6970744507584426E-3</v>
      </c>
      <c r="Q1242" s="16">
        <f t="shared" si="219"/>
        <v>2.6832814410287776E-2</v>
      </c>
      <c r="R1242" s="16">
        <f t="shared" si="220"/>
        <v>2.9397412071048424E-3</v>
      </c>
      <c r="S1242" s="16">
        <f t="shared" si="221"/>
        <v>1.5171894010068241E-2</v>
      </c>
      <c r="T1242" s="16">
        <f t="shared" si="222"/>
        <v>2.6833540866436034E-2</v>
      </c>
      <c r="U1242" s="66">
        <f t="shared" si="223"/>
        <v>9.052697426530229E-2</v>
      </c>
      <c r="V1242" s="66"/>
      <c r="AI1242" s="16"/>
      <c r="AL1242" s="16"/>
      <c r="AM1242" s="16"/>
    </row>
    <row r="1243" spans="1:39" x14ac:dyDescent="0.25">
      <c r="A1243">
        <v>1242</v>
      </c>
      <c r="B1243">
        <v>5.0585566145636802E-4</v>
      </c>
      <c r="C1243" s="16">
        <v>6.0563326072477399E-9</v>
      </c>
      <c r="D1243">
        <v>1.0264435243395899E-3</v>
      </c>
      <c r="E1243" s="16">
        <v>1.2501980447521499E-5</v>
      </c>
      <c r="F1243" s="16">
        <v>9.6195260012687006E-6</v>
      </c>
      <c r="G1243" s="16">
        <v>1.8372735301861199E-6</v>
      </c>
      <c r="H1243">
        <v>3.68094835440368E-4</v>
      </c>
      <c r="J1243">
        <v>0.95520362487180899</v>
      </c>
      <c r="K1243">
        <f t="shared" si="213"/>
        <v>5.7885596829968302E-9</v>
      </c>
      <c r="L1243">
        <f t="shared" si="214"/>
        <v>1.0475137935397061E-3</v>
      </c>
      <c r="M1243" s="16">
        <f t="shared" si="215"/>
        <v>-3.5802470626970101E-5</v>
      </c>
      <c r="N1243" s="16">
        <f t="shared" si="216"/>
        <v>7.3980713022615753E-4</v>
      </c>
      <c r="O1243" s="16">
        <f t="shared" si="217"/>
        <v>8.6600985240349038E-3</v>
      </c>
      <c r="P1243" s="16">
        <f t="shared" si="218"/>
        <v>4.309182009548179E-3</v>
      </c>
      <c r="Q1243" s="16">
        <f t="shared" si="219"/>
        <v>2.6900526582876547E-2</v>
      </c>
      <c r="R1243" s="16">
        <f t="shared" si="220"/>
        <v>5.632755874546598E-4</v>
      </c>
      <c r="S1243" s="16">
        <f t="shared" si="221"/>
        <v>7.1406017665935897E-3</v>
      </c>
      <c r="T1243" s="16">
        <f t="shared" si="222"/>
        <v>2.6901646375849769E-2</v>
      </c>
      <c r="U1243" s="66">
        <f t="shared" si="223"/>
        <v>7.5215137976583801E-2</v>
      </c>
      <c r="V1243" s="66"/>
      <c r="AI1243" s="16"/>
      <c r="AL1243" s="16"/>
      <c r="AM1243" s="16"/>
    </row>
    <row r="1244" spans="1:39" x14ac:dyDescent="0.25">
      <c r="A1244">
        <v>1243</v>
      </c>
      <c r="B1244">
        <v>4.5565896225887101E-4</v>
      </c>
      <c r="C1244" s="16">
        <v>4.5733025002711302E-9</v>
      </c>
      <c r="D1244">
        <v>8.5718984562973199E-4</v>
      </c>
      <c r="E1244" s="16">
        <v>7.8983687977406404E-6</v>
      </c>
      <c r="F1244" s="16">
        <v>1.0599175519740099E-5</v>
      </c>
      <c r="G1244" s="16">
        <v>2.4285591643150399E-6</v>
      </c>
      <c r="H1244">
        <v>2.3254924821192901E-4</v>
      </c>
      <c r="J1244">
        <v>0.95601814299781596</v>
      </c>
      <c r="K1244">
        <f t="shared" si="213"/>
        <v>4.3684351258942906E-9</v>
      </c>
      <c r="L1244">
        <f t="shared" si="214"/>
        <v>8.8081218253102699E-4</v>
      </c>
      <c r="M1244" s="16">
        <f t="shared" si="215"/>
        <v>3.050574198671505E-5</v>
      </c>
      <c r="N1244" s="16">
        <f t="shared" si="216"/>
        <v>5.5847079751167577E-3</v>
      </c>
      <c r="O1244" s="16">
        <f t="shared" si="217"/>
        <v>3.0485419586292719E-2</v>
      </c>
      <c r="P1244" s="16">
        <f t="shared" si="218"/>
        <v>1.2116125763019901E-2</v>
      </c>
      <c r="Q1244" s="16">
        <f t="shared" si="219"/>
        <v>7.0019346276322447E-2</v>
      </c>
      <c r="R1244" s="16">
        <f t="shared" si="220"/>
        <v>5.7288632714776492E-3</v>
      </c>
      <c r="S1244" s="16">
        <f t="shared" si="221"/>
        <v>4.415485546859077E-2</v>
      </c>
      <c r="T1244" s="16">
        <f t="shared" si="222"/>
        <v>7.0021231387876873E-2</v>
      </c>
      <c r="U1244" s="66">
        <f t="shared" si="223"/>
        <v>0.23811054972869711</v>
      </c>
      <c r="V1244" s="66"/>
      <c r="AI1244" s="16"/>
      <c r="AL1244" s="16"/>
      <c r="AM1244" s="16"/>
    </row>
    <row r="1245" spans="1:39" x14ac:dyDescent="0.25">
      <c r="A1245">
        <v>1244</v>
      </c>
      <c r="B1245">
        <v>4.7169857461668702E-4</v>
      </c>
      <c r="C1245" s="16">
        <v>5.1863217045671703E-9</v>
      </c>
      <c r="D1245">
        <v>9.4084147167342502E-4</v>
      </c>
      <c r="E1245" s="16">
        <v>9.8221618915215797E-6</v>
      </c>
      <c r="F1245" s="16">
        <v>1.0277460038421901E-5</v>
      </c>
      <c r="G1245" s="16">
        <v>2.1434960158744801E-6</v>
      </c>
      <c r="H1245">
        <v>2.8919201823485202E-4</v>
      </c>
      <c r="J1245">
        <v>0.95560954801568598</v>
      </c>
      <c r="K1245">
        <f t="shared" si="213"/>
        <v>4.9582176449895738E-9</v>
      </c>
      <c r="L1245">
        <f t="shared" si="214"/>
        <v>9.6353470144443871E-4</v>
      </c>
      <c r="M1245" s="16">
        <f t="shared" si="215"/>
        <v>-2.0137552211064704E-5</v>
      </c>
      <c r="N1245" s="16">
        <f t="shared" si="216"/>
        <v>1.7775149295771776E-3</v>
      </c>
      <c r="O1245" s="16">
        <f t="shared" si="217"/>
        <v>4.0911051692058787E-3</v>
      </c>
      <c r="P1245" s="16">
        <f t="shared" si="218"/>
        <v>5.3948957293985396E-4</v>
      </c>
      <c r="Q1245" s="16">
        <f t="shared" si="219"/>
        <v>7.3092807103686958E-3</v>
      </c>
      <c r="R1245" s="16">
        <f t="shared" si="220"/>
        <v>1.8523546571251766E-3</v>
      </c>
      <c r="S1245" s="16">
        <f t="shared" si="221"/>
        <v>4.6357037833545207E-3</v>
      </c>
      <c r="T1245" s="16">
        <f t="shared" si="222"/>
        <v>7.3094322832638709E-3</v>
      </c>
      <c r="U1245" s="66">
        <f t="shared" si="223"/>
        <v>2.7514881105835175E-2</v>
      </c>
      <c r="V1245" s="66"/>
      <c r="AI1245" s="16"/>
      <c r="AL1245" s="16"/>
      <c r="AM1245" s="16"/>
    </row>
    <row r="1246" spans="1:39" x14ac:dyDescent="0.25">
      <c r="A1246">
        <v>1245</v>
      </c>
      <c r="B1246">
        <v>5.7837413480580995E-4</v>
      </c>
      <c r="C1246" s="16">
        <v>7.6419267929732294E-9</v>
      </c>
      <c r="D1246">
        <v>1.1354725279498501E-3</v>
      </c>
      <c r="E1246" s="16">
        <v>1.74309417135643E-5</v>
      </c>
      <c r="F1246" s="16">
        <v>8.4526725076523592E-6</v>
      </c>
      <c r="G1246" s="16">
        <v>1.45773539324761E-6</v>
      </c>
      <c r="H1246">
        <v>5.1322037666229402E-4</v>
      </c>
      <c r="J1246">
        <v>0.95470069700840299</v>
      </c>
      <c r="K1246">
        <f t="shared" si="213"/>
        <v>7.3026982086021083E-9</v>
      </c>
      <c r="L1246">
        <f t="shared" si="214"/>
        <v>1.1538279664316095E-3</v>
      </c>
      <c r="M1246" s="16">
        <f t="shared" si="215"/>
        <v>2.9203031800104735E-6</v>
      </c>
      <c r="N1246" s="16">
        <f t="shared" si="216"/>
        <v>3.0435133947060988E-2</v>
      </c>
      <c r="O1246" s="16">
        <f t="shared" si="217"/>
        <v>0.14381617016275566</v>
      </c>
      <c r="P1246" s="16">
        <f t="shared" si="218"/>
        <v>3.1982773805979851E-2</v>
      </c>
      <c r="Q1246" s="16">
        <f t="shared" si="219"/>
        <v>0.38804353615282772</v>
      </c>
      <c r="R1246" s="16">
        <f t="shared" si="220"/>
        <v>2.0208063715335664E-2</v>
      </c>
      <c r="S1246" s="16">
        <f t="shared" si="221"/>
        <v>7.4869402173595556E-2</v>
      </c>
      <c r="T1246" s="16">
        <f t="shared" si="222"/>
        <v>0.38805939036478304</v>
      </c>
      <c r="U1246" s="66">
        <f t="shared" si="223"/>
        <v>1.0774144703223385</v>
      </c>
      <c r="V1246" s="66"/>
      <c r="AI1246" s="16"/>
      <c r="AL1246" s="16"/>
      <c r="AM1246" s="16"/>
    </row>
    <row r="1247" spans="1:39" x14ac:dyDescent="0.25">
      <c r="A1247">
        <v>1246</v>
      </c>
      <c r="B1247">
        <v>4.2398067027534501E-4</v>
      </c>
      <c r="C1247" s="16">
        <v>4.5752192078684001E-9</v>
      </c>
      <c r="D1247">
        <v>9.2311871130570597E-4</v>
      </c>
      <c r="E1247" s="16">
        <v>8.5028155553571607E-6</v>
      </c>
      <c r="F1247" s="16">
        <v>1.1427451727893201E-5</v>
      </c>
      <c r="G1247" s="16">
        <v>2.42944711512508E-6</v>
      </c>
      <c r="H1247">
        <v>2.5034660681859101E-4</v>
      </c>
      <c r="J1247">
        <v>0.95567308126178496</v>
      </c>
      <c r="K1247">
        <f t="shared" si="213"/>
        <v>4.3679649667181947E-9</v>
      </c>
      <c r="L1247">
        <f t="shared" si="214"/>
        <v>9.4839848665740961E-4</v>
      </c>
      <c r="M1247" s="16">
        <f t="shared" si="215"/>
        <v>-1.0043714610671959E-4</v>
      </c>
      <c r="N1247" s="16">
        <f t="shared" si="216"/>
        <v>1.9336960535544154E-2</v>
      </c>
      <c r="O1247" s="16">
        <f t="shared" si="217"/>
        <v>3.036473948882034E-2</v>
      </c>
      <c r="P1247" s="16">
        <f t="shared" si="218"/>
        <v>1.7327674968475393E-3</v>
      </c>
      <c r="Q1247" s="16">
        <f t="shared" si="219"/>
        <v>4.3402995827732778E-2</v>
      </c>
      <c r="R1247" s="16">
        <f t="shared" si="220"/>
        <v>2.5519858211261869E-2</v>
      </c>
      <c r="S1247" s="16">
        <f t="shared" si="221"/>
        <v>4.4340999310266582E-2</v>
      </c>
      <c r="T1247" s="16">
        <f t="shared" si="222"/>
        <v>4.3403515444975727E-2</v>
      </c>
      <c r="U1247" s="66">
        <f t="shared" si="223"/>
        <v>0.20810183631544898</v>
      </c>
      <c r="V1247" s="66"/>
      <c r="AI1247" s="16"/>
      <c r="AL1247" s="16"/>
      <c r="AM1247" s="16"/>
    </row>
    <row r="1248" spans="1:39" x14ac:dyDescent="0.25">
      <c r="A1248">
        <v>1247</v>
      </c>
      <c r="B1248">
        <v>4.5093774440908602E-4</v>
      </c>
      <c r="C1248" s="16">
        <v>4.45481955463717E-9</v>
      </c>
      <c r="D1248">
        <v>8.4346076326211104E-4</v>
      </c>
      <c r="E1248" s="16">
        <v>7.57164735880967E-6</v>
      </c>
      <c r="F1248" s="16">
        <v>1.07035805918879E-5</v>
      </c>
      <c r="G1248" s="16">
        <v>2.4927739622464001E-6</v>
      </c>
      <c r="H1248" s="16">
        <v>2.22929549768254E-4</v>
      </c>
      <c r="J1248">
        <v>0.95608461812800805</v>
      </c>
      <c r="K1248">
        <f t="shared" si="213"/>
        <v>4.2573511302453569E-9</v>
      </c>
      <c r="L1248">
        <f t="shared" si="214"/>
        <v>8.6735624358857868E-4</v>
      </c>
      <c r="M1248" s="16">
        <f t="shared" si="215"/>
        <v>3.4519245229593379E-5</v>
      </c>
      <c r="N1248" s="16">
        <f t="shared" si="216"/>
        <v>7.1095068577931454E-3</v>
      </c>
      <c r="O1248" s="16">
        <f t="shared" si="217"/>
        <v>3.8410039740584691E-2</v>
      </c>
      <c r="P1248" s="16">
        <f t="shared" si="218"/>
        <v>1.5457124192383509E-2</v>
      </c>
      <c r="Q1248" s="16">
        <f t="shared" si="219"/>
        <v>8.7043604347625259E-2</v>
      </c>
      <c r="R1248" s="16">
        <f t="shared" si="220"/>
        <v>7.4451215712156762E-3</v>
      </c>
      <c r="S1248" s="16">
        <f t="shared" si="221"/>
        <v>5.8626094474920204E-2</v>
      </c>
      <c r="T1248" s="16">
        <f t="shared" si="222"/>
        <v>8.7045879342481758E-2</v>
      </c>
      <c r="U1248" s="66">
        <f t="shared" si="223"/>
        <v>0.30113737052700429</v>
      </c>
      <c r="V1248" s="66"/>
      <c r="AI1248" s="16"/>
      <c r="AL1248" s="16"/>
      <c r="AM1248" s="16"/>
    </row>
    <row r="1249" spans="1:39" x14ac:dyDescent="0.25">
      <c r="A1249">
        <v>1248</v>
      </c>
      <c r="B1249">
        <v>3.49582372512052E-4</v>
      </c>
      <c r="C1249" s="16">
        <v>3.03160635741653E-9</v>
      </c>
      <c r="D1249">
        <v>7.3880912825149102E-4</v>
      </c>
      <c r="E1249" s="16">
        <v>4.5180552976727101E-6</v>
      </c>
      <c r="F1249" s="16">
        <v>1.3748195257719E-5</v>
      </c>
      <c r="G1249" s="16">
        <v>3.6591850986671799E-6</v>
      </c>
      <c r="H1249">
        <v>1.3302305886666801E-4</v>
      </c>
      <c r="J1249">
        <v>0.95654690818655097</v>
      </c>
      <c r="K1249">
        <f t="shared" si="213"/>
        <v>2.8984722065450245E-9</v>
      </c>
      <c r="L1249">
        <f t="shared" si="214"/>
        <v>7.6996167225923883E-4</v>
      </c>
      <c r="M1249" s="16">
        <f t="shared" si="215"/>
        <v>-7.0796927235134761E-5</v>
      </c>
      <c r="N1249" s="16">
        <f t="shared" si="216"/>
        <v>8.4176514185475282E-2</v>
      </c>
      <c r="O1249" s="16">
        <f t="shared" si="217"/>
        <v>0.20507249455801771</v>
      </c>
      <c r="P1249" s="16">
        <f t="shared" si="218"/>
        <v>5.4277379479655816E-2</v>
      </c>
      <c r="Q1249" s="16">
        <f t="shared" si="219"/>
        <v>0.33563524149135004</v>
      </c>
      <c r="R1249" s="16">
        <f t="shared" si="220"/>
        <v>0.15624391329887405</v>
      </c>
      <c r="S1249" s="16">
        <f t="shared" si="221"/>
        <v>0.67789056869595599</v>
      </c>
      <c r="T1249" s="16">
        <f t="shared" si="222"/>
        <v>0.33564000786316717</v>
      </c>
      <c r="U1249" s="66">
        <f t="shared" si="223"/>
        <v>1.848936119572496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5.7360212404278905E-4</v>
      </c>
      <c r="C1250" s="16">
        <v>7.31952790450317E-9</v>
      </c>
      <c r="D1250">
        <v>1.09563186803308E-3</v>
      </c>
      <c r="E1250" s="16">
        <v>1.61166811842912E-5</v>
      </c>
      <c r="F1250" s="16">
        <v>8.5079767164492302E-6</v>
      </c>
      <c r="G1250" s="16">
        <v>1.52128270439489E-6</v>
      </c>
      <c r="H1250">
        <v>4.7452363044209498E-4</v>
      </c>
      <c r="J1250">
        <v>0.95489102721344998</v>
      </c>
      <c r="K1250">
        <f t="shared" si="213"/>
        <v>7.0014717864376914E-9</v>
      </c>
      <c r="L1250">
        <f t="shared" si="214"/>
        <v>1.1141617846424686E-3</v>
      </c>
      <c r="M1250" s="16">
        <f t="shared" si="215"/>
        <v>3.3042463443109321E-5</v>
      </c>
      <c r="N1250" s="16">
        <f t="shared" si="216"/>
        <v>2.7148017064885191E-2</v>
      </c>
      <c r="O1250" s="16">
        <f t="shared" si="217"/>
        <v>0.10306911839205531</v>
      </c>
      <c r="P1250" s="16">
        <f t="shared" si="218"/>
        <v>1.8899395189667642E-2</v>
      </c>
      <c r="Q1250" s="16">
        <f t="shared" si="219"/>
        <v>0.25056572106381997</v>
      </c>
      <c r="R1250" s="16">
        <f t="shared" si="220"/>
        <v>1.8643814719430118E-2</v>
      </c>
      <c r="S1250" s="16">
        <f t="shared" si="221"/>
        <v>5.8543503074040042E-2</v>
      </c>
      <c r="T1250" s="16">
        <f t="shared" si="222"/>
        <v>0.25057469536014593</v>
      </c>
      <c r="U1250" s="66">
        <f t="shared" si="223"/>
        <v>0.72744426486404423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5.6736815742092705E-4</v>
      </c>
      <c r="C1251" s="16">
        <v>7.3796551805372498E-9</v>
      </c>
      <c r="D1251">
        <v>1.11733066056345E-3</v>
      </c>
      <c r="E1251" s="16">
        <v>1.6566903660162199E-5</v>
      </c>
      <c r="F1251" s="16">
        <v>8.6099455311057398E-6</v>
      </c>
      <c r="G1251" s="16">
        <v>1.5092541933432801E-6</v>
      </c>
      <c r="H1251">
        <v>4.8778004472610801E-4</v>
      </c>
      <c r="J1251">
        <v>0.95478456687756597</v>
      </c>
      <c r="K1251">
        <f t="shared" si="213"/>
        <v>7.0467665158242722E-9</v>
      </c>
      <c r="L1251">
        <f t="shared" si="214"/>
        <v>1.1360524261638241E-3</v>
      </c>
      <c r="M1251" s="16">
        <f t="shared" si="215"/>
        <v>-1.3161113219701078E-6</v>
      </c>
      <c r="N1251" s="16">
        <f t="shared" si="216"/>
        <v>2.3136767932632373E-2</v>
      </c>
      <c r="O1251" s="16">
        <f t="shared" si="217"/>
        <v>0.11015475063775736</v>
      </c>
      <c r="P1251" s="16">
        <f t="shared" si="218"/>
        <v>2.5600819467824443E-2</v>
      </c>
      <c r="Q1251" s="16">
        <f t="shared" si="219"/>
        <v>0.2942888620254891</v>
      </c>
      <c r="R1251" s="16">
        <f t="shared" si="220"/>
        <v>1.592486070433943E-2</v>
      </c>
      <c r="S1251" s="16">
        <f t="shared" si="221"/>
        <v>6.1479873441533731E-2</v>
      </c>
      <c r="T1251" s="16">
        <f t="shared" si="222"/>
        <v>0.2943006049792784</v>
      </c>
      <c r="U1251" s="66">
        <f t="shared" si="223"/>
        <v>0.82488653918885491</v>
      </c>
      <c r="V1251" s="66"/>
      <c r="AI1251" s="16"/>
      <c r="AL1251" s="16"/>
      <c r="AM1251" s="16"/>
    </row>
    <row r="1252" spans="1:39" x14ac:dyDescent="0.25">
      <c r="A1252">
        <v>1251</v>
      </c>
      <c r="B1252">
        <v>5.3741314211428002E-4</v>
      </c>
      <c r="C1252" s="16">
        <v>6.7240507678605499E-9</v>
      </c>
      <c r="D1252">
        <v>1.07379759613967E-3</v>
      </c>
      <c r="E1252" s="16">
        <v>1.45135403428457E-5</v>
      </c>
      <c r="F1252" s="16">
        <v>9.0729974048068096E-6</v>
      </c>
      <c r="G1252" s="16">
        <v>1.6556515911413001E-6</v>
      </c>
      <c r="H1252">
        <v>4.2732194399433098E-4</v>
      </c>
      <c r="J1252">
        <v>0.95498500784733897</v>
      </c>
      <c r="K1252">
        <f t="shared" si="213"/>
        <v>6.4200199000544999E-9</v>
      </c>
      <c r="L1252">
        <f t="shared" si="214"/>
        <v>1.093592518489657E-3</v>
      </c>
      <c r="M1252" s="16">
        <f t="shared" si="215"/>
        <v>-1.8766234261097089E-5</v>
      </c>
      <c r="N1252" s="16">
        <f t="shared" si="216"/>
        <v>8.3321425629385368E-3</v>
      </c>
      <c r="O1252" s="16">
        <f t="shared" si="217"/>
        <v>4.5612498887168326E-2</v>
      </c>
      <c r="P1252" s="16">
        <f t="shared" si="218"/>
        <v>1.3180630728639007E-2</v>
      </c>
      <c r="Q1252" s="16">
        <f t="shared" si="219"/>
        <v>0.12341366073362664</v>
      </c>
      <c r="R1252" s="16">
        <f t="shared" si="220"/>
        <v>6.2725653168601292E-3</v>
      </c>
      <c r="S1252" s="16">
        <f t="shared" si="221"/>
        <v>3.0625967144428758E-2</v>
      </c>
      <c r="T1252" s="16">
        <f t="shared" si="222"/>
        <v>0.12341846128257976</v>
      </c>
      <c r="U1252" s="66">
        <f t="shared" si="223"/>
        <v>0.35085592665624116</v>
      </c>
      <c r="V1252" s="66"/>
      <c r="AI1252" s="16"/>
      <c r="AL1252" s="16"/>
      <c r="AM1252" s="16"/>
    </row>
    <row r="1253" spans="1:39" x14ac:dyDescent="0.25">
      <c r="A1253">
        <v>1252</v>
      </c>
      <c r="B1253">
        <v>4.37797256523256E-4</v>
      </c>
      <c r="C1253" s="16">
        <v>4.0627395356166297E-9</v>
      </c>
      <c r="D1253">
        <v>7.9136322769774901E-4</v>
      </c>
      <c r="E1253" s="16">
        <v>6.4824592794890696E-6</v>
      </c>
      <c r="F1253" s="16">
        <v>1.0998888623725101E-5</v>
      </c>
      <c r="G1253" s="16">
        <v>2.7317555942374101E-6</v>
      </c>
      <c r="H1253">
        <v>1.90860482951546E-4</v>
      </c>
      <c r="J1253">
        <v>0.95634030538953996</v>
      </c>
      <c r="K1253">
        <f t="shared" si="213"/>
        <v>3.8798553473025417E-9</v>
      </c>
      <c r="L1253">
        <f t="shared" si="214"/>
        <v>8.1608869779990095E-4</v>
      </c>
      <c r="M1253" s="16">
        <f t="shared" si="215"/>
        <v>5.9505815246611023E-5</v>
      </c>
      <c r="N1253" s="16">
        <f t="shared" si="216"/>
        <v>1.2321265803566146E-2</v>
      </c>
      <c r="O1253" s="16">
        <f t="shared" si="217"/>
        <v>7.11546136003776E-2</v>
      </c>
      <c r="P1253" s="16">
        <f t="shared" si="218"/>
        <v>3.183150986339283E-2</v>
      </c>
      <c r="Q1253" s="16">
        <f t="shared" si="219"/>
        <v>0.15716614874766963</v>
      </c>
      <c r="R1253" s="16">
        <f t="shared" si="220"/>
        <v>1.3515304786450398E-2</v>
      </c>
      <c r="S1253" s="16">
        <f t="shared" si="221"/>
        <v>0.13047323759866442</v>
      </c>
      <c r="T1253" s="16">
        <f t="shared" si="222"/>
        <v>0.15716991072262337</v>
      </c>
      <c r="U1253" s="66">
        <f t="shared" si="223"/>
        <v>0.57363199112274432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4.0930189411099302E-4</v>
      </c>
      <c r="C1254" s="16">
        <v>3.62931005348839E-9</v>
      </c>
      <c r="D1254">
        <v>7.5556868591116497E-4</v>
      </c>
      <c r="E1254" s="16">
        <v>5.53100388642348E-6</v>
      </c>
      <c r="F1254" s="16">
        <v>1.1746750020468799E-5</v>
      </c>
      <c r="G1254" s="16">
        <v>3.0568496411458202E-6</v>
      </c>
      <c r="H1254" s="16">
        <v>1.6284690872448099E-4</v>
      </c>
      <c r="J1254">
        <v>0.95650534138909704</v>
      </c>
      <c r="K1254">
        <f t="shared" si="213"/>
        <v>3.4708554849064146E-9</v>
      </c>
      <c r="L1254">
        <f t="shared" si="214"/>
        <v>7.8211540628319491E-4</v>
      </c>
      <c r="M1254" s="16">
        <f t="shared" si="215"/>
        <v>3.6488381938791101E-5</v>
      </c>
      <c r="N1254" s="16">
        <f t="shared" si="216"/>
        <v>2.851517916454914E-2</v>
      </c>
      <c r="O1254" s="16">
        <f t="shared" si="217"/>
        <v>0.11900739609629914</v>
      </c>
      <c r="P1254" s="16">
        <f t="shared" si="218"/>
        <v>4.6472770816361433E-2</v>
      </c>
      <c r="Q1254" s="16">
        <f t="shared" si="219"/>
        <v>0.23525255056835642</v>
      </c>
      <c r="R1254" s="16">
        <f t="shared" si="220"/>
        <v>3.6923278703964675E-2</v>
      </c>
      <c r="S1254" s="16">
        <f t="shared" si="221"/>
        <v>0.27374077027671728</v>
      </c>
      <c r="T1254" s="16">
        <f t="shared" si="222"/>
        <v>0.23525724346561175</v>
      </c>
      <c r="U1254" s="66">
        <f t="shared" si="223"/>
        <v>0.97516918909185979</v>
      </c>
      <c r="V1254" s="66"/>
      <c r="AI1254" s="16"/>
      <c r="AL1254" s="16"/>
      <c r="AM1254" s="16"/>
    </row>
    <row r="1255" spans="1:39" x14ac:dyDescent="0.25">
      <c r="A1255">
        <v>1254</v>
      </c>
      <c r="B1255">
        <v>5.6105791229734499E-4</v>
      </c>
      <c r="C1255" s="16">
        <v>7.4677971433221098E-9</v>
      </c>
      <c r="D1255">
        <v>1.14409738105687E-3</v>
      </c>
      <c r="E1255" s="16">
        <v>1.71613397591512E-5</v>
      </c>
      <c r="F1255" s="16">
        <v>8.7173141985981895E-6</v>
      </c>
      <c r="G1255" s="16">
        <v>1.49188455709466E-6</v>
      </c>
      <c r="H1255">
        <v>5.0528270015249004E-4</v>
      </c>
      <c r="J1255">
        <v>0.95465412232772895</v>
      </c>
      <c r="K1255">
        <f t="shared" si="213"/>
        <v>7.1429878559978379E-9</v>
      </c>
      <c r="L1255">
        <f t="shared" si="214"/>
        <v>1.1630164262140179E-3</v>
      </c>
      <c r="M1255" s="16">
        <f t="shared" si="215"/>
        <v>-4.0900601619327847E-5</v>
      </c>
      <c r="N1255" s="16">
        <f t="shared" si="216"/>
        <v>1.9402834153874723E-2</v>
      </c>
      <c r="O1255" s="16">
        <f t="shared" si="217"/>
        <v>0.12096744105984016</v>
      </c>
      <c r="P1255" s="16">
        <f t="shared" si="218"/>
        <v>3.5265657738976032E-2</v>
      </c>
      <c r="Q1255" s="16">
        <f t="shared" si="219"/>
        <v>0.35740041120700622</v>
      </c>
      <c r="R1255" s="16">
        <f t="shared" si="220"/>
        <v>1.3293423595583713E-2</v>
      </c>
      <c r="S1255" s="16">
        <f t="shared" si="221"/>
        <v>6.5846893970920722E-2</v>
      </c>
      <c r="T1255" s="16">
        <f t="shared" si="222"/>
        <v>0.3574162675785898</v>
      </c>
      <c r="U1255" s="66">
        <f t="shared" si="223"/>
        <v>0.96959292930479135</v>
      </c>
      <c r="V1255" s="66"/>
      <c r="AI1255" s="16"/>
      <c r="AL1255" s="16"/>
      <c r="AM1255" s="16"/>
    </row>
    <row r="1256" spans="1:39" x14ac:dyDescent="0.25">
      <c r="A1256">
        <v>1255</v>
      </c>
      <c r="B1256">
        <v>4.91016094610788E-4</v>
      </c>
      <c r="C1256" s="16">
        <v>5.6045742016189003E-9</v>
      </c>
      <c r="D1256">
        <v>9.7750907448583405E-4</v>
      </c>
      <c r="E1256" s="16">
        <v>1.10236666244494E-5</v>
      </c>
      <c r="F1256" s="16">
        <v>9.8888606511035896E-6</v>
      </c>
      <c r="G1256" s="16">
        <v>1.9843114784515301E-6</v>
      </c>
      <c r="H1256">
        <v>3.2456822587580402E-4</v>
      </c>
      <c r="J1256">
        <v>0.95543723299051098</v>
      </c>
      <c r="K1256">
        <f t="shared" si="213"/>
        <v>5.3504298654671232E-9</v>
      </c>
      <c r="L1256">
        <f t="shared" si="214"/>
        <v>9.9926550269229105E-4</v>
      </c>
      <c r="M1256" s="16">
        <f t="shared" si="215"/>
        <v>-1.7233313470715117E-5</v>
      </c>
      <c r="N1256" s="16">
        <f t="shared" si="216"/>
        <v>8.6088808955280163E-6</v>
      </c>
      <c r="O1256" s="16">
        <f t="shared" si="217"/>
        <v>1.3283352874438297E-4</v>
      </c>
      <c r="P1256" s="16">
        <f t="shared" si="218"/>
        <v>2.2025700050967581E-4</v>
      </c>
      <c r="Q1256" s="16">
        <f t="shared" si="219"/>
        <v>6.9555579952717108E-4</v>
      </c>
      <c r="R1256" s="16">
        <f t="shared" si="220"/>
        <v>1.2965836944104162E-5</v>
      </c>
      <c r="S1256" s="16">
        <f t="shared" si="221"/>
        <v>1.2620973931490016E-4</v>
      </c>
      <c r="T1256" s="16">
        <f t="shared" si="222"/>
        <v>6.9559264722848747E-4</v>
      </c>
      <c r="U1256" s="66">
        <f t="shared" si="223"/>
        <v>1.8920234331642498E-3</v>
      </c>
      <c r="V1256" s="66"/>
      <c r="AI1256" s="16"/>
      <c r="AL1256" s="16"/>
      <c r="AM1256" s="16"/>
    </row>
    <row r="1257" spans="1:39" x14ac:dyDescent="0.25">
      <c r="A1257">
        <v>1256</v>
      </c>
      <c r="B1257">
        <v>5.6492778146278295E-4</v>
      </c>
      <c r="C1257" s="16">
        <v>7.1562640937418397E-9</v>
      </c>
      <c r="D1257">
        <v>1.08745222985127E-3</v>
      </c>
      <c r="E1257" s="16">
        <v>1.56408576860744E-5</v>
      </c>
      <c r="F1257" s="16">
        <v>8.6356652479955297E-6</v>
      </c>
      <c r="G1257" s="16">
        <v>1.55585857669793E-6</v>
      </c>
      <c r="H1257">
        <v>4.6051378773106897E-4</v>
      </c>
      <c r="J1257">
        <v>0.95492789982991499</v>
      </c>
      <c r="K1257">
        <f t="shared" si="213"/>
        <v>6.8373611642740499E-9</v>
      </c>
      <c r="L1257">
        <f t="shared" si="214"/>
        <v>1.1062722626598654E-3</v>
      </c>
      <c r="M1257" s="16">
        <f t="shared" si="215"/>
        <v>2.3583300265700583E-5</v>
      </c>
      <c r="N1257" s="16">
        <f t="shared" si="216"/>
        <v>2.1653793731093367E-2</v>
      </c>
      <c r="O1257" s="16">
        <f t="shared" si="217"/>
        <v>8.5017496289916977E-2</v>
      </c>
      <c r="P1257" s="16">
        <f t="shared" si="218"/>
        <v>1.6636625887834253E-2</v>
      </c>
      <c r="Q1257" s="16">
        <f t="shared" si="219"/>
        <v>0.20817611769007185</v>
      </c>
      <c r="R1257" s="16">
        <f t="shared" si="220"/>
        <v>1.5272881419983992E-2</v>
      </c>
      <c r="S1257" s="16">
        <f t="shared" si="221"/>
        <v>5.0503025213532955E-2</v>
      </c>
      <c r="T1257" s="16">
        <f t="shared" si="222"/>
        <v>0.2081835773333659</v>
      </c>
      <c r="U1257" s="66">
        <f t="shared" si="223"/>
        <v>0.60544351756579928</v>
      </c>
      <c r="V1257" s="66"/>
      <c r="AI1257" s="16"/>
      <c r="AL1257" s="16"/>
      <c r="AM1257" s="16"/>
    </row>
    <row r="1258" spans="1:39" x14ac:dyDescent="0.25">
      <c r="A1258">
        <v>1257</v>
      </c>
      <c r="B1258">
        <v>5.7591615461866997E-4</v>
      </c>
      <c r="C1258" s="16">
        <v>7.7282063061256904E-9</v>
      </c>
      <c r="D1258">
        <v>1.15367223787874E-3</v>
      </c>
      <c r="E1258" s="16">
        <v>1.7906730372931999E-5</v>
      </c>
      <c r="F1258" s="16">
        <v>8.4956688553685305E-6</v>
      </c>
      <c r="G1258" s="16">
        <v>1.44175015635475E-6</v>
      </c>
      <c r="H1258">
        <v>5.2722951063215704E-4</v>
      </c>
      <c r="J1258">
        <v>0.95461278136051197</v>
      </c>
      <c r="K1258">
        <f t="shared" si="213"/>
        <v>7.3798798173609108E-9</v>
      </c>
      <c r="L1258">
        <f t="shared" si="214"/>
        <v>1.1720975975395259E-3</v>
      </c>
      <c r="M1258" s="16">
        <f t="shared" si="215"/>
        <v>-2.0265288302185903E-5</v>
      </c>
      <c r="N1258" s="16">
        <f t="shared" si="216"/>
        <v>2.8718543620122688E-2</v>
      </c>
      <c r="O1258" s="16">
        <f t="shared" si="217"/>
        <v>0.15586935577837982</v>
      </c>
      <c r="P1258" s="16">
        <f t="shared" si="218"/>
        <v>3.9097966314612861E-2</v>
      </c>
      <c r="Q1258" s="16">
        <f t="shared" si="219"/>
        <v>0.44519634309337264</v>
      </c>
      <c r="R1258" s="16">
        <f t="shared" si="220"/>
        <v>1.8986485179636498E-2</v>
      </c>
      <c r="S1258" s="16">
        <f t="shared" si="221"/>
        <v>7.9291827532938897E-2</v>
      </c>
      <c r="T1258" s="16">
        <f t="shared" si="222"/>
        <v>0.44521571604249766</v>
      </c>
      <c r="U1258" s="66">
        <f t="shared" si="223"/>
        <v>1.2123762375615612</v>
      </c>
      <c r="V1258" s="66"/>
      <c r="AI1258" s="16"/>
      <c r="AL1258" s="16"/>
      <c r="AM1258" s="16"/>
    </row>
    <row r="1259" spans="1:39" x14ac:dyDescent="0.25">
      <c r="A1259">
        <v>1258</v>
      </c>
      <c r="B1259">
        <v>6.0081875940379097E-4</v>
      </c>
      <c r="C1259" s="16">
        <v>8.7267426237694204E-9</v>
      </c>
      <c r="D1259">
        <v>1.2514423281048601E-3</v>
      </c>
      <c r="E1259" s="16">
        <v>2.1911365860254399E-5</v>
      </c>
      <c r="F1259" s="16">
        <v>8.1781667606826099E-6</v>
      </c>
      <c r="G1259" s="16">
        <v>1.27811574594104E-6</v>
      </c>
      <c r="H1259">
        <v>6.4514129558904099E-4</v>
      </c>
      <c r="J1259">
        <v>0.95415551257203202</v>
      </c>
      <c r="K1259">
        <f t="shared" si="213"/>
        <v>8.3306600482938575E-9</v>
      </c>
      <c r="L1259">
        <f t="shared" si="214"/>
        <v>1.2690680506295426E-3</v>
      </c>
      <c r="M1259" s="16">
        <f t="shared" si="215"/>
        <v>-6.7430531821960734E-5</v>
      </c>
      <c r="N1259" s="16">
        <f t="shared" si="216"/>
        <v>4.8414578864560978E-2</v>
      </c>
      <c r="O1259" s="16">
        <f t="shared" si="217"/>
        <v>0.33064899884510141</v>
      </c>
      <c r="P1259" s="16">
        <f t="shared" si="218"/>
        <v>8.9542230406893297E-2</v>
      </c>
      <c r="Q1259" s="16">
        <f t="shared" si="219"/>
        <v>1.0817817083992443</v>
      </c>
      <c r="R1259" s="16">
        <f t="shared" si="220"/>
        <v>2.8904798231314446E-2</v>
      </c>
      <c r="S1259" s="16">
        <f t="shared" si="221"/>
        <v>0.1318602693952792</v>
      </c>
      <c r="T1259" s="16">
        <f t="shared" si="222"/>
        <v>1.0818379592053531</v>
      </c>
      <c r="U1259" s="66">
        <f t="shared" si="223"/>
        <v>2.7929905433477469</v>
      </c>
      <c r="V1259" s="66"/>
      <c r="AI1259" s="16"/>
      <c r="AL1259" s="16"/>
      <c r="AM1259" s="16"/>
    </row>
    <row r="1260" spans="1:39" x14ac:dyDescent="0.25">
      <c r="A1260">
        <v>1259</v>
      </c>
      <c r="B1260">
        <v>4.8152013090414103E-4</v>
      </c>
      <c r="C1260" s="16">
        <v>5.3119671867280096E-9</v>
      </c>
      <c r="D1260">
        <v>9.4402994291403199E-4</v>
      </c>
      <c r="E1260" s="16">
        <v>1.0093951179406601E-5</v>
      </c>
      <c r="F1260" s="16">
        <v>1.00688900713882E-5</v>
      </c>
      <c r="G1260" s="16">
        <v>2.09284952810381E-6</v>
      </c>
      <c r="H1260">
        <v>2.97194290134986E-4</v>
      </c>
      <c r="J1260">
        <v>0.95559816141772203</v>
      </c>
      <c r="K1260">
        <f t="shared" si="213"/>
        <v>5.0684427738182786E-9</v>
      </c>
      <c r="L1260">
        <f t="shared" si="214"/>
        <v>9.6625526061772538E-4</v>
      </c>
      <c r="M1260" s="16">
        <f t="shared" si="215"/>
        <v>-3.2149988094433959E-6</v>
      </c>
      <c r="N1260" s="16">
        <f t="shared" si="216"/>
        <v>4.9358443504855885E-4</v>
      </c>
      <c r="O1260" s="16">
        <f t="shared" si="217"/>
        <v>1.7044501307614099E-3</v>
      </c>
      <c r="P1260" s="16">
        <f t="shared" si="218"/>
        <v>3.9667385969702874E-4</v>
      </c>
      <c r="Q1260" s="16">
        <f t="shared" si="219"/>
        <v>3.6227183904923355E-3</v>
      </c>
      <c r="R1260" s="16">
        <f t="shared" si="220"/>
        <v>4.7836857509814165E-4</v>
      </c>
      <c r="S1260" s="16">
        <f t="shared" si="221"/>
        <v>1.8360612039233807E-3</v>
      </c>
      <c r="T1260" s="16">
        <f t="shared" si="222"/>
        <v>3.6228157510676514E-3</v>
      </c>
      <c r="U1260" s="66">
        <f t="shared" si="223"/>
        <v>1.2154672346088507E-2</v>
      </c>
      <c r="V1260" s="66"/>
      <c r="AI1260" s="16"/>
      <c r="AL1260" s="16"/>
      <c r="AM1260" s="16"/>
    </row>
    <row r="1261" spans="1:39" x14ac:dyDescent="0.25">
      <c r="A1261">
        <v>1260</v>
      </c>
      <c r="B1261">
        <v>4.1980252691153799E-4</v>
      </c>
      <c r="C1261" s="16">
        <v>4.18471291927804E-9</v>
      </c>
      <c r="D1261">
        <v>8.5130808951823804E-4</v>
      </c>
      <c r="E1261" s="16">
        <v>7.1778251891993796E-6</v>
      </c>
      <c r="F1261" s="16">
        <v>1.15033937263396E-5</v>
      </c>
      <c r="G1261" s="16">
        <v>2.6540118431185099E-6</v>
      </c>
      <c r="H1261">
        <v>2.1133448356240299E-4</v>
      </c>
      <c r="J1261">
        <v>0.956028367226608</v>
      </c>
      <c r="K1261">
        <f t="shared" si="213"/>
        <v>3.998903971723083E-9</v>
      </c>
      <c r="L1261">
        <f t="shared" si="214"/>
        <v>8.7696470410111654E-4</v>
      </c>
      <c r="M1261" s="16">
        <f t="shared" si="215"/>
        <v>-3.735965027804048E-5</v>
      </c>
      <c r="N1261" s="16">
        <f t="shared" si="216"/>
        <v>2.176852711973171E-2</v>
      </c>
      <c r="O1261" s="16">
        <f t="shared" si="217"/>
        <v>5.9894832795712484E-2</v>
      </c>
      <c r="P1261" s="16">
        <f t="shared" si="218"/>
        <v>1.3497713486449785E-2</v>
      </c>
      <c r="Q1261" s="16">
        <f t="shared" si="219"/>
        <v>0.11002414493686311</v>
      </c>
      <c r="R1261" s="16">
        <f t="shared" si="220"/>
        <v>2.804170051308854E-2</v>
      </c>
      <c r="S1261" s="16">
        <f t="shared" si="221"/>
        <v>0.10398802166102844</v>
      </c>
      <c r="T1261" s="16">
        <f t="shared" si="222"/>
        <v>0.11002633508507262</v>
      </c>
      <c r="U1261" s="66">
        <f t="shared" si="223"/>
        <v>0.44724127559794669</v>
      </c>
      <c r="V1261" s="66"/>
      <c r="AI1261" s="16"/>
      <c r="AL1261" s="16"/>
      <c r="AM1261" s="16"/>
    </row>
    <row r="1262" spans="1:39" x14ac:dyDescent="0.25">
      <c r="A1262">
        <v>1261</v>
      </c>
      <c r="B1262">
        <v>4.9719386246987096E-4</v>
      </c>
      <c r="C1262" s="16">
        <v>5.3769932311136901E-9</v>
      </c>
      <c r="D1262">
        <v>9.2502354145235005E-4</v>
      </c>
      <c r="E1262" s="16">
        <v>1.0014073080764601E-5</v>
      </c>
      <c r="F1262" s="16">
        <v>9.7424086686781106E-6</v>
      </c>
      <c r="G1262" s="16">
        <v>2.0670663392691499E-6</v>
      </c>
      <c r="H1262">
        <v>2.9484217137209199E-4</v>
      </c>
      <c r="J1262">
        <v>0.95569884486635703</v>
      </c>
      <c r="K1262">
        <f t="shared" si="213"/>
        <v>5.1405580593301441E-9</v>
      </c>
      <c r="L1262">
        <f t="shared" si="214"/>
        <v>9.4657004813574429E-4</v>
      </c>
      <c r="M1262" s="16">
        <f t="shared" si="215"/>
        <v>4.7817676803997591E-5</v>
      </c>
      <c r="N1262" s="16">
        <f t="shared" si="216"/>
        <v>9.2363527221115327E-5</v>
      </c>
      <c r="O1262" s="16">
        <f t="shared" si="217"/>
        <v>8.731404138531333E-4</v>
      </c>
      <c r="P1262" s="16">
        <f t="shared" si="218"/>
        <v>1.5720389642179967E-3</v>
      </c>
      <c r="Q1262" s="16">
        <f t="shared" si="219"/>
        <v>4.5733003018095676E-3</v>
      </c>
      <c r="R1262" s="16">
        <f t="shared" si="220"/>
        <v>1.2683962623279133E-4</v>
      </c>
      <c r="S1262" s="16">
        <f t="shared" si="221"/>
        <v>9.0010434398469618E-4</v>
      </c>
      <c r="T1262" s="16">
        <f t="shared" si="222"/>
        <v>4.5735298929300179E-3</v>
      </c>
      <c r="U1262" s="66">
        <f t="shared" si="223"/>
        <v>1.2711317070249318E-2</v>
      </c>
      <c r="V1262" s="66"/>
      <c r="AI1262" s="16"/>
      <c r="AL1262" s="16"/>
      <c r="AM1262" s="16"/>
    </row>
    <row r="1263" spans="1:39" x14ac:dyDescent="0.25">
      <c r="A1263">
        <v>1262</v>
      </c>
      <c r="B1263">
        <v>3.61200139233041E-4</v>
      </c>
      <c r="C1263" s="16">
        <v>2.7172103093259399E-9</v>
      </c>
      <c r="D1263">
        <v>6.3933056649906903E-4</v>
      </c>
      <c r="E1263" s="16">
        <v>3.5083449234861202E-6</v>
      </c>
      <c r="F1263" s="16">
        <v>1.3242432291690699E-5</v>
      </c>
      <c r="G1263" s="16">
        <v>4.0777594860123099E-6</v>
      </c>
      <c r="H1263" s="16">
        <v>1.03294120093769E-4</v>
      </c>
      <c r="J1263">
        <v>0.957067311082343</v>
      </c>
      <c r="K1263">
        <f t="shared" si="213"/>
        <v>2.5968347538817575E-9</v>
      </c>
      <c r="L1263">
        <f t="shared" si="214"/>
        <v>6.6989047335815337E-4</v>
      </c>
      <c r="M1263" s="16">
        <f t="shared" si="215"/>
        <v>5.2509805107928562E-5</v>
      </c>
      <c r="N1263" s="16">
        <f t="shared" si="216"/>
        <v>7.1043917969184758E-2</v>
      </c>
      <c r="O1263" s="16">
        <f t="shared" si="217"/>
        <v>0.25968417653264497</v>
      </c>
      <c r="P1263" s="16">
        <f t="shared" si="218"/>
        <v>0.11306594735923106</v>
      </c>
      <c r="Q1263" s="16">
        <f t="shared" si="219"/>
        <v>0.45340130046188959</v>
      </c>
      <c r="R1263" s="16">
        <f t="shared" si="220"/>
        <v>0.11830031629150178</v>
      </c>
      <c r="S1263" s="16">
        <f t="shared" si="221"/>
        <v>1.0648448342077372</v>
      </c>
      <c r="T1263" s="16">
        <f t="shared" si="222"/>
        <v>0.45340770114835954</v>
      </c>
      <c r="U1263" s="66">
        <f t="shared" si="223"/>
        <v>2.5337481939705491</v>
      </c>
      <c r="V1263" s="66"/>
      <c r="AI1263" s="16"/>
      <c r="AL1263" s="16"/>
      <c r="AM1263" s="16"/>
    </row>
    <row r="1264" spans="1:39" x14ac:dyDescent="0.25">
      <c r="A1264">
        <v>1263</v>
      </c>
      <c r="B1264">
        <v>5.43548998636801E-4</v>
      </c>
      <c r="C1264" s="16">
        <v>6.6994034607810797E-9</v>
      </c>
      <c r="D1264">
        <v>1.0573767689887801E-3</v>
      </c>
      <c r="E1264" s="16">
        <v>1.42418329014986E-5</v>
      </c>
      <c r="F1264" s="16">
        <v>8.9637935677001105E-6</v>
      </c>
      <c r="G1264" s="16">
        <v>1.6614332595322001E-6</v>
      </c>
      <c r="H1264">
        <v>4.19321732445148E-4</v>
      </c>
      <c r="J1264">
        <v>0.95506671542218702</v>
      </c>
      <c r="K1264">
        <f t="shared" si="213"/>
        <v>6.4117800560654912E-9</v>
      </c>
      <c r="L1264">
        <f t="shared" si="214"/>
        <v>1.0769590899802517E-3</v>
      </c>
      <c r="M1264" s="16">
        <f t="shared" si="215"/>
        <v>1.0138907293350333E-5</v>
      </c>
      <c r="N1264" s="16">
        <f t="shared" si="216"/>
        <v>1.0762018441737756E-2</v>
      </c>
      <c r="O1264" s="16">
        <f t="shared" si="217"/>
        <v>4.3732191106102915E-2</v>
      </c>
      <c r="P1264" s="16">
        <f t="shared" si="218"/>
        <v>9.5568170353197094E-3</v>
      </c>
      <c r="Q1264" s="16">
        <f t="shared" si="219"/>
        <v>0.10627933569804687</v>
      </c>
      <c r="R1264" s="16">
        <f t="shared" si="220"/>
        <v>8.1509133511569343E-3</v>
      </c>
      <c r="S1264" s="16">
        <f t="shared" si="221"/>
        <v>2.9625916309728138E-2</v>
      </c>
      <c r="T1264" s="16">
        <f t="shared" si="222"/>
        <v>0.10628301941285416</v>
      </c>
      <c r="U1264" s="66">
        <f t="shared" si="223"/>
        <v>0.31439021135494649</v>
      </c>
      <c r="V1264" s="66"/>
      <c r="AI1264" s="16"/>
      <c r="AL1264" s="16"/>
      <c r="AM1264" s="16"/>
    </row>
    <row r="1265" spans="1:40" x14ac:dyDescent="0.25">
      <c r="A1265">
        <v>1264</v>
      </c>
      <c r="B1265">
        <v>5.4019401096679499E-4</v>
      </c>
      <c r="C1265" s="16">
        <v>7.3040633998510396E-9</v>
      </c>
      <c r="D1265">
        <v>1.16275955357315E-3</v>
      </c>
      <c r="E1265" s="16">
        <v>1.7055168111684501E-5</v>
      </c>
      <c r="F1265" s="16">
        <v>9.0620640500505508E-6</v>
      </c>
      <c r="G1265" s="16">
        <v>1.5256621015435299E-6</v>
      </c>
      <c r="H1265">
        <v>5.0215715568071304E-4</v>
      </c>
      <c r="J1265">
        <v>0.95455813318746097</v>
      </c>
      <c r="K1265">
        <f t="shared" si="213"/>
        <v>6.9758678405311444E-9</v>
      </c>
      <c r="L1265">
        <f t="shared" si="214"/>
        <v>1.1824020397113947E-3</v>
      </c>
      <c r="M1265" s="16">
        <f t="shared" si="215"/>
        <v>-1.0201401777780472E-4</v>
      </c>
      <c r="N1265" s="16">
        <f t="shared" si="216"/>
        <v>9.3949308984383369E-3</v>
      </c>
      <c r="O1265" s="16">
        <f t="shared" si="217"/>
        <v>0.1012847993866391</v>
      </c>
      <c r="P1265" s="16">
        <f t="shared" si="218"/>
        <v>4.291792790811344E-2</v>
      </c>
      <c r="Q1265" s="16">
        <f t="shared" si="219"/>
        <v>0.34567873058230758</v>
      </c>
      <c r="R1265" s="16">
        <f t="shared" si="220"/>
        <v>6.4495568360208484E-3</v>
      </c>
      <c r="S1265" s="16">
        <f t="shared" si="221"/>
        <v>5.7492257108156544E-2</v>
      </c>
      <c r="T1265" s="16">
        <f t="shared" si="222"/>
        <v>0.34569599774666299</v>
      </c>
      <c r="U1265" s="66">
        <f t="shared" si="223"/>
        <v>0.90891420046633886</v>
      </c>
      <c r="V1265" s="66"/>
      <c r="AI1265" s="16"/>
      <c r="AL1265" s="16"/>
      <c r="AM1265" s="16"/>
    </row>
    <row r="1266" spans="1:40" x14ac:dyDescent="0.25">
      <c r="A1266">
        <v>1265</v>
      </c>
      <c r="B1266">
        <v>3.73044278108372E-4</v>
      </c>
      <c r="C1266" s="16">
        <v>3.50948822106096E-9</v>
      </c>
      <c r="D1266">
        <v>8.0262592071025398E-4</v>
      </c>
      <c r="E1266" s="16">
        <v>5.6781421195922504E-6</v>
      </c>
      <c r="F1266" s="16">
        <v>1.2919743154818101E-5</v>
      </c>
      <c r="G1266" s="16">
        <v>3.1631056509673E-6</v>
      </c>
      <c r="H1266">
        <v>1.67179444058356E-4</v>
      </c>
      <c r="J1266">
        <v>0.95624227716296795</v>
      </c>
      <c r="K1266">
        <f t="shared" si="213"/>
        <v>3.3500105247393333E-9</v>
      </c>
      <c r="L1266">
        <f t="shared" si="214"/>
        <v>8.3162500318263635E-4</v>
      </c>
      <c r="M1266" s="16">
        <f t="shared" si="215"/>
        <v>-8.5536446965892401E-5</v>
      </c>
      <c r="N1266" s="16">
        <f t="shared" si="216"/>
        <v>5.8801270711158669E-2</v>
      </c>
      <c r="O1266" s="16">
        <f t="shared" si="217"/>
        <v>0.13439569384718641</v>
      </c>
      <c r="P1266" s="16">
        <f t="shared" si="218"/>
        <v>2.7795907389689158E-2</v>
      </c>
      <c r="Q1266" s="16">
        <f t="shared" si="219"/>
        <v>0.22215092970821143</v>
      </c>
      <c r="R1266" s="16">
        <f t="shared" si="220"/>
        <v>9.6844849447895245E-2</v>
      </c>
      <c r="S1266" s="16">
        <f t="shared" si="221"/>
        <v>0.33194754623118955</v>
      </c>
      <c r="T1266" s="16">
        <f t="shared" si="222"/>
        <v>0.22215439152993907</v>
      </c>
      <c r="U1266" s="66">
        <f t="shared" si="223"/>
        <v>1.0940905888652697</v>
      </c>
      <c r="V1266" s="66"/>
      <c r="AI1266" s="16"/>
      <c r="AL1266" s="16"/>
      <c r="AM1266" s="16"/>
    </row>
    <row r="1267" spans="1:40" x14ac:dyDescent="0.25">
      <c r="A1267">
        <v>1266</v>
      </c>
      <c r="B1267">
        <v>6.4516596289373898E-4</v>
      </c>
      <c r="C1267" s="16">
        <v>9.5547343684534506E-9</v>
      </c>
      <c r="D1267">
        <v>1.27664607329115E-3</v>
      </c>
      <c r="E1267" s="16">
        <v>2.4467518618578398E-5</v>
      </c>
      <c r="F1267" s="16">
        <v>7.6236317089335103E-6</v>
      </c>
      <c r="G1267" s="16">
        <v>1.1676442688103599E-6</v>
      </c>
      <c r="H1267">
        <v>7.2040345665228803E-4</v>
      </c>
      <c r="J1267">
        <v>0.954047938178472</v>
      </c>
      <c r="K1267">
        <f t="shared" si="213"/>
        <v>9.1366409501772002E-9</v>
      </c>
      <c r="L1267">
        <f t="shared" si="214"/>
        <v>1.2930514262434591E-3</v>
      </c>
      <c r="M1267" s="16">
        <f t="shared" si="215"/>
        <v>-2.7195004559809675E-6</v>
      </c>
      <c r="N1267" s="16">
        <f t="shared" si="216"/>
        <v>9.6152919340172269E-2</v>
      </c>
      <c r="O1267" s="16">
        <f t="shared" si="217"/>
        <v>0.52484020545224119</v>
      </c>
      <c r="P1267" s="16">
        <f t="shared" si="218"/>
        <v>0.10588670746296459</v>
      </c>
      <c r="Q1267" s="16">
        <f t="shared" si="219"/>
        <v>1.6334921064406125</v>
      </c>
      <c r="R1267" s="16">
        <f t="shared" si="220"/>
        <v>5.1208418644661149E-2</v>
      </c>
      <c r="S1267" s="16">
        <f t="shared" si="221"/>
        <v>0.17486840689221816</v>
      </c>
      <c r="T1267" s="16">
        <f t="shared" si="222"/>
        <v>1.6335755801703691</v>
      </c>
      <c r="U1267" s="66">
        <f t="shared" si="223"/>
        <v>4.2200243444032388</v>
      </c>
      <c r="V1267" s="66"/>
      <c r="AI1267" s="16"/>
      <c r="AL1267" s="16"/>
      <c r="AM1267" s="16"/>
    </row>
    <row r="1268" spans="1:40" x14ac:dyDescent="0.25">
      <c r="A1268">
        <v>1267</v>
      </c>
      <c r="B1268">
        <v>4.4931962357493003E-4</v>
      </c>
      <c r="C1268" s="16">
        <v>4.7765598294261999E-9</v>
      </c>
      <c r="D1268">
        <v>9.0903637808587999E-4</v>
      </c>
      <c r="E1268" s="16">
        <v>8.7432166138491798E-6</v>
      </c>
      <c r="F1268" s="16">
        <v>1.07747153348053E-5</v>
      </c>
      <c r="G1268" s="16">
        <v>2.3266004751549401E-6</v>
      </c>
      <c r="H1268">
        <v>2.5742448043702298E-4</v>
      </c>
      <c r="J1268">
        <v>0.955756415259851</v>
      </c>
      <c r="K1268">
        <f t="shared" si="213"/>
        <v>4.5570670568501802E-9</v>
      </c>
      <c r="L1268">
        <f t="shared" si="214"/>
        <v>9.3290763267081609E-4</v>
      </c>
      <c r="M1268" s="16">
        <f t="shared" si="215"/>
        <v>-3.4268385520956065E-5</v>
      </c>
      <c r="N1268" s="16">
        <f t="shared" si="216"/>
        <v>7.6744040985294191E-3</v>
      </c>
      <c r="O1268" s="16">
        <f t="shared" si="217"/>
        <v>1.9020942488998022E-2</v>
      </c>
      <c r="P1268" s="16">
        <f t="shared" si="218"/>
        <v>3.1636884058936264E-3</v>
      </c>
      <c r="Q1268" s="16">
        <f t="shared" si="219"/>
        <v>3.4577771028124725E-2</v>
      </c>
      <c r="R1268" s="16">
        <f t="shared" si="220"/>
        <v>8.7430805913686974E-3</v>
      </c>
      <c r="S1268" s="16">
        <f t="shared" si="221"/>
        <v>2.5384586909050127E-2</v>
      </c>
      <c r="T1268" s="16">
        <f t="shared" si="222"/>
        <v>3.4578487959304585E-2</v>
      </c>
      <c r="U1268" s="66">
        <f t="shared" si="223"/>
        <v>0.1331429614812692</v>
      </c>
      <c r="V1268" s="66"/>
      <c r="AI1268" s="16"/>
      <c r="AL1268" s="16"/>
      <c r="AM1268" s="16"/>
    </row>
    <row r="1269" spans="1:40" x14ac:dyDescent="0.25">
      <c r="A1269">
        <v>1268</v>
      </c>
      <c r="B1269">
        <v>5.8838902870665297E-4</v>
      </c>
      <c r="C1269" s="16">
        <v>8.4802488205055596E-9</v>
      </c>
      <c r="D1269">
        <v>1.2415295224677901E-3</v>
      </c>
      <c r="E1269" s="16">
        <v>2.1125873041426799E-5</v>
      </c>
      <c r="F1269" s="16">
        <v>8.3475689794839198E-6</v>
      </c>
      <c r="G1269" s="16">
        <v>1.3151361338990899E-6</v>
      </c>
      <c r="H1269">
        <v>6.2201358298638999E-4</v>
      </c>
      <c r="J1269">
        <v>0.95419887610933796</v>
      </c>
      <c r="K1269">
        <f t="shared" si="213"/>
        <v>8.1050522131979733E-9</v>
      </c>
      <c r="L1269">
        <f t="shared" si="214"/>
        <v>1.2595313163118365E-3</v>
      </c>
      <c r="M1269" s="16">
        <f t="shared" si="215"/>
        <v>-8.275325889853061E-5</v>
      </c>
      <c r="N1269" s="16">
        <f t="shared" si="216"/>
        <v>3.7944352470615617E-2</v>
      </c>
      <c r="O1269" s="16">
        <f t="shared" si="217"/>
        <v>0.28146542111837847</v>
      </c>
      <c r="P1269" s="16">
        <f t="shared" si="218"/>
        <v>8.3489035681356627E-2</v>
      </c>
      <c r="Q1269" s="16">
        <f t="shared" si="219"/>
        <v>0.93499807475453911</v>
      </c>
      <c r="R1269" s="16">
        <f t="shared" si="220"/>
        <v>2.3354507875767205E-2</v>
      </c>
      <c r="S1269" s="16">
        <f t="shared" si="221"/>
        <v>0.11880343814162717</v>
      </c>
      <c r="T1269" s="16">
        <f t="shared" si="222"/>
        <v>0.93504684390354253</v>
      </c>
      <c r="U1269" s="66">
        <f t="shared" si="223"/>
        <v>2.4151016739458266</v>
      </c>
      <c r="V1269" s="66"/>
      <c r="AI1269" s="16"/>
      <c r="AL1269" s="16"/>
      <c r="AM1269" s="16"/>
    </row>
    <row r="1270" spans="1:40" x14ac:dyDescent="0.25">
      <c r="A1270">
        <v>1269</v>
      </c>
      <c r="B1270">
        <v>5.0274576814954102E-4</v>
      </c>
      <c r="C1270" s="16">
        <v>5.7678292239582798E-9</v>
      </c>
      <c r="D1270">
        <v>9.82605832175471E-4</v>
      </c>
      <c r="E1270" s="16">
        <v>1.1403405070509999E-5</v>
      </c>
      <c r="F1270" s="16">
        <v>9.6599515529074004E-6</v>
      </c>
      <c r="G1270" s="16">
        <v>1.9282356865631999E-6</v>
      </c>
      <c r="H1270">
        <v>3.35748875527837E-4</v>
      </c>
      <c r="J1270">
        <v>0.95541696290824096</v>
      </c>
      <c r="K1270">
        <f t="shared" si="213"/>
        <v>5.5036561630915853E-9</v>
      </c>
      <c r="L1270">
        <f t="shared" si="214"/>
        <v>1.003848203138625E-3</v>
      </c>
      <c r="M1270" s="16">
        <f t="shared" si="215"/>
        <v>1.6433331604570289E-6</v>
      </c>
      <c r="N1270" s="16">
        <f t="shared" si="216"/>
        <v>4.3615781956889111E-4</v>
      </c>
      <c r="O1270" s="16">
        <f t="shared" si="217"/>
        <v>1.6801762289530935E-3</v>
      </c>
      <c r="P1270" s="16">
        <f t="shared" si="218"/>
        <v>4.0531616917711017E-4</v>
      </c>
      <c r="Q1270" s="16">
        <f t="shared" si="219"/>
        <v>3.8105254351954278E-3</v>
      </c>
      <c r="R1270" s="16">
        <f t="shared" si="220"/>
        <v>3.8536511901266066E-4</v>
      </c>
      <c r="S1270" s="16">
        <f t="shared" si="221"/>
        <v>1.5347907393231293E-3</v>
      </c>
      <c r="T1270" s="16">
        <f t="shared" si="222"/>
        <v>3.8106401745952993E-3</v>
      </c>
      <c r="U1270" s="66">
        <f t="shared" si="223"/>
        <v>1.206297168582561E-2</v>
      </c>
      <c r="V1270" s="66"/>
      <c r="AI1270" s="16"/>
      <c r="AL1270" s="16"/>
      <c r="AM1270" s="16"/>
    </row>
    <row r="1271" spans="1:40" x14ac:dyDescent="0.25">
      <c r="A1271">
        <v>1270</v>
      </c>
      <c r="B1271">
        <v>5.3851663575331203E-4</v>
      </c>
      <c r="C1271" s="16">
        <v>6.1893778346039004E-9</v>
      </c>
      <c r="D1271">
        <v>9.8435949074788501E-4</v>
      </c>
      <c r="E1271" s="16">
        <v>1.2258803822694701E-5</v>
      </c>
      <c r="F1271" s="16">
        <v>9.0179036205625295E-6</v>
      </c>
      <c r="G1271" s="16">
        <v>1.79688763171461E-6</v>
      </c>
      <c r="H1271">
        <v>3.6093424635616402E-4</v>
      </c>
      <c r="J1271">
        <v>0.95542160966469702</v>
      </c>
      <c r="K1271">
        <f t="shared" si="213"/>
        <v>5.9134365730288438E-9</v>
      </c>
      <c r="L1271">
        <f t="shared" si="214"/>
        <v>1.0041859962428899E-3</v>
      </c>
      <c r="M1271" s="16">
        <f t="shared" si="215"/>
        <v>7.2847275263734077E-5</v>
      </c>
      <c r="N1271" s="16">
        <f t="shared" si="216"/>
        <v>8.7462418101340103E-3</v>
      </c>
      <c r="O1271" s="16">
        <f t="shared" si="217"/>
        <v>1.3705837470555869E-2</v>
      </c>
      <c r="P1271" s="16">
        <f t="shared" si="218"/>
        <v>4.819385109459603E-4</v>
      </c>
      <c r="Q1271" s="16">
        <f t="shared" si="219"/>
        <v>1.9986186978761058E-2</v>
      </c>
      <c r="R1271" s="16">
        <f t="shared" si="220"/>
        <v>7.1894945458420888E-3</v>
      </c>
      <c r="S1271" s="16">
        <f t="shared" si="221"/>
        <v>1.0946607060835374E-2</v>
      </c>
      <c r="T1271" s="16">
        <f t="shared" si="222"/>
        <v>1.9986455055824644E-2</v>
      </c>
      <c r="U1271" s="66">
        <f t="shared" si="223"/>
        <v>8.1042761432899013E-2</v>
      </c>
      <c r="V1271" s="66"/>
      <c r="AI1271" s="16"/>
      <c r="AL1271" s="16"/>
      <c r="AM1271" s="16"/>
    </row>
    <row r="1272" spans="1:40" x14ac:dyDescent="0.25">
      <c r="A1272">
        <v>1271</v>
      </c>
      <c r="B1272">
        <v>4.20946712696756E-4</v>
      </c>
      <c r="C1272" s="16">
        <v>4.0267345394519798E-9</v>
      </c>
      <c r="D1272">
        <v>8.1626561598237702E-4</v>
      </c>
      <c r="E1272" s="16">
        <v>6.62517718177684E-6</v>
      </c>
      <c r="F1272" s="16">
        <v>1.14534429610537E-5</v>
      </c>
      <c r="G1272" s="16">
        <v>2.75702790603644E-6</v>
      </c>
      <c r="H1272">
        <v>1.9506271592770801E-4</v>
      </c>
      <c r="J1272">
        <v>0.95620508639400204</v>
      </c>
      <c r="K1272">
        <f t="shared" si="213"/>
        <v>3.8472291953756426E-9</v>
      </c>
      <c r="L1272">
        <f t="shared" si="214"/>
        <v>8.4192550307598147E-4</v>
      </c>
      <c r="M1272" s="16">
        <f t="shared" si="215"/>
        <v>-3.2077682469413605E-8</v>
      </c>
      <c r="N1272" s="16">
        <f t="shared" si="216"/>
        <v>2.1088327854208312E-2</v>
      </c>
      <c r="O1272" s="16">
        <f t="shared" si="217"/>
        <v>7.4663638186826906E-2</v>
      </c>
      <c r="P1272" s="16">
        <f t="shared" si="218"/>
        <v>2.3274687447856816E-2</v>
      </c>
      <c r="Q1272" s="16">
        <f t="shared" si="219"/>
        <v>0.14680692422986144</v>
      </c>
      <c r="R1272" s="16">
        <f t="shared" si="220"/>
        <v>2.6369589468479768E-2</v>
      </c>
      <c r="S1272" s="16">
        <f t="shared" si="221"/>
        <v>0.1397292613614774</v>
      </c>
      <c r="T1272" s="16">
        <f t="shared" si="222"/>
        <v>0.14681004338781753</v>
      </c>
      <c r="U1272" s="66">
        <f t="shared" si="223"/>
        <v>0.57874247193652817</v>
      </c>
      <c r="V1272" s="66"/>
      <c r="AI1272" s="16"/>
      <c r="AL1272" s="16"/>
      <c r="AM1272" s="16"/>
    </row>
    <row r="1273" spans="1:40" x14ac:dyDescent="0.25">
      <c r="A1273">
        <v>1272</v>
      </c>
      <c r="B1273">
        <v>5.3004068948049501E-4</v>
      </c>
      <c r="C1273" s="16">
        <v>6.6224252070725501E-9</v>
      </c>
      <c r="D1273">
        <v>1.0722535754456E-3</v>
      </c>
      <c r="E1273" s="16">
        <v>1.42737912545068E-5</v>
      </c>
      <c r="F1273" s="16">
        <v>9.1987767777150693E-6</v>
      </c>
      <c r="G1273" s="16">
        <v>1.6810398067940401E-6</v>
      </c>
      <c r="H1273">
        <v>4.2026299514646E-4</v>
      </c>
      <c r="J1273">
        <v>0.95498992536962002</v>
      </c>
      <c r="K1273">
        <f t="shared" si="213"/>
        <v>6.3323966672666243E-9</v>
      </c>
      <c r="L1273">
        <f t="shared" si="214"/>
        <v>1.092325546382617E-3</v>
      </c>
      <c r="M1273" s="16">
        <f t="shared" si="215"/>
        <v>-3.2244167421627016E-5</v>
      </c>
      <c r="N1273" s="16">
        <f t="shared" si="216"/>
        <v>5.8232067427277517E-3</v>
      </c>
      <c r="O1273" s="16">
        <f t="shared" si="217"/>
        <v>3.8114453700510365E-2</v>
      </c>
      <c r="P1273" s="16">
        <f t="shared" si="218"/>
        <v>1.2815131978730526E-2</v>
      </c>
      <c r="Q1273" s="16">
        <f t="shared" si="219"/>
        <v>0.10822826264324392</v>
      </c>
      <c r="R1273" s="16">
        <f t="shared" si="220"/>
        <v>4.4135334866960731E-3</v>
      </c>
      <c r="S1273" s="16">
        <f t="shared" si="221"/>
        <v>2.6358181423810561E-2</v>
      </c>
      <c r="T1273" s="16">
        <f t="shared" si="222"/>
        <v>0.10823264198424665</v>
      </c>
      <c r="U1273" s="66">
        <f t="shared" si="223"/>
        <v>0.30398541195996587</v>
      </c>
      <c r="V1273" s="66"/>
      <c r="AI1273" s="16"/>
      <c r="AL1273" s="16"/>
      <c r="AM1273" s="16"/>
    </row>
    <row r="1274" spans="1:40" x14ac:dyDescent="0.25">
      <c r="A1274">
        <v>1273</v>
      </c>
      <c r="B1274">
        <v>4.2387514039305199E-4</v>
      </c>
      <c r="C1274" s="16">
        <v>3.8526530811030499E-9</v>
      </c>
      <c r="D1274">
        <v>7.7481298619522102E-4</v>
      </c>
      <c r="E1274" s="16">
        <v>6.01971515047813E-6</v>
      </c>
      <c r="F1274" s="16">
        <v>1.1352187407679199E-5</v>
      </c>
      <c r="G1274" s="16">
        <v>2.8802218870041901E-6</v>
      </c>
      <c r="H1274">
        <v>1.7723596530947201E-4</v>
      </c>
      <c r="J1274">
        <v>0.95641635466309705</v>
      </c>
      <c r="K1274">
        <f t="shared" si="213"/>
        <v>3.6792448783976383E-9</v>
      </c>
      <c r="L1274">
        <f t="shared" si="214"/>
        <v>8.003937302445025E-4</v>
      </c>
      <c r="M1274" s="16">
        <f t="shared" si="215"/>
        <v>4.7356550541601475E-5</v>
      </c>
      <c r="N1274" s="16">
        <f t="shared" si="216"/>
        <v>1.9396603908470571E-2</v>
      </c>
      <c r="O1274" s="16">
        <f t="shared" si="217"/>
        <v>9.2820802840846872E-2</v>
      </c>
      <c r="P1274" s="16">
        <f t="shared" si="218"/>
        <v>3.8257866828000656E-2</v>
      </c>
      <c r="Q1274" s="16">
        <f t="shared" si="219"/>
        <v>0.19318334952410748</v>
      </c>
      <c r="R1274" s="16">
        <f t="shared" si="220"/>
        <v>2.3137736348155725E-2</v>
      </c>
      <c r="S1274" s="16">
        <f t="shared" si="221"/>
        <v>0.18939059417846363</v>
      </c>
      <c r="T1274" s="16">
        <f t="shared" si="222"/>
        <v>0.19318757118743402</v>
      </c>
      <c r="U1274" s="66">
        <f t="shared" si="223"/>
        <v>0.74937452481547895</v>
      </c>
      <c r="V1274" s="66"/>
      <c r="AI1274" s="16"/>
      <c r="AL1274" s="16"/>
      <c r="AM1274" s="16"/>
    </row>
    <row r="1275" spans="1:40" x14ac:dyDescent="0.25">
      <c r="A1275">
        <v>1274</v>
      </c>
      <c r="B1275">
        <v>5.5257686438695301E-4</v>
      </c>
      <c r="C1275" s="16">
        <v>7.1144092804235803E-9</v>
      </c>
      <c r="D1275">
        <v>1.10573688967861E-3</v>
      </c>
      <c r="E1275" s="16">
        <v>1.5807542810967002E-5</v>
      </c>
      <c r="F1275" s="16">
        <v>8.8362239567912307E-6</v>
      </c>
      <c r="G1275" s="16">
        <v>1.5653408093475501E-6</v>
      </c>
      <c r="H1275">
        <v>4.6542191755586201E-4</v>
      </c>
      <c r="J1275">
        <v>0.95483575168780199</v>
      </c>
      <c r="K1275">
        <f t="shared" si="213"/>
        <v>6.8043373895640281E-9</v>
      </c>
      <c r="L1275">
        <f t="shared" si="214"/>
        <v>1.1249675639922597E-3</v>
      </c>
      <c r="M1275" s="16">
        <f t="shared" si="215"/>
        <v>-1.9813835218353587E-5</v>
      </c>
      <c r="N1275" s="16">
        <f t="shared" si="216"/>
        <v>1.4901644350077653E-2</v>
      </c>
      <c r="O1275" s="16">
        <f t="shared" si="217"/>
        <v>8.06693794117265E-2</v>
      </c>
      <c r="P1275" s="16">
        <f t="shared" si="218"/>
        <v>2.1893941004899518E-2</v>
      </c>
      <c r="Q1275" s="16">
        <f t="shared" si="219"/>
        <v>0.22257887354983905</v>
      </c>
      <c r="R1275" s="16">
        <f t="shared" si="220"/>
        <v>1.0656266720904859E-2</v>
      </c>
      <c r="S1275" s="16">
        <f t="shared" si="221"/>
        <v>4.8401700537845163E-2</v>
      </c>
      <c r="T1275" s="16">
        <f t="shared" si="222"/>
        <v>0.22258792096214455</v>
      </c>
      <c r="U1275" s="66">
        <f t="shared" si="223"/>
        <v>0.62168972653743726</v>
      </c>
      <c r="V1275" s="66"/>
      <c r="AI1275" s="16"/>
      <c r="AL1275" s="16"/>
      <c r="AM1275" s="16"/>
    </row>
    <row r="1276" spans="1:40" x14ac:dyDescent="0.25">
      <c r="A1276">
        <v>1275</v>
      </c>
      <c r="B1276">
        <v>4.1321674976150402E-4</v>
      </c>
      <c r="C1276" s="16">
        <v>3.91790996063579E-9</v>
      </c>
      <c r="D1276">
        <v>8.0893982126316202E-4</v>
      </c>
      <c r="E1276" s="16">
        <v>6.3887399459504996E-6</v>
      </c>
      <c r="F1276" s="16">
        <v>1.16642225960433E-5</v>
      </c>
      <c r="G1276" s="16">
        <v>2.8333996069024699E-6</v>
      </c>
      <c r="H1276">
        <v>1.8810132230009699E-4</v>
      </c>
      <c r="J1276">
        <v>0.95623741841702303</v>
      </c>
      <c r="K1276">
        <f t="shared" si="213"/>
        <v>3.7409605023088009E-9</v>
      </c>
      <c r="L1276">
        <f t="shared" si="214"/>
        <v>8.3509774815219051E-4</v>
      </c>
      <c r="M1276" s="16">
        <f t="shared" si="215"/>
        <v>-8.6642486291824078E-6</v>
      </c>
      <c r="N1276" s="16">
        <f t="shared" si="216"/>
        <v>2.5893574886886265E-2</v>
      </c>
      <c r="O1276" s="16">
        <f t="shared" si="217"/>
        <v>8.5783010187610143E-2</v>
      </c>
      <c r="P1276" s="16">
        <f t="shared" si="218"/>
        <v>2.5653151504340919E-2</v>
      </c>
      <c r="Q1276" s="16">
        <f t="shared" si="219"/>
        <v>0.16416088603336754</v>
      </c>
      <c r="R1276" s="16">
        <f t="shared" si="220"/>
        <v>3.3774634596279607E-2</v>
      </c>
      <c r="S1276" s="16">
        <f t="shared" si="221"/>
        <v>0.16962795851527337</v>
      </c>
      <c r="T1276" s="16">
        <f t="shared" si="222"/>
        <v>0.16416421244738005</v>
      </c>
      <c r="U1276" s="66">
        <f t="shared" si="223"/>
        <v>0.66905742817113789</v>
      </c>
      <c r="V1276" s="66"/>
      <c r="AI1276" s="16"/>
      <c r="AL1276" s="16"/>
      <c r="AM1276" s="16"/>
    </row>
    <row r="1277" spans="1:40" x14ac:dyDescent="0.25">
      <c r="A1277">
        <v>1276</v>
      </c>
      <c r="B1277">
        <v>4.5756773400998201E-4</v>
      </c>
      <c r="C1277" s="16">
        <v>4.9531714846412097E-9</v>
      </c>
      <c r="D1277">
        <v>9.2600436237318595E-4</v>
      </c>
      <c r="E1277" s="16">
        <v>9.2340637470409203E-6</v>
      </c>
      <c r="F1277" s="16">
        <v>1.05883191168727E-5</v>
      </c>
      <c r="G1277" s="16">
        <v>2.24405131828178E-6</v>
      </c>
      <c r="H1277">
        <v>2.7187658482713398E-4</v>
      </c>
      <c r="J1277">
        <v>0.955676332998879</v>
      </c>
      <c r="K1277">
        <f t="shared" si="213"/>
        <v>4.7364079134501234E-9</v>
      </c>
      <c r="L1277">
        <f t="shared" si="214"/>
        <v>9.4942009875372848E-4</v>
      </c>
      <c r="M1277" s="16">
        <f t="shared" si="215"/>
        <v>-3.4284630733764492E-5</v>
      </c>
      <c r="N1277" s="16">
        <f t="shared" si="216"/>
        <v>5.0204194455094695E-3</v>
      </c>
      <c r="O1277" s="16">
        <f t="shared" si="217"/>
        <v>1.1244733955372843E-2</v>
      </c>
      <c r="P1277" s="16">
        <f t="shared" si="218"/>
        <v>1.4923284471250325E-3</v>
      </c>
      <c r="Q1277" s="16">
        <f t="shared" si="219"/>
        <v>1.9670063808811703E-2</v>
      </c>
      <c r="R1277" s="16">
        <f t="shared" si="220"/>
        <v>5.563289176777589E-3</v>
      </c>
      <c r="S1277" s="16">
        <f t="shared" si="221"/>
        <v>1.3969316413019534E-2</v>
      </c>
      <c r="T1277" s="16">
        <f t="shared" si="222"/>
        <v>1.9670451169238837E-2</v>
      </c>
      <c r="U1277" s="66">
        <f t="shared" si="223"/>
        <v>7.6630602415855009E-2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6.0471945199433701E-4</v>
      </c>
      <c r="C1278" s="16">
        <v>8.1294002966627396E-9</v>
      </c>
      <c r="D1278" s="16">
        <v>1.1557704568616199E-3</v>
      </c>
      <c r="E1278" s="16">
        <v>1.88704967259895E-5</v>
      </c>
      <c r="F1278" s="16">
        <v>8.0911597669623002E-6</v>
      </c>
      <c r="G1278" s="16">
        <v>1.3706044501400699E-6</v>
      </c>
      <c r="H1278" s="16">
        <v>5.5560578280459602E-4</v>
      </c>
      <c r="J1278">
        <v>0.95461082516705698</v>
      </c>
      <c r="K1278">
        <f t="shared" si="213"/>
        <v>7.7690754649946454E-9</v>
      </c>
      <c r="L1278">
        <f t="shared" si="214"/>
        <v>1.1733152514453878E-3</v>
      </c>
      <c r="M1278" s="16">
        <f t="shared" si="215"/>
        <v>3.6123652543286041E-5</v>
      </c>
      <c r="N1278" s="16">
        <f t="shared" si="216"/>
        <v>5.1963001593281315E-2</v>
      </c>
      <c r="O1278" s="16">
        <f t="shared" si="217"/>
        <v>0.21828636921606762</v>
      </c>
      <c r="P1278" s="16">
        <f t="shared" si="218"/>
        <v>3.9964171544444593E-2</v>
      </c>
      <c r="Q1278" s="16">
        <f t="shared" si="219"/>
        <v>0.57299316845684234</v>
      </c>
      <c r="R1278" s="16">
        <f t="shared" si="220"/>
        <v>3.1985276024147358E-2</v>
      </c>
      <c r="S1278" s="16">
        <f t="shared" si="221"/>
        <v>0.10051395052605383</v>
      </c>
      <c r="T1278" s="16">
        <f t="shared" si="222"/>
        <v>0.57301638103188224</v>
      </c>
      <c r="U1278" s="66">
        <f t="shared" si="223"/>
        <v>1.5887223183927193</v>
      </c>
      <c r="V1278" s="66"/>
      <c r="AI1278" s="16"/>
      <c r="AL1278" s="16"/>
      <c r="AM1278" s="16"/>
    </row>
    <row r="1279" spans="1:40" x14ac:dyDescent="0.25">
      <c r="A1279">
        <v>1278</v>
      </c>
      <c r="B1279">
        <v>3.89868057436293E-4</v>
      </c>
      <c r="C1279" s="16">
        <v>3.28550843195786E-9</v>
      </c>
      <c r="D1279">
        <v>7.1747857473187604E-4</v>
      </c>
      <c r="E1279" s="16">
        <v>4.7565760177167602E-6</v>
      </c>
      <c r="F1279" s="16">
        <v>1.2311697938692799E-5</v>
      </c>
      <c r="G1279" s="16">
        <v>3.3753339257815101E-6</v>
      </c>
      <c r="H1279">
        <v>1.4004553568951799E-4</v>
      </c>
      <c r="J1279">
        <v>0.95668685845863299</v>
      </c>
      <c r="K1279">
        <f t="shared" si="213"/>
        <v>3.1363819153246161E-9</v>
      </c>
      <c r="L1279">
        <f t="shared" si="214"/>
        <v>7.4547401902661111E-4</v>
      </c>
      <c r="M1279" s="16">
        <f t="shared" si="215"/>
        <v>3.4262095845974791E-5</v>
      </c>
      <c r="N1279" s="16">
        <f t="shared" si="216"/>
        <v>4.3400168616871494E-2</v>
      </c>
      <c r="O1279" s="16">
        <f t="shared" si="217"/>
        <v>0.16566896484791238</v>
      </c>
      <c r="P1279" s="16">
        <f t="shared" si="218"/>
        <v>6.508634154355121E-2</v>
      </c>
      <c r="Q1279" s="16">
        <f t="shared" si="219"/>
        <v>0.31039668499699563</v>
      </c>
      <c r="R1279" s="16">
        <f t="shared" si="220"/>
        <v>6.2245135776182091E-2</v>
      </c>
      <c r="S1279" s="16">
        <f t="shared" si="221"/>
        <v>0.46498822840652226</v>
      </c>
      <c r="T1279" s="16">
        <f t="shared" si="222"/>
        <v>0.31040214795962801</v>
      </c>
      <c r="U1279" s="66">
        <f t="shared" si="223"/>
        <v>1.422187672147663</v>
      </c>
      <c r="V1279" s="66"/>
      <c r="AI1279" s="16"/>
      <c r="AL1279" s="16"/>
      <c r="AM1279" s="16"/>
    </row>
    <row r="1280" spans="1:40" x14ac:dyDescent="0.25">
      <c r="A1280">
        <v>1279</v>
      </c>
      <c r="B1280">
        <v>4.5276970533831299E-4</v>
      </c>
      <c r="C1280" s="16">
        <v>4.6523595984303798E-9</v>
      </c>
      <c r="D1280">
        <v>8.7800768768434598E-4</v>
      </c>
      <c r="E1280" s="16">
        <v>8.22808911179172E-6</v>
      </c>
      <c r="F1280" s="16">
        <v>1.06772036561393E-5</v>
      </c>
      <c r="G1280" s="16">
        <v>2.3878635179114999E-6</v>
      </c>
      <c r="H1280">
        <v>2.42257343376535E-4</v>
      </c>
      <c r="J1280">
        <v>0.95591262279577405</v>
      </c>
      <c r="K1280">
        <f t="shared" si="213"/>
        <v>4.4508512886422272E-9</v>
      </c>
      <c r="L1280">
        <f t="shared" si="214"/>
        <v>9.0174530615493769E-4</v>
      </c>
      <c r="M1280" s="16">
        <f t="shared" si="215"/>
        <v>3.7941045216883731E-6</v>
      </c>
      <c r="N1280" s="16">
        <f t="shared" si="216"/>
        <v>6.4960182001833544E-3</v>
      </c>
      <c r="O1280" s="16">
        <f t="shared" si="217"/>
        <v>2.5706463089982732E-2</v>
      </c>
      <c r="P1280" s="16">
        <f t="shared" si="218"/>
        <v>7.8252387686207261E-3</v>
      </c>
      <c r="Q1280" s="16">
        <f t="shared" si="219"/>
        <v>5.4715120242274179E-2</v>
      </c>
      <c r="R1280" s="16">
        <f t="shared" si="220"/>
        <v>6.9903269474963807E-3</v>
      </c>
      <c r="S1280" s="16">
        <f t="shared" si="221"/>
        <v>3.6043884417125006E-2</v>
      </c>
      <c r="T1280" s="16">
        <f t="shared" si="222"/>
        <v>5.4716499441401119E-2</v>
      </c>
      <c r="U1280" s="66">
        <f t="shared" si="223"/>
        <v>0.19249355110708349</v>
      </c>
      <c r="V1280" s="66"/>
      <c r="AI1280" s="16"/>
      <c r="AL1280" s="16"/>
      <c r="AM1280" s="16"/>
    </row>
    <row r="1281" spans="1:40" x14ac:dyDescent="0.25">
      <c r="A1281">
        <v>1280</v>
      </c>
      <c r="B1281">
        <v>3.45080479447808E-4</v>
      </c>
      <c r="C1281" s="16">
        <v>2.5575613213244201E-9</v>
      </c>
      <c r="D1281">
        <v>6.2977214289886105E-4</v>
      </c>
      <c r="E1281" s="16">
        <v>3.2531022721267399E-6</v>
      </c>
      <c r="F1281" s="16">
        <v>1.3856488518349201E-5</v>
      </c>
      <c r="G1281" s="16">
        <v>4.3319535981936603E-6</v>
      </c>
      <c r="H1281" s="16">
        <v>9.5779131038580003E-5</v>
      </c>
      <c r="J1281">
        <v>0.95710290318325197</v>
      </c>
      <c r="K1281">
        <f t="shared" si="213"/>
        <v>2.444805150628252E-9</v>
      </c>
      <c r="L1281">
        <f t="shared" si="214"/>
        <v>6.6181451597243182E-4</v>
      </c>
      <c r="M1281" s="16">
        <f t="shared" si="215"/>
        <v>2.8346442923184254E-5</v>
      </c>
      <c r="N1281" s="16">
        <f t="shared" si="216"/>
        <v>8.9564636294181973E-2</v>
      </c>
      <c r="O1281" s="16">
        <f t="shared" si="217"/>
        <v>0.28988096924996903</v>
      </c>
      <c r="P1281" s="16">
        <f t="shared" si="218"/>
        <v>0.11983801092697215</v>
      </c>
      <c r="Q1281" s="16">
        <f t="shared" si="219"/>
        <v>0.4859700381128147</v>
      </c>
      <c r="R1281" s="16">
        <f t="shared" si="220"/>
        <v>0.1650532621111406</v>
      </c>
      <c r="S1281" s="16">
        <f t="shared" si="221"/>
        <v>1.3422982907423529</v>
      </c>
      <c r="T1281" s="16">
        <f t="shared" si="222"/>
        <v>0.4859763190964973</v>
      </c>
      <c r="U1281" s="66">
        <f t="shared" si="223"/>
        <v>2.9785815265339286</v>
      </c>
      <c r="V1281" s="66"/>
      <c r="AI1281" s="16"/>
      <c r="AL1281" s="16"/>
      <c r="AM1281" s="16"/>
    </row>
    <row r="1282" spans="1:40" x14ac:dyDescent="0.25">
      <c r="A1282">
        <v>1281</v>
      </c>
      <c r="B1282">
        <v>5.0381680103738402E-4</v>
      </c>
      <c r="C1282" s="16">
        <v>5.7343579813073099E-9</v>
      </c>
      <c r="D1282">
        <v>9.7464537466267502E-4</v>
      </c>
      <c r="E1282" s="16">
        <v>1.1246384703044599E-5</v>
      </c>
      <c r="F1282" s="16">
        <v>9.6358923960461992E-6</v>
      </c>
      <c r="G1282" s="16">
        <v>1.9393161164131101E-6</v>
      </c>
      <c r="H1282">
        <v>3.3112562085008303E-4</v>
      </c>
      <c r="J1282">
        <v>0.95545651103790497</v>
      </c>
      <c r="K1282">
        <f t="shared" si="213"/>
        <v>5.488370671801278E-9</v>
      </c>
      <c r="L1282">
        <f t="shared" si="214"/>
        <v>9.9585074121319927E-4</v>
      </c>
      <c r="M1282" s="16">
        <f t="shared" si="215"/>
        <v>1.1782860861568813E-5</v>
      </c>
      <c r="N1282" s="16">
        <f t="shared" si="216"/>
        <v>5.3172900931529798E-4</v>
      </c>
      <c r="O1282" s="16">
        <f t="shared" si="217"/>
        <v>1.2214320760413834E-3</v>
      </c>
      <c r="P1282" s="16">
        <f t="shared" si="218"/>
        <v>1.4084920420651801E-4</v>
      </c>
      <c r="Q1282" s="16">
        <f t="shared" si="219"/>
        <v>2.2193388946482218E-3</v>
      </c>
      <c r="R1282" s="16">
        <f t="shared" si="220"/>
        <v>4.8719237645384337E-4</v>
      </c>
      <c r="S1282" s="16">
        <f t="shared" si="221"/>
        <v>1.1326671401768818E-3</v>
      </c>
      <c r="T1282" s="16">
        <f t="shared" si="222"/>
        <v>2.2193877855894661E-3</v>
      </c>
      <c r="U1282" s="66">
        <f t="shared" si="223"/>
        <v>7.9525964864316113E-3</v>
      </c>
      <c r="V1282" s="66"/>
      <c r="AI1282" s="16"/>
      <c r="AL1282" s="16"/>
      <c r="AM1282" s="16"/>
    </row>
    <row r="1283" spans="1:40" x14ac:dyDescent="0.25">
      <c r="A1283">
        <v>1282</v>
      </c>
      <c r="B1283">
        <v>4.8354058955583598E-4</v>
      </c>
      <c r="C1283" s="16">
        <v>5.5311450527402599E-9</v>
      </c>
      <c r="D1283">
        <v>9.79680138859786E-4</v>
      </c>
      <c r="E1283" s="16">
        <v>1.09030617272452E-5</v>
      </c>
      <c r="F1283" s="16">
        <v>1.0043025777548101E-5</v>
      </c>
      <c r="G1283" s="16">
        <v>2.01071767499578E-6</v>
      </c>
      <c r="H1283">
        <v>3.2101731593134699E-4</v>
      </c>
      <c r="J1283">
        <v>0.95542340312788498</v>
      </c>
      <c r="K1283">
        <f t="shared" ref="K1283:K1346" si="224">C1283*J1282</f>
        <v>5.2847685541357778E-9</v>
      </c>
      <c r="L1283">
        <f t="shared" ref="L1283:L1346" si="225">SUM($Z$9*B1283,$AA$9*C1283,$AB$9*D1283,$AC$9*E1283,$AD$9*F1283,$AE$9*G1283)</f>
        <v>1.0017713769448252E-3</v>
      </c>
      <c r="M1283" s="16">
        <f t="shared" ref="M1283:M1346" si="226">$Z$8*B1283+$AA$8*C1283+$AB$8*D1283+$AD$8*F1283+$AE$8*G1283</f>
        <v>-3.4690197833153317E-5</v>
      </c>
      <c r="N1283" s="16">
        <f t="shared" si="216"/>
        <v>3.2811632157785792E-4</v>
      </c>
      <c r="O1283" s="16">
        <f t="shared" si="217"/>
        <v>2.9835804224226178E-6</v>
      </c>
      <c r="P1283" s="16">
        <f t="shared" si="218"/>
        <v>2.9224029955887459E-4</v>
      </c>
      <c r="Q1283" s="16">
        <f t="shared" si="219"/>
        <v>2.2935011927366442E-4</v>
      </c>
      <c r="R1283" s="16">
        <f t="shared" si="220"/>
        <v>3.7043633976537569E-4</v>
      </c>
      <c r="S1283" s="16">
        <f t="shared" si="221"/>
        <v>3.7005232842767186E-6</v>
      </c>
      <c r="T1283" s="16">
        <f t="shared" si="222"/>
        <v>2.2937513146404717E-4</v>
      </c>
      <c r="U1283" s="66">
        <f t="shared" si="223"/>
        <v>1.4562023153465191E-3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4.5834944759875497E-4</v>
      </c>
      <c r="C1284" s="16">
        <v>4.7045452005394504E-9</v>
      </c>
      <c r="D1284">
        <v>8.7701620875007299E-4</v>
      </c>
      <c r="E1284" s="16">
        <v>8.3111319341057901E-6</v>
      </c>
      <c r="F1284" s="16">
        <v>1.05464748460486E-5</v>
      </c>
      <c r="G1284" s="16">
        <v>2.3613346079284798E-6</v>
      </c>
      <c r="H1284">
        <v>2.4470233234025901E-4</v>
      </c>
      <c r="J1284">
        <v>0.95592032012211903</v>
      </c>
      <c r="K1284">
        <f t="shared" si="224"/>
        <v>4.49483258566836E-9</v>
      </c>
      <c r="L1284">
        <f t="shared" si="225"/>
        <v>9.0046578850489813E-4</v>
      </c>
      <c r="M1284" s="16">
        <f t="shared" si="226"/>
        <v>1.623310669261184E-5</v>
      </c>
      <c r="N1284" s="16">
        <f t="shared" ref="N1284:N1347" si="227">(B1284-$B$2)^2/$B$2/$B$2</f>
        <v>4.7979944439679066E-3</v>
      </c>
      <c r="O1284" s="16">
        <f t="shared" ref="O1284:O1347" si="228">(C1284-$C$2)^2/$C$2/$C$2</f>
        <v>2.2774970417913282E-2</v>
      </c>
      <c r="P1284" s="16">
        <f t="shared" ref="P1284:P1347" si="229">(D1284-$D$2)^2/$D$2/$D$2</f>
        <v>8.0084107184577018E-3</v>
      </c>
      <c r="Q1284" s="16">
        <f t="shared" ref="Q1284:Q1347" si="230">(E1284-$E$2)^2/$E$2/$E$2</f>
        <v>5.1157763102451771E-2</v>
      </c>
      <c r="R1284" s="16">
        <f t="shared" ref="R1284:R1347" si="231">(F1284-$F$2)^2/$F$2/$F$2</f>
        <v>4.9478236495362118E-3</v>
      </c>
      <c r="S1284" s="16">
        <f t="shared" ref="S1284:S1347" si="232">(G1284-$G$2)^2/$G$2/$G$2</f>
        <v>3.119926532634824E-2</v>
      </c>
      <c r="T1284" s="16">
        <f t="shared" ref="T1284:T1347" si="233">(H1284-$H$2)^2/$H$2/$H$2</f>
        <v>5.1159135634381896E-2</v>
      </c>
      <c r="U1284" s="66">
        <f t="shared" ref="U1284:U1347" si="234">SUM(N1284:T1284)</f>
        <v>0.174045363293057</v>
      </c>
      <c r="V1284" s="66"/>
      <c r="AI1284" s="16"/>
      <c r="AL1284" s="16"/>
      <c r="AM1284" s="16"/>
    </row>
    <row r="1285" spans="1:40" x14ac:dyDescent="0.25">
      <c r="A1285">
        <v>1284</v>
      </c>
      <c r="B1285">
        <v>4.1984077817755499E-4</v>
      </c>
      <c r="C1285" s="16">
        <v>3.8728957472743903E-9</v>
      </c>
      <c r="D1285">
        <v>7.8659764162388997E-4</v>
      </c>
      <c r="E1285" s="16">
        <v>6.1425263168171304E-6</v>
      </c>
      <c r="F1285" s="16">
        <v>1.14678318753418E-5</v>
      </c>
      <c r="G1285" s="16">
        <v>2.8655714653799801E-6</v>
      </c>
      <c r="H1285" s="16">
        <v>1.8085194774229899E-4</v>
      </c>
      <c r="J1285">
        <v>0.95635427411115104</v>
      </c>
      <c r="K1285">
        <f t="shared" si="224"/>
        <v>3.7021797425341284E-9</v>
      </c>
      <c r="L1285">
        <f t="shared" si="225"/>
        <v>8.1239500394420633E-4</v>
      </c>
      <c r="M1285" s="16">
        <f t="shared" si="226"/>
        <v>2.7286552410903705E-5</v>
      </c>
      <c r="N1285" s="16">
        <f t="shared" si="227"/>
        <v>2.1745612949269744E-2</v>
      </c>
      <c r="O1285" s="16">
        <f t="shared" si="228"/>
        <v>9.0607999998051636E-2</v>
      </c>
      <c r="P1285" s="16">
        <f t="shared" si="229"/>
        <v>3.3621425250916201E-2</v>
      </c>
      <c r="Q1285" s="16">
        <f t="shared" si="230"/>
        <v>0.18326257105714519</v>
      </c>
      <c r="R1285" s="16">
        <f t="shared" si="231"/>
        <v>2.6845990638366929E-2</v>
      </c>
      <c r="S1285" s="16">
        <f t="shared" si="232"/>
        <v>0.18308995040060305</v>
      </c>
      <c r="T1285" s="16">
        <f t="shared" si="233"/>
        <v>0.1832664840437242</v>
      </c>
      <c r="U1285" s="66">
        <f t="shared" si="234"/>
        <v>0.72244003433807702</v>
      </c>
      <c r="V1285" s="66"/>
      <c r="AI1285" s="16"/>
      <c r="AL1285" s="16"/>
      <c r="AM1285" s="16"/>
    </row>
    <row r="1286" spans="1:40" x14ac:dyDescent="0.25">
      <c r="A1286">
        <v>1285</v>
      </c>
      <c r="B1286">
        <v>4.8398028124010202E-4</v>
      </c>
      <c r="C1286" s="16">
        <v>5.31909605369573E-9</v>
      </c>
      <c r="D1286">
        <v>9.4040780915085698E-4</v>
      </c>
      <c r="E1286" s="16">
        <v>1.00691463396811E-5</v>
      </c>
      <c r="F1286" s="16">
        <v>1.00159528219497E-5</v>
      </c>
      <c r="G1286" s="16">
        <v>2.0899544031187E-6</v>
      </c>
      <c r="H1286">
        <v>2.9646391225167298E-4</v>
      </c>
      <c r="J1286">
        <v>0.95561712931365705</v>
      </c>
      <c r="K1286">
        <f t="shared" si="224"/>
        <v>5.0869402453596676E-9</v>
      </c>
      <c r="L1286">
        <f t="shared" si="225"/>
        <v>9.6252435010182142E-4</v>
      </c>
      <c r="M1286" s="16">
        <f t="shared" si="226"/>
        <v>5.4362123783826551E-6</v>
      </c>
      <c r="N1286" s="16">
        <f t="shared" si="227"/>
        <v>2.9656751558945256E-4</v>
      </c>
      <c r="O1286" s="16">
        <f t="shared" si="228"/>
        <v>1.5998683098777616E-3</v>
      </c>
      <c r="P1286" s="16">
        <f t="shared" si="229"/>
        <v>5.6060692722599494E-4</v>
      </c>
      <c r="Q1286" s="16">
        <f t="shared" si="230"/>
        <v>3.9060637934741006E-3</v>
      </c>
      <c r="R1286" s="16">
        <f t="shared" si="231"/>
        <v>2.722216993826191E-4</v>
      </c>
      <c r="S1286" s="16">
        <f t="shared" si="232"/>
        <v>1.7145121854377728E-3</v>
      </c>
      <c r="T1286" s="16">
        <f t="shared" si="233"/>
        <v>3.9061858647056118E-3</v>
      </c>
      <c r="U1286" s="66">
        <f t="shared" si="234"/>
        <v>1.2256026295693313E-2</v>
      </c>
      <c r="V1286" s="66"/>
      <c r="AI1286" s="16"/>
      <c r="AL1286" s="16"/>
      <c r="AM1286" s="16"/>
    </row>
    <row r="1287" spans="1:40" x14ac:dyDescent="0.25">
      <c r="A1287">
        <v>1286</v>
      </c>
      <c r="B1287">
        <v>4.6431321096142899E-4</v>
      </c>
      <c r="C1287" s="16">
        <v>4.7623406528710597E-9</v>
      </c>
      <c r="D1287">
        <v>8.7636210033657195E-4</v>
      </c>
      <c r="E1287" s="16">
        <v>8.4070754575492405E-6</v>
      </c>
      <c r="F1287" s="16">
        <v>1.04104240486333E-5</v>
      </c>
      <c r="G1287" s="16">
        <v>2.3326450967344199E-6</v>
      </c>
      <c r="H1287">
        <v>2.4752715632269301E-4</v>
      </c>
      <c r="J1287">
        <v>0.95592645075070504</v>
      </c>
      <c r="K1287">
        <f t="shared" si="224"/>
        <v>4.550974303510369E-9</v>
      </c>
      <c r="L1287">
        <f t="shared" si="225"/>
        <v>8.9951083118992013E-4</v>
      </c>
      <c r="M1287" s="16">
        <f t="shared" si="226"/>
        <v>2.9115590732937913E-5</v>
      </c>
      <c r="N1287" s="16">
        <f t="shared" si="227"/>
        <v>3.2669722898864481E-3</v>
      </c>
      <c r="O1287" s="16">
        <f t="shared" si="228"/>
        <v>1.973540020708861E-2</v>
      </c>
      <c r="P1287" s="16">
        <f t="shared" si="229"/>
        <v>8.1304149312837401E-3</v>
      </c>
      <c r="Q1287" s="16">
        <f t="shared" si="230"/>
        <v>4.7196636132646436E-2</v>
      </c>
      <c r="R1287" s="16">
        <f t="shared" si="231"/>
        <v>3.196007570555829E-3</v>
      </c>
      <c r="S1287" s="16">
        <f t="shared" si="232"/>
        <v>2.6353430139787842E-2</v>
      </c>
      <c r="T1287" s="16">
        <f t="shared" si="233"/>
        <v>4.7197989374265122E-2</v>
      </c>
      <c r="U1287" s="66">
        <f t="shared" si="234"/>
        <v>0.15507685064551402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4.4454636652418203E-4</v>
      </c>
      <c r="C1288" s="16">
        <v>4.9000446181168198E-9</v>
      </c>
      <c r="D1288" s="16">
        <v>9.4331391465218601E-4</v>
      </c>
      <c r="E1288" s="16">
        <v>9.30385049471597E-6</v>
      </c>
      <c r="F1288" s="16">
        <v>1.0907740573243E-5</v>
      </c>
      <c r="G1288" s="16">
        <v>2.26885686084372E-6</v>
      </c>
      <c r="H1288" s="16">
        <v>2.7393154193179202E-4</v>
      </c>
      <c r="J1288">
        <v>0.955584250674272</v>
      </c>
      <c r="K1288">
        <f t="shared" si="224"/>
        <v>4.6840822603165053E-9</v>
      </c>
      <c r="L1288">
        <f t="shared" si="225"/>
        <v>9.6739335261489766E-4</v>
      </c>
      <c r="M1288" s="16">
        <f t="shared" si="226"/>
        <v>-7.8300619566533568E-5</v>
      </c>
      <c r="N1288" s="16">
        <f t="shared" si="227"/>
        <v>9.4665769861913412E-3</v>
      </c>
      <c r="O1288" s="16">
        <f t="shared" si="228"/>
        <v>1.3370213308708087E-2</v>
      </c>
      <c r="P1288" s="16">
        <f t="shared" si="229"/>
        <v>4.2683754024249934E-4</v>
      </c>
      <c r="Q1288" s="16">
        <f t="shared" si="230"/>
        <v>1.78897085528033E-2</v>
      </c>
      <c r="R1288" s="16">
        <f t="shared" si="231"/>
        <v>1.1450050460992393E-2</v>
      </c>
      <c r="S1288" s="16">
        <f t="shared" si="232"/>
        <v>1.7043891431114417E-2</v>
      </c>
      <c r="T1288" s="16">
        <f t="shared" si="233"/>
        <v>1.7889877177000912E-2</v>
      </c>
      <c r="U1288" s="66">
        <f t="shared" si="234"/>
        <v>8.7537155457052956E-2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7.0097386560311005E-4</v>
      </c>
      <c r="C1289" s="16">
        <v>1.1083240000417699E-8</v>
      </c>
      <c r="D1289">
        <v>1.36558283468127E-3</v>
      </c>
      <c r="E1289" s="16">
        <v>3.0331182596993699E-5</v>
      </c>
      <c r="F1289" s="16">
        <v>7.0430243271420203E-6</v>
      </c>
      <c r="G1289" s="16">
        <v>1.00754183522518E-6</v>
      </c>
      <c r="H1289">
        <v>8.9305247084842403E-4</v>
      </c>
      <c r="J1289">
        <v>0.95364476542460397</v>
      </c>
      <c r="K1289">
        <f t="shared" si="224"/>
        <v>1.0590969590842266E-8</v>
      </c>
      <c r="L1289">
        <f t="shared" si="225"/>
        <v>1.3806653419307789E-3</v>
      </c>
      <c r="M1289" s="16">
        <f t="shared" si="226"/>
        <v>2.1282389275441323E-5</v>
      </c>
      <c r="N1289" s="16">
        <f t="shared" si="227"/>
        <v>0.17927590108115593</v>
      </c>
      <c r="O1289" s="16">
        <f t="shared" si="228"/>
        <v>1.0006530512886371</v>
      </c>
      <c r="P1289" s="16">
        <f t="shared" si="229"/>
        <v>0.17450312930032338</v>
      </c>
      <c r="Q1289" s="16">
        <f t="shared" si="230"/>
        <v>3.3270700541770495</v>
      </c>
      <c r="R1289" s="16">
        <f t="shared" si="231"/>
        <v>8.1349000073708128E-2</v>
      </c>
      <c r="S1289" s="16">
        <f t="shared" si="232"/>
        <v>0.24795459430304773</v>
      </c>
      <c r="T1289" s="16">
        <f t="shared" si="233"/>
        <v>3.3272597778835342</v>
      </c>
      <c r="U1289" s="66">
        <f t="shared" si="234"/>
        <v>8.3380655081074568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6.0130545112476699E-4</v>
      </c>
      <c r="C1290" s="16">
        <v>8.2295277796958493E-9</v>
      </c>
      <c r="D1290" s="16">
        <v>1.17722357316932E-3</v>
      </c>
      <c r="E1290" s="16">
        <v>1.94529610387067E-5</v>
      </c>
      <c r="F1290" s="16">
        <v>8.1449018397974207E-6</v>
      </c>
      <c r="G1290" s="16">
        <v>1.35424806605252E-6</v>
      </c>
      <c r="H1290">
        <v>5.7275591888055095E-4</v>
      </c>
      <c r="J1290">
        <v>0.95450745733996001</v>
      </c>
      <c r="K1290">
        <f t="shared" si="224"/>
        <v>7.84804608902331E-9</v>
      </c>
      <c r="L1290">
        <f t="shared" si="225"/>
        <v>1.1948593953871878E-3</v>
      </c>
      <c r="M1290" s="16">
        <f t="shared" si="226"/>
        <v>7.7515068623463729E-6</v>
      </c>
      <c r="N1290" s="16">
        <f t="shared" si="227"/>
        <v>4.8850466352665309E-2</v>
      </c>
      <c r="O1290" s="16">
        <f t="shared" si="228"/>
        <v>0.23549909226292992</v>
      </c>
      <c r="P1290" s="16">
        <f t="shared" si="229"/>
        <v>4.9365214224782211E-2</v>
      </c>
      <c r="Q1290" s="16">
        <f t="shared" si="230"/>
        <v>0.65803611114287619</v>
      </c>
      <c r="R1290" s="16">
        <f t="shared" si="231"/>
        <v>3.0064127664587409E-2</v>
      </c>
      <c r="S1290" s="16">
        <f t="shared" si="232"/>
        <v>0.10574827599082141</v>
      </c>
      <c r="T1290" s="16">
        <f t="shared" si="233"/>
        <v>0.65806475782131402</v>
      </c>
      <c r="U1290" s="66">
        <f t="shared" si="234"/>
        <v>1.7856280454599767</v>
      </c>
      <c r="V1290" s="66"/>
      <c r="AI1290" s="16"/>
      <c r="AL1290" s="16"/>
      <c r="AM1290" s="16"/>
    </row>
    <row r="1291" spans="1:40" x14ac:dyDescent="0.25">
      <c r="A1291">
        <v>1290</v>
      </c>
      <c r="B1291">
        <v>3.8330800022433797E-4</v>
      </c>
      <c r="C1291" s="16">
        <v>3.3172212946706898E-9</v>
      </c>
      <c r="D1291">
        <v>7.3716495261134105E-4</v>
      </c>
      <c r="E1291" s="16">
        <v>4.9330956017221302E-6</v>
      </c>
      <c r="F1291" s="16">
        <v>1.25345339065162E-5</v>
      </c>
      <c r="G1291" s="16">
        <v>3.3438628939734901E-6</v>
      </c>
      <c r="H1291" s="16">
        <v>1.4524285612229501E-4</v>
      </c>
      <c r="J1291">
        <v>0.956581700771026</v>
      </c>
      <c r="K1291">
        <f t="shared" si="224"/>
        <v>3.1663124634100903E-9</v>
      </c>
      <c r="L1291">
        <f t="shared" si="225"/>
        <v>7.6557456609705225E-4</v>
      </c>
      <c r="M1291" s="16">
        <f t="shared" si="226"/>
        <v>1.0414343516236404E-6</v>
      </c>
      <c r="N1291" s="16">
        <f t="shared" si="227"/>
        <v>4.9127853064127348E-2</v>
      </c>
      <c r="O1291" s="16">
        <f t="shared" si="228"/>
        <v>0.16104242993450596</v>
      </c>
      <c r="P1291" s="16">
        <f t="shared" si="229"/>
        <v>5.5075655283844761E-2</v>
      </c>
      <c r="Q1291" s="16">
        <f t="shared" si="230"/>
        <v>0.29235374476994641</v>
      </c>
      <c r="R1291" s="16">
        <f t="shared" si="231"/>
        <v>7.4041093076888428E-2</v>
      </c>
      <c r="S1291" s="16">
        <f t="shared" si="232"/>
        <v>0.44384736086631787</v>
      </c>
      <c r="T1291" s="16">
        <f t="shared" si="233"/>
        <v>0.29235876162460495</v>
      </c>
      <c r="U1291" s="66">
        <f t="shared" si="234"/>
        <v>1.3678468986202357</v>
      </c>
      <c r="V1291" s="66"/>
      <c r="AI1291" s="16"/>
      <c r="AL1291" s="16"/>
      <c r="AM1291" s="16"/>
    </row>
    <row r="1292" spans="1:40" x14ac:dyDescent="0.25">
      <c r="A1292">
        <v>1291</v>
      </c>
      <c r="B1292">
        <v>4.3914477081976997E-4</v>
      </c>
      <c r="C1292" s="16">
        <v>4.3189595629716404E-9</v>
      </c>
      <c r="D1292">
        <v>8.3964596229670605E-4</v>
      </c>
      <c r="E1292" s="16">
        <v>7.3077458607428998E-6</v>
      </c>
      <c r="F1292" s="16">
        <v>1.0989698611775699E-5</v>
      </c>
      <c r="G1292" s="16">
        <v>2.5711121955797599E-6</v>
      </c>
      <c r="H1292">
        <v>2.15159557495673E-4</v>
      </c>
      <c r="J1292">
        <v>0.95609764228312899</v>
      </c>
      <c r="K1292">
        <f t="shared" si="224"/>
        <v>4.1314376843086986E-9</v>
      </c>
      <c r="L1292">
        <f t="shared" si="225"/>
        <v>8.6419215275627427E-4</v>
      </c>
      <c r="M1292" s="16">
        <f t="shared" si="226"/>
        <v>1.4097388883265663E-5</v>
      </c>
      <c r="N1292" s="16">
        <f t="shared" si="227"/>
        <v>1.1721290974616508E-2</v>
      </c>
      <c r="O1292" s="16">
        <f t="shared" si="228"/>
        <v>4.8622495503885726E-2</v>
      </c>
      <c r="P1292" s="16">
        <f t="shared" si="229"/>
        <v>1.6457599300596312E-2</v>
      </c>
      <c r="Q1292" s="16">
        <f t="shared" si="230"/>
        <v>0.10214571776385424</v>
      </c>
      <c r="R1292" s="16">
        <f t="shared" si="231"/>
        <v>1.3299317523929099E-2</v>
      </c>
      <c r="S1292" s="16">
        <f t="shared" si="232"/>
        <v>7.905293731880525E-2</v>
      </c>
      <c r="T1292" s="16">
        <f t="shared" si="233"/>
        <v>0.1021481495395869</v>
      </c>
      <c r="U1292" s="66">
        <f t="shared" si="234"/>
        <v>0.37344750792527404</v>
      </c>
      <c r="V1292" s="66"/>
      <c r="AI1292" s="16"/>
      <c r="AL1292" s="16"/>
      <c r="AM1292" s="16"/>
    </row>
    <row r="1293" spans="1:40" x14ac:dyDescent="0.25">
      <c r="A1293">
        <v>1292</v>
      </c>
      <c r="B1293">
        <v>6.1223492155286399E-4</v>
      </c>
      <c r="C1293" s="16">
        <v>8.4148092871954294E-9</v>
      </c>
      <c r="D1293">
        <v>1.18235982771306E-3</v>
      </c>
      <c r="E1293" s="16">
        <v>1.9976739807464401E-5</v>
      </c>
      <c r="F1293" s="16">
        <v>8.00110281786711E-6</v>
      </c>
      <c r="G1293" s="16">
        <v>1.3244948556395599E-6</v>
      </c>
      <c r="H1293">
        <v>5.8817772724650103E-4</v>
      </c>
      <c r="J1293">
        <v>0.95448586898155097</v>
      </c>
      <c r="K1293">
        <f t="shared" si="224"/>
        <v>8.0453793197497266E-9</v>
      </c>
      <c r="L1293">
        <f t="shared" si="225"/>
        <v>1.1996781133951466E-3</v>
      </c>
      <c r="M1293" s="16">
        <f t="shared" si="226"/>
        <v>2.4791729710581287E-5</v>
      </c>
      <c r="N1293" s="16">
        <f t="shared" si="227"/>
        <v>5.9153531734925463E-2</v>
      </c>
      <c r="O1293" s="16">
        <f t="shared" si="228"/>
        <v>0.26907301473034889</v>
      </c>
      <c r="P1293" s="16">
        <f t="shared" si="229"/>
        <v>5.1763190130776446E-2</v>
      </c>
      <c r="Q1293" s="16">
        <f t="shared" si="230"/>
        <v>0.73953357626529492</v>
      </c>
      <c r="R1293" s="16">
        <f t="shared" si="231"/>
        <v>3.5337976530385388E-2</v>
      </c>
      <c r="S1293" s="16">
        <f t="shared" si="232"/>
        <v>0.11561045462651066</v>
      </c>
      <c r="T1293" s="16">
        <f t="shared" si="233"/>
        <v>0.73956544705593186</v>
      </c>
      <c r="U1293" s="66">
        <f t="shared" si="234"/>
        <v>2.0100371910741739</v>
      </c>
      <c r="V1293" s="66"/>
      <c r="AI1293" s="16"/>
      <c r="AL1293" s="16"/>
      <c r="AM1293" s="16"/>
    </row>
    <row r="1294" spans="1:40" x14ac:dyDescent="0.25">
      <c r="A1294">
        <v>1293</v>
      </c>
      <c r="B1294">
        <v>4.7976222331840202E-4</v>
      </c>
      <c r="C1294" s="16">
        <v>5.37607222423244E-9</v>
      </c>
      <c r="D1294">
        <v>9.5926623671538803E-4</v>
      </c>
      <c r="E1294" s="16">
        <v>1.03788688694544E-5</v>
      </c>
      <c r="F1294" s="16">
        <v>1.01128789037332E-5</v>
      </c>
      <c r="G1294" s="16">
        <v>2.0682515672530798E-6</v>
      </c>
      <c r="H1294">
        <v>3.05583289603231E-4</v>
      </c>
      <c r="J1294">
        <v>0.95552221034225004</v>
      </c>
      <c r="K1294">
        <f t="shared" si="224"/>
        <v>5.1313849686540801E-9</v>
      </c>
      <c r="L1294">
        <f t="shared" si="225"/>
        <v>9.8155487001788341E-4</v>
      </c>
      <c r="M1294" s="16">
        <f t="shared" si="226"/>
        <v>-2.2030423381079237E-5</v>
      </c>
      <c r="N1294" s="16">
        <f t="shared" si="227"/>
        <v>6.6493833545594146E-4</v>
      </c>
      <c r="O1294" s="16">
        <f t="shared" si="228"/>
        <v>8.8299160827530465E-4</v>
      </c>
      <c r="P1294" s="16">
        <f t="shared" si="229"/>
        <v>1.6797627101464112E-5</v>
      </c>
      <c r="Q1294" s="16">
        <f t="shared" si="230"/>
        <v>1.1330881843314563E-3</v>
      </c>
      <c r="R1294" s="16">
        <f t="shared" si="231"/>
        <v>6.9358372434719302E-4</v>
      </c>
      <c r="S1294" s="16">
        <f t="shared" si="232"/>
        <v>9.3589054061214445E-4</v>
      </c>
      <c r="T1294" s="16">
        <f t="shared" si="233"/>
        <v>1.1330969175086781E-3</v>
      </c>
      <c r="U1294" s="66">
        <f t="shared" si="234"/>
        <v>5.4603869376321831E-3</v>
      </c>
      <c r="V1294" s="66"/>
      <c r="AI1294" s="16"/>
      <c r="AL1294" s="16"/>
      <c r="AM1294" s="16"/>
    </row>
    <row r="1295" spans="1:40" x14ac:dyDescent="0.25">
      <c r="A1295">
        <v>1294</v>
      </c>
      <c r="B1295">
        <v>6.7032808914792199E-4</v>
      </c>
      <c r="C1295" s="16">
        <v>1.0085641281232E-8</v>
      </c>
      <c r="D1295">
        <v>1.29756690788183E-3</v>
      </c>
      <c r="E1295" s="16">
        <v>2.6244794591536301E-5</v>
      </c>
      <c r="F1295" s="16">
        <v>7.3437735903666196E-6</v>
      </c>
      <c r="G1295" s="16">
        <v>1.10641373403101E-6</v>
      </c>
      <c r="H1295">
        <v>7.7273297120647195E-4</v>
      </c>
      <c r="J1295">
        <v>0.95395541100914205</v>
      </c>
      <c r="K1295">
        <f t="shared" si="224"/>
        <v>9.6370542497618436E-9</v>
      </c>
      <c r="L1295">
        <f t="shared" si="225"/>
        <v>1.313350783155313E-3</v>
      </c>
      <c r="M1295" s="16">
        <f t="shared" si="226"/>
        <v>2.7305395140531027E-5</v>
      </c>
      <c r="N1295" s="16">
        <f t="shared" si="227"/>
        <v>0.13045099079906372</v>
      </c>
      <c r="O1295" s="16">
        <f t="shared" si="228"/>
        <v>0.67285559822096341</v>
      </c>
      <c r="P1295" s="16">
        <f t="shared" si="229"/>
        <v>0.12049382073119225</v>
      </c>
      <c r="Q1295" s="16">
        <f t="shared" si="230"/>
        <v>2.0838570999226329</v>
      </c>
      <c r="R1295" s="16">
        <f t="shared" si="231"/>
        <v>6.4869551238485951E-2</v>
      </c>
      <c r="S1295" s="16">
        <f t="shared" si="232"/>
        <v>0.2013167569764531</v>
      </c>
      <c r="T1295" s="16">
        <f t="shared" si="233"/>
        <v>2.0839648034277429</v>
      </c>
      <c r="U1295" s="66">
        <f t="shared" si="234"/>
        <v>5.3578086213165346</v>
      </c>
      <c r="V1295" s="66"/>
      <c r="AI1295" s="16"/>
      <c r="AL1295" s="16"/>
      <c r="AM1295" s="16"/>
    </row>
    <row r="1296" spans="1:40" x14ac:dyDescent="0.25">
      <c r="A1296">
        <v>1295</v>
      </c>
      <c r="B1296">
        <v>4.8315893373649998E-4</v>
      </c>
      <c r="C1296" s="16">
        <v>5.2198071550530498E-9</v>
      </c>
      <c r="D1296">
        <v>9.2407232808571198E-4</v>
      </c>
      <c r="E1296" s="16">
        <v>9.7113078932685902E-6</v>
      </c>
      <c r="F1296" s="16">
        <v>1.00255205468071E-5</v>
      </c>
      <c r="G1296" s="16">
        <v>2.1293185626815302E-6</v>
      </c>
      <c r="H1296">
        <v>2.8592792522384502E-4</v>
      </c>
      <c r="J1296">
        <v>0.95569763747751701</v>
      </c>
      <c r="K1296">
        <f t="shared" si="224"/>
        <v>4.9794632799870929E-9</v>
      </c>
      <c r="L1296">
        <f t="shared" si="225"/>
        <v>9.4624746793485265E-4</v>
      </c>
      <c r="M1296" s="16">
        <f t="shared" si="226"/>
        <v>2.0070399538147337E-5</v>
      </c>
      <c r="N1296" s="16">
        <f t="shared" si="227"/>
        <v>3.5679350490828667E-4</v>
      </c>
      <c r="O1296" s="16">
        <f t="shared" si="228"/>
        <v>3.3545205730868433E-3</v>
      </c>
      <c r="P1296" s="16">
        <f t="shared" si="229"/>
        <v>1.6513241296520263E-3</v>
      </c>
      <c r="Q1296" s="16">
        <f t="shared" si="230"/>
        <v>9.1806182616416248E-3</v>
      </c>
      <c r="R1296" s="16">
        <f t="shared" si="231"/>
        <v>3.0520620253440372E-4</v>
      </c>
      <c r="S1296" s="16">
        <f t="shared" si="232"/>
        <v>3.7236231428454374E-3</v>
      </c>
      <c r="T1296" s="16">
        <f t="shared" si="233"/>
        <v>9.1809317280958196E-3</v>
      </c>
      <c r="U1296" s="66">
        <f t="shared" si="234"/>
        <v>2.7753017542764442E-2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4.63044808318589E-4</v>
      </c>
      <c r="C1297" s="16">
        <v>4.8527129408225899E-9</v>
      </c>
      <c r="D1297">
        <v>8.9585018259756197E-4</v>
      </c>
      <c r="E1297" s="16">
        <v>8.7551858327950106E-6</v>
      </c>
      <c r="F1297" s="16">
        <v>1.0448365702925899E-5</v>
      </c>
      <c r="G1297" s="16">
        <v>2.2897130288792699E-6</v>
      </c>
      <c r="H1297">
        <v>2.5777671056889401E-4</v>
      </c>
      <c r="J1297">
        <v>0.95582868700292001</v>
      </c>
      <c r="K1297">
        <f t="shared" si="224"/>
        <v>4.6377262929007227E-9</v>
      </c>
      <c r="L1297">
        <f t="shared" si="225"/>
        <v>9.1903177431935218E-4</v>
      </c>
      <c r="M1297" s="16">
        <f t="shared" si="226"/>
        <v>7.0578423178257611E-6</v>
      </c>
      <c r="N1297" s="16">
        <f t="shared" si="227"/>
        <v>3.5680402424278336E-3</v>
      </c>
      <c r="O1297" s="16">
        <f t="shared" si="228"/>
        <v>1.5418725128913959E-2</v>
      </c>
      <c r="P1297" s="16">
        <f t="shared" si="229"/>
        <v>4.8911088871355854E-3</v>
      </c>
      <c r="Q1297" s="16">
        <f t="shared" si="230"/>
        <v>3.416456153196766E-2</v>
      </c>
      <c r="R1297" s="16">
        <f t="shared" si="231"/>
        <v>3.6462112889985559E-3</v>
      </c>
      <c r="S1297" s="16">
        <f t="shared" si="232"/>
        <v>1.9865410811282628E-2</v>
      </c>
      <c r="T1297" s="16">
        <f t="shared" si="233"/>
        <v>3.4165481802142628E-2</v>
      </c>
      <c r="U1297" s="66">
        <f t="shared" si="234"/>
        <v>0.11571953969286886</v>
      </c>
      <c r="V1297" s="66"/>
      <c r="AI1297" s="16"/>
      <c r="AL1297" s="16"/>
      <c r="AM1297" s="16"/>
    </row>
    <row r="1298" spans="1:39" x14ac:dyDescent="0.25">
      <c r="A1298">
        <v>1297</v>
      </c>
      <c r="B1298">
        <v>6.7702818615569804E-4</v>
      </c>
      <c r="C1298" s="16">
        <v>1.05871737851856E-8</v>
      </c>
      <c r="D1298">
        <v>1.35017173957595E-3</v>
      </c>
      <c r="E1298" s="16">
        <v>2.8650961993861501E-5</v>
      </c>
      <c r="F1298" s="16">
        <v>7.2876038116832598E-6</v>
      </c>
      <c r="G1298" s="16">
        <v>1.0545895247672199E-6</v>
      </c>
      <c r="H1298">
        <v>8.4358052787008198E-4</v>
      </c>
      <c r="J1298">
        <v>0.95371148423803898</v>
      </c>
      <c r="K1298">
        <f t="shared" si="224"/>
        <v>1.0119524418165687E-8</v>
      </c>
      <c r="L1298">
        <f t="shared" si="225"/>
        <v>1.3657909495502986E-3</v>
      </c>
      <c r="M1298" s="16">
        <f t="shared" si="226"/>
        <v>-1.1734577238902436E-5</v>
      </c>
      <c r="N1298" s="16">
        <f t="shared" si="227"/>
        <v>0.14046404546566549</v>
      </c>
      <c r="O1298" s="16">
        <f t="shared" si="228"/>
        <v>0.82954825737504989</v>
      </c>
      <c r="P1298" s="16">
        <f t="shared" si="229"/>
        <v>0.1613918601746778</v>
      </c>
      <c r="Q1298" s="16">
        <f t="shared" si="230"/>
        <v>2.7808449693137063</v>
      </c>
      <c r="R1298" s="16">
        <f t="shared" si="231"/>
        <v>6.7805855640785825E-2</v>
      </c>
      <c r="S1298" s="16">
        <f t="shared" si="232"/>
        <v>0.22515682297171777</v>
      </c>
      <c r="T1298" s="16">
        <f t="shared" si="233"/>
        <v>2.7810027710705154</v>
      </c>
      <c r="U1298" s="66">
        <f t="shared" si="234"/>
        <v>6.9862145820121189</v>
      </c>
      <c r="V1298" s="66"/>
      <c r="AI1298" s="16"/>
      <c r="AL1298" s="16"/>
      <c r="AM1298" s="16"/>
    </row>
    <row r="1299" spans="1:39" x14ac:dyDescent="0.25">
      <c r="A1299">
        <v>1298</v>
      </c>
      <c r="B1299">
        <v>4.6381238170036698E-4</v>
      </c>
      <c r="C1299" s="16">
        <v>4.7287928743937703E-9</v>
      </c>
      <c r="D1299">
        <v>8.7101999636352999E-4</v>
      </c>
      <c r="E1299" s="16">
        <v>8.2974597520530093E-6</v>
      </c>
      <c r="F1299" s="16">
        <v>1.04191216912311E-5</v>
      </c>
      <c r="G1299" s="16">
        <v>2.34905249946731E-6</v>
      </c>
      <c r="H1299">
        <v>2.4429971094671303E-4</v>
      </c>
      <c r="J1299">
        <v>0.95595290091388996</v>
      </c>
      <c r="K1299">
        <f t="shared" si="224"/>
        <v>4.5099040708923451E-9</v>
      </c>
      <c r="L1299">
        <f t="shared" si="225"/>
        <v>8.9420256345258513E-4</v>
      </c>
      <c r="M1299" s="16">
        <f t="shared" si="226"/>
        <v>3.3422199948148871E-5</v>
      </c>
      <c r="N1299" s="16">
        <f t="shared" si="227"/>
        <v>3.3842639506615839E-3</v>
      </c>
      <c r="O1299" s="16">
        <f t="shared" si="228"/>
        <v>2.1473242871022039E-2</v>
      </c>
      <c r="P1299" s="16">
        <f t="shared" si="229"/>
        <v>9.1613492463656354E-3</v>
      </c>
      <c r="Q1299" s="16">
        <f t="shared" si="230"/>
        <v>5.1735224987395023E-2</v>
      </c>
      <c r="R1299" s="16">
        <f t="shared" si="231"/>
        <v>3.2965912587514623E-3</v>
      </c>
      <c r="S1299" s="16">
        <f t="shared" si="232"/>
        <v>2.9074705856203281E-2</v>
      </c>
      <c r="T1299" s="16">
        <f t="shared" si="233"/>
        <v>5.1736711099277466E-2</v>
      </c>
      <c r="U1299" s="66">
        <f t="shared" si="234"/>
        <v>0.1698620892696765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4.9427181998830405E-4</v>
      </c>
      <c r="C1300" s="16">
        <v>5.3463207684462104E-9</v>
      </c>
      <c r="D1300" s="16">
        <v>9.2519312970471403E-4</v>
      </c>
      <c r="E1300" s="16">
        <v>9.9587285450320896E-6</v>
      </c>
      <c r="F1300" s="16">
        <v>9.8001891638133307E-6</v>
      </c>
      <c r="G1300" s="16">
        <v>2.0789350039641701E-6</v>
      </c>
      <c r="H1300" s="16">
        <v>2.9321267997793501E-4</v>
      </c>
      <c r="J1300">
        <v>0.95569679901817395</v>
      </c>
      <c r="K1300">
        <f t="shared" si="224"/>
        <v>5.1108308478123324E-9</v>
      </c>
      <c r="L1300">
        <f t="shared" si="225"/>
        <v>9.468670967155364E-4</v>
      </c>
      <c r="M1300" s="16">
        <f t="shared" si="226"/>
        <v>4.1676543261071713E-5</v>
      </c>
      <c r="N1300" s="16">
        <f t="shared" si="227"/>
        <v>1.3520650494466283E-5</v>
      </c>
      <c r="O1300" s="16">
        <f t="shared" si="228"/>
        <v>1.2309417908546508E-3</v>
      </c>
      <c r="P1300" s="16">
        <f t="shared" si="229"/>
        <v>1.558108380657147E-3</v>
      </c>
      <c r="Q1300" s="16">
        <f t="shared" si="230"/>
        <v>5.2967986273578498E-3</v>
      </c>
      <c r="R1300" s="16">
        <f t="shared" si="231"/>
        <v>2.9141452764413924E-5</v>
      </c>
      <c r="S1300" s="16">
        <f t="shared" si="232"/>
        <v>1.2899443034672291E-3</v>
      </c>
      <c r="T1300" s="16">
        <f t="shared" si="233"/>
        <v>5.2970417184064356E-3</v>
      </c>
      <c r="U1300" s="66">
        <f t="shared" si="234"/>
        <v>1.4715496924002194E-2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5.2007175876539404E-4</v>
      </c>
      <c r="C1301" s="16">
        <v>6.3400088410387003E-9</v>
      </c>
      <c r="D1301">
        <v>1.04558276759086E-3</v>
      </c>
      <c r="E1301" s="16">
        <v>1.3328961677538601E-5</v>
      </c>
      <c r="F1301" s="16">
        <v>9.3641859039188108E-6</v>
      </c>
      <c r="G1301" s="16">
        <v>1.75541821250432E-6</v>
      </c>
      <c r="H1301">
        <v>3.9244391341839899E-4</v>
      </c>
      <c r="J1301">
        <v>0.95511578520827101</v>
      </c>
      <c r="K1301">
        <f t="shared" si="224"/>
        <v>6.0591261551276086E-9</v>
      </c>
      <c r="L1301">
        <f t="shared" si="225"/>
        <v>1.0660602176023608E-3</v>
      </c>
      <c r="M1301" s="16">
        <f t="shared" si="226"/>
        <v>-2.5916700071572806E-5</v>
      </c>
      <c r="N1301" s="16">
        <f t="shared" si="227"/>
        <v>3.1434919818566966E-3</v>
      </c>
      <c r="O1301" s="16">
        <f t="shared" si="228"/>
        <v>2.0810409176344996E-2</v>
      </c>
      <c r="P1301" s="16">
        <f t="shared" si="229"/>
        <v>7.3127380700935083E-3</v>
      </c>
      <c r="Q1301" s="16">
        <f t="shared" si="230"/>
        <v>5.8086305007262494E-2</v>
      </c>
      <c r="R1301" s="16">
        <f t="shared" si="231"/>
        <v>2.4648629920486164E-3</v>
      </c>
      <c r="S1301" s="16">
        <f t="shared" si="232"/>
        <v>1.5697558163000041E-2</v>
      </c>
      <c r="T1301" s="16">
        <f t="shared" si="233"/>
        <v>5.8088568620221534E-2</v>
      </c>
      <c r="U1301" s="66">
        <f t="shared" si="234"/>
        <v>0.1656039340108279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4.4616905587172598E-4</v>
      </c>
      <c r="C1302" s="16">
        <v>4.4667338181306599E-9</v>
      </c>
      <c r="D1302" s="16">
        <v>8.5499780550701203E-4</v>
      </c>
      <c r="E1302" s="16">
        <v>7.6946980273585905E-6</v>
      </c>
      <c r="F1302" s="16">
        <v>1.08239992030665E-5</v>
      </c>
      <c r="G1302" s="16">
        <v>2.4864654792843702E-6</v>
      </c>
      <c r="H1302">
        <v>2.2655261902830001E-4</v>
      </c>
      <c r="J1302">
        <v>0.95602433316604696</v>
      </c>
      <c r="K1302">
        <f t="shared" si="224"/>
        <v>4.2662479780202035E-9</v>
      </c>
      <c r="L1302">
        <f t="shared" si="225"/>
        <v>8.7912780265861129E-4</v>
      </c>
      <c r="M1302" s="16">
        <f t="shared" si="226"/>
        <v>1.3210309084840661E-5</v>
      </c>
      <c r="N1302" s="16">
        <f t="shared" si="227"/>
        <v>8.8362395942231282E-3</v>
      </c>
      <c r="O1302" s="16">
        <f t="shared" si="228"/>
        <v>3.7571806926292778E-2</v>
      </c>
      <c r="P1302" s="16">
        <f t="shared" si="229"/>
        <v>1.2622304698660334E-2</v>
      </c>
      <c r="Q1302" s="16">
        <f t="shared" si="230"/>
        <v>8.0414628726206153E-2</v>
      </c>
      <c r="R1302" s="16">
        <f t="shared" si="231"/>
        <v>9.7034642246140723E-3</v>
      </c>
      <c r="S1302" s="16">
        <f t="shared" si="232"/>
        <v>5.7113732947691814E-2</v>
      </c>
      <c r="T1302" s="16">
        <f t="shared" si="233"/>
        <v>8.0416620520463597E-2</v>
      </c>
      <c r="U1302" s="66">
        <f t="shared" si="234"/>
        <v>0.28667879763815185</v>
      </c>
      <c r="V1302" s="66"/>
      <c r="AI1302" s="16"/>
      <c r="AL1302" s="16"/>
      <c r="AM1302" s="16"/>
    </row>
    <row r="1303" spans="1:39" x14ac:dyDescent="0.25">
      <c r="A1303">
        <v>1302</v>
      </c>
      <c r="B1303">
        <v>3.6870424166017101E-4</v>
      </c>
      <c r="C1303" s="16">
        <v>3.4115622881722901E-9</v>
      </c>
      <c r="D1303">
        <v>7.8917472543694599E-4</v>
      </c>
      <c r="E1303" s="16">
        <v>5.4279875187273499E-6</v>
      </c>
      <c r="F1303" s="16">
        <v>1.3064036136696201E-5</v>
      </c>
      <c r="G1303" s="16">
        <v>3.2534223158321402E-6</v>
      </c>
      <c r="H1303">
        <v>1.5981413797745101E-4</v>
      </c>
      <c r="J1303">
        <v>0.95630691186011596</v>
      </c>
      <c r="K1303">
        <f t="shared" si="224"/>
        <v>3.2615365616043469E-9</v>
      </c>
      <c r="L1303">
        <f t="shared" si="225"/>
        <v>8.1855280846388227E-4</v>
      </c>
      <c r="M1303" s="16">
        <f t="shared" si="226"/>
        <v>-8.1144325143540301E-5</v>
      </c>
      <c r="N1303" s="16">
        <f t="shared" si="227"/>
        <v>6.3153040739070618E-2</v>
      </c>
      <c r="O1303" s="16">
        <f t="shared" si="228"/>
        <v>0.14766655390958508</v>
      </c>
      <c r="P1303" s="16">
        <f t="shared" si="229"/>
        <v>3.2647414551046708E-2</v>
      </c>
      <c r="Q1303" s="16">
        <f t="shared" si="230"/>
        <v>0.24464882576281061</v>
      </c>
      <c r="R1303" s="16">
        <f t="shared" si="231"/>
        <v>0.10617369914805344</v>
      </c>
      <c r="S1303" s="16">
        <f t="shared" si="232"/>
        <v>0.38583095682826246</v>
      </c>
      <c r="T1303" s="16">
        <f t="shared" si="233"/>
        <v>0.24465260028138591</v>
      </c>
      <c r="U1303" s="66">
        <f t="shared" si="234"/>
        <v>1.2247730912202148</v>
      </c>
      <c r="V1303" s="66"/>
      <c r="AI1303" s="16"/>
      <c r="AL1303" s="16"/>
      <c r="AM1303" s="16"/>
    </row>
    <row r="1304" spans="1:39" x14ac:dyDescent="0.25">
      <c r="A1304">
        <v>1303</v>
      </c>
      <c r="B1304">
        <v>6.0327023354853201E-4</v>
      </c>
      <c r="C1304" s="16">
        <v>8.3872856642616296E-9</v>
      </c>
      <c r="D1304">
        <v>1.1963961873129401E-3</v>
      </c>
      <c r="E1304" s="16">
        <v>2.0144629101078799E-5</v>
      </c>
      <c r="F1304" s="16">
        <v>8.1252111963447595E-6</v>
      </c>
      <c r="G1304" s="16">
        <v>1.32905120369654E-6</v>
      </c>
      <c r="H1304">
        <v>5.9312132038043903E-4</v>
      </c>
      <c r="J1304">
        <v>0.95441671283401197</v>
      </c>
      <c r="K1304">
        <f t="shared" si="224"/>
        <v>8.0208192524786605E-9</v>
      </c>
      <c r="L1304">
        <f t="shared" si="225"/>
        <v>1.213967273623662E-3</v>
      </c>
      <c r="M1304" s="16">
        <f t="shared" si="226"/>
        <v>-7.4268065265979451E-6</v>
      </c>
      <c r="N1304" s="16">
        <f t="shared" si="227"/>
        <v>5.0630012119410157E-2</v>
      </c>
      <c r="O1304" s="16">
        <f t="shared" si="228"/>
        <v>0.26394416095492751</v>
      </c>
      <c r="P1304" s="16">
        <f t="shared" si="229"/>
        <v>5.860644180129522E-2</v>
      </c>
      <c r="Q1304" s="16">
        <f t="shared" si="230"/>
        <v>0.7666629973739425</v>
      </c>
      <c r="R1304" s="16">
        <f t="shared" si="231"/>
        <v>3.0761114293445555E-2</v>
      </c>
      <c r="S1304" s="16">
        <f t="shared" si="232"/>
        <v>0.11407167439264362</v>
      </c>
      <c r="T1304" s="16">
        <f t="shared" si="233"/>
        <v>0.76669797412271445</v>
      </c>
      <c r="U1304" s="66">
        <f t="shared" si="234"/>
        <v>2.0513743750583791</v>
      </c>
      <c r="V1304" s="66"/>
      <c r="AI1304" s="16"/>
      <c r="AL1304" s="16"/>
      <c r="AM1304" s="16"/>
    </row>
    <row r="1305" spans="1:39" x14ac:dyDescent="0.25">
      <c r="A1305">
        <v>1304</v>
      </c>
      <c r="B1305">
        <v>4.7525248621070203E-4</v>
      </c>
      <c r="C1305" s="16">
        <v>5.3616459492135704E-9</v>
      </c>
      <c r="D1305">
        <v>9.6592860507191403E-4</v>
      </c>
      <c r="E1305" s="16">
        <v>1.04220916065957E-5</v>
      </c>
      <c r="F1305" s="16">
        <v>1.02121262874712E-5</v>
      </c>
      <c r="G1305" s="16">
        <v>2.0739808098525498E-6</v>
      </c>
      <c r="H1305">
        <v>3.0685599171390498E-4</v>
      </c>
      <c r="J1305">
        <v>0.95548740277941901</v>
      </c>
      <c r="K1305">
        <f t="shared" si="224"/>
        <v>5.1172445022282118E-9</v>
      </c>
      <c r="L1305">
        <f t="shared" si="225"/>
        <v>9.8842147681075989E-4</v>
      </c>
      <c r="M1305" s="16">
        <f t="shared" si="226"/>
        <v>-3.7916504389355763E-5</v>
      </c>
      <c r="N1305" s="16">
        <f t="shared" si="227"/>
        <v>1.221079619722688E-3</v>
      </c>
      <c r="O1305" s="16">
        <f t="shared" si="228"/>
        <v>1.0445086586622864E-3</v>
      </c>
      <c r="P1305" s="16">
        <f t="shared" si="229"/>
        <v>7.9429252945590158E-6</v>
      </c>
      <c r="Q1305" s="16">
        <f t="shared" si="230"/>
        <v>8.7835555386514509E-4</v>
      </c>
      <c r="R1305" s="16">
        <f t="shared" si="231"/>
        <v>1.3255714048203181E-3</v>
      </c>
      <c r="S1305" s="16">
        <f t="shared" si="232"/>
        <v>1.1187126086549513E-3</v>
      </c>
      <c r="T1305" s="16">
        <f t="shared" si="233"/>
        <v>8.783440933376129E-4</v>
      </c>
      <c r="U1305" s="66">
        <f t="shared" si="234"/>
        <v>6.4745148643575601E-3</v>
      </c>
      <c r="V1305" s="66"/>
      <c r="AI1305" s="16"/>
      <c r="AL1305" s="16"/>
      <c r="AM1305" s="16"/>
    </row>
    <row r="1306" spans="1:39" x14ac:dyDescent="0.25">
      <c r="A1306">
        <v>1305</v>
      </c>
      <c r="B1306">
        <v>5.5410432920720396E-4</v>
      </c>
      <c r="C1306" s="16">
        <v>6.8916357678662801E-9</v>
      </c>
      <c r="D1306">
        <v>1.0672196992378899E-3</v>
      </c>
      <c r="E1306" s="16">
        <v>1.4785389467329199E-5</v>
      </c>
      <c r="F1306" s="16">
        <v>8.7966446983056797E-6</v>
      </c>
      <c r="G1306" s="16">
        <v>1.6152529950752501E-6</v>
      </c>
      <c r="H1306">
        <v>4.35325834852797E-4</v>
      </c>
      <c r="J1306">
        <v>0.95502242928138303</v>
      </c>
      <c r="K1306">
        <f t="shared" si="224"/>
        <v>6.5848711607402994E-9</v>
      </c>
      <c r="L1306">
        <f t="shared" si="225"/>
        <v>1.0864213499938084E-3</v>
      </c>
      <c r="M1306" s="16">
        <f t="shared" si="226"/>
        <v>2.1787308420599298E-5</v>
      </c>
      <c r="N1306" s="16">
        <f t="shared" si="227"/>
        <v>1.5668527371629246E-2</v>
      </c>
      <c r="O1306" s="16">
        <f t="shared" si="228"/>
        <v>5.9446691504833893E-2</v>
      </c>
      <c r="P1306" s="16">
        <f t="shared" si="229"/>
        <v>1.165920856041695E-2</v>
      </c>
      <c r="Q1306" s="16">
        <f t="shared" si="230"/>
        <v>0.14183786799102371</v>
      </c>
      <c r="R1306" s="16">
        <f t="shared" si="231"/>
        <v>1.1501707812396171E-2</v>
      </c>
      <c r="S1306" s="16">
        <f t="shared" si="232"/>
        <v>3.8076904569818798E-2</v>
      </c>
      <c r="T1306" s="16">
        <f t="shared" si="233"/>
        <v>0.14184273276169143</v>
      </c>
      <c r="U1306" s="66">
        <f t="shared" si="234"/>
        <v>0.42003364057181025</v>
      </c>
      <c r="V1306" s="66"/>
      <c r="AI1306" s="16"/>
      <c r="AL1306" s="16"/>
      <c r="AM1306" s="16"/>
    </row>
    <row r="1307" spans="1:39" x14ac:dyDescent="0.25">
      <c r="A1307">
        <v>1306</v>
      </c>
      <c r="B1307">
        <v>5.0878711544146999E-4</v>
      </c>
      <c r="C1307" s="16">
        <v>6.0501986107232601E-9</v>
      </c>
      <c r="D1307">
        <v>1.01932347535804E-3</v>
      </c>
      <c r="E1307" s="16">
        <v>1.24036877801398E-5</v>
      </c>
      <c r="F1307" s="16">
        <v>9.5609270559739708E-6</v>
      </c>
      <c r="G1307" s="16">
        <v>1.8389858871781101E-6</v>
      </c>
      <c r="H1307">
        <v>3.6520068534870101E-4</v>
      </c>
      <c r="J1307">
        <v>0.95523950832982896</v>
      </c>
      <c r="K1307">
        <f t="shared" si="224"/>
        <v>5.7780753748477766E-9</v>
      </c>
      <c r="L1307">
        <f t="shared" si="225"/>
        <v>1.0402782651585554E-3</v>
      </c>
      <c r="M1307" s="16">
        <f t="shared" si="226"/>
        <v>-2.2704034275615276E-5</v>
      </c>
      <c r="N1307" s="16">
        <f t="shared" si="227"/>
        <v>1.0990589328828181E-3</v>
      </c>
      <c r="O1307" s="16">
        <f t="shared" si="228"/>
        <v>8.4552758204655357E-3</v>
      </c>
      <c r="P1307" s="16">
        <f t="shared" si="229"/>
        <v>3.3933409150728568E-3</v>
      </c>
      <c r="Q1307" s="16">
        <f t="shared" si="230"/>
        <v>2.3982278759270184E-2</v>
      </c>
      <c r="R1307" s="16">
        <f t="shared" si="231"/>
        <v>8.8093315553053591E-4</v>
      </c>
      <c r="S1307" s="16">
        <f t="shared" si="232"/>
        <v>6.9971264882297103E-3</v>
      </c>
      <c r="T1307" s="16">
        <f t="shared" si="233"/>
        <v>2.3983203611324718E-2</v>
      </c>
      <c r="U1307" s="66">
        <f t="shared" si="234"/>
        <v>6.8791217682776365E-2</v>
      </c>
      <c r="V1307" s="66"/>
      <c r="AI1307" s="16"/>
      <c r="AL1307" s="16"/>
      <c r="AM1307" s="16"/>
    </row>
    <row r="1308" spans="1:39" x14ac:dyDescent="0.25">
      <c r="A1308">
        <v>1307</v>
      </c>
      <c r="B1308">
        <v>5.9471551266422899E-4</v>
      </c>
      <c r="C1308" s="16">
        <v>8.0460475073753193E-9</v>
      </c>
      <c r="D1308">
        <v>1.1633771737647599E-3</v>
      </c>
      <c r="E1308" s="16">
        <v>1.8798276468913699E-5</v>
      </c>
      <c r="F1308" s="16">
        <v>8.2302459815327492E-6</v>
      </c>
      <c r="G1308" s="16">
        <v>1.3849267569492299E-6</v>
      </c>
      <c r="H1308">
        <v>5.5347960872823205E-4</v>
      </c>
      <c r="J1308">
        <v>0.95457174387532595</v>
      </c>
      <c r="K1308">
        <f t="shared" si="224"/>
        <v>7.6859024649436461E-9</v>
      </c>
      <c r="L1308">
        <f t="shared" si="225"/>
        <v>1.1812145464372675E-3</v>
      </c>
      <c r="M1308" s="16">
        <f t="shared" si="226"/>
        <v>8.2164788911906534E-6</v>
      </c>
      <c r="N1308" s="16">
        <f t="shared" si="227"/>
        <v>4.3114274585674899E-2</v>
      </c>
      <c r="O1308" s="16">
        <f t="shared" si="228"/>
        <v>0.20445552177716875</v>
      </c>
      <c r="P1308" s="16">
        <f t="shared" si="229"/>
        <v>4.3184012462906179E-2</v>
      </c>
      <c r="Q1308" s="16">
        <f t="shared" si="230"/>
        <v>0.56285849340373117</v>
      </c>
      <c r="R1308" s="16">
        <f t="shared" si="231"/>
        <v>2.7135543041174357E-2</v>
      </c>
      <c r="S1308" s="16">
        <f t="shared" si="232"/>
        <v>9.6039662952605548E-2</v>
      </c>
      <c r="T1308" s="16">
        <f t="shared" si="233"/>
        <v>0.56288242546541278</v>
      </c>
      <c r="U1308" s="66">
        <f t="shared" si="234"/>
        <v>1.5396699336886739</v>
      </c>
      <c r="V1308" s="66"/>
      <c r="AI1308" s="16"/>
      <c r="AL1308" s="16"/>
      <c r="AM1308" s="16"/>
    </row>
    <row r="1309" spans="1:39" x14ac:dyDescent="0.25">
      <c r="A1309">
        <v>1308</v>
      </c>
      <c r="B1309">
        <v>5.3151336968875395E-4</v>
      </c>
      <c r="C1309" s="16">
        <v>6.4090656808442597E-9</v>
      </c>
      <c r="D1309">
        <v>1.0339217544280499E-3</v>
      </c>
      <c r="E1309" s="16">
        <v>1.33257004585303E-5</v>
      </c>
      <c r="F1309" s="16">
        <v>9.1574468687864108E-6</v>
      </c>
      <c r="G1309" s="16">
        <v>1.73626289950378E-6</v>
      </c>
      <c r="H1309">
        <v>3.92347661887866E-4</v>
      </c>
      <c r="J1309">
        <v>0.95517667048231103</v>
      </c>
      <c r="K1309">
        <f t="shared" si="224"/>
        <v>6.1179130035750086E-9</v>
      </c>
      <c r="L1309">
        <f t="shared" si="225"/>
        <v>1.0539665019994456E-3</v>
      </c>
      <c r="M1309" s="16">
        <f t="shared" si="226"/>
        <v>9.0602373780623407E-6</v>
      </c>
      <c r="N1309" s="16">
        <f t="shared" si="227"/>
        <v>6.2885516955485613E-3</v>
      </c>
      <c r="O1309" s="16">
        <f t="shared" si="228"/>
        <v>2.4561677948874896E-2</v>
      </c>
      <c r="P1309" s="16">
        <f t="shared" si="229"/>
        <v>5.3887624685928842E-3</v>
      </c>
      <c r="Q1309" s="16">
        <f t="shared" si="230"/>
        <v>5.7940035941165542E-2</v>
      </c>
      <c r="R1309" s="16">
        <f t="shared" si="231"/>
        <v>4.9884443801787642E-3</v>
      </c>
      <c r="S1309" s="16">
        <f t="shared" si="232"/>
        <v>1.818043072063567E-2</v>
      </c>
      <c r="T1309" s="16">
        <f t="shared" si="233"/>
        <v>5.7941943514424714E-2</v>
      </c>
      <c r="U1309" s="66">
        <f t="shared" si="234"/>
        <v>0.17528984666942102</v>
      </c>
      <c r="V1309" s="66"/>
      <c r="AI1309" s="16"/>
      <c r="AL1309" s="16"/>
      <c r="AM1309" s="16"/>
    </row>
    <row r="1310" spans="1:39" x14ac:dyDescent="0.25">
      <c r="A1310">
        <v>1309</v>
      </c>
      <c r="B1310">
        <v>4.5432483092065502E-4</v>
      </c>
      <c r="C1310" s="16">
        <v>4.7976626923033997E-9</v>
      </c>
      <c r="D1310">
        <v>9.0285250869734303E-4</v>
      </c>
      <c r="E1310" s="16">
        <v>8.7227563515664494E-6</v>
      </c>
      <c r="F1310" s="16">
        <v>1.0652744271940899E-5</v>
      </c>
      <c r="G1310" s="16">
        <v>2.3161917474111699E-6</v>
      </c>
      <c r="H1310" s="16">
        <v>2.5682199271699098E-4</v>
      </c>
      <c r="J1310">
        <v>0.95578963378631498</v>
      </c>
      <c r="K1310">
        <f t="shared" si="224"/>
        <v>4.582615476531562E-9</v>
      </c>
      <c r="L1310">
        <f t="shared" si="225"/>
        <v>9.2646939132594373E-4</v>
      </c>
      <c r="M1310" s="16">
        <f t="shared" si="226"/>
        <v>-1.781972948463371E-5</v>
      </c>
      <c r="N1310" s="16">
        <f t="shared" si="227"/>
        <v>5.9969558131527968E-3</v>
      </c>
      <c r="O1310" s="16">
        <f t="shared" si="228"/>
        <v>1.7984886974633619E-2</v>
      </c>
      <c r="P1310" s="16">
        <f t="shared" si="229"/>
        <v>3.9271167615577635E-3</v>
      </c>
      <c r="Q1310" s="16">
        <f t="shared" si="230"/>
        <v>3.5289865962649006E-2</v>
      </c>
      <c r="R1310" s="16">
        <f t="shared" si="231"/>
        <v>6.5814020521884585E-3</v>
      </c>
      <c r="S1310" s="16">
        <f t="shared" si="232"/>
        <v>2.3758779121302035E-2</v>
      </c>
      <c r="T1310" s="16">
        <f t="shared" si="233"/>
        <v>3.5290684788522222E-2</v>
      </c>
      <c r="U1310" s="66">
        <f t="shared" si="234"/>
        <v>0.12882969147400591</v>
      </c>
      <c r="V1310" s="66"/>
      <c r="AI1310" s="16"/>
      <c r="AL1310" s="16"/>
      <c r="AM1310" s="16"/>
    </row>
    <row r="1311" spans="1:39" x14ac:dyDescent="0.25">
      <c r="A1311">
        <v>1310</v>
      </c>
      <c r="B1311">
        <v>4.6305229059602E-4</v>
      </c>
      <c r="C1311" s="16">
        <v>5.0512489948068699E-9</v>
      </c>
      <c r="D1311">
        <v>9.3330219174910098E-4</v>
      </c>
      <c r="E1311" s="16">
        <v>9.49040588499104E-6</v>
      </c>
      <c r="F1311" s="16">
        <v>1.04661462196527E-5</v>
      </c>
      <c r="G1311" s="16">
        <v>2.2006474258066199E-6</v>
      </c>
      <c r="H1311">
        <v>2.7942410138634199E-4</v>
      </c>
      <c r="J1311">
        <v>0.955642826897381</v>
      </c>
      <c r="K1311">
        <f t="shared" si="224"/>
        <v>4.8279314269099496E-9</v>
      </c>
      <c r="L1311">
        <f t="shared" si="225"/>
        <v>9.5643008036521814E-4</v>
      </c>
      <c r="M1311" s="16">
        <f t="shared" si="226"/>
        <v>-3.0325499173178183E-5</v>
      </c>
      <c r="N1311" s="16">
        <f t="shared" si="227"/>
        <v>3.5662253471183121E-3</v>
      </c>
      <c r="O1311" s="16">
        <f t="shared" si="228"/>
        <v>7.803947566059558E-3</v>
      </c>
      <c r="P1311" s="16">
        <f t="shared" si="229"/>
        <v>9.6435879732572098E-4</v>
      </c>
      <c r="Q1311" s="16">
        <f t="shared" si="230"/>
        <v>1.3544984807694322E-2</v>
      </c>
      <c r="R1311" s="16">
        <f t="shared" si="231"/>
        <v>3.8673940386765629E-3</v>
      </c>
      <c r="S1311" s="16">
        <f t="shared" si="232"/>
        <v>9.3246193900709488E-3</v>
      </c>
      <c r="T1311" s="16">
        <f t="shared" si="233"/>
        <v>1.3545249486842175E-2</v>
      </c>
      <c r="U1311" s="66">
        <f t="shared" si="234"/>
        <v>5.2616779433787599E-2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4.7214651880784499E-4</v>
      </c>
      <c r="C1312" s="16">
        <v>5.11754382326846E-9</v>
      </c>
      <c r="D1312" s="16">
        <v>9.2718809839884703E-4</v>
      </c>
      <c r="E1312" s="16">
        <v>9.5527155594385295E-6</v>
      </c>
      <c r="F1312" s="16">
        <v>1.0261284072359899E-5</v>
      </c>
      <c r="G1312" s="16">
        <v>2.1719689473137599E-6</v>
      </c>
      <c r="H1312">
        <v>2.8125858009908199E-4</v>
      </c>
      <c r="J1312">
        <v>0.95567730662677797</v>
      </c>
      <c r="K1312">
        <f t="shared" si="224"/>
        <v>4.8905440460395022E-9</v>
      </c>
      <c r="L1312">
        <f t="shared" si="225"/>
        <v>9.4987751794705733E-4</v>
      </c>
      <c r="M1312" s="16">
        <f t="shared" si="226"/>
        <v>-5.5844803313673196E-6</v>
      </c>
      <c r="N1312" s="16">
        <f t="shared" si="227"/>
        <v>1.7016434893701961E-3</v>
      </c>
      <c r="O1312" s="16">
        <f t="shared" si="228"/>
        <v>5.8331290794796653E-3</v>
      </c>
      <c r="P1312" s="16">
        <f t="shared" si="229"/>
        <v>1.398888896520327E-3</v>
      </c>
      <c r="Q1312" s="16">
        <f t="shared" si="230"/>
        <v>1.2228267403204837E-2</v>
      </c>
      <c r="R1312" s="16">
        <f t="shared" si="231"/>
        <v>1.7137383782828098E-3</v>
      </c>
      <c r="S1312" s="16">
        <f t="shared" si="232"/>
        <v>6.7689822238002854E-3</v>
      </c>
      <c r="T1312" s="16">
        <f t="shared" si="233"/>
        <v>1.22285851857177E-2</v>
      </c>
      <c r="U1312" s="66">
        <f t="shared" si="234"/>
        <v>4.1873234656375824E-2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5.2827671295853796E-4</v>
      </c>
      <c r="C1313" s="16">
        <v>6.4270628139669699E-9</v>
      </c>
      <c r="D1313">
        <v>1.0434104728194501E-3</v>
      </c>
      <c r="E1313" s="16">
        <v>1.34843194580125E-5</v>
      </c>
      <c r="F1313" s="16">
        <v>9.2175909954909692E-6</v>
      </c>
      <c r="G1313" s="16">
        <v>1.7315878015129699E-6</v>
      </c>
      <c r="H1313">
        <v>3.9701805218332701E-4</v>
      </c>
      <c r="J1313">
        <v>0.95512931989557603</v>
      </c>
      <c r="K1313">
        <f t="shared" si="224"/>
        <v>6.1421980795730742E-9</v>
      </c>
      <c r="L1313">
        <f t="shared" si="225"/>
        <v>1.0635708155491311E-3</v>
      </c>
      <c r="M1313" s="16">
        <f t="shared" si="226"/>
        <v>-7.0173896320550449E-6</v>
      </c>
      <c r="N1313" s="16">
        <f t="shared" si="227"/>
        <v>5.289358633343573E-3</v>
      </c>
      <c r="O1313" s="16">
        <f t="shared" si="228"/>
        <v>2.5590342674239451E-2</v>
      </c>
      <c r="P1313" s="16">
        <f t="shared" si="229"/>
        <v>6.932109728397866E-3</v>
      </c>
      <c r="Q1313" s="16">
        <f t="shared" si="230"/>
        <v>6.5267885549924243E-2</v>
      </c>
      <c r="R1313" s="16">
        <f t="shared" si="231"/>
        <v>4.1634772272749849E-3</v>
      </c>
      <c r="S1313" s="16">
        <f t="shared" si="232"/>
        <v>1.8814069742930376E-2</v>
      </c>
      <c r="T1313" s="16">
        <f t="shared" si="233"/>
        <v>6.527022872835174E-2</v>
      </c>
      <c r="U1313" s="66">
        <f t="shared" si="234"/>
        <v>0.19132747228446223</v>
      </c>
      <c r="V1313" s="66"/>
      <c r="AI1313" s="16"/>
      <c r="AL1313" s="16"/>
      <c r="AM1313" s="16"/>
    </row>
    <row r="1314" spans="1:40" x14ac:dyDescent="0.25">
      <c r="A1314">
        <v>1313</v>
      </c>
      <c r="B1314">
        <v>5.4163463299780005E-4</v>
      </c>
      <c r="C1314" s="16">
        <v>7.1046700507689997E-9</v>
      </c>
      <c r="D1314">
        <v>1.1270968001789001E-3</v>
      </c>
      <c r="E1314" s="16">
        <v>1.60869832267921E-5</v>
      </c>
      <c r="F1314" s="16">
        <v>9.0236229141055303E-6</v>
      </c>
      <c r="G1314" s="16">
        <v>1.56786699781668E-6</v>
      </c>
      <c r="H1314">
        <v>4.7364998377509701E-4</v>
      </c>
      <c r="J1314">
        <v>0.95472940251041805</v>
      </c>
      <c r="K1314">
        <f t="shared" si="224"/>
        <v>6.7858786736734622E-9</v>
      </c>
      <c r="L1314">
        <f t="shared" si="225"/>
        <v>1.146704808334877E-3</v>
      </c>
      <c r="M1314" s="16">
        <f t="shared" si="226"/>
        <v>-6.34355423392769E-5</v>
      </c>
      <c r="N1314" s="16">
        <f t="shared" si="227"/>
        <v>9.9705824947383878E-3</v>
      </c>
      <c r="O1314" s="16">
        <f t="shared" si="228"/>
        <v>7.9673980533138872E-2</v>
      </c>
      <c r="P1314" s="16">
        <f t="shared" si="229"/>
        <v>2.8948190733661335E-2</v>
      </c>
      <c r="Q1314" s="16">
        <f t="shared" si="230"/>
        <v>0.24780517141756164</v>
      </c>
      <c r="R1314" s="16">
        <f t="shared" si="231"/>
        <v>7.0913994563182123E-3</v>
      </c>
      <c r="S1314" s="16">
        <f t="shared" si="232"/>
        <v>4.7849412822915667E-2</v>
      </c>
      <c r="T1314" s="16">
        <f t="shared" si="233"/>
        <v>0.24781644302818401</v>
      </c>
      <c r="U1314" s="66">
        <f t="shared" si="234"/>
        <v>0.66915518048651812</v>
      </c>
      <c r="V1314" s="66"/>
      <c r="AI1314" s="16"/>
      <c r="AL1314" s="16"/>
      <c r="AM1314" s="16"/>
    </row>
    <row r="1315" spans="1:40" x14ac:dyDescent="0.25">
      <c r="A1315">
        <v>1314</v>
      </c>
      <c r="B1315">
        <v>4.6714672897574098E-4</v>
      </c>
      <c r="C1315" s="16">
        <v>4.6654387352624398E-9</v>
      </c>
      <c r="D1315">
        <v>8.5284568448751796E-4</v>
      </c>
      <c r="E1315" s="16">
        <v>8.0171512496454304E-6</v>
      </c>
      <c r="F1315" s="16">
        <v>1.0335923265912001E-5</v>
      </c>
      <c r="G1315" s="16">
        <v>2.3804506184828E-6</v>
      </c>
      <c r="H1315">
        <v>2.3604646281281201E-4</v>
      </c>
      <c r="J1315">
        <v>0.95604544954728499</v>
      </c>
      <c r="K1315">
        <f t="shared" si="224"/>
        <v>4.4542315361660692E-9</v>
      </c>
      <c r="L1315">
        <f t="shared" si="225"/>
        <v>8.7589331619908957E-4</v>
      </c>
      <c r="M1315" s="16">
        <f t="shared" si="226"/>
        <v>5.8400141752392407E-5</v>
      </c>
      <c r="N1315" s="16">
        <f t="shared" si="227"/>
        <v>2.6423344904527787E-3</v>
      </c>
      <c r="O1315" s="16">
        <f t="shared" si="228"/>
        <v>2.495509017782005E-2</v>
      </c>
      <c r="P1315" s="16">
        <f t="shared" si="229"/>
        <v>1.3129342544927073E-2</v>
      </c>
      <c r="Q1315" s="16">
        <f t="shared" si="230"/>
        <v>6.4288763132594365E-2</v>
      </c>
      <c r="R1315" s="16">
        <f t="shared" si="231"/>
        <v>2.3982868244931789E-3</v>
      </c>
      <c r="S1315" s="16">
        <f t="shared" si="232"/>
        <v>3.4654981410876681E-2</v>
      </c>
      <c r="T1315" s="16">
        <f t="shared" si="233"/>
        <v>6.4290693917063615E-2</v>
      </c>
      <c r="U1315" s="66">
        <f t="shared" si="234"/>
        <v>0.20635949249822771</v>
      </c>
      <c r="V1315" s="66"/>
      <c r="AI1315" s="16"/>
      <c r="AL1315" s="16"/>
      <c r="AM1315" s="16"/>
    </row>
    <row r="1316" spans="1:40" x14ac:dyDescent="0.25">
      <c r="A1316">
        <v>1315</v>
      </c>
      <c r="B1316">
        <v>6.2675184362750297E-4</v>
      </c>
      <c r="C1316" s="16">
        <v>9.2167609022084604E-9</v>
      </c>
      <c r="D1316">
        <v>1.26743597493854E-3</v>
      </c>
      <c r="E1316" s="16">
        <v>2.3433834373381199E-5</v>
      </c>
      <c r="F1316" s="16">
        <v>7.8447802107770594E-6</v>
      </c>
      <c r="G1316" s="16">
        <v>1.2103534598292299E-6</v>
      </c>
      <c r="H1316">
        <v>6.8996815525275001E-4</v>
      </c>
      <c r="J1316">
        <v>0.95408684559789203</v>
      </c>
      <c r="K1316">
        <f t="shared" si="224"/>
        <v>8.8116423201217275E-9</v>
      </c>
      <c r="L1316">
        <f t="shared" si="225"/>
        <v>1.2843266720590212E-3</v>
      </c>
      <c r="M1316" s="16">
        <f t="shared" si="226"/>
        <v>-3.0822984804015155E-5</v>
      </c>
      <c r="N1316" s="16">
        <f t="shared" si="227"/>
        <v>7.4361640144061131E-2</v>
      </c>
      <c r="O1316" s="16">
        <f t="shared" si="228"/>
        <v>0.44017969969087295</v>
      </c>
      <c r="P1316" s="16">
        <f t="shared" si="229"/>
        <v>9.9755244923955474E-2</v>
      </c>
      <c r="Q1316" s="16">
        <f t="shared" si="230"/>
        <v>1.3967430587946821</v>
      </c>
      <c r="R1316" s="16">
        <f t="shared" si="231"/>
        <v>4.1554353691140959E-2</v>
      </c>
      <c r="S1316" s="16">
        <f t="shared" si="232"/>
        <v>0.15752252131805428</v>
      </c>
      <c r="T1316" s="16">
        <f t="shared" si="233"/>
        <v>1.3968149694208325</v>
      </c>
      <c r="U1316" s="66">
        <f t="shared" si="234"/>
        <v>3.6069314879835992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5.0667760501015003E-4</v>
      </c>
      <c r="C1317" s="16">
        <v>5.5525828853293997E-9</v>
      </c>
      <c r="D1317" s="16">
        <v>9.37609462794909E-4</v>
      </c>
      <c r="E1317" s="16">
        <v>1.04804108099409E-5</v>
      </c>
      <c r="F1317" s="16">
        <v>9.5652240175856493E-6</v>
      </c>
      <c r="G1317" s="16">
        <v>2.0019658760064899E-6</v>
      </c>
      <c r="H1317" s="16">
        <v>3.0857262355372402E-4</v>
      </c>
      <c r="J1317">
        <v>0.95564032797554899</v>
      </c>
      <c r="K1317">
        <f t="shared" si="224"/>
        <v>5.2976462899847687E-9</v>
      </c>
      <c r="L1317">
        <f t="shared" si="225"/>
        <v>9.5873632412320144E-4</v>
      </c>
      <c r="M1317" s="16">
        <f t="shared" si="226"/>
        <v>5.4618885897098489E-5</v>
      </c>
      <c r="N1317" s="16">
        <f t="shared" si="227"/>
        <v>8.333873357820455E-4</v>
      </c>
      <c r="O1317" s="16">
        <f t="shared" si="228"/>
        <v>4.5874817835368378E-6</v>
      </c>
      <c r="P1317" s="16">
        <f t="shared" si="229"/>
        <v>7.06621711739073E-4</v>
      </c>
      <c r="Q1317" s="16">
        <f t="shared" si="230"/>
        <v>5.8598734774815975E-4</v>
      </c>
      <c r="R1317" s="16">
        <f t="shared" si="231"/>
        <v>8.5523657031645996E-4</v>
      </c>
      <c r="S1317" s="16">
        <f t="shared" si="232"/>
        <v>5.9403009826120796E-6</v>
      </c>
      <c r="T1317" s="16">
        <f t="shared" si="233"/>
        <v>5.8604701808615033E-4</v>
      </c>
      <c r="U1317" s="66">
        <f t="shared" si="234"/>
        <v>3.5778077664380373E-3</v>
      </c>
      <c r="V1317" s="66"/>
      <c r="AI1317" s="16"/>
      <c r="AL1317" s="16"/>
      <c r="AM1317" s="16"/>
    </row>
    <row r="1318" spans="1:40" x14ac:dyDescent="0.25">
      <c r="A1318">
        <v>1317</v>
      </c>
      <c r="B1318">
        <v>4.0720784779028901E-4</v>
      </c>
      <c r="C1318" s="16">
        <v>3.91720530137507E-9</v>
      </c>
      <c r="D1318">
        <v>8.20977201363046E-4</v>
      </c>
      <c r="E1318" s="16">
        <v>6.4817038327782696E-6</v>
      </c>
      <c r="F1318" s="16">
        <v>1.1843367604741901E-5</v>
      </c>
      <c r="G1318" s="16">
        <v>2.8343233768536201E-6</v>
      </c>
      <c r="H1318">
        <v>1.90838538752649E-4</v>
      </c>
      <c r="J1318">
        <v>0.95617308053065597</v>
      </c>
      <c r="K1318">
        <f t="shared" si="224"/>
        <v>3.7434393589536315E-9</v>
      </c>
      <c r="L1318">
        <f t="shared" si="225"/>
        <v>8.4749434274408199E-4</v>
      </c>
      <c r="M1318" s="16">
        <f t="shared" si="226"/>
        <v>-3.3078647163504051E-5</v>
      </c>
      <c r="N1318" s="16">
        <f t="shared" si="227"/>
        <v>2.9969353124109414E-2</v>
      </c>
      <c r="O1318" s="16">
        <f t="shared" si="228"/>
        <v>8.5857524247282768E-2</v>
      </c>
      <c r="P1318" s="16">
        <f t="shared" si="229"/>
        <v>2.1806107999665376E-2</v>
      </c>
      <c r="Q1318" s="16">
        <f t="shared" si="230"/>
        <v>0.15722192266830015</v>
      </c>
      <c r="R1318" s="16">
        <f t="shared" si="231"/>
        <v>4.078777543357822E-2</v>
      </c>
      <c r="S1318" s="16">
        <f t="shared" si="232"/>
        <v>0.17000733351705136</v>
      </c>
      <c r="T1318" s="16">
        <f t="shared" si="233"/>
        <v>0.15722493725125825</v>
      </c>
      <c r="U1318" s="66">
        <f t="shared" si="234"/>
        <v>0.66287495424124554</v>
      </c>
      <c r="V1318" s="66"/>
      <c r="AI1318" s="16"/>
      <c r="AL1318" s="16"/>
      <c r="AM1318" s="16"/>
    </row>
    <row r="1319" spans="1:40" x14ac:dyDescent="0.25">
      <c r="A1319">
        <v>1318</v>
      </c>
      <c r="B1319">
        <v>4.7407783349358897E-4</v>
      </c>
      <c r="C1319" s="16">
        <v>5.12137728557582E-9</v>
      </c>
      <c r="D1319">
        <v>9.2403077405658202E-4</v>
      </c>
      <c r="E1319" s="16">
        <v>9.5276716166521398E-6</v>
      </c>
      <c r="F1319" s="16">
        <v>1.02179221873123E-5</v>
      </c>
      <c r="G1319" s="16">
        <v>2.1702616346242698E-6</v>
      </c>
      <c r="H1319">
        <v>2.8052117247133902E-4</v>
      </c>
      <c r="J1319">
        <v>0.95569382453932405</v>
      </c>
      <c r="K1319">
        <f t="shared" si="224"/>
        <v>4.8969230957087609E-9</v>
      </c>
      <c r="L1319">
        <f t="shared" si="225"/>
        <v>9.4663175868854523E-4</v>
      </c>
      <c r="M1319" s="16">
        <f t="shared" si="226"/>
        <v>1.5239082986326448E-6</v>
      </c>
      <c r="N1319" s="16">
        <f t="shared" si="227"/>
        <v>1.3934706760343914E-3</v>
      </c>
      <c r="O1319" s="16">
        <f t="shared" si="228"/>
        <v>5.7279245225136466E-3</v>
      </c>
      <c r="P1319" s="16">
        <f t="shared" si="229"/>
        <v>1.6548321895499898E-3</v>
      </c>
      <c r="Q1319" s="16">
        <f t="shared" si="230"/>
        <v>1.2749401308878808E-2</v>
      </c>
      <c r="R1319" s="16">
        <f t="shared" si="231"/>
        <v>1.3687492849104197E-3</v>
      </c>
      <c r="S1319" s="16">
        <f t="shared" si="232"/>
        <v>6.6297187922372399E-3</v>
      </c>
      <c r="T1319" s="16">
        <f t="shared" si="233"/>
        <v>1.2749756454015824E-2</v>
      </c>
      <c r="U1319" s="66">
        <f t="shared" si="234"/>
        <v>4.2273853228140319E-2</v>
      </c>
      <c r="V1319" s="66"/>
      <c r="AI1319" s="16"/>
      <c r="AL1319" s="16"/>
      <c r="AM1319" s="16"/>
    </row>
    <row r="1320" spans="1:40" x14ac:dyDescent="0.25">
      <c r="A1320">
        <v>1319</v>
      </c>
      <c r="B1320">
        <v>5.0378710007353399E-4</v>
      </c>
      <c r="C1320" s="16">
        <v>5.5463207067695098E-9</v>
      </c>
      <c r="D1320">
        <v>9.4202749878726498E-4</v>
      </c>
      <c r="E1320" s="16">
        <v>1.05173748338627E-5</v>
      </c>
      <c r="F1320" s="16">
        <v>9.6221489708906892E-6</v>
      </c>
      <c r="G1320" s="16">
        <v>2.0043310904636099E-6</v>
      </c>
      <c r="H1320">
        <v>3.0966101580232302E-4</v>
      </c>
      <c r="J1320">
        <v>0.95561733280794703</v>
      </c>
      <c r="K1320">
        <f t="shared" si="224"/>
        <v>5.3005844483741993E-9</v>
      </c>
      <c r="L1320">
        <f t="shared" si="225"/>
        <v>9.6327058149880322E-4</v>
      </c>
      <c r="M1320" s="16">
        <f t="shared" si="226"/>
        <v>4.430361864826477E-5</v>
      </c>
      <c r="N1320" s="16">
        <f t="shared" si="227"/>
        <v>5.2895118012190637E-4</v>
      </c>
      <c r="O1320" s="16">
        <f t="shared" si="228"/>
        <v>1.0233944184427713E-6</v>
      </c>
      <c r="P1320" s="16">
        <f t="shared" si="229"/>
        <v>4.8380607813386828E-4</v>
      </c>
      <c r="Q1320" s="16">
        <f t="shared" si="230"/>
        <v>4.3120973208051654E-4</v>
      </c>
      <c r="R1320" s="16">
        <f t="shared" si="231"/>
        <v>5.5071077428511393E-4</v>
      </c>
      <c r="S1320" s="16">
        <f t="shared" si="232"/>
        <v>1.5843428942131863E-6</v>
      </c>
      <c r="T1320" s="16">
        <f t="shared" si="233"/>
        <v>4.3125217634117031E-4</v>
      </c>
      <c r="U1320" s="66">
        <f t="shared" si="234"/>
        <v>2.4285376782752317E-3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5.4538089384927198E-4</v>
      </c>
      <c r="C1321" s="16">
        <v>6.8664731321877701E-9</v>
      </c>
      <c r="D1321" s="16">
        <v>1.0806779002849099E-3</v>
      </c>
      <c r="E1321" s="16">
        <v>1.49148869250255E-5</v>
      </c>
      <c r="F1321" s="16">
        <v>8.9429800471779793E-6</v>
      </c>
      <c r="G1321" s="16">
        <v>1.6214237053010399E-6</v>
      </c>
      <c r="H1321" s="16">
        <v>4.3913891633997102E-4</v>
      </c>
      <c r="J1321">
        <v>0.95495439292619599</v>
      </c>
      <c r="K1321">
        <f t="shared" si="224"/>
        <v>6.5617207403787064E-9</v>
      </c>
      <c r="L1321">
        <f t="shared" si="225"/>
        <v>1.1001784176114348E-3</v>
      </c>
      <c r="M1321" s="16">
        <f t="shared" si="226"/>
        <v>-9.4166299128906906E-6</v>
      </c>
      <c r="N1321" s="16">
        <f t="shared" si="227"/>
        <v>1.154765745876667E-2</v>
      </c>
      <c r="O1321" s="16">
        <f t="shared" si="228"/>
        <v>5.7252772882669847E-2</v>
      </c>
      <c r="P1321" s="16">
        <f t="shared" si="229"/>
        <v>1.4871801873313604E-2</v>
      </c>
      <c r="Q1321" s="16">
        <f t="shared" si="230"/>
        <v>0.1510649296012824</v>
      </c>
      <c r="R1321" s="16">
        <f t="shared" si="231"/>
        <v>8.5367864447878014E-3</v>
      </c>
      <c r="S1321" s="16">
        <f t="shared" si="232"/>
        <v>3.6886363843540756E-2</v>
      </c>
      <c r="T1321" s="16">
        <f t="shared" si="233"/>
        <v>0.1510707099948341</v>
      </c>
      <c r="U1321" s="66">
        <f t="shared" si="234"/>
        <v>0.43123102209919517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4.5501982495213501E-4</v>
      </c>
      <c r="C1322" s="16">
        <v>4.43714920265039E-9</v>
      </c>
      <c r="D1322">
        <v>8.3235200706067395E-4</v>
      </c>
      <c r="E1322" s="16">
        <v>7.4432556072508903E-6</v>
      </c>
      <c r="F1322" s="16">
        <v>1.06018973330908E-5</v>
      </c>
      <c r="G1322" s="16">
        <v>2.5023721445817199E-6</v>
      </c>
      <c r="H1322">
        <v>2.1914923417632899E-4</v>
      </c>
      <c r="J1322">
        <v>0.95614247634002603</v>
      </c>
      <c r="K1322">
        <f t="shared" si="224"/>
        <v>4.2372751231399576E-9</v>
      </c>
      <c r="L1322">
        <f t="shared" si="225"/>
        <v>8.5605373672223461E-4</v>
      </c>
      <c r="M1322" s="16">
        <f t="shared" si="226"/>
        <v>5.3985913182035386E-5</v>
      </c>
      <c r="N1322" s="16">
        <f t="shared" si="227"/>
        <v>5.7803704001504475E-3</v>
      </c>
      <c r="O1322" s="16">
        <f t="shared" si="228"/>
        <v>3.9670273101449487E-2</v>
      </c>
      <c r="P1322" s="16">
        <f t="shared" si="229"/>
        <v>1.8457856266856167E-2</v>
      </c>
      <c r="Q1322" s="16">
        <f t="shared" si="230"/>
        <v>9.4240170150893879E-2</v>
      </c>
      <c r="R1322" s="16">
        <f t="shared" si="231"/>
        <v>5.7707550768657549E-3</v>
      </c>
      <c r="S1322" s="16">
        <f t="shared" si="232"/>
        <v>6.0965019086936419E-2</v>
      </c>
      <c r="T1322" s="16">
        <f t="shared" si="233"/>
        <v>9.4242728274312529E-2</v>
      </c>
      <c r="U1322" s="66">
        <f t="shared" si="234"/>
        <v>0.31912717235746468</v>
      </c>
      <c r="V1322" s="66"/>
      <c r="AI1322" s="16"/>
      <c r="AL1322" s="16"/>
      <c r="AM1322" s="16"/>
    </row>
    <row r="1323" spans="1:40" x14ac:dyDescent="0.25">
      <c r="A1323">
        <v>1322</v>
      </c>
      <c r="B1323">
        <v>3.9714690818826501E-4</v>
      </c>
      <c r="C1323" s="16">
        <v>3.8177403054053902E-9</v>
      </c>
      <c r="D1323">
        <v>8.2041467501590797E-4</v>
      </c>
      <c r="E1323" s="16">
        <v>6.31274202525185E-6</v>
      </c>
      <c r="F1323" s="16">
        <v>1.21437984319354E-5</v>
      </c>
      <c r="G1323" s="16">
        <v>2.90819082509815E-6</v>
      </c>
      <c r="H1323">
        <v>1.85863861609724E-4</v>
      </c>
      <c r="J1323">
        <v>0.95616948783425304</v>
      </c>
      <c r="K1323">
        <f t="shared" si="224"/>
        <v>3.6503036696334371E-9</v>
      </c>
      <c r="L1323">
        <f t="shared" si="225"/>
        <v>8.4760664496457154E-4</v>
      </c>
      <c r="M1323" s="16">
        <f t="shared" si="226"/>
        <v>-5.3312828588041469E-5</v>
      </c>
      <c r="N1323" s="16">
        <f t="shared" si="227"/>
        <v>3.7460251146767591E-2</v>
      </c>
      <c r="O1323" s="16">
        <f t="shared" si="228"/>
        <v>9.6699976214281821E-2</v>
      </c>
      <c r="P1323" s="16">
        <f t="shared" si="229"/>
        <v>2.1978929238426721E-2</v>
      </c>
      <c r="Q1323" s="16">
        <f t="shared" si="230"/>
        <v>0.16994479811409624</v>
      </c>
      <c r="R1323" s="16">
        <f t="shared" si="231"/>
        <v>5.40329856011331E-2</v>
      </c>
      <c r="S1323" s="16">
        <f t="shared" si="232"/>
        <v>0.20171504657862813</v>
      </c>
      <c r="T1323" s="16">
        <f t="shared" si="233"/>
        <v>0.16994783428678722</v>
      </c>
      <c r="U1323" s="66">
        <f t="shared" si="234"/>
        <v>0.75177982118012077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3.6975413444739302E-4</v>
      </c>
      <c r="C1324" s="16">
        <v>3.04033590386679E-9</v>
      </c>
      <c r="D1324">
        <v>6.9980708722193702E-4</v>
      </c>
      <c r="E1324" s="16">
        <v>4.2939468496129898E-6</v>
      </c>
      <c r="F1324" s="16">
        <v>1.29723821876609E-5</v>
      </c>
      <c r="G1324" s="16">
        <v>3.6468941329822601E-6</v>
      </c>
      <c r="H1324">
        <v>1.2642448384036801E-4</v>
      </c>
      <c r="J1324">
        <v>0.95676262008458801</v>
      </c>
      <c r="K1324">
        <f t="shared" si="224"/>
        <v>2.9070764240443995E-9</v>
      </c>
      <c r="L1324">
        <f t="shared" si="225"/>
        <v>7.2939570539433721E-4</v>
      </c>
      <c r="M1324" s="16">
        <f t="shared" si="226"/>
        <v>1.0112563500448791E-5</v>
      </c>
      <c r="N1324" s="16">
        <f t="shared" si="227"/>
        <v>6.2086066016781287E-2</v>
      </c>
      <c r="O1324" s="16">
        <f t="shared" si="228"/>
        <v>0.20364802430655823</v>
      </c>
      <c r="P1324" s="16">
        <f t="shared" si="229"/>
        <v>7.4783996239655495E-2</v>
      </c>
      <c r="Q1324" s="16">
        <f t="shared" si="230"/>
        <v>0.36024756714114953</v>
      </c>
      <c r="R1324" s="16">
        <f t="shared" si="231"/>
        <v>0.10019838319527541</v>
      </c>
      <c r="S1324" s="16">
        <f t="shared" si="232"/>
        <v>0.66784299816611614</v>
      </c>
      <c r="T1324" s="16">
        <f t="shared" si="233"/>
        <v>0.36025321434848007</v>
      </c>
      <c r="U1324" s="66">
        <f t="shared" si="234"/>
        <v>1.829060249414016</v>
      </c>
      <c r="V1324" s="66"/>
      <c r="AI1324" s="16"/>
      <c r="AL1324" s="16"/>
      <c r="AM1324" s="16"/>
    </row>
    <row r="1325" spans="1:40" x14ac:dyDescent="0.25">
      <c r="A1325">
        <v>1324</v>
      </c>
      <c r="B1325">
        <v>6.54430237495932E-4</v>
      </c>
      <c r="C1325" s="16">
        <v>9.7955090360035204E-9</v>
      </c>
      <c r="D1325">
        <v>1.29067848531995E-3</v>
      </c>
      <c r="E1325" s="16">
        <v>2.5356147518014401E-5</v>
      </c>
      <c r="F1325" s="16">
        <v>7.52016086720594E-6</v>
      </c>
      <c r="G1325" s="16">
        <v>1.1391094679172299E-6</v>
      </c>
      <c r="H1325">
        <v>7.4656806527756598E-4</v>
      </c>
      <c r="J1325">
        <v>0.95398420832640696</v>
      </c>
      <c r="K1325">
        <f t="shared" si="224"/>
        <v>9.3719768903489847E-9</v>
      </c>
      <c r="L1325">
        <f t="shared" si="225"/>
        <v>1.306848121013243E-3</v>
      </c>
      <c r="M1325" s="16">
        <f t="shared" si="226"/>
        <v>2.0123539786209629E-6</v>
      </c>
      <c r="N1325" s="16">
        <f t="shared" si="227"/>
        <v>0.108173592370282</v>
      </c>
      <c r="O1325" s="16">
        <f t="shared" si="228"/>
        <v>0.58969203233963596</v>
      </c>
      <c r="P1325" s="16">
        <f t="shared" si="229"/>
        <v>0.11558007734239022</v>
      </c>
      <c r="Q1325" s="16">
        <f t="shared" si="230"/>
        <v>1.8518267500566037</v>
      </c>
      <c r="R1325" s="16">
        <f t="shared" si="231"/>
        <v>5.6071314145389815E-2</v>
      </c>
      <c r="S1325" s="16">
        <f t="shared" si="232"/>
        <v>0.18696228014415156</v>
      </c>
      <c r="T1325" s="16">
        <f t="shared" si="233"/>
        <v>1.8519229772812988</v>
      </c>
      <c r="U1325" s="66">
        <f t="shared" si="234"/>
        <v>4.7602290236797522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6.5739961405973104E-4</v>
      </c>
      <c r="C1326" s="16">
        <v>9.9957943446825592E-9</v>
      </c>
      <c r="D1326">
        <v>1.3117273510017901E-3</v>
      </c>
      <c r="E1326" s="16">
        <v>2.6290748500651001E-5</v>
      </c>
      <c r="F1326" s="16">
        <v>7.4930026693859204E-6</v>
      </c>
      <c r="G1326" s="16">
        <v>1.11653503033744E-6</v>
      </c>
      <c r="H1326">
        <v>7.7408654484868201E-4</v>
      </c>
      <c r="J1326">
        <v>0.95388637526203102</v>
      </c>
      <c r="K1326">
        <f t="shared" si="224"/>
        <v>9.5358299545055665E-9</v>
      </c>
      <c r="L1326">
        <f t="shared" si="225"/>
        <v>1.3278198955765548E-3</v>
      </c>
      <c r="M1326" s="16">
        <f t="shared" si="226"/>
        <v>-1.3020667457092692E-5</v>
      </c>
      <c r="N1326" s="16">
        <f t="shared" si="227"/>
        <v>0.11217623537681423</v>
      </c>
      <c r="O1326" s="16">
        <f t="shared" si="228"/>
        <v>0.6465156879786409</v>
      </c>
      <c r="P1326" s="16">
        <f t="shared" si="229"/>
        <v>0.13091620333254758</v>
      </c>
      <c r="Q1326" s="16">
        <f t="shared" si="230"/>
        <v>2.0962282156619634</v>
      </c>
      <c r="R1326" s="16">
        <f t="shared" si="231"/>
        <v>5.7384228145820969E-2</v>
      </c>
      <c r="S1326" s="16">
        <f t="shared" si="232"/>
        <v>0.19681645200203027</v>
      </c>
      <c r="T1326" s="16">
        <f t="shared" si="233"/>
        <v>2.0963413686597145</v>
      </c>
      <c r="U1326" s="66">
        <f t="shared" si="234"/>
        <v>5.3363783911575311</v>
      </c>
      <c r="V1326" s="66"/>
      <c r="AI1326" s="16"/>
      <c r="AL1326" s="16"/>
      <c r="AM1326" s="16"/>
    </row>
    <row r="1327" spans="1:40" x14ac:dyDescent="0.25">
      <c r="A1327">
        <v>1326</v>
      </c>
      <c r="B1327">
        <v>6.8335623849156697E-4</v>
      </c>
      <c r="C1327" s="16">
        <v>1.1452048866217E-8</v>
      </c>
      <c r="D1327">
        <v>1.45010263798853E-3</v>
      </c>
      <c r="E1327" s="16">
        <v>3.3250642453869497E-5</v>
      </c>
      <c r="F1327" s="16">
        <v>7.2510618197469403E-6</v>
      </c>
      <c r="G1327" s="16">
        <v>9.7597216961143095E-7</v>
      </c>
      <c r="H1327">
        <v>9.7901517348515589E-4</v>
      </c>
      <c r="J1327">
        <v>0.95325201972964901</v>
      </c>
      <c r="K1327">
        <f t="shared" si="224"/>
        <v>1.0923953382319386E-8</v>
      </c>
      <c r="L1327">
        <f t="shared" si="225"/>
        <v>1.465569281748769E-3</v>
      </c>
      <c r="M1327" s="16">
        <f t="shared" si="226"/>
        <v>-9.885680476563513E-5</v>
      </c>
      <c r="N1327" s="16">
        <f t="shared" si="227"/>
        <v>0.15026103803783009</v>
      </c>
      <c r="O1327" s="16">
        <f t="shared" si="228"/>
        <v>1.1382539997378895</v>
      </c>
      <c r="P1327" s="16">
        <f t="shared" si="229"/>
        <v>0.2555134782835779</v>
      </c>
      <c r="Q1327" s="16">
        <f t="shared" si="230"/>
        <v>4.3925706280060259</v>
      </c>
      <c r="R1327" s="16">
        <f t="shared" si="231"/>
        <v>6.9751001748095218E-2</v>
      </c>
      <c r="S1327" s="16">
        <f t="shared" si="232"/>
        <v>0.26386846951851523</v>
      </c>
      <c r="T1327" s="16">
        <f t="shared" si="233"/>
        <v>4.3928618726317081</v>
      </c>
      <c r="U1327" s="66">
        <f t="shared" si="234"/>
        <v>10.663080487963642</v>
      </c>
      <c r="V1327" s="66"/>
      <c r="AI1327" s="16"/>
      <c r="AL1327" s="16"/>
      <c r="AM1327" s="16"/>
    </row>
    <row r="1328" spans="1:40" x14ac:dyDescent="0.25">
      <c r="A1328">
        <v>1327</v>
      </c>
      <c r="B1328">
        <v>4.3312899651376399E-4</v>
      </c>
      <c r="C1328" s="16">
        <v>4.4547625179266198E-9</v>
      </c>
      <c r="D1328">
        <v>8.7890046228658396E-4</v>
      </c>
      <c r="E1328" s="16">
        <v>7.8863726470551207E-6</v>
      </c>
      <c r="F1328" s="16">
        <v>1.11628863915375E-5</v>
      </c>
      <c r="G1328" s="16">
        <v>2.4938637282082902E-6</v>
      </c>
      <c r="H1328">
        <v>2.32196312615069E-4</v>
      </c>
      <c r="J1328">
        <v>0.95589793471753504</v>
      </c>
      <c r="K1328">
        <f t="shared" si="224"/>
        <v>4.2465113676294875E-9</v>
      </c>
      <c r="L1328">
        <f t="shared" si="225"/>
        <v>9.0371564403534928E-4</v>
      </c>
      <c r="M1328" s="16">
        <f t="shared" si="226"/>
        <v>-3.7457651007821304E-5</v>
      </c>
      <c r="N1328" s="16">
        <f t="shared" si="227"/>
        <v>1.4515586571292914E-2</v>
      </c>
      <c r="O1328" s="16">
        <f t="shared" si="228"/>
        <v>3.841407482286447E-2</v>
      </c>
      <c r="P1328" s="16">
        <f t="shared" si="229"/>
        <v>7.6621152254037761E-3</v>
      </c>
      <c r="Q1328" s="16">
        <f t="shared" si="230"/>
        <v>7.0611692813134605E-2</v>
      </c>
      <c r="R1328" s="16">
        <f t="shared" si="231"/>
        <v>1.7662184205866221E-2</v>
      </c>
      <c r="S1328" s="16">
        <f t="shared" si="232"/>
        <v>5.8889350902038902E-2</v>
      </c>
      <c r="T1328" s="16">
        <f t="shared" si="233"/>
        <v>7.0613140351438092E-2</v>
      </c>
      <c r="U1328" s="66">
        <f t="shared" si="234"/>
        <v>0.27836814489203898</v>
      </c>
      <c r="V1328" s="66"/>
      <c r="AI1328" s="16"/>
      <c r="AL1328" s="16"/>
      <c r="AM1328" s="16"/>
    </row>
    <row r="1329" spans="1:40" x14ac:dyDescent="0.25">
      <c r="A1329">
        <v>1328</v>
      </c>
      <c r="B1329">
        <v>5.2649019241715102E-4</v>
      </c>
      <c r="C1329" s="16">
        <v>6.70059230917347E-9</v>
      </c>
      <c r="D1329">
        <v>1.0927433822768701E-3</v>
      </c>
      <c r="E1329" s="16">
        <v>1.47149182458451E-5</v>
      </c>
      <c r="F1329" s="16">
        <v>9.2694195546953701E-6</v>
      </c>
      <c r="G1329" s="16">
        <v>1.6618094856875899E-6</v>
      </c>
      <c r="H1329">
        <v>4.33251514129439E-4</v>
      </c>
      <c r="J1329">
        <v>0.95488958973689797</v>
      </c>
      <c r="K1329">
        <f t="shared" si="224"/>
        <v>6.4050823497231194E-9</v>
      </c>
      <c r="L1329">
        <f t="shared" si="225"/>
        <v>1.1129373302796392E-3</v>
      </c>
      <c r="M1329" s="16">
        <f t="shared" si="226"/>
        <v>-5.9956945445337281E-5</v>
      </c>
      <c r="N1329" s="16">
        <f t="shared" si="227"/>
        <v>4.774842747629615E-3</v>
      </c>
      <c r="O1329" s="16">
        <f t="shared" si="228"/>
        <v>4.3821978212645191E-2</v>
      </c>
      <c r="P1329" s="16">
        <f t="shared" si="229"/>
        <v>1.8083867579151019E-2</v>
      </c>
      <c r="Q1329" s="16">
        <f t="shared" si="230"/>
        <v>0.13693875428569716</v>
      </c>
      <c r="R1329" s="16">
        <f t="shared" si="231"/>
        <v>3.5123443695296366E-3</v>
      </c>
      <c r="S1329" s="16">
        <f t="shared" si="232"/>
        <v>2.9561415993485215E-2</v>
      </c>
      <c r="T1329" s="16">
        <f t="shared" si="233"/>
        <v>0.1369448259355989</v>
      </c>
      <c r="U1329" s="66">
        <f t="shared" si="234"/>
        <v>0.37363802912373673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4.4417222445282498E-4</v>
      </c>
      <c r="C1330" s="16">
        <v>4.8083945256930603E-9</v>
      </c>
      <c r="D1330">
        <v>9.2607926403982202E-4</v>
      </c>
      <c r="E1330" s="16">
        <v>8.9647429034315999E-6</v>
      </c>
      <c r="F1330" s="16">
        <v>1.09083556038068E-5</v>
      </c>
      <c r="G1330" s="16">
        <v>2.311654976152E-6</v>
      </c>
      <c r="H1330">
        <v>2.6394704594632698E-4</v>
      </c>
      <c r="J1330">
        <v>0.95566928444152699</v>
      </c>
      <c r="K1330">
        <f t="shared" si="224"/>
        <v>4.5914858759321922E-9</v>
      </c>
      <c r="L1330">
        <f t="shared" si="225"/>
        <v>9.5020282182906198E-4</v>
      </c>
      <c r="M1330" s="16">
        <f t="shared" si="226"/>
        <v>-6.1858372923412016E-5</v>
      </c>
      <c r="N1330" s="16">
        <f t="shared" si="227"/>
        <v>9.6149939226747947E-3</v>
      </c>
      <c r="O1330" s="16">
        <f t="shared" si="228"/>
        <v>1.7469130955453858E-2</v>
      </c>
      <c r="P1330" s="16">
        <f t="shared" si="229"/>
        <v>1.4863264803467965E-3</v>
      </c>
      <c r="Q1330" s="16">
        <f t="shared" si="230"/>
        <v>2.7332516353740191E-2</v>
      </c>
      <c r="R1330" s="16">
        <f t="shared" si="231"/>
        <v>1.1463412470884053E-2</v>
      </c>
      <c r="S1330" s="16">
        <f t="shared" si="232"/>
        <v>2.306698635436558E-2</v>
      </c>
      <c r="T1330" s="16">
        <f t="shared" si="233"/>
        <v>2.7332941119243098E-2</v>
      </c>
      <c r="U1330" s="66">
        <f t="shared" si="234"/>
        <v>0.11776630765670838</v>
      </c>
      <c r="V1330" s="66"/>
      <c r="AI1330" s="16"/>
      <c r="AL1330" s="16"/>
      <c r="AM1330" s="16"/>
    </row>
    <row r="1331" spans="1:40" x14ac:dyDescent="0.25">
      <c r="A1331">
        <v>1330</v>
      </c>
      <c r="B1331">
        <v>4.4284352525978901E-4</v>
      </c>
      <c r="C1331" s="16">
        <v>4.3288243303835297E-9</v>
      </c>
      <c r="D1331">
        <v>8.3442428741903405E-4</v>
      </c>
      <c r="E1331" s="16">
        <v>7.2793485918027099E-6</v>
      </c>
      <c r="F1331" s="16">
        <v>1.08950764850216E-5</v>
      </c>
      <c r="G1331" s="16">
        <v>2.5650887117917899E-6</v>
      </c>
      <c r="H1331" s="16">
        <v>2.1432340933139201E-4</v>
      </c>
      <c r="J1331">
        <v>0.95612583168152498</v>
      </c>
      <c r="K1331">
        <f t="shared" si="224"/>
        <v>4.1369244502907002E-9</v>
      </c>
      <c r="L1331">
        <f t="shared" si="225"/>
        <v>8.5877520027653862E-4</v>
      </c>
      <c r="M1331" s="16">
        <f t="shared" si="226"/>
        <v>2.6911850243039318E-5</v>
      </c>
      <c r="N1331" s="16">
        <f t="shared" si="227"/>
        <v>1.0151399816317736E-2</v>
      </c>
      <c r="O1331" s="16">
        <f t="shared" si="228"/>
        <v>4.7840484683360093E-2</v>
      </c>
      <c r="P1331" s="16">
        <f t="shared" si="229"/>
        <v>1.7877901635848417E-2</v>
      </c>
      <c r="Q1331" s="16">
        <f t="shared" si="230"/>
        <v>0.10384274436141251</v>
      </c>
      <c r="R1331" s="16">
        <f t="shared" si="231"/>
        <v>1.1176645547087109E-2</v>
      </c>
      <c r="S1331" s="16">
        <f t="shared" si="232"/>
        <v>7.7374148718749966E-2</v>
      </c>
      <c r="T1331" s="16">
        <f t="shared" si="233"/>
        <v>0.10384530231893328</v>
      </c>
      <c r="U1331" s="66">
        <f t="shared" si="234"/>
        <v>0.37210862708170911</v>
      </c>
      <c r="V1331" s="66"/>
      <c r="AI1331" s="16"/>
      <c r="AL1331" s="16"/>
      <c r="AM1331" s="16"/>
    </row>
    <row r="1332" spans="1:40" x14ac:dyDescent="0.25">
      <c r="A1332">
        <v>1331</v>
      </c>
      <c r="B1332">
        <v>6.6702886479380803E-4</v>
      </c>
      <c r="C1332" s="16">
        <v>1.0789351124960399E-8</v>
      </c>
      <c r="D1332">
        <v>1.39806518860314E-3</v>
      </c>
      <c r="E1332" s="16">
        <v>3.0218494317884901E-5</v>
      </c>
      <c r="F1332" s="16">
        <v>7.4122668240377701E-6</v>
      </c>
      <c r="G1332" s="16">
        <v>1.0353584137277799E-6</v>
      </c>
      <c r="H1332">
        <v>8.8973597466126804E-4</v>
      </c>
      <c r="J1332">
        <v>0.95348771328600401</v>
      </c>
      <c r="K1332">
        <f t="shared" si="224"/>
        <v>1.031597731765676E-8</v>
      </c>
      <c r="L1332">
        <f t="shared" si="225"/>
        <v>1.4139142913138184E-3</v>
      </c>
      <c r="M1332" s="16">
        <f t="shared" si="226"/>
        <v>-7.9856561726202312E-5</v>
      </c>
      <c r="N1332" s="16">
        <f t="shared" si="227"/>
        <v>0.12565644957450309</v>
      </c>
      <c r="O1332" s="16">
        <f t="shared" si="228"/>
        <v>0.8973484730283382</v>
      </c>
      <c r="P1332" s="16">
        <f t="shared" si="229"/>
        <v>0.20381486965501577</v>
      </c>
      <c r="Q1332" s="16">
        <f t="shared" si="230"/>
        <v>3.2889047986294426</v>
      </c>
      <c r="R1332" s="16">
        <f t="shared" si="231"/>
        <v>6.137697755001234E-2</v>
      </c>
      <c r="S1332" s="16">
        <f t="shared" si="232"/>
        <v>0.23434276671776874</v>
      </c>
      <c r="T1332" s="16">
        <f t="shared" si="233"/>
        <v>3.2891091026454822</v>
      </c>
      <c r="U1332" s="66">
        <f t="shared" si="234"/>
        <v>8.1005534378005635</v>
      </c>
      <c r="V1332" s="66"/>
      <c r="AI1332" s="16"/>
      <c r="AL1332" s="16"/>
      <c r="AM1332" s="16"/>
    </row>
    <row r="1333" spans="1:40" x14ac:dyDescent="0.25">
      <c r="A1333">
        <v>1332</v>
      </c>
      <c r="B1333">
        <v>5.3416826318066998E-4</v>
      </c>
      <c r="C1333" s="16">
        <v>6.4429006057918599E-9</v>
      </c>
      <c r="D1333">
        <v>1.0342166692883601E-3</v>
      </c>
      <c r="E1333" s="16">
        <v>1.33998556536929E-5</v>
      </c>
      <c r="F1333" s="16">
        <v>9.1119757813217E-6</v>
      </c>
      <c r="G1333" s="16">
        <v>1.72714690008586E-6</v>
      </c>
      <c r="H1333">
        <v>3.9453101002160599E-4</v>
      </c>
      <c r="J1333">
        <v>0.95517616411231598</v>
      </c>
      <c r="K1333">
        <f t="shared" si="224"/>
        <v>6.14322656554549E-9</v>
      </c>
      <c r="L1333">
        <f t="shared" si="225"/>
        <v>1.0541613248504836E-3</v>
      </c>
      <c r="M1333" s="16">
        <f t="shared" si="226"/>
        <v>1.4175201510856416E-5</v>
      </c>
      <c r="N1333" s="16">
        <f t="shared" si="227"/>
        <v>7.1726438001031402E-3</v>
      </c>
      <c r="O1333" s="16">
        <f t="shared" si="228"/>
        <v>2.6513040951544949E-2</v>
      </c>
      <c r="P1333" s="16">
        <f t="shared" si="229"/>
        <v>5.4338081498743144E-3</v>
      </c>
      <c r="Q1333" s="16">
        <f t="shared" si="230"/>
        <v>6.1311546811094353E-2</v>
      </c>
      <c r="R1333" s="16">
        <f t="shared" si="231"/>
        <v>5.6616129694037091E-3</v>
      </c>
      <c r="S1333" s="16">
        <f t="shared" si="232"/>
        <v>1.9426018722400573E-2</v>
      </c>
      <c r="T1333" s="16">
        <f t="shared" si="233"/>
        <v>6.131352305023334E-2</v>
      </c>
      <c r="U1333" s="66">
        <f t="shared" si="234"/>
        <v>0.18683219445465438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4.80320757027173E-4</v>
      </c>
      <c r="C1334" s="16">
        <v>5.3190454909833202E-9</v>
      </c>
      <c r="D1334" s="16">
        <v>9.4773219832592996E-4</v>
      </c>
      <c r="E1334" s="16">
        <v>1.01466106238379E-5</v>
      </c>
      <c r="F1334" s="16">
        <v>1.00957868296041E-5</v>
      </c>
      <c r="G1334" s="16">
        <v>2.0901539353420499E-6</v>
      </c>
      <c r="H1334">
        <v>2.9874478585691398E-4</v>
      </c>
      <c r="J1334">
        <v>0.95557935192323995</v>
      </c>
      <c r="K1334">
        <f t="shared" si="224"/>
        <v>5.0806254688163578E-9</v>
      </c>
      <c r="L1334">
        <f t="shared" si="225"/>
        <v>9.7000860687498924E-4</v>
      </c>
      <c r="M1334" s="16">
        <f t="shared" si="226"/>
        <v>-9.3670928206432634E-6</v>
      </c>
      <c r="N1334" s="16">
        <f t="shared" si="227"/>
        <v>6.0773243904886881E-4</v>
      </c>
      <c r="O1334" s="16">
        <f t="shared" si="228"/>
        <v>1.6005984162877245E-3</v>
      </c>
      <c r="P1334" s="16">
        <f t="shared" si="229"/>
        <v>2.5834212967740125E-4</v>
      </c>
      <c r="Q1334" s="16">
        <f t="shared" si="230"/>
        <v>3.056552120558055E-3</v>
      </c>
      <c r="R1334" s="16">
        <f t="shared" si="231"/>
        <v>6.0522578846590241E-4</v>
      </c>
      <c r="S1334" s="16">
        <f t="shared" si="232"/>
        <v>1.7227558054982782E-3</v>
      </c>
      <c r="T1334" s="16">
        <f t="shared" si="233"/>
        <v>3.0566232444166875E-3</v>
      </c>
      <c r="U1334" s="66">
        <f t="shared" si="234"/>
        <v>1.0907829943952918E-2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4.8589959940665E-4</v>
      </c>
      <c r="C1335" s="16">
        <v>5.2406062651794001E-9</v>
      </c>
      <c r="D1335" s="16">
        <v>9.2248218291101497E-4</v>
      </c>
      <c r="E1335" s="16">
        <v>9.7334249052233193E-6</v>
      </c>
      <c r="F1335" s="16">
        <v>9.9681378689502905E-6</v>
      </c>
      <c r="G1335" s="16">
        <v>2.12082389712833E-6</v>
      </c>
      <c r="H1335" s="16">
        <v>2.8657908686401801E-4</v>
      </c>
      <c r="J1335">
        <v>0.95570670412028202</v>
      </c>
      <c r="K1335">
        <f t="shared" si="224"/>
        <v>5.0078151385650022E-9</v>
      </c>
      <c r="L1335">
        <f t="shared" si="225"/>
        <v>9.4453404193977882E-4</v>
      </c>
      <c r="M1335" s="16">
        <f t="shared" si="226"/>
        <v>2.7265156873521247E-5</v>
      </c>
      <c r="N1335" s="16">
        <f t="shared" si="227"/>
        <v>1.7752190169266477E-4</v>
      </c>
      <c r="O1335" s="16">
        <f t="shared" si="228"/>
        <v>2.9337774607811774E-3</v>
      </c>
      <c r="P1335" s="16">
        <f t="shared" si="229"/>
        <v>1.7882209820555878E-3</v>
      </c>
      <c r="Q1335" s="16">
        <f t="shared" si="230"/>
        <v>8.7902454000981199E-3</v>
      </c>
      <c r="R1335" s="16">
        <f t="shared" si="231"/>
        <v>1.3564091214607126E-4</v>
      </c>
      <c r="S1335" s="16">
        <f t="shared" si="232"/>
        <v>3.2249538486749099E-3</v>
      </c>
      <c r="T1335" s="16">
        <f t="shared" si="233"/>
        <v>8.7905674928166547E-3</v>
      </c>
      <c r="U1335" s="66">
        <f t="shared" si="234"/>
        <v>2.5840927998265185E-2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5.5536070809529602E-4</v>
      </c>
      <c r="C1336" s="16">
        <v>7.1062349255092199E-9</v>
      </c>
      <c r="D1336">
        <v>1.0987507139799701E-3</v>
      </c>
      <c r="E1336" s="16">
        <v>1.5690845286245002E-5</v>
      </c>
      <c r="F1336" s="16">
        <v>8.7891149824280301E-6</v>
      </c>
      <c r="G1336" s="16">
        <v>1.5670178270650301E-6</v>
      </c>
      <c r="H1336">
        <v>4.6198583270624699E-4</v>
      </c>
      <c r="J1336">
        <v>0.95487033109994301</v>
      </c>
      <c r="K1336">
        <f t="shared" si="224"/>
        <v>6.7914763593628547E-9</v>
      </c>
      <c r="L1336">
        <f t="shared" si="225"/>
        <v>1.1178888555369655E-3</v>
      </c>
      <c r="M1336" s="16">
        <f t="shared" si="226"/>
        <v>-7.1674393463735665E-6</v>
      </c>
      <c r="N1336" s="16">
        <f t="shared" si="227"/>
        <v>1.6313730150261701E-2</v>
      </c>
      <c r="O1336" s="16">
        <f t="shared" si="228"/>
        <v>7.9833502023702471E-2</v>
      </c>
      <c r="P1336" s="16">
        <f t="shared" si="229"/>
        <v>1.9800156457254425E-2</v>
      </c>
      <c r="Q1336" s="16">
        <f t="shared" si="230"/>
        <v>0.21244482575090332</v>
      </c>
      <c r="R1336" s="16">
        <f t="shared" si="231"/>
        <v>1.1666201417185293E-2</v>
      </c>
      <c r="S1336" s="16">
        <f t="shared" si="232"/>
        <v>4.8034709108281781E-2</v>
      </c>
      <c r="T1336" s="16">
        <f t="shared" si="233"/>
        <v>0.21245314355556288</v>
      </c>
      <c r="U1336" s="66">
        <f t="shared" si="234"/>
        <v>0.60054626846315184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4.4736062152397199E-4</v>
      </c>
      <c r="C1337" s="16">
        <v>4.8390010702027101E-9</v>
      </c>
      <c r="D1337" s="16">
        <v>9.2530796129500399E-4</v>
      </c>
      <c r="E1337" s="16">
        <v>9.0144020690683998E-6</v>
      </c>
      <c r="F1337" s="16">
        <v>1.0830065555013899E-5</v>
      </c>
      <c r="G1337" s="16">
        <v>2.2970053708254001E-6</v>
      </c>
      <c r="H1337" s="16">
        <v>2.6540913657987299E-4</v>
      </c>
      <c r="J1337">
        <v>0.95567472987258895</v>
      </c>
      <c r="K1337">
        <f t="shared" si="224"/>
        <v>4.6206185540974405E-9</v>
      </c>
      <c r="L1337">
        <f t="shared" si="225"/>
        <v>9.4926025877478703E-4</v>
      </c>
      <c r="M1337" s="16">
        <f t="shared" si="226"/>
        <v>-5.4539015726843033E-5</v>
      </c>
      <c r="N1337" s="16">
        <f t="shared" si="227"/>
        <v>8.3872004987947963E-3</v>
      </c>
      <c r="O1337" s="16">
        <f t="shared" si="228"/>
        <v>1.6039438923746568E-2</v>
      </c>
      <c r="P1337" s="16">
        <f t="shared" si="229"/>
        <v>1.5487109071843461E-3</v>
      </c>
      <c r="Q1337" s="16">
        <f t="shared" si="230"/>
        <v>2.5825101406722405E-2</v>
      </c>
      <c r="R1337" s="16">
        <f t="shared" si="231"/>
        <v>9.8251362675468284E-3</v>
      </c>
      <c r="S1337" s="16">
        <f t="shared" si="232"/>
        <v>2.0902919787566011E-2</v>
      </c>
      <c r="T1337" s="16">
        <f t="shared" si="233"/>
        <v>2.5825530575482061E-2</v>
      </c>
      <c r="U1337" s="66">
        <f t="shared" si="234"/>
        <v>0.10835403836704302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5.2968138975928003E-4</v>
      </c>
      <c r="C1338" s="16">
        <v>6.9341165955121103E-9</v>
      </c>
      <c r="D1338">
        <v>1.1248282147052E-3</v>
      </c>
      <c r="E1338" s="16">
        <v>1.5669441016410401E-5</v>
      </c>
      <c r="F1338" s="16">
        <v>9.2266755623700299E-6</v>
      </c>
      <c r="G1338" s="16">
        <v>1.6064056968404101E-6</v>
      </c>
      <c r="H1338">
        <v>4.61356233287592E-4</v>
      </c>
      <c r="J1338">
        <v>0.95473621044245804</v>
      </c>
      <c r="K1338">
        <f t="shared" si="224"/>
        <v>6.6267600043210724E-9</v>
      </c>
      <c r="L1338">
        <f t="shared" si="225"/>
        <v>1.1448810374101849E-3</v>
      </c>
      <c r="M1338" s="16">
        <f t="shared" si="226"/>
        <v>-8.5518257891624875E-5</v>
      </c>
      <c r="N1338" s="16">
        <f t="shared" si="227"/>
        <v>5.7123875467681041E-3</v>
      </c>
      <c r="O1338" s="16">
        <f t="shared" si="228"/>
        <v>6.3244177736536206E-2</v>
      </c>
      <c r="P1338" s="16">
        <f t="shared" si="229"/>
        <v>2.8152293993254564E-2</v>
      </c>
      <c r="Q1338" s="16">
        <f t="shared" si="230"/>
        <v>0.21061169725941467</v>
      </c>
      <c r="R1338" s="16">
        <f t="shared" si="231"/>
        <v>4.0453464150339517E-3</v>
      </c>
      <c r="S1338" s="16">
        <f t="shared" si="232"/>
        <v>3.9816841117090461E-2</v>
      </c>
      <c r="T1338" s="16">
        <f t="shared" si="233"/>
        <v>0.21062172928531742</v>
      </c>
      <c r="U1338" s="66">
        <f t="shared" si="234"/>
        <v>0.56220447335341528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4.9641434705413601E-4</v>
      </c>
      <c r="C1339" s="16">
        <v>5.7631630114932303E-9</v>
      </c>
      <c r="D1339" s="16">
        <v>9.94621317165667E-4</v>
      </c>
      <c r="E1339" s="16">
        <v>1.1531911724801E-5</v>
      </c>
      <c r="F1339" s="16">
        <v>9.7887223235640703E-6</v>
      </c>
      <c r="G1339" s="16">
        <v>1.9300671965406598E-6</v>
      </c>
      <c r="H1339" s="16">
        <v>3.3953268000148901E-4</v>
      </c>
      <c r="J1339">
        <v>0.95535546401947902</v>
      </c>
      <c r="K1339">
        <f t="shared" si="224"/>
        <v>5.5023004137551906E-9</v>
      </c>
      <c r="L1339">
        <f t="shared" si="225"/>
        <v>1.0161230658463243E-3</v>
      </c>
      <c r="M1339" s="16">
        <f t="shared" si="226"/>
        <v>-2.3294371738052295E-5</v>
      </c>
      <c r="N1339" s="16">
        <f t="shared" si="227"/>
        <v>6.4443916364015274E-5</v>
      </c>
      <c r="O1339" s="16">
        <f t="shared" si="228"/>
        <v>1.6118446354303846E-3</v>
      </c>
      <c r="P1339" s="16">
        <f t="shared" si="229"/>
        <v>1.0632055662620687E-3</v>
      </c>
      <c r="Q1339" s="16">
        <f t="shared" si="230"/>
        <v>5.4308409229727002E-3</v>
      </c>
      <c r="R1339" s="16">
        <f t="shared" si="231"/>
        <v>4.3060227399374705E-5</v>
      </c>
      <c r="S1339" s="16">
        <f t="shared" si="232"/>
        <v>1.4641168141035659E-3</v>
      </c>
      <c r="T1339" s="16">
        <f t="shared" si="233"/>
        <v>5.4310730625988599E-3</v>
      </c>
      <c r="U1339" s="66">
        <f t="shared" si="234"/>
        <v>1.5108585145130969E-2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3.5332161297811702E-4</v>
      </c>
      <c r="C1340" s="16">
        <v>2.7426812291528998E-9</v>
      </c>
      <c r="D1340">
        <v>6.6006461955834303E-4</v>
      </c>
      <c r="E1340" s="16">
        <v>3.6551450752567298E-6</v>
      </c>
      <c r="F1340" s="16">
        <v>1.3551880396583499E-5</v>
      </c>
      <c r="G1340" s="16">
        <v>4.0409306531716799E-6</v>
      </c>
      <c r="H1340" s="16">
        <v>1.07616381375815E-4</v>
      </c>
      <c r="J1340">
        <v>0.95695359599637098</v>
      </c>
      <c r="K1340">
        <f t="shared" si="224"/>
        <v>2.6202354983348836E-9</v>
      </c>
      <c r="L1340">
        <f t="shared" si="225"/>
        <v>6.9120656832345252E-4</v>
      </c>
      <c r="M1340" s="16">
        <f t="shared" si="226"/>
        <v>1.5436657632781499E-5</v>
      </c>
      <c r="N1340" s="16">
        <f t="shared" si="227"/>
        <v>7.9828243358085055E-2</v>
      </c>
      <c r="O1340" s="16">
        <f t="shared" si="228"/>
        <v>0.25502007291148965</v>
      </c>
      <c r="P1340" s="16">
        <f t="shared" si="229"/>
        <v>9.9053019610371246E-2</v>
      </c>
      <c r="Q1340" s="16">
        <f t="shared" si="230"/>
        <v>0.43518136198414598</v>
      </c>
      <c r="R1340" s="16">
        <f t="shared" si="231"/>
        <v>0.14089017735740161</v>
      </c>
      <c r="S1340" s="16">
        <f t="shared" si="232"/>
        <v>1.0273073078390957</v>
      </c>
      <c r="T1340" s="16">
        <f t="shared" si="233"/>
        <v>0.43518743024225737</v>
      </c>
      <c r="U1340" s="66">
        <f t="shared" si="234"/>
        <v>2.4724676133028467</v>
      </c>
      <c r="V1340" s="66"/>
      <c r="AI1340" s="16"/>
      <c r="AL1340" s="16"/>
      <c r="AM1340" s="16"/>
    </row>
    <row r="1341" spans="1:40" x14ac:dyDescent="0.25">
      <c r="A1341">
        <v>1340</v>
      </c>
      <c r="B1341">
        <v>6.0477268068342104E-4</v>
      </c>
      <c r="C1341" s="16">
        <v>8.8801247871500892E-9</v>
      </c>
      <c r="D1341">
        <v>1.2655024916072199E-3</v>
      </c>
      <c r="E1341" s="16">
        <v>2.2543665810596798E-5</v>
      </c>
      <c r="F1341" s="16">
        <v>8.1296162676067796E-6</v>
      </c>
      <c r="G1341" s="16">
        <v>1.25622655776799E-6</v>
      </c>
      <c r="H1341">
        <v>6.6375867964026103E-4</v>
      </c>
      <c r="J1341">
        <v>0.95409036293649996</v>
      </c>
      <c r="K1341">
        <f t="shared" si="224"/>
        <v>8.4978673479597864E-9</v>
      </c>
      <c r="L1341">
        <f t="shared" si="225"/>
        <v>1.2830090705754143E-3</v>
      </c>
      <c r="M1341" s="16">
        <f t="shared" si="226"/>
        <v>-7.3463709208572225E-5</v>
      </c>
      <c r="N1341" s="16">
        <f t="shared" si="227"/>
        <v>5.2012291043290727E-2</v>
      </c>
      <c r="O1341" s="16">
        <f t="shared" si="228"/>
        <v>0.3632516339331972</v>
      </c>
      <c r="P1341" s="16">
        <f t="shared" si="229"/>
        <v>9.8491285150752672E-2</v>
      </c>
      <c r="Q1341" s="16">
        <f t="shared" si="230"/>
        <v>1.2077097809325876</v>
      </c>
      <c r="R1341" s="16">
        <f t="shared" si="231"/>
        <v>3.0604495146238257E-2</v>
      </c>
      <c r="S1341" s="16">
        <f t="shared" si="232"/>
        <v>0.13990060405806604</v>
      </c>
      <c r="T1341" s="16">
        <f t="shared" si="233"/>
        <v>1.2077739456000218</v>
      </c>
      <c r="U1341" s="66">
        <f t="shared" si="234"/>
        <v>3.0997440358641546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4.9557032508121897E-4</v>
      </c>
      <c r="C1342" s="16">
        <v>5.3494985054548001E-9</v>
      </c>
      <c r="D1342" s="16">
        <v>9.2327371304329298E-4</v>
      </c>
      <c r="E1342" s="16">
        <v>9.94419997780626E-6</v>
      </c>
      <c r="F1342" s="16">
        <v>9.7736029240595701E-6</v>
      </c>
      <c r="G1342" s="16">
        <v>2.0776525621528701E-6</v>
      </c>
      <c r="H1342" s="16">
        <v>2.92784890516542E-4</v>
      </c>
      <c r="J1342">
        <v>0.95570685183915705</v>
      </c>
      <c r="K1342">
        <f t="shared" si="224"/>
        <v>5.1039049705976344E-9</v>
      </c>
      <c r="L1342">
        <f t="shared" si="225"/>
        <v>9.4489322195505951E-4</v>
      </c>
      <c r="M1342" s="16">
        <f t="shared" si="226"/>
        <v>4.6247428207378355E-5</v>
      </c>
      <c r="N1342" s="16">
        <f t="shared" si="227"/>
        <v>3.9864209060184999E-5</v>
      </c>
      <c r="O1342" s="16">
        <f t="shared" si="228"/>
        <v>1.1910267482497022E-3</v>
      </c>
      <c r="P1342" s="16">
        <f t="shared" si="229"/>
        <v>1.7193961956404218E-3</v>
      </c>
      <c r="Q1342" s="16">
        <f t="shared" si="230"/>
        <v>5.4955253068301717E-3</v>
      </c>
      <c r="R1342" s="16">
        <f t="shared" si="231"/>
        <v>6.5552778128299938E-5</v>
      </c>
      <c r="S1342" s="16">
        <f t="shared" si="232"/>
        <v>1.2444501259817758E-3</v>
      </c>
      <c r="T1342" s="16">
        <f t="shared" si="233"/>
        <v>5.4957856896504882E-3</v>
      </c>
      <c r="U1342" s="66">
        <f t="shared" si="234"/>
        <v>1.5251601053541047E-2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3.5967526285378198E-4</v>
      </c>
      <c r="C1343" s="16">
        <v>2.4431379885735902E-9</v>
      </c>
      <c r="D1343">
        <v>5.7640185044807301E-4</v>
      </c>
      <c r="E1343" s="16">
        <v>2.846060841238E-6</v>
      </c>
      <c r="F1343" s="16">
        <v>1.3258803967265101E-5</v>
      </c>
      <c r="G1343" s="16">
        <v>4.5318587300565104E-6</v>
      </c>
      <c r="H1343" s="16">
        <v>8.3794635562558099E-5</v>
      </c>
      <c r="J1343">
        <v>0.957393295941946</v>
      </c>
      <c r="K1343">
        <f t="shared" si="224"/>
        <v>2.3349237156683162E-9</v>
      </c>
      <c r="L1343">
        <f t="shared" si="225"/>
        <v>6.0744887397467108E-4</v>
      </c>
      <c r="M1343" s="16">
        <f t="shared" si="226"/>
        <v>1.1190165173289282E-4</v>
      </c>
      <c r="N1343" s="16">
        <f t="shared" si="227"/>
        <v>7.2704160585753907E-2</v>
      </c>
      <c r="O1343" s="16">
        <f t="shared" si="228"/>
        <v>0.31254508247700552</v>
      </c>
      <c r="P1343" s="16">
        <f t="shared" si="229"/>
        <v>0.16127037181033194</v>
      </c>
      <c r="Q1343" s="16">
        <f t="shared" si="230"/>
        <v>0.54024507412706613</v>
      </c>
      <c r="R1343" s="16">
        <f t="shared" si="231"/>
        <v>0.11944603642506384</v>
      </c>
      <c r="S1343" s="16">
        <f t="shared" si="232"/>
        <v>1.5830345725689359</v>
      </c>
      <c r="T1343" s="16">
        <f t="shared" si="233"/>
        <v>0.54025188955073056</v>
      </c>
      <c r="U1343" s="66">
        <f t="shared" si="234"/>
        <v>3.3294971875448875</v>
      </c>
      <c r="V1343" s="66"/>
      <c r="AI1343" s="16"/>
      <c r="AL1343" s="16"/>
      <c r="AM1343" s="16"/>
    </row>
    <row r="1344" spans="1:40" x14ac:dyDescent="0.25">
      <c r="A1344">
        <v>1343</v>
      </c>
      <c r="B1344">
        <v>4.8449423220519997E-4</v>
      </c>
      <c r="C1344" s="16">
        <v>5.3283608131060199E-9</v>
      </c>
      <c r="D1344">
        <v>9.4105977248209896E-4</v>
      </c>
      <c r="E1344" s="16">
        <v>1.00936093417905E-5</v>
      </c>
      <c r="F1344" s="16">
        <v>1.00056053391297E-5</v>
      </c>
      <c r="G1344" s="16">
        <v>2.0863347191771998E-6</v>
      </c>
      <c r="H1344" s="16">
        <v>2.9718418016696401E-4</v>
      </c>
      <c r="J1344">
        <v>0.95561412791053202</v>
      </c>
      <c r="K1344">
        <f t="shared" si="224"/>
        <v>5.1013369208274801E-9</v>
      </c>
      <c r="L1344">
        <f t="shared" si="225"/>
        <v>9.6315198951872237E-4</v>
      </c>
      <c r="M1344" s="16">
        <f t="shared" si="226"/>
        <v>5.8364748916775057E-6</v>
      </c>
      <c r="N1344" s="16">
        <f t="shared" si="227"/>
        <v>2.6171143705489534E-4</v>
      </c>
      <c r="O1344" s="16">
        <f t="shared" si="228"/>
        <v>1.4688999496969973E-3</v>
      </c>
      <c r="P1344" s="16">
        <f t="shared" si="229"/>
        <v>5.2901273834298683E-4</v>
      </c>
      <c r="Q1344" s="16">
        <f t="shared" si="230"/>
        <v>3.6265507060146245E-3</v>
      </c>
      <c r="R1344" s="16">
        <f t="shared" si="231"/>
        <v>2.3867150584558011E-4</v>
      </c>
      <c r="S1344" s="16">
        <f t="shared" si="232"/>
        <v>1.5683984297259533E-3</v>
      </c>
      <c r="T1344" s="16">
        <f t="shared" si="233"/>
        <v>3.6266653714468649E-3</v>
      </c>
      <c r="U1344" s="66">
        <f t="shared" si="234"/>
        <v>1.13199101381279E-2</v>
      </c>
      <c r="V1344" s="66"/>
      <c r="AI1344" s="16"/>
      <c r="AL1344" s="16"/>
      <c r="AM1344" s="16"/>
    </row>
    <row r="1345" spans="1:40" x14ac:dyDescent="0.25">
      <c r="A1345">
        <v>1344</v>
      </c>
      <c r="B1345">
        <v>3.64125549716406E-4</v>
      </c>
      <c r="C1345" s="16">
        <v>2.8019528335121599E-9</v>
      </c>
      <c r="D1345">
        <v>6.5420101732200004E-4</v>
      </c>
      <c r="E1345" s="16">
        <v>3.7012895862831002E-6</v>
      </c>
      <c r="F1345" s="16">
        <v>1.3145040755370701E-5</v>
      </c>
      <c r="G1345" s="16">
        <v>3.9550986319757297E-6</v>
      </c>
      <c r="H1345" s="16">
        <v>1.0897494929499099E-4</v>
      </c>
      <c r="J1345">
        <v>0.95699282548988196</v>
      </c>
      <c r="K1345">
        <f t="shared" si="224"/>
        <v>2.6775857134431668E-9</v>
      </c>
      <c r="L1345">
        <f t="shared" si="225"/>
        <v>6.8444339551188373E-4</v>
      </c>
      <c r="M1345" s="16">
        <f t="shared" si="226"/>
        <v>4.3807703920928311E-5</v>
      </c>
      <c r="N1345" s="16">
        <f t="shared" si="227"/>
        <v>6.7912495414634524E-2</v>
      </c>
      <c r="O1345" s="16">
        <f t="shared" si="228"/>
        <v>0.24433017452612449</v>
      </c>
      <c r="P1345" s="16">
        <f t="shared" si="229"/>
        <v>0.10292190205142261</v>
      </c>
      <c r="Q1345" s="16">
        <f t="shared" si="230"/>
        <v>0.42953136821899501</v>
      </c>
      <c r="R1345" s="16">
        <f t="shared" si="231"/>
        <v>0.11159879404964307</v>
      </c>
      <c r="S1345" s="16">
        <f t="shared" si="232"/>
        <v>0.94243773096870476</v>
      </c>
      <c r="T1345" s="16">
        <f t="shared" si="233"/>
        <v>0.42953763461835714</v>
      </c>
      <c r="U1345" s="66">
        <f t="shared" si="234"/>
        <v>2.3282700998478818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5.3596984624755203E-4</v>
      </c>
      <c r="C1346" s="16">
        <v>6.5021638210061898E-9</v>
      </c>
      <c r="D1346">
        <v>1.0403650913400799E-3</v>
      </c>
      <c r="E1346" s="16">
        <v>1.3602606253879001E-5</v>
      </c>
      <c r="F1346" s="16">
        <v>9.0838115140807699E-6</v>
      </c>
      <c r="G1346" s="16">
        <v>1.71151936856451E-6</v>
      </c>
      <c r="H1346">
        <v>4.0050069552974299E-4</v>
      </c>
      <c r="J1346">
        <v>0.95514684287509199</v>
      </c>
      <c r="K1346">
        <f t="shared" si="224"/>
        <v>6.2225241268628006E-9</v>
      </c>
      <c r="L1346">
        <f t="shared" si="225"/>
        <v>1.060237731572985E-3</v>
      </c>
      <c r="M1346" s="16">
        <f t="shared" si="226"/>
        <v>1.1701960922119109E-5</v>
      </c>
      <c r="N1346" s="16">
        <f t="shared" si="227"/>
        <v>7.8056851484621442E-3</v>
      </c>
      <c r="O1346" s="16">
        <f t="shared" si="228"/>
        <v>3.0110649984385236E-2</v>
      </c>
      <c r="P1346" s="16">
        <f t="shared" si="229"/>
        <v>6.4156262795506316E-3</v>
      </c>
      <c r="Q1346" s="16">
        <f t="shared" si="230"/>
        <v>7.1016416117522588E-2</v>
      </c>
      <c r="R1346" s="16">
        <f t="shared" si="231"/>
        <v>6.0999264746753263E-3</v>
      </c>
      <c r="S1346" s="16">
        <f t="shared" si="232"/>
        <v>2.1657337234086992E-2</v>
      </c>
      <c r="T1346" s="16">
        <f t="shared" si="233"/>
        <v>7.1018767022075463E-2</v>
      </c>
      <c r="U1346" s="66">
        <f t="shared" si="234"/>
        <v>0.2141244082607584</v>
      </c>
      <c r="V1346" s="66"/>
      <c r="AI1346" s="16"/>
      <c r="AL1346" s="16"/>
      <c r="AM1346" s="16"/>
    </row>
    <row r="1347" spans="1:40" x14ac:dyDescent="0.25">
      <c r="A1347">
        <v>1346</v>
      </c>
      <c r="B1347">
        <v>5.9276699837561297E-4</v>
      </c>
      <c r="C1347" s="16">
        <v>7.9382914162630706E-9</v>
      </c>
      <c r="D1347">
        <v>1.1512573157529901E-3</v>
      </c>
      <c r="E1347" s="16">
        <v>1.8355687239203001E-5</v>
      </c>
      <c r="F1347" s="16">
        <v>8.2529053654455098E-6</v>
      </c>
      <c r="G1347" s="16">
        <v>1.40354207986389E-6</v>
      </c>
      <c r="H1347">
        <v>5.4044810161735896E-4</v>
      </c>
      <c r="J1347">
        <v>0.954629162274651</v>
      </c>
      <c r="K1347">
        <f t="shared" ref="K1347:K1410" si="235">C1347*J1346</f>
        <v>7.582233984066114E-9</v>
      </c>
      <c r="L1347">
        <f t="shared" ref="L1347:L1410" si="236">SUM($Z$9*B1347,$AA$9*C1347,$AB$9*D1347,$AC$9*E1347,$AD$9*F1347,$AE$9*G1347)</f>
        <v>1.1691587302723287E-3</v>
      </c>
      <c r="M1347" s="16">
        <f t="shared" ref="M1347:M1410" si="237">$Z$8*B1347+$AA$8*C1347+$AB$8*D1347+$AD$8*F1347+$AE$8*G1347</f>
        <v>1.6375266478897296E-5</v>
      </c>
      <c r="N1347" s="16">
        <f t="shared" si="227"/>
        <v>4.1486798645639554E-2</v>
      </c>
      <c r="O1347" s="16">
        <f t="shared" si="228"/>
        <v>0.18724619640052093</v>
      </c>
      <c r="P1347" s="16">
        <f t="shared" si="229"/>
        <v>3.8112764163577922E-2</v>
      </c>
      <c r="Q1347" s="16">
        <f t="shared" si="230"/>
        <v>0.50272508467042087</v>
      </c>
      <c r="R1347" s="16">
        <f t="shared" si="231"/>
        <v>2.6383192848815035E-2</v>
      </c>
      <c r="S1347" s="16">
        <f t="shared" si="232"/>
        <v>9.0376477900160443E-2</v>
      </c>
      <c r="T1347" s="16">
        <f t="shared" si="233"/>
        <v>0.5027457957096495</v>
      </c>
      <c r="U1347" s="66">
        <f t="shared" si="234"/>
        <v>1.3890763103387842</v>
      </c>
      <c r="V1347" s="66"/>
      <c r="AI1347" s="16"/>
      <c r="AL1347" s="16"/>
      <c r="AM1347" s="16"/>
    </row>
    <row r="1348" spans="1:40" x14ac:dyDescent="0.25">
      <c r="A1348">
        <v>1347</v>
      </c>
      <c r="B1348">
        <v>4.2940062548444199E-4</v>
      </c>
      <c r="C1348" s="16">
        <v>4.2822900611985098E-9</v>
      </c>
      <c r="D1348">
        <v>8.5167148490406604E-4</v>
      </c>
      <c r="E1348" s="16">
        <v>7.3483899760477099E-6</v>
      </c>
      <c r="F1348" s="16">
        <v>1.1245887931198299E-5</v>
      </c>
      <c r="G1348" s="16">
        <v>2.5935154917869201E-6</v>
      </c>
      <c r="H1348">
        <v>2.1635636231964999E-4</v>
      </c>
      <c r="J1348">
        <v>0.95603201335338805</v>
      </c>
      <c r="K1348">
        <f t="shared" si="235"/>
        <v>4.0879989737389971E-9</v>
      </c>
      <c r="L1348">
        <f t="shared" si="236"/>
        <v>8.7675249396818836E-4</v>
      </c>
      <c r="M1348" s="16">
        <f t="shared" si="237"/>
        <v>-1.7951242999304386E-5</v>
      </c>
      <c r="N1348" s="16">
        <f t="shared" ref="N1348:N1411" si="238">(B1348-$B$2)^2/$B$2/$B$2</f>
        <v>1.6397197882849893E-2</v>
      </c>
      <c r="O1348" s="16">
        <f t="shared" ref="O1348:O1411" si="239">(C1348-$C$2)^2/$C$2/$C$2</f>
        <v>5.1584984596223661E-2</v>
      </c>
      <c r="P1348" s="16">
        <f t="shared" ref="P1348:P1411" si="240">(D1348-$D$2)^2/$D$2/$D$2</f>
        <v>1.3410192739307405E-2</v>
      </c>
      <c r="Q1348" s="16">
        <f t="shared" ref="Q1348:Q1411" si="241">(E1348-$E$2)^2/$E$2/$E$2</f>
        <v>9.9741142848718128E-2</v>
      </c>
      <c r="R1348" s="16">
        <f t="shared" ref="R1348:R1411" si="242">(F1348-$F$2)^2/$F$2/$F$2</f>
        <v>1.997213712934064E-2</v>
      </c>
      <c r="S1348" s="16">
        <f t="shared" ref="S1348:S1411" si="243">(G1348-$G$2)^2/$G$2/$G$2</f>
        <v>8.5455025623016351E-2</v>
      </c>
      <c r="T1348" s="16">
        <f t="shared" ref="T1348:T1411" si="244">(H1348-$H$2)^2/$H$2/$H$2</f>
        <v>9.9743292525437066E-2</v>
      </c>
      <c r="U1348" s="66">
        <f t="shared" ref="U1348:U1411" si="245">SUM(N1348:T1348)</f>
        <v>0.38630397334489314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5.4832731176122104E-4</v>
      </c>
      <c r="C1349" s="16">
        <v>7.2091501335649098E-9</v>
      </c>
      <c r="D1349" s="16">
        <v>1.1297691628301099E-3</v>
      </c>
      <c r="E1349" s="16">
        <v>1.6361867121096499E-5</v>
      </c>
      <c r="F1349" s="16">
        <v>8.9143613923946592E-6</v>
      </c>
      <c r="G1349" s="16">
        <v>1.54518178371703E-6</v>
      </c>
      <c r="H1349">
        <v>4.8174345659425099E-4</v>
      </c>
      <c r="J1349">
        <v>0.95471878132916299</v>
      </c>
      <c r="K1349">
        <f t="shared" si="235"/>
        <v>6.892178316758907E-9</v>
      </c>
      <c r="L1349">
        <f t="shared" si="236"/>
        <v>1.1491358582484828E-3</v>
      </c>
      <c r="M1349" s="16">
        <f t="shared" si="237"/>
        <v>-5.2481234726040574E-5</v>
      </c>
      <c r="N1349" s="16">
        <f t="shared" si="238"/>
        <v>1.2869331322375345E-2</v>
      </c>
      <c r="O1349" s="16">
        <f t="shared" si="239"/>
        <v>9.0674809882775945E-2</v>
      </c>
      <c r="P1349" s="16">
        <f t="shared" si="240"/>
        <v>2.9899978015547387E-2</v>
      </c>
      <c r="Q1349" s="16">
        <f t="shared" si="241"/>
        <v>0.27394103813397175</v>
      </c>
      <c r="R1349" s="16">
        <f t="shared" si="242"/>
        <v>9.0819341051652843E-3</v>
      </c>
      <c r="S1349" s="16">
        <f t="shared" si="243"/>
        <v>5.2922513612352187E-2</v>
      </c>
      <c r="T1349" s="16">
        <f t="shared" si="244"/>
        <v>0.27395325830904405</v>
      </c>
      <c r="U1349" s="66">
        <f t="shared" si="245"/>
        <v>0.7433428633812319</v>
      </c>
      <c r="V1349" s="66"/>
      <c r="AI1349" s="16"/>
      <c r="AL1349" s="16"/>
      <c r="AM1349" s="16"/>
    </row>
    <row r="1350" spans="1:40" x14ac:dyDescent="0.25">
      <c r="A1350">
        <v>1349</v>
      </c>
      <c r="B1350">
        <v>4.5433514779871499E-4</v>
      </c>
      <c r="C1350" s="16">
        <v>4.5681219720775299E-9</v>
      </c>
      <c r="D1350">
        <v>8.5874776791783596E-4</v>
      </c>
      <c r="E1350" s="16">
        <v>7.9036102046966204E-6</v>
      </c>
      <c r="F1350" s="16">
        <v>1.06308882814511E-5</v>
      </c>
      <c r="G1350" s="16">
        <v>2.4313600360374198E-6</v>
      </c>
      <c r="H1350">
        <v>2.3270358788498701E-4</v>
      </c>
      <c r="J1350">
        <v>0.95600968538661002</v>
      </c>
      <c r="K1350">
        <f t="shared" si="235"/>
        <v>4.3612718421448323E-9</v>
      </c>
      <c r="L1350">
        <f t="shared" si="236"/>
        <v>8.8243633639480351E-4</v>
      </c>
      <c r="M1350" s="16">
        <f t="shared" si="237"/>
        <v>2.6233959202626454E-5</v>
      </c>
      <c r="N1350" s="16">
        <f t="shared" si="238"/>
        <v>5.9937115721441303E-3</v>
      </c>
      <c r="O1350" s="16">
        <f t="shared" si="239"/>
        <v>3.081279461303716E-2</v>
      </c>
      <c r="P1350" s="16">
        <f t="shared" si="240"/>
        <v>1.1762672206988645E-2</v>
      </c>
      <c r="Q1350" s="16">
        <f t="shared" si="241"/>
        <v>6.9761319035127722E-2</v>
      </c>
      <c r="R1350" s="16">
        <f t="shared" si="242"/>
        <v>6.2264282458160255E-3</v>
      </c>
      <c r="S1350" s="16">
        <f t="shared" si="243"/>
        <v>4.4743341090228289E-2</v>
      </c>
      <c r="T1350" s="16">
        <f t="shared" si="244"/>
        <v>6.9763170953254364E-2</v>
      </c>
      <c r="U1350" s="66">
        <f t="shared" si="245"/>
        <v>0.23906343771659633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6.6362048694526099E-4</v>
      </c>
      <c r="C1351" s="16">
        <v>1.02355596604612E-8</v>
      </c>
      <c r="D1351" s="16">
        <v>1.33116328529649E-3</v>
      </c>
      <c r="E1351" s="16">
        <v>2.7314749125191898E-5</v>
      </c>
      <c r="F1351" s="16">
        <v>7.4289272041407999E-6</v>
      </c>
      <c r="G1351" s="16">
        <v>1.09060333924567E-6</v>
      </c>
      <c r="H1351" s="16">
        <v>8.0423723538110801E-4</v>
      </c>
      <c r="J1351">
        <v>0.95379706660029795</v>
      </c>
      <c r="K1351">
        <f t="shared" si="235"/>
        <v>9.7852941707533891E-9</v>
      </c>
      <c r="L1351">
        <f t="shared" si="236"/>
        <v>1.3471015074843567E-3</v>
      </c>
      <c r="M1351" s="16">
        <f t="shared" si="237"/>
        <v>-1.9860533593834817E-5</v>
      </c>
      <c r="N1351" s="16">
        <f t="shared" si="238"/>
        <v>0.1207975524295356</v>
      </c>
      <c r="O1351" s="16">
        <f t="shared" si="239"/>
        <v>0.71797718050583537</v>
      </c>
      <c r="P1351" s="16">
        <f t="shared" si="240"/>
        <v>0.14592526286909649</v>
      </c>
      <c r="Q1351" s="16">
        <f t="shared" si="241"/>
        <v>2.3813942155021017</v>
      </c>
      <c r="R1351" s="16">
        <f t="shared" si="242"/>
        <v>6.0542051806613935E-2</v>
      </c>
      <c r="S1351" s="16">
        <f t="shared" si="243"/>
        <v>0.20844844516582534</v>
      </c>
      <c r="T1351" s="16">
        <f t="shared" si="244"/>
        <v>2.3815266138941928</v>
      </c>
      <c r="U1351" s="66">
        <f t="shared" si="245"/>
        <v>6.0166113221732012</v>
      </c>
      <c r="V1351" s="66"/>
      <c r="AI1351" s="16"/>
      <c r="AL1351" s="16"/>
      <c r="AM1351" s="16"/>
    </row>
    <row r="1352" spans="1:40" x14ac:dyDescent="0.25">
      <c r="A1352">
        <v>1351</v>
      </c>
      <c r="B1352">
        <v>3.9408185975348998E-4</v>
      </c>
      <c r="C1352" s="16">
        <v>3.05072502875718E-9</v>
      </c>
      <c r="D1352">
        <v>6.5813363108788202E-4</v>
      </c>
      <c r="E1352" s="16">
        <v>4.0541530401034701E-6</v>
      </c>
      <c r="F1352" s="16">
        <v>1.21455900926746E-5</v>
      </c>
      <c r="G1352" s="16">
        <v>3.6325624866969398E-6</v>
      </c>
      <c r="H1352" s="16">
        <v>1.19364103671047E-4</v>
      </c>
      <c r="J1352">
        <v>0.95699483438496002</v>
      </c>
      <c r="K1352">
        <f t="shared" si="235"/>
        <v>2.909772583432708E-9</v>
      </c>
      <c r="L1352">
        <f t="shared" si="236"/>
        <v>6.8605432303489946E-4</v>
      </c>
      <c r="M1352" s="16">
        <f t="shared" si="237"/>
        <v>1.0210939647208052E-4</v>
      </c>
      <c r="N1352" s="16">
        <f t="shared" si="238"/>
        <v>3.9908232779826566E-2</v>
      </c>
      <c r="O1352" s="16">
        <f t="shared" si="239"/>
        <v>0.20195921731358935</v>
      </c>
      <c r="P1352" s="16">
        <f t="shared" si="240"/>
        <v>0.10031892644755368</v>
      </c>
      <c r="Q1352" s="16">
        <f t="shared" si="241"/>
        <v>0.38754683492348807</v>
      </c>
      <c r="R1352" s="16">
        <f t="shared" si="242"/>
        <v>5.411755238806501E-2</v>
      </c>
      <c r="S1352" s="16">
        <f t="shared" si="243"/>
        <v>0.65622195577997366</v>
      </c>
      <c r="T1352" s="16">
        <f t="shared" si="244"/>
        <v>0.38755336326119844</v>
      </c>
      <c r="U1352" s="66">
        <f t="shared" si="245"/>
        <v>1.827626082893695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4.2013004820506999E-4</v>
      </c>
      <c r="C1353" s="16">
        <v>4.0395504628009003E-9</v>
      </c>
      <c r="D1353" s="16">
        <v>8.2054006681317796E-4</v>
      </c>
      <c r="E1353" s="16">
        <v>6.6807364150888503E-6</v>
      </c>
      <c r="F1353" s="16">
        <v>1.14780353247822E-5</v>
      </c>
      <c r="G1353" s="16">
        <v>2.74841833720408E-6</v>
      </c>
      <c r="H1353" s="16">
        <v>1.9669856703083199E-4</v>
      </c>
      <c r="J1353">
        <v>0.95618308085010895</v>
      </c>
      <c r="K1353">
        <f t="shared" si="235"/>
        <v>3.8658289261378359E-9</v>
      </c>
      <c r="L1353">
        <f t="shared" si="236"/>
        <v>8.4624051624948365E-4</v>
      </c>
      <c r="M1353" s="16">
        <f t="shared" si="237"/>
        <v>-5.9804198393436718E-6</v>
      </c>
      <c r="N1353" s="16">
        <f t="shared" si="238"/>
        <v>2.1572718293528248E-2</v>
      </c>
      <c r="O1353" s="16">
        <f t="shared" si="239"/>
        <v>7.3404925664658074E-2</v>
      </c>
      <c r="P1353" s="16">
        <f t="shared" si="240"/>
        <v>2.1940346868433182E-2</v>
      </c>
      <c r="Q1353" s="16">
        <f t="shared" si="241"/>
        <v>0.14286963604747457</v>
      </c>
      <c r="R1353" s="16">
        <f t="shared" si="242"/>
        <v>2.7186400159357148E-2</v>
      </c>
      <c r="S1353" s="16">
        <f t="shared" si="243"/>
        <v>0.13654037320980378</v>
      </c>
      <c r="T1353" s="16">
        <f t="shared" si="244"/>
        <v>0.14287264203065769</v>
      </c>
      <c r="U1353" s="66">
        <f t="shared" si="245"/>
        <v>0.56638704227391268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4.8628520687920201E-4</v>
      </c>
      <c r="C1354" s="16">
        <v>5.1133596851912797E-9</v>
      </c>
      <c r="D1354">
        <v>8.9887302592439502E-4</v>
      </c>
      <c r="E1354" s="16">
        <v>9.25647519819294E-6</v>
      </c>
      <c r="F1354" s="16">
        <v>9.9494369295081406E-6</v>
      </c>
      <c r="G1354" s="16">
        <v>2.17302033572711E-6</v>
      </c>
      <c r="H1354">
        <v>2.72536057619519E-4</v>
      </c>
      <c r="J1354">
        <v>0.95582415289229505</v>
      </c>
      <c r="K1354">
        <f t="shared" si="235"/>
        <v>4.8893080172809409E-9</v>
      </c>
      <c r="L1354">
        <f t="shared" si="236"/>
        <v>9.2093980675945315E-4</v>
      </c>
      <c r="M1354" s="16">
        <f t="shared" si="237"/>
        <v>5.163060699895083E-5</v>
      </c>
      <c r="N1354" s="16">
        <f t="shared" si="238"/>
        <v>1.5726948793565041E-4</v>
      </c>
      <c r="O1354" s="16">
        <f t="shared" si="239"/>
        <v>5.9490502370740427E-3</v>
      </c>
      <c r="P1354" s="16">
        <f t="shared" si="240"/>
        <v>4.4619961408997487E-3</v>
      </c>
      <c r="Q1354" s="16">
        <f t="shared" si="241"/>
        <v>1.9089112994332056E-2</v>
      </c>
      <c r="R1354" s="16">
        <f t="shared" si="242"/>
        <v>9.5034747253682419E-5</v>
      </c>
      <c r="S1354" s="16">
        <f t="shared" si="243"/>
        <v>6.8554628751424165E-3</v>
      </c>
      <c r="T1354" s="16">
        <f t="shared" si="244"/>
        <v>1.9089830039898628E-2</v>
      </c>
      <c r="U1354" s="66">
        <f t="shared" si="245"/>
        <v>5.5697756522536224E-2</v>
      </c>
      <c r="V1354" s="66"/>
      <c r="AI1354" s="16"/>
      <c r="AL1354" s="16"/>
      <c r="AM1354" s="16"/>
    </row>
    <row r="1355" spans="1:40" x14ac:dyDescent="0.25">
      <c r="A1355">
        <v>1354</v>
      </c>
      <c r="B1355">
        <v>6.0832615358937696E-4</v>
      </c>
      <c r="C1355" s="16">
        <v>7.9819623916690798E-9</v>
      </c>
      <c r="D1355">
        <v>1.12734979206848E-3</v>
      </c>
      <c r="E1355" s="16">
        <v>1.8078239139480799E-5</v>
      </c>
      <c r="F1355" s="16">
        <v>8.0329644451330397E-6</v>
      </c>
      <c r="G1355" s="16">
        <v>1.3954843608176001E-6</v>
      </c>
      <c r="H1355">
        <v>5.3227855001239399E-4</v>
      </c>
      <c r="J1355">
        <v>0.95474804623172305</v>
      </c>
      <c r="K1355">
        <f t="shared" si="235"/>
        <v>7.6293524414352552E-9</v>
      </c>
      <c r="L1355">
        <f t="shared" si="236"/>
        <v>1.1448032233571722E-3</v>
      </c>
      <c r="M1355" s="16">
        <f t="shared" si="237"/>
        <v>7.1849083821581887E-5</v>
      </c>
      <c r="N1355" s="16">
        <f t="shared" si="238"/>
        <v>5.5355632751085862E-2</v>
      </c>
      <c r="O1355" s="16">
        <f t="shared" si="239"/>
        <v>0.19412956285188182</v>
      </c>
      <c r="P1355" s="16">
        <f t="shared" si="240"/>
        <v>2.9037636466686886E-2</v>
      </c>
      <c r="Q1355" s="16">
        <f t="shared" si="241"/>
        <v>0.46676074795069011</v>
      </c>
      <c r="R1355" s="16">
        <f t="shared" si="242"/>
        <v>3.4132712603667625E-2</v>
      </c>
      <c r="S1355" s="16">
        <f t="shared" si="243"/>
        <v>9.2806688366412718E-2</v>
      </c>
      <c r="T1355" s="16">
        <f t="shared" si="244"/>
        <v>0.46677771085025199</v>
      </c>
      <c r="U1355" s="66">
        <f t="shared" si="245"/>
        <v>1.3390006918406769</v>
      </c>
      <c r="V1355" s="66"/>
      <c r="AI1355" s="16"/>
      <c r="AL1355" s="16"/>
      <c r="AM1355" s="16"/>
    </row>
    <row r="1356" spans="1:40" x14ac:dyDescent="0.25">
      <c r="A1356">
        <v>1355</v>
      </c>
      <c r="B1356">
        <v>4.5711777785751299E-4</v>
      </c>
      <c r="C1356" s="16">
        <v>4.5642034462325297E-9</v>
      </c>
      <c r="D1356">
        <v>8.5266042641984896E-4</v>
      </c>
      <c r="E1356" s="16">
        <v>7.8414147966963008E-6</v>
      </c>
      <c r="F1356" s="16">
        <v>1.0563068090204401E-5</v>
      </c>
      <c r="G1356" s="16">
        <v>2.4332712044753301E-6</v>
      </c>
      <c r="H1356">
        <v>2.3087231815683399E-4</v>
      </c>
      <c r="J1356">
        <v>0.956041555876052</v>
      </c>
      <c r="K1356">
        <f t="shared" si="235"/>
        <v>4.3576643228946046E-9</v>
      </c>
      <c r="L1356">
        <f t="shared" si="236"/>
        <v>8.7621526960128689E-4</v>
      </c>
      <c r="M1356" s="16">
        <f t="shared" si="237"/>
        <v>3.8020286113739063E-5</v>
      </c>
      <c r="N1356" s="16">
        <f t="shared" si="238"/>
        <v>5.1507329733765216E-3</v>
      </c>
      <c r="O1356" s="16">
        <f t="shared" si="239"/>
        <v>3.1061580874935317E-2</v>
      </c>
      <c r="P1356" s="16">
        <f t="shared" si="240"/>
        <v>1.3173455909706972E-2</v>
      </c>
      <c r="Q1356" s="16">
        <f t="shared" si="241"/>
        <v>7.28538205272974E-2</v>
      </c>
      <c r="R1356" s="16">
        <f t="shared" si="242"/>
        <v>5.1875694257348653E-3</v>
      </c>
      <c r="S1356" s="16">
        <f t="shared" si="243"/>
        <v>4.5147128929928539E-2</v>
      </c>
      <c r="T1356" s="16">
        <f t="shared" si="244"/>
        <v>7.2855816414166427E-2</v>
      </c>
      <c r="U1356" s="66">
        <f t="shared" si="245"/>
        <v>0.24543010505514601</v>
      </c>
      <c r="V1356" s="66"/>
      <c r="AI1356" s="16"/>
      <c r="AL1356" s="16"/>
      <c r="AM1356" s="16"/>
    </row>
    <row r="1357" spans="1:40" x14ac:dyDescent="0.25">
      <c r="A1357">
        <v>1356</v>
      </c>
      <c r="B1357">
        <v>4.9391436797610795E-4</v>
      </c>
      <c r="C1357" s="16">
        <v>5.6007139850835999E-9</v>
      </c>
      <c r="D1357">
        <v>9.7095081040282898E-4</v>
      </c>
      <c r="E1357" s="16">
        <v>1.09429900158395E-5</v>
      </c>
      <c r="F1357" s="16">
        <v>9.8277937041717099E-6</v>
      </c>
      <c r="G1357" s="16">
        <v>1.9855278949046702E-6</v>
      </c>
      <c r="H1357">
        <v>3.2219277269134001E-4</v>
      </c>
      <c r="J1357">
        <v>0.95547068405214897</v>
      </c>
      <c r="K1357">
        <f t="shared" si="235"/>
        <v>5.3545153123160882E-9</v>
      </c>
      <c r="L1357">
        <f t="shared" si="236"/>
        <v>9.9258632499209199E-4</v>
      </c>
      <c r="M1357" s="16">
        <f t="shared" si="237"/>
        <v>-4.7575890398761443E-6</v>
      </c>
      <c r="N1357" s="16">
        <f t="shared" si="238"/>
        <v>8.7095541654499711E-6</v>
      </c>
      <c r="O1357" s="16">
        <f t="shared" si="239"/>
        <v>1.1725950681889657E-4</v>
      </c>
      <c r="P1357" s="16">
        <f t="shared" si="240"/>
        <v>6.4518287068779211E-5</v>
      </c>
      <c r="Q1357" s="16">
        <f t="shared" si="241"/>
        <v>3.5577078557066569E-4</v>
      </c>
      <c r="R1357" s="16">
        <f t="shared" si="242"/>
        <v>6.743123343728541E-6</v>
      </c>
      <c r="S1357" s="16">
        <f t="shared" si="243"/>
        <v>1.129582258135396E-4</v>
      </c>
      <c r="T1357" s="16">
        <f t="shared" si="244"/>
        <v>3.557846060892646E-4</v>
      </c>
      <c r="U1357" s="66">
        <f t="shared" si="245"/>
        <v>1.0217440888703241E-3</v>
      </c>
      <c r="V1357" s="66"/>
      <c r="AI1357" s="16"/>
      <c r="AL1357" s="16"/>
      <c r="AM1357" s="16"/>
    </row>
    <row r="1358" spans="1:40" x14ac:dyDescent="0.25">
      <c r="A1358">
        <v>1357</v>
      </c>
      <c r="B1358">
        <v>4.3797115102232599E-4</v>
      </c>
      <c r="C1358" s="16">
        <v>4.4322222369543304E-9</v>
      </c>
      <c r="D1358">
        <v>8.6448221813236197E-4</v>
      </c>
      <c r="E1358" s="16">
        <v>7.7190443625944392E-6</v>
      </c>
      <c r="F1358" s="16">
        <v>1.1031870387695099E-5</v>
      </c>
      <c r="G1358" s="16">
        <v>2.5061212368131902E-6</v>
      </c>
      <c r="H1358">
        <v>2.2726955153983501E-4</v>
      </c>
      <c r="J1358">
        <v>0.95597256150832699</v>
      </c>
      <c r="K1358">
        <f t="shared" si="235"/>
        <v>4.2348584126138996E-9</v>
      </c>
      <c r="L1358">
        <f t="shared" si="236"/>
        <v>8.8904764792232843E-4</v>
      </c>
      <c r="M1358" s="16">
        <f t="shared" si="237"/>
        <v>-1.3105345877676469E-5</v>
      </c>
      <c r="N1358" s="16">
        <f t="shared" si="238"/>
        <v>1.2242998510833726E-2</v>
      </c>
      <c r="O1358" s="16">
        <f t="shared" si="239"/>
        <v>4.002528643611028E-2</v>
      </c>
      <c r="P1358" s="16">
        <f t="shared" si="240"/>
        <v>1.0506741904531732E-2</v>
      </c>
      <c r="Q1358" s="16">
        <f t="shared" si="241"/>
        <v>7.9134153561540924E-2</v>
      </c>
      <c r="R1358" s="16">
        <f t="shared" si="242"/>
        <v>1.4304781139666418E-2</v>
      </c>
      <c r="S1358" s="16">
        <f t="shared" si="243"/>
        <v>6.1891038023578579E-2</v>
      </c>
      <c r="T1358" s="16">
        <f t="shared" si="244"/>
        <v>7.9135938415871201E-2</v>
      </c>
      <c r="U1358" s="66">
        <f t="shared" si="245"/>
        <v>0.2972409379921328</v>
      </c>
      <c r="V1358" s="66"/>
      <c r="AI1358" s="16"/>
      <c r="AL1358" s="16"/>
      <c r="AM1358" s="16"/>
    </row>
    <row r="1359" spans="1:40" x14ac:dyDescent="0.25">
      <c r="A1359">
        <v>1358</v>
      </c>
      <c r="B1359">
        <v>5.0680766333456204E-4</v>
      </c>
      <c r="C1359" s="16">
        <v>5.6975024773812104E-9</v>
      </c>
      <c r="D1359">
        <v>9.6238756585683696E-4</v>
      </c>
      <c r="E1359" s="16">
        <v>1.10350983926631E-5</v>
      </c>
      <c r="F1359" s="16">
        <v>9.57358175235665E-6</v>
      </c>
      <c r="G1359" s="16">
        <v>1.9515876684039702E-6</v>
      </c>
      <c r="H1359">
        <v>3.2490455802433398E-4</v>
      </c>
      <c r="J1359">
        <v>0.95551803293749304</v>
      </c>
      <c r="K1359">
        <f t="shared" si="235"/>
        <v>5.4466560375021549E-9</v>
      </c>
      <c r="L1359">
        <f t="shared" si="236"/>
        <v>9.8348061952747675E-4</v>
      </c>
      <c r="M1359" s="16">
        <f t="shared" si="237"/>
        <v>3.0134707141647264E-5</v>
      </c>
      <c r="N1359" s="16">
        <f t="shared" si="238"/>
        <v>8.4870532461460164E-4</v>
      </c>
      <c r="O1359" s="16">
        <f t="shared" si="239"/>
        <v>8.0073342963564833E-4</v>
      </c>
      <c r="P1359" s="16">
        <f t="shared" si="240"/>
        <v>7.3608715784324431E-7</v>
      </c>
      <c r="Q1359" s="16">
        <f t="shared" si="241"/>
        <v>7.5283079056517204E-4</v>
      </c>
      <c r="R1359" s="16">
        <f t="shared" si="242"/>
        <v>8.0634520426459057E-4</v>
      </c>
      <c r="S1359" s="16">
        <f t="shared" si="243"/>
        <v>7.5846865349409888E-4</v>
      </c>
      <c r="T1359" s="16">
        <f t="shared" si="244"/>
        <v>7.528254774350902E-4</v>
      </c>
      <c r="U1359" s="66">
        <f t="shared" si="245"/>
        <v>4.7206449671670448E-3</v>
      </c>
      <c r="V1359" s="66"/>
      <c r="AI1359" s="16"/>
      <c r="AL1359" s="16"/>
      <c r="AM1359" s="16"/>
    </row>
    <row r="1360" spans="1:40" x14ac:dyDescent="0.25">
      <c r="A1360">
        <v>1359</v>
      </c>
      <c r="B1360">
        <v>4.05710220080609E-4</v>
      </c>
      <c r="C1360" s="16">
        <v>3.8456467405465904E-9</v>
      </c>
      <c r="D1360">
        <v>8.0872404312870897E-4</v>
      </c>
      <c r="E1360" s="16">
        <v>6.2691812860889496E-6</v>
      </c>
      <c r="F1360" s="16">
        <v>1.18804247313029E-5</v>
      </c>
      <c r="G1360" s="16">
        <v>2.8866650073139702E-6</v>
      </c>
      <c r="H1360">
        <v>1.8458120673579999E-4</v>
      </c>
      <c r="J1360">
        <v>0.95623387226963596</v>
      </c>
      <c r="K1360">
        <f t="shared" si="235"/>
        <v>3.6745848088995599E-9</v>
      </c>
      <c r="L1360">
        <f t="shared" si="236"/>
        <v>8.3536771195188823E-4</v>
      </c>
      <c r="M1360" s="16">
        <f t="shared" si="237"/>
        <v>-2.3947271790670231E-5</v>
      </c>
      <c r="N1360" s="16">
        <f t="shared" si="238"/>
        <v>3.103153434849627E-2</v>
      </c>
      <c r="O1360" s="16">
        <f t="shared" si="239"/>
        <v>9.3592911431188253E-2</v>
      </c>
      <c r="P1360" s="16">
        <f t="shared" si="240"/>
        <v>2.5724962117472154E-2</v>
      </c>
      <c r="Q1360" s="16">
        <f t="shared" si="241"/>
        <v>0.17330518756614036</v>
      </c>
      <c r="R1360" s="16">
        <f t="shared" si="242"/>
        <v>4.2321002418522158E-2</v>
      </c>
      <c r="S1360" s="16">
        <f t="shared" si="243"/>
        <v>0.19219530446584276</v>
      </c>
      <c r="T1360" s="16">
        <f t="shared" si="244"/>
        <v>0.17330852529858209</v>
      </c>
      <c r="U1360" s="66">
        <f t="shared" si="245"/>
        <v>0.73147942764624407</v>
      </c>
      <c r="V1360" s="66"/>
      <c r="AI1360" s="16"/>
      <c r="AL1360" s="16"/>
      <c r="AM1360" s="16"/>
    </row>
    <row r="1361" spans="1:40" x14ac:dyDescent="0.25">
      <c r="A1361">
        <v>1360</v>
      </c>
      <c r="B1361">
        <v>4.1501795551978699E-4</v>
      </c>
      <c r="C1361" s="16">
        <v>3.7348076629795697E-9</v>
      </c>
      <c r="D1361">
        <v>7.6701946754063595E-4</v>
      </c>
      <c r="E1361" s="16">
        <v>5.7773307795748699E-6</v>
      </c>
      <c r="F1361" s="16">
        <v>1.15907984572422E-5</v>
      </c>
      <c r="G1361" s="16">
        <v>2.9708710382118599E-6</v>
      </c>
      <c r="H1361">
        <v>1.70099489071918E-4</v>
      </c>
      <c r="J1361">
        <v>0.95645065903675996</v>
      </c>
      <c r="K1361">
        <f t="shared" si="235"/>
        <v>3.5713495937532635E-9</v>
      </c>
      <c r="L1361">
        <f t="shared" si="236"/>
        <v>7.9316820068566917E-4</v>
      </c>
      <c r="M1361" s="16">
        <f t="shared" si="237"/>
        <v>3.6867710353904779E-5</v>
      </c>
      <c r="N1361" s="16">
        <f t="shared" si="238"/>
        <v>2.4729841493374836E-2</v>
      </c>
      <c r="O1361" s="16">
        <f t="shared" si="239"/>
        <v>0.10623300862876889</v>
      </c>
      <c r="P1361" s="16">
        <f t="shared" si="240"/>
        <v>4.1488533887126366E-2</v>
      </c>
      <c r="Q1361" s="16">
        <f t="shared" si="241"/>
        <v>0.21353068299557817</v>
      </c>
      <c r="R1361" s="16">
        <f t="shared" si="242"/>
        <v>3.1091244593897394E-2</v>
      </c>
      <c r="S1361" s="16">
        <f t="shared" si="243"/>
        <v>0.2307457341315676</v>
      </c>
      <c r="T1361" s="16">
        <f t="shared" si="244"/>
        <v>0.21353510106280188</v>
      </c>
      <c r="U1361" s="66">
        <f t="shared" si="245"/>
        <v>0.86135414679311517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4.6895260469777597E-4</v>
      </c>
      <c r="C1362" s="16">
        <v>5.08470863027154E-9</v>
      </c>
      <c r="D1362">
        <v>9.2752709219102005E-4</v>
      </c>
      <c r="E1362" s="16">
        <v>9.4948264523495992E-6</v>
      </c>
      <c r="F1362" s="16">
        <v>1.0331470681415E-5</v>
      </c>
      <c r="G1362" s="16">
        <v>2.18601035797094E-6</v>
      </c>
      <c r="H1362">
        <v>2.7955417174839301E-4</v>
      </c>
      <c r="J1362">
        <v>0.95567416623302504</v>
      </c>
      <c r="K1362">
        <f t="shared" si="235"/>
        <v>4.8632729204331152E-9</v>
      </c>
      <c r="L1362">
        <f t="shared" si="236"/>
        <v>9.5037095920319069E-4</v>
      </c>
      <c r="M1362" s="16">
        <f t="shared" si="237"/>
        <v>-1.2465749807638765E-5</v>
      </c>
      <c r="N1362" s="16">
        <f t="shared" si="238"/>
        <v>2.2787829602332445E-3</v>
      </c>
      <c r="O1362" s="16">
        <f t="shared" si="239"/>
        <v>6.7734692714522546E-3</v>
      </c>
      <c r="P1362" s="16">
        <f t="shared" si="240"/>
        <v>1.3726864125282209E-3</v>
      </c>
      <c r="Q1362" s="16">
        <f t="shared" si="241"/>
        <v>1.3449351765356764E-2</v>
      </c>
      <c r="R1362" s="16">
        <f t="shared" si="242"/>
        <v>2.3542314248195966E-3</v>
      </c>
      <c r="S1362" s="16">
        <f t="shared" si="243"/>
        <v>7.9692295386708609E-3</v>
      </c>
      <c r="T1362" s="16">
        <f t="shared" si="244"/>
        <v>1.3449676882913826E-2</v>
      </c>
      <c r="U1362" s="66">
        <f t="shared" si="245"/>
        <v>4.7647428255974768E-2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4.8143676092996603E-4</v>
      </c>
      <c r="C1363" s="16">
        <v>5.63170857161283E-9</v>
      </c>
      <c r="D1363" s="16">
        <v>1.00238074429251E-3</v>
      </c>
      <c r="E1363" s="16">
        <v>1.1355655366315199E-5</v>
      </c>
      <c r="F1363" s="16">
        <v>1.00973851796459E-5</v>
      </c>
      <c r="G1363" s="16">
        <v>1.9753176892405401E-6</v>
      </c>
      <c r="H1363" s="16">
        <v>3.3434332804802301E-4</v>
      </c>
      <c r="J1363">
        <v>0.95531118461944398</v>
      </c>
      <c r="K1363">
        <f t="shared" si="235"/>
        <v>5.3820783936434718E-9</v>
      </c>
      <c r="L1363">
        <f t="shared" si="236"/>
        <v>1.0245452006324707E-3</v>
      </c>
      <c r="M1363" s="16">
        <f t="shared" si="237"/>
        <v>-6.1671678772538664E-5</v>
      </c>
      <c r="N1363" s="16">
        <f t="shared" si="238"/>
        <v>5.011353583126739E-4</v>
      </c>
      <c r="O1363" s="16">
        <f t="shared" si="239"/>
        <v>2.6970215444547185E-4</v>
      </c>
      <c r="P1363" s="16">
        <f t="shared" si="240"/>
        <v>1.6534470395418387E-3</v>
      </c>
      <c r="Q1363" s="16">
        <f t="shared" si="241"/>
        <v>3.2814168724605215E-3</v>
      </c>
      <c r="R1363" s="16">
        <f t="shared" si="242"/>
        <v>6.1323343317658697E-4</v>
      </c>
      <c r="S1363" s="16">
        <f t="shared" si="243"/>
        <v>2.469876327594316E-4</v>
      </c>
      <c r="T1363" s="16">
        <f t="shared" si="244"/>
        <v>3.2816462465635127E-3</v>
      </c>
      <c r="U1363" s="66">
        <f t="shared" si="245"/>
        <v>9.847568737260037E-3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5.0467249517110698E-4</v>
      </c>
      <c r="C1364" s="16">
        <v>5.9247123970894098E-9</v>
      </c>
      <c r="D1364">
        <v>1.0060192768103801E-3</v>
      </c>
      <c r="E1364" s="16">
        <v>1.19896037095927E-5</v>
      </c>
      <c r="F1364" s="16">
        <v>9.6332237260083994E-6</v>
      </c>
      <c r="G1364" s="16">
        <v>1.8776645278491499E-6</v>
      </c>
      <c r="H1364">
        <v>3.5300862835480502E-4</v>
      </c>
      <c r="J1364">
        <v>0.95530294158773799</v>
      </c>
      <c r="K1364">
        <f t="shared" si="235"/>
        <v>5.6599440185929897E-9</v>
      </c>
      <c r="L1364">
        <f t="shared" si="236"/>
        <v>1.027157464077849E-3</v>
      </c>
      <c r="M1364" s="16">
        <f t="shared" si="237"/>
        <v>-1.7812473735634964E-5</v>
      </c>
      <c r="N1364" s="16">
        <f t="shared" si="238"/>
        <v>6.1488315091246947E-4</v>
      </c>
      <c r="O1364" s="16">
        <f t="shared" si="239"/>
        <v>4.8031217485293657E-3</v>
      </c>
      <c r="P1364" s="16">
        <f t="shared" si="240"/>
        <v>1.9749217306285686E-3</v>
      </c>
      <c r="Q1364" s="16">
        <f t="shared" si="241"/>
        <v>1.3527613842950197E-2</v>
      </c>
      <c r="R1364" s="16">
        <f t="shared" si="242"/>
        <v>4.992218386276441E-4</v>
      </c>
      <c r="S1364" s="16">
        <f t="shared" si="243"/>
        <v>4.1442162849008174E-3</v>
      </c>
      <c r="T1364" s="16">
        <f t="shared" si="244"/>
        <v>1.3528126202280591E-2</v>
      </c>
      <c r="U1364" s="66">
        <f t="shared" si="245"/>
        <v>3.9092104798829651E-2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6.5745720642083601E-4</v>
      </c>
      <c r="C1365" s="16">
        <v>1.02251968986933E-8</v>
      </c>
      <c r="D1365" s="16">
        <v>1.34263000209507E-3</v>
      </c>
      <c r="E1365" s="16">
        <v>2.7518738989108801E-5</v>
      </c>
      <c r="F1365" s="16">
        <v>7.5023848685373299E-6</v>
      </c>
      <c r="G1365" s="16">
        <v>1.0918453465617E-6</v>
      </c>
      <c r="H1365">
        <v>8.1024382657222396E-4</v>
      </c>
      <c r="J1365">
        <v>0.95374235359663995</v>
      </c>
      <c r="K1365">
        <f t="shared" si="235"/>
        <v>9.7681606756355259E-9</v>
      </c>
      <c r="L1365">
        <f t="shared" si="236"/>
        <v>1.358716391981808E-3</v>
      </c>
      <c r="M1365" s="16">
        <f t="shared" si="237"/>
        <v>-4.3801979140135761E-5</v>
      </c>
      <c r="N1365" s="16">
        <f t="shared" si="238"/>
        <v>0.11225458722871909</v>
      </c>
      <c r="O1365" s="16">
        <f t="shared" si="239"/>
        <v>0.71481114771059029</v>
      </c>
      <c r="P1365" s="16">
        <f t="shared" si="240"/>
        <v>0.15516216874945582</v>
      </c>
      <c r="Q1365" s="16">
        <f t="shared" si="241"/>
        <v>2.4403732840900054</v>
      </c>
      <c r="R1365" s="16">
        <f t="shared" si="242"/>
        <v>5.6928944898496474E-2</v>
      </c>
      <c r="S1365" s="16">
        <f t="shared" si="243"/>
        <v>0.20788371293612884</v>
      </c>
      <c r="T1365" s="16">
        <f t="shared" si="244"/>
        <v>2.4405127574699774</v>
      </c>
      <c r="U1365" s="66">
        <f t="shared" si="245"/>
        <v>6.127926603083373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5.0060250320708597E-4</v>
      </c>
      <c r="C1366" s="16">
        <v>5.6827661747272701E-9</v>
      </c>
      <c r="D1366">
        <v>9.72025150255587E-4</v>
      </c>
      <c r="E1366" s="16">
        <v>1.1115529322437599E-5</v>
      </c>
      <c r="F1366" s="16">
        <v>9.69672269201636E-6</v>
      </c>
      <c r="G1366" s="16">
        <v>1.9568707761992498E-6</v>
      </c>
      <c r="H1366">
        <v>3.2727282902449302E-4</v>
      </c>
      <c r="J1366">
        <v>0.95546811831981904</v>
      </c>
      <c r="K1366">
        <f t="shared" si="235"/>
        <v>5.4198947864237612E-9</v>
      </c>
      <c r="L1366">
        <f t="shared" si="236"/>
        <v>9.9336978364964411E-4</v>
      </c>
      <c r="M1366" s="16">
        <f t="shared" si="237"/>
        <v>7.8352227645277057E-6</v>
      </c>
      <c r="N1366" s="16">
        <f t="shared" si="238"/>
        <v>2.7331496975136003E-4</v>
      </c>
      <c r="O1366" s="16">
        <f t="shared" si="239"/>
        <v>6.5728626192506148E-4</v>
      </c>
      <c r="P1366" s="16">
        <f t="shared" si="240"/>
        <v>8.3680369890844664E-5</v>
      </c>
      <c r="Q1366" s="16">
        <f t="shared" si="241"/>
        <v>1.219852902600297E-3</v>
      </c>
      <c r="R1366" s="16">
        <f t="shared" si="242"/>
        <v>2.5277466966123238E-4</v>
      </c>
      <c r="S1366" s="16">
        <f t="shared" si="243"/>
        <v>6.2039757996979123E-4</v>
      </c>
      <c r="T1366" s="16">
        <f t="shared" si="244"/>
        <v>1.2198806765746158E-3</v>
      </c>
      <c r="U1366" s="66">
        <f t="shared" si="245"/>
        <v>4.3271874303732029E-3</v>
      </c>
      <c r="V1366" s="66"/>
      <c r="AI1366" s="16"/>
      <c r="AL1366" s="16"/>
      <c r="AM1366" s="16"/>
    </row>
    <row r="1367" spans="1:40" x14ac:dyDescent="0.25">
      <c r="A1367">
        <v>1366</v>
      </c>
      <c r="B1367">
        <v>4.8331165289060702E-4</v>
      </c>
      <c r="C1367" s="16">
        <v>5.3611407203850698E-9</v>
      </c>
      <c r="D1367">
        <v>9.49351227967728E-4</v>
      </c>
      <c r="E1367" s="16">
        <v>1.0244228047165701E-5</v>
      </c>
      <c r="F1367" s="16">
        <v>1.00339312617286E-5</v>
      </c>
      <c r="G1367" s="16">
        <v>2.0737737830614902E-6</v>
      </c>
      <c r="H1367">
        <v>3.0161893694893198E-4</v>
      </c>
      <c r="J1367">
        <v>0.95557265918241796</v>
      </c>
      <c r="K1367">
        <f t="shared" si="235"/>
        <v>5.1223990361540819E-9</v>
      </c>
      <c r="L1367">
        <f t="shared" si="236"/>
        <v>9.7148750313352631E-4</v>
      </c>
      <c r="M1367" s="16">
        <f t="shared" si="237"/>
        <v>-4.8641973523122617E-6</v>
      </c>
      <c r="N1367" s="16">
        <f t="shared" si="238"/>
        <v>3.4517419494564585E-4</v>
      </c>
      <c r="O1367" s="16">
        <f t="shared" si="239"/>
        <v>1.0504109482798087E-3</v>
      </c>
      <c r="P1367" s="16">
        <f t="shared" si="240"/>
        <v>2.0713435620265983E-4</v>
      </c>
      <c r="Q1367" s="16">
        <f t="shared" si="241"/>
        <v>2.1341897082973052E-3</v>
      </c>
      <c r="R1367" s="16">
        <f t="shared" si="242"/>
        <v>3.3575939258754416E-4</v>
      </c>
      <c r="S1367" s="16">
        <f t="shared" si="243"/>
        <v>1.111822451930856E-3</v>
      </c>
      <c r="T1367" s="16">
        <f t="shared" si="244"/>
        <v>2.1342440739610556E-3</v>
      </c>
      <c r="U1367" s="66">
        <f t="shared" si="245"/>
        <v>7.3187351262048745E-3</v>
      </c>
      <c r="V1367" s="66"/>
      <c r="AI1367" s="16"/>
      <c r="AL1367" s="16"/>
      <c r="AM1367" s="16"/>
    </row>
    <row r="1368" spans="1:40" x14ac:dyDescent="0.25">
      <c r="A1368">
        <v>1367</v>
      </c>
      <c r="B1368">
        <v>4.3605995116019198E-4</v>
      </c>
      <c r="C1368" s="16">
        <v>4.3753437648254802E-9</v>
      </c>
      <c r="D1368">
        <v>8.5698162403419101E-4</v>
      </c>
      <c r="E1368" s="16">
        <v>7.5544924208618402E-6</v>
      </c>
      <c r="F1368" s="16">
        <v>1.1076490164365701E-5</v>
      </c>
      <c r="G1368" s="16">
        <v>2.53848962166601E-6</v>
      </c>
      <c r="H1368">
        <v>2.2242462060934E-4</v>
      </c>
      <c r="J1368">
        <v>0.95600906707167499</v>
      </c>
      <c r="K1368">
        <f t="shared" si="235"/>
        <v>4.1809588761914958E-9</v>
      </c>
      <c r="L1368">
        <f t="shared" si="236"/>
        <v>8.8166871864082356E-4</v>
      </c>
      <c r="M1368" s="16">
        <f t="shared" si="237"/>
        <v>-9.5488163204396379E-6</v>
      </c>
      <c r="N1368" s="16">
        <f t="shared" si="238"/>
        <v>1.3116891865634224E-2</v>
      </c>
      <c r="O1368" s="16">
        <f t="shared" si="239"/>
        <v>4.4238184092153778E-2</v>
      </c>
      <c r="P1368" s="16">
        <f t="shared" si="240"/>
        <v>1.2163762404131728E-2</v>
      </c>
      <c r="Q1368" s="16">
        <f t="shared" si="241"/>
        <v>8.7988624112232849E-2</v>
      </c>
      <c r="R1368" s="16">
        <f t="shared" si="242"/>
        <v>1.5408497501999236E-2</v>
      </c>
      <c r="S1368" s="16">
        <f t="shared" si="243"/>
        <v>7.017624224016103E-2</v>
      </c>
      <c r="T1368" s="16">
        <f t="shared" si="244"/>
        <v>8.7990609639057207E-2</v>
      </c>
      <c r="U1368" s="66">
        <f t="shared" si="245"/>
        <v>0.33108281185537008</v>
      </c>
      <c r="V1368" s="66"/>
      <c r="AI1368" s="16"/>
      <c r="AL1368" s="16"/>
      <c r="AM1368" s="16"/>
    </row>
    <row r="1369" spans="1:40" x14ac:dyDescent="0.25">
      <c r="A1369">
        <v>1368</v>
      </c>
      <c r="B1369">
        <v>5.3905067000840597E-4</v>
      </c>
      <c r="C1369" s="16">
        <v>6.6776832857882002E-9</v>
      </c>
      <c r="D1369">
        <v>1.0628854080239E-3</v>
      </c>
      <c r="E1369" s="16">
        <v>1.42687055106615E-5</v>
      </c>
      <c r="F1369" s="16">
        <v>9.0409602701468599E-6</v>
      </c>
      <c r="G1369" s="16">
        <v>1.66694469407412E-6</v>
      </c>
      <c r="H1369">
        <v>4.2011305710193397E-4</v>
      </c>
      <c r="J1369">
        <v>0.95503845791508901</v>
      </c>
      <c r="K1369">
        <f t="shared" si="235"/>
        <v>6.3839257682464948E-9</v>
      </c>
      <c r="L1369">
        <f t="shared" si="236"/>
        <v>1.082627595574982E-3</v>
      </c>
      <c r="M1369" s="16">
        <f t="shared" si="237"/>
        <v>-4.5262555581700098E-6</v>
      </c>
      <c r="N1369" s="16">
        <f t="shared" si="238"/>
        <v>8.9502504846261256E-3</v>
      </c>
      <c r="O1369" s="16">
        <f t="shared" si="239"/>
        <v>4.2107995426245756E-2</v>
      </c>
      <c r="P1369" s="16">
        <f t="shared" si="240"/>
        <v>1.0707695095737263E-2</v>
      </c>
      <c r="Q1369" s="16">
        <f t="shared" si="241"/>
        <v>0.10791693228326539</v>
      </c>
      <c r="R1369" s="16">
        <f t="shared" si="242"/>
        <v>6.798153158087324E-3</v>
      </c>
      <c r="S1369" s="16">
        <f t="shared" si="243"/>
        <v>2.8688061767273201E-2</v>
      </c>
      <c r="T1369" s="16">
        <f t="shared" si="244"/>
        <v>0.10792089118506923</v>
      </c>
      <c r="U1369" s="66">
        <f t="shared" si="245"/>
        <v>0.31308997940030425</v>
      </c>
      <c r="V1369" s="66"/>
      <c r="AI1369" s="16"/>
      <c r="AL1369" s="16"/>
      <c r="AM1369" s="16"/>
    </row>
    <row r="1370" spans="1:40" x14ac:dyDescent="0.25">
      <c r="A1370">
        <v>1369</v>
      </c>
      <c r="B1370">
        <v>4.32531845318562E-4</v>
      </c>
      <c r="C1370" s="16">
        <v>4.5009984077532503E-9</v>
      </c>
      <c r="D1370">
        <v>8.8947023686913201E-4</v>
      </c>
      <c r="E1370" s="16">
        <v>8.0630905323843208E-6</v>
      </c>
      <c r="F1370" s="16">
        <v>1.11837690413848E-5</v>
      </c>
      <c r="G1370" s="16">
        <v>2.4685433230655598E-6</v>
      </c>
      <c r="H1370">
        <v>2.3739948807035999E-4</v>
      </c>
      <c r="J1370">
        <v>0.95584492550153799</v>
      </c>
      <c r="K1370">
        <f t="shared" si="235"/>
        <v>4.298626578418935E-9</v>
      </c>
      <c r="L1370">
        <f t="shared" si="236"/>
        <v>9.1430181727655932E-4</v>
      </c>
      <c r="M1370" s="16">
        <f t="shared" si="237"/>
        <v>-4.9238126639435414E-5</v>
      </c>
      <c r="N1370" s="16">
        <f t="shared" si="238"/>
        <v>1.4809243160115207E-2</v>
      </c>
      <c r="O1370" s="16">
        <f t="shared" si="239"/>
        <v>3.5212649390800224E-2</v>
      </c>
      <c r="P1370" s="16">
        <f t="shared" si="240"/>
        <v>5.8614435563679014E-3</v>
      </c>
      <c r="Q1370" s="16">
        <f t="shared" si="241"/>
        <v>6.2138050401277227E-2</v>
      </c>
      <c r="R1370" s="16">
        <f t="shared" si="242"/>
        <v>1.8229992407304767E-2</v>
      </c>
      <c r="S1370" s="16">
        <f t="shared" si="243"/>
        <v>5.2924997996805799E-2</v>
      </c>
      <c r="T1370" s="16">
        <f t="shared" si="244"/>
        <v>6.2139250974264808E-2</v>
      </c>
      <c r="U1370" s="66">
        <f t="shared" si="245"/>
        <v>0.25131562788693596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5.0693310831741297E-4</v>
      </c>
      <c r="C1371" s="16">
        <v>5.7382667567794702E-9</v>
      </c>
      <c r="D1371">
        <v>9.6918593912903399E-4</v>
      </c>
      <c r="E1371" s="16">
        <v>1.11917196410083E-5</v>
      </c>
      <c r="F1371" s="16">
        <v>9.5741708630703897E-6</v>
      </c>
      <c r="G1371" s="16">
        <v>1.9378711808826E-6</v>
      </c>
      <c r="H1371">
        <v>3.2951603683431399E-4</v>
      </c>
      <c r="J1371">
        <v>0.955484599268554</v>
      </c>
      <c r="K1371">
        <f t="shared" si="235"/>
        <v>5.4848931606418248E-9</v>
      </c>
      <c r="L1371">
        <f t="shared" si="236"/>
        <v>9.9026641376930079E-4</v>
      </c>
      <c r="M1371" s="16">
        <f t="shared" si="237"/>
        <v>2.3599802865525306E-5</v>
      </c>
      <c r="N1371" s="16">
        <f t="shared" si="238"/>
        <v>8.6361212588010141E-4</v>
      </c>
      <c r="O1371" s="16">
        <f t="shared" si="239"/>
        <v>1.2712402690376909E-3</v>
      </c>
      <c r="P1371" s="16">
        <f t="shared" si="240"/>
        <v>3.8440672956551654E-5</v>
      </c>
      <c r="Q1371" s="16">
        <f t="shared" si="241"/>
        <v>1.7656968133427031E-3</v>
      </c>
      <c r="R1371" s="16">
        <f t="shared" si="242"/>
        <v>8.0295329109089642E-4</v>
      </c>
      <c r="S1371" s="16">
        <f t="shared" si="243"/>
        <v>1.1816488587412981E-3</v>
      </c>
      <c r="T1371" s="16">
        <f t="shared" si="244"/>
        <v>1.7657166161227792E-3</v>
      </c>
      <c r="U1371" s="66">
        <f t="shared" si="245"/>
        <v>7.6893086471720214E-3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4.3296951608555201E-4</v>
      </c>
      <c r="C1372" s="16">
        <v>4.2272302236314203E-9</v>
      </c>
      <c r="D1372">
        <v>8.3342482114140502E-4</v>
      </c>
      <c r="E1372" s="16">
        <v>7.09998897066918E-6</v>
      </c>
      <c r="F1372" s="16">
        <v>1.11435712451843E-5</v>
      </c>
      <c r="G1372" s="16">
        <v>2.6267378347093702E-6</v>
      </c>
      <c r="H1372">
        <v>2.0904258495831499E-4</v>
      </c>
      <c r="J1372">
        <v>0.95612554915153702</v>
      </c>
      <c r="K1372">
        <f t="shared" si="235"/>
        <v>4.0390533762423879E-9</v>
      </c>
      <c r="L1372">
        <f t="shared" si="236"/>
        <v>8.5833447423625941E-4</v>
      </c>
      <c r="M1372" s="16">
        <f t="shared" si="237"/>
        <v>7.6045579348446749E-6</v>
      </c>
      <c r="N1372" s="16">
        <f t="shared" si="238"/>
        <v>1.4593725258297219E-2</v>
      </c>
      <c r="O1372" s="16">
        <f t="shared" si="239"/>
        <v>5.6197726143804964E-2</v>
      </c>
      <c r="P1372" s="16">
        <f t="shared" si="240"/>
        <v>1.8156459577440331E-2</v>
      </c>
      <c r="Q1372" s="16">
        <f t="shared" si="241"/>
        <v>0.11488433892791231</v>
      </c>
      <c r="R1372" s="16">
        <f t="shared" si="242"/>
        <v>1.7144994145082509E-2</v>
      </c>
      <c r="S1372" s="16">
        <f t="shared" si="243"/>
        <v>9.5407675529139813E-2</v>
      </c>
      <c r="T1372" s="16">
        <f t="shared" si="244"/>
        <v>0.11488696196226095</v>
      </c>
      <c r="U1372" s="66">
        <f t="shared" si="245"/>
        <v>0.43127188154393808</v>
      </c>
      <c r="V1372" s="66"/>
      <c r="AI1372" s="16"/>
      <c r="AL1372" s="16"/>
      <c r="AM1372" s="16"/>
    </row>
    <row r="1373" spans="1:40" x14ac:dyDescent="0.25">
      <c r="A1373">
        <v>1372</v>
      </c>
      <c r="B1373">
        <v>3.6715526691054399E-4</v>
      </c>
      <c r="C1373" s="16">
        <v>2.97083152247287E-9</v>
      </c>
      <c r="D1373">
        <v>6.8846806711386104E-4</v>
      </c>
      <c r="E1373" s="16">
        <v>4.12831955649184E-6</v>
      </c>
      <c r="F1373" s="16">
        <v>1.30574567256572E-5</v>
      </c>
      <c r="G1373" s="16">
        <v>3.7317402980428599E-6</v>
      </c>
      <c r="H1373">
        <v>1.21547941430169E-4</v>
      </c>
      <c r="J1373">
        <v>0.95681877666971904</v>
      </c>
      <c r="K1373">
        <f t="shared" si="235"/>
        <v>2.8404879208610696E-9</v>
      </c>
      <c r="L1373">
        <f t="shared" si="236"/>
        <v>7.1831175003169584E-4</v>
      </c>
      <c r="M1373" s="16">
        <f t="shared" si="237"/>
        <v>1.59987837893922E-5</v>
      </c>
      <c r="N1373" s="16">
        <f t="shared" si="238"/>
        <v>6.4743816681063118E-2</v>
      </c>
      <c r="O1373" s="16">
        <f t="shared" si="239"/>
        <v>0.21512720831708601</v>
      </c>
      <c r="P1373" s="16">
        <f t="shared" si="240"/>
        <v>8.1361113211287098E-2</v>
      </c>
      <c r="Q1373" s="16">
        <f t="shared" si="241"/>
        <v>0.37899687850058889</v>
      </c>
      <c r="R1373" s="16">
        <f t="shared" si="242"/>
        <v>0.10573899376311015</v>
      </c>
      <c r="S1373" s="16">
        <f t="shared" si="243"/>
        <v>0.73873121759978988</v>
      </c>
      <c r="T1373" s="16">
        <f t="shared" si="244"/>
        <v>0.37900269118418572</v>
      </c>
      <c r="U1373" s="66">
        <f t="shared" si="245"/>
        <v>1.9637019192571108</v>
      </c>
      <c r="V1373" s="66"/>
      <c r="AI1373" s="16"/>
      <c r="AL1373" s="16"/>
      <c r="AM1373" s="16"/>
    </row>
    <row r="1374" spans="1:40" x14ac:dyDescent="0.25">
      <c r="A1374">
        <v>1373</v>
      </c>
      <c r="B1374">
        <v>3.80447154208976E-4</v>
      </c>
      <c r="C1374" s="16">
        <v>3.49484596239026E-9</v>
      </c>
      <c r="D1374">
        <v>7.8334645152467201E-4</v>
      </c>
      <c r="E1374" s="16">
        <v>5.5199040953282901E-6</v>
      </c>
      <c r="F1374" s="16">
        <v>1.26563470340694E-5</v>
      </c>
      <c r="G1374" s="16">
        <v>3.17561666147892E-6</v>
      </c>
      <c r="H1374">
        <v>1.62520344387621E-4</v>
      </c>
      <c r="J1374">
        <v>0.95634508463688905</v>
      </c>
      <c r="K1374">
        <f t="shared" si="235"/>
        <v>3.3439342383833556E-9</v>
      </c>
      <c r="L1374">
        <f t="shared" si="236"/>
        <v>8.1183126740832731E-4</v>
      </c>
      <c r="M1374" s="16">
        <f t="shared" si="237"/>
        <v>-5.0936958990375292E-5</v>
      </c>
      <c r="N1374" s="16">
        <f t="shared" si="238"/>
        <v>5.1736833742638905E-2</v>
      </c>
      <c r="O1374" s="16">
        <f t="shared" si="239"/>
        <v>0.13634028094796699</v>
      </c>
      <c r="P1374" s="16">
        <f t="shared" si="240"/>
        <v>3.4870638722419536E-2</v>
      </c>
      <c r="Q1374" s="16">
        <f t="shared" si="241"/>
        <v>0.23625613454625871</v>
      </c>
      <c r="R1374" s="16">
        <f t="shared" si="242"/>
        <v>8.092175994840943E-2</v>
      </c>
      <c r="S1374" s="16">
        <f t="shared" si="243"/>
        <v>0.33916998609689858</v>
      </c>
      <c r="T1374" s="16">
        <f t="shared" si="244"/>
        <v>0.23626008431141385</v>
      </c>
      <c r="U1374" s="66">
        <f t="shared" si="245"/>
        <v>1.1155557183160059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5.2836081842498898E-4</v>
      </c>
      <c r="C1375" s="16">
        <v>6.6914978424473902E-9</v>
      </c>
      <c r="D1375" s="16">
        <v>1.08725733471028E-3</v>
      </c>
      <c r="E1375" s="16">
        <v>1.46220671657824E-5</v>
      </c>
      <c r="F1375" s="16">
        <v>9.2342786431394694E-6</v>
      </c>
      <c r="G1375" s="16">
        <v>1.66396499133667E-6</v>
      </c>
      <c r="H1375">
        <v>4.305175843686E-4</v>
      </c>
      <c r="J1375">
        <v>0.95491674937605497</v>
      </c>
      <c r="K1375">
        <f t="shared" si="235"/>
        <v>6.39938107048291E-9</v>
      </c>
      <c r="L1375">
        <f t="shared" si="236"/>
        <v>1.1073831654900533E-3</v>
      </c>
      <c r="M1375" s="16">
        <f t="shared" si="237"/>
        <v>-5.0661528640075272E-5</v>
      </c>
      <c r="N1375" s="16">
        <f t="shared" si="238"/>
        <v>5.3142296473180309E-3</v>
      </c>
      <c r="O1375" s="16">
        <f t="shared" si="239"/>
        <v>4.3137465695710912E-2</v>
      </c>
      <c r="P1375" s="16">
        <f t="shared" si="240"/>
        <v>1.6584470390953669E-2</v>
      </c>
      <c r="Q1375" s="16">
        <f t="shared" si="241"/>
        <v>0.13061526652566777</v>
      </c>
      <c r="R1375" s="16">
        <f t="shared" si="242"/>
        <v>3.9477868651481025E-3</v>
      </c>
      <c r="S1375" s="16">
        <f t="shared" si="243"/>
        <v>2.919323049154823E-2</v>
      </c>
      <c r="T1375" s="16">
        <f t="shared" si="244"/>
        <v>0.13062089765344423</v>
      </c>
      <c r="U1375" s="66">
        <f t="shared" si="245"/>
        <v>0.35941334726979091</v>
      </c>
      <c r="V1375" s="66"/>
      <c r="AI1375" s="16"/>
      <c r="AL1375" s="16"/>
      <c r="AM1375" s="16"/>
    </row>
    <row r="1376" spans="1:40" x14ac:dyDescent="0.25">
      <c r="A1376">
        <v>1375</v>
      </c>
      <c r="B1376">
        <v>4.5709853631384898E-4</v>
      </c>
      <c r="C1376" s="16">
        <v>4.4064751775542903E-9</v>
      </c>
      <c r="D1376">
        <v>8.2264616669054495E-4</v>
      </c>
      <c r="E1376" s="16">
        <v>7.3064255316031099E-6</v>
      </c>
      <c r="F1376" s="16">
        <v>1.05488309614379E-5</v>
      </c>
      <c r="G1376" s="16">
        <v>2.5195060364707001E-6</v>
      </c>
      <c r="H1376">
        <v>2.15120492426601E-4</v>
      </c>
      <c r="J1376">
        <v>0.95619235477146203</v>
      </c>
      <c r="K1376">
        <f t="shared" si="235"/>
        <v>4.2078169527564172E-9</v>
      </c>
      <c r="L1376">
        <f t="shared" si="236"/>
        <v>8.4625892817471386E-4</v>
      </c>
      <c r="M1376" s="16">
        <f t="shared" si="237"/>
        <v>6.7938144452984106E-5</v>
      </c>
      <c r="N1376" s="16">
        <f t="shared" si="238"/>
        <v>5.1563428171574619E-3</v>
      </c>
      <c r="O1376" s="16">
        <f t="shared" si="239"/>
        <v>4.1906220763689203E-2</v>
      </c>
      <c r="P1376" s="16">
        <f t="shared" si="240"/>
        <v>2.1297377033155995E-2</v>
      </c>
      <c r="Q1376" s="16">
        <f t="shared" si="241"/>
        <v>0.10222431098974009</v>
      </c>
      <c r="R1376" s="16">
        <f t="shared" si="242"/>
        <v>4.981520239323251E-3</v>
      </c>
      <c r="S1376" s="16">
        <f t="shared" si="243"/>
        <v>6.5254001400198755E-2</v>
      </c>
      <c r="T1376" s="16">
        <f t="shared" si="244"/>
        <v>0.1022271295972539</v>
      </c>
      <c r="U1376" s="66">
        <f t="shared" si="245"/>
        <v>0.34304690284051864</v>
      </c>
      <c r="V1376" s="66"/>
      <c r="AI1376" s="16"/>
      <c r="AL1376" s="16"/>
      <c r="AM1376" s="16"/>
    </row>
    <row r="1377" spans="1:40" x14ac:dyDescent="0.25">
      <c r="A1377">
        <v>1376</v>
      </c>
      <c r="B1377">
        <v>4.1961986865527698E-4</v>
      </c>
      <c r="C1377" s="16">
        <v>4.2762033665494596E-9</v>
      </c>
      <c r="D1377">
        <v>8.7069611637614203E-4</v>
      </c>
      <c r="E1377" s="16">
        <v>7.5001609085459804E-6</v>
      </c>
      <c r="F1377" s="16">
        <v>1.15187151442469E-5</v>
      </c>
      <c r="G1377" s="16">
        <v>2.59780173154443E-6</v>
      </c>
      <c r="H1377">
        <v>2.2082511644279899E-4</v>
      </c>
      <c r="J1377">
        <v>0.95593128650640102</v>
      </c>
      <c r="K1377">
        <f t="shared" si="235"/>
        <v>4.088872966542581E-9</v>
      </c>
      <c r="L1377">
        <f t="shared" si="236"/>
        <v>8.9632707219281372E-4</v>
      </c>
      <c r="M1377" s="16">
        <f t="shared" si="237"/>
        <v>-5.7087334882259751E-5</v>
      </c>
      <c r="N1377" s="16">
        <f t="shared" si="238"/>
        <v>2.187811373562356E-2</v>
      </c>
      <c r="O1377" s="16">
        <f t="shared" si="239"/>
        <v>5.2085199155205854E-2</v>
      </c>
      <c r="P1377" s="16">
        <f t="shared" si="240"/>
        <v>9.2258304648906563E-3</v>
      </c>
      <c r="Q1377" s="16">
        <f t="shared" si="241"/>
        <v>9.1015271482091251E-2</v>
      </c>
      <c r="R1377" s="16">
        <f t="shared" si="242"/>
        <v>2.8564888251592927E-2</v>
      </c>
      <c r="S1377" s="16">
        <f t="shared" si="243"/>
        <v>8.6708289241402434E-2</v>
      </c>
      <c r="T1377" s="16">
        <f t="shared" si="244"/>
        <v>9.1016967219739758E-2</v>
      </c>
      <c r="U1377" s="66">
        <f t="shared" si="245"/>
        <v>0.38049455955054645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1.0247517018933E-3</v>
      </c>
      <c r="C1378" s="16">
        <v>2.4719444057760901E-8</v>
      </c>
      <c r="D1378">
        <v>2.1160596866361902E-3</v>
      </c>
      <c r="E1378" s="16">
        <v>1.04052239235001E-4</v>
      </c>
      <c r="F1378" s="16">
        <v>4.9668572355028299E-6</v>
      </c>
      <c r="G1378" s="16">
        <v>4.5514353255276702E-7</v>
      </c>
      <c r="H1378">
        <v>3.0637566494467602E-3</v>
      </c>
      <c r="J1378">
        <v>0.95038625059992099</v>
      </c>
      <c r="K1378">
        <f t="shared" si="235"/>
        <v>2.3630089959858387E-8</v>
      </c>
      <c r="L1378">
        <f t="shared" si="236"/>
        <v>2.126423825195691E-3</v>
      </c>
      <c r="M1378" s="16">
        <f t="shared" si="237"/>
        <v>-7.6920421409091042E-5</v>
      </c>
      <c r="N1378" s="16">
        <f t="shared" si="238"/>
        <v>1.1682990111183873</v>
      </c>
      <c r="O1378" s="16">
        <f t="shared" si="239"/>
        <v>11.981409507778981</v>
      </c>
      <c r="P1378" s="16">
        <f t="shared" si="240"/>
        <v>1.4325073241947062</v>
      </c>
      <c r="Q1378" s="16">
        <f t="shared" si="241"/>
        <v>75.480031717394837</v>
      </c>
      <c r="R1378" s="16">
        <f t="shared" si="242"/>
        <v>0.24594014978093098</v>
      </c>
      <c r="S1378" s="16">
        <f t="shared" si="243"/>
        <v>0.59784722915103772</v>
      </c>
      <c r="T1378" s="16">
        <f t="shared" si="244"/>
        <v>75.489025083628505</v>
      </c>
      <c r="U1378" s="66">
        <f t="shared" si="245"/>
        <v>166.39506002304739</v>
      </c>
      <c r="V1378" s="66"/>
      <c r="AI1378" s="16"/>
      <c r="AL1378" s="16"/>
      <c r="AM1378" s="16"/>
    </row>
    <row r="1379" spans="1:40" x14ac:dyDescent="0.25">
      <c r="A1379">
        <v>1378</v>
      </c>
      <c r="B1379">
        <v>3.81897453409673E-4</v>
      </c>
      <c r="C1379" s="16">
        <v>3.2377565187587601E-9</v>
      </c>
      <c r="D1379">
        <v>7.2190320912275902E-4</v>
      </c>
      <c r="E1379" s="16">
        <v>4.7160513618976598E-6</v>
      </c>
      <c r="F1379" s="16">
        <v>1.25719269256701E-5</v>
      </c>
      <c r="G1379" s="16">
        <v>3.42533444495618E-6</v>
      </c>
      <c r="H1379" s="16">
        <v>1.3885242426650099E-4</v>
      </c>
      <c r="J1379">
        <v>0.95665859238241302</v>
      </c>
      <c r="K1379">
        <f t="shared" si="235"/>
        <v>3.0771192782185908E-9</v>
      </c>
      <c r="L1379">
        <f t="shared" si="236"/>
        <v>7.5046915966253658E-4</v>
      </c>
      <c r="M1379" s="16">
        <f t="shared" si="237"/>
        <v>1.3325747156809331E-5</v>
      </c>
      <c r="N1379" s="16">
        <f t="shared" si="238"/>
        <v>5.0405781769056815E-2</v>
      </c>
      <c r="O1379" s="16">
        <f t="shared" si="239"/>
        <v>0.17275901355085926</v>
      </c>
      <c r="P1379" s="16">
        <f t="shared" si="240"/>
        <v>6.2763594282145924E-2</v>
      </c>
      <c r="Q1379" s="16">
        <f t="shared" si="241"/>
        <v>0.31461515822198971</v>
      </c>
      <c r="R1379" s="16">
        <f t="shared" si="242"/>
        <v>7.6120740172023402E-2</v>
      </c>
      <c r="S1379" s="16">
        <f t="shared" si="243"/>
        <v>0.49958785534543676</v>
      </c>
      <c r="T1379" s="16">
        <f t="shared" si="244"/>
        <v>0.31462048307992674</v>
      </c>
      <c r="U1379" s="66">
        <f t="shared" si="245"/>
        <v>1.4908726264214387</v>
      </c>
      <c r="V1379" s="66"/>
      <c r="AI1379" s="16"/>
      <c r="AL1379" s="16"/>
      <c r="AM1379" s="16"/>
    </row>
    <row r="1380" spans="1:40" x14ac:dyDescent="0.25">
      <c r="A1380">
        <v>1379</v>
      </c>
      <c r="B1380">
        <v>5.2846552718443097E-4</v>
      </c>
      <c r="C1380" s="16">
        <v>6.2989085101761302E-9</v>
      </c>
      <c r="D1380">
        <v>1.0217302384905101E-3</v>
      </c>
      <c r="E1380" s="16">
        <v>1.2943935931339501E-5</v>
      </c>
      <c r="F1380" s="16">
        <v>9.2052869638822907E-6</v>
      </c>
      <c r="G1380" s="16">
        <v>1.76639218613082E-6</v>
      </c>
      <c r="H1380">
        <v>3.8110718041577297E-4</v>
      </c>
      <c r="J1380">
        <v>0.95523505708127199</v>
      </c>
      <c r="K1380">
        <f t="shared" si="235"/>
        <v>6.0259049488906987E-9</v>
      </c>
      <c r="L1380">
        <f t="shared" si="236"/>
        <v>1.0419009056958954E-3</v>
      </c>
      <c r="M1380" s="16">
        <f t="shared" si="237"/>
        <v>1.5030148672966679E-5</v>
      </c>
      <c r="N1380" s="16">
        <f t="shared" si="238"/>
        <v>5.3452748285936699E-3</v>
      </c>
      <c r="O1380" s="16">
        <f t="shared" si="239"/>
        <v>1.8725256660878761E-2</v>
      </c>
      <c r="P1380" s="16">
        <f t="shared" si="240"/>
        <v>3.6906924383017423E-3</v>
      </c>
      <c r="Q1380" s="16">
        <f t="shared" si="241"/>
        <v>4.2091718328230783E-2</v>
      </c>
      <c r="R1380" s="16">
        <f t="shared" si="242"/>
        <v>4.3261827854258516E-3</v>
      </c>
      <c r="S1380" s="16">
        <f t="shared" si="243"/>
        <v>1.4357229703017905E-2</v>
      </c>
      <c r="T1380" s="16">
        <f t="shared" si="244"/>
        <v>4.2093018223292117E-2</v>
      </c>
      <c r="U1380" s="66">
        <f t="shared" si="245"/>
        <v>0.13062937296774083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4.2576167048591601E-4</v>
      </c>
      <c r="C1381" s="16">
        <v>3.7021404673203902E-9</v>
      </c>
      <c r="D1381" s="16">
        <v>7.40636102145128E-4</v>
      </c>
      <c r="E1381" s="16">
        <v>5.5315588294476698E-6</v>
      </c>
      <c r="F1381" s="16">
        <v>1.1283688688389299E-5</v>
      </c>
      <c r="G1381" s="16">
        <v>2.9961293552846601E-6</v>
      </c>
      <c r="H1381" s="16">
        <v>1.6286311816491E-4</v>
      </c>
      <c r="J1381">
        <v>0.95659130699763295</v>
      </c>
      <c r="K1381">
        <f t="shared" si="235"/>
        <v>3.5364143606236799E-9</v>
      </c>
      <c r="L1381">
        <f t="shared" si="236"/>
        <v>7.661959067367239E-4</v>
      </c>
      <c r="M1381" s="16">
        <f t="shared" si="237"/>
        <v>8.5327434235108108E-5</v>
      </c>
      <c r="N1381" s="16">
        <f t="shared" si="238"/>
        <v>1.8344229217811394E-2</v>
      </c>
      <c r="O1381" s="16">
        <f t="shared" si="239"/>
        <v>0.11011108242956194</v>
      </c>
      <c r="P1381" s="16">
        <f t="shared" si="240"/>
        <v>5.3397187291448725E-2</v>
      </c>
      <c r="Q1381" s="16">
        <f t="shared" si="241"/>
        <v>0.23520243164377547</v>
      </c>
      <c r="R1381" s="16">
        <f t="shared" si="242"/>
        <v>2.1071174615471141E-2</v>
      </c>
      <c r="S1381" s="16">
        <f t="shared" si="243"/>
        <v>0.24299577003547121</v>
      </c>
      <c r="T1381" s="16">
        <f t="shared" si="244"/>
        <v>0.23520752173341222</v>
      </c>
      <c r="U1381" s="66">
        <f t="shared" si="245"/>
        <v>0.91632939696695204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3.3776648231228899E-4</v>
      </c>
      <c r="C1382" s="16">
        <v>2.6704737773077898E-9</v>
      </c>
      <c r="D1382">
        <v>6.72530378071261E-4</v>
      </c>
      <c r="E1382" s="16">
        <v>3.6254921835625899E-6</v>
      </c>
      <c r="F1382" s="16">
        <v>1.41861699121884E-5</v>
      </c>
      <c r="G1382" s="16">
        <v>4.1509287585732404E-6</v>
      </c>
      <c r="H1382">
        <v>1.06743404105786E-4</v>
      </c>
      <c r="J1382">
        <v>0.95687550425689005</v>
      </c>
      <c r="K1382">
        <f t="shared" si="235"/>
        <v>2.5545520009377646E-9</v>
      </c>
      <c r="L1382">
        <f t="shared" si="236"/>
        <v>7.0505097618043372E-4</v>
      </c>
      <c r="M1382" s="16">
        <f t="shared" si="237"/>
        <v>-2.951801155585573E-5</v>
      </c>
      <c r="N1382" s="16">
        <f t="shared" si="238"/>
        <v>9.8674795386768807E-2</v>
      </c>
      <c r="O1382" s="16">
        <f t="shared" si="239"/>
        <v>0.26835225711661959</v>
      </c>
      <c r="P1382" s="16">
        <f t="shared" si="240"/>
        <v>9.1074222080488695E-2</v>
      </c>
      <c r="Q1382" s="16">
        <f t="shared" si="241"/>
        <v>0.43883158457820393</v>
      </c>
      <c r="R1382" s="16">
        <f t="shared" si="242"/>
        <v>0.19335911812208947</v>
      </c>
      <c r="S1382" s="16">
        <f t="shared" si="243"/>
        <v>1.1414204893173774</v>
      </c>
      <c r="T1382" s="16">
        <f t="shared" si="244"/>
        <v>0.4388373097606168</v>
      </c>
      <c r="U1382" s="66">
        <f t="shared" si="245"/>
        <v>2.6705497763621646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3.7609934433422299E-4</v>
      </c>
      <c r="C1383" s="16">
        <v>2.98728262405209E-9</v>
      </c>
      <c r="D1383" s="16">
        <v>6.7558582138225499E-4</v>
      </c>
      <c r="E1383" s="16">
        <v>4.0741738999037403E-6</v>
      </c>
      <c r="F1383" s="16">
        <v>1.27383633240838E-5</v>
      </c>
      <c r="G1383" s="16">
        <v>3.7105744175443901E-6</v>
      </c>
      <c r="H1383" s="16">
        <v>1.19953679052496E-4</v>
      </c>
      <c r="J1383">
        <v>0.95689189878046998</v>
      </c>
      <c r="K1383">
        <f t="shared" si="235"/>
        <v>2.8584575672476895E-9</v>
      </c>
      <c r="L1383">
        <f t="shared" si="236"/>
        <v>7.0477013516534296E-4</v>
      </c>
      <c r="M1383" s="16">
        <f t="shared" si="237"/>
        <v>4.7428553503103066E-5</v>
      </c>
      <c r="N1383" s="16">
        <f t="shared" si="238"/>
        <v>5.5831103115101845E-2</v>
      </c>
      <c r="O1383" s="16">
        <f t="shared" si="239"/>
        <v>0.21238175224936887</v>
      </c>
      <c r="P1383" s="16">
        <f t="shared" si="240"/>
        <v>8.9169679493238452E-2</v>
      </c>
      <c r="Q1383" s="16">
        <f t="shared" si="241"/>
        <v>0.3852294219554756</v>
      </c>
      <c r="R1383" s="16">
        <f t="shared" si="242"/>
        <v>8.572667080526182E-2</v>
      </c>
      <c r="S1383" s="16">
        <f t="shared" si="243"/>
        <v>0.72071264835149607</v>
      </c>
      <c r="T1383" s="16">
        <f t="shared" si="244"/>
        <v>0.38523552054710536</v>
      </c>
      <c r="U1383" s="66">
        <f t="shared" si="245"/>
        <v>1.9342867965170483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5.1542356807574203E-4</v>
      </c>
      <c r="C1384" s="16">
        <v>6.0569281582048801E-9</v>
      </c>
      <c r="D1384">
        <v>1.0070206684097199E-3</v>
      </c>
      <c r="E1384" s="16">
        <v>1.22693429415787E-5</v>
      </c>
      <c r="F1384" s="16">
        <v>9.4323540645764202E-6</v>
      </c>
      <c r="G1384" s="16">
        <v>1.8366804980147899E-6</v>
      </c>
      <c r="H1384">
        <v>3.6124496352114101E-4</v>
      </c>
      <c r="J1384">
        <v>0.95530217365652303</v>
      </c>
      <c r="K1384">
        <f t="shared" si="235"/>
        <v>5.7958254860815629E-9</v>
      </c>
      <c r="L1384">
        <f t="shared" si="236"/>
        <v>1.0277160001087293E-3</v>
      </c>
      <c r="M1384" s="16">
        <f t="shared" si="237"/>
        <v>3.1311360427547848E-6</v>
      </c>
      <c r="N1384" s="16">
        <f t="shared" si="238"/>
        <v>2.1741848472546003E-3</v>
      </c>
      <c r="O1384" s="16">
        <f t="shared" si="239"/>
        <v>8.6801153504070701E-3</v>
      </c>
      <c r="P1384" s="16">
        <f t="shared" si="240"/>
        <v>2.0684055823036816E-3</v>
      </c>
      <c r="Q1384" s="16">
        <f t="shared" si="241"/>
        <v>2.0264595923276216E-2</v>
      </c>
      <c r="R1384" s="16">
        <f t="shared" si="242"/>
        <v>1.8257790151333803E-3</v>
      </c>
      <c r="S1384" s="16">
        <f t="shared" si="243"/>
        <v>7.1906303145413139E-3</v>
      </c>
      <c r="T1384" s="16">
        <f t="shared" si="244"/>
        <v>2.0265240057324559E-2</v>
      </c>
      <c r="U1384" s="66">
        <f t="shared" si="245"/>
        <v>6.2468951090240817E-2</v>
      </c>
      <c r="V1384" s="66"/>
      <c r="AI1384" s="16"/>
      <c r="AL1384" s="16"/>
      <c r="AM1384" s="16"/>
    </row>
    <row r="1385" spans="1:40" x14ac:dyDescent="0.25">
      <c r="A1385">
        <v>1384</v>
      </c>
      <c r="B1385">
        <v>4.9857370030158797E-4</v>
      </c>
      <c r="C1385" s="16">
        <v>5.9533420799641804E-9</v>
      </c>
      <c r="D1385">
        <v>1.02367397172629E-3</v>
      </c>
      <c r="E1385" s="16">
        <v>1.22565134624768E-5</v>
      </c>
      <c r="F1385" s="16">
        <v>9.7590647218823294E-6</v>
      </c>
      <c r="G1385" s="16">
        <v>1.8690123732133499E-6</v>
      </c>
      <c r="H1385">
        <v>3.6086753301227902E-4</v>
      </c>
      <c r="J1385">
        <v>0.95521425775922997</v>
      </c>
      <c r="K1385">
        <f t="shared" si="235"/>
        <v>5.6872406295106276E-9</v>
      </c>
      <c r="L1385">
        <f t="shared" si="236"/>
        <v>1.0450551602011881E-3</v>
      </c>
      <c r="M1385" s="16">
        <f t="shared" si="237"/>
        <v>-4.7907759598012163E-5</v>
      </c>
      <c r="N1385" s="16">
        <f t="shared" si="238"/>
        <v>1.5407059018174597E-4</v>
      </c>
      <c r="O1385" s="16">
        <f t="shared" si="239"/>
        <v>5.5460345949468921E-3</v>
      </c>
      <c r="P1385" s="16">
        <f t="shared" si="240"/>
        <v>3.9399518380551744E-3</v>
      </c>
      <c r="Q1385" s="16">
        <f t="shared" si="241"/>
        <v>1.9925937900868686E-2</v>
      </c>
      <c r="R1385" s="16">
        <f t="shared" si="242"/>
        <v>9.1621657376065267E-5</v>
      </c>
      <c r="S1385" s="16">
        <f t="shared" si="243"/>
        <v>4.7178879506414358E-3</v>
      </c>
      <c r="T1385" s="16">
        <f t="shared" si="244"/>
        <v>1.9926849586994394E-2</v>
      </c>
      <c r="U1385" s="66">
        <f t="shared" si="245"/>
        <v>5.4302354119064394E-2</v>
      </c>
      <c r="V1385" s="66"/>
      <c r="AI1385" s="16"/>
      <c r="AL1385" s="16"/>
      <c r="AM1385" s="16"/>
    </row>
    <row r="1386" spans="1:40" x14ac:dyDescent="0.25">
      <c r="A1386">
        <v>1385</v>
      </c>
      <c r="B1386">
        <v>3.6661919834746898E-4</v>
      </c>
      <c r="C1386" s="16">
        <v>2.93456200059217E-9</v>
      </c>
      <c r="D1386">
        <v>6.8093512214266396E-4</v>
      </c>
      <c r="E1386" s="16">
        <v>4.0336463090267603E-6</v>
      </c>
      <c r="F1386" s="16">
        <v>1.30719437478782E-5</v>
      </c>
      <c r="G1386" s="16">
        <v>3.7775346208471901E-6</v>
      </c>
      <c r="H1386" s="16">
        <v>1.1876048515102999E-4</v>
      </c>
      <c r="J1386">
        <v>0.95685706472010901</v>
      </c>
      <c r="K1386">
        <f t="shared" si="235"/>
        <v>2.8031354632440906E-9</v>
      </c>
      <c r="L1386">
        <f t="shared" si="236"/>
        <v>7.1085360969726696E-4</v>
      </c>
      <c r="M1386" s="16">
        <f t="shared" si="237"/>
        <v>2.2384786997671036E-5</v>
      </c>
      <c r="N1386" s="16">
        <f t="shared" si="238"/>
        <v>6.5298960624846469E-2</v>
      </c>
      <c r="O1386" s="16">
        <f t="shared" si="239"/>
        <v>0.22124236433013281</v>
      </c>
      <c r="P1386" s="16">
        <f t="shared" si="240"/>
        <v>8.5883771086224164E-2</v>
      </c>
      <c r="Q1386" s="16">
        <f t="shared" si="241"/>
        <v>0.38992769198732141</v>
      </c>
      <c r="R1386" s="16">
        <f t="shared" si="242"/>
        <v>0.10669733938659019</v>
      </c>
      <c r="S1386" s="16">
        <f t="shared" si="243"/>
        <v>0.77847741351747646</v>
      </c>
      <c r="T1386" s="16">
        <f t="shared" si="244"/>
        <v>0.38993361716691782</v>
      </c>
      <c r="U1386" s="66">
        <f t="shared" si="245"/>
        <v>2.037461158099509</v>
      </c>
      <c r="V1386" s="66"/>
      <c r="AI1386" s="16"/>
      <c r="AL1386" s="16"/>
      <c r="AM1386" s="16"/>
    </row>
    <row r="1387" spans="1:40" x14ac:dyDescent="0.25">
      <c r="A1387">
        <v>1386</v>
      </c>
      <c r="B1387">
        <v>4.62113794401488E-4</v>
      </c>
      <c r="C1387" s="16">
        <v>4.57054958370351E-9</v>
      </c>
      <c r="D1387">
        <v>8.4444163563020497E-4</v>
      </c>
      <c r="E1387" s="16">
        <v>7.7773925756684607E-6</v>
      </c>
      <c r="F1387" s="16">
        <v>1.0444661333080701E-5</v>
      </c>
      <c r="G1387" s="16">
        <v>2.4296516151602198E-6</v>
      </c>
      <c r="H1387">
        <v>2.2898723797485501E-4</v>
      </c>
      <c r="J1387">
        <v>0.95608521055975104</v>
      </c>
      <c r="K1387">
        <f t="shared" si="235"/>
        <v>4.373362658820257E-9</v>
      </c>
      <c r="L1387">
        <f t="shared" si="236"/>
        <v>8.6775603936194298E-4</v>
      </c>
      <c r="M1387" s="16">
        <f t="shared" si="237"/>
        <v>5.6471549441033078E-5</v>
      </c>
      <c r="N1387" s="16">
        <f t="shared" si="238"/>
        <v>3.7974690834616039E-3</v>
      </c>
      <c r="O1387" s="16">
        <f t="shared" si="239"/>
        <v>3.0659167966141043E-2</v>
      </c>
      <c r="P1387" s="16">
        <f t="shared" si="240"/>
        <v>1.5204949315218808E-2</v>
      </c>
      <c r="Q1387" s="16">
        <f t="shared" si="241"/>
        <v>7.610720564619157E-2</v>
      </c>
      <c r="R1387" s="16">
        <f t="shared" si="242"/>
        <v>3.600950102616672E-3</v>
      </c>
      <c r="S1387" s="16">
        <f t="shared" si="243"/>
        <v>4.438392474807458E-2</v>
      </c>
      <c r="T1387" s="16">
        <f t="shared" si="244"/>
        <v>7.6109392957555727E-2</v>
      </c>
      <c r="U1387" s="66">
        <f t="shared" si="245"/>
        <v>0.24986305981926002</v>
      </c>
      <c r="V1387" s="66"/>
      <c r="AI1387" s="16"/>
      <c r="AL1387" s="16"/>
      <c r="AM1387" s="16"/>
    </row>
    <row r="1388" spans="1:40" x14ac:dyDescent="0.25">
      <c r="A1388">
        <v>1387</v>
      </c>
      <c r="B1388">
        <v>4.5438159692186601E-4</v>
      </c>
      <c r="C1388" s="16">
        <v>4.8944508528975703E-9</v>
      </c>
      <c r="D1388">
        <v>9.2134935966363505E-4</v>
      </c>
      <c r="E1388" s="16">
        <v>9.0791630106432094E-6</v>
      </c>
      <c r="F1388" s="16">
        <v>1.06604461954514E-5</v>
      </c>
      <c r="G1388" s="16">
        <v>2.2708629304281198E-6</v>
      </c>
      <c r="H1388">
        <v>2.6731582046628802E-4</v>
      </c>
      <c r="J1388">
        <v>0.95569784436046901</v>
      </c>
      <c r="K1388">
        <f t="shared" si="235"/>
        <v>4.6795120742669268E-9</v>
      </c>
      <c r="L1388">
        <f t="shared" si="236"/>
        <v>9.4493622053411317E-4</v>
      </c>
      <c r="M1388" s="16">
        <f t="shared" si="237"/>
        <v>-3.6173026690381094E-5</v>
      </c>
      <c r="N1388" s="16">
        <f t="shared" si="238"/>
        <v>5.9791160733023247E-3</v>
      </c>
      <c r="O1388" s="16">
        <f t="shared" si="239"/>
        <v>1.3604706021908015E-2</v>
      </c>
      <c r="P1388" s="16">
        <f t="shared" si="240"/>
        <v>1.8890713807312907E-3</v>
      </c>
      <c r="Q1388" s="16">
        <f t="shared" si="241"/>
        <v>2.39235040693376E-2</v>
      </c>
      <c r="R1388" s="16">
        <f t="shared" si="242"/>
        <v>6.7088375321649506E-3</v>
      </c>
      <c r="S1388" s="16">
        <f t="shared" si="243"/>
        <v>1.730589269229172E-2</v>
      </c>
      <c r="T1388" s="16">
        <f t="shared" si="244"/>
        <v>2.3923977663721622E-2</v>
      </c>
      <c r="U1388" s="66">
        <f t="shared" si="245"/>
        <v>9.3335105433457521E-2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4.59229486670911E-4</v>
      </c>
      <c r="C1389" s="16">
        <v>4.2290743917565504E-9</v>
      </c>
      <c r="D1389">
        <v>7.8516128607560097E-4</v>
      </c>
      <c r="E1389" s="16">
        <v>6.6956170516627E-6</v>
      </c>
      <c r="F1389" s="16">
        <v>1.0481465829733099E-5</v>
      </c>
      <c r="G1389" s="16">
        <v>2.6240590848998198E-6</v>
      </c>
      <c r="H1389" s="16">
        <v>1.9713632490127501E-4</v>
      </c>
      <c r="J1389">
        <v>0.95638279638993995</v>
      </c>
      <c r="K1389">
        <f t="shared" si="235"/>
        <v>4.041717279841797E-9</v>
      </c>
      <c r="L1389">
        <f t="shared" si="236"/>
        <v>8.087440477455752E-4</v>
      </c>
      <c r="M1389" s="16">
        <f t="shared" si="237"/>
        <v>1.097149255962468E-4</v>
      </c>
      <c r="N1389" s="16">
        <f t="shared" si="238"/>
        <v>4.5536224866590405E-3</v>
      </c>
      <c r="O1389" s="16">
        <f t="shared" si="239"/>
        <v>5.604003073982565E-2</v>
      </c>
      <c r="P1389" s="16">
        <f t="shared" si="240"/>
        <v>3.4170510328707687E-2</v>
      </c>
      <c r="Q1389" s="16">
        <f t="shared" si="241"/>
        <v>0.14182418401893815</v>
      </c>
      <c r="R1389" s="16">
        <f t="shared" si="242"/>
        <v>4.0631869033640432E-3</v>
      </c>
      <c r="S1389" s="16">
        <f t="shared" si="243"/>
        <v>9.4584868572221925E-2</v>
      </c>
      <c r="T1389" s="16">
        <f t="shared" si="244"/>
        <v>0.14182806089536512</v>
      </c>
      <c r="U1389" s="66">
        <f t="shared" si="245"/>
        <v>0.47706446394508162</v>
      </c>
      <c r="V1389" s="66"/>
      <c r="AI1389" s="16"/>
      <c r="AL1389" s="16"/>
      <c r="AM1389" s="16"/>
    </row>
    <row r="1390" spans="1:40" x14ac:dyDescent="0.25">
      <c r="A1390">
        <v>1389</v>
      </c>
      <c r="B1390">
        <v>4.5486065726246702E-4</v>
      </c>
      <c r="C1390" s="16">
        <v>4.7890057738373998E-9</v>
      </c>
      <c r="D1390">
        <v>9.0010275438513396E-4</v>
      </c>
      <c r="E1390" s="16">
        <v>8.6807708251569301E-6</v>
      </c>
      <c r="F1390" s="16">
        <v>1.0638826261337799E-5</v>
      </c>
      <c r="G1390" s="16">
        <v>2.32030511642394E-6</v>
      </c>
      <c r="H1390">
        <v>2.5558578928321101E-4</v>
      </c>
      <c r="J1390">
        <v>0.955803570781246</v>
      </c>
      <c r="K1390">
        <f t="shared" si="235"/>
        <v>4.5801227339101804E-9</v>
      </c>
      <c r="L1390">
        <f t="shared" si="236"/>
        <v>9.2369592301845972E-4</v>
      </c>
      <c r="M1390" s="16">
        <f t="shared" si="237"/>
        <v>-1.3974608493525595E-5</v>
      </c>
      <c r="N1390" s="16">
        <f t="shared" si="238"/>
        <v>5.8296211702868785E-3</v>
      </c>
      <c r="O1390" s="16">
        <f t="shared" si="239"/>
        <v>1.8406393063283451E-2</v>
      </c>
      <c r="P1390" s="16">
        <f t="shared" si="240"/>
        <v>4.2930645700029147E-3</v>
      </c>
      <c r="Q1390" s="16">
        <f t="shared" si="241"/>
        <v>3.6773849954518219E-2</v>
      </c>
      <c r="R1390" s="16">
        <f t="shared" si="242"/>
        <v>6.3542149176754985E-3</v>
      </c>
      <c r="S1390" s="16">
        <f t="shared" si="243"/>
        <v>2.4394843718609227E-2</v>
      </c>
      <c r="T1390" s="16">
        <f t="shared" si="244"/>
        <v>3.6774722785488601E-2</v>
      </c>
      <c r="U1390" s="66">
        <f t="shared" si="245"/>
        <v>0.1328267101798648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4.4169515070004801E-4</v>
      </c>
      <c r="C1391" s="16">
        <v>4.5061220028511302E-9</v>
      </c>
      <c r="D1391">
        <v>8.7162404090404902E-4</v>
      </c>
      <c r="E1391" s="16">
        <v>7.9119793698822007E-6</v>
      </c>
      <c r="F1391" s="16">
        <v>1.0942263962891E-5</v>
      </c>
      <c r="G1391" s="16">
        <v>2.4652101748621101E-6</v>
      </c>
      <c r="H1391">
        <v>2.32950154320798E-4</v>
      </c>
      <c r="J1391">
        <v>0.95593883644516897</v>
      </c>
      <c r="K1391">
        <f t="shared" si="235"/>
        <v>4.3069675007010501E-9</v>
      </c>
      <c r="L1391">
        <f t="shared" si="236"/>
        <v>8.9596927288269023E-4</v>
      </c>
      <c r="M1391" s="16">
        <f t="shared" si="237"/>
        <v>-1.2578971482594223E-5</v>
      </c>
      <c r="N1391" s="16">
        <f t="shared" si="238"/>
        <v>1.0626736774950886E-2</v>
      </c>
      <c r="O1391" s="16">
        <f t="shared" si="239"/>
        <v>3.4866457493888489E-2</v>
      </c>
      <c r="P1391" s="16">
        <f t="shared" si="240"/>
        <v>9.0416942465204164E-3</v>
      </c>
      <c r="Q1391" s="16">
        <f t="shared" si="241"/>
        <v>6.9350304021319323E-2</v>
      </c>
      <c r="R1391" s="16">
        <f t="shared" si="242"/>
        <v>1.2212154823356899E-2</v>
      </c>
      <c r="S1391" s="16">
        <f t="shared" si="243"/>
        <v>5.2163571378250694E-2</v>
      </c>
      <c r="T1391" s="16">
        <f t="shared" si="244"/>
        <v>6.935189317998422E-2</v>
      </c>
      <c r="U1391" s="66">
        <f t="shared" si="245"/>
        <v>0.25761281191827096</v>
      </c>
      <c r="V1391" s="66"/>
      <c r="AI1391" s="16"/>
      <c r="AL1391" s="16"/>
      <c r="AM1391" s="16"/>
    </row>
    <row r="1392" spans="1:40" x14ac:dyDescent="0.25">
      <c r="A1392">
        <v>1391</v>
      </c>
      <c r="B1392">
        <v>4.2459007152357398E-4</v>
      </c>
      <c r="C1392" s="16">
        <v>3.59382889646742E-9</v>
      </c>
      <c r="D1392">
        <v>7.2060811312102304E-4</v>
      </c>
      <c r="E1392" s="16">
        <v>5.2257112653712997E-6</v>
      </c>
      <c r="F1392" s="16">
        <v>1.13042402894049E-5</v>
      </c>
      <c r="G1392" s="16">
        <v>3.08571580711231E-6</v>
      </c>
      <c r="H1392" s="16">
        <v>1.53858046142109E-4</v>
      </c>
      <c r="J1392">
        <v>0.95669296007472704</v>
      </c>
      <c r="K1392">
        <f t="shared" si="235"/>
        <v>3.4354806136720911E-9</v>
      </c>
      <c r="L1392">
        <f t="shared" si="236"/>
        <v>7.4629871567804867E-4</v>
      </c>
      <c r="M1392" s="16">
        <f t="shared" si="237"/>
        <v>1.0288142736909928E-4</v>
      </c>
      <c r="N1392" s="16">
        <f t="shared" si="238"/>
        <v>1.899433565838108E-2</v>
      </c>
      <c r="O1392" s="16">
        <f t="shared" si="239"/>
        <v>0.12346663944759059</v>
      </c>
      <c r="P1392" s="16">
        <f t="shared" si="240"/>
        <v>6.3439096757029995E-2</v>
      </c>
      <c r="Q1392" s="16">
        <f t="shared" si="241"/>
        <v>0.26363406971936715</v>
      </c>
      <c r="R1392" s="16">
        <f t="shared" si="242"/>
        <v>2.1681053691567937E-2</v>
      </c>
      <c r="S1392" s="16">
        <f t="shared" si="243"/>
        <v>0.28899890666492567</v>
      </c>
      <c r="T1392" s="16">
        <f t="shared" si="244"/>
        <v>0.26363962901366789</v>
      </c>
      <c r="U1392" s="66">
        <f t="shared" si="245"/>
        <v>1.0438537309525304</v>
      </c>
      <c r="V1392" s="66"/>
      <c r="AI1392" s="16"/>
      <c r="AL1392" s="16"/>
      <c r="AM1392" s="16"/>
    </row>
    <row r="1393" spans="1:39" x14ac:dyDescent="0.25">
      <c r="A1393">
        <v>1392</v>
      </c>
      <c r="B1393">
        <v>5.6127833048385904E-4</v>
      </c>
      <c r="C1393" s="16">
        <v>7.18081365875495E-9</v>
      </c>
      <c r="D1393">
        <v>1.0985616727127499E-3</v>
      </c>
      <c r="E1393" s="16">
        <v>1.5852889768717401E-5</v>
      </c>
      <c r="F1393" s="16">
        <v>8.69622622046358E-6</v>
      </c>
      <c r="G1393" s="16">
        <v>1.5507331850929799E-6</v>
      </c>
      <c r="H1393">
        <v>4.6675689853308298E-4</v>
      </c>
      <c r="J1393">
        <v>0.95487311386308604</v>
      </c>
      <c r="K1393">
        <f t="shared" si="235"/>
        <v>6.869833874939304E-9</v>
      </c>
      <c r="L1393">
        <f t="shared" si="236"/>
        <v>1.1174976775251114E-3</v>
      </c>
      <c r="M1393" s="16">
        <f t="shared" si="237"/>
        <v>5.0589834426067619E-6</v>
      </c>
      <c r="N1393" s="16">
        <f t="shared" si="238"/>
        <v>1.9527726358720573E-2</v>
      </c>
      <c r="O1393" s="16">
        <f t="shared" si="239"/>
        <v>8.7620946957559329E-2</v>
      </c>
      <c r="P1393" s="16">
        <f t="shared" si="240"/>
        <v>1.974496203596153E-2</v>
      </c>
      <c r="Q1393" s="16">
        <f t="shared" si="241"/>
        <v>0.22658051709966195</v>
      </c>
      <c r="R1393" s="16">
        <f t="shared" si="242"/>
        <v>1.3791516395461218E-2</v>
      </c>
      <c r="S1393" s="16">
        <f t="shared" si="243"/>
        <v>5.1657435220510327E-2</v>
      </c>
      <c r="T1393" s="16">
        <f t="shared" si="244"/>
        <v>0.22658915762013293</v>
      </c>
      <c r="U1393" s="66">
        <f t="shared" si="245"/>
        <v>0.64551226168800779</v>
      </c>
      <c r="V1393" s="66"/>
      <c r="AI1393" s="16"/>
      <c r="AL1393" s="16"/>
      <c r="AM1393" s="16"/>
    </row>
    <row r="1394" spans="1:39" x14ac:dyDescent="0.25">
      <c r="A1394">
        <v>1393</v>
      </c>
      <c r="B1394">
        <v>5.7444993278879097E-4</v>
      </c>
      <c r="C1394" s="16">
        <v>7.7471251338531292E-9</v>
      </c>
      <c r="D1394">
        <v>1.15960612261133E-3</v>
      </c>
      <c r="E1394" s="16">
        <v>1.8041721105568699E-5</v>
      </c>
      <c r="F1394" s="16">
        <v>8.51962835890145E-6</v>
      </c>
      <c r="G1394" s="16">
        <v>1.4383239213900101E-6</v>
      </c>
      <c r="H1394">
        <v>5.3120420630459902E-4</v>
      </c>
      <c r="J1394">
        <v>0.954583973772132</v>
      </c>
      <c r="K1394">
        <f t="shared" si="235"/>
        <v>7.3975215000493148E-9</v>
      </c>
      <c r="L1394">
        <f t="shared" si="236"/>
        <v>1.1780759561253891E-3</v>
      </c>
      <c r="M1394" s="16">
        <f t="shared" si="237"/>
        <v>-2.9176090547807116E-5</v>
      </c>
      <c r="N1394" s="16">
        <f t="shared" si="238"/>
        <v>2.7718296955860214E-2</v>
      </c>
      <c r="O1394" s="16">
        <f t="shared" si="239"/>
        <v>0.15857713164589937</v>
      </c>
      <c r="P1394" s="16">
        <f t="shared" si="240"/>
        <v>4.1572176919472278E-2</v>
      </c>
      <c r="Q1394" s="16">
        <f t="shared" si="241"/>
        <v>0.46212647251891009</v>
      </c>
      <c r="R1394" s="16">
        <f t="shared" si="242"/>
        <v>1.8322289806029016E-2</v>
      </c>
      <c r="S1394" s="16">
        <f t="shared" si="243"/>
        <v>8.0256232557065099E-2</v>
      </c>
      <c r="T1394" s="16">
        <f t="shared" si="244"/>
        <v>0.46214700886754562</v>
      </c>
      <c r="U1394" s="66">
        <f t="shared" si="245"/>
        <v>1.2507196092707817</v>
      </c>
      <c r="V1394" s="66"/>
      <c r="AI1394" s="16"/>
      <c r="AL1394" s="16"/>
      <c r="AM1394" s="16"/>
    </row>
    <row r="1395" spans="1:39" x14ac:dyDescent="0.25">
      <c r="A1395">
        <v>1394</v>
      </c>
      <c r="B1395">
        <v>5.8275382449160897E-4</v>
      </c>
      <c r="C1395" s="16">
        <v>7.7536741302446794E-9</v>
      </c>
      <c r="D1395">
        <v>1.14362222298056E-3</v>
      </c>
      <c r="E1395" s="16">
        <v>1.78112505637526E-5</v>
      </c>
      <c r="F1395" s="16">
        <v>8.39208647290715E-6</v>
      </c>
      <c r="G1395" s="16">
        <v>1.43685020867399E-6</v>
      </c>
      <c r="H1395">
        <v>5.2441803066504095E-4</v>
      </c>
      <c r="J1395">
        <v>0.95466289300958096</v>
      </c>
      <c r="K1395">
        <f t="shared" si="235"/>
        <v>7.401533062583145E-9</v>
      </c>
      <c r="L1395">
        <f t="shared" si="236"/>
        <v>1.1618354924609179E-3</v>
      </c>
      <c r="M1395" s="16">
        <f t="shared" si="237"/>
        <v>3.6721565222999575E-6</v>
      </c>
      <c r="N1395" s="16">
        <f t="shared" si="238"/>
        <v>3.3617280069327196E-2</v>
      </c>
      <c r="O1395" s="16">
        <f t="shared" si="239"/>
        <v>0.15951989614971415</v>
      </c>
      <c r="P1395" s="16">
        <f t="shared" si="240"/>
        <v>3.5080624162496875E-2</v>
      </c>
      <c r="Q1395" s="16">
        <f t="shared" si="241"/>
        <v>0.43341231343630299</v>
      </c>
      <c r="R1395" s="16">
        <f t="shared" si="242"/>
        <v>2.1994024655295381E-2</v>
      </c>
      <c r="S1395" s="16">
        <f t="shared" si="243"/>
        <v>8.0672841188731831E-2</v>
      </c>
      <c r="T1395" s="16">
        <f t="shared" si="244"/>
        <v>0.43343024727568985</v>
      </c>
      <c r="U1395" s="66">
        <f t="shared" si="245"/>
        <v>1.1977272269375583</v>
      </c>
      <c r="V1395" s="66"/>
      <c r="AI1395" s="16"/>
      <c r="AL1395" s="16"/>
      <c r="AM1395" s="16"/>
    </row>
    <row r="1396" spans="1:39" x14ac:dyDescent="0.25">
      <c r="A1396">
        <v>1395</v>
      </c>
      <c r="B1396">
        <v>4.8380348340749301E-4</v>
      </c>
      <c r="C1396" s="16">
        <v>5.5495976994682602E-9</v>
      </c>
      <c r="D1396">
        <v>9.8247741824188995E-4</v>
      </c>
      <c r="E1396" s="16">
        <v>1.0970334477136001E-5</v>
      </c>
      <c r="F1396" s="16">
        <v>1.0038833075404801E-5</v>
      </c>
      <c r="G1396" s="16">
        <v>2.0040941193404E-6</v>
      </c>
      <c r="H1396" s="16">
        <v>3.2299806035501901E-4</v>
      </c>
      <c r="J1396">
        <v>0.95540977730910404</v>
      </c>
      <c r="K1396">
        <f t="shared" si="235"/>
        <v>5.297994994813684E-9</v>
      </c>
      <c r="L1396">
        <f t="shared" si="236"/>
        <v>1.0045536289143404E-3</v>
      </c>
      <c r="M1396" s="16">
        <f t="shared" si="237"/>
        <v>-3.6946662099354477E-5</v>
      </c>
      <c r="N1396" s="16">
        <f t="shared" si="238"/>
        <v>3.0906148095112378E-4</v>
      </c>
      <c r="O1396" s="16">
        <f t="shared" si="239"/>
        <v>2.5698274039164692E-6</v>
      </c>
      <c r="P1396" s="16">
        <f t="shared" si="240"/>
        <v>3.9996589552185926E-4</v>
      </c>
      <c r="Q1396" s="16">
        <f t="shared" si="241"/>
        <v>4.582951926507209E-4</v>
      </c>
      <c r="R1396" s="16">
        <f t="shared" si="242"/>
        <v>3.5423808986446449E-4</v>
      </c>
      <c r="S1396" s="16">
        <f t="shared" si="243"/>
        <v>1.8955439523088088E-6</v>
      </c>
      <c r="T1396" s="16">
        <f t="shared" si="244"/>
        <v>4.5833649384132493E-4</v>
      </c>
      <c r="U1396" s="66">
        <f t="shared" si="245"/>
        <v>1.9843625241857186E-3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4.9246989095573903E-4</v>
      </c>
      <c r="C1397" s="16">
        <v>5.51595213506031E-9</v>
      </c>
      <c r="D1397">
        <v>9.5879348049242601E-4</v>
      </c>
      <c r="E1397" s="16">
        <v>1.0643854069471E-5</v>
      </c>
      <c r="F1397" s="16">
        <v>9.8512211276693397E-6</v>
      </c>
      <c r="G1397" s="16">
        <v>2.0157668919080601E-6</v>
      </c>
      <c r="H1397">
        <v>3.13385181004264E-4</v>
      </c>
      <c r="J1397">
        <v>0.95552996000379598</v>
      </c>
      <c r="K1397">
        <f t="shared" si="235"/>
        <v>5.2699946010056475E-9</v>
      </c>
      <c r="L1397">
        <f t="shared" si="236"/>
        <v>9.8050617368753757E-4</v>
      </c>
      <c r="M1397" s="16">
        <f t="shared" si="237"/>
        <v>4.4336082239404608E-6</v>
      </c>
      <c r="N1397" s="16">
        <f t="shared" si="238"/>
        <v>3.2453867939428057E-10</v>
      </c>
      <c r="O1397" s="16">
        <f t="shared" si="239"/>
        <v>1.9975126306413717E-5</v>
      </c>
      <c r="P1397" s="16">
        <f t="shared" si="240"/>
        <v>2.1061693364123621E-5</v>
      </c>
      <c r="Q1397" s="16">
        <f t="shared" si="241"/>
        <v>8.0812364966577073E-5</v>
      </c>
      <c r="R1397" s="16">
        <f t="shared" si="242"/>
        <v>4.8026643082913341E-8</v>
      </c>
      <c r="S1397" s="16">
        <f t="shared" si="243"/>
        <v>1.9710551289819878E-5</v>
      </c>
      <c r="T1397" s="16">
        <f t="shared" si="244"/>
        <v>8.0816078830308322E-5</v>
      </c>
      <c r="U1397" s="66">
        <f t="shared" si="245"/>
        <v>2.2242416593900492E-4</v>
      </c>
      <c r="V1397" s="66"/>
      <c r="AI1397" s="16"/>
      <c r="AL1397" s="16"/>
      <c r="AM1397" s="16"/>
    </row>
    <row r="1398" spans="1:39" x14ac:dyDescent="0.25">
      <c r="A1398">
        <v>1397</v>
      </c>
      <c r="B1398">
        <v>4.1910129957679302E-4</v>
      </c>
      <c r="C1398" s="16">
        <v>4.0064729448059897E-9</v>
      </c>
      <c r="D1398">
        <v>8.1572825381548495E-4</v>
      </c>
      <c r="E1398" s="16">
        <v>6.5875252546425003E-6</v>
      </c>
      <c r="F1398" s="16">
        <v>1.15037029207488E-5</v>
      </c>
      <c r="G1398" s="16">
        <v>2.7709606060281802E-6</v>
      </c>
      <c r="H1398">
        <v>1.9395414078779099E-4</v>
      </c>
      <c r="J1398">
        <v>0.95620671262013102</v>
      </c>
      <c r="K1398">
        <f t="shared" si="235"/>
        <v>3.8283049327067578E-9</v>
      </c>
      <c r="L1398">
        <f t="shared" si="236"/>
        <v>8.4150261379006581E-4</v>
      </c>
      <c r="M1398" s="16">
        <f t="shared" si="237"/>
        <v>-3.3000146364798436E-6</v>
      </c>
      <c r="N1398" s="16">
        <f t="shared" si="238"/>
        <v>2.2190730926009154E-2</v>
      </c>
      <c r="O1398" s="16">
        <f t="shared" si="239"/>
        <v>7.6675456406373854E-2</v>
      </c>
      <c r="P1398" s="16">
        <f t="shared" si="240"/>
        <v>2.344522090005265E-2</v>
      </c>
      <c r="Q1398" s="16">
        <f t="shared" si="241"/>
        <v>0.14950560819219549</v>
      </c>
      <c r="R1398" s="16">
        <f t="shared" si="242"/>
        <v>2.8052210912905228E-2</v>
      </c>
      <c r="S1398" s="16">
        <f t="shared" si="243"/>
        <v>0.14496776086111782</v>
      </c>
      <c r="T1398" s="16">
        <f t="shared" si="244"/>
        <v>0.14950874521744958</v>
      </c>
      <c r="U1398" s="66">
        <f t="shared" si="245"/>
        <v>0.59434573341610375</v>
      </c>
      <c r="V1398" s="66"/>
      <c r="AI1398" s="16"/>
      <c r="AL1398" s="16"/>
      <c r="AM1398" s="16"/>
    </row>
    <row r="1399" spans="1:39" x14ac:dyDescent="0.25">
      <c r="A1399">
        <v>1398</v>
      </c>
      <c r="B1399">
        <v>4.6615591450140001E-4</v>
      </c>
      <c r="C1399" s="16">
        <v>4.7556123731278899E-9</v>
      </c>
      <c r="D1399">
        <v>8.7156282114742804E-4</v>
      </c>
      <c r="E1399" s="16">
        <v>8.3496893419164795E-6</v>
      </c>
      <c r="F1399" s="16">
        <v>1.03668944246282E-5</v>
      </c>
      <c r="G1399" s="16">
        <v>2.3358134088564601E-6</v>
      </c>
      <c r="H1399">
        <v>2.4583749539695002E-4</v>
      </c>
      <c r="J1399">
        <v>0.95595129712438398</v>
      </c>
      <c r="K1399">
        <f t="shared" si="235"/>
        <v>4.5473484738042392E-9</v>
      </c>
      <c r="L1399">
        <f t="shared" si="236"/>
        <v>8.9462766779316782E-4</v>
      </c>
      <c r="M1399" s="16">
        <f t="shared" si="237"/>
        <v>3.7684161209632192E-5</v>
      </c>
      <c r="N1399" s="16">
        <f t="shared" si="238"/>
        <v>2.8532271841795352E-3</v>
      </c>
      <c r="O1399" s="16">
        <f t="shared" si="239"/>
        <v>2.0078060772625351E-2</v>
      </c>
      <c r="P1399" s="16">
        <f t="shared" si="240"/>
        <v>9.0537854311808739E-3</v>
      </c>
      <c r="Q1399" s="16">
        <f t="shared" si="241"/>
        <v>4.9546699804112936E-2</v>
      </c>
      <c r="R1399" s="16">
        <f t="shared" si="242"/>
        <v>2.7160261787037292E-3</v>
      </c>
      <c r="S1399" s="16">
        <f t="shared" si="243"/>
        <v>2.6868500700802562E-2</v>
      </c>
      <c r="T1399" s="16">
        <f t="shared" si="244"/>
        <v>4.9548158059373772E-2</v>
      </c>
      <c r="U1399" s="66">
        <f t="shared" si="245"/>
        <v>0.16066445813097877</v>
      </c>
      <c r="V1399" s="66"/>
      <c r="AI1399" s="16"/>
      <c r="AL1399" s="16"/>
      <c r="AM1399" s="16"/>
    </row>
    <row r="1400" spans="1:39" x14ac:dyDescent="0.25">
      <c r="A1400">
        <v>1399</v>
      </c>
      <c r="B1400">
        <v>5.2669737185707401E-4</v>
      </c>
      <c r="C1400" s="16">
        <v>6.1320286246807202E-9</v>
      </c>
      <c r="D1400">
        <v>9.9744461053257903E-4</v>
      </c>
      <c r="E1400" s="16">
        <v>1.2304767678975901E-5</v>
      </c>
      <c r="F1400" s="16">
        <v>9.2261002595104693E-6</v>
      </c>
      <c r="G1400" s="16">
        <v>1.8139752991236001E-6</v>
      </c>
      <c r="H1400">
        <v>3.6228779205105602E-4</v>
      </c>
      <c r="J1400">
        <v>0.95535322522559596</v>
      </c>
      <c r="K1400">
        <f t="shared" si="235"/>
        <v>5.8619207177673864E-9</v>
      </c>
      <c r="L1400">
        <f t="shared" si="236"/>
        <v>1.0177046543220988E-3</v>
      </c>
      <c r="M1400" s="16">
        <f t="shared" si="237"/>
        <v>3.5690089392049134E-5</v>
      </c>
      <c r="N1400" s="16">
        <f t="shared" si="238"/>
        <v>4.8331609829953739E-3</v>
      </c>
      <c r="O1400" s="16">
        <f t="shared" si="239"/>
        <v>1.1389462944800812E-2</v>
      </c>
      <c r="P1400" s="16">
        <f t="shared" si="240"/>
        <v>1.2629459397148111E-3</v>
      </c>
      <c r="Q1400" s="16">
        <f t="shared" si="241"/>
        <v>2.1214516292364431E-2</v>
      </c>
      <c r="R1400" s="16">
        <f t="shared" si="242"/>
        <v>4.0527769216401142E-3</v>
      </c>
      <c r="S1400" s="16">
        <f t="shared" si="243"/>
        <v>9.2373999898656082E-3</v>
      </c>
      <c r="T1400" s="16">
        <f t="shared" si="244"/>
        <v>2.1215013043040333E-2</v>
      </c>
      <c r="U1400" s="66">
        <f t="shared" si="245"/>
        <v>7.3205276114421486E-2</v>
      </c>
      <c r="V1400" s="66"/>
      <c r="AI1400" s="16"/>
      <c r="AL1400" s="16"/>
      <c r="AM1400" s="16"/>
    </row>
    <row r="1401" spans="1:39" x14ac:dyDescent="0.25">
      <c r="A1401">
        <v>1400</v>
      </c>
      <c r="B1401">
        <v>3.3074630217297803E-4</v>
      </c>
      <c r="C1401" s="16">
        <v>2.6910428976775899E-9</v>
      </c>
      <c r="D1401">
        <v>6.92448378955264E-4</v>
      </c>
      <c r="E1401" s="16">
        <v>3.7606995003584598E-6</v>
      </c>
      <c r="F1401" s="16">
        <v>1.4501803111262799E-5</v>
      </c>
      <c r="G1401" s="16">
        <v>4.1202181878592404E-6</v>
      </c>
      <c r="H1401">
        <v>1.1072435049478E-4</v>
      </c>
      <c r="J1401">
        <v>0.95676656672129901</v>
      </c>
      <c r="K1401">
        <f t="shared" si="235"/>
        <v>2.570896511516719E-9</v>
      </c>
      <c r="L1401">
        <f t="shared" si="236"/>
        <v>7.2556951232275119E-4</v>
      </c>
      <c r="M1401" s="16">
        <f t="shared" si="237"/>
        <v>-6.4076907976795151E-5</v>
      </c>
      <c r="N1401" s="16">
        <f t="shared" si="238"/>
        <v>0.10783391464722081</v>
      </c>
      <c r="O1401" s="16">
        <f t="shared" si="239"/>
        <v>0.26451983320386546</v>
      </c>
      <c r="P1401" s="16">
        <f t="shared" si="240"/>
        <v>7.9020792090574235E-2</v>
      </c>
      <c r="Q1401" s="16">
        <f t="shared" si="241"/>
        <v>0.42231150312446353</v>
      </c>
      <c r="R1401" s="16">
        <f t="shared" si="242"/>
        <v>0.22255671576187608</v>
      </c>
      <c r="S1401" s="16">
        <f t="shared" si="243"/>
        <v>1.1089564345358589</v>
      </c>
      <c r="T1401" s="16">
        <f t="shared" si="244"/>
        <v>0.42231687463823936</v>
      </c>
      <c r="U1401" s="66">
        <f t="shared" si="245"/>
        <v>2.6275160680020986</v>
      </c>
      <c r="V1401" s="66"/>
      <c r="AI1401" s="16"/>
      <c r="AL1401" s="16"/>
      <c r="AM1401" s="16"/>
    </row>
    <row r="1402" spans="1:39" x14ac:dyDescent="0.25">
      <c r="A1402">
        <v>1401</v>
      </c>
      <c r="B1402">
        <v>5.1557987747012396E-4</v>
      </c>
      <c r="C1402" s="16">
        <v>5.9581007982168602E-9</v>
      </c>
      <c r="D1402">
        <v>9.8989771703466797E-4</v>
      </c>
      <c r="E1402" s="16">
        <v>1.18661770650625E-5</v>
      </c>
      <c r="F1402" s="16">
        <v>9.4221758952788607E-6</v>
      </c>
      <c r="G1402" s="16">
        <v>1.8667886506352899E-6</v>
      </c>
      <c r="H1402">
        <v>3.4937431080124499E-4</v>
      </c>
      <c r="J1402">
        <v>0.95538613320292998</v>
      </c>
      <c r="K1402">
        <f t="shared" si="235"/>
        <v>5.7005116448893762E-9</v>
      </c>
      <c r="L1402">
        <f t="shared" si="236"/>
        <v>1.0106028993750627E-3</v>
      </c>
      <c r="M1402" s="16">
        <f t="shared" si="237"/>
        <v>2.0556855565185268E-5</v>
      </c>
      <c r="N1402" s="16">
        <f t="shared" si="238"/>
        <v>2.20388557505918E-3</v>
      </c>
      <c r="O1402" s="16">
        <f t="shared" si="239"/>
        <v>5.6746942942255078E-3</v>
      </c>
      <c r="P1402" s="16">
        <f t="shared" si="240"/>
        <v>7.6744702801681661E-4</v>
      </c>
      <c r="Q1402" s="16">
        <f t="shared" si="241"/>
        <v>1.0986491555977852E-2</v>
      </c>
      <c r="R1402" s="16">
        <f t="shared" si="242"/>
        <v>1.91512118690672E-3</v>
      </c>
      <c r="S1402" s="16">
        <f t="shared" si="243"/>
        <v>4.8713344339117119E-3</v>
      </c>
      <c r="T1402" s="16">
        <f t="shared" si="244"/>
        <v>1.0986762938676039E-2</v>
      </c>
      <c r="U1402" s="66">
        <f t="shared" si="245"/>
        <v>3.7405737012773825E-2</v>
      </c>
      <c r="V1402" s="66"/>
      <c r="AI1402" s="16"/>
      <c r="AL1402" s="16"/>
      <c r="AM1402" s="16"/>
    </row>
    <row r="1403" spans="1:39" x14ac:dyDescent="0.25">
      <c r="A1403">
        <v>1402</v>
      </c>
      <c r="B1403">
        <v>4.7199256899941699E-4</v>
      </c>
      <c r="C1403" s="16">
        <v>5.2571922281121397E-9</v>
      </c>
      <c r="D1403">
        <v>9.5338113036966905E-4</v>
      </c>
      <c r="E1403" s="16">
        <v>1.0087677190106899E-5</v>
      </c>
      <c r="F1403" s="16">
        <v>1.02769233422861E-5</v>
      </c>
      <c r="G1403" s="16">
        <v>2.1148975632415302E-6</v>
      </c>
      <c r="H1403">
        <v>2.9700970933462499E-4</v>
      </c>
      <c r="J1403">
        <v>0.95554776771195704</v>
      </c>
      <c r="K1403">
        <f t="shared" si="235"/>
        <v>5.0226485543205531E-9</v>
      </c>
      <c r="L1403">
        <f t="shared" si="236"/>
        <v>9.7604461742525461E-4</v>
      </c>
      <c r="M1403" s="16">
        <f t="shared" si="237"/>
        <v>-3.2059479426420702E-5</v>
      </c>
      <c r="N1403" s="16">
        <f t="shared" si="238"/>
        <v>1.727532418024864E-3</v>
      </c>
      <c r="O1403" s="16">
        <f t="shared" si="239"/>
        <v>2.6184596267379524E-3</v>
      </c>
      <c r="P1403" s="16">
        <f t="shared" si="240"/>
        <v>1.0421050934154209E-4</v>
      </c>
      <c r="Q1403" s="16">
        <f t="shared" si="241"/>
        <v>3.6933782448399601E-3</v>
      </c>
      <c r="R1403" s="16">
        <f t="shared" si="242"/>
        <v>1.8476691092214187E-3</v>
      </c>
      <c r="S1403" s="16">
        <f t="shared" si="243"/>
        <v>2.8982755827614689E-3</v>
      </c>
      <c r="T1403" s="16">
        <f t="shared" si="244"/>
        <v>3.6934214953155361E-3</v>
      </c>
      <c r="U1403" s="66">
        <f t="shared" si="245"/>
        <v>1.6582946986242745E-2</v>
      </c>
      <c r="V1403" s="66"/>
      <c r="AI1403" s="16"/>
      <c r="AL1403" s="16"/>
      <c r="AM1403" s="16"/>
    </row>
    <row r="1404" spans="1:39" x14ac:dyDescent="0.25">
      <c r="A1404">
        <v>1403</v>
      </c>
      <c r="B1404">
        <v>3.6499019290409698E-4</v>
      </c>
      <c r="C1404" s="16">
        <v>2.9353169747613601E-9</v>
      </c>
      <c r="D1404">
        <v>6.8420826668561495E-4</v>
      </c>
      <c r="E1404" s="16">
        <v>4.0539133002260204E-6</v>
      </c>
      <c r="F1404" s="16">
        <v>1.3132474678174101E-5</v>
      </c>
      <c r="G1404" s="16">
        <v>3.7767181507689498E-6</v>
      </c>
      <c r="H1404" s="16">
        <v>1.19357215104802E-4</v>
      </c>
      <c r="J1404">
        <v>0.956838945976899</v>
      </c>
      <c r="K1404">
        <f t="shared" si="235"/>
        <v>2.8048355827602324E-9</v>
      </c>
      <c r="L1404">
        <f t="shared" si="236"/>
        <v>7.1424699887575737E-4</v>
      </c>
      <c r="M1404" s="16">
        <f t="shared" si="237"/>
        <v>1.5733386932436585E-5</v>
      </c>
      <c r="N1404" s="16">
        <f t="shared" si="238"/>
        <v>6.7000475263801568E-2</v>
      </c>
      <c r="O1404" s="16">
        <f t="shared" si="239"/>
        <v>0.22111419991233977</v>
      </c>
      <c r="P1404" s="16">
        <f t="shared" si="240"/>
        <v>8.3903599970169454E-2</v>
      </c>
      <c r="Q1404" s="16">
        <f t="shared" si="241"/>
        <v>0.38757462690239558</v>
      </c>
      <c r="R1404" s="16">
        <f t="shared" si="242"/>
        <v>0.11074835253247313</v>
      </c>
      <c r="S1404" s="16">
        <f t="shared" si="243"/>
        <v>0.7777596577662631</v>
      </c>
      <c r="T1404" s="16">
        <f t="shared" si="244"/>
        <v>0.38758048589540695</v>
      </c>
      <c r="U1404" s="66">
        <f t="shared" si="245"/>
        <v>2.0356813982428497</v>
      </c>
      <c r="V1404" s="66"/>
      <c r="AI1404" s="16"/>
      <c r="AL1404" s="16"/>
      <c r="AM1404" s="16"/>
    </row>
    <row r="1405" spans="1:39" x14ac:dyDescent="0.25">
      <c r="A1405">
        <v>1404</v>
      </c>
      <c r="B1405">
        <v>4.4961756225704499E-4</v>
      </c>
      <c r="C1405" s="16">
        <v>4.5460667191362804E-9</v>
      </c>
      <c r="D1405">
        <v>8.6367828709658695E-4</v>
      </c>
      <c r="E1405" s="16">
        <v>7.9101295084165697E-6</v>
      </c>
      <c r="F1405" s="16">
        <v>1.07451131497252E-5</v>
      </c>
      <c r="G1405" s="16">
        <v>2.44330594978292E-6</v>
      </c>
      <c r="H1405">
        <v>2.3289559311589001E-4</v>
      </c>
      <c r="J1405">
        <v>0.95598264159451996</v>
      </c>
      <c r="K1405">
        <f t="shared" si="235"/>
        <v>4.3498536878790178E-9</v>
      </c>
      <c r="L1405">
        <f t="shared" si="236"/>
        <v>8.8760727327910117E-4</v>
      </c>
      <c r="M1405" s="16">
        <f t="shared" si="237"/>
        <v>1.1627851234988847E-5</v>
      </c>
      <c r="N1405" s="16">
        <f t="shared" si="238"/>
        <v>7.5687697580993588E-3</v>
      </c>
      <c r="O1405" s="16">
        <f t="shared" si="239"/>
        <v>3.2226107154041388E-2</v>
      </c>
      <c r="P1405" s="16">
        <f t="shared" si="240"/>
        <v>1.0678542475676431E-2</v>
      </c>
      <c r="Q1405" s="16">
        <f t="shared" si="241"/>
        <v>6.9441047347938656E-2</v>
      </c>
      <c r="R1405" s="16">
        <f t="shared" si="242"/>
        <v>8.190281609589567E-3</v>
      </c>
      <c r="S1405" s="16">
        <f t="shared" si="243"/>
        <v>4.7297013924127024E-2</v>
      </c>
      <c r="T1405" s="16">
        <f t="shared" si="244"/>
        <v>6.9442797606759005E-2</v>
      </c>
      <c r="U1405" s="66">
        <f t="shared" si="245"/>
        <v>0.24484455987623144</v>
      </c>
      <c r="V1405" s="66"/>
      <c r="AI1405" s="16"/>
      <c r="AL1405" s="16"/>
      <c r="AM1405" s="16"/>
    </row>
    <row r="1406" spans="1:39" x14ac:dyDescent="0.25">
      <c r="A1406">
        <v>1405</v>
      </c>
      <c r="B1406">
        <v>5.9912617765205697E-4</v>
      </c>
      <c r="C1406" s="16">
        <v>8.1596761637207295E-9</v>
      </c>
      <c r="D1406">
        <v>1.1713245680521399E-3</v>
      </c>
      <c r="E1406" s="16">
        <v>1.9192389346151099E-5</v>
      </c>
      <c r="F1406" s="16">
        <v>8.1724401360311596E-6</v>
      </c>
      <c r="G1406" s="16">
        <v>1.36575532347015E-6</v>
      </c>
      <c r="H1406">
        <v>5.65083720459763E-4</v>
      </c>
      <c r="J1406">
        <v>0.95453500451485696</v>
      </c>
      <c r="K1406">
        <f t="shared" si="235"/>
        <v>7.8005087735495818E-9</v>
      </c>
      <c r="L1406">
        <f t="shared" si="236"/>
        <v>1.1890270439715086E-3</v>
      </c>
      <c r="M1406" s="16">
        <f t="shared" si="237"/>
        <v>9.2253113326052792E-6</v>
      </c>
      <c r="N1406" s="16">
        <f t="shared" si="238"/>
        <v>4.691389004568286E-2</v>
      </c>
      <c r="O1406" s="16">
        <f t="shared" si="239"/>
        <v>0.22342214765183491</v>
      </c>
      <c r="P1406" s="16">
        <f t="shared" si="240"/>
        <v>4.6681295300293753E-2</v>
      </c>
      <c r="Q1406" s="16">
        <f t="shared" si="241"/>
        <v>0.61926412890599625</v>
      </c>
      <c r="R1406" s="16">
        <f t="shared" si="242"/>
        <v>2.9102754884920281E-2</v>
      </c>
      <c r="S1406" s="16">
        <f t="shared" si="243"/>
        <v>0.10205189995952528</v>
      </c>
      <c r="T1406" s="16">
        <f t="shared" si="244"/>
        <v>0.61929077960420975</v>
      </c>
      <c r="U1406" s="66">
        <f t="shared" si="245"/>
        <v>1.6867268963524631</v>
      </c>
      <c r="V1406" s="66"/>
      <c r="AI1406" s="16"/>
      <c r="AL1406" s="16"/>
      <c r="AM1406" s="16"/>
    </row>
    <row r="1407" spans="1:39" x14ac:dyDescent="0.25">
      <c r="A1407">
        <v>1406</v>
      </c>
      <c r="B1407">
        <v>6.3942040450724305E-4</v>
      </c>
      <c r="C1407" s="16">
        <v>9.5034982012322302E-9</v>
      </c>
      <c r="D1407">
        <v>1.2813522537042301E-3</v>
      </c>
      <c r="E1407" s="16">
        <v>2.44247323649815E-5</v>
      </c>
      <c r="F1407" s="16">
        <v>7.6938089098766892E-6</v>
      </c>
      <c r="G1407" s="16">
        <v>1.1740022913084001E-6</v>
      </c>
      <c r="H1407">
        <v>7.1914385945988E-4</v>
      </c>
      <c r="J1407">
        <v>0.95402450700484298</v>
      </c>
      <c r="K1407">
        <f t="shared" si="235"/>
        <v>9.0714216984201423E-9</v>
      </c>
      <c r="L1407">
        <f t="shared" si="236"/>
        <v>1.2979043703170907E-3</v>
      </c>
      <c r="M1407" s="16">
        <f t="shared" si="237"/>
        <v>-1.9063561302604474E-5</v>
      </c>
      <c r="N1407" s="16">
        <f t="shared" si="238"/>
        <v>8.9053487861740638E-2</v>
      </c>
      <c r="O1407" s="16">
        <f t="shared" si="239"/>
        <v>0.51152727366991113</v>
      </c>
      <c r="P1407" s="16">
        <f t="shared" si="240"/>
        <v>0.1090903555749021</v>
      </c>
      <c r="Q1407" s="16">
        <f t="shared" si="241"/>
        <v>1.623325061743077</v>
      </c>
      <c r="R1407" s="16">
        <f t="shared" si="242"/>
        <v>4.8035763888824079E-2</v>
      </c>
      <c r="S1407" s="16">
        <f t="shared" si="243"/>
        <v>0.17222877718893601</v>
      </c>
      <c r="T1407" s="16">
        <f t="shared" si="244"/>
        <v>1.6234094956566296</v>
      </c>
      <c r="U1407" s="66">
        <f t="shared" si="245"/>
        <v>4.1766702155840205</v>
      </c>
      <c r="V1407" s="66"/>
      <c r="AI1407" s="16"/>
      <c r="AL1407" s="16"/>
      <c r="AM1407" s="16"/>
    </row>
    <row r="1408" spans="1:39" x14ac:dyDescent="0.25">
      <c r="A1408">
        <v>1407</v>
      </c>
      <c r="B1408">
        <v>3.9257828330905897E-4</v>
      </c>
      <c r="C1408" s="16">
        <v>3.50200012860921E-9</v>
      </c>
      <c r="D1408">
        <v>7.6024597518864598E-4</v>
      </c>
      <c r="E1408" s="16">
        <v>5.3696060498012496E-6</v>
      </c>
      <c r="F1408" s="16">
        <v>1.2251065658584799E-5</v>
      </c>
      <c r="G1408" s="16">
        <v>3.1682259626764201E-6</v>
      </c>
      <c r="H1408">
        <v>1.58094994173184E-4</v>
      </c>
      <c r="J1408">
        <v>0.956470680672034</v>
      </c>
      <c r="K1408">
        <f t="shared" si="235"/>
        <v>3.3409939462272984E-9</v>
      </c>
      <c r="L1408">
        <f t="shared" si="236"/>
        <v>7.8791283046836344E-4</v>
      </c>
      <c r="M1408" s="16">
        <f t="shared" si="237"/>
        <v>-2.7562638502454699E-6</v>
      </c>
      <c r="N1408" s="16">
        <f t="shared" si="238"/>
        <v>4.113742852416382E-2</v>
      </c>
      <c r="O1408" s="16">
        <f t="shared" si="239"/>
        <v>0.13538841617202102</v>
      </c>
      <c r="P1408" s="16">
        <f t="shared" si="240"/>
        <v>4.4402716870565254E-2</v>
      </c>
      <c r="Q1408" s="16">
        <f t="shared" si="241"/>
        <v>0.25005556879214391</v>
      </c>
      <c r="R1408" s="16">
        <f t="shared" si="242"/>
        <v>5.9212555510639149E-2</v>
      </c>
      <c r="S1408" s="16">
        <f t="shared" si="243"/>
        <v>0.33489403790782946</v>
      </c>
      <c r="T1408" s="16">
        <f t="shared" si="244"/>
        <v>0.25006010526929201</v>
      </c>
      <c r="U1408" s="66">
        <f t="shared" si="245"/>
        <v>1.1151508290466547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5.1641690300568304E-4</v>
      </c>
      <c r="C1409" s="16">
        <v>5.9774070898339803E-9</v>
      </c>
      <c r="D1409">
        <v>9.9153164468572205E-4</v>
      </c>
      <c r="E1409" s="16">
        <v>1.19240705523974E-5</v>
      </c>
      <c r="F1409" s="16">
        <v>9.4075739895328599E-6</v>
      </c>
      <c r="G1409" s="16">
        <v>1.8607917710922899E-6</v>
      </c>
      <c r="H1409" s="16">
        <v>3.5107888724293001E-4</v>
      </c>
      <c r="J1409">
        <v>0.95537843226286301</v>
      </c>
      <c r="K1409">
        <f t="shared" si="235"/>
        <v>5.717214627867349E-9</v>
      </c>
      <c r="L1409">
        <f t="shared" si="236"/>
        <v>1.0122016070287902E-3</v>
      </c>
      <c r="M1409" s="16">
        <f t="shared" si="237"/>
        <v>2.0632198982575942E-5</v>
      </c>
      <c r="N1409" s="16">
        <f t="shared" si="238"/>
        <v>2.3663592245114855E-3</v>
      </c>
      <c r="O1409" s="16">
        <f t="shared" si="239"/>
        <v>6.211805316853742E-3</v>
      </c>
      <c r="P1409" s="16">
        <f t="shared" si="240"/>
        <v>8.6431079498016814E-4</v>
      </c>
      <c r="Q1409" s="16">
        <f t="shared" si="241"/>
        <v>1.2145520582076038E-2</v>
      </c>
      <c r="R1409" s="16">
        <f t="shared" si="242"/>
        <v>2.047020983366296E-3</v>
      </c>
      <c r="S1409" s="16">
        <f t="shared" si="243"/>
        <v>5.297385491998644E-3</v>
      </c>
      <c r="T1409" s="16">
        <f t="shared" si="244"/>
        <v>1.2145825442315895E-2</v>
      </c>
      <c r="U1409" s="66">
        <f t="shared" si="245"/>
        <v>4.1078227836102266E-2</v>
      </c>
      <c r="V1409" s="66"/>
      <c r="AI1409" s="16"/>
      <c r="AL1409" s="16"/>
      <c r="AM1409" s="16"/>
    </row>
    <row r="1410" spans="1:39" x14ac:dyDescent="0.25">
      <c r="A1410">
        <v>1409</v>
      </c>
      <c r="B1410">
        <v>4.84148600985555E-4</v>
      </c>
      <c r="C1410" s="16">
        <v>4.9494179362006697E-9</v>
      </c>
      <c r="D1410">
        <v>8.7337494894198803E-4</v>
      </c>
      <c r="E1410" s="16">
        <v>8.70801469621793E-6</v>
      </c>
      <c r="F1410" s="16">
        <v>9.9817065987497106E-6</v>
      </c>
      <c r="G1410" s="16">
        <v>2.2443539826957598E-6</v>
      </c>
      <c r="H1410">
        <v>2.5638756764659798E-4</v>
      </c>
      <c r="J1410">
        <v>0.955950397349007</v>
      </c>
      <c r="K1410">
        <f t="shared" si="235"/>
        <v>4.7285671485010907E-9</v>
      </c>
      <c r="L1410">
        <f t="shared" si="236"/>
        <v>8.9557776670424712E-4</v>
      </c>
      <c r="M1410" s="16">
        <f t="shared" si="237"/>
        <v>7.2719435266862923E-5</v>
      </c>
      <c r="N1410" s="16">
        <f t="shared" si="238"/>
        <v>2.8491220964353161E-4</v>
      </c>
      <c r="O1410" s="16">
        <f t="shared" si="239"/>
        <v>1.1388867743350198E-2</v>
      </c>
      <c r="P1410" s="16">
        <f t="shared" si="240"/>
        <v>8.6993016694701612E-3</v>
      </c>
      <c r="Q1410" s="16">
        <f t="shared" si="241"/>
        <v>3.5807430164952393E-2</v>
      </c>
      <c r="R1410" s="16">
        <f t="shared" si="242"/>
        <v>1.6961314801424885E-4</v>
      </c>
      <c r="S1410" s="16">
        <f t="shared" si="243"/>
        <v>1.4004989399824915E-2</v>
      </c>
      <c r="T1410" s="16">
        <f t="shared" si="244"/>
        <v>3.5808720451243961E-2</v>
      </c>
      <c r="U1410" s="66">
        <f t="shared" si="245"/>
        <v>0.10616383478649941</v>
      </c>
      <c r="V1410" s="66"/>
      <c r="AI1410" s="16"/>
      <c r="AL1410" s="16"/>
      <c r="AM1410" s="16"/>
    </row>
    <row r="1411" spans="1:39" x14ac:dyDescent="0.25">
      <c r="A1411">
        <v>1410</v>
      </c>
      <c r="B1411">
        <v>5.7436662567867801E-4</v>
      </c>
      <c r="C1411" s="16">
        <v>7.6092215834705507E-9</v>
      </c>
      <c r="D1411">
        <v>1.13858834913965E-3</v>
      </c>
      <c r="E1411" s="16">
        <v>1.7403335835336299E-5</v>
      </c>
      <c r="F1411" s="16">
        <v>8.5129214037246901E-6</v>
      </c>
      <c r="G1411" s="16">
        <v>1.4640547738394201E-6</v>
      </c>
      <c r="H1411">
        <v>5.1240765629757996E-4</v>
      </c>
      <c r="J1411">
        <v>0.95468456993141604</v>
      </c>
      <c r="K1411">
        <f t="shared" ref="K1411:K1474" si="246">C1411*J1410</f>
        <v>7.2740383962353134E-9</v>
      </c>
      <c r="L1411">
        <f t="shared" ref="L1411:L1474" si="247">SUM($Z$9*B1411,$AA$9*C1411,$AB$9*D1411,$AC$9*E1411,$AD$9*F1411,$AE$9*G1411)</f>
        <v>1.1570706374993552E-3</v>
      </c>
      <c r="M1411" s="16">
        <f t="shared" ref="M1411:M1474" si="248">$Z$8*B1411+$AA$8*C1411+$AB$8*D1411+$AD$8*F1411+$AE$8*G1411</f>
        <v>-8.3373861419991927E-6</v>
      </c>
      <c r="N1411" s="16">
        <f t="shared" si="238"/>
        <v>2.7661997683439486E-2</v>
      </c>
      <c r="O1411" s="16">
        <f t="shared" si="239"/>
        <v>0.13937403434422677</v>
      </c>
      <c r="P1411" s="16">
        <f t="shared" si="240"/>
        <v>3.3150249725888967E-2</v>
      </c>
      <c r="Q1411" s="16">
        <f t="shared" si="241"/>
        <v>0.38484792295907022</v>
      </c>
      <c r="R1411" s="16">
        <f t="shared" si="242"/>
        <v>1.8507025409730073E-2</v>
      </c>
      <c r="S1411" s="16">
        <f t="shared" si="243"/>
        <v>7.3156099663913426E-2</v>
      </c>
      <c r="T1411" s="16">
        <f t="shared" si="244"/>
        <v>0.38486400591321557</v>
      </c>
      <c r="U1411" s="66">
        <f t="shared" si="245"/>
        <v>1.0615613356994844</v>
      </c>
      <c r="V1411" s="66"/>
      <c r="AI1411" s="16"/>
      <c r="AL1411" s="16"/>
      <c r="AM1411" s="16"/>
    </row>
    <row r="1412" spans="1:39" x14ac:dyDescent="0.25">
      <c r="A1412">
        <v>1411</v>
      </c>
      <c r="B1412">
        <v>6.2377149305196402E-4</v>
      </c>
      <c r="C1412" s="16">
        <v>8.7924023116033698E-9</v>
      </c>
      <c r="D1412">
        <v>1.21339562083314E-3</v>
      </c>
      <c r="E1412" s="16">
        <v>2.14140488227492E-5</v>
      </c>
      <c r="F1412" s="16">
        <v>7.8636641617694495E-6</v>
      </c>
      <c r="G1412" s="16">
        <v>1.2680325951601201E-6</v>
      </c>
      <c r="H1412">
        <v>6.3049750762854905E-4</v>
      </c>
      <c r="J1412">
        <v>0.95434129146601698</v>
      </c>
      <c r="K1412">
        <f t="shared" si="246"/>
        <v>8.3939708195170515E-9</v>
      </c>
      <c r="L1412">
        <f t="shared" si="247"/>
        <v>1.2303821893495273E-3</v>
      </c>
      <c r="M1412" s="16">
        <f t="shared" si="248"/>
        <v>1.716079675440063E-5</v>
      </c>
      <c r="N1412" s="16">
        <f t="shared" ref="N1412:N1475" si="249">(B1412-$B$2)^2/$B$2/$B$2</f>
        <v>7.1097612512189781E-2</v>
      </c>
      <c r="O1412" s="16">
        <f t="shared" ref="O1412:O1475" si="250">(C1412-$C$2)^2/$C$2/$C$2</f>
        <v>0.34441788376999982</v>
      </c>
      <c r="P1412" s="16">
        <f t="shared" ref="P1412:P1475" si="251">(D1412-$D$2)^2/$D$2/$D$2</f>
        <v>6.7462961919324479E-2</v>
      </c>
      <c r="Q1412" s="16">
        <f t="shared" ref="Q1412:Q1475" si="252">(E1412-$E$2)^2/$E$2/$E$2</f>
        <v>0.98760660025890978</v>
      </c>
      <c r="R1412" s="16">
        <f t="shared" ref="R1412:R1475" si="253">(F1412-$F$2)^2/$F$2/$F$2</f>
        <v>4.0776676181972664E-2</v>
      </c>
      <c r="S1412" s="16">
        <f t="shared" ref="S1412:S1475" si="254">(G1412-$G$2)^2/$G$2/$G$2</f>
        <v>0.1355344539612322</v>
      </c>
      <c r="T1412" s="16">
        <f t="shared" ref="T1412:T1475" si="255">(H1412-$H$2)^2/$H$2/$H$2</f>
        <v>0.98765177268430726</v>
      </c>
      <c r="U1412" s="66">
        <f t="shared" ref="U1412:U1475" si="256">SUM(N1412:T1412)</f>
        <v>2.6345479612879359</v>
      </c>
      <c r="V1412" s="66"/>
      <c r="AI1412" s="16"/>
      <c r="AL1412" s="16"/>
      <c r="AM1412" s="16"/>
    </row>
    <row r="1413" spans="1:39" x14ac:dyDescent="0.25">
      <c r="A1413">
        <v>1412</v>
      </c>
      <c r="B1413">
        <v>4.7224794065936401E-4</v>
      </c>
      <c r="C1413" s="16">
        <v>4.9581479133193396E-9</v>
      </c>
      <c r="D1413">
        <v>8.9749317453530696E-4</v>
      </c>
      <c r="E1413" s="16">
        <v>8.9617373596263798E-6</v>
      </c>
      <c r="F1413" s="16">
        <v>1.02451166969154E-5</v>
      </c>
      <c r="G1413" s="16">
        <v>2.2410421259194899E-6</v>
      </c>
      <c r="H1413">
        <v>2.6385816439134202E-4</v>
      </c>
      <c r="J1413">
        <v>0.95582479584074898</v>
      </c>
      <c r="K1413">
        <f t="shared" si="246"/>
        <v>4.7317652828767155E-9</v>
      </c>
      <c r="L1413">
        <f t="shared" si="247"/>
        <v>9.2021949190714393E-4</v>
      </c>
      <c r="M1413" s="16">
        <f t="shared" si="248"/>
        <v>2.4276389411584046E-5</v>
      </c>
      <c r="N1413" s="16">
        <f t="shared" si="249"/>
        <v>1.6846947080003259E-3</v>
      </c>
      <c r="O1413" s="16">
        <f t="shared" si="250"/>
        <v>1.1055057510935992E-2</v>
      </c>
      <c r="P1413" s="16">
        <f t="shared" si="251"/>
        <v>4.6554316816331881E-3</v>
      </c>
      <c r="Q1413" s="16">
        <f t="shared" si="252"/>
        <v>2.7425122449482149E-2</v>
      </c>
      <c r="R1413" s="16">
        <f t="shared" si="253"/>
        <v>1.5805815604399459E-3</v>
      </c>
      <c r="S1413" s="16">
        <f t="shared" si="254"/>
        <v>1.3617117973173647E-2</v>
      </c>
      <c r="T1413" s="16">
        <f t="shared" si="255"/>
        <v>2.7425956230751544E-2</v>
      </c>
      <c r="U1413" s="66">
        <f t="shared" si="256"/>
        <v>8.7443962114416796E-2</v>
      </c>
      <c r="V1413" s="66"/>
      <c r="AI1413" s="16"/>
      <c r="AL1413" s="16"/>
      <c r="AM1413" s="16"/>
    </row>
    <row r="1414" spans="1:39" x14ac:dyDescent="0.25">
      <c r="A1414">
        <v>1413</v>
      </c>
      <c r="B1414">
        <v>3.9227424427549498E-4</v>
      </c>
      <c r="C1414" s="16">
        <v>3.42829157495805E-9</v>
      </c>
      <c r="D1414">
        <v>7.4454320449673201E-4</v>
      </c>
      <c r="E1414" s="16">
        <v>5.1489360842212001E-6</v>
      </c>
      <c r="F1414" s="16">
        <v>1.22515667038908E-5</v>
      </c>
      <c r="G1414" s="16">
        <v>3.2357580210341999E-6</v>
      </c>
      <c r="H1414">
        <v>1.5159779171665901E-4</v>
      </c>
      <c r="J1414">
        <v>0.95655035727389004</v>
      </c>
      <c r="K1414">
        <f t="shared" si="246"/>
        <v>3.2768460947168379E-9</v>
      </c>
      <c r="L1414">
        <f t="shared" si="247"/>
        <v>7.7227866763397279E-4</v>
      </c>
      <c r="M1414" s="16">
        <f t="shared" si="248"/>
        <v>1.2269820917017142E-5</v>
      </c>
      <c r="N1414" s="16">
        <f t="shared" si="249"/>
        <v>4.1388251048710682E-2</v>
      </c>
      <c r="O1414" s="16">
        <f t="shared" si="250"/>
        <v>0.14535516462061379</v>
      </c>
      <c r="P1414" s="16">
        <f t="shared" si="251"/>
        <v>5.1538986649796031E-2</v>
      </c>
      <c r="Q1414" s="16">
        <f t="shared" si="252"/>
        <v>0.27102575659689832</v>
      </c>
      <c r="R1414" s="16">
        <f t="shared" si="253"/>
        <v>5.9237305443050087E-2</v>
      </c>
      <c r="S1414" s="16">
        <f t="shared" si="254"/>
        <v>0.37497369358913896</v>
      </c>
      <c r="T1414" s="16">
        <f t="shared" si="255"/>
        <v>0.27103065371215979</v>
      </c>
      <c r="U1414" s="66">
        <f t="shared" si="256"/>
        <v>1.2145498116603677</v>
      </c>
      <c r="V1414" s="66"/>
      <c r="AI1414" s="16"/>
      <c r="AL1414" s="16"/>
      <c r="AM1414" s="16"/>
    </row>
    <row r="1415" spans="1:39" x14ac:dyDescent="0.25">
      <c r="A1415">
        <v>1414</v>
      </c>
      <c r="B1415">
        <v>7.1042696458661501E-4</v>
      </c>
      <c r="C1415" s="16">
        <v>1.1713343529269899E-8</v>
      </c>
      <c r="D1415">
        <v>1.4258844432854399E-3</v>
      </c>
      <c r="E1415" s="16">
        <v>3.3450128183951999E-5</v>
      </c>
      <c r="F1415" s="16">
        <v>6.9672116609774298E-6</v>
      </c>
      <c r="G1415" s="16">
        <v>9.53946422837202E-7</v>
      </c>
      <c r="H1415">
        <v>9.8488755116903797E-4</v>
      </c>
      <c r="J1415">
        <v>0.953368304374548</v>
      </c>
      <c r="K1415">
        <f t="shared" si="246"/>
        <v>1.1204402937794929E-8</v>
      </c>
      <c r="L1415">
        <f t="shared" si="247"/>
        <v>1.4407610996867027E-3</v>
      </c>
      <c r="M1415" s="16">
        <f t="shared" si="248"/>
        <v>-1.9907170513472673E-5</v>
      </c>
      <c r="N1415" s="16">
        <f t="shared" si="249"/>
        <v>0.19589960997363748</v>
      </c>
      <c r="O1415" s="16">
        <f t="shared" si="250"/>
        <v>1.2411049134019876</v>
      </c>
      <c r="P1415" s="16">
        <f t="shared" si="251"/>
        <v>0.23072680413233107</v>
      </c>
      <c r="Q1415" s="16">
        <f t="shared" si="252"/>
        <v>4.4707695252433259</v>
      </c>
      <c r="R1415" s="16">
        <f t="shared" si="253"/>
        <v>8.5797168985371472E-2</v>
      </c>
      <c r="S1415" s="16">
        <f t="shared" si="254"/>
        <v>0.27526448055206831</v>
      </c>
      <c r="T1415" s="16">
        <f t="shared" si="255"/>
        <v>4.4710493372581421</v>
      </c>
      <c r="U1415" s="66">
        <f t="shared" si="256"/>
        <v>10.970611839546864</v>
      </c>
      <c r="V1415" s="66"/>
      <c r="AI1415" s="16"/>
      <c r="AL1415" s="16"/>
      <c r="AM1415" s="16"/>
    </row>
    <row r="1416" spans="1:39" x14ac:dyDescent="0.25">
      <c r="A1416">
        <v>1415</v>
      </c>
      <c r="B1416">
        <v>4.5778248711856299E-4</v>
      </c>
      <c r="C1416" s="16">
        <v>4.8791200700983899E-9</v>
      </c>
      <c r="D1416">
        <v>9.1142182815538795E-4</v>
      </c>
      <c r="E1416" s="16">
        <v>8.9542289885369108E-6</v>
      </c>
      <c r="F1416" s="16">
        <v>1.05762756358313E-5</v>
      </c>
      <c r="G1416" s="16">
        <v>2.2777344793822199E-6</v>
      </c>
      <c r="H1416">
        <v>2.6363728759776098E-4</v>
      </c>
      <c r="J1416">
        <v>0.95574875079546795</v>
      </c>
      <c r="K1416">
        <f t="shared" si="246"/>
        <v>4.6515984280695281E-9</v>
      </c>
      <c r="L1416">
        <f t="shared" si="247"/>
        <v>9.348472347863627E-4</v>
      </c>
      <c r="M1416" s="16">
        <f t="shared" si="248"/>
        <v>-1.9282260549236689E-5</v>
      </c>
      <c r="N1416" s="16">
        <f t="shared" si="249"/>
        <v>4.9588125834667757E-3</v>
      </c>
      <c r="O1416" s="16">
        <f t="shared" si="250"/>
        <v>1.4257827460640866E-2</v>
      </c>
      <c r="P1416" s="16">
        <f t="shared" si="251"/>
        <v>2.8912260185805943E-3</v>
      </c>
      <c r="Q1416" s="16">
        <f t="shared" si="252"/>
        <v>2.7657152915940966E-2</v>
      </c>
      <c r="R1416" s="16">
        <f t="shared" si="253"/>
        <v>5.3824512453728686E-3</v>
      </c>
      <c r="S1416" s="16">
        <f t="shared" si="254"/>
        <v>1.8218493059559977E-2</v>
      </c>
      <c r="T1416" s="16">
        <f t="shared" si="255"/>
        <v>2.7657789380647134E-2</v>
      </c>
      <c r="U1416" s="66">
        <f t="shared" si="256"/>
        <v>0.10102375266420918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4.50467900386678E-4</v>
      </c>
      <c r="C1417" s="16">
        <v>4.6745778209148398E-9</v>
      </c>
      <c r="D1417" s="16">
        <v>8.8689834067212495E-4</v>
      </c>
      <c r="E1417" s="16">
        <v>8.3502442510917606E-6</v>
      </c>
      <c r="F1417" s="16">
        <v>1.0736269699820399E-5</v>
      </c>
      <c r="G1417" s="16">
        <v>2.3767598499287701E-6</v>
      </c>
      <c r="H1417">
        <v>2.4585402901876297E-4</v>
      </c>
      <c r="J1417">
        <v>0.95586712760486503</v>
      </c>
      <c r="K1417">
        <f t="shared" si="246"/>
        <v>4.467721912835559E-9</v>
      </c>
      <c r="L1417">
        <f t="shared" si="247"/>
        <v>9.107429653438735E-4</v>
      </c>
      <c r="M1417" s="16">
        <f t="shared" si="248"/>
        <v>-9.8071645705175607E-6</v>
      </c>
      <c r="N1417" s="16">
        <f t="shared" si="249"/>
        <v>7.271308050986477E-3</v>
      </c>
      <c r="O1417" s="16">
        <f t="shared" si="250"/>
        <v>2.4436680373050003E-2</v>
      </c>
      <c r="P1417" s="16">
        <f t="shared" si="251"/>
        <v>6.2774221098045894E-3</v>
      </c>
      <c r="Q1417" s="16">
        <f t="shared" si="252"/>
        <v>4.9523701904364371E-2</v>
      </c>
      <c r="R1417" s="16">
        <f t="shared" si="253"/>
        <v>8.0286385583029016E-3</v>
      </c>
      <c r="S1417" s="16">
        <f t="shared" si="254"/>
        <v>3.397364335047745E-2</v>
      </c>
      <c r="T1417" s="16">
        <f t="shared" si="255"/>
        <v>4.9524884627774636E-2</v>
      </c>
      <c r="U1417" s="66">
        <f t="shared" si="256"/>
        <v>0.17903627897476043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4.0789123935503499E-4</v>
      </c>
      <c r="C1418" s="16">
        <v>3.8274283556423398E-9</v>
      </c>
      <c r="D1418">
        <v>8.0042647488275304E-4</v>
      </c>
      <c r="E1418" s="16">
        <v>6.1760641147521899E-6</v>
      </c>
      <c r="F1418" s="16">
        <v>1.1812190258429801E-5</v>
      </c>
      <c r="G1418" s="16">
        <v>2.9001206637694499E-6</v>
      </c>
      <c r="H1418">
        <v>1.81839518542434E-4</v>
      </c>
      <c r="J1418">
        <v>0.95627710894755602</v>
      </c>
      <c r="K1418">
        <f t="shared" si="246"/>
        <v>3.6585129484212552E-9</v>
      </c>
      <c r="L1418">
        <f t="shared" si="247"/>
        <v>8.2694714863502656E-4</v>
      </c>
      <c r="M1418" s="16">
        <f t="shared" si="248"/>
        <v>-1.1164669924956521E-5</v>
      </c>
      <c r="N1418" s="16">
        <f t="shared" si="249"/>
        <v>2.9490808679358136E-2</v>
      </c>
      <c r="O1418" s="16">
        <f t="shared" si="250"/>
        <v>9.5615572496459716E-2</v>
      </c>
      <c r="P1418" s="16">
        <f t="shared" si="251"/>
        <v>2.856251809522603E-2</v>
      </c>
      <c r="Q1418" s="16">
        <f t="shared" si="252"/>
        <v>0.18059881817547319</v>
      </c>
      <c r="R1418" s="16">
        <f t="shared" si="253"/>
        <v>3.9519734030417412E-2</v>
      </c>
      <c r="S1418" s="16">
        <f t="shared" si="254"/>
        <v>0.19811907464740999</v>
      </c>
      <c r="T1418" s="16">
        <f t="shared" si="255"/>
        <v>0.18060237222209111</v>
      </c>
      <c r="U1418" s="66">
        <f t="shared" si="256"/>
        <v>0.75250889834643553</v>
      </c>
      <c r="V1418" s="66"/>
      <c r="AI1418" s="16"/>
      <c r="AL1418" s="16"/>
      <c r="AM1418" s="16"/>
    </row>
    <row r="1419" spans="1:39" x14ac:dyDescent="0.25">
      <c r="A1419">
        <v>1418</v>
      </c>
      <c r="B1419">
        <v>4.8714545804504002E-4</v>
      </c>
      <c r="C1419" s="16">
        <v>5.2308790259658803E-9</v>
      </c>
      <c r="D1419">
        <v>9.1832367621430099E-4</v>
      </c>
      <c r="E1419" s="16">
        <v>9.6720226667944701E-6</v>
      </c>
      <c r="F1419" s="16">
        <v>9.9407018239638107E-6</v>
      </c>
      <c r="G1419" s="16">
        <v>2.1246654701519798E-6</v>
      </c>
      <c r="H1419">
        <v>2.8477117695202499E-4</v>
      </c>
      <c r="J1419">
        <v>0.95572786379791896</v>
      </c>
      <c r="K1419">
        <f t="shared" si="246"/>
        <v>5.00216987220506E-9</v>
      </c>
      <c r="L1419">
        <f t="shared" si="247"/>
        <v>9.4032451445335468E-4</v>
      </c>
      <c r="M1419" s="16">
        <f t="shared" si="248"/>
        <v>3.3966401636725383E-5</v>
      </c>
      <c r="N1419" s="16">
        <f t="shared" si="249"/>
        <v>1.1650767447686087E-4</v>
      </c>
      <c r="O1419" s="16">
        <f t="shared" si="250"/>
        <v>3.1270406510364333E-3</v>
      </c>
      <c r="P1419" s="16">
        <f t="shared" si="251"/>
        <v>2.1719967490454045E-3</v>
      </c>
      <c r="Q1419" s="16">
        <f t="shared" si="252"/>
        <v>9.8949268788671822E-3</v>
      </c>
      <c r="R1419" s="16">
        <f t="shared" si="253"/>
        <v>7.8536252429267737E-5</v>
      </c>
      <c r="S1419" s="16">
        <f t="shared" si="254"/>
        <v>3.446030536975286E-3</v>
      </c>
      <c r="T1419" s="16">
        <f t="shared" si="255"/>
        <v>9.8953025192516364E-3</v>
      </c>
      <c r="U1419" s="66">
        <f t="shared" si="256"/>
        <v>2.8730341262082071E-2</v>
      </c>
      <c r="V1419" s="66"/>
      <c r="AI1419" s="16"/>
      <c r="AL1419" s="16"/>
      <c r="AM1419" s="16"/>
    </row>
    <row r="1420" spans="1:39" x14ac:dyDescent="0.25">
      <c r="A1420">
        <v>1419</v>
      </c>
      <c r="B1420">
        <v>3.6045069042414701E-4</v>
      </c>
      <c r="C1420" s="16">
        <v>3.06440712906457E-9</v>
      </c>
      <c r="D1420">
        <v>7.23997951298922E-4</v>
      </c>
      <c r="E1420" s="16">
        <v>4.4762336258826701E-6</v>
      </c>
      <c r="F1420" s="16">
        <v>1.33232790696546E-5</v>
      </c>
      <c r="G1420" s="16">
        <v>3.6193234952382098E-6</v>
      </c>
      <c r="H1420">
        <v>1.3179161933645899E-4</v>
      </c>
      <c r="J1420">
        <v>0.95663148653882102</v>
      </c>
      <c r="K1420">
        <f t="shared" si="246"/>
        <v>2.9287392792679953E-9</v>
      </c>
      <c r="L1420">
        <f t="shared" si="247"/>
        <v>7.5426076852634031E-4</v>
      </c>
      <c r="M1420" s="16">
        <f t="shared" si="248"/>
        <v>-3.3359387678046312E-5</v>
      </c>
      <c r="N1420" s="16">
        <f t="shared" si="249"/>
        <v>7.1857500513534817E-2</v>
      </c>
      <c r="O1420" s="16">
        <f t="shared" si="250"/>
        <v>0.19974584782746832</v>
      </c>
      <c r="P1420" s="16">
        <f t="shared" si="251"/>
        <v>6.1678662033389918E-2</v>
      </c>
      <c r="Q1420" s="16">
        <f t="shared" si="252"/>
        <v>0.3401621479435108</v>
      </c>
      <c r="R1420" s="16">
        <f t="shared" si="253"/>
        <v>0.12401181219523806</v>
      </c>
      <c r="S1420" s="16">
        <f t="shared" si="254"/>
        <v>0.64557753920271244</v>
      </c>
      <c r="T1420" s="16">
        <f t="shared" si="255"/>
        <v>0.34016728172951582</v>
      </c>
      <c r="U1420" s="66">
        <f t="shared" si="256"/>
        <v>1.78320079144537</v>
      </c>
      <c r="V1420" s="66"/>
      <c r="AI1420" s="16"/>
      <c r="AL1420" s="16"/>
      <c r="AM1420" s="16"/>
    </row>
    <row r="1421" spans="1:39" x14ac:dyDescent="0.25">
      <c r="A1421">
        <v>1420</v>
      </c>
      <c r="B1421">
        <v>4.9563592215916903E-4</v>
      </c>
      <c r="C1421" s="16">
        <v>5.6507224243945998E-9</v>
      </c>
      <c r="D1421">
        <v>9.7633624102517699E-4</v>
      </c>
      <c r="E1421" s="16">
        <v>1.11012923770387E-5</v>
      </c>
      <c r="F1421" s="16">
        <v>9.7959916870237694E-6</v>
      </c>
      <c r="G1421" s="16">
        <v>1.96807165645228E-6</v>
      </c>
      <c r="H1421">
        <v>3.2685372563217598E-4</v>
      </c>
      <c r="J1421">
        <v>0.95544490496539203</v>
      </c>
      <c r="K1421">
        <f t="shared" si="246"/>
        <v>5.405658992866857E-9</v>
      </c>
      <c r="L1421">
        <f t="shared" si="247"/>
        <v>9.9789064533325231E-4</v>
      </c>
      <c r="M1421" s="16">
        <f t="shared" si="248"/>
        <v>-6.6188010149142574E-6</v>
      </c>
      <c r="N1421" s="16">
        <f t="shared" si="249"/>
        <v>4.1563983801524988E-5</v>
      </c>
      <c r="O1421" s="16">
        <f t="shared" si="250"/>
        <v>3.9419208585104727E-4</v>
      </c>
      <c r="P1421" s="16">
        <f t="shared" si="251"/>
        <v>1.8559792306320177E-4</v>
      </c>
      <c r="Q1421" s="16">
        <f t="shared" si="252"/>
        <v>1.1290166219514294E-3</v>
      </c>
      <c r="R1421" s="16">
        <f t="shared" si="253"/>
        <v>3.3922190527150275E-5</v>
      </c>
      <c r="S1421" s="16">
        <f t="shared" si="254"/>
        <v>3.7351272355034583E-4</v>
      </c>
      <c r="T1421" s="16">
        <f t="shared" si="255"/>
        <v>1.1290587812764702E-3</v>
      </c>
      <c r="U1421" s="66">
        <f t="shared" si="256"/>
        <v>3.2868643100211698E-3</v>
      </c>
      <c r="V1421" s="66"/>
      <c r="AI1421" s="16"/>
      <c r="AL1421" s="16"/>
      <c r="AM1421" s="16"/>
    </row>
    <row r="1422" spans="1:39" x14ac:dyDescent="0.25">
      <c r="A1422">
        <v>1421</v>
      </c>
      <c r="B1422">
        <v>5.3757269163278495E-4</v>
      </c>
      <c r="C1422" s="16">
        <v>6.4257594119695096E-9</v>
      </c>
      <c r="D1422">
        <v>1.0247030666494701E-3</v>
      </c>
      <c r="E1422" s="16">
        <v>1.3242690488987599E-5</v>
      </c>
      <c r="F1422" s="16">
        <v>9.0502850746485505E-6</v>
      </c>
      <c r="G1422" s="16">
        <v>1.7315664771026E-6</v>
      </c>
      <c r="H1422">
        <v>3.8990342754778801E-4</v>
      </c>
      <c r="J1422">
        <v>0.955223741640429</v>
      </c>
      <c r="K1422">
        <f t="shared" si="246"/>
        <v>6.1394590906996812E-9</v>
      </c>
      <c r="L1422">
        <f t="shared" si="247"/>
        <v>1.044528777516458E-3</v>
      </c>
      <c r="M1422" s="16">
        <f t="shared" si="248"/>
        <v>3.0616605749112091E-5</v>
      </c>
      <c r="N1422" s="16">
        <f t="shared" si="249"/>
        <v>8.3913944275990065E-3</v>
      </c>
      <c r="O1422" s="16">
        <f t="shared" si="250"/>
        <v>2.5515135177432053E-2</v>
      </c>
      <c r="P1422" s="16">
        <f t="shared" si="251"/>
        <v>4.0752178113328307E-3</v>
      </c>
      <c r="Q1422" s="16">
        <f t="shared" si="252"/>
        <v>5.427903285069037E-2</v>
      </c>
      <c r="R1422" s="16">
        <f t="shared" si="253"/>
        <v>6.6429929347991377E-3</v>
      </c>
      <c r="S1422" s="16">
        <f t="shared" si="254"/>
        <v>1.8816984811444552E-2</v>
      </c>
      <c r="T1422" s="16">
        <f t="shared" si="255"/>
        <v>5.4280605916881747E-2</v>
      </c>
      <c r="U1422" s="66">
        <f t="shared" si="256"/>
        <v>0.1720013639301797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3.6447878787482902E-4</v>
      </c>
      <c r="C1423" s="16">
        <v>2.8545945119383702E-9</v>
      </c>
      <c r="D1423" s="16">
        <v>6.6603534108847099E-4</v>
      </c>
      <c r="E1423" s="16">
        <v>3.83851769141484E-6</v>
      </c>
      <c r="F1423" s="16">
        <v>1.31396415263897E-5</v>
      </c>
      <c r="G1423" s="16">
        <v>3.8826970519619598E-6</v>
      </c>
      <c r="H1423" s="16">
        <v>1.1301534042466499E-4</v>
      </c>
      <c r="J1423">
        <v>0.95693206131874897</v>
      </c>
      <c r="K1423">
        <f t="shared" si="246"/>
        <v>2.7267764505600042E-9</v>
      </c>
      <c r="L1423">
        <f t="shared" si="247"/>
        <v>6.9619446659870035E-4</v>
      </c>
      <c r="M1423" s="16">
        <f t="shared" si="248"/>
        <v>3.2763109150957632E-5</v>
      </c>
      <c r="N1423" s="16">
        <f t="shared" si="249"/>
        <v>6.753915716094247E-2</v>
      </c>
      <c r="O1423" s="16">
        <f t="shared" si="250"/>
        <v>0.23502791494025022</v>
      </c>
      <c r="P1423" s="16">
        <f t="shared" si="251"/>
        <v>9.5189618052698793E-2</v>
      </c>
      <c r="Q1423" s="16">
        <f t="shared" si="252"/>
        <v>0.41294712151965796</v>
      </c>
      <c r="R1423" s="16">
        <f t="shared" si="253"/>
        <v>0.11123298881856081</v>
      </c>
      <c r="S1423" s="16">
        <f t="shared" si="254"/>
        <v>0.87369254996938939</v>
      </c>
      <c r="T1423" s="16">
        <f t="shared" si="255"/>
        <v>0.4129532390120888</v>
      </c>
      <c r="U1423" s="66">
        <f t="shared" si="256"/>
        <v>2.2085825894735884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5.0878765754369996E-4</v>
      </c>
      <c r="C1424" s="16">
        <v>5.9523565252107202E-9</v>
      </c>
      <c r="D1424">
        <v>1.0024482928887299E-3</v>
      </c>
      <c r="E1424" s="16">
        <v>1.20033049884613E-5</v>
      </c>
      <c r="F1424" s="16">
        <v>9.5536223264709005E-6</v>
      </c>
      <c r="G1424" s="16">
        <v>1.8688630037446101E-6</v>
      </c>
      <c r="H1424">
        <v>3.5341196862300497E-4</v>
      </c>
      <c r="J1424">
        <v>0.95532202369657904</v>
      </c>
      <c r="K1424">
        <f t="shared" si="246"/>
        <v>5.6960007993740001E-9</v>
      </c>
      <c r="L1424">
        <f t="shared" si="247"/>
        <v>1.0234184481888911E-3</v>
      </c>
      <c r="M1424" s="16">
        <f t="shared" si="248"/>
        <v>-5.8431331014912382E-6</v>
      </c>
      <c r="N1424" s="16">
        <f t="shared" si="249"/>
        <v>1.0991319218183989E-3</v>
      </c>
      <c r="O1424" s="16">
        <f t="shared" si="250"/>
        <v>5.5195729267015917E-3</v>
      </c>
      <c r="P1424" s="16">
        <f t="shared" si="251"/>
        <v>1.6591551588135095E-3</v>
      </c>
      <c r="Q1424" s="16">
        <f t="shared" si="252"/>
        <v>1.3825984555289118E-2</v>
      </c>
      <c r="R1424" s="16">
        <f t="shared" si="253"/>
        <v>9.2548960183775817E-4</v>
      </c>
      <c r="S1424" s="16">
        <f t="shared" si="254"/>
        <v>4.7281181577178656E-3</v>
      </c>
      <c r="T1424" s="16">
        <f t="shared" si="255"/>
        <v>1.3826454764625367E-2</v>
      </c>
      <c r="U1424" s="66">
        <f t="shared" si="256"/>
        <v>4.1583907086803609E-2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4.2980491750578E-4</v>
      </c>
      <c r="C1425" s="16">
        <v>4.1431145725614897E-9</v>
      </c>
      <c r="D1425">
        <v>8.2265258379304797E-4</v>
      </c>
      <c r="E1425" s="16">
        <v>6.8695760318804698E-6</v>
      </c>
      <c r="F1425" s="16">
        <v>1.12201936662288E-5</v>
      </c>
      <c r="G1425" s="16">
        <v>2.6797480655219101E-6</v>
      </c>
      <c r="H1425">
        <v>2.02258514960529E-4</v>
      </c>
      <c r="J1425">
        <v>0.95617797798687099</v>
      </c>
      <c r="K1425">
        <f t="shared" si="246"/>
        <v>3.9580085978662297E-9</v>
      </c>
      <c r="L1425">
        <f t="shared" si="247"/>
        <v>8.4776857607645492E-4</v>
      </c>
      <c r="M1425" s="16">
        <f t="shared" si="248"/>
        <v>1.1841258935105081E-5</v>
      </c>
      <c r="N1425" s="16">
        <f t="shared" si="249"/>
        <v>1.6187620835380636E-2</v>
      </c>
      <c r="O1425" s="16">
        <f t="shared" si="250"/>
        <v>6.3626009210333873E-2</v>
      </c>
      <c r="P1425" s="16">
        <f t="shared" si="251"/>
        <v>2.1295432571648371E-2</v>
      </c>
      <c r="Q1425" s="16">
        <f t="shared" si="252"/>
        <v>0.12988731784453172</v>
      </c>
      <c r="R1425" s="16">
        <f t="shared" si="253"/>
        <v>1.9241893367355128E-2</v>
      </c>
      <c r="S1425" s="16">
        <f t="shared" si="254"/>
        <v>0.1124233275016952</v>
      </c>
      <c r="T1425" s="16">
        <f t="shared" si="255"/>
        <v>0.12989024298484486</v>
      </c>
      <c r="U1425" s="66">
        <f t="shared" si="256"/>
        <v>0.4925518443157898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3.94970698692112E-4</v>
      </c>
      <c r="C1426" s="16">
        <v>3.5675187966159E-9</v>
      </c>
      <c r="D1426">
        <v>7.69950370951416E-4</v>
      </c>
      <c r="E1426" s="16">
        <v>5.5392969700034604E-6</v>
      </c>
      <c r="F1426" s="16">
        <v>1.21822059707038E-5</v>
      </c>
      <c r="G1426" s="16">
        <v>3.1103768583339902E-6</v>
      </c>
      <c r="H1426">
        <v>1.63091202864915E-4</v>
      </c>
      <c r="J1426">
        <v>0.956423022809754</v>
      </c>
      <c r="K1426">
        <f t="shared" si="246"/>
        <v>3.4111829093783466E-9</v>
      </c>
      <c r="L1426">
        <f t="shared" si="247"/>
        <v>7.974215922323609E-4</v>
      </c>
      <c r="M1426" s="16">
        <f t="shared" si="248"/>
        <v>-7.4801948481369363E-6</v>
      </c>
      <c r="N1426" s="16">
        <f t="shared" si="249"/>
        <v>3.9190362252481591E-2</v>
      </c>
      <c r="O1426" s="16">
        <f t="shared" si="250"/>
        <v>0.12682622801296459</v>
      </c>
      <c r="P1426" s="16">
        <f t="shared" si="251"/>
        <v>4.0258217834967407E-2</v>
      </c>
      <c r="Q1426" s="16">
        <f t="shared" si="252"/>
        <v>0.23450412830517112</v>
      </c>
      <c r="R1426" s="16">
        <f t="shared" si="253"/>
        <v>5.5860314904019361E-2</v>
      </c>
      <c r="S1426" s="16">
        <f t="shared" si="254"/>
        <v>0.30236205302376762</v>
      </c>
      <c r="T1426" s="16">
        <f t="shared" si="255"/>
        <v>0.23450843933295293</v>
      </c>
      <c r="U1426" s="66">
        <f t="shared" si="256"/>
        <v>1.0335097436663245</v>
      </c>
      <c r="V1426" s="66"/>
      <c r="AI1426" s="16"/>
      <c r="AL1426" s="16"/>
      <c r="AM1426" s="16"/>
    </row>
    <row r="1427" spans="1:39" x14ac:dyDescent="0.25">
      <c r="A1427">
        <v>1426</v>
      </c>
      <c r="B1427">
        <v>7.1041300300283595E-4</v>
      </c>
      <c r="C1427" s="16">
        <v>1.1942870252766099E-8</v>
      </c>
      <c r="D1427">
        <v>1.45476813333289E-3</v>
      </c>
      <c r="E1427" s="16">
        <v>3.4786018948304902E-5</v>
      </c>
      <c r="F1427" s="16">
        <v>6.9759455169540801E-6</v>
      </c>
      <c r="G1427" s="16">
        <v>9.35896798484595E-7</v>
      </c>
      <c r="H1427">
        <v>1.0242221962872399E-3</v>
      </c>
      <c r="J1427">
        <v>0.95323590123417701</v>
      </c>
      <c r="K1427">
        <f t="shared" si="246"/>
        <v>1.1422436068175243E-8</v>
      </c>
      <c r="L1427">
        <f t="shared" si="247"/>
        <v>1.4696439782950299E-3</v>
      </c>
      <c r="M1427" s="16">
        <f t="shared" si="248"/>
        <v>-4.8817972289358024E-5</v>
      </c>
      <c r="N1427" s="16">
        <f t="shared" si="249"/>
        <v>0.19587451448253015</v>
      </c>
      <c r="O1427" s="16">
        <f t="shared" si="250"/>
        <v>1.3351209707309113</v>
      </c>
      <c r="P1427" s="16">
        <f t="shared" si="251"/>
        <v>0.26043373415084553</v>
      </c>
      <c r="Q1427" s="16">
        <f t="shared" si="252"/>
        <v>5.0122225134224827</v>
      </c>
      <c r="R1427" s="16">
        <f t="shared" si="253"/>
        <v>8.5278691814678328E-2</v>
      </c>
      <c r="S1427" s="16">
        <f t="shared" si="254"/>
        <v>0.28478286844232858</v>
      </c>
      <c r="T1427" s="16">
        <f t="shared" si="255"/>
        <v>5.012550401991561</v>
      </c>
      <c r="U1427" s="66">
        <f t="shared" si="256"/>
        <v>12.186263695035338</v>
      </c>
      <c r="V1427" s="66"/>
      <c r="AI1427" s="16"/>
      <c r="AL1427" s="16"/>
      <c r="AM1427" s="16"/>
    </row>
    <row r="1428" spans="1:39" x14ac:dyDescent="0.25">
      <c r="A1428">
        <v>1427</v>
      </c>
      <c r="B1428">
        <v>4.5458910301297801E-4</v>
      </c>
      <c r="C1428" s="16">
        <v>4.9442804161676499E-9</v>
      </c>
      <c r="D1428">
        <v>9.30502643370994E-4</v>
      </c>
      <c r="E1428" s="16">
        <v>9.2617699343464098E-6</v>
      </c>
      <c r="F1428" s="16">
        <v>1.0660033148559501E-5</v>
      </c>
      <c r="G1428" s="16">
        <v>2.2482080039098102E-6</v>
      </c>
      <c r="H1428">
        <v>2.7269239388418601E-4</v>
      </c>
      <c r="J1428">
        <v>0.95565261097375098</v>
      </c>
      <c r="K1428">
        <f t="shared" si="246"/>
        <v>4.7130655984600618E-9</v>
      </c>
      <c r="L1428">
        <f t="shared" si="247"/>
        <v>9.5406597339160661E-4</v>
      </c>
      <c r="M1428" s="16">
        <f t="shared" si="248"/>
        <v>-4.4887767365650609E-5</v>
      </c>
      <c r="N1428" s="16">
        <f t="shared" si="249"/>
        <v>5.914129660801932E-3</v>
      </c>
      <c r="O1428" s="16">
        <f t="shared" si="250"/>
        <v>1.1587633035927187E-2</v>
      </c>
      <c r="P1428" s="16">
        <f t="shared" si="251"/>
        <v>1.1533218524014141E-3</v>
      </c>
      <c r="Q1428" s="16">
        <f t="shared" si="252"/>
        <v>1.8953134251016742E-2</v>
      </c>
      <c r="R1428" s="16">
        <f t="shared" si="253"/>
        <v>6.7019722784754151E-3</v>
      </c>
      <c r="S1428" s="16">
        <f t="shared" si="254"/>
        <v>1.4463214217836466E-2</v>
      </c>
      <c r="T1428" s="16">
        <f t="shared" si="255"/>
        <v>1.8953461950621871E-2</v>
      </c>
      <c r="U1428" s="66">
        <f t="shared" si="256"/>
        <v>7.7726867247081027E-2</v>
      </c>
      <c r="V1428" s="66"/>
      <c r="AI1428" s="16"/>
      <c r="AL1428" s="16"/>
      <c r="AM1428" s="16"/>
    </row>
    <row r="1429" spans="1:39" x14ac:dyDescent="0.25">
      <c r="A1429">
        <v>1428</v>
      </c>
      <c r="B1429">
        <v>4.9489568359617595E-4</v>
      </c>
      <c r="C1429" s="16">
        <v>5.4759151400199203E-9</v>
      </c>
      <c r="D1429">
        <v>9.4690257195902898E-4</v>
      </c>
      <c r="E1429" s="16">
        <v>1.0436952778657501E-5</v>
      </c>
      <c r="F1429" s="16">
        <v>9.7975294303486396E-6</v>
      </c>
      <c r="G1429" s="16">
        <v>2.0302293479437898E-6</v>
      </c>
      <c r="H1429">
        <v>3.0729324618242502E-4</v>
      </c>
      <c r="J1429">
        <v>0.955589639599287</v>
      </c>
      <c r="K1429">
        <f t="shared" si="246"/>
        <v>5.2330726010307303E-9</v>
      </c>
      <c r="L1429">
        <f t="shared" si="247"/>
        <v>9.6852238425253006E-4</v>
      </c>
      <c r="M1429" s="16">
        <f t="shared" si="248"/>
        <v>2.1268982939821798E-5</v>
      </c>
      <c r="N1429" s="16">
        <f t="shared" si="249"/>
        <v>2.4441871561228901E-5</v>
      </c>
      <c r="O1429" s="16">
        <f t="shared" si="250"/>
        <v>1.3678039813260401E-4</v>
      </c>
      <c r="P1429" s="16">
        <f t="shared" si="251"/>
        <v>2.8677171812536853E-4</v>
      </c>
      <c r="Q1429" s="16">
        <f t="shared" si="252"/>
        <v>7.9825429101595231E-4</v>
      </c>
      <c r="R1429" s="16">
        <f t="shared" si="253"/>
        <v>3.2128643743912771E-5</v>
      </c>
      <c r="S1429" s="16">
        <f t="shared" si="254"/>
        <v>1.356334303364406E-4</v>
      </c>
      <c r="T1429" s="16">
        <f t="shared" si="255"/>
        <v>7.9829707645476071E-4</v>
      </c>
      <c r="U1429" s="66">
        <f t="shared" si="256"/>
        <v>2.2123074293702678E-3</v>
      </c>
      <c r="V1429" s="66"/>
      <c r="AI1429" s="16"/>
      <c r="AL1429" s="16"/>
      <c r="AM1429" s="16"/>
    </row>
    <row r="1430" spans="1:39" x14ac:dyDescent="0.25">
      <c r="A1430">
        <v>1429</v>
      </c>
      <c r="B1430">
        <v>3.6705984890989402E-4</v>
      </c>
      <c r="C1430" s="16">
        <v>3.0593457987330601E-9</v>
      </c>
      <c r="D1430">
        <v>7.0952397047129901E-4</v>
      </c>
      <c r="E1430" s="16">
        <v>4.38027969175352E-6</v>
      </c>
      <c r="F1430" s="16">
        <v>1.3073842233168101E-5</v>
      </c>
      <c r="G1430" s="16">
        <v>3.6246596913073101E-6</v>
      </c>
      <c r="H1430">
        <v>1.28966399102336E-4</v>
      </c>
      <c r="J1430">
        <v>0.95671074429680203</v>
      </c>
      <c r="K1430">
        <f t="shared" si="246"/>
        <v>2.9234791492209175E-9</v>
      </c>
      <c r="L1430">
        <f t="shared" si="247"/>
        <v>7.3929325528314382E-4</v>
      </c>
      <c r="M1430" s="16">
        <f t="shared" si="248"/>
        <v>-5.1735574633557575E-6</v>
      </c>
      <c r="N1430" s="16">
        <f t="shared" si="249"/>
        <v>6.4842456648283933E-2</v>
      </c>
      <c r="O1430" s="16">
        <f t="shared" si="250"/>
        <v>0.20056320392015312</v>
      </c>
      <c r="P1430" s="16">
        <f t="shared" si="251"/>
        <v>6.936831180174978E-2</v>
      </c>
      <c r="Q1430" s="16">
        <f t="shared" si="252"/>
        <v>0.35066309946012203</v>
      </c>
      <c r="R1430" s="16">
        <f t="shared" si="253"/>
        <v>0.10682324840549937</v>
      </c>
      <c r="S1430" s="16">
        <f t="shared" si="254"/>
        <v>0.64985747784651737</v>
      </c>
      <c r="T1430" s="16">
        <f t="shared" si="255"/>
        <v>0.35066855277420877</v>
      </c>
      <c r="U1430" s="66">
        <f t="shared" si="256"/>
        <v>1.7927863508565345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5.9733394951953897E-4</v>
      </c>
      <c r="C1431" s="16">
        <v>8.1448442246129108E-9</v>
      </c>
      <c r="D1431">
        <v>1.17274367035491E-3</v>
      </c>
      <c r="E1431" s="16">
        <v>1.9180398180967201E-5</v>
      </c>
      <c r="F1431" s="16">
        <v>8.1975123646552599E-6</v>
      </c>
      <c r="G1431" s="16">
        <v>1.36826510635378E-6</v>
      </c>
      <c r="H1431">
        <v>5.6473070377741595E-4</v>
      </c>
      <c r="J1431">
        <v>0.95452774544833796</v>
      </c>
      <c r="K1431">
        <f t="shared" si="246"/>
        <v>7.7922599803109273E-9</v>
      </c>
      <c r="L1431">
        <f t="shared" si="247"/>
        <v>1.1904988153463498E-3</v>
      </c>
      <c r="M1431" s="16">
        <f t="shared" si="248"/>
        <v>4.1690836927282766E-6</v>
      </c>
      <c r="N1431" s="16">
        <f t="shared" si="249"/>
        <v>4.5350605096409341E-2</v>
      </c>
      <c r="O1431" s="16">
        <f t="shared" si="250"/>
        <v>0.22089870364455727</v>
      </c>
      <c r="P1431" s="16">
        <f t="shared" si="251"/>
        <v>4.7320103652222945E-2</v>
      </c>
      <c r="Q1431" s="16">
        <f t="shared" si="252"/>
        <v>0.6175082261019802</v>
      </c>
      <c r="R1431" s="16">
        <f t="shared" si="253"/>
        <v>2.8241059605978624E-2</v>
      </c>
      <c r="S1431" s="16">
        <f t="shared" si="254"/>
        <v>0.10125443920557735</v>
      </c>
      <c r="T1431" s="16">
        <f t="shared" si="255"/>
        <v>0.61753502399383142</v>
      </c>
      <c r="U1431" s="66">
        <f t="shared" si="256"/>
        <v>1.6781081613005573</v>
      </c>
      <c r="V1431" s="66"/>
      <c r="AI1431" s="16"/>
      <c r="AL1431" s="16"/>
      <c r="AM1431" s="16"/>
    </row>
    <row r="1432" spans="1:39" x14ac:dyDescent="0.25">
      <c r="A1432">
        <v>1431</v>
      </c>
      <c r="B1432">
        <v>4.3254228436015902E-4</v>
      </c>
      <c r="C1432" s="16">
        <v>4.6451383378108897E-9</v>
      </c>
      <c r="D1432">
        <v>9.18556603339726E-4</v>
      </c>
      <c r="E1432" s="16">
        <v>8.5906217010104806E-6</v>
      </c>
      <c r="F1432" s="16">
        <v>1.11984321571831E-5</v>
      </c>
      <c r="G1432" s="16">
        <v>2.3927300193459301E-6</v>
      </c>
      <c r="H1432">
        <v>2.5293179882074801E-4</v>
      </c>
      <c r="J1432">
        <v>0.95570041775950798</v>
      </c>
      <c r="K1432">
        <f t="shared" si="246"/>
        <v>4.4339134248862688E-9</v>
      </c>
      <c r="L1432">
        <f t="shared" si="247"/>
        <v>9.4334155253510035E-4</v>
      </c>
      <c r="M1432" s="16">
        <f t="shared" si="248"/>
        <v>-7.8256983814782317E-5</v>
      </c>
      <c r="N1432" s="16">
        <f t="shared" si="249"/>
        <v>1.4804084375811766E-2</v>
      </c>
      <c r="O1432" s="16">
        <f t="shared" si="250"/>
        <v>2.6126086675527242E-2</v>
      </c>
      <c r="P1432" s="16">
        <f t="shared" si="251"/>
        <v>2.149515073282792E-3</v>
      </c>
      <c r="Q1432" s="16">
        <f t="shared" si="252"/>
        <v>4.0063443814372275E-2</v>
      </c>
      <c r="R1432" s="16">
        <f t="shared" si="253"/>
        <v>1.8634057196430326E-2</v>
      </c>
      <c r="S1432" s="16">
        <f t="shared" si="254"/>
        <v>3.697052419304378E-2</v>
      </c>
      <c r="T1432" s="16">
        <f t="shared" si="255"/>
        <v>4.006403154888695E-2</v>
      </c>
      <c r="U1432" s="66">
        <f t="shared" si="256"/>
        <v>0.17881174287735513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4.3697015368558001E-4</v>
      </c>
      <c r="C1433" s="16">
        <v>4.2935881675565401E-9</v>
      </c>
      <c r="D1433">
        <v>8.3885652163208499E-4</v>
      </c>
      <c r="E1433" s="16">
        <v>7.2580323033993301E-6</v>
      </c>
      <c r="F1433" s="16">
        <v>1.10441047327546E-5</v>
      </c>
      <c r="G1433" s="16">
        <v>2.58628880420583E-6</v>
      </c>
      <c r="H1433">
        <v>2.13695851965205E-4</v>
      </c>
      <c r="J1433">
        <v>0.95610044001558303</v>
      </c>
      <c r="K1433">
        <f t="shared" si="246"/>
        <v>4.1033840054210659E-9</v>
      </c>
      <c r="L1433">
        <f t="shared" si="247"/>
        <v>8.635267263136326E-4</v>
      </c>
      <c r="M1433" s="16">
        <f t="shared" si="248"/>
        <v>1.0413581057527513E-5</v>
      </c>
      <c r="N1433" s="16">
        <f t="shared" si="249"/>
        <v>1.2696946206625884E-2</v>
      </c>
      <c r="O1433" s="16">
        <f t="shared" si="250"/>
        <v>5.066288565895264E-2</v>
      </c>
      <c r="P1433" s="16">
        <f t="shared" si="251"/>
        <v>1.6668556836242441E-2</v>
      </c>
      <c r="Q1433" s="16">
        <f t="shared" si="252"/>
        <v>0.1051257965081599</v>
      </c>
      <c r="R1433" s="16">
        <f t="shared" si="253"/>
        <v>1.4603329391448665E-2</v>
      </c>
      <c r="S1433" s="16">
        <f t="shared" si="254"/>
        <v>8.3362655805426886E-2</v>
      </c>
      <c r="T1433" s="16">
        <f t="shared" si="255"/>
        <v>0.10512825823328949</v>
      </c>
      <c r="U1433" s="66">
        <f t="shared" si="256"/>
        <v>0.38824842864014592</v>
      </c>
      <c r="V1433" s="66"/>
      <c r="AI1433" s="16"/>
      <c r="AL1433" s="16"/>
      <c r="AM1433" s="16"/>
    </row>
    <row r="1434" spans="1:39" x14ac:dyDescent="0.25">
      <c r="A1434">
        <v>1433</v>
      </c>
      <c r="B1434">
        <v>5.6760367949471296E-4</v>
      </c>
      <c r="C1434" s="16">
        <v>7.43174061465569E-9</v>
      </c>
      <c r="D1434">
        <v>1.1249438968367999E-3</v>
      </c>
      <c r="E1434" s="16">
        <v>1.6796126967505201E-5</v>
      </c>
      <c r="F1434" s="16">
        <v>8.6092869907094294E-6</v>
      </c>
      <c r="G1434" s="16">
        <v>1.49880152620665E-6</v>
      </c>
      <c r="H1434">
        <v>4.9452925366540905E-4</v>
      </c>
      <c r="J1434">
        <v>0.95474803320255597</v>
      </c>
      <c r="K1434">
        <f t="shared" si="246"/>
        <v>7.1054904717539846E-9</v>
      </c>
      <c r="L1434">
        <f t="shared" si="247"/>
        <v>1.1436538406038109E-3</v>
      </c>
      <c r="M1434" s="16">
        <f t="shared" si="248"/>
        <v>-8.44648161438489E-6</v>
      </c>
      <c r="N1434" s="16">
        <f t="shared" si="249"/>
        <v>2.3282489325386679E-2</v>
      </c>
      <c r="O1434" s="16">
        <f t="shared" si="250"/>
        <v>0.11648308325659573</v>
      </c>
      <c r="P1434" s="16">
        <f t="shared" si="251"/>
        <v>2.8192610770461E-2</v>
      </c>
      <c r="Q1434" s="16">
        <f t="shared" si="252"/>
        <v>0.31789989366438515</v>
      </c>
      <c r="R1434" s="16">
        <f t="shared" si="253"/>
        <v>1.5941733225161757E-2</v>
      </c>
      <c r="S1434" s="16">
        <f t="shared" si="254"/>
        <v>6.4089898983894583E-2</v>
      </c>
      <c r="T1434" s="16">
        <f t="shared" si="255"/>
        <v>0.31791290012633938</v>
      </c>
      <c r="U1434" s="66">
        <f t="shared" si="256"/>
        <v>0.88380260935222443</v>
      </c>
      <c r="V1434" s="66"/>
      <c r="AI1434" s="16"/>
      <c r="AL1434" s="16"/>
      <c r="AM1434" s="16"/>
    </row>
    <row r="1435" spans="1:39" x14ac:dyDescent="0.25">
      <c r="A1435">
        <v>1434</v>
      </c>
      <c r="B1435">
        <v>5.6029522146009705E-4</v>
      </c>
      <c r="C1435" s="16">
        <v>7.8259139101698605E-9</v>
      </c>
      <c r="D1435">
        <v>1.2021683667574801E-3</v>
      </c>
      <c r="E1435" s="16">
        <v>1.88853123525976E-5</v>
      </c>
      <c r="F1435" s="16">
        <v>8.7516482467619198E-6</v>
      </c>
      <c r="G1435" s="16">
        <v>1.42451662215091E-6</v>
      </c>
      <c r="H1435">
        <v>5.5604328922931898E-4</v>
      </c>
      <c r="J1435">
        <v>0.95437695098348596</v>
      </c>
      <c r="K1435">
        <f t="shared" si="246"/>
        <v>7.4717759137471979E-9</v>
      </c>
      <c r="L1435">
        <f t="shared" si="247"/>
        <v>1.2210883539592447E-3</v>
      </c>
      <c r="M1435" s="16">
        <f t="shared" si="248"/>
        <v>-1.0049791103905053E-4</v>
      </c>
      <c r="N1435" s="16">
        <f t="shared" si="249"/>
        <v>1.8973774009081502E-2</v>
      </c>
      <c r="O1435" s="16">
        <f t="shared" si="250"/>
        <v>0.17010461450783171</v>
      </c>
      <c r="P1435" s="16">
        <f t="shared" si="251"/>
        <v>6.154383433154683E-2</v>
      </c>
      <c r="Q1435" s="16">
        <f t="shared" si="252"/>
        <v>0.57508342497886211</v>
      </c>
      <c r="R1435" s="16">
        <f t="shared" si="253"/>
        <v>1.2502061050359075E-2</v>
      </c>
      <c r="S1435" s="16">
        <f t="shared" si="254"/>
        <v>8.4201745743358619E-2</v>
      </c>
      <c r="T1435" s="16">
        <f t="shared" si="255"/>
        <v>0.57511287840637726</v>
      </c>
      <c r="U1435" s="66">
        <f t="shared" si="256"/>
        <v>1.4975223330274172</v>
      </c>
      <c r="V1435" s="66"/>
      <c r="AI1435" s="16"/>
      <c r="AL1435" s="16"/>
      <c r="AM1435" s="16"/>
    </row>
    <row r="1436" spans="1:39" x14ac:dyDescent="0.25">
      <c r="A1436">
        <v>1435</v>
      </c>
      <c r="B1436">
        <v>5.6839015159320305E-4</v>
      </c>
      <c r="C1436" s="16">
        <v>7.4617413701189403E-9</v>
      </c>
      <c r="D1436">
        <v>1.1279991891561601E-3</v>
      </c>
      <c r="E1436" s="16">
        <v>1.69091810948183E-5</v>
      </c>
      <c r="F1436" s="16">
        <v>8.5985248176008001E-6</v>
      </c>
      <c r="G1436" s="16">
        <v>1.4928245828358701E-6</v>
      </c>
      <c r="H1436">
        <v>4.9785798295711304E-4</v>
      </c>
      <c r="J1436">
        <v>0.95473359437624905</v>
      </c>
      <c r="K1436">
        <f t="shared" si="246"/>
        <v>7.1213139778414532E-9</v>
      </c>
      <c r="L1436">
        <f t="shared" si="247"/>
        <v>1.1466816016328274E-3</v>
      </c>
      <c r="M1436" s="16">
        <f t="shared" si="248"/>
        <v>-9.9012984464212973E-6</v>
      </c>
      <c r="N1436" s="16">
        <f t="shared" si="249"/>
        <v>2.3772406859162654E-2</v>
      </c>
      <c r="O1436" s="16">
        <f t="shared" si="250"/>
        <v>0.12020836538144453</v>
      </c>
      <c r="P1436" s="16">
        <f t="shared" si="251"/>
        <v>2.9267863587258684E-2</v>
      </c>
      <c r="Q1436" s="16">
        <f t="shared" si="252"/>
        <v>0.32988042380448895</v>
      </c>
      <c r="R1436" s="16">
        <f t="shared" si="253"/>
        <v>1.6218737767193625E-2</v>
      </c>
      <c r="S1436" s="16">
        <f t="shared" si="254"/>
        <v>6.5606720865993479E-2</v>
      </c>
      <c r="T1436" s="16">
        <f t="shared" si="255"/>
        <v>0.32989401889964681</v>
      </c>
      <c r="U1436" s="66">
        <f t="shared" si="256"/>
        <v>0.91484853716518866</v>
      </c>
      <c r="V1436" s="66"/>
      <c r="AI1436" s="16"/>
      <c r="AL1436" s="16"/>
      <c r="AM1436" s="16"/>
    </row>
    <row r="1437" spans="1:39" x14ac:dyDescent="0.25">
      <c r="A1437">
        <v>1436</v>
      </c>
      <c r="B1437">
        <v>4.2226977266313098E-4</v>
      </c>
      <c r="C1437" s="16">
        <v>3.9045932448370301E-9</v>
      </c>
      <c r="D1437">
        <v>7.88504223561058E-4</v>
      </c>
      <c r="E1437" s="16">
        <v>6.2076950575564101E-6</v>
      </c>
      <c r="F1437" s="16">
        <v>1.14027306942186E-5</v>
      </c>
      <c r="G1437" s="16">
        <v>2.8423618336489099E-6</v>
      </c>
      <c r="H1437">
        <v>1.8277069893578901E-4</v>
      </c>
      <c r="J1437">
        <v>0.95634604732942396</v>
      </c>
      <c r="K1437">
        <f t="shared" si="246"/>
        <v>3.7278463432204792E-9</v>
      </c>
      <c r="L1437">
        <f t="shared" si="247"/>
        <v>8.1414814218989928E-4</v>
      </c>
      <c r="M1437" s="16">
        <f t="shared" si="248"/>
        <v>3.0391403136362713E-5</v>
      </c>
      <c r="N1437" s="16">
        <f t="shared" si="249"/>
        <v>2.0315250984963132E-2</v>
      </c>
      <c r="O1437" s="16">
        <f t="shared" si="250"/>
        <v>8.7196654576389448E-2</v>
      </c>
      <c r="P1437" s="16">
        <f t="shared" si="251"/>
        <v>3.2899453346918885E-2</v>
      </c>
      <c r="Q1437" s="16">
        <f t="shared" si="252"/>
        <v>0.17810438742273191</v>
      </c>
      <c r="R1437" s="16">
        <f t="shared" si="253"/>
        <v>2.4724566044124242E-2</v>
      </c>
      <c r="S1437" s="16">
        <f t="shared" si="254"/>
        <v>0.17332646478164018</v>
      </c>
      <c r="T1437" s="16">
        <f t="shared" si="255"/>
        <v>0.17810824850172405</v>
      </c>
      <c r="U1437" s="66">
        <f t="shared" si="256"/>
        <v>0.69467502565849182</v>
      </c>
      <c r="V1437" s="66"/>
      <c r="AI1437" s="16"/>
      <c r="AL1437" s="16"/>
      <c r="AM1437" s="16"/>
    </row>
    <row r="1438" spans="1:39" x14ac:dyDescent="0.25">
      <c r="A1438">
        <v>1437</v>
      </c>
      <c r="B1438">
        <v>4.5188468756945298E-4</v>
      </c>
      <c r="C1438" s="16">
        <v>4.7652101243159998E-9</v>
      </c>
      <c r="D1438">
        <v>9.0156576540706803E-4</v>
      </c>
      <c r="E1438" s="16">
        <v>8.6515069522808803E-6</v>
      </c>
      <c r="F1438" s="16">
        <v>1.0709755384421701E-5</v>
      </c>
      <c r="G1438" s="16">
        <v>2.33193821571176E-6</v>
      </c>
      <c r="H1438">
        <v>2.54724201451022E-4</v>
      </c>
      <c r="J1438">
        <v>0.95579482188376397</v>
      </c>
      <c r="K1438">
        <f t="shared" si="246"/>
        <v>4.5571898670837595E-9</v>
      </c>
      <c r="L1438">
        <f t="shared" si="247"/>
        <v>9.2531244918149893E-4</v>
      </c>
      <c r="M1438" s="16">
        <f t="shared" si="248"/>
        <v>-2.1543074042592956E-5</v>
      </c>
      <c r="N1438" s="16">
        <f t="shared" si="249"/>
        <v>6.7889380453407299E-3</v>
      </c>
      <c r="O1438" s="16">
        <f t="shared" si="250"/>
        <v>1.9590159696592769E-2</v>
      </c>
      <c r="P1438" s="16">
        <f t="shared" si="251"/>
        <v>4.0963324185072248E-3</v>
      </c>
      <c r="Q1438" s="16">
        <f t="shared" si="252"/>
        <v>3.7826260139692341E-2</v>
      </c>
      <c r="R1438" s="16">
        <f t="shared" si="253"/>
        <v>7.5536584277313386E-3</v>
      </c>
      <c r="S1438" s="16">
        <f t="shared" si="254"/>
        <v>2.6239193078140557E-2</v>
      </c>
      <c r="T1438" s="16">
        <f t="shared" si="255"/>
        <v>3.7827116381452773E-2</v>
      </c>
      <c r="U1438" s="66">
        <f t="shared" si="256"/>
        <v>0.13992165818745772</v>
      </c>
      <c r="V1438" s="66"/>
      <c r="AI1438" s="16"/>
      <c r="AL1438" s="16"/>
      <c r="AM1438" s="16"/>
    </row>
    <row r="1439" spans="1:39" x14ac:dyDescent="0.25">
      <c r="A1439">
        <v>1438</v>
      </c>
      <c r="B1439">
        <v>4.2871291218330999E-4</v>
      </c>
      <c r="C1439" s="16">
        <v>4.49365259854385E-9</v>
      </c>
      <c r="D1439">
        <v>8.9607633809407096E-4</v>
      </c>
      <c r="E1439" s="16">
        <v>8.1090797926567601E-6</v>
      </c>
      <c r="F1439" s="16">
        <v>1.12870372602446E-5</v>
      </c>
      <c r="G1439" s="16">
        <v>2.4727753758044098E-6</v>
      </c>
      <c r="H1439">
        <v>2.38753617112956E-4</v>
      </c>
      <c r="J1439">
        <v>0.95580994665216001</v>
      </c>
      <c r="K1439">
        <f t="shared" si="246"/>
        <v>4.2950098850327322E-9</v>
      </c>
      <c r="L1439">
        <f t="shared" si="247"/>
        <v>9.2111869433776595E-4</v>
      </c>
      <c r="M1439" s="16">
        <f t="shared" si="248"/>
        <v>-6.3692869971146025E-5</v>
      </c>
      <c r="N1439" s="16">
        <f t="shared" si="249"/>
        <v>1.6756791581996527E-2</v>
      </c>
      <c r="O1439" s="16">
        <f t="shared" si="250"/>
        <v>3.5711975897499006E-2</v>
      </c>
      <c r="P1439" s="16">
        <f t="shared" si="251"/>
        <v>4.8583228886004371E-3</v>
      </c>
      <c r="Q1439" s="16">
        <f t="shared" si="252"/>
        <v>6.0021647179229524E-2</v>
      </c>
      <c r="R1439" s="16">
        <f t="shared" si="253"/>
        <v>2.1169951839203262E-2</v>
      </c>
      <c r="S1439" s="16">
        <f t="shared" si="254"/>
        <v>5.389972045057085E-2</v>
      </c>
      <c r="T1439" s="16">
        <f t="shared" si="255"/>
        <v>6.0022711213273995E-2</v>
      </c>
      <c r="U1439" s="66">
        <f t="shared" si="256"/>
        <v>0.25244112105037358</v>
      </c>
      <c r="V1439" s="66"/>
      <c r="AI1439" s="16"/>
      <c r="AL1439" s="16"/>
      <c r="AM1439" s="16"/>
    </row>
    <row r="1440" spans="1:39" x14ac:dyDescent="0.25">
      <c r="A1440">
        <v>1439</v>
      </c>
      <c r="B1440">
        <v>5.8565134528816695E-4</v>
      </c>
      <c r="C1440" s="16">
        <v>8.1444325654922903E-9</v>
      </c>
      <c r="D1440">
        <v>1.1967418889781E-3</v>
      </c>
      <c r="E1440" s="16">
        <v>1.9566708870966299E-5</v>
      </c>
      <c r="F1440" s="16">
        <v>8.3701558591398197E-6</v>
      </c>
      <c r="G1440" s="16">
        <v>1.3687015144279599E-6</v>
      </c>
      <c r="H1440">
        <v>5.7610556593765204E-4</v>
      </c>
      <c r="J1440">
        <v>0.95441022682229504</v>
      </c>
      <c r="K1440">
        <f t="shared" si="246"/>
        <v>7.7845296559353002E-9</v>
      </c>
      <c r="L1440">
        <f t="shared" si="247"/>
        <v>1.2148427577782421E-3</v>
      </c>
      <c r="M1440" s="16">
        <f t="shared" si="248"/>
        <v>-4.3540067201908257E-5</v>
      </c>
      <c r="N1440" s="16">
        <f t="shared" si="249"/>
        <v>3.5809474072180804E-2</v>
      </c>
      <c r="O1440" s="16">
        <f t="shared" si="250"/>
        <v>0.22082887009164856</v>
      </c>
      <c r="P1440" s="16">
        <f t="shared" si="251"/>
        <v>5.8780343244399035E-2</v>
      </c>
      <c r="Q1440" s="16">
        <f t="shared" si="252"/>
        <v>0.67533041484070944</v>
      </c>
      <c r="R1440" s="16">
        <f t="shared" si="253"/>
        <v>2.2659136358043213E-2</v>
      </c>
      <c r="S1440" s="16">
        <f t="shared" si="254"/>
        <v>0.10111609373965266</v>
      </c>
      <c r="T1440" s="16">
        <f t="shared" si="255"/>
        <v>0.67536249334835463</v>
      </c>
      <c r="U1440" s="66">
        <f t="shared" si="256"/>
        <v>1.7898868256949885</v>
      </c>
      <c r="V1440" s="66"/>
      <c r="AI1440" s="16"/>
      <c r="AL1440" s="16"/>
      <c r="AM1440" s="16"/>
    </row>
    <row r="1441" spans="1:40" x14ac:dyDescent="0.25">
      <c r="A1441">
        <v>1440</v>
      </c>
      <c r="B1441">
        <v>5.58941181483418E-4</v>
      </c>
      <c r="C1441" s="16">
        <v>7.0965701932064699E-9</v>
      </c>
      <c r="D1441">
        <v>1.0900044418013901E-3</v>
      </c>
      <c r="E1441" s="16">
        <v>1.5546293730018701E-5</v>
      </c>
      <c r="F1441" s="16">
        <v>8.7293067751604493E-6</v>
      </c>
      <c r="G1441" s="16">
        <v>1.56899675141283E-6</v>
      </c>
      <c r="H1441">
        <v>4.5772960460339901E-4</v>
      </c>
      <c r="J1441">
        <v>0.95491369510808499</v>
      </c>
      <c r="K1441">
        <f t="shared" si="246"/>
        <v>6.7730391677585252E-9</v>
      </c>
      <c r="L1441">
        <f t="shared" si="247"/>
        <v>1.1090249555329307E-3</v>
      </c>
      <c r="M1441" s="16">
        <f t="shared" si="248"/>
        <v>8.8574074339054633E-6</v>
      </c>
      <c r="N1441" s="16">
        <f t="shared" si="249"/>
        <v>1.8223862138077817E-2</v>
      </c>
      <c r="O1441" s="16">
        <f t="shared" si="250"/>
        <v>7.8850840552006363E-2</v>
      </c>
      <c r="P1441" s="16">
        <f t="shared" si="251"/>
        <v>1.7327175151282573E-2</v>
      </c>
      <c r="Q1441" s="16">
        <f t="shared" si="252"/>
        <v>0.20021929352007739</v>
      </c>
      <c r="R1441" s="16">
        <f t="shared" si="253"/>
        <v>1.3014248073640454E-2</v>
      </c>
      <c r="S1441" s="16">
        <f t="shared" si="254"/>
        <v>4.7603446084044453E-2</v>
      </c>
      <c r="T1441" s="16">
        <f t="shared" si="255"/>
        <v>0.2002267447498208</v>
      </c>
      <c r="U1441" s="66">
        <f t="shared" si="256"/>
        <v>0.57546561026894982</v>
      </c>
      <c r="V1441" s="66"/>
      <c r="AI1441" s="16"/>
      <c r="AL1441" s="16"/>
      <c r="AM1441" s="16"/>
    </row>
    <row r="1442" spans="1:40" x14ac:dyDescent="0.25">
      <c r="A1442">
        <v>1441</v>
      </c>
      <c r="B1442">
        <v>5.6687538151914104E-4</v>
      </c>
      <c r="C1442" s="16">
        <v>7.8142264250132294E-9</v>
      </c>
      <c r="D1442">
        <v>1.18599687833274E-3</v>
      </c>
      <c r="E1442" s="16">
        <v>1.86067594473088E-5</v>
      </c>
      <c r="F1442" s="16">
        <v>8.6437329861874305E-6</v>
      </c>
      <c r="G1442" s="16">
        <v>1.42639021086228E-6</v>
      </c>
      <c r="H1442">
        <v>5.4784138192963297E-4</v>
      </c>
      <c r="J1442">
        <v>0.95445583459723804</v>
      </c>
      <c r="K1442">
        <f t="shared" si="246"/>
        <v>7.4619118299206242E-9</v>
      </c>
      <c r="L1442">
        <f t="shared" si="247"/>
        <v>1.204702920289552E-3</v>
      </c>
      <c r="M1442" s="16">
        <f t="shared" si="248"/>
        <v>-7.0952157251270078E-5</v>
      </c>
      <c r="N1442" s="16">
        <f t="shared" si="249"/>
        <v>2.2833359192537348E-2</v>
      </c>
      <c r="O1442" s="16">
        <f t="shared" si="250"/>
        <v>0.16836908799067521</v>
      </c>
      <c r="P1442" s="16">
        <f t="shared" si="251"/>
        <v>5.3495621741238453E-2</v>
      </c>
      <c r="Q1442" s="16">
        <f t="shared" si="252"/>
        <v>0.53642075512250964</v>
      </c>
      <c r="R1442" s="16">
        <f t="shared" si="253"/>
        <v>1.5071176740950803E-2</v>
      </c>
      <c r="S1442" s="16">
        <f t="shared" si="254"/>
        <v>8.3660805679236977E-2</v>
      </c>
      <c r="T1442" s="16">
        <f t="shared" si="255"/>
        <v>0.53644679303339815</v>
      </c>
      <c r="U1442" s="66">
        <f t="shared" si="256"/>
        <v>1.4162975995005467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5.9975434944470405E-4</v>
      </c>
      <c r="C1443" s="16">
        <v>8.27139545115681E-9</v>
      </c>
      <c r="D1443">
        <v>1.1865235698490901E-3</v>
      </c>
      <c r="E1443" s="16">
        <v>1.97043958301872E-5</v>
      </c>
      <c r="F1443" s="16">
        <v>8.1693546765744404E-6</v>
      </c>
      <c r="G1443" s="16">
        <v>1.3475308573947E-6</v>
      </c>
      <c r="H1443">
        <v>5.8015920147629204E-4</v>
      </c>
      <c r="J1443">
        <v>0.95446273274803906</v>
      </c>
      <c r="K1443">
        <f t="shared" si="246"/>
        <v>7.8946816486176712E-9</v>
      </c>
      <c r="L1443">
        <f t="shared" si="247"/>
        <v>1.2042015386641825E-3</v>
      </c>
      <c r="M1443" s="16">
        <f t="shared" si="248"/>
        <v>-4.6928397747744133E-6</v>
      </c>
      <c r="N1443" s="16">
        <f t="shared" si="249"/>
        <v>4.7468087125285448E-2</v>
      </c>
      <c r="O1443" s="16">
        <f t="shared" si="250"/>
        <v>0.24289013453681127</v>
      </c>
      <c r="P1443" s="16">
        <f t="shared" si="251"/>
        <v>5.3748863741259353E-2</v>
      </c>
      <c r="Q1443" s="16">
        <f t="shared" si="252"/>
        <v>0.69656454840049065</v>
      </c>
      <c r="R1443" s="16">
        <f t="shared" si="253"/>
        <v>2.9209692388127942E-2</v>
      </c>
      <c r="S1443" s="16">
        <f t="shared" si="254"/>
        <v>0.10793638199856898</v>
      </c>
      <c r="T1443" s="16">
        <f t="shared" si="255"/>
        <v>0.69659576027692083</v>
      </c>
      <c r="U1443" s="66">
        <f t="shared" si="256"/>
        <v>1.8744134684674647</v>
      </c>
      <c r="V1443" s="66"/>
      <c r="AI1443" s="16"/>
      <c r="AL1443" s="16"/>
      <c r="AM1443" s="16"/>
    </row>
    <row r="1444" spans="1:40" x14ac:dyDescent="0.25">
      <c r="A1444">
        <v>1443</v>
      </c>
      <c r="B1444">
        <v>5.8494662869508604E-4</v>
      </c>
      <c r="C1444" s="16">
        <v>8.0203638411880096E-9</v>
      </c>
      <c r="D1444">
        <v>1.17947383711083E-3</v>
      </c>
      <c r="E1444" s="16">
        <v>1.8994123871812101E-5</v>
      </c>
      <c r="F1444" s="16">
        <v>8.3738696096404608E-6</v>
      </c>
      <c r="G1444" s="16">
        <v>1.38961406468786E-6</v>
      </c>
      <c r="H1444">
        <v>5.5924640438662001E-4</v>
      </c>
      <c r="J1444">
        <v>0.95449220293117498</v>
      </c>
      <c r="K1444">
        <f t="shared" si="246"/>
        <v>7.6551383894938674E-9</v>
      </c>
      <c r="L1444">
        <f t="shared" si="247"/>
        <v>1.1976031700309576E-3</v>
      </c>
      <c r="M1444" s="16">
        <f t="shared" si="248"/>
        <v>-2.7709912640785517E-5</v>
      </c>
      <c r="N1444" s="16">
        <f t="shared" si="249"/>
        <v>3.5269930654518881E-2</v>
      </c>
      <c r="O1444" s="16">
        <f t="shared" si="250"/>
        <v>0.20028501580697461</v>
      </c>
      <c r="P1444" s="16">
        <f t="shared" si="251"/>
        <v>5.0408800780902999E-2</v>
      </c>
      <c r="Q1444" s="16">
        <f t="shared" si="252"/>
        <v>0.59055166604167542</v>
      </c>
      <c r="R1444" s="16">
        <f t="shared" si="253"/>
        <v>2.2545808912351202E-2</v>
      </c>
      <c r="S1444" s="16">
        <f t="shared" si="254"/>
        <v>9.4597472377401445E-2</v>
      </c>
      <c r="T1444" s="16">
        <f t="shared" si="255"/>
        <v>0.59057857474438968</v>
      </c>
      <c r="U1444" s="66">
        <f t="shared" si="256"/>
        <v>1.5842372693182143</v>
      </c>
      <c r="V1444" s="66"/>
      <c r="AI1444" s="16"/>
      <c r="AL1444" s="16"/>
      <c r="AM1444" s="16"/>
    </row>
    <row r="1445" spans="1:40" x14ac:dyDescent="0.25">
      <c r="A1445">
        <v>1444</v>
      </c>
      <c r="B1445">
        <v>5.9382421966974698E-4</v>
      </c>
      <c r="C1445" s="16">
        <v>8.4036309581838398E-9</v>
      </c>
      <c r="D1445">
        <v>1.2184126234562E-3</v>
      </c>
      <c r="E1445" s="16">
        <v>2.0550346780062001E-5</v>
      </c>
      <c r="F1445" s="16">
        <v>8.2626615319549001E-6</v>
      </c>
      <c r="G1445" s="16">
        <v>1.32679051877832E-6</v>
      </c>
      <c r="H1445">
        <v>6.0506757098884696E-4</v>
      </c>
      <c r="J1445">
        <v>0.95430968446819397</v>
      </c>
      <c r="K1445">
        <f t="shared" si="246"/>
        <v>8.0212002258975133E-9</v>
      </c>
      <c r="L1445">
        <f t="shared" si="247"/>
        <v>1.2362563334079298E-3</v>
      </c>
      <c r="M1445" s="16">
        <f t="shared" si="248"/>
        <v>-4.8607894068435915E-5</v>
      </c>
      <c r="N1445" s="16">
        <f t="shared" si="249"/>
        <v>4.2365946081770606E-2</v>
      </c>
      <c r="O1445" s="16">
        <f t="shared" si="250"/>
        <v>0.26698405186880902</v>
      </c>
      <c r="P1445" s="16">
        <f t="shared" si="251"/>
        <v>7.01958202611523E-2</v>
      </c>
      <c r="Q1445" s="16">
        <f t="shared" si="252"/>
        <v>0.83424079970649478</v>
      </c>
      <c r="R1445" s="16">
        <f t="shared" si="253"/>
        <v>2.6062520202568489E-2</v>
      </c>
      <c r="S1445" s="16">
        <f t="shared" si="254"/>
        <v>0.11483386945589527</v>
      </c>
      <c r="T1445" s="16">
        <f t="shared" si="255"/>
        <v>0.83428174308671699</v>
      </c>
      <c r="U1445" s="66">
        <f t="shared" si="256"/>
        <v>2.1889647506634073</v>
      </c>
      <c r="V1445" s="66"/>
      <c r="AI1445" s="16"/>
      <c r="AL1445" s="16"/>
      <c r="AM1445" s="16"/>
    </row>
    <row r="1446" spans="1:40" x14ac:dyDescent="0.25">
      <c r="A1446">
        <v>1445</v>
      </c>
      <c r="B1446">
        <v>5.9050499450787899E-4</v>
      </c>
      <c r="C1446" s="16">
        <v>8.4378703855185995E-9</v>
      </c>
      <c r="D1446">
        <v>1.2305943879055801E-3</v>
      </c>
      <c r="E1446" s="16">
        <v>2.0837618764733899E-5</v>
      </c>
      <c r="F1446" s="16">
        <v>8.3136238365851608E-6</v>
      </c>
      <c r="G1446" s="16">
        <v>1.3215834772421299E-6</v>
      </c>
      <c r="H1446">
        <v>6.1352613044560905E-4</v>
      </c>
      <c r="J1446">
        <v>0.95425112013118396</v>
      </c>
      <c r="K1446">
        <f t="shared" si="246"/>
        <v>8.0523414251877733E-9</v>
      </c>
      <c r="L1446">
        <f t="shared" si="247"/>
        <v>1.248534781185607E-3</v>
      </c>
      <c r="M1446" s="16">
        <f t="shared" si="248"/>
        <v>-6.7524792169849058E-5</v>
      </c>
      <c r="N1446" s="16">
        <f t="shared" si="249"/>
        <v>3.9636756046397117E-2</v>
      </c>
      <c r="O1446" s="16">
        <f t="shared" si="250"/>
        <v>0.27340830375559916</v>
      </c>
      <c r="P1446" s="16">
        <f t="shared" si="251"/>
        <v>7.7057282691446988E-2</v>
      </c>
      <c r="Q1446" s="16">
        <f t="shared" si="252"/>
        <v>0.88381561237857009</v>
      </c>
      <c r="R1446" s="16">
        <f t="shared" si="253"/>
        <v>2.4419326060205877E-2</v>
      </c>
      <c r="S1446" s="16">
        <f t="shared" si="254"/>
        <v>0.1165990902280761</v>
      </c>
      <c r="T1446" s="16">
        <f t="shared" si="255"/>
        <v>0.88386047569245729</v>
      </c>
      <c r="U1446" s="66">
        <f t="shared" si="256"/>
        <v>2.2987968468527527</v>
      </c>
      <c r="V1446" s="66"/>
      <c r="AI1446" s="16"/>
      <c r="AL1446" s="16"/>
      <c r="AM1446" s="16"/>
    </row>
    <row r="1447" spans="1:40" x14ac:dyDescent="0.25">
      <c r="A1447">
        <v>1446</v>
      </c>
      <c r="B1447">
        <v>5.2692832689043396E-4</v>
      </c>
      <c r="C1447" s="16">
        <v>6.5030138939829202E-9</v>
      </c>
      <c r="D1447">
        <v>1.0588186771494201E-3</v>
      </c>
      <c r="E1447" s="16">
        <v>1.3842794531195501E-5</v>
      </c>
      <c r="F1447" s="16">
        <v>9.2476263603998598E-6</v>
      </c>
      <c r="G1447" s="16">
        <v>1.7116579336976299E-6</v>
      </c>
      <c r="H1447">
        <v>4.0757291177045398E-4</v>
      </c>
      <c r="J1447">
        <v>0.95505396133156994</v>
      </c>
      <c r="K1447">
        <f t="shared" si="246"/>
        <v>6.2055082925618537E-9</v>
      </c>
      <c r="L1447">
        <f t="shared" si="247"/>
        <v>1.0790190847900234E-3</v>
      </c>
      <c r="M1447" s="16">
        <f t="shared" si="248"/>
        <v>-2.516243100915543E-5</v>
      </c>
      <c r="N1447" s="16">
        <f t="shared" si="249"/>
        <v>4.8985889742295119E-3</v>
      </c>
      <c r="O1447" s="16">
        <f t="shared" si="250"/>
        <v>3.0163918717282929E-2</v>
      </c>
      <c r="P1447" s="16">
        <f t="shared" si="251"/>
        <v>9.8517436444823161E-3</v>
      </c>
      <c r="Q1447" s="16">
        <f t="shared" si="252"/>
        <v>8.3435540785584156E-2</v>
      </c>
      <c r="R1447" s="16">
        <f t="shared" si="253"/>
        <v>3.7793948400413218E-3</v>
      </c>
      <c r="S1447" s="16">
        <f t="shared" si="254"/>
        <v>2.1637019833677842E-2</v>
      </c>
      <c r="T1447" s="16">
        <f t="shared" si="255"/>
        <v>8.3438805587438172E-2</v>
      </c>
      <c r="U1447" s="66">
        <f t="shared" si="256"/>
        <v>0.23720501238273622</v>
      </c>
      <c r="V1447" s="66"/>
      <c r="AI1447" s="16"/>
      <c r="AL1447" s="16"/>
      <c r="AM1447" s="16"/>
    </row>
    <row r="1448" spans="1:40" x14ac:dyDescent="0.25">
      <c r="A1448">
        <v>1447</v>
      </c>
      <c r="B1448">
        <v>4.0512937024547897E-4</v>
      </c>
      <c r="C1448" s="16">
        <v>3.6407213137473201E-9</v>
      </c>
      <c r="D1448">
        <v>7.6594957899907105E-4</v>
      </c>
      <c r="E1448" s="16">
        <v>5.6239252107837099E-6</v>
      </c>
      <c r="F1448" s="16">
        <v>1.1873789327798901E-5</v>
      </c>
      <c r="G1448" s="16">
        <v>3.0476514681895399E-6</v>
      </c>
      <c r="H1448">
        <v>1.65582835344161E-4</v>
      </c>
      <c r="J1448">
        <v>0.95644995278878098</v>
      </c>
      <c r="K1448">
        <f t="shared" si="246"/>
        <v>3.4770853127986556E-9</v>
      </c>
      <c r="L1448">
        <f t="shared" si="247"/>
        <v>7.9274116840154468E-4</v>
      </c>
      <c r="M1448" s="16">
        <f t="shared" si="248"/>
        <v>1.7517572089413276E-5</v>
      </c>
      <c r="N1448" s="16">
        <f t="shared" si="249"/>
        <v>3.1448475860500195E-2</v>
      </c>
      <c r="O1448" s="16">
        <f t="shared" si="250"/>
        <v>0.11759066834742213</v>
      </c>
      <c r="P1448" s="16">
        <f t="shared" si="251"/>
        <v>4.1942258505809467E-2</v>
      </c>
      <c r="Q1448" s="16">
        <f t="shared" si="252"/>
        <v>0.2269348900912774</v>
      </c>
      <c r="R1448" s="16">
        <f t="shared" si="253"/>
        <v>4.2044385555190383E-2</v>
      </c>
      <c r="S1448" s="16">
        <f t="shared" si="254"/>
        <v>0.26896571486907744</v>
      </c>
      <c r="T1448" s="16">
        <f t="shared" si="255"/>
        <v>0.22693932050796434</v>
      </c>
      <c r="U1448" s="66">
        <f t="shared" si="256"/>
        <v>0.9558657137372415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5.6934332703156496E-4</v>
      </c>
      <c r="C1449" s="16">
        <v>7.1788467602194501E-9</v>
      </c>
      <c r="D1449" s="16">
        <v>1.0822890233205601E-3</v>
      </c>
      <c r="E1449" s="16">
        <v>1.56166448728612E-5</v>
      </c>
      <c r="F1449" s="16">
        <v>8.5666027428786208E-6</v>
      </c>
      <c r="G1449" s="16">
        <v>1.55087121102918E-6</v>
      </c>
      <c r="H1449" s="16">
        <v>4.59800771682517E-4</v>
      </c>
      <c r="J1449">
        <v>0.954954223332526</v>
      </c>
      <c r="K1449">
        <f t="shared" si="246"/>
        <v>6.8662076448897866E-9</v>
      </c>
      <c r="L1449">
        <f t="shared" si="247"/>
        <v>1.1009659211705862E-3</v>
      </c>
      <c r="M1449" s="16">
        <f t="shared" si="248"/>
        <v>3.772073289254375E-5</v>
      </c>
      <c r="N1449" s="16">
        <f t="shared" si="249"/>
        <v>2.4373006394545253E-2</v>
      </c>
      <c r="O1449" s="16">
        <f t="shared" si="250"/>
        <v>8.741091297117369E-2</v>
      </c>
      <c r="P1449" s="16">
        <f t="shared" si="251"/>
        <v>1.5282559780412845E-2</v>
      </c>
      <c r="Q1449" s="16">
        <f t="shared" si="252"/>
        <v>0.2061240306581483</v>
      </c>
      <c r="R1449" s="16">
        <f t="shared" si="253"/>
        <v>1.7054405274844791E-2</v>
      </c>
      <c r="S1449" s="16">
        <f t="shared" si="254"/>
        <v>5.1626176230253826E-2</v>
      </c>
      <c r="T1449" s="16">
        <f t="shared" si="255"/>
        <v>0.20613110264495066</v>
      </c>
      <c r="U1449" s="66">
        <f t="shared" si="256"/>
        <v>0.60800219395432942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5.3038313985844898E-4</v>
      </c>
      <c r="C1450" s="16">
        <v>6.4646357609982199E-9</v>
      </c>
      <c r="D1450">
        <v>1.0453858501288001E-3</v>
      </c>
      <c r="E1450" s="16">
        <v>1.3588555689374601E-5</v>
      </c>
      <c r="F1450" s="16">
        <v>9.1817362510000407E-6</v>
      </c>
      <c r="G1450" s="16">
        <v>1.72155844705443E-6</v>
      </c>
      <c r="H1450">
        <v>4.0008710803264103E-4</v>
      </c>
      <c r="J1450">
        <v>0.955120456961146</v>
      </c>
      <c r="K1450">
        <f t="shared" si="246"/>
        <v>6.1734312222717282E-9</v>
      </c>
      <c r="L1450">
        <f t="shared" si="247"/>
        <v>1.0654644164420936E-3</v>
      </c>
      <c r="M1450" s="16">
        <f t="shared" si="248"/>
        <v>-4.6981367251956596E-6</v>
      </c>
      <c r="N1450" s="16">
        <f t="shared" si="249"/>
        <v>5.9298199928114704E-3</v>
      </c>
      <c r="O1450" s="16">
        <f t="shared" si="250"/>
        <v>2.7805916857207912E-2</v>
      </c>
      <c r="P1450" s="16">
        <f t="shared" si="251"/>
        <v>7.2778150313310896E-3</v>
      </c>
      <c r="Q1450" s="16">
        <f t="shared" si="252"/>
        <v>7.0320887232955626E-2</v>
      </c>
      <c r="R1450" s="16">
        <f t="shared" si="253"/>
        <v>4.646308969431503E-3</v>
      </c>
      <c r="S1450" s="16">
        <f t="shared" si="254"/>
        <v>2.0210014995627131E-2</v>
      </c>
      <c r="T1450" s="16">
        <f t="shared" si="255"/>
        <v>7.0323395932927357E-2</v>
      </c>
      <c r="U1450" s="66">
        <f t="shared" si="256"/>
        <v>0.20651415901229209</v>
      </c>
      <c r="V1450" s="66"/>
      <c r="AI1450" s="16"/>
      <c r="AL1450" s="16"/>
      <c r="AM1450" s="16"/>
    </row>
    <row r="1451" spans="1:40" x14ac:dyDescent="0.25">
      <c r="A1451">
        <v>1450</v>
      </c>
      <c r="B1451">
        <v>4.57058865458287E-4</v>
      </c>
      <c r="C1451" s="16">
        <v>4.6558212995545696E-9</v>
      </c>
      <c r="D1451">
        <v>8.7024816804587497E-4</v>
      </c>
      <c r="E1451" s="16">
        <v>8.1621907723186601E-6</v>
      </c>
      <c r="F1451" s="16">
        <v>1.05730166779737E-5</v>
      </c>
      <c r="G1451" s="16">
        <v>2.3858664077189299E-6</v>
      </c>
      <c r="H1451">
        <v>2.4031702409094499E-4</v>
      </c>
      <c r="J1451">
        <v>0.9559534982597</v>
      </c>
      <c r="K1451">
        <f t="shared" si="246"/>
        <v>4.4468701671599975E-9</v>
      </c>
      <c r="L1451">
        <f t="shared" si="247"/>
        <v>8.9377541198824178E-4</v>
      </c>
      <c r="M1451" s="16">
        <f t="shared" si="248"/>
        <v>2.034231892833227E-5</v>
      </c>
      <c r="N1451" s="16">
        <f t="shared" si="249"/>
        <v>5.1679184336405823E-3</v>
      </c>
      <c r="O1451" s="16">
        <f t="shared" si="250"/>
        <v>2.5506510110897648E-2</v>
      </c>
      <c r="P1451" s="16">
        <f t="shared" si="251"/>
        <v>9.3153850830381031E-3</v>
      </c>
      <c r="Q1451" s="16">
        <f t="shared" si="252"/>
        <v>5.7623132472191071E-2</v>
      </c>
      <c r="R1451" s="16">
        <f t="shared" si="253"/>
        <v>5.3340302748338866E-3</v>
      </c>
      <c r="S1451" s="16">
        <f t="shared" si="254"/>
        <v>3.5667014343491128E-2</v>
      </c>
      <c r="T1451" s="16">
        <f t="shared" si="255"/>
        <v>5.7624677359348751E-2</v>
      </c>
      <c r="U1451" s="66">
        <f t="shared" si="256"/>
        <v>0.19623866807744117</v>
      </c>
      <c r="V1451" s="66"/>
      <c r="AI1451" s="16"/>
      <c r="AL1451" s="16"/>
      <c r="AM1451" s="16"/>
    </row>
    <row r="1452" spans="1:40" x14ac:dyDescent="0.25">
      <c r="A1452">
        <v>1451</v>
      </c>
      <c r="B1452">
        <v>3.7898386862416099E-4</v>
      </c>
      <c r="C1452" s="16">
        <v>3.3105156195125298E-9</v>
      </c>
      <c r="D1452">
        <v>7.4420474551768095E-4</v>
      </c>
      <c r="E1452" s="16">
        <v>4.96970325706459E-6</v>
      </c>
      <c r="F1452" s="16">
        <v>1.26821033708823E-5</v>
      </c>
      <c r="G1452" s="16">
        <v>3.3509325655684102E-6</v>
      </c>
      <c r="H1452">
        <v>1.4632073116428899E-4</v>
      </c>
      <c r="J1452">
        <v>0.95654270879727799</v>
      </c>
      <c r="K1452">
        <f t="shared" si="246"/>
        <v>3.164698987516381E-9</v>
      </c>
      <c r="L1452">
        <f t="shared" si="247"/>
        <v>7.7291657430939443E-4</v>
      </c>
      <c r="M1452" s="16">
        <f t="shared" si="248"/>
        <v>-1.4948837061072422E-5</v>
      </c>
      <c r="N1452" s="16">
        <f t="shared" si="249"/>
        <v>5.3097384091158752E-2</v>
      </c>
      <c r="O1452" s="16">
        <f t="shared" si="250"/>
        <v>0.16201524703100653</v>
      </c>
      <c r="P1452" s="16">
        <f t="shared" si="251"/>
        <v>5.1698654388960243E-2</v>
      </c>
      <c r="Q1452" s="16">
        <f t="shared" si="252"/>
        <v>0.28867952984595519</v>
      </c>
      <c r="R1452" s="16">
        <f t="shared" si="253"/>
        <v>8.2415765750652029E-2</v>
      </c>
      <c r="S1452" s="16">
        <f t="shared" si="254"/>
        <v>0.44855362493599943</v>
      </c>
      <c r="T1452" s="16">
        <f t="shared" si="255"/>
        <v>0.28868437282542342</v>
      </c>
      <c r="U1452" s="66">
        <f t="shared" si="256"/>
        <v>1.3751445788691556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4.9594276969186502E-4</v>
      </c>
      <c r="C1453" s="16">
        <v>5.9702509100679796E-9</v>
      </c>
      <c r="D1453">
        <v>1.0322356299587599E-3</v>
      </c>
      <c r="E1453" s="16">
        <v>1.23929293289342E-5</v>
      </c>
      <c r="F1453" s="16">
        <v>9.8147219584846007E-6</v>
      </c>
      <c r="G1453" s="16">
        <v>1.86390076434997E-6</v>
      </c>
      <c r="H1453">
        <v>3.6488416552694301E-4</v>
      </c>
      <c r="J1453">
        <v>0.955171453846834</v>
      </c>
      <c r="K1453">
        <f t="shared" si="246"/>
        <v>5.7107999777158393E-9</v>
      </c>
      <c r="L1453">
        <f t="shared" si="247"/>
        <v>1.053723004389169E-3</v>
      </c>
      <c r="M1453" s="16">
        <f t="shared" si="248"/>
        <v>-6.1837465005439086E-5</v>
      </c>
      <c r="N1453" s="16">
        <f t="shared" si="249"/>
        <v>4.9986364194309481E-5</v>
      </c>
      <c r="O1453" s="16">
        <f t="shared" si="250"/>
        <v>6.0098844544701248E-3</v>
      </c>
      <c r="P1453" s="16">
        <f t="shared" si="251"/>
        <v>5.1348219006001365E-3</v>
      </c>
      <c r="Q1453" s="16">
        <f t="shared" si="252"/>
        <v>2.3673037482242303E-2</v>
      </c>
      <c r="R1453" s="16">
        <f t="shared" si="253"/>
        <v>1.5392894515211852E-5</v>
      </c>
      <c r="S1453" s="16">
        <f t="shared" si="254"/>
        <v>5.0742763478298673E-3</v>
      </c>
      <c r="T1453" s="16">
        <f t="shared" si="255"/>
        <v>2.3674189403840327E-2</v>
      </c>
      <c r="U1453" s="66">
        <f t="shared" si="256"/>
        <v>6.363158884769228E-2</v>
      </c>
      <c r="V1453" s="66"/>
      <c r="AI1453" s="16"/>
      <c r="AL1453" s="16"/>
      <c r="AM1453" s="16"/>
    </row>
    <row r="1454" spans="1:40" x14ac:dyDescent="0.25">
      <c r="A1454">
        <v>1453</v>
      </c>
      <c r="B1454">
        <v>6.1419807632344598E-4</v>
      </c>
      <c r="C1454" s="16">
        <v>8.6850422258876098E-9</v>
      </c>
      <c r="D1454">
        <v>1.21738427638446E-3</v>
      </c>
      <c r="E1454" s="16">
        <v>2.1221081089260499E-5</v>
      </c>
      <c r="F1454" s="16">
        <v>7.9878147374237498E-6</v>
      </c>
      <c r="G1454" s="16">
        <v>1.28376992273554E-6</v>
      </c>
      <c r="H1454">
        <v>6.2481605834552496E-4</v>
      </c>
      <c r="J1454">
        <v>0.95431996467031899</v>
      </c>
      <c r="K1454">
        <f t="shared" si="246"/>
        <v>8.2957044096222119E-9</v>
      </c>
      <c r="L1454">
        <f t="shared" si="247"/>
        <v>1.2346349907398171E-3</v>
      </c>
      <c r="M1454" s="16">
        <f t="shared" si="248"/>
        <v>-6.2388380929250811E-6</v>
      </c>
      <c r="N1454" s="16">
        <f t="shared" si="249"/>
        <v>6.1108535793757024E-2</v>
      </c>
      <c r="O1454" s="16">
        <f t="shared" si="250"/>
        <v>0.32205022617761375</v>
      </c>
      <c r="P1454" s="16">
        <f t="shared" si="251"/>
        <v>6.9631238724167155E-2</v>
      </c>
      <c r="Q1454" s="16">
        <f t="shared" si="252"/>
        <v>0.95221971298314556</v>
      </c>
      <c r="R1454" s="16">
        <f t="shared" si="253"/>
        <v>3.5846818398012271E-2</v>
      </c>
      <c r="S1454" s="16">
        <f t="shared" si="254"/>
        <v>0.12982204583188683</v>
      </c>
      <c r="T1454" s="16">
        <f t="shared" si="255"/>
        <v>0.9522644883355309</v>
      </c>
      <c r="U1454" s="66">
        <f t="shared" si="256"/>
        <v>2.5229430662441135</v>
      </c>
      <c r="V1454" s="66"/>
      <c r="AI1454" s="16"/>
      <c r="AL1454" s="16"/>
      <c r="AM1454" s="16"/>
    </row>
    <row r="1455" spans="1:40" x14ac:dyDescent="0.25">
      <c r="A1455">
        <v>1454</v>
      </c>
      <c r="B1455">
        <v>5.1383623663093299E-4</v>
      </c>
      <c r="C1455" s="16">
        <v>6.2387088315585396E-9</v>
      </c>
      <c r="D1455">
        <v>1.04127058055188E-3</v>
      </c>
      <c r="E1455" s="16">
        <v>1.30624494780819E-5</v>
      </c>
      <c r="F1455" s="16">
        <v>9.4761858956678204E-6</v>
      </c>
      <c r="G1455" s="16">
        <v>1.78384567375558E-6</v>
      </c>
      <c r="H1455">
        <v>3.8459693919643998E-4</v>
      </c>
      <c r="J1455">
        <v>0.95513444474035802</v>
      </c>
      <c r="K1455">
        <f t="shared" si="246"/>
        <v>5.9537243917213528E-9</v>
      </c>
      <c r="L1455">
        <f t="shared" si="247"/>
        <v>1.0620005593081395E-3</v>
      </c>
      <c r="M1455" s="16">
        <f t="shared" si="248"/>
        <v>-3.4328086046273534E-5</v>
      </c>
      <c r="N1455" s="16">
        <f t="shared" si="249"/>
        <v>1.8839846464942466E-3</v>
      </c>
      <c r="O1455" s="16">
        <f t="shared" si="250"/>
        <v>1.5869774951201225E-2</v>
      </c>
      <c r="P1455" s="16">
        <f t="shared" si="251"/>
        <v>6.5671048334180193E-3</v>
      </c>
      <c r="Q1455" s="16">
        <f t="shared" si="252"/>
        <v>4.6741154556309769E-2</v>
      </c>
      <c r="R1455" s="16">
        <f t="shared" si="253"/>
        <v>1.465414291391844E-3</v>
      </c>
      <c r="S1455" s="16">
        <f t="shared" si="254"/>
        <v>1.2348706082200876E-2</v>
      </c>
      <c r="T1455" s="16">
        <f t="shared" si="255"/>
        <v>4.6743049296231014E-2</v>
      </c>
      <c r="U1455" s="66">
        <f t="shared" si="256"/>
        <v>0.13161918865724698</v>
      </c>
      <c r="V1455" s="66"/>
      <c r="AI1455" s="16"/>
      <c r="AL1455" s="16"/>
      <c r="AM1455" s="16"/>
    </row>
    <row r="1456" spans="1:40" x14ac:dyDescent="0.25">
      <c r="A1456">
        <v>1455</v>
      </c>
      <c r="B1456">
        <v>4.7857226904104999E-4</v>
      </c>
      <c r="C1456" s="16">
        <v>5.1050111125235404E-9</v>
      </c>
      <c r="D1456">
        <v>9.1216648307097402E-4</v>
      </c>
      <c r="E1456" s="16">
        <v>9.3765672565473103E-6</v>
      </c>
      <c r="F1456" s="16">
        <v>1.0116273672958E-5</v>
      </c>
      <c r="G1456" s="16">
        <v>2.1769178602962001E-6</v>
      </c>
      <c r="H1456">
        <v>2.7607207969352298E-4</v>
      </c>
      <c r="J1456">
        <v>0.955754692967832</v>
      </c>
      <c r="K1456">
        <f t="shared" si="246"/>
        <v>4.8759719543535288E-9</v>
      </c>
      <c r="L1456">
        <f t="shared" si="247"/>
        <v>9.3457084326607374E-4</v>
      </c>
      <c r="M1456" s="16">
        <f t="shared" si="248"/>
        <v>2.2573694816026277E-5</v>
      </c>
      <c r="N1456" s="16">
        <f t="shared" si="249"/>
        <v>7.9539456221576726E-4</v>
      </c>
      <c r="O1456" s="16">
        <f t="shared" si="250"/>
        <v>6.1837548726442326E-3</v>
      </c>
      <c r="P1456" s="16">
        <f t="shared" si="251"/>
        <v>2.8086849775004266E-3</v>
      </c>
      <c r="Q1456" s="16">
        <f t="shared" si="252"/>
        <v>1.6124434078955509E-2</v>
      </c>
      <c r="R1456" s="16">
        <f t="shared" si="253"/>
        <v>7.1184940768591527E-4</v>
      </c>
      <c r="S1456" s="16">
        <f t="shared" si="254"/>
        <v>7.1808381605916747E-3</v>
      </c>
      <c r="T1456" s="16">
        <f t="shared" si="255"/>
        <v>1.6124955494247199E-2</v>
      </c>
      <c r="U1456" s="66">
        <f t="shared" si="256"/>
        <v>4.9929911553840731E-2</v>
      </c>
      <c r="V1456" s="66"/>
      <c r="AI1456" s="16"/>
      <c r="AL1456" s="16"/>
      <c r="AM1456" s="16"/>
    </row>
    <row r="1457" spans="1:40" x14ac:dyDescent="0.25">
      <c r="A1457">
        <v>1456</v>
      </c>
      <c r="B1457">
        <v>4.5960343766771403E-4</v>
      </c>
      <c r="C1457" s="16">
        <v>4.5896596667094702E-9</v>
      </c>
      <c r="D1457">
        <v>8.5277634929089999E-4</v>
      </c>
      <c r="E1457" s="16">
        <v>7.8862325045148192E-6</v>
      </c>
      <c r="F1457" s="16">
        <v>1.05058787352315E-5</v>
      </c>
      <c r="G1457" s="16">
        <v>2.4197717448809101E-6</v>
      </c>
      <c r="H1457" s="16">
        <v>2.3219187049646601E-4</v>
      </c>
      <c r="J1457">
        <v>0.95604218962112397</v>
      </c>
      <c r="K1457">
        <f t="shared" si="246"/>
        <v>4.3865887655827521E-9</v>
      </c>
      <c r="L1457">
        <f t="shared" si="247"/>
        <v>8.7620328884657718E-4</v>
      </c>
      <c r="M1457" s="16">
        <f t="shared" si="248"/>
        <v>4.3003586488850901E-5</v>
      </c>
      <c r="N1457" s="16">
        <f t="shared" si="249"/>
        <v>4.4517162163086677E-3</v>
      </c>
      <c r="O1457" s="16">
        <f t="shared" si="250"/>
        <v>2.9463230745898156E-2</v>
      </c>
      <c r="P1457" s="16">
        <f t="shared" si="251"/>
        <v>1.3145843871616662E-2</v>
      </c>
      <c r="Q1457" s="16">
        <f t="shared" si="252"/>
        <v>7.0618627522573515E-2</v>
      </c>
      <c r="R1457" s="16">
        <f t="shared" si="253"/>
        <v>4.3851876586472396E-3</v>
      </c>
      <c r="S1457" s="16">
        <f t="shared" si="254"/>
        <v>4.2333832259593161E-2</v>
      </c>
      <c r="T1457" s="16">
        <f t="shared" si="255"/>
        <v>7.0620606112149611E-2</v>
      </c>
      <c r="U1457" s="66">
        <f t="shared" si="256"/>
        <v>0.235019044386787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5.7000995696881301E-4</v>
      </c>
      <c r="C1458" s="16">
        <v>7.3251158931123003E-9</v>
      </c>
      <c r="D1458">
        <v>1.10358365503304E-3</v>
      </c>
      <c r="E1458" s="16">
        <v>1.62445989605776E-5</v>
      </c>
      <c r="F1458" s="16">
        <v>8.5647223897202602E-6</v>
      </c>
      <c r="G1458" s="16">
        <v>1.52025896223216E-6</v>
      </c>
      <c r="H1458">
        <v>4.7829009963489699E-4</v>
      </c>
      <c r="J1458">
        <v>0.95485157988500802</v>
      </c>
      <c r="K1458">
        <f t="shared" si="246"/>
        <v>7.0031198376795783E-9</v>
      </c>
      <c r="L1458">
        <f t="shared" si="247"/>
        <v>1.1222260336588195E-3</v>
      </c>
      <c r="M1458" s="16">
        <f t="shared" si="248"/>
        <v>1.7793880278806584E-5</v>
      </c>
      <c r="N1458" s="16">
        <f t="shared" si="249"/>
        <v>2.4797504999895855E-2</v>
      </c>
      <c r="O1458" s="16">
        <f t="shared" si="250"/>
        <v>0.10371770137195678</v>
      </c>
      <c r="P1458" s="16">
        <f t="shared" si="251"/>
        <v>2.123739154799301E-2</v>
      </c>
      <c r="Q1458" s="16">
        <f t="shared" si="252"/>
        <v>0.26263099355162911</v>
      </c>
      <c r="R1458" s="16">
        <f t="shared" si="253"/>
        <v>1.7104284494946276E-2</v>
      </c>
      <c r="S1458" s="16">
        <f t="shared" si="254"/>
        <v>5.8790619181609591E-2</v>
      </c>
      <c r="T1458" s="16">
        <f t="shared" si="255"/>
        <v>0.26264085271427334</v>
      </c>
      <c r="U1458" s="66">
        <f t="shared" si="256"/>
        <v>0.75091934786230397</v>
      </c>
      <c r="V1458" s="66"/>
      <c r="AI1458" s="16"/>
      <c r="AL1458" s="16"/>
      <c r="AM1458" s="16"/>
    </row>
    <row r="1459" spans="1:40" x14ac:dyDescent="0.25">
      <c r="A1459">
        <v>1458</v>
      </c>
      <c r="B1459">
        <v>6.6641685240464402E-4</v>
      </c>
      <c r="C1459" s="16">
        <v>9.8511254319334104E-9</v>
      </c>
      <c r="D1459">
        <v>1.2741765312360401E-3</v>
      </c>
      <c r="E1459" s="16">
        <v>2.5178642112758999E-5</v>
      </c>
      <c r="F1459" s="16">
        <v>7.3794064445306002E-6</v>
      </c>
      <c r="G1459" s="16">
        <v>1.1324709866925599E-6</v>
      </c>
      <c r="H1459">
        <v>7.4134112713388303E-4</v>
      </c>
      <c r="J1459">
        <v>0.95406428658946196</v>
      </c>
      <c r="K1459">
        <f t="shared" si="246"/>
        <v>9.4063626823269982E-9</v>
      </c>
      <c r="L1459">
        <f t="shared" si="247"/>
        <v>1.2900579639863619E-3</v>
      </c>
      <c r="M1459" s="16">
        <f t="shared" si="248"/>
        <v>4.2775740822926065E-5</v>
      </c>
      <c r="N1459" s="16">
        <f t="shared" si="249"/>
        <v>0.12477692336901738</v>
      </c>
      <c r="O1459" s="16">
        <f t="shared" si="250"/>
        <v>0.60520906985928657</v>
      </c>
      <c r="P1459" s="16">
        <f t="shared" si="251"/>
        <v>0.10422471103345787</v>
      </c>
      <c r="Q1459" s="16">
        <f t="shared" si="252"/>
        <v>1.8071197203354932</v>
      </c>
      <c r="R1459" s="16">
        <f t="shared" si="253"/>
        <v>6.3040517904888363E-2</v>
      </c>
      <c r="S1459" s="16">
        <f t="shared" si="254"/>
        <v>0.1898338363961066</v>
      </c>
      <c r="T1459" s="16">
        <f t="shared" si="255"/>
        <v>1.8072090342352729</v>
      </c>
      <c r="U1459" s="66">
        <f t="shared" si="256"/>
        <v>4.7014138131335228</v>
      </c>
      <c r="V1459" s="66"/>
      <c r="AI1459" s="16"/>
      <c r="AL1459" s="16"/>
      <c r="AM1459" s="16"/>
    </row>
    <row r="1460" spans="1:40" x14ac:dyDescent="0.25">
      <c r="A1460">
        <v>1459</v>
      </c>
      <c r="B1460">
        <v>6.4204943164535998E-4</v>
      </c>
      <c r="C1460" s="16">
        <v>1.00030844912531E-8</v>
      </c>
      <c r="D1460">
        <v>1.3450803913321E-3</v>
      </c>
      <c r="E1460" s="16">
        <v>2.69692006237292E-5</v>
      </c>
      <c r="F1460" s="16">
        <v>7.6834876054395398E-6</v>
      </c>
      <c r="G1460" s="16">
        <v>1.11612706583093E-6</v>
      </c>
      <c r="H1460" s="16">
        <v>7.9406369679022905E-4</v>
      </c>
      <c r="J1460">
        <v>0.95372748916556904</v>
      </c>
      <c r="K1460">
        <f t="shared" si="246"/>
        <v>9.5435856688415005E-9</v>
      </c>
      <c r="L1460">
        <f t="shared" si="247"/>
        <v>1.3615534905243188E-3</v>
      </c>
      <c r="M1460" s="16">
        <f t="shared" si="248"/>
        <v>-7.7454627233598889E-5</v>
      </c>
      <c r="N1460" s="16">
        <f t="shared" si="249"/>
        <v>9.2268229332555435E-2</v>
      </c>
      <c r="O1460" s="16">
        <f t="shared" si="250"/>
        <v>0.64863329379764545</v>
      </c>
      <c r="P1460" s="16">
        <f t="shared" si="251"/>
        <v>0.1571728136211365</v>
      </c>
      <c r="Q1460" s="16">
        <f t="shared" si="252"/>
        <v>2.2831327952223965</v>
      </c>
      <c r="R1460" s="16">
        <f t="shared" si="253"/>
        <v>4.8496018619578793E-2</v>
      </c>
      <c r="S1460" s="16">
        <f t="shared" si="254"/>
        <v>0.1969968642876693</v>
      </c>
      <c r="T1460" s="16">
        <f t="shared" si="255"/>
        <v>2.2832661524014544</v>
      </c>
      <c r="U1460" s="66">
        <f t="shared" si="256"/>
        <v>5.7099661672824364</v>
      </c>
      <c r="V1460" s="66"/>
      <c r="AI1460" s="16"/>
      <c r="AL1460" s="16"/>
      <c r="AM1460" s="16"/>
    </row>
    <row r="1461" spans="1:40" x14ac:dyDescent="0.25">
      <c r="A1461">
        <v>1460</v>
      </c>
      <c r="B1461">
        <v>5.3406807737291695E-4</v>
      </c>
      <c r="C1461" s="16">
        <v>6.6816825223773197E-9</v>
      </c>
      <c r="D1461">
        <v>1.07371871833121E-3</v>
      </c>
      <c r="E1461" s="16">
        <v>1.44210062628709E-5</v>
      </c>
      <c r="F1461" s="16">
        <v>9.1298899906850294E-6</v>
      </c>
      <c r="G1461" s="16">
        <v>1.6661529060074701E-6</v>
      </c>
      <c r="H1461">
        <v>4.2459746769844299E-4</v>
      </c>
      <c r="J1461">
        <v>0.95498423704110502</v>
      </c>
      <c r="K1461">
        <f t="shared" si="246"/>
        <v>6.3725042954683872E-9</v>
      </c>
      <c r="L1461">
        <f t="shared" si="247"/>
        <v>1.0936379695360653E-3</v>
      </c>
      <c r="M1461" s="16">
        <f t="shared" si="248"/>
        <v>-2.5501814790231293E-5</v>
      </c>
      <c r="N1461" s="16">
        <f t="shared" si="249"/>
        <v>7.1382260842515546E-3</v>
      </c>
      <c r="O1461" s="16">
        <f t="shared" si="250"/>
        <v>4.2404742644542782E-2</v>
      </c>
      <c r="P1461" s="16">
        <f t="shared" si="251"/>
        <v>1.3161834304182834E-2</v>
      </c>
      <c r="Q1461" s="16">
        <f t="shared" si="252"/>
        <v>0.11743458162320498</v>
      </c>
      <c r="R1461" s="16">
        <f t="shared" si="253"/>
        <v>5.391320653724988E-3</v>
      </c>
      <c r="S1461" s="16">
        <f t="shared" si="254"/>
        <v>2.8821868701518368E-2</v>
      </c>
      <c r="T1461" s="16">
        <f t="shared" si="255"/>
        <v>0.11743924150115165</v>
      </c>
      <c r="U1461" s="66">
        <f t="shared" si="256"/>
        <v>0.33179181551257719</v>
      </c>
      <c r="V1461" s="66"/>
      <c r="AI1461" s="16"/>
      <c r="AL1461" s="16"/>
      <c r="AM1461" s="16"/>
    </row>
    <row r="1462" spans="1:40" x14ac:dyDescent="0.25">
      <c r="A1462">
        <v>1461</v>
      </c>
      <c r="B1462">
        <v>4.5911967570203297E-4</v>
      </c>
      <c r="C1462" s="16">
        <v>4.6704858519226101E-9</v>
      </c>
      <c r="D1462">
        <v>8.6904196470290803E-4</v>
      </c>
      <c r="E1462" s="16">
        <v>8.1766799904951903E-6</v>
      </c>
      <c r="F1462" s="16">
        <v>1.0524875261130699E-5</v>
      </c>
      <c r="G1462" s="16">
        <v>2.37833715446956E-6</v>
      </c>
      <c r="H1462">
        <v>2.4074360997351099E-4</v>
      </c>
      <c r="J1462">
        <v>0.95596053269814296</v>
      </c>
      <c r="K1462">
        <f t="shared" si="246"/>
        <v>4.460240367909589E-9</v>
      </c>
      <c r="L1462">
        <f t="shared" si="247"/>
        <v>8.9246538189378705E-4</v>
      </c>
      <c r="M1462" s="16">
        <f t="shared" si="248"/>
        <v>2.5773969510278868E-5</v>
      </c>
      <c r="N1462" s="16">
        <f t="shared" si="249"/>
        <v>4.5837663786290504E-3</v>
      </c>
      <c r="O1462" s="16">
        <f t="shared" si="250"/>
        <v>2.4668122417128163E-2</v>
      </c>
      <c r="P1462" s="16">
        <f t="shared" si="251"/>
        <v>9.5586819309668412E-3</v>
      </c>
      <c r="Q1462" s="16">
        <f t="shared" si="252"/>
        <v>5.6977283998782081E-2</v>
      </c>
      <c r="R1462" s="16">
        <f t="shared" si="253"/>
        <v>4.6442411014081409E-3</v>
      </c>
      <c r="S1462" s="16">
        <f t="shared" si="254"/>
        <v>3.4263995541277986E-2</v>
      </c>
      <c r="T1462" s="16">
        <f t="shared" si="255"/>
        <v>5.6978847057134109E-2</v>
      </c>
      <c r="U1462" s="66">
        <f t="shared" si="256"/>
        <v>0.19167493842532637</v>
      </c>
      <c r="V1462" s="66"/>
      <c r="AI1462" s="16"/>
      <c r="AL1462" s="16"/>
      <c r="AM1462" s="16"/>
    </row>
    <row r="1463" spans="1:40" x14ac:dyDescent="0.25">
      <c r="A1463">
        <v>1462</v>
      </c>
      <c r="B1463">
        <v>4.9186760115224701E-4</v>
      </c>
      <c r="C1463" s="16">
        <v>5.3235760712346097E-9</v>
      </c>
      <c r="D1463">
        <v>9.2577711769385198E-4</v>
      </c>
      <c r="E1463" s="16">
        <v>9.9225336169246096E-6</v>
      </c>
      <c r="F1463" s="16">
        <v>9.8484462630656902E-6</v>
      </c>
      <c r="G1463" s="16">
        <v>2.08783565949249E-6</v>
      </c>
      <c r="H1463">
        <v>2.92147011414756E-4</v>
      </c>
      <c r="J1463">
        <v>0.95569290229297998</v>
      </c>
      <c r="K1463">
        <f t="shared" si="246"/>
        <v>5.0891286169165249E-9</v>
      </c>
      <c r="L1463">
        <f t="shared" si="247"/>
        <v>9.4755652230340463E-4</v>
      </c>
      <c r="M1463" s="16">
        <f t="shared" si="248"/>
        <v>3.6178680001089472E-5</v>
      </c>
      <c r="N1463" s="16">
        <f t="shared" si="249"/>
        <v>1.4520377782409032E-6</v>
      </c>
      <c r="O1463" s="16">
        <f t="shared" si="250"/>
        <v>1.535839706792895E-3</v>
      </c>
      <c r="P1463" s="16">
        <f t="shared" si="251"/>
        <v>1.5106118609967485E-3</v>
      </c>
      <c r="Q1463" s="16">
        <f t="shared" si="252"/>
        <v>5.7986833280851309E-3</v>
      </c>
      <c r="R1463" s="16">
        <f t="shared" si="253"/>
        <v>2.5076589731078338E-7</v>
      </c>
      <c r="S1463" s="16">
        <f t="shared" si="254"/>
        <v>1.6281964441161019E-3</v>
      </c>
      <c r="T1463" s="16">
        <f t="shared" si="255"/>
        <v>5.7989315309356793E-3</v>
      </c>
      <c r="U1463" s="66">
        <f t="shared" si="256"/>
        <v>1.6273965674602108E-2</v>
      </c>
      <c r="V1463" s="66"/>
      <c r="AI1463" s="16"/>
      <c r="AL1463" s="16"/>
      <c r="AM1463" s="16"/>
    </row>
    <row r="1464" spans="1:40" x14ac:dyDescent="0.25">
      <c r="A1464">
        <v>1463</v>
      </c>
      <c r="B1464">
        <v>4.1642311939589602E-4</v>
      </c>
      <c r="C1464" s="16">
        <v>4.2137405890391196E-9</v>
      </c>
      <c r="D1464">
        <v>8.6444491872970995E-4</v>
      </c>
      <c r="E1464" s="16">
        <v>7.3380290793166497E-6</v>
      </c>
      <c r="F1464" s="16">
        <v>1.1603996049838201E-5</v>
      </c>
      <c r="G1464" s="16">
        <v>2.63613452769622E-6</v>
      </c>
      <c r="H1464">
        <v>2.1605145496710699E-4</v>
      </c>
      <c r="J1464">
        <v>0.95596064658679103</v>
      </c>
      <c r="K1464">
        <f t="shared" si="246"/>
        <v>4.0270419730485271E-9</v>
      </c>
      <c r="L1464">
        <f t="shared" si="247"/>
        <v>8.9028483161649353E-4</v>
      </c>
      <c r="M1464" s="16">
        <f t="shared" si="248"/>
        <v>-5.7438592824701433E-5</v>
      </c>
      <c r="N1464" s="16">
        <f t="shared" si="249"/>
        <v>2.3840563030343546E-2</v>
      </c>
      <c r="O1464" s="16">
        <f t="shared" si="250"/>
        <v>5.7357966899520808E-2</v>
      </c>
      <c r="P1464" s="16">
        <f t="shared" si="251"/>
        <v>1.0514681989743922E-2</v>
      </c>
      <c r="Q1464" s="16">
        <f t="shared" si="252"/>
        <v>0.100351391170594</v>
      </c>
      <c r="R1464" s="16">
        <f t="shared" si="253"/>
        <v>3.1565382699447544E-2</v>
      </c>
      <c r="S1464" s="16">
        <f t="shared" si="254"/>
        <v>9.8322145127492641E-2</v>
      </c>
      <c r="T1464" s="16">
        <f t="shared" si="255"/>
        <v>0.10035325324051413</v>
      </c>
      <c r="U1464" s="66">
        <f t="shared" si="256"/>
        <v>0.42230538415765662</v>
      </c>
      <c r="V1464" s="66"/>
      <c r="AI1464" s="16"/>
      <c r="AL1464" s="16"/>
      <c r="AM1464" s="16"/>
    </row>
    <row r="1465" spans="1:40" x14ac:dyDescent="0.25">
      <c r="A1465">
        <v>1464</v>
      </c>
      <c r="B1465">
        <v>4.2486765557920301E-4</v>
      </c>
      <c r="C1465" s="16">
        <v>3.8700266745825202E-9</v>
      </c>
      <c r="D1465">
        <v>7.7651825057721601E-4</v>
      </c>
      <c r="E1465" s="16">
        <v>6.0600594491679899E-6</v>
      </c>
      <c r="F1465" s="16">
        <v>1.1326510736500401E-5</v>
      </c>
      <c r="G1465" s="16">
        <v>2.8673444123716901E-6</v>
      </c>
      <c r="H1465">
        <v>1.7842381907651699E-4</v>
      </c>
      <c r="J1465">
        <v>0.95640827962156805</v>
      </c>
      <c r="K1465">
        <f t="shared" si="246"/>
        <v>3.6995932021420349E-9</v>
      </c>
      <c r="L1465">
        <f t="shared" si="247"/>
        <v>8.0203474643591392E-4</v>
      </c>
      <c r="M1465" s="16">
        <f t="shared" si="248"/>
        <v>4.7700564722492077E-5</v>
      </c>
      <c r="N1465" s="16">
        <f t="shared" si="249"/>
        <v>1.8839284258586879E-2</v>
      </c>
      <c r="O1465" s="16">
        <f t="shared" si="250"/>
        <v>9.0920005571555218E-2</v>
      </c>
      <c r="P1465" s="16">
        <f t="shared" si="251"/>
        <v>3.7568438048121093E-2</v>
      </c>
      <c r="Q1465" s="16">
        <f t="shared" si="252"/>
        <v>0.18989546504252514</v>
      </c>
      <c r="R1465" s="16">
        <f t="shared" si="253"/>
        <v>2.2351762974405092E-2</v>
      </c>
      <c r="S1465" s="16">
        <f t="shared" si="254"/>
        <v>0.18384676525181506</v>
      </c>
      <c r="T1465" s="16">
        <f t="shared" si="255"/>
        <v>0.1898996417788345</v>
      </c>
      <c r="U1465" s="66">
        <f t="shared" si="256"/>
        <v>0.73332136292584305</v>
      </c>
      <c r="V1465" s="66"/>
      <c r="AI1465" s="16"/>
      <c r="AL1465" s="16"/>
      <c r="AM1465" s="16"/>
    </row>
    <row r="1466" spans="1:40" x14ac:dyDescent="0.25">
      <c r="A1466">
        <v>1465</v>
      </c>
      <c r="B1466">
        <v>4.4353596788168702E-4</v>
      </c>
      <c r="C1466" s="16">
        <v>4.4446368482278502E-9</v>
      </c>
      <c r="D1466">
        <v>8.5584127212118895E-4</v>
      </c>
      <c r="E1466" s="16">
        <v>7.6640894141258801E-6</v>
      </c>
      <c r="F1466" s="16">
        <v>1.08888183446861E-5</v>
      </c>
      <c r="G1466" s="16">
        <v>2.4988589104823799E-6</v>
      </c>
      <c r="H1466">
        <v>2.2565143095412099E-4</v>
      </c>
      <c r="J1466">
        <v>0.956018743001949</v>
      </c>
      <c r="K1466">
        <f t="shared" si="246"/>
        <v>4.2508874815562265E-9</v>
      </c>
      <c r="L1466">
        <f t="shared" si="247"/>
        <v>8.8011332308419532E-4</v>
      </c>
      <c r="M1466" s="16">
        <f t="shared" si="248"/>
        <v>6.958612679178738E-6</v>
      </c>
      <c r="N1466" s="16">
        <f t="shared" si="249"/>
        <v>9.8700388485350506E-3</v>
      </c>
      <c r="O1466" s="16">
        <f t="shared" si="250"/>
        <v>3.9133777487032666E-2</v>
      </c>
      <c r="P1466" s="16">
        <f t="shared" si="251"/>
        <v>1.2426308051490852E-2</v>
      </c>
      <c r="Q1466" s="16">
        <f t="shared" si="252"/>
        <v>8.2039044902223038E-2</v>
      </c>
      <c r="R1466" s="16">
        <f t="shared" si="253"/>
        <v>1.1042758281522482E-2</v>
      </c>
      <c r="S1466" s="16">
        <f t="shared" si="254"/>
        <v>6.0103591726709926E-2</v>
      </c>
      <c r="T1466" s="16">
        <f t="shared" si="255"/>
        <v>8.2041027193635194E-2</v>
      </c>
      <c r="U1466" s="66">
        <f t="shared" si="256"/>
        <v>0.2966565464911492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5.3468009902324495E-4</v>
      </c>
      <c r="C1467" s="16">
        <v>6.3964183601893804E-9</v>
      </c>
      <c r="D1467" s="16">
        <v>1.0255676328138499E-3</v>
      </c>
      <c r="E1467" s="16">
        <v>1.3193189069659801E-5</v>
      </c>
      <c r="F1467" s="16">
        <v>9.0996863196091195E-6</v>
      </c>
      <c r="G1467" s="16">
        <v>1.7395300555454601E-6</v>
      </c>
      <c r="H1467" s="16">
        <v>3.8844598102397599E-4</v>
      </c>
      <c r="J1467">
        <v>0.95521851914966605</v>
      </c>
      <c r="K1467">
        <f t="shared" si="246"/>
        <v>6.1150958404228396E-9</v>
      </c>
      <c r="L1467">
        <f t="shared" si="247"/>
        <v>1.0455001390902534E-3</v>
      </c>
      <c r="M1467" s="16">
        <f t="shared" si="248"/>
        <v>2.3860058956236508E-5</v>
      </c>
      <c r="N1467" s="16">
        <f t="shared" si="249"/>
        <v>7.3497709665635855E-3</v>
      </c>
      <c r="O1467" s="16">
        <f t="shared" si="250"/>
        <v>2.385141785519173E-2</v>
      </c>
      <c r="P1467" s="16">
        <f t="shared" si="251"/>
        <v>4.1906224821769795E-3</v>
      </c>
      <c r="Q1467" s="16">
        <f t="shared" si="252"/>
        <v>5.2152726127528283E-2</v>
      </c>
      <c r="R1467" s="16">
        <f t="shared" si="253"/>
        <v>5.8508613935707747E-3</v>
      </c>
      <c r="S1467" s="16">
        <f t="shared" si="254"/>
        <v>1.7744059885109721E-2</v>
      </c>
      <c r="T1467" s="16">
        <f t="shared" si="255"/>
        <v>5.2154290651788088E-2</v>
      </c>
      <c r="U1467" s="66">
        <f t="shared" si="256"/>
        <v>0.16329374936192914</v>
      </c>
      <c r="V1467" s="66"/>
      <c r="AI1467" s="16"/>
      <c r="AL1467" s="16"/>
      <c r="AM1467" s="16"/>
    </row>
    <row r="1468" spans="1:40" x14ac:dyDescent="0.25">
      <c r="A1468">
        <v>1467</v>
      </c>
      <c r="B1468">
        <v>4.5102455854601501E-4</v>
      </c>
      <c r="C1468" s="16">
        <v>4.5779979021858197E-9</v>
      </c>
      <c r="D1468">
        <v>8.6709828788471505E-4</v>
      </c>
      <c r="E1468" s="16">
        <v>7.9969373350972106E-6</v>
      </c>
      <c r="F1468" s="16">
        <v>1.07132137684313E-5</v>
      </c>
      <c r="G1468" s="16">
        <v>2.4263544821399201E-6</v>
      </c>
      <c r="H1468">
        <v>2.3545148657074999E-4</v>
      </c>
      <c r="J1468">
        <v>0.95596624784669804</v>
      </c>
      <c r="K1468">
        <f t="shared" si="246"/>
        <v>4.3729883767962166E-9</v>
      </c>
      <c r="L1468">
        <f t="shared" si="247"/>
        <v>8.9094649190581544E-4</v>
      </c>
      <c r="M1468" s="16">
        <f t="shared" si="248"/>
        <v>1.110262518621465E-5</v>
      </c>
      <c r="N1468" s="16">
        <f t="shared" si="249"/>
        <v>7.0798097543245493E-3</v>
      </c>
      <c r="O1468" s="16">
        <f t="shared" si="250"/>
        <v>3.019021181744911E-2</v>
      </c>
      <c r="P1468" s="16">
        <f t="shared" si="251"/>
        <v>9.9573295384956604E-3</v>
      </c>
      <c r="Q1468" s="16">
        <f t="shared" si="252"/>
        <v>6.5246698275980938E-2</v>
      </c>
      <c r="R1468" s="16">
        <f t="shared" si="253"/>
        <v>7.6147910001314279E-3</v>
      </c>
      <c r="S1468" s="16">
        <f t="shared" si="254"/>
        <v>4.3694374146822243E-2</v>
      </c>
      <c r="T1468" s="16">
        <f t="shared" si="255"/>
        <v>6.5248354660732893E-2</v>
      </c>
      <c r="U1468" s="66">
        <f t="shared" si="256"/>
        <v>0.22903156919393683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5.4091812329539997E-4</v>
      </c>
      <c r="C1469" s="16">
        <v>6.7246087417630298E-9</v>
      </c>
      <c r="D1469" s="16">
        <v>1.0667503853216099E-3</v>
      </c>
      <c r="E1469" s="16">
        <v>1.44206356501021E-5</v>
      </c>
      <c r="F1469" s="16">
        <v>9.0112581595781592E-6</v>
      </c>
      <c r="G1469" s="16">
        <v>1.6553808132221899E-6</v>
      </c>
      <c r="H1469">
        <v>4.2458640636847198E-4</v>
      </c>
      <c r="J1469">
        <v>0.95502034825215798</v>
      </c>
      <c r="K1469">
        <f t="shared" si="246"/>
        <v>6.4284989871003086E-9</v>
      </c>
      <c r="L1469">
        <f t="shared" si="247"/>
        <v>1.0864215578452467E-3</v>
      </c>
      <c r="M1469" s="16">
        <f t="shared" si="248"/>
        <v>-4.5853112544466493E-6</v>
      </c>
      <c r="N1469" s="16">
        <f t="shared" si="249"/>
        <v>9.6821362838768986E-3</v>
      </c>
      <c r="O1469" s="16">
        <f t="shared" si="250"/>
        <v>4.5655524031761902E-2</v>
      </c>
      <c r="P1469" s="16">
        <f t="shared" si="251"/>
        <v>1.1554224289599128E-2</v>
      </c>
      <c r="Q1469" s="16">
        <f t="shared" si="252"/>
        <v>0.11741093300204808</v>
      </c>
      <c r="R1469" s="16">
        <f t="shared" si="253"/>
        <v>7.3043212283795877E-3</v>
      </c>
      <c r="S1469" s="16">
        <f t="shared" si="254"/>
        <v>3.0673210319617387E-2</v>
      </c>
      <c r="T1469" s="16">
        <f t="shared" si="255"/>
        <v>0.11741526855133809</v>
      </c>
      <c r="U1469" s="66">
        <f t="shared" si="256"/>
        <v>0.3396956177066211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5.0355700765839298E-4</v>
      </c>
      <c r="C1470" s="16">
        <v>5.70868350098882E-9</v>
      </c>
      <c r="D1470" s="16">
        <v>9.7069377861159199E-4</v>
      </c>
      <c r="E1470" s="16">
        <v>1.1151123776608401E-5</v>
      </c>
      <c r="F1470" s="16">
        <v>9.6391406102822901E-6</v>
      </c>
      <c r="G1470" s="16">
        <v>1.9479523220885699E-6</v>
      </c>
      <c r="H1470">
        <v>3.2832080675123401E-4</v>
      </c>
      <c r="J1470">
        <v>0.95547584778823003</v>
      </c>
      <c r="K1470">
        <f t="shared" si="246"/>
        <v>5.4519089051756911E-9</v>
      </c>
      <c r="L1470">
        <f t="shared" si="247"/>
        <v>9.9191430347074418E-4</v>
      </c>
      <c r="M1470" s="16">
        <f t="shared" si="248"/>
        <v>1.5199711846041781E-5</v>
      </c>
      <c r="N1470" s="16">
        <f t="shared" si="249"/>
        <v>5.0767790920422601E-4</v>
      </c>
      <c r="O1470" s="16">
        <f t="shared" si="250"/>
        <v>9.1901185229774135E-4</v>
      </c>
      <c r="P1470" s="16">
        <f t="shared" si="251"/>
        <v>6.0302672633232288E-5</v>
      </c>
      <c r="Q1470" s="16">
        <f t="shared" si="252"/>
        <v>1.4623329674575553E-3</v>
      </c>
      <c r="R1470" s="16">
        <f t="shared" si="253"/>
        <v>4.7274848034053416E-4</v>
      </c>
      <c r="S1470" s="16">
        <f t="shared" si="254"/>
        <v>8.6152652233869123E-4</v>
      </c>
      <c r="T1470" s="16">
        <f t="shared" si="255"/>
        <v>1.4623575871716592E-3</v>
      </c>
      <c r="U1470" s="66">
        <f t="shared" si="256"/>
        <v>5.7459579914436393E-3</v>
      </c>
      <c r="V1470" s="66"/>
      <c r="AI1470" s="16"/>
      <c r="AL1470" s="16"/>
      <c r="AM1470" s="16"/>
    </row>
    <row r="1471" spans="1:40" x14ac:dyDescent="0.25">
      <c r="A1471">
        <v>1470</v>
      </c>
      <c r="B1471">
        <v>3.8324602447499198E-4</v>
      </c>
      <c r="C1471" s="16">
        <v>3.5053879607953598E-9</v>
      </c>
      <c r="D1471">
        <v>7.7990012392057696E-4</v>
      </c>
      <c r="E1471" s="16">
        <v>5.5124372972849902E-6</v>
      </c>
      <c r="F1471" s="16">
        <v>1.25616661517227E-5</v>
      </c>
      <c r="G1471" s="16">
        <v>3.1659266740730998E-6</v>
      </c>
      <c r="H1471">
        <v>1.6230047303959701E-4</v>
      </c>
      <c r="J1471">
        <v>0.95636452590147603</v>
      </c>
      <c r="K1471">
        <f t="shared" si="246"/>
        <v>3.3493135336676015E-9</v>
      </c>
      <c r="L1471">
        <f t="shared" si="247"/>
        <v>8.0818587751013465E-4</v>
      </c>
      <c r="M1471" s="16">
        <f t="shared" si="248"/>
        <v>-4.1693828560150715E-5</v>
      </c>
      <c r="N1471" s="16">
        <f t="shared" si="249"/>
        <v>4.9183657290436937E-2</v>
      </c>
      <c r="O1471" s="16">
        <f t="shared" si="250"/>
        <v>0.13493882705502785</v>
      </c>
      <c r="P1471" s="16">
        <f t="shared" si="251"/>
        <v>3.6219708939690863E-2</v>
      </c>
      <c r="Q1471" s="16">
        <f t="shared" si="252"/>
        <v>0.2369324444273011</v>
      </c>
      <c r="R1471" s="16">
        <f t="shared" si="253"/>
        <v>7.5547210360679282E-2</v>
      </c>
      <c r="S1471" s="16">
        <f t="shared" si="254"/>
        <v>0.3335692980282286</v>
      </c>
      <c r="T1471" s="16">
        <f t="shared" si="255"/>
        <v>0.23693648493336802</v>
      </c>
      <c r="U1471" s="66">
        <f t="shared" si="256"/>
        <v>1.1033276310347326</v>
      </c>
      <c r="V1471" s="66"/>
      <c r="AI1471" s="16"/>
      <c r="AL1471" s="16"/>
      <c r="AM1471" s="16"/>
    </row>
    <row r="1472" spans="1:40" x14ac:dyDescent="0.25">
      <c r="A1472">
        <v>1471</v>
      </c>
      <c r="B1472">
        <v>3.7673019464843998E-4</v>
      </c>
      <c r="C1472" s="16">
        <v>3.0914675406505801E-9</v>
      </c>
      <c r="D1472">
        <v>6.98358077611252E-4</v>
      </c>
      <c r="E1472" s="16">
        <v>4.3572454041711899E-6</v>
      </c>
      <c r="F1472" s="16">
        <v>1.2730675854648E-5</v>
      </c>
      <c r="G1472" s="16">
        <v>3.5864724248655201E-6</v>
      </c>
      <c r="H1472" s="16">
        <v>1.2828813585554801E-4</v>
      </c>
      <c r="J1472">
        <v>0.95677535206556696</v>
      </c>
      <c r="K1472">
        <f t="shared" si="246"/>
        <v>2.9565698888540943E-9</v>
      </c>
      <c r="L1472">
        <f t="shared" si="247"/>
        <v>7.2740281027787283E-4</v>
      </c>
      <c r="M1472" s="16">
        <f t="shared" si="248"/>
        <v>2.6057579019007052E-5</v>
      </c>
      <c r="N1472" s="16">
        <f t="shared" si="249"/>
        <v>5.5227371789895188E-2</v>
      </c>
      <c r="O1472" s="16">
        <f t="shared" si="250"/>
        <v>0.19540416606532016</v>
      </c>
      <c r="P1472" s="16">
        <f t="shared" si="251"/>
        <v>7.5609037601876358E-2</v>
      </c>
      <c r="Q1472" s="16">
        <f t="shared" si="252"/>
        <v>0.35320767209598097</v>
      </c>
      <c r="R1472" s="16">
        <f t="shared" si="253"/>
        <v>8.5270416352394213E-2</v>
      </c>
      <c r="S1472" s="16">
        <f t="shared" si="254"/>
        <v>0.61954055963337262</v>
      </c>
      <c r="T1472" s="16">
        <f t="shared" si="255"/>
        <v>0.35321340264702894</v>
      </c>
      <c r="U1472" s="66">
        <f t="shared" si="256"/>
        <v>1.7374726261858684</v>
      </c>
      <c r="V1472" s="66"/>
      <c r="AI1472" s="16"/>
      <c r="AL1472" s="16"/>
      <c r="AM1472" s="16"/>
    </row>
    <row r="1473" spans="1:40" x14ac:dyDescent="0.25">
      <c r="A1473">
        <v>1472</v>
      </c>
      <c r="B1473">
        <v>5.8520571798064596E-4</v>
      </c>
      <c r="C1473" s="16">
        <v>8.1372711773201493E-9</v>
      </c>
      <c r="D1473">
        <v>1.19659691728781E-3</v>
      </c>
      <c r="E1473" s="16">
        <v>1.9547160623878701E-5</v>
      </c>
      <c r="F1473" s="16">
        <v>8.3764858838142595E-6</v>
      </c>
      <c r="G1473" s="16">
        <v>1.3699043044137499E-6</v>
      </c>
      <c r="H1473">
        <v>5.7553000072692697E-4</v>
      </c>
      <c r="J1473">
        <v>0.95441078954151903</v>
      </c>
      <c r="K1473">
        <f t="shared" si="246"/>
        <v>7.7855404955334763E-9</v>
      </c>
      <c r="L1473">
        <f t="shared" si="247"/>
        <v>1.2147116560886748E-3</v>
      </c>
      <c r="M1473" s="16">
        <f t="shared" si="248"/>
        <v>-4.4300220127382962E-5</v>
      </c>
      <c r="N1473" s="16">
        <f t="shared" si="249"/>
        <v>3.5467817890840074E-2</v>
      </c>
      <c r="O1473" s="16">
        <f t="shared" si="250"/>
        <v>0.21961578401814708</v>
      </c>
      <c r="P1473" s="16">
        <f t="shared" si="251"/>
        <v>5.870738545524104E-2</v>
      </c>
      <c r="Q1473" s="16">
        <f t="shared" si="252"/>
        <v>0.67234232200719402</v>
      </c>
      <c r="R1473" s="16">
        <f t="shared" si="253"/>
        <v>2.2466142227078795E-2</v>
      </c>
      <c r="S1473" s="16">
        <f t="shared" si="254"/>
        <v>0.10073528753658323</v>
      </c>
      <c r="T1473" s="16">
        <f t="shared" si="255"/>
        <v>0.67237428080351669</v>
      </c>
      <c r="U1473" s="66">
        <f t="shared" si="256"/>
        <v>1.781709019938601</v>
      </c>
      <c r="V1473" s="66"/>
      <c r="AI1473" s="16"/>
      <c r="AL1473" s="16"/>
      <c r="AM1473" s="16"/>
    </row>
    <row r="1474" spans="1:40" x14ac:dyDescent="0.25">
      <c r="A1474">
        <v>1473</v>
      </c>
      <c r="B1474">
        <v>5.1929290150484904E-4</v>
      </c>
      <c r="C1474" s="16">
        <v>6.3672862993723704E-9</v>
      </c>
      <c r="D1474">
        <v>1.0518077831753101E-3</v>
      </c>
      <c r="E1474" s="16">
        <v>1.3465078465412399E-5</v>
      </c>
      <c r="F1474" s="16">
        <v>9.3808824440280399E-6</v>
      </c>
      <c r="G1474" s="16">
        <v>1.7480196770249601E-6</v>
      </c>
      <c r="H1474">
        <v>3.9645171040610902E-4</v>
      </c>
      <c r="J1474">
        <v>0.95508523898252795</v>
      </c>
      <c r="K1474">
        <f t="shared" si="246"/>
        <v>6.0770067442208812E-9</v>
      </c>
      <c r="L1474">
        <f t="shared" si="247"/>
        <v>1.0723112004540917E-3</v>
      </c>
      <c r="M1474" s="16">
        <f t="shared" si="248"/>
        <v>-3.372539744439368E-5</v>
      </c>
      <c r="N1474" s="16">
        <f t="shared" si="249"/>
        <v>2.9686469953181427E-3</v>
      </c>
      <c r="O1474" s="16">
        <f t="shared" si="250"/>
        <v>2.2255038458662117E-2</v>
      </c>
      <c r="P1474" s="16">
        <f t="shared" si="251"/>
        <v>8.4598243805491264E-3</v>
      </c>
      <c r="Q1474" s="16">
        <f t="shared" si="252"/>
        <v>6.4355746206486306E-2</v>
      </c>
      <c r="R1474" s="16">
        <f t="shared" si="253"/>
        <v>2.2994794571313546E-3</v>
      </c>
      <c r="S1474" s="16">
        <f t="shared" si="254"/>
        <v>1.6634943840822057E-2</v>
      </c>
      <c r="T1474" s="16">
        <f t="shared" si="255"/>
        <v>6.4358341873183816E-2</v>
      </c>
      <c r="U1474" s="66">
        <f t="shared" si="256"/>
        <v>0.18133202121215292</v>
      </c>
      <c r="V1474" s="66"/>
      <c r="AI1474" s="16"/>
      <c r="AL1474" s="16"/>
      <c r="AM1474" s="16"/>
    </row>
    <row r="1475" spans="1:40" x14ac:dyDescent="0.25">
      <c r="A1475">
        <v>1474</v>
      </c>
      <c r="B1475">
        <v>5.1763925596013901E-4</v>
      </c>
      <c r="C1475" s="16">
        <v>5.9913737515780899E-9</v>
      </c>
      <c r="D1475">
        <v>9.9149868413001105E-4</v>
      </c>
      <c r="E1475" s="16">
        <v>1.19515515970385E-5</v>
      </c>
      <c r="F1475" s="16">
        <v>9.3853052030487104E-6</v>
      </c>
      <c r="G1475" s="16">
        <v>1.85645137932286E-6</v>
      </c>
      <c r="H1475" s="16">
        <v>3.5188800603338502E-4</v>
      </c>
      <c r="J1475">
        <v>0.95537905225981101</v>
      </c>
      <c r="K1475">
        <f t="shared" ref="K1475:K1502" si="257">C1475*J1474</f>
        <v>5.7222726313596048E-9</v>
      </c>
      <c r="L1475">
        <f t="shared" ref="L1475:L1502" si="258">SUM($Z$9*B1475,$AA$9*C1475,$AB$9*D1475,$AC$9*E1475,$AD$9*F1475,$AE$9*G1475)</f>
        <v>1.0121197545416797E-3</v>
      </c>
      <c r="M1475" s="16">
        <f t="shared" ref="M1475:M1502" si="259">$Z$8*B1475+$AA$8*C1475+$AB$8*D1475+$AD$8*F1475+$AE$8*G1475</f>
        <v>2.31587573785982E-5</v>
      </c>
      <c r="N1475" s="16">
        <f t="shared" si="249"/>
        <v>2.6140079474687469E-3</v>
      </c>
      <c r="O1475" s="16">
        <f t="shared" si="250"/>
        <v>6.6155025072460964E-3</v>
      </c>
      <c r="P1475" s="16">
        <f t="shared" si="251"/>
        <v>8.6229992543098463E-4</v>
      </c>
      <c r="Q1475" s="16">
        <f t="shared" si="252"/>
        <v>1.2716030324931783E-2</v>
      </c>
      <c r="R1475" s="16">
        <f t="shared" si="253"/>
        <v>2.2566329488913589E-3</v>
      </c>
      <c r="S1475" s="16">
        <f t="shared" si="254"/>
        <v>5.6168910457726363E-3</v>
      </c>
      <c r="T1475" s="16">
        <f t="shared" si="255"/>
        <v>1.2716341484859778E-2</v>
      </c>
      <c r="U1475" s="66">
        <f t="shared" si="256"/>
        <v>4.3397706184601384E-2</v>
      </c>
      <c r="V1475" s="66"/>
      <c r="AI1475" s="16"/>
      <c r="AL1475" s="16"/>
      <c r="AM1475" s="16"/>
    </row>
    <row r="1476" spans="1:40" x14ac:dyDescent="0.25">
      <c r="A1476">
        <v>1475</v>
      </c>
      <c r="B1476">
        <v>6.0048984531990398E-4</v>
      </c>
      <c r="C1476" s="16">
        <v>8.6262798450489697E-9</v>
      </c>
      <c r="D1476">
        <v>1.2373235796438501E-3</v>
      </c>
      <c r="E1476" s="16">
        <v>2.1417984102610002E-5</v>
      </c>
      <c r="F1476" s="16">
        <v>8.1775934834042207E-6</v>
      </c>
      <c r="G1476" s="16">
        <v>1.29280424939501E-6</v>
      </c>
      <c r="H1476">
        <v>6.3061412512383603E-4</v>
      </c>
      <c r="J1476">
        <v>0.95422204037136005</v>
      </c>
      <c r="K1476">
        <f t="shared" si="257"/>
        <v>8.2413670628907938E-9</v>
      </c>
      <c r="L1476">
        <f t="shared" si="258"/>
        <v>1.2549629445802084E-3</v>
      </c>
      <c r="M1476" s="16">
        <f t="shared" si="259"/>
        <v>-5.398325394040063E-5</v>
      </c>
      <c r="N1476" s="16">
        <f t="shared" ref="N1476:N1502" si="260">(B1476-$B$2)^2/$B$2/$B$2</f>
        <v>4.8121105260258971E-2</v>
      </c>
      <c r="O1476" s="16">
        <f t="shared" ref="O1476:O1502" si="261">(C1476-$C$2)^2/$C$2/$C$2</f>
        <v>0.31012550815066597</v>
      </c>
      <c r="P1476" s="16">
        <f t="shared" ref="P1476:P1502" si="262">(D1476-$D$2)^2/$D$2/$D$2</f>
        <v>8.0984707187823302E-2</v>
      </c>
      <c r="Q1476" s="16">
        <f t="shared" ref="Q1476:Q1502" si="263">(E1476-$E$2)^2/$E$2/$E$2</f>
        <v>0.98833497852287133</v>
      </c>
      <c r="R1476" s="16">
        <f t="shared" ref="R1476:R1502" si="264">(F1476-$F$2)^2/$F$2/$F$2</f>
        <v>2.8924584720681986E-2</v>
      </c>
      <c r="S1476" s="16">
        <f t="shared" ref="S1476:S1502" si="265">(G1476-$G$2)^2/$G$2/$G$2</f>
        <v>0.12659829117304688</v>
      </c>
      <c r="T1476" s="16">
        <f t="shared" ref="T1476:T1502" si="266">(H1476-$H$2)^2/$H$2/$H$2</f>
        <v>0.98838489405230134</v>
      </c>
      <c r="U1476" s="66">
        <f t="shared" ref="U1476:U1502" si="267">SUM(N1476:T1476)</f>
        <v>2.5714740690676501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4.9108557454614996E-4</v>
      </c>
      <c r="C1477" s="16">
        <v>5.0770734616120301E-9</v>
      </c>
      <c r="D1477">
        <v>8.8344212848641705E-4</v>
      </c>
      <c r="E1477" s="16">
        <v>9.0346148355481493E-6</v>
      </c>
      <c r="F1477" s="16">
        <v>9.8450032728631797E-6</v>
      </c>
      <c r="G1477" s="16">
        <v>2.18815826250243E-6</v>
      </c>
      <c r="H1477" s="16">
        <v>2.6600368027878898E-4</v>
      </c>
      <c r="J1477">
        <v>0.95590310490022601</v>
      </c>
      <c r="K1477">
        <f t="shared" si="257"/>
        <v>4.8446553976547154E-9</v>
      </c>
      <c r="L1477">
        <f t="shared" si="258"/>
        <v>9.0531521622118426E-4</v>
      </c>
      <c r="M1477" s="16">
        <f t="shared" si="259"/>
        <v>7.6855932871115596E-5</v>
      </c>
      <c r="N1477" s="16">
        <f t="shared" si="260"/>
        <v>7.8008616879844985E-6</v>
      </c>
      <c r="O1477" s="16">
        <f t="shared" si="261"/>
        <v>7.0021918486756658E-3</v>
      </c>
      <c r="P1477" s="16">
        <f t="shared" si="262"/>
        <v>6.8588861343918126E-3</v>
      </c>
      <c r="Q1477" s="16">
        <f t="shared" si="263"/>
        <v>2.5223781393401597E-2</v>
      </c>
      <c r="R1477" s="16">
        <f t="shared" si="264"/>
        <v>7.228188588720616E-7</v>
      </c>
      <c r="S1477" s="16">
        <f t="shared" si="265"/>
        <v>8.1614644808558328E-3</v>
      </c>
      <c r="T1477" s="16">
        <f t="shared" si="266"/>
        <v>2.5224785585937555E-2</v>
      </c>
      <c r="U1477" s="66">
        <f t="shared" si="267"/>
        <v>7.2479633123809312E-2</v>
      </c>
      <c r="V1477" s="66"/>
      <c r="AI1477" s="16"/>
      <c r="AL1477" s="16"/>
      <c r="AM1477" s="16"/>
    </row>
    <row r="1478" spans="1:40" x14ac:dyDescent="0.25">
      <c r="A1478">
        <v>1477</v>
      </c>
      <c r="B1478">
        <v>5.72597665453841E-4</v>
      </c>
      <c r="C1478" s="16">
        <v>7.7371789767907803E-9</v>
      </c>
      <c r="D1478">
        <v>1.1619276291325201E-3</v>
      </c>
      <c r="E1478" s="16">
        <v>1.8054156338541898E-5</v>
      </c>
      <c r="F1478" s="16">
        <v>8.5481108801388804E-6</v>
      </c>
      <c r="G1478" s="16">
        <v>1.4402111660910099E-6</v>
      </c>
      <c r="H1478">
        <v>5.31570399274435E-4</v>
      </c>
      <c r="J1478">
        <v>0.95457233038975597</v>
      </c>
      <c r="K1478">
        <f t="shared" si="257"/>
        <v>7.3959934070830608E-9</v>
      </c>
      <c r="L1478">
        <f t="shared" si="258"/>
        <v>1.1804563248799121E-3</v>
      </c>
      <c r="M1478" s="16">
        <f t="shared" si="259"/>
        <v>-3.5260993972230089E-5</v>
      </c>
      <c r="N1478" s="16">
        <f t="shared" si="260"/>
        <v>2.6480038116437399E-2</v>
      </c>
      <c r="O1478" s="16">
        <f t="shared" si="261"/>
        <v>0.157150671110037</v>
      </c>
      <c r="P1478" s="16">
        <f t="shared" si="262"/>
        <v>4.2560816082972242E-2</v>
      </c>
      <c r="Q1478" s="16">
        <f t="shared" si="263"/>
        <v>0.4637019541216294</v>
      </c>
      <c r="R1478" s="16">
        <f t="shared" si="264"/>
        <v>1.7548093861509566E-2</v>
      </c>
      <c r="S1478" s="16">
        <f t="shared" si="265"/>
        <v>7.9724296145475243E-2</v>
      </c>
      <c r="T1478" s="16">
        <f t="shared" si="266"/>
        <v>0.46372280301714908</v>
      </c>
      <c r="U1478" s="66">
        <f t="shared" si="267"/>
        <v>1.25088867245521</v>
      </c>
      <c r="V1478" s="66"/>
      <c r="AI1478" s="16"/>
      <c r="AL1478" s="16"/>
      <c r="AM1478" s="16"/>
    </row>
    <row r="1479" spans="1:40" x14ac:dyDescent="0.25">
      <c r="A1479">
        <v>1478</v>
      </c>
      <c r="B1479">
        <v>5.9785393052419803E-4</v>
      </c>
      <c r="C1479" s="16">
        <v>8.2623373491731807E-9</v>
      </c>
      <c r="D1479">
        <v>1.18906253146549E-3</v>
      </c>
      <c r="E1479" s="16">
        <v>1.9724374020905501E-5</v>
      </c>
      <c r="F1479" s="16">
        <v>8.1962806778358596E-6</v>
      </c>
      <c r="G1479" s="16">
        <v>1.34904697753173E-6</v>
      </c>
      <c r="H1479">
        <v>5.8074749465248396E-4</v>
      </c>
      <c r="J1479">
        <v>0.95445013284728697</v>
      </c>
      <c r="K1479">
        <f t="shared" si="257"/>
        <v>7.8869986178665612E-9</v>
      </c>
      <c r="L1479">
        <f t="shared" si="258"/>
        <v>1.2067958774613441E-3</v>
      </c>
      <c r="M1479" s="16">
        <f t="shared" si="259"/>
        <v>-1.1088016412948106E-5</v>
      </c>
      <c r="N1479" s="16">
        <f t="shared" si="260"/>
        <v>4.5801434761107304E-2</v>
      </c>
      <c r="O1479" s="16">
        <f t="shared" si="261"/>
        <v>0.24128139633825879</v>
      </c>
      <c r="P1479" s="16">
        <f t="shared" si="262"/>
        <v>5.4978027969293547E-2</v>
      </c>
      <c r="Q1479" s="16">
        <f t="shared" si="263"/>
        <v>0.6996728978532798</v>
      </c>
      <c r="R1479" s="16">
        <f t="shared" si="264"/>
        <v>2.8283088408913568E-2</v>
      </c>
      <c r="S1479" s="16">
        <f t="shared" si="265"/>
        <v>0.10744055352169858</v>
      </c>
      <c r="T1479" s="16">
        <f t="shared" si="266"/>
        <v>0.69970459506120708</v>
      </c>
      <c r="U1479" s="66">
        <f t="shared" si="267"/>
        <v>1.8771619939137589</v>
      </c>
      <c r="V1479" s="66"/>
      <c r="AI1479" s="16"/>
      <c r="AL1479" s="16"/>
      <c r="AM1479" s="16"/>
    </row>
    <row r="1480" spans="1:40" x14ac:dyDescent="0.25">
      <c r="A1480">
        <v>1479</v>
      </c>
      <c r="B1480">
        <v>6.3244888931715201E-4</v>
      </c>
      <c r="C1480" s="16">
        <v>9.6933483636118101E-9</v>
      </c>
      <c r="D1480">
        <v>1.32257431703413E-3</v>
      </c>
      <c r="E1480" s="16">
        <v>2.5702808650954099E-5</v>
      </c>
      <c r="F1480" s="16">
        <v>7.7926903183106195E-6</v>
      </c>
      <c r="G1480" s="16">
        <v>1.15152096382607E-6</v>
      </c>
      <c r="H1480">
        <v>7.5677608367631199E-4</v>
      </c>
      <c r="J1480">
        <v>0.95383001571602899</v>
      </c>
      <c r="K1480">
        <f t="shared" si="257"/>
        <v>9.2518176333843234E-9</v>
      </c>
      <c r="L1480">
        <f t="shared" si="258"/>
        <v>1.3393015252862138E-3</v>
      </c>
      <c r="M1480" s="16">
        <f t="shared" si="259"/>
        <v>-7.440374665190976E-5</v>
      </c>
      <c r="N1480" s="16">
        <f t="shared" si="260"/>
        <v>8.0804787392386127E-2</v>
      </c>
      <c r="O1480" s="16">
        <f t="shared" si="261"/>
        <v>0.56171413317662788</v>
      </c>
      <c r="P1480" s="16">
        <f t="shared" si="262"/>
        <v>0.13919216650732252</v>
      </c>
      <c r="Q1480" s="16">
        <f t="shared" si="263"/>
        <v>1.9407130257816754</v>
      </c>
      <c r="R1480" s="16">
        <f t="shared" si="264"/>
        <v>4.3737594516340315E-2</v>
      </c>
      <c r="S1480" s="16">
        <f t="shared" si="265"/>
        <v>0.18165224220852449</v>
      </c>
      <c r="T1480" s="16">
        <f t="shared" si="266"/>
        <v>1.9408232682008026</v>
      </c>
      <c r="U1480" s="66">
        <f t="shared" si="267"/>
        <v>4.8886372177836792</v>
      </c>
      <c r="V1480" s="66"/>
      <c r="AI1480" s="16"/>
      <c r="AL1480" s="16"/>
      <c r="AM1480" s="16"/>
    </row>
    <row r="1481" spans="1:40" x14ac:dyDescent="0.25">
      <c r="A1481">
        <v>1480</v>
      </c>
      <c r="B1481">
        <v>6.3363381340927698E-4</v>
      </c>
      <c r="C1481" s="16">
        <v>9.4957406454583205E-9</v>
      </c>
      <c r="D1481">
        <v>1.29232173052997E-3</v>
      </c>
      <c r="E1481" s="16">
        <v>2.4610781125596802E-5</v>
      </c>
      <c r="F1481" s="16">
        <v>7.7678817903785407E-6</v>
      </c>
      <c r="G1481" s="16">
        <v>1.1751033007349001E-6</v>
      </c>
      <c r="H1481">
        <v>7.2462212773544501E-4</v>
      </c>
      <c r="J1481">
        <v>0.95397170252124397</v>
      </c>
      <c r="K1481">
        <f t="shared" si="257"/>
        <v>9.0573224490928449E-9</v>
      </c>
      <c r="L1481">
        <f t="shared" si="258"/>
        <v>1.3090231016708166E-3</v>
      </c>
      <c r="M1481" s="16">
        <f t="shared" si="259"/>
        <v>-4.1755474852262602E-5</v>
      </c>
      <c r="N1481" s="16">
        <f t="shared" si="260"/>
        <v>8.2178517355421046E-2</v>
      </c>
      <c r="O1481" s="16">
        <f t="shared" si="261"/>
        <v>0.50952649914981463</v>
      </c>
      <c r="P1481" s="16">
        <f t="shared" si="262"/>
        <v>0.11674296936557464</v>
      </c>
      <c r="Q1481" s="16">
        <f t="shared" si="263"/>
        <v>1.6677657860857584</v>
      </c>
      <c r="R1481" s="16">
        <f t="shared" si="264"/>
        <v>4.4797042333296087E-2</v>
      </c>
      <c r="S1481" s="16">
        <f t="shared" si="265"/>
        <v>0.17177371549619094</v>
      </c>
      <c r="T1481" s="16">
        <f t="shared" si="266"/>
        <v>1.6678551675291586</v>
      </c>
      <c r="U1481" s="66">
        <f t="shared" si="267"/>
        <v>4.2606396973152147</v>
      </c>
      <c r="V1481" s="66"/>
      <c r="AI1481" s="16"/>
      <c r="AL1481" s="16"/>
      <c r="AM1481" s="16"/>
    </row>
    <row r="1482" spans="1:40" x14ac:dyDescent="0.25">
      <c r="A1482">
        <v>1481</v>
      </c>
      <c r="B1482">
        <v>4.5950185812634599E-4</v>
      </c>
      <c r="C1482" s="16">
        <v>4.3612241442632597E-9</v>
      </c>
      <c r="D1482">
        <v>8.0968678217711496E-4</v>
      </c>
      <c r="E1482" s="16">
        <v>7.1185402926662301E-6</v>
      </c>
      <c r="F1482" s="16">
        <v>1.0487223165745399E-5</v>
      </c>
      <c r="G1482" s="16">
        <v>2.5452632519489901E-6</v>
      </c>
      <c r="H1482" s="16">
        <v>2.0958852366126599E-4</v>
      </c>
      <c r="J1482">
        <v>0.95625888311757101</v>
      </c>
      <c r="K1482">
        <f t="shared" si="257"/>
        <v>4.1604844219795771E-9</v>
      </c>
      <c r="L1482">
        <f t="shared" si="258"/>
        <v>8.3320213053641036E-4</v>
      </c>
      <c r="M1482" s="16">
        <f t="shared" si="259"/>
        <v>8.580158571628152E-5</v>
      </c>
      <c r="N1482" s="16">
        <f t="shared" si="260"/>
        <v>4.4792838134757986E-3</v>
      </c>
      <c r="O1482" s="16">
        <f t="shared" si="261"/>
        <v>4.5316655974131294E-2</v>
      </c>
      <c r="P1482" s="16">
        <f t="shared" si="262"/>
        <v>2.5405339229520534E-2</v>
      </c>
      <c r="Q1482" s="16">
        <f t="shared" si="263"/>
        <v>0.11371643637511861</v>
      </c>
      <c r="R1482" s="16">
        <f t="shared" si="264"/>
        <v>4.1380186097427938E-3</v>
      </c>
      <c r="S1482" s="16">
        <f t="shared" si="265"/>
        <v>7.1975892114031631E-2</v>
      </c>
      <c r="T1482" s="16">
        <f t="shared" si="266"/>
        <v>0.11371961085116518</v>
      </c>
      <c r="U1482" s="66">
        <f t="shared" si="267"/>
        <v>0.37875123696718582</v>
      </c>
      <c r="V1482" s="66"/>
      <c r="AI1482" s="16"/>
      <c r="AL1482" s="16"/>
      <c r="AM1482" s="16"/>
    </row>
    <row r="1483" spans="1:40" x14ac:dyDescent="0.25">
      <c r="A1483">
        <v>1482</v>
      </c>
      <c r="B1483">
        <v>3.9426910884770802E-4</v>
      </c>
      <c r="C1483" s="16">
        <v>3.7616513538818798E-9</v>
      </c>
      <c r="D1483">
        <v>8.14148339657372E-4</v>
      </c>
      <c r="E1483" s="16">
        <v>6.1729003291336504E-6</v>
      </c>
      <c r="F1483" s="16">
        <v>1.2229093084099999E-5</v>
      </c>
      <c r="G1483" s="16">
        <v>2.9513552934798702E-6</v>
      </c>
      <c r="H1483">
        <v>1.8174650086521499E-4</v>
      </c>
      <c r="J1483">
        <v>0.95619913665380696</v>
      </c>
      <c r="K1483">
        <f t="shared" si="257"/>
        <v>3.5971125223407853E-9</v>
      </c>
      <c r="L1483">
        <f t="shared" si="258"/>
        <v>8.41554119467698E-4</v>
      </c>
      <c r="M1483" s="16">
        <f t="shared" si="259"/>
        <v>-5.3015901772281928E-5</v>
      </c>
      <c r="N1483" s="16">
        <f t="shared" si="260"/>
        <v>3.975645939916387E-2</v>
      </c>
      <c r="O1483" s="16">
        <f t="shared" si="261"/>
        <v>0.10309830636034595</v>
      </c>
      <c r="P1483" s="16">
        <f t="shared" si="262"/>
        <v>2.3950216769781981E-2</v>
      </c>
      <c r="Q1483" s="16">
        <f t="shared" si="263"/>
        <v>0.18084927005725107</v>
      </c>
      <c r="R1483" s="16">
        <f t="shared" si="264"/>
        <v>5.8132271215473721E-2</v>
      </c>
      <c r="S1483" s="16">
        <f t="shared" si="265"/>
        <v>0.22149774897639105</v>
      </c>
      <c r="T1483" s="16">
        <f t="shared" si="266"/>
        <v>0.18085246846267489</v>
      </c>
      <c r="U1483" s="66">
        <f t="shared" si="267"/>
        <v>0.80813674124108248</v>
      </c>
      <c r="V1483" s="66"/>
      <c r="AI1483" s="16"/>
      <c r="AL1483" s="16"/>
      <c r="AM1483" s="16"/>
    </row>
    <row r="1484" spans="1:40" x14ac:dyDescent="0.25">
      <c r="A1484">
        <v>1483</v>
      </c>
      <c r="B1484">
        <v>5.7780736671049103E-4</v>
      </c>
      <c r="C1484" s="16">
        <v>7.9515406654042097E-9</v>
      </c>
      <c r="D1484">
        <v>1.1839312980759199E-3</v>
      </c>
      <c r="E1484" s="16">
        <v>1.89013062666567E-5</v>
      </c>
      <c r="F1484" s="16">
        <v>8.4791666939576498E-6</v>
      </c>
      <c r="G1484" s="16">
        <v>1.4017161858116399E-6</v>
      </c>
      <c r="H1484">
        <v>5.56513692311331E-4</v>
      </c>
      <c r="J1484">
        <v>0.95446891446479898</v>
      </c>
      <c r="K1484">
        <f t="shared" si="257"/>
        <v>7.6032563193271438E-9</v>
      </c>
      <c r="L1484">
        <f t="shared" si="258"/>
        <v>1.2022833961089813E-3</v>
      </c>
      <c r="M1484" s="16">
        <f t="shared" si="259"/>
        <v>-4.6668662687999291E-5</v>
      </c>
      <c r="N1484" s="16">
        <f t="shared" si="260"/>
        <v>3.0034897851441884E-2</v>
      </c>
      <c r="O1484" s="16">
        <f t="shared" si="261"/>
        <v>0.189321397708406</v>
      </c>
      <c r="P1484" s="16">
        <f t="shared" si="262"/>
        <v>5.2508227905139045E-2</v>
      </c>
      <c r="Q1484" s="16">
        <f t="shared" si="263"/>
        <v>0.57734419137515647</v>
      </c>
      <c r="R1484" s="16">
        <f t="shared" si="264"/>
        <v>1.9450828460522127E-2</v>
      </c>
      <c r="S1484" s="16">
        <f t="shared" si="265"/>
        <v>9.0924342833922478E-2</v>
      </c>
      <c r="T1484" s="16">
        <f t="shared" si="266"/>
        <v>0.57737128487823419</v>
      </c>
      <c r="U1484" s="66">
        <f t="shared" si="267"/>
        <v>1.5369551710128224</v>
      </c>
      <c r="V1484" s="66"/>
      <c r="AI1484" s="16"/>
      <c r="AL1484" s="16"/>
      <c r="AM1484" s="16"/>
    </row>
    <row r="1485" spans="1:40" x14ac:dyDescent="0.25">
      <c r="A1485">
        <v>1484</v>
      </c>
      <c r="B1485">
        <v>6.3007061689813299E-4</v>
      </c>
      <c r="C1485" s="16">
        <v>9.2044951994516999E-9</v>
      </c>
      <c r="D1485">
        <v>1.25883617872451E-3</v>
      </c>
      <c r="E1485" s="16">
        <v>2.3246026943366399E-5</v>
      </c>
      <c r="F1485" s="16">
        <v>7.8004684970275003E-6</v>
      </c>
      <c r="G1485" s="16">
        <v>1.2118519673312701E-6</v>
      </c>
      <c r="H1485">
        <v>6.8443821133327705E-4</v>
      </c>
      <c r="J1485">
        <v>0.95412812198208496</v>
      </c>
      <c r="K1485">
        <f t="shared" si="257"/>
        <v>8.7854045412171167E-9</v>
      </c>
      <c r="L1485">
        <f t="shared" si="258"/>
        <v>1.2756397631906967E-3</v>
      </c>
      <c r="M1485" s="16">
        <f t="shared" si="259"/>
        <v>-1.5498529394430795E-5</v>
      </c>
      <c r="N1485" s="16">
        <f t="shared" si="260"/>
        <v>7.808250370965017E-2</v>
      </c>
      <c r="O1485" s="16">
        <f t="shared" si="261"/>
        <v>0.43724714290665045</v>
      </c>
      <c r="P1485" s="16">
        <f t="shared" si="262"/>
        <v>9.4195164017771657E-2</v>
      </c>
      <c r="Q1485" s="16">
        <f t="shared" si="263"/>
        <v>1.3557173999474499</v>
      </c>
      <c r="R1485" s="16">
        <f t="shared" si="264"/>
        <v>4.3408038155104828E-2</v>
      </c>
      <c r="S1485" s="16">
        <f t="shared" si="265"/>
        <v>0.15693036677732297</v>
      </c>
      <c r="T1485" s="16">
        <f t="shared" si="266"/>
        <v>1.3557855909552166</v>
      </c>
      <c r="U1485" s="66">
        <f t="shared" si="267"/>
        <v>3.5213662064691666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6.2212330328884698E-4</v>
      </c>
      <c r="C1486" s="16">
        <v>9.0233658567603395E-9</v>
      </c>
      <c r="D1486" s="16">
        <v>1.24958251960637E-3</v>
      </c>
      <c r="E1486" s="16">
        <v>2.2623195671945599E-5</v>
      </c>
      <c r="F1486" s="16">
        <v>7.8970606106251808E-6</v>
      </c>
      <c r="G1486" s="16">
        <v>1.2360602206243499E-6</v>
      </c>
      <c r="H1486" s="16">
        <v>6.6609976641033197E-4</v>
      </c>
      <c r="J1486">
        <v>0.9541697727674</v>
      </c>
      <c r="K1486">
        <f t="shared" si="257"/>
        <v>8.6094471188680094E-9</v>
      </c>
      <c r="L1486">
        <f t="shared" si="258"/>
        <v>1.2666036776823881E-3</v>
      </c>
      <c r="M1486" s="16">
        <f t="shared" si="259"/>
        <v>-2.2357071104693981E-5</v>
      </c>
      <c r="N1486" s="16">
        <f t="shared" si="260"/>
        <v>6.932400031005656E-2</v>
      </c>
      <c r="O1486" s="16">
        <f t="shared" si="261"/>
        <v>0.39508271215594509</v>
      </c>
      <c r="P1486" s="16">
        <f t="shared" si="262"/>
        <v>8.8390406760274431E-2</v>
      </c>
      <c r="Q1486" s="16">
        <f t="shared" si="263"/>
        <v>1.224039604640248</v>
      </c>
      <c r="R1486" s="16">
        <f t="shared" si="264"/>
        <v>3.9419329302167107E-2</v>
      </c>
      <c r="S1486" s="16">
        <f t="shared" si="265"/>
        <v>0.14751868125766057</v>
      </c>
      <c r="T1486" s="16">
        <f t="shared" si="266"/>
        <v>1.2241007178376528</v>
      </c>
      <c r="U1486" s="66">
        <f t="shared" si="267"/>
        <v>3.1878754522640045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5.9649295799639099E-4</v>
      </c>
      <c r="C1487" s="16">
        <v>8.2815946108065993E-9</v>
      </c>
      <c r="D1487">
        <v>1.19470697501637E-3</v>
      </c>
      <c r="E1487" s="16">
        <v>1.9862973991853002E-5</v>
      </c>
      <c r="F1487" s="16">
        <v>8.2170560915888096E-6</v>
      </c>
      <c r="G1487" s="16">
        <v>1.3459936990073099E-6</v>
      </c>
      <c r="H1487">
        <v>5.8482847095172404E-4</v>
      </c>
      <c r="J1487">
        <v>0.95442291392922896</v>
      </c>
      <c r="K1487">
        <f t="shared" si="257"/>
        <v>7.9020472479450579E-9</v>
      </c>
      <c r="L1487">
        <f t="shared" si="258"/>
        <v>1.2124787993039439E-3</v>
      </c>
      <c r="M1487" s="16">
        <f t="shared" si="259"/>
        <v>-1.9492883311162094E-5</v>
      </c>
      <c r="N1487" s="16">
        <f t="shared" si="260"/>
        <v>4.4626175039336587E-2</v>
      </c>
      <c r="O1487" s="16">
        <f t="shared" si="261"/>
        <v>0.24470792475556924</v>
      </c>
      <c r="P1487" s="16">
        <f t="shared" si="262"/>
        <v>5.776040699411053E-2</v>
      </c>
      <c r="Q1487" s="16">
        <f t="shared" si="263"/>
        <v>0.72142780099957338</v>
      </c>
      <c r="R1487" s="16">
        <f t="shared" si="264"/>
        <v>2.7578351772510876E-2</v>
      </c>
      <c r="S1487" s="16">
        <f t="shared" si="265"/>
        <v>0.10844025611551582</v>
      </c>
      <c r="T1487" s="16">
        <f t="shared" si="266"/>
        <v>0.72146106230794116</v>
      </c>
      <c r="U1487" s="66">
        <f t="shared" si="267"/>
        <v>1.9260019779845574</v>
      </c>
      <c r="V1487" s="66"/>
      <c r="AI1487" s="16"/>
      <c r="AL1487" s="16"/>
      <c r="AM1487" s="16"/>
    </row>
    <row r="1488" spans="1:40" x14ac:dyDescent="0.25">
      <c r="A1488">
        <v>1487</v>
      </c>
      <c r="B1488">
        <v>4.6059094498736102E-4</v>
      </c>
      <c r="C1488" s="16">
        <v>4.5961823992677703E-9</v>
      </c>
      <c r="D1488">
        <v>8.5214270635527805E-4</v>
      </c>
      <c r="E1488" s="16">
        <v>7.8916370198054602E-6</v>
      </c>
      <c r="F1488" s="16">
        <v>1.04830006018952E-5</v>
      </c>
      <c r="G1488" s="16">
        <v>2.4163176323390898E-6</v>
      </c>
      <c r="H1488">
        <v>2.32350985954156E-4</v>
      </c>
      <c r="J1488">
        <v>0.95604584490080402</v>
      </c>
      <c r="K1488">
        <f t="shared" si="257"/>
        <v>4.3867017984593802E-9</v>
      </c>
      <c r="L1488">
        <f t="shared" si="258"/>
        <v>8.755204290090083E-4</v>
      </c>
      <c r="M1488" s="16">
        <f t="shared" si="259"/>
        <v>4.5661460965713804E-5</v>
      </c>
      <c r="N1488" s="16">
        <f t="shared" si="260"/>
        <v>4.1881519773988695E-3</v>
      </c>
      <c r="O1488" s="16">
        <f t="shared" si="261"/>
        <v>2.9060474715656714E-2</v>
      </c>
      <c r="P1488" s="16">
        <f t="shared" si="262"/>
        <v>1.3297126886992205E-2</v>
      </c>
      <c r="Q1488" s="16">
        <f t="shared" si="263"/>
        <v>7.0351441138756549E-2</v>
      </c>
      <c r="R1488" s="16">
        <f t="shared" si="264"/>
        <v>4.0830685498094259E-3</v>
      </c>
      <c r="S1488" s="16">
        <f t="shared" si="265"/>
        <v>4.1628532841404803E-2</v>
      </c>
      <c r="T1488" s="16">
        <f t="shared" si="266"/>
        <v>7.035343074064615E-2</v>
      </c>
      <c r="U1488" s="66">
        <f t="shared" si="267"/>
        <v>0.2329622268506647</v>
      </c>
      <c r="V1488" s="66"/>
      <c r="AI1488" s="16"/>
      <c r="AL1488" s="16"/>
      <c r="AM1488" s="16"/>
    </row>
    <row r="1489" spans="1:40" x14ac:dyDescent="0.25">
      <c r="A1489">
        <v>1488</v>
      </c>
      <c r="B1489">
        <v>3.9660414355294498E-4</v>
      </c>
      <c r="C1489" s="16">
        <v>3.9062150312077298E-9</v>
      </c>
      <c r="D1489">
        <v>8.4098582180824996E-4</v>
      </c>
      <c r="E1489" s="16">
        <v>6.61944859041065E-6</v>
      </c>
      <c r="F1489" s="16">
        <v>1.21720535270525E-5</v>
      </c>
      <c r="G1489" s="16">
        <v>2.8429907613500601E-6</v>
      </c>
      <c r="H1489">
        <v>1.9489430571666599E-4</v>
      </c>
      <c r="J1489">
        <v>0.95606578955158195</v>
      </c>
      <c r="K1489">
        <f t="shared" si="257"/>
        <v>3.7345206498752143E-9</v>
      </c>
      <c r="L1489">
        <f t="shared" si="258"/>
        <v>8.6816901340867382E-4</v>
      </c>
      <c r="M1489" s="16">
        <f t="shared" si="259"/>
        <v>-7.496072630278384E-5</v>
      </c>
      <c r="N1489" s="16">
        <f t="shared" si="260"/>
        <v>3.7888099441623441E-2</v>
      </c>
      <c r="O1489" s="16">
        <f t="shared" si="261"/>
        <v>8.7023875001831924E-2</v>
      </c>
      <c r="P1489" s="16">
        <f t="shared" si="262"/>
        <v>1.6102631647602023E-2</v>
      </c>
      <c r="Q1489" s="16">
        <f t="shared" si="263"/>
        <v>0.14721593297836871</v>
      </c>
      <c r="R1489" s="16">
        <f t="shared" si="264"/>
        <v>5.5374333848948833E-2</v>
      </c>
      <c r="S1489" s="16">
        <f t="shared" si="265"/>
        <v>0.17358750662598355</v>
      </c>
      <c r="T1489" s="16">
        <f t="shared" si="266"/>
        <v>0.14721843582468552</v>
      </c>
      <c r="U1489" s="66">
        <f t="shared" si="267"/>
        <v>0.66441081536904401</v>
      </c>
      <c r="V1489" s="66"/>
      <c r="AI1489" s="16"/>
      <c r="AL1489" s="16"/>
      <c r="AM1489" s="16"/>
    </row>
    <row r="1490" spans="1:40" x14ac:dyDescent="0.25">
      <c r="A1490">
        <v>1489</v>
      </c>
      <c r="B1490">
        <v>5.0167782900506302E-4</v>
      </c>
      <c r="C1490" s="16">
        <v>5.2932503267228896E-9</v>
      </c>
      <c r="D1490">
        <v>9.0198454010436704E-4</v>
      </c>
      <c r="E1490" s="16">
        <v>9.6150959053704494E-6</v>
      </c>
      <c r="F1490" s="16">
        <v>9.6449723519615003E-6</v>
      </c>
      <c r="G1490" s="16">
        <v>2.09921369888152E-6</v>
      </c>
      <c r="H1490" s="16">
        <v>2.8309486069799802E-4</v>
      </c>
      <c r="J1490">
        <v>0.95581509183150704</v>
      </c>
      <c r="K1490">
        <f t="shared" si="257"/>
        <v>5.0606955529124884E-9</v>
      </c>
      <c r="L1490">
        <f t="shared" si="258"/>
        <v>9.2336840525684472E-4</v>
      </c>
      <c r="M1490" s="16">
        <f t="shared" si="259"/>
        <v>7.9987252753281255E-5</v>
      </c>
      <c r="N1490" s="16">
        <f t="shared" si="260"/>
        <v>3.5028176012607176E-4</v>
      </c>
      <c r="O1490" s="16">
        <f t="shared" si="261"/>
        <v>1.9947875903033527E-3</v>
      </c>
      <c r="P1490" s="16">
        <f t="shared" si="262"/>
        <v>4.0408688676583449E-3</v>
      </c>
      <c r="Q1490" s="16">
        <f t="shared" si="263"/>
        <v>1.0977484243150213E-2</v>
      </c>
      <c r="R1490" s="16">
        <f t="shared" si="264"/>
        <v>4.4736175898737513E-4</v>
      </c>
      <c r="S1490" s="16">
        <f t="shared" si="265"/>
        <v>2.1178861833069298E-3</v>
      </c>
      <c r="T1490" s="16">
        <f t="shared" si="266"/>
        <v>1.0978032954326394E-2</v>
      </c>
      <c r="U1490" s="66">
        <f t="shared" si="267"/>
        <v>3.0906703357858681E-2</v>
      </c>
      <c r="V1490" s="66"/>
      <c r="AI1490" s="16"/>
      <c r="AL1490" s="16"/>
      <c r="AM1490" s="16"/>
    </row>
    <row r="1491" spans="1:40" x14ac:dyDescent="0.25">
      <c r="A1491">
        <v>1490</v>
      </c>
      <c r="B1491">
        <v>4.9890597058016204E-4</v>
      </c>
      <c r="C1491" s="16">
        <v>5.9756208760162604E-9</v>
      </c>
      <c r="D1491">
        <v>1.0268959086992999E-3</v>
      </c>
      <c r="E1491" s="16">
        <v>1.2340667493547599E-5</v>
      </c>
      <c r="F1491" s="16">
        <v>9.7539713666742397E-6</v>
      </c>
      <c r="G1491" s="16">
        <v>1.8621102868058599E-6</v>
      </c>
      <c r="H1491">
        <v>3.63345328123623E-4</v>
      </c>
      <c r="J1491">
        <v>0.95519867473734499</v>
      </c>
      <c r="K1491">
        <f t="shared" si="257"/>
        <v>5.7115886163597528E-9</v>
      </c>
      <c r="L1491">
        <f t="shared" si="258"/>
        <v>1.0482599860985782E-3</v>
      </c>
      <c r="M1491" s="16">
        <f t="shared" si="259"/>
        <v>-5.0448044938254265E-5</v>
      </c>
      <c r="N1491" s="16">
        <f t="shared" si="260"/>
        <v>1.7127562431456205E-4</v>
      </c>
      <c r="O1491" s="16">
        <f t="shared" si="261"/>
        <v>6.1610925403002221E-3</v>
      </c>
      <c r="P1491" s="16">
        <f t="shared" si="262"/>
        <v>4.3710638276102821E-3</v>
      </c>
      <c r="Q1491" s="16">
        <f t="shared" si="263"/>
        <v>2.2199372712109137E-2</v>
      </c>
      <c r="R1491" s="16">
        <f t="shared" si="264"/>
        <v>1.0178458663326055E-4</v>
      </c>
      <c r="S1491" s="16">
        <f t="shared" si="265"/>
        <v>5.2021793346457386E-3</v>
      </c>
      <c r="T1491" s="16">
        <f t="shared" si="266"/>
        <v>2.2200393242061616E-2</v>
      </c>
      <c r="U1491" s="66">
        <f t="shared" si="267"/>
        <v>6.0407161867674822E-2</v>
      </c>
      <c r="V1491" s="66"/>
      <c r="AI1491" s="16"/>
      <c r="AL1491" s="16"/>
      <c r="AM1491" s="16"/>
    </row>
    <row r="1492" spans="1:40" x14ac:dyDescent="0.25">
      <c r="A1492">
        <v>1491</v>
      </c>
      <c r="B1492">
        <v>4.7552749892747502E-4</v>
      </c>
      <c r="C1492" s="16">
        <v>4.8619124239051898E-9</v>
      </c>
      <c r="D1492">
        <v>8.7350608965765404E-4</v>
      </c>
      <c r="E1492" s="16">
        <v>8.5552553866309106E-6</v>
      </c>
      <c r="F1492" s="16">
        <v>1.0163091293124801E-5</v>
      </c>
      <c r="G1492" s="16">
        <v>2.2847715534624302E-6</v>
      </c>
      <c r="H1492">
        <v>2.5188992997565799E-4</v>
      </c>
      <c r="J1492">
        <v>0.95594591132302598</v>
      </c>
      <c r="K1492">
        <f t="shared" si="257"/>
        <v>4.6440923040032702E-9</v>
      </c>
      <c r="L1492">
        <f t="shared" si="258"/>
        <v>8.9611218188494224E-4</v>
      </c>
      <c r="M1492" s="16">
        <f t="shared" si="259"/>
        <v>5.494281597000784E-5</v>
      </c>
      <c r="N1492" s="16">
        <f t="shared" si="260"/>
        <v>1.1823628874889885E-3</v>
      </c>
      <c r="O1492" s="16">
        <f t="shared" si="261"/>
        <v>1.5009145347170854E-2</v>
      </c>
      <c r="P1492" s="16">
        <f t="shared" si="262"/>
        <v>8.6739229397721461E-3</v>
      </c>
      <c r="Q1492" s="16">
        <f t="shared" si="263"/>
        <v>4.1392462083278528E-2</v>
      </c>
      <c r="R1492" s="16">
        <f t="shared" si="264"/>
        <v>9.8796643372986545E-4</v>
      </c>
      <c r="S1492" s="16">
        <f t="shared" si="265"/>
        <v>1.9177378651131852E-2</v>
      </c>
      <c r="T1492" s="16">
        <f t="shared" si="266"/>
        <v>4.1393811288353656E-2</v>
      </c>
      <c r="U1492" s="66">
        <f t="shared" si="267"/>
        <v>0.12781704963092588</v>
      </c>
      <c r="V1492" s="66"/>
      <c r="AI1492" s="16"/>
      <c r="AL1492" s="16"/>
      <c r="AM1492" s="16"/>
    </row>
    <row r="1493" spans="1:40" x14ac:dyDescent="0.25">
      <c r="A1493">
        <v>1492</v>
      </c>
      <c r="B1493">
        <v>5.15020011344376E-4</v>
      </c>
      <c r="C1493" s="16">
        <v>6.2867249858034403E-9</v>
      </c>
      <c r="D1493">
        <v>1.0470085223086201E-3</v>
      </c>
      <c r="E1493" s="16">
        <v>1.3234699754314399E-5</v>
      </c>
      <c r="F1493" s="16">
        <v>9.4568084109654706E-6</v>
      </c>
      <c r="G1493" s="16">
        <v>1.77033199685347E-6</v>
      </c>
      <c r="H1493">
        <v>3.8966859791401601E-4</v>
      </c>
      <c r="J1493">
        <v>0.95510697863013305</v>
      </c>
      <c r="K1493">
        <f t="shared" si="257"/>
        <v>6.0097690457911071E-9</v>
      </c>
      <c r="L1493">
        <f t="shared" si="258"/>
        <v>1.0676861844024187E-3</v>
      </c>
      <c r="M1493" s="16">
        <f t="shared" si="259"/>
        <v>-3.7646161713666612E-5</v>
      </c>
      <c r="N1493" s="16">
        <f t="shared" si="260"/>
        <v>2.0984356856624761E-3</v>
      </c>
      <c r="O1493" s="16">
        <f t="shared" si="261"/>
        <v>1.8128293544144389E-2</v>
      </c>
      <c r="P1493" s="16">
        <f t="shared" si="262"/>
        <v>7.5680873105409682E-3</v>
      </c>
      <c r="Q1493" s="16">
        <f t="shared" si="263"/>
        <v>5.3932919713824634E-2</v>
      </c>
      <c r="R1493" s="16">
        <f t="shared" si="264"/>
        <v>1.6198461579303239E-3</v>
      </c>
      <c r="S1493" s="16">
        <f t="shared" si="265"/>
        <v>1.389062211401673E-2</v>
      </c>
      <c r="T1493" s="16">
        <f t="shared" si="266"/>
        <v>5.393513440431244E-2</v>
      </c>
      <c r="U1493" s="66">
        <f t="shared" si="267"/>
        <v>0.15117333893043197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5.05725146132855E-4</v>
      </c>
      <c r="C1494" s="16">
        <v>5.56266360504069E-9</v>
      </c>
      <c r="D1494" s="16">
        <v>9.4116020367995595E-4</v>
      </c>
      <c r="E1494" s="16">
        <v>1.05387738894293E-5</v>
      </c>
      <c r="F1494" s="16">
        <v>9.5848270614290695E-6</v>
      </c>
      <c r="G1494" s="16">
        <v>1.99841946155409E-6</v>
      </c>
      <c r="H1494">
        <v>3.1029104904531401E-4</v>
      </c>
      <c r="J1494">
        <v>0.95562238978897196</v>
      </c>
      <c r="K1494">
        <f t="shared" si="257"/>
        <v>5.3129388289462174E-9</v>
      </c>
      <c r="L1494">
        <f t="shared" si="258"/>
        <v>9.6232271460076316E-4</v>
      </c>
      <c r="M1494" s="16">
        <f t="shared" si="259"/>
        <v>4.9127577664946956E-5</v>
      </c>
      <c r="N1494" s="16">
        <f t="shared" si="260"/>
        <v>7.2546023665910782E-4</v>
      </c>
      <c r="O1494" s="16">
        <f t="shared" si="261"/>
        <v>1.56913450776199E-5</v>
      </c>
      <c r="P1494" s="16">
        <f t="shared" si="262"/>
        <v>5.2422728123950125E-4</v>
      </c>
      <c r="Q1494" s="16">
        <f t="shared" si="263"/>
        <v>3.5243311647942884E-4</v>
      </c>
      <c r="R1494" s="16">
        <f t="shared" si="264"/>
        <v>7.4283252128052213E-4</v>
      </c>
      <c r="S1494" s="16">
        <f t="shared" si="265"/>
        <v>1.7677161883659069E-5</v>
      </c>
      <c r="T1494" s="16">
        <f t="shared" si="266"/>
        <v>3.5247334477931405E-4</v>
      </c>
      <c r="U1494" s="66">
        <f t="shared" si="267"/>
        <v>2.7307950073991527E-3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4.8987331677451498E-4</v>
      </c>
      <c r="C1495" s="16">
        <v>5.5485232314155396E-9</v>
      </c>
      <c r="D1495" s="16">
        <v>9.6982006722745498E-4</v>
      </c>
      <c r="E1495" s="16">
        <v>1.08284862014367E-5</v>
      </c>
      <c r="F1495" s="16">
        <v>9.9085091066861897E-6</v>
      </c>
      <c r="G1495" s="16">
        <v>2.0041865596123899E-6</v>
      </c>
      <c r="H1495" s="16">
        <v>3.1882144261010802E-4</v>
      </c>
      <c r="J1495">
        <v>0.95547456813033704</v>
      </c>
      <c r="K1495">
        <f t="shared" si="257"/>
        <v>5.3022930302049468E-9</v>
      </c>
      <c r="L1495">
        <f t="shared" si="258"/>
        <v>9.9163572347720852E-4</v>
      </c>
      <c r="M1495" s="16">
        <f t="shared" si="259"/>
        <v>-1.188908992817843E-5</v>
      </c>
      <c r="N1495" s="16">
        <f t="shared" si="260"/>
        <v>2.7611180638774074E-5</v>
      </c>
      <c r="O1495" s="16">
        <f t="shared" si="261"/>
        <v>1.985692075635276E-6</v>
      </c>
      <c r="P1495" s="16">
        <f t="shared" si="262"/>
        <v>4.7037654846663735E-5</v>
      </c>
      <c r="Q1495" s="16">
        <f t="shared" si="263"/>
        <v>6.725401610284996E-5</v>
      </c>
      <c r="R1495" s="16">
        <f t="shared" si="264"/>
        <v>3.13028309900666E-5</v>
      </c>
      <c r="S1495" s="16">
        <f t="shared" si="265"/>
        <v>1.7708299289090753E-6</v>
      </c>
      <c r="T1495" s="16">
        <f t="shared" si="266"/>
        <v>6.7259346186168288E-5</v>
      </c>
      <c r="U1495" s="66">
        <f t="shared" si="267"/>
        <v>2.44221550769067E-4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4.4622666593666202E-4</v>
      </c>
      <c r="C1496" s="16">
        <v>4.7751706689471497E-9</v>
      </c>
      <c r="D1496">
        <v>9.1520969612097298E-4</v>
      </c>
      <c r="E1496" s="16">
        <v>8.7993945467685895E-6</v>
      </c>
      <c r="F1496" s="16">
        <v>1.0852626184438E-5</v>
      </c>
      <c r="G1496" s="16">
        <v>2.3274477689631002E-6</v>
      </c>
      <c r="H1496" s="16">
        <v>2.5907859348448198E-4</v>
      </c>
      <c r="J1496">
        <v>0.95572420826791105</v>
      </c>
      <c r="K1496">
        <f t="shared" si="257"/>
        <v>4.5625541326609306E-9</v>
      </c>
      <c r="L1496">
        <f t="shared" si="258"/>
        <v>9.3923762108814315E-4</v>
      </c>
      <c r="M1496" s="16">
        <f t="shared" si="259"/>
        <v>-4.6784289214819111E-5</v>
      </c>
      <c r="N1496" s="16">
        <f t="shared" si="260"/>
        <v>8.8142599873763539E-3</v>
      </c>
      <c r="O1496" s="16">
        <f t="shared" si="261"/>
        <v>1.9090161780408666E-2</v>
      </c>
      <c r="P1496" s="16">
        <f t="shared" si="262"/>
        <v>2.4837855575191841E-3</v>
      </c>
      <c r="Q1496" s="16">
        <f t="shared" si="263"/>
        <v>3.2659887734486012E-2</v>
      </c>
      <c r="R1496" s="16">
        <f t="shared" si="264"/>
        <v>1.0284283979823762E-2</v>
      </c>
      <c r="S1496" s="16">
        <f t="shared" si="265"/>
        <v>2.5519299336905228E-2</v>
      </c>
      <c r="T1496" s="16">
        <f t="shared" si="266"/>
        <v>3.2660498318447501E-2</v>
      </c>
      <c r="U1496" s="66">
        <f t="shared" si="267"/>
        <v>0.1315121766949667</v>
      </c>
      <c r="V1496" s="66"/>
      <c r="AI1496" s="16"/>
      <c r="AL1496" s="16"/>
      <c r="AM1496" s="16"/>
    </row>
    <row r="1497" spans="1:40" x14ac:dyDescent="0.25">
      <c r="A1497">
        <v>1496</v>
      </c>
      <c r="B1497">
        <v>4.7760206145882798E-4</v>
      </c>
      <c r="C1497" s="16">
        <v>4.9218065772292304E-9</v>
      </c>
      <c r="D1497">
        <v>8.8056797241948398E-4</v>
      </c>
      <c r="E1497" s="16">
        <v>8.7299910299293008E-6</v>
      </c>
      <c r="F1497" s="16">
        <v>1.01221526930615E-5</v>
      </c>
      <c r="G1497" s="16">
        <v>2.25714400193144E-6</v>
      </c>
      <c r="H1497">
        <v>2.57034704750739E-4</v>
      </c>
      <c r="J1497">
        <v>0.95591157713320896</v>
      </c>
      <c r="K1497">
        <f t="shared" si="257"/>
        <v>4.7038896942702033E-9</v>
      </c>
      <c r="L1497">
        <f t="shared" si="258"/>
        <v>9.0306450000096118E-4</v>
      </c>
      <c r="M1497" s="16">
        <f t="shared" si="259"/>
        <v>5.2139622916694737E-5</v>
      </c>
      <c r="N1497" s="16">
        <f t="shared" si="260"/>
        <v>9.1040153477020482E-4</v>
      </c>
      <c r="O1497" s="16">
        <f t="shared" si="261"/>
        <v>1.2477335547460673E-2</v>
      </c>
      <c r="P1497" s="16">
        <f t="shared" si="262"/>
        <v>7.3620373034485537E-3</v>
      </c>
      <c r="Q1497" s="16">
        <f t="shared" si="263"/>
        <v>3.5037242188529764E-2</v>
      </c>
      <c r="R1497" s="16">
        <f t="shared" si="264"/>
        <v>7.4404325037784845E-4</v>
      </c>
      <c r="S1497" s="16">
        <f t="shared" si="265"/>
        <v>1.5554039913334533E-2</v>
      </c>
      <c r="T1497" s="16">
        <f t="shared" si="266"/>
        <v>3.5038410173420929E-2</v>
      </c>
      <c r="U1497" s="66">
        <f t="shared" si="267"/>
        <v>0.10712350991134251</v>
      </c>
      <c r="V1497" s="66"/>
      <c r="AI1497" s="16"/>
      <c r="AL1497" s="16"/>
      <c r="AM1497" s="16"/>
    </row>
    <row r="1498" spans="1:40" x14ac:dyDescent="0.25">
      <c r="A1498">
        <v>1497</v>
      </c>
      <c r="B1498">
        <v>5.7693120785189502E-4</v>
      </c>
      <c r="C1498" s="16">
        <v>7.3693441171865998E-9</v>
      </c>
      <c r="D1498">
        <v>1.0967461707268001E-3</v>
      </c>
      <c r="E1498" s="16">
        <v>1.6242711996891801E-5</v>
      </c>
      <c r="F1498" s="16">
        <v>8.4592266639433297E-6</v>
      </c>
      <c r="G1498" s="16">
        <v>1.51101409822336E-6</v>
      </c>
      <c r="H1498">
        <v>4.7823437763522102E-4</v>
      </c>
      <c r="J1498">
        <v>0.95488663971654497</v>
      </c>
      <c r="K1498">
        <f t="shared" si="257"/>
        <v>7.0444413574971781E-9</v>
      </c>
      <c r="L1498">
        <f t="shared" si="258"/>
        <v>1.1151682688087929E-3</v>
      </c>
      <c r="M1498" s="16">
        <f t="shared" si="259"/>
        <v>3.8694146894997054E-5</v>
      </c>
      <c r="N1498" s="16">
        <f t="shared" si="260"/>
        <v>2.9421391427289455E-2</v>
      </c>
      <c r="O1498" s="16">
        <f t="shared" si="261"/>
        <v>0.10892292300621476</v>
      </c>
      <c r="P1498" s="16">
        <f t="shared" si="262"/>
        <v>1.9218812046095983E-2</v>
      </c>
      <c r="Q1498" s="16">
        <f t="shared" si="263"/>
        <v>0.26245095256232559</v>
      </c>
      <c r="R1498" s="16">
        <f t="shared" si="264"/>
        <v>2.0019392074465202E-2</v>
      </c>
      <c r="S1498" s="16">
        <f t="shared" si="265"/>
        <v>6.1045762694040308E-2</v>
      </c>
      <c r="T1498" s="16">
        <f t="shared" si="266"/>
        <v>0.26246027554564427</v>
      </c>
      <c r="U1498" s="66">
        <f t="shared" si="267"/>
        <v>0.76353950935607551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4.8784868690489297E-4</v>
      </c>
      <c r="C1499" s="16">
        <v>5.2047701059091099E-9</v>
      </c>
      <c r="D1499" s="16">
        <v>9.1229312026320001E-4</v>
      </c>
      <c r="E1499" s="16">
        <v>9.5611989107892396E-6</v>
      </c>
      <c r="F1499" s="16">
        <v>9.9236010039287594E-6</v>
      </c>
      <c r="G1499" s="16">
        <v>2.1351766740932399E-6</v>
      </c>
      <c r="H1499" s="16">
        <v>2.8150813725295399E-4</v>
      </c>
      <c r="J1499">
        <v>0.95575810030266795</v>
      </c>
      <c r="K1499">
        <f t="shared" si="257"/>
        <v>4.9699654369286758E-9</v>
      </c>
      <c r="L1499">
        <f t="shared" si="258"/>
        <v>9.3427029417504485E-4</v>
      </c>
      <c r="M1499" s="16">
        <f t="shared" si="259"/>
        <v>4.1427079634741077E-5</v>
      </c>
      <c r="N1499" s="16">
        <f t="shared" si="260"/>
        <v>8.7719768095917427E-5</v>
      </c>
      <c r="O1499" s="16">
        <f t="shared" si="261"/>
        <v>3.6762565727712715E-3</v>
      </c>
      <c r="P1499" s="16">
        <f t="shared" si="262"/>
        <v>2.7947668442995059E-3</v>
      </c>
      <c r="Q1499" s="16">
        <f t="shared" si="263"/>
        <v>1.2054204819088074E-2</v>
      </c>
      <c r="R1499" s="16">
        <f t="shared" si="264"/>
        <v>5.0787571622603438E-5</v>
      </c>
      <c r="S1499" s="16">
        <f t="shared" si="265"/>
        <v>4.0883932868099318E-3</v>
      </c>
      <c r="T1499" s="16">
        <f t="shared" si="266"/>
        <v>1.2054670852753017E-2</v>
      </c>
      <c r="U1499" s="66">
        <f t="shared" si="267"/>
        <v>3.4806799715440317E-2</v>
      </c>
      <c r="V1499" s="66"/>
      <c r="AI1499" s="16"/>
      <c r="AL1499" s="16"/>
      <c r="AM1499" s="16"/>
    </row>
    <row r="1500" spans="1:40" x14ac:dyDescent="0.25">
      <c r="A1500">
        <v>1499</v>
      </c>
      <c r="B1500">
        <v>4.9868645631963304E-4</v>
      </c>
      <c r="C1500" s="16">
        <v>5.3454846482589402E-9</v>
      </c>
      <c r="D1500">
        <v>9.1666921820592799E-4</v>
      </c>
      <c r="E1500" s="16">
        <v>9.8664136407530805E-6</v>
      </c>
      <c r="F1500" s="16">
        <v>9.7094775341538703E-6</v>
      </c>
      <c r="G1500" s="16">
        <v>2.0790516450536099E-6</v>
      </c>
      <c r="H1500">
        <v>2.90494550460756E-4</v>
      </c>
      <c r="J1500">
        <v>0.95574089617652802</v>
      </c>
      <c r="K1500">
        <f t="shared" si="257"/>
        <v>5.1089902526170396E-9</v>
      </c>
      <c r="L1500">
        <f t="shared" si="258"/>
        <v>9.3816187943464107E-4</v>
      </c>
      <c r="M1500" s="16">
        <f t="shared" si="259"/>
        <v>5.9211033204624976E-5</v>
      </c>
      <c r="N1500" s="16">
        <f t="shared" si="260"/>
        <v>1.5980706289277181E-4</v>
      </c>
      <c r="O1500" s="16">
        <f t="shared" si="261"/>
        <v>1.2415534816430031E-3</v>
      </c>
      <c r="P1500" s="16">
        <f t="shared" si="262"/>
        <v>2.3350475008659692E-3</v>
      </c>
      <c r="Q1500" s="16">
        <f t="shared" si="263"/>
        <v>6.6217624573487021E-3</v>
      </c>
      <c r="R1500" s="16">
        <f t="shared" si="264"/>
        <v>2.1328924037417388E-4</v>
      </c>
      <c r="S1500" s="16">
        <f t="shared" si="265"/>
        <v>1.294122624886946E-3</v>
      </c>
      <c r="T1500" s="16">
        <f t="shared" si="266"/>
        <v>6.6220944522479164E-3</v>
      </c>
      <c r="U1500" s="66">
        <f t="shared" si="267"/>
        <v>1.848767682025948E-2</v>
      </c>
      <c r="V1500" s="66"/>
      <c r="AI1500" s="16"/>
      <c r="AL1500" s="16"/>
      <c r="AM1500" s="16"/>
    </row>
    <row r="1501" spans="1:40" x14ac:dyDescent="0.25">
      <c r="A1501">
        <v>1500</v>
      </c>
      <c r="B1501">
        <v>3.77714410354669E-4</v>
      </c>
      <c r="C1501" s="16">
        <v>3.2658386228433999E-9</v>
      </c>
      <c r="D1501">
        <v>7.3649634115718096E-4</v>
      </c>
      <c r="E1501" s="16">
        <v>4.85227140587083E-6</v>
      </c>
      <c r="F1501" s="16">
        <v>1.27202341485831E-5</v>
      </c>
      <c r="G1501" s="16">
        <v>3.3964781928582198E-6</v>
      </c>
      <c r="H1501">
        <v>1.4286318749662301E-4</v>
      </c>
      <c r="J1501">
        <v>0.95658105293790097</v>
      </c>
      <c r="K1501">
        <f t="shared" si="257"/>
        <v>3.121295532164269E-9</v>
      </c>
      <c r="L1501">
        <f t="shared" si="258"/>
        <v>7.6533002180858255E-4</v>
      </c>
      <c r="M1501" s="16">
        <f t="shared" si="259"/>
        <v>-9.9012010992445232E-6</v>
      </c>
      <c r="N1501" s="16">
        <f t="shared" si="260"/>
        <v>5.4292020000754171E-2</v>
      </c>
      <c r="O1501" s="16">
        <f t="shared" si="261"/>
        <v>0.16857148133408947</v>
      </c>
      <c r="P1501" s="16">
        <f t="shared" si="262"/>
        <v>5.5401944471984974E-2</v>
      </c>
      <c r="Q1501" s="16">
        <f t="shared" si="263"/>
        <v>0.3005481370012687</v>
      </c>
      <c r="R1501" s="16">
        <f t="shared" si="264"/>
        <v>8.4652646580299973E-2</v>
      </c>
      <c r="S1501" s="16">
        <f t="shared" si="265"/>
        <v>0.47946825606568483</v>
      </c>
      <c r="T1501" s="16">
        <f t="shared" si="266"/>
        <v>0.30055313737275574</v>
      </c>
      <c r="U1501" s="66">
        <f t="shared" si="267"/>
        <v>1.4434876228268378</v>
      </c>
      <c r="V1501" s="66"/>
      <c r="AI1501" s="16"/>
      <c r="AL1501" s="16"/>
      <c r="AM1501" s="16"/>
    </row>
    <row r="1502" spans="1:40" x14ac:dyDescent="0.25">
      <c r="A1502">
        <v>1501</v>
      </c>
      <c r="B1502">
        <v>5.9298922440460203E-4</v>
      </c>
      <c r="C1502" s="16">
        <v>8.3404644479789899E-9</v>
      </c>
      <c r="D1502">
        <v>1.2107503993143401E-3</v>
      </c>
      <c r="E1502" s="16">
        <v>2.02692678494235E-5</v>
      </c>
      <c r="F1502" s="16">
        <v>8.2715257102174806E-6</v>
      </c>
      <c r="G1502" s="16">
        <v>1.33672876416046E-6</v>
      </c>
      <c r="H1502">
        <v>5.9679149871132999E-4</v>
      </c>
      <c r="J1502">
        <v>0.95434577138300603</v>
      </c>
      <c r="K1502">
        <f t="shared" si="257"/>
        <v>7.9783302636388705E-9</v>
      </c>
      <c r="L1502">
        <f t="shared" si="258"/>
        <v>1.2286218390344876E-3</v>
      </c>
      <c r="M1502" s="16">
        <f t="shared" si="259"/>
        <v>-4.2643390225283434E-5</v>
      </c>
      <c r="N1502" s="16">
        <f t="shared" si="260"/>
        <v>4.1670828737540813E-2</v>
      </c>
      <c r="O1502" s="16">
        <f t="shared" si="261"/>
        <v>0.25533270882482478</v>
      </c>
      <c r="P1502" s="16">
        <f t="shared" si="262"/>
        <v>6.6043904579255963E-2</v>
      </c>
      <c r="Q1502" s="16">
        <f t="shared" si="263"/>
        <v>0.78711958092749468</v>
      </c>
      <c r="R1502" s="16">
        <f t="shared" si="264"/>
        <v>2.5772866089356555E-2</v>
      </c>
      <c r="S1502" s="16">
        <f t="shared" si="265"/>
        <v>0.11150211265293006</v>
      </c>
      <c r="T1502" s="16">
        <f t="shared" si="266"/>
        <v>0.7871576032241171</v>
      </c>
      <c r="U1502" s="66">
        <f t="shared" si="267"/>
        <v>2.07459960503552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3.0218610313942681E-2</v>
      </c>
      <c r="O1503" s="16">
        <f t="shared" ref="O1503:T1503" si="268">SUM(O3:O1502)/1500</f>
        <v>0.14946671474231418</v>
      </c>
      <c r="P1503" s="16">
        <f t="shared" si="268"/>
        <v>3.4932276150874159E-2</v>
      </c>
      <c r="Q1503" s="16">
        <f t="shared" si="268"/>
        <v>0.47657049107814375</v>
      </c>
      <c r="R1503" s="16">
        <f t="shared" si="268"/>
        <v>2.7861475795751461E-2</v>
      </c>
      <c r="S1503" s="16">
        <f t="shared" si="268"/>
        <v>0.1462807152287019</v>
      </c>
      <c r="T1503" s="16">
        <f t="shared" si="268"/>
        <v>0.47659971898711123</v>
      </c>
      <c r="U1503" s="49">
        <f>SUM(U3:U1502)</f>
        <v>2012.8950034452553</v>
      </c>
    </row>
    <row r="1504" spans="1:40" x14ac:dyDescent="0.25">
      <c r="M1504" s="16"/>
      <c r="N1504" s="16"/>
      <c r="O1504" s="16"/>
      <c r="P1504" s="17"/>
      <c r="T1504" s="49">
        <f>SUM(N1503:T1503)</f>
        <v>1.3419300022968395</v>
      </c>
      <c r="U1504" s="49">
        <f>U1503/1500</f>
        <v>1.3419300022968368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opLeftCell="A1464" zoomScaleNormal="100" workbookViewId="0">
      <selection activeCell="J1503" sqref="J1503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53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4.9496819781861916E-4</v>
      </c>
      <c r="Y2">
        <f t="shared" ref="Y2:AD2" si="1">AVERAGE(C3:C1502)</f>
        <v>5.6792621420584176E-9</v>
      </c>
      <c r="Z2">
        <f t="shared" si="1"/>
        <v>9.7085965767752748E-4</v>
      </c>
      <c r="AA2" s="16">
        <f t="shared" si="1"/>
        <v>1.138638490999432E-5</v>
      </c>
      <c r="AB2">
        <f t="shared" si="1"/>
        <v>9.9269330152372249E-6</v>
      </c>
      <c r="AC2">
        <f t="shared" si="1"/>
        <v>2.0585482928198018E-6</v>
      </c>
      <c r="AD2">
        <f t="shared" si="1"/>
        <v>3.3524819714911286E-4</v>
      </c>
      <c r="AE2" s="16">
        <f>AVERAGE(J3:J1502)</f>
        <v>0.95547378365641833</v>
      </c>
    </row>
    <row r="3" spans="1:32" x14ac:dyDescent="0.25">
      <c r="A3">
        <v>2</v>
      </c>
      <c r="B3" s="16">
        <v>4.8186142026535701E-4</v>
      </c>
      <c r="C3" s="16">
        <v>5.70587388233936E-9</v>
      </c>
      <c r="D3" s="16">
        <v>1.0149800773791001E-3</v>
      </c>
      <c r="E3" s="16">
        <v>1.16482017247151E-5</v>
      </c>
      <c r="F3" s="16">
        <v>1.00942198983536E-5</v>
      </c>
      <c r="G3" s="16">
        <v>1.9499151898572699E-6</v>
      </c>
      <c r="H3" s="16">
        <v>3.4295694206538902E-4</v>
      </c>
      <c r="J3">
        <v>0.95524976139414597</v>
      </c>
      <c r="K3">
        <f t="shared" ref="K3:K66" si="2">C3*J3</f>
        <v>5.4505346646497632E-9</v>
      </c>
      <c r="L3">
        <f t="shared" ref="L3:L66" si="3">SUM($Z$9*B3,$AA$9*C3,$AB$9*D3,$AC$9*E3,$AD$9*F3,$AE$9*G3)</f>
        <v>1.0371127264917823E-3</v>
      </c>
      <c r="M3" s="16">
        <f t="shared" ref="M3:M34" si="4">$Z$8*B3+$AA$8*C3+$AB$8*D3+$AD$8*F3+$AE$8*G3</f>
        <v>-7.3389885961068179E-5</v>
      </c>
      <c r="N3" s="16">
        <f>(B3-$B$2)^2/$B$2/$B$2</f>
        <v>4.6327104153001008E-4</v>
      </c>
      <c r="O3" s="16">
        <f>(C3-$C$2)^2/$C$2/$C$2</f>
        <v>8.8852415997972361E-4</v>
      </c>
      <c r="P3" s="16">
        <f>(D3-$D$2)^2/$D$2/$D$2</f>
        <v>2.888322235812214E-3</v>
      </c>
      <c r="Q3" s="16">
        <f>(E3-$E$2)^2/$E$2/$E$2</f>
        <v>7.1438970044523801E-3</v>
      </c>
      <c r="R3" s="16">
        <f>(F3-$F$2)^2/$F$2/$F$2</f>
        <v>5.9742663495586617E-4</v>
      </c>
      <c r="S3" s="16">
        <f>(G3-$G$2)^2/$G$2/$G$2</f>
        <v>8.0506637378386118E-4</v>
      </c>
      <c r="T3" s="16">
        <f>(H3-$H$2)^2/$H$2/$H$2</f>
        <v>7.1443528668500853E-3</v>
      </c>
      <c r="U3" s="66">
        <f>SUM(N3:T3)</f>
        <v>1.993086031736414E-2</v>
      </c>
      <c r="V3" s="79">
        <f>U1504</f>
        <v>0.44200854826513264</v>
      </c>
      <c r="W3" s="66"/>
      <c r="X3">
        <f t="shared" ref="X3" si="5">_xlfn.STDEV.P(B3:B1502)</f>
        <v>5.5914906753315316E-5</v>
      </c>
      <c r="Y3">
        <f t="shared" ref="Y3:AD3" si="6">_xlfn.STDEV.P(C3:C1502)</f>
        <v>1.299441445775409E-9</v>
      </c>
      <c r="Z3">
        <f t="shared" si="6"/>
        <v>1.1532670022710453E-4</v>
      </c>
      <c r="AA3">
        <f t="shared" si="6"/>
        <v>4.05685433887878E-6</v>
      </c>
      <c r="AB3">
        <f t="shared" si="6"/>
        <v>1.0795053422795441E-6</v>
      </c>
      <c r="AC3">
        <f t="shared" si="6"/>
        <v>4.6530865715450704E-7</v>
      </c>
      <c r="AD3">
        <f t="shared" si="6"/>
        <v>1.1944773033193123E-4</v>
      </c>
    </row>
    <row r="4" spans="1:32" x14ac:dyDescent="0.25">
      <c r="A4">
        <v>3</v>
      </c>
      <c r="B4">
        <v>5.10863169469904E-4</v>
      </c>
      <c r="C4" s="16">
        <v>5.9991667269803104E-9</v>
      </c>
      <c r="D4" s="16">
        <v>1.0063128770900901E-3</v>
      </c>
      <c r="E4" s="16">
        <v>1.2143843357534701E-5</v>
      </c>
      <c r="F4" s="16">
        <v>9.5164028389122608E-6</v>
      </c>
      <c r="G4" s="16">
        <v>1.85435718453516E-6</v>
      </c>
      <c r="H4" s="16">
        <v>3.5754988659945599E-4</v>
      </c>
      <c r="J4">
        <v>0.95530390558857503</v>
      </c>
      <c r="K4">
        <f t="shared" si="2"/>
        <v>5.7310274045613194E-9</v>
      </c>
      <c r="L4">
        <f t="shared" si="3"/>
        <v>1.0271940407857228E-3</v>
      </c>
      <c r="M4" s="16">
        <f t="shared" si="4"/>
        <v>-5.467701845914804E-6</v>
      </c>
      <c r="N4" s="16">
        <f t="shared" ref="N4:N67" si="7">(B4-$B$2)^2/$B$2/$B$2</f>
        <v>1.3963472110384363E-3</v>
      </c>
      <c r="O4" s="16">
        <f t="shared" ref="O4:O67" si="8">(C4-$C$2)^2/$C$2/$C$2</f>
        <v>6.8462769591697403E-3</v>
      </c>
      <c r="P4" s="16">
        <f t="shared" ref="P4:P67" si="9">(D4-$D$2)^2/$D$2/$D$2</f>
        <v>2.0021064900711486E-3</v>
      </c>
      <c r="Q4" s="16">
        <f t="shared" ref="Q4:Q67" si="10">(E4-$E$2)^2/$E$2/$E$2</f>
        <v>1.7074377575500302E-2</v>
      </c>
      <c r="R4" s="16">
        <f t="shared" ref="R4:R67" si="11">(F4-$F$2)^2/$F$2/$F$2</f>
        <v>1.1695847607761641E-3</v>
      </c>
      <c r="S4" s="16">
        <f t="shared" ref="S4:S67" si="12">(G4-$G$2)^2/$G$2/$G$2</f>
        <v>5.7743950560082725E-3</v>
      </c>
      <c r="T4" s="16">
        <f t="shared" ref="T4:T67" si="13">(H4-$H$2)^2/$H$2/$H$2</f>
        <v>1.7074957853177381E-2</v>
      </c>
      <c r="U4" s="66">
        <f t="shared" ref="U4:U67" si="14">SUM(N4:T4)</f>
        <v>5.1338045905741439E-2</v>
      </c>
      <c r="V4" s="66"/>
      <c r="W4" s="66"/>
    </row>
    <row r="5" spans="1:32" x14ac:dyDescent="0.25">
      <c r="A5">
        <v>4</v>
      </c>
      <c r="B5">
        <v>5.41179077673618E-4</v>
      </c>
      <c r="C5" s="16">
        <v>6.3693844167257598E-9</v>
      </c>
      <c r="D5" s="16">
        <v>1.0085635066526899E-3</v>
      </c>
      <c r="E5" s="16">
        <v>1.2922092535910899E-5</v>
      </c>
      <c r="F5" s="16">
        <v>8.9833147868840594E-6</v>
      </c>
      <c r="G5" s="16">
        <v>1.74657372098038E-6</v>
      </c>
      <c r="H5" s="16">
        <v>3.8046379445964401E-4</v>
      </c>
      <c r="J5">
        <v>0.95530385423448405</v>
      </c>
      <c r="K5">
        <f t="shared" si="2"/>
        <v>6.0846974823991797E-9</v>
      </c>
      <c r="L5">
        <f t="shared" si="3"/>
        <v>1.0282703405630215E-3</v>
      </c>
      <c r="M5" s="16">
        <f t="shared" si="4"/>
        <v>5.4087814784214388E-5</v>
      </c>
      <c r="N5" s="16">
        <f t="shared" si="7"/>
        <v>9.7866988284535592E-3</v>
      </c>
      <c r="O5" s="16">
        <f t="shared" si="8"/>
        <v>2.2368163547887763E-2</v>
      </c>
      <c r="P5" s="16">
        <f t="shared" si="9"/>
        <v>2.216666496479721E-3</v>
      </c>
      <c r="Q5" s="16">
        <f t="shared" si="10"/>
        <v>4.1261351728738155E-2</v>
      </c>
      <c r="R5" s="16">
        <f t="shared" si="11"/>
        <v>7.7971088332607127E-3</v>
      </c>
      <c r="S5" s="16">
        <f t="shared" si="12"/>
        <v>1.6821320133374583E-2</v>
      </c>
      <c r="T5" s="16">
        <f t="shared" si="13"/>
        <v>4.1262311836996773E-2</v>
      </c>
      <c r="U5" s="66">
        <f t="shared" si="14"/>
        <v>0.14151362140519128</v>
      </c>
      <c r="V5" s="66"/>
      <c r="W5" s="66"/>
    </row>
    <row r="6" spans="1:32" x14ac:dyDescent="0.25">
      <c r="A6">
        <v>5</v>
      </c>
      <c r="B6">
        <v>5.2246260846474496E-4</v>
      </c>
      <c r="C6" s="16">
        <v>6.2035046856899704E-9</v>
      </c>
      <c r="D6" s="16">
        <v>1.0177333173891001E-3</v>
      </c>
      <c r="E6" s="16">
        <v>1.26985139103687E-5</v>
      </c>
      <c r="F6" s="16">
        <v>9.3095581562269295E-6</v>
      </c>
      <c r="G6" s="16">
        <v>1.7934866699768201E-6</v>
      </c>
      <c r="H6" s="16">
        <v>3.7388117848686099E-4</v>
      </c>
      <c r="J6">
        <v>0.95525240831303204</v>
      </c>
      <c r="K6">
        <f t="shared" si="2"/>
        <v>5.925912790986523E-9</v>
      </c>
      <c r="L6">
        <f t="shared" si="3"/>
        <v>1.0381397168668452E-3</v>
      </c>
      <c r="M6" s="16">
        <f t="shared" si="4"/>
        <v>6.7855000626448107E-6</v>
      </c>
      <c r="N6" s="16">
        <f t="shared" si="7"/>
        <v>3.7114601354926798E-3</v>
      </c>
      <c r="O6" s="16">
        <f t="shared" si="8"/>
        <v>1.4309321610780393E-2</v>
      </c>
      <c r="P6" s="16">
        <f t="shared" si="9"/>
        <v>3.2037300507014631E-3</v>
      </c>
      <c r="Q6" s="16">
        <f t="shared" si="10"/>
        <v>3.3237779788682795E-2</v>
      </c>
      <c r="R6" s="16">
        <f t="shared" si="11"/>
        <v>3.0460959415388299E-3</v>
      </c>
      <c r="S6" s="16">
        <f t="shared" si="12"/>
        <v>1.1304092292987813E-2</v>
      </c>
      <c r="T6" s="16">
        <f t="shared" si="13"/>
        <v>3.3238840708212473E-2</v>
      </c>
      <c r="U6" s="66">
        <f t="shared" si="14"/>
        <v>0.10205132052839644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5.1012495749199599E-4</v>
      </c>
      <c r="C7" s="16">
        <v>5.91258638409931E-9</v>
      </c>
      <c r="D7" s="16">
        <v>9.929192713648879E-4</v>
      </c>
      <c r="E7" s="16">
        <v>1.18110241809951E-5</v>
      </c>
      <c r="F7" s="16">
        <v>9.5244183389867807E-6</v>
      </c>
      <c r="G7" s="16">
        <v>1.8812313714102101E-6</v>
      </c>
      <c r="H7" s="16">
        <v>3.4775050814453E-4</v>
      </c>
      <c r="J7">
        <v>0.95536923290771902</v>
      </c>
      <c r="K7">
        <f t="shared" si="2"/>
        <v>5.6487031182775816E-9</v>
      </c>
      <c r="L7">
        <f t="shared" si="3"/>
        <v>1.0138434268278874E-3</v>
      </c>
      <c r="M7" s="16">
        <f t="shared" si="4"/>
        <v>6.4064881561043462E-6</v>
      </c>
      <c r="N7" s="16">
        <f t="shared" si="7"/>
        <v>1.2865638782600486E-3</v>
      </c>
      <c r="O7" s="16">
        <f t="shared" si="8"/>
        <v>4.504561427251602E-3</v>
      </c>
      <c r="P7" s="16">
        <f t="shared" si="9"/>
        <v>9.5109231445478996E-4</v>
      </c>
      <c r="Q7" s="16">
        <f t="shared" si="10"/>
        <v>9.9363779536642115E-3</v>
      </c>
      <c r="R7" s="16">
        <f t="shared" si="11"/>
        <v>1.1146059814163293E-3</v>
      </c>
      <c r="S7" s="16">
        <f t="shared" si="12"/>
        <v>3.9185420994477102E-3</v>
      </c>
      <c r="T7" s="16">
        <f t="shared" si="13"/>
        <v>9.9366704925371464E-3</v>
      </c>
      <c r="U7" s="66">
        <f t="shared" si="14"/>
        <v>3.1648414147031838E-2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4.3401300794767601E-4</v>
      </c>
      <c r="C8" s="16">
        <v>4.3675377262236203E-9</v>
      </c>
      <c r="D8" s="16">
        <v>8.5954354807590198E-4</v>
      </c>
      <c r="E8" s="16">
        <v>7.5633211127420801E-6</v>
      </c>
      <c r="F8" s="16">
        <v>1.1130161166199999E-5</v>
      </c>
      <c r="G8" s="16">
        <v>2.5431071648335799E-6</v>
      </c>
      <c r="H8" s="16">
        <v>2.22684590331255E-4</v>
      </c>
      <c r="J8">
        <v>0.95599513396126501</v>
      </c>
      <c r="K8">
        <f t="shared" si="2"/>
        <v>4.1753448136620286E-9</v>
      </c>
      <c r="L8">
        <f t="shared" si="3"/>
        <v>8.8434261003540932E-4</v>
      </c>
      <c r="M8" s="16">
        <f t="shared" si="4"/>
        <v>-1.631659414005731E-5</v>
      </c>
      <c r="N8" s="16">
        <f t="shared" si="7"/>
        <v>1.4086261907233857E-2</v>
      </c>
      <c r="O8" s="16">
        <f t="shared" si="8"/>
        <v>4.4832812390203501E-2</v>
      </c>
      <c r="P8" s="16">
        <f t="shared" si="9"/>
        <v>1.1584148442960214E-2</v>
      </c>
      <c r="Q8" s="16">
        <f t="shared" si="10"/>
        <v>8.7501637788485256E-2</v>
      </c>
      <c r="R8" s="16">
        <f t="shared" si="11"/>
        <v>1.6790440575297924E-2</v>
      </c>
      <c r="S8" s="16">
        <f t="shared" si="12"/>
        <v>7.1400580796757193E-2</v>
      </c>
      <c r="T8" s="16">
        <f t="shared" si="13"/>
        <v>8.7503565433270286E-2</v>
      </c>
      <c r="U8" s="66">
        <f t="shared" si="14"/>
        <v>0.3336994473342082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</row>
    <row r="9" spans="1:32" x14ac:dyDescent="0.25">
      <c r="A9">
        <v>8</v>
      </c>
      <c r="B9">
        <v>5.0253917923302098E-4</v>
      </c>
      <c r="C9" s="16">
        <v>5.8791164814708904E-9</v>
      </c>
      <c r="D9" s="16">
        <v>1.00243594302928E-3</v>
      </c>
      <c r="E9" s="16">
        <v>1.185540203382E-5</v>
      </c>
      <c r="F9" s="16">
        <v>9.6726235812173802E-6</v>
      </c>
      <c r="G9" s="16">
        <v>1.8921549420811501E-6</v>
      </c>
      <c r="H9" s="16">
        <v>3.4905728646586899E-4</v>
      </c>
      <c r="J9">
        <v>0.95531963936789599</v>
      </c>
      <c r="K9">
        <f t="shared" si="2"/>
        <v>5.6164354368806246E-9</v>
      </c>
      <c r="L9">
        <f t="shared" si="3"/>
        <v>1.0236674660173144E-3</v>
      </c>
      <c r="M9" s="16">
        <f t="shared" si="4"/>
        <v>-1.8589107551272509E-5</v>
      </c>
      <c r="N9" s="16">
        <f t="shared" si="7"/>
        <v>4.1881166888235407E-4</v>
      </c>
      <c r="O9" s="16">
        <f t="shared" si="8"/>
        <v>3.7301936313543309E-3</v>
      </c>
      <c r="P9" s="16">
        <f t="shared" si="9"/>
        <v>1.6581108128656168E-3</v>
      </c>
      <c r="Q9" s="16">
        <f t="shared" si="10"/>
        <v>1.0777189255103976E-2</v>
      </c>
      <c r="R9" s="16">
        <f t="shared" si="11"/>
        <v>3.3652654301200339E-4</v>
      </c>
      <c r="S9" s="16">
        <f t="shared" si="12"/>
        <v>3.2667096096611506E-3</v>
      </c>
      <c r="T9" s="16">
        <f t="shared" si="13"/>
        <v>1.0777604549450573E-2</v>
      </c>
      <c r="U9" s="66">
        <f t="shared" si="14"/>
        <v>3.0965146070330005E-2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</row>
    <row r="10" spans="1:32" x14ac:dyDescent="0.25">
      <c r="A10">
        <v>9</v>
      </c>
      <c r="B10">
        <v>4.7350662104429401E-4</v>
      </c>
      <c r="C10" s="16">
        <v>5.3098018759480898E-9</v>
      </c>
      <c r="D10" s="16">
        <v>9.5998690282833804E-4</v>
      </c>
      <c r="E10" s="16">
        <v>1.0258484552726801E-5</v>
      </c>
      <c r="F10" s="16">
        <v>1.0247081477248E-5</v>
      </c>
      <c r="G10" s="16">
        <v>2.0940950655907201E-6</v>
      </c>
      <c r="H10" s="16">
        <v>3.0203885272014598E-4</v>
      </c>
      <c r="J10">
        <v>0.95551588479459704</v>
      </c>
      <c r="K10">
        <f t="shared" si="2"/>
        <v>5.0736000375805502E-9</v>
      </c>
      <c r="L10">
        <f t="shared" si="3"/>
        <v>9.8256985104654897E-4</v>
      </c>
      <c r="M10" s="16">
        <f t="shared" si="4"/>
        <v>-3.5556608957960781E-5</v>
      </c>
      <c r="N10" s="16">
        <f t="shared" si="7"/>
        <v>1.4814134495155548E-3</v>
      </c>
      <c r="O10" s="16">
        <f t="shared" si="8"/>
        <v>1.7368711881215633E-3</v>
      </c>
      <c r="P10" s="16">
        <f t="shared" si="9"/>
        <v>1.1224522205274475E-5</v>
      </c>
      <c r="Q10" s="16">
        <f t="shared" si="10"/>
        <v>2.0133097120158395E-3</v>
      </c>
      <c r="R10" s="16">
        <f t="shared" si="11"/>
        <v>1.5964763562629253E-3</v>
      </c>
      <c r="S10" s="16">
        <f t="shared" si="12"/>
        <v>1.8896344306533889E-3</v>
      </c>
      <c r="T10" s="16">
        <f t="shared" si="13"/>
        <v>2.0133160259082974E-3</v>
      </c>
      <c r="U10" s="66">
        <f t="shared" si="14"/>
        <v>1.0742245684682844E-2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5.6921254060359795E-4</v>
      </c>
      <c r="C11" s="16">
        <v>7.4087342936078097E-9</v>
      </c>
      <c r="D11" s="16">
        <v>1.1181157299611599E-3</v>
      </c>
      <c r="E11" s="16">
        <v>1.6643750001340201E-5</v>
      </c>
      <c r="F11" s="16">
        <v>8.5823029872468507E-6</v>
      </c>
      <c r="G11" s="16">
        <v>1.5033414410172599E-6</v>
      </c>
      <c r="H11" s="16">
        <v>4.9004265026299698E-4</v>
      </c>
      <c r="J11">
        <v>0.95478135122818797</v>
      </c>
      <c r="K11">
        <f t="shared" si="2"/>
        <v>7.0737213397414788E-9</v>
      </c>
      <c r="L11">
        <f t="shared" si="3"/>
        <v>1.1367762686423774E-3</v>
      </c>
      <c r="M11" s="16">
        <f t="shared" si="4"/>
        <v>1.648812564818615E-6</v>
      </c>
      <c r="N11" s="16">
        <f t="shared" si="7"/>
        <v>2.429015385705529E-2</v>
      </c>
      <c r="O11" s="16">
        <f t="shared" si="8"/>
        <v>0.11366604430960892</v>
      </c>
      <c r="P11" s="16">
        <f t="shared" si="9"/>
        <v>2.5862304569591228E-2</v>
      </c>
      <c r="Q11" s="16">
        <f t="shared" si="10"/>
        <v>0.30210287259605367</v>
      </c>
      <c r="R11" s="16">
        <f t="shared" si="11"/>
        <v>1.6640775427097815E-2</v>
      </c>
      <c r="S11" s="16">
        <f t="shared" si="12"/>
        <v>6.2949619552809435E-2</v>
      </c>
      <c r="T11" s="16">
        <f t="shared" si="13"/>
        <v>0.3021148793787965</v>
      </c>
      <c r="U11" s="66">
        <f t="shared" si="14"/>
        <v>0.84762664969101298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4.7425884733816602E-4</v>
      </c>
      <c r="C12" s="16">
        <v>4.7684989283128996E-9</v>
      </c>
      <c r="D12" s="16">
        <v>8.5871858405416296E-4</v>
      </c>
      <c r="E12" s="16">
        <v>8.2501939608759696E-6</v>
      </c>
      <c r="F12" s="16">
        <v>1.01833779329217E-5</v>
      </c>
      <c r="G12" s="16">
        <v>2.32914094280007E-6</v>
      </c>
      <c r="H12" s="16">
        <v>2.4290792582049001E-4</v>
      </c>
      <c r="J12">
        <v>0.95601931527451001</v>
      </c>
      <c r="K12">
        <f t="shared" si="2"/>
        <v>4.5587770803329328E-9</v>
      </c>
      <c r="L12">
        <f t="shared" si="3"/>
        <v>8.8140971236387816E-4</v>
      </c>
      <c r="M12" s="16">
        <f t="shared" si="4"/>
        <v>6.7107982312453906E-5</v>
      </c>
      <c r="N12" s="16">
        <f t="shared" si="7"/>
        <v>1.3661635886961431E-3</v>
      </c>
      <c r="O12" s="16">
        <f t="shared" si="8"/>
        <v>1.9424354074255818E-2</v>
      </c>
      <c r="P12" s="16">
        <f t="shared" si="9"/>
        <v>1.1769245207573369E-2</v>
      </c>
      <c r="Q12" s="16">
        <f t="shared" si="10"/>
        <v>5.3756523965994896E-2</v>
      </c>
      <c r="R12" s="16">
        <f t="shared" si="11"/>
        <v>1.1216326190575262E-3</v>
      </c>
      <c r="S12" s="16">
        <f t="shared" si="12"/>
        <v>2.5789567441034812E-2</v>
      </c>
      <c r="T12" s="16">
        <f t="shared" si="13"/>
        <v>5.3758253223275022E-2</v>
      </c>
      <c r="U12" s="66">
        <f t="shared" si="14"/>
        <v>0.16698574011988759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4.8039410178786197E-4</v>
      </c>
      <c r="C13" s="16">
        <v>5.2359669835789701E-9</v>
      </c>
      <c r="D13" s="16">
        <v>9.3245542019932195E-4</v>
      </c>
      <c r="E13" s="16">
        <v>9.8288001786635193E-6</v>
      </c>
      <c r="F13" s="16">
        <v>1.00872015043163E-5</v>
      </c>
      <c r="G13" s="16">
        <v>2.1229531745976101E-6</v>
      </c>
      <c r="H13" s="16">
        <v>2.8938734281352599E-4</v>
      </c>
      <c r="J13">
        <v>0.95565490743551096</v>
      </c>
      <c r="K13">
        <f t="shared" si="2"/>
        <v>5.0037775430275522E-9</v>
      </c>
      <c r="L13">
        <f t="shared" si="3"/>
        <v>9.5474754041556867E-4</v>
      </c>
      <c r="M13" s="16">
        <f t="shared" si="4"/>
        <v>6.040663160155338E-6</v>
      </c>
      <c r="N13" s="16">
        <f t="shared" si="7"/>
        <v>6.0041145312297991E-4</v>
      </c>
      <c r="O13" s="16">
        <f t="shared" si="8"/>
        <v>3.0251829660287587E-3</v>
      </c>
      <c r="P13" s="16">
        <f t="shared" si="9"/>
        <v>1.0197316535300368E-3</v>
      </c>
      <c r="Q13" s="16">
        <f t="shared" si="10"/>
        <v>7.2039803176156218E-3</v>
      </c>
      <c r="R13" s="16">
        <f t="shared" si="11"/>
        <v>5.6311430148923557E-4</v>
      </c>
      <c r="S13" s="16">
        <f t="shared" si="12"/>
        <v>3.3465852606327277E-3</v>
      </c>
      <c r="T13" s="16">
        <f t="shared" si="13"/>
        <v>7.2041981209576382E-3</v>
      </c>
      <c r="U13" s="66">
        <f t="shared" si="14"/>
        <v>2.2963204073377E-2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5.1967430001344098E-4</v>
      </c>
      <c r="C14" s="16">
        <v>6.1789627708399296E-9</v>
      </c>
      <c r="D14" s="16">
        <v>1.0191850517228399E-3</v>
      </c>
      <c r="E14" s="16">
        <v>1.2666087181549E-5</v>
      </c>
      <c r="F14" s="16">
        <v>9.3602112577099596E-6</v>
      </c>
      <c r="G14" s="16">
        <v>1.8006434178820099E-6</v>
      </c>
      <c r="H14" s="16">
        <v>3.7292647053702198E-4</v>
      </c>
      <c r="J14">
        <v>0.95524429244778797</v>
      </c>
      <c r="K14">
        <f t="shared" si="2"/>
        <v>5.9024189200922122E-9</v>
      </c>
      <c r="L14">
        <f t="shared" si="3"/>
        <v>1.0396999386933709E-3</v>
      </c>
      <c r="M14" s="16">
        <f t="shared" si="4"/>
        <v>-3.513386664889648E-7</v>
      </c>
      <c r="N14" s="16">
        <f t="shared" si="7"/>
        <v>3.053641745480791E-3</v>
      </c>
      <c r="O14" s="16">
        <f t="shared" si="8"/>
        <v>1.3269243003119584E-2</v>
      </c>
      <c r="P14" s="16">
        <f t="shared" si="9"/>
        <v>3.3766186468276479E-3</v>
      </c>
      <c r="Q14" s="16">
        <f t="shared" si="10"/>
        <v>3.2146044187386792E-2</v>
      </c>
      <c r="R14" s="16">
        <f t="shared" si="11"/>
        <v>2.5050791272464845E-3</v>
      </c>
      <c r="S14" s="16">
        <f t="shared" si="12"/>
        <v>1.0558499135558343E-2</v>
      </c>
      <c r="T14" s="16">
        <f t="shared" si="13"/>
        <v>3.2147118039784345E-2</v>
      </c>
      <c r="U14" s="66">
        <f t="shared" si="14"/>
        <v>9.7056243885403987E-2</v>
      </c>
      <c r="V14" s="66"/>
      <c r="W14" s="66"/>
    </row>
    <row r="15" spans="1:32" x14ac:dyDescent="0.25">
      <c r="A15">
        <v>14</v>
      </c>
      <c r="B15" s="16">
        <v>4.7353081115775999E-4</v>
      </c>
      <c r="C15" s="16">
        <v>5.0191622230513396E-9</v>
      </c>
      <c r="D15" s="16">
        <v>9.0625957226165101E-4</v>
      </c>
      <c r="E15" s="16">
        <v>9.1597449356804798E-6</v>
      </c>
      <c r="F15" s="16">
        <v>1.02214200599031E-5</v>
      </c>
      <c r="G15" s="16">
        <v>2.2140159763257598E-6</v>
      </c>
      <c r="H15" s="16">
        <v>2.69688161373262E-4</v>
      </c>
      <c r="J15">
        <v>0.95578177793818198</v>
      </c>
      <c r="K15">
        <f t="shared" si="2"/>
        <v>4.7972237933081677E-9</v>
      </c>
      <c r="L15">
        <f t="shared" si="3"/>
        <v>9.2891140919555985E-4</v>
      </c>
      <c r="M15" s="16">
        <f t="shared" si="4"/>
        <v>1.8150213119960116E-5</v>
      </c>
      <c r="N15" s="16">
        <f t="shared" si="7"/>
        <v>1.4776346229009012E-3</v>
      </c>
      <c r="O15" s="16">
        <f t="shared" si="8"/>
        <v>8.8606531808363542E-3</v>
      </c>
      <c r="P15" s="16">
        <f t="shared" si="9"/>
        <v>3.4963012293052617E-3</v>
      </c>
      <c r="Q15" s="16">
        <f t="shared" si="10"/>
        <v>2.1658878838033926E-2</v>
      </c>
      <c r="R15" s="16">
        <f t="shared" si="11"/>
        <v>1.3951423168422591E-3</v>
      </c>
      <c r="S15" s="16">
        <f t="shared" si="12"/>
        <v>1.0655504864132741E-2</v>
      </c>
      <c r="T15" s="16">
        <f t="shared" si="13"/>
        <v>2.1659533741383727E-2</v>
      </c>
      <c r="U15" s="66">
        <f t="shared" si="14"/>
        <v>6.9203648793435171E-2</v>
      </c>
      <c r="V15" s="66"/>
      <c r="W15" s="66"/>
      <c r="AB15" s="87" t="s">
        <v>63</v>
      </c>
      <c r="AC15" s="88"/>
    </row>
    <row r="16" spans="1:32" x14ac:dyDescent="0.25">
      <c r="A16">
        <v>15</v>
      </c>
      <c r="B16">
        <v>5.3948908074869797E-4</v>
      </c>
      <c r="C16" s="16">
        <v>6.4421200623990297E-9</v>
      </c>
      <c r="D16" s="16">
        <v>1.02363447514781E-3</v>
      </c>
      <c r="E16" s="16">
        <v>1.32627383469286E-5</v>
      </c>
      <c r="F16" s="16">
        <v>9.01764627512597E-6</v>
      </c>
      <c r="G16" s="16">
        <v>1.7271458069724401E-6</v>
      </c>
      <c r="H16" s="16">
        <v>3.9049367276625802E-4</v>
      </c>
      <c r="J16">
        <v>0.95522961639871895</v>
      </c>
      <c r="K16">
        <f t="shared" si="2"/>
        <v>6.1537038759999161E-9</v>
      </c>
      <c r="L16">
        <f t="shared" si="3"/>
        <v>1.0433904713849718E-3</v>
      </c>
      <c r="M16" s="16">
        <f t="shared" si="4"/>
        <v>3.558769011242397E-5</v>
      </c>
      <c r="N16" s="16">
        <f t="shared" si="7"/>
        <v>9.1194875513580034E-3</v>
      </c>
      <c r="O16" s="16">
        <f t="shared" si="8"/>
        <v>2.6467184224576872E-2</v>
      </c>
      <c r="P16" s="16">
        <f t="shared" si="9"/>
        <v>3.9348058321480228E-3</v>
      </c>
      <c r="Q16" s="16">
        <f t="shared" si="10"/>
        <v>5.51522647768833E-2</v>
      </c>
      <c r="R16" s="16">
        <f t="shared" si="11"/>
        <v>7.193924276023056E-3</v>
      </c>
      <c r="S16" s="16">
        <f t="shared" si="12"/>
        <v>1.9426170557268117E-2</v>
      </c>
      <c r="T16" s="16">
        <f t="shared" si="13"/>
        <v>5.5153819895420349E-2</v>
      </c>
      <c r="U16" s="66">
        <f t="shared" si="14"/>
        <v>0.17644765711367771</v>
      </c>
      <c r="V16" s="66"/>
      <c r="W16" s="66"/>
      <c r="AA16" s="69" t="s">
        <v>54</v>
      </c>
      <c r="AB16" s="70" t="s">
        <v>38</v>
      </c>
      <c r="AC16" s="53" t="s">
        <v>17</v>
      </c>
    </row>
    <row r="17" spans="1:29" x14ac:dyDescent="0.25">
      <c r="A17">
        <v>16</v>
      </c>
      <c r="B17">
        <v>5.2555996959527905E-4</v>
      </c>
      <c r="C17" s="16">
        <v>6.0459061459758903E-9</v>
      </c>
      <c r="D17" s="16">
        <v>9.8528919798540897E-4</v>
      </c>
      <c r="E17" s="16">
        <v>1.1985703389722599E-5</v>
      </c>
      <c r="F17" s="16">
        <v>9.2410052300570407E-6</v>
      </c>
      <c r="G17" s="16">
        <v>1.8395668431425599E-6</v>
      </c>
      <c r="H17" s="16">
        <v>3.52893419568776E-4</v>
      </c>
      <c r="J17">
        <v>0.95541244933428904</v>
      </c>
      <c r="K17">
        <f t="shared" si="2"/>
        <v>5.7763339993720571E-9</v>
      </c>
      <c r="L17">
        <f t="shared" si="3"/>
        <v>1.0056047293825197E-3</v>
      </c>
      <c r="M17" s="16">
        <f t="shared" si="4"/>
        <v>4.5515209808038443E-5</v>
      </c>
      <c r="N17" s="16">
        <f t="shared" si="7"/>
        <v>4.5173602118840743E-3</v>
      </c>
      <c r="O17" s="16">
        <f t="shared" si="8"/>
        <v>8.3134022797243523E-3</v>
      </c>
      <c r="P17" s="16">
        <f t="shared" si="9"/>
        <v>5.2524900681588508E-4</v>
      </c>
      <c r="Q17" s="16">
        <f t="shared" si="10"/>
        <v>1.3443272285976606E-2</v>
      </c>
      <c r="R17" s="16">
        <f t="shared" si="11"/>
        <v>3.8624669142838424E-3</v>
      </c>
      <c r="S17" s="16">
        <f t="shared" si="12"/>
        <v>6.9487800506505843E-3</v>
      </c>
      <c r="T17" s="16">
        <f t="shared" si="13"/>
        <v>1.3443510027299948E-2</v>
      </c>
      <c r="U17" s="66">
        <f t="shared" si="14"/>
        <v>5.1054040776635293E-2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4.9496819781861916E-4</v>
      </c>
      <c r="AC17" s="78">
        <f>_xlfn.STDEV.P(B3:B1502)</f>
        <v>5.5914906753315316E-5</v>
      </c>
    </row>
    <row r="18" spans="1:29" x14ac:dyDescent="0.25">
      <c r="A18">
        <v>17</v>
      </c>
      <c r="B18" s="16">
        <v>6.46160050816688E-4</v>
      </c>
      <c r="C18" s="16">
        <v>9.7812518654794197E-9</v>
      </c>
      <c r="D18" s="16">
        <v>1.3057429565302399E-3</v>
      </c>
      <c r="E18" s="16">
        <v>2.5610567111252399E-5</v>
      </c>
      <c r="F18" s="16">
        <v>7.6215365980749503E-6</v>
      </c>
      <c r="G18" s="16">
        <v>1.1409587619920001E-6</v>
      </c>
      <c r="H18" s="16">
        <v>7.5405956243954704E-4</v>
      </c>
      <c r="J18">
        <v>0.95391181553863602</v>
      </c>
      <c r="K18">
        <f t="shared" si="2"/>
        <v>9.3304517252401441E-9</v>
      </c>
      <c r="L18">
        <f t="shared" si="3"/>
        <v>1.3221172072365164E-3</v>
      </c>
      <c r="M18" s="16">
        <f t="shared" si="4"/>
        <v>-2.9797105603140303E-5</v>
      </c>
      <c r="N18" s="16">
        <f t="shared" si="7"/>
        <v>9.7408878372806318E-2</v>
      </c>
      <c r="O18" s="16">
        <f t="shared" si="8"/>
        <v>0.58574671558760361</v>
      </c>
      <c r="P18" s="16">
        <f t="shared" si="9"/>
        <v>0.12645882638077044</v>
      </c>
      <c r="Q18" s="16">
        <f t="shared" si="10"/>
        <v>1.9168582270017429</v>
      </c>
      <c r="R18" s="16">
        <f t="shared" si="11"/>
        <v>5.1304696502665961E-2</v>
      </c>
      <c r="S18" s="16">
        <f t="shared" si="12"/>
        <v>0.18616624270039414</v>
      </c>
      <c r="T18" s="16">
        <f t="shared" si="13"/>
        <v>1.9169619338856017</v>
      </c>
      <c r="U18" s="66">
        <f t="shared" si="14"/>
        <v>4.8809055204315852</v>
      </c>
      <c r="V18" s="66"/>
      <c r="W18" s="66"/>
      <c r="Z18" s="30" t="s">
        <v>30</v>
      </c>
      <c r="AA18" s="67">
        <v>9.8492203770924832E-4</v>
      </c>
      <c r="AB18" s="71">
        <f>AVERAGE(L3:L1502)</f>
        <v>9.927663927386803E-4</v>
      </c>
      <c r="AC18" s="54">
        <f>_xlfn.STDEV.P(L3:L1502)</f>
        <v>1.1292927238898111E-4</v>
      </c>
    </row>
    <row r="19" spans="1:29" x14ac:dyDescent="0.25">
      <c r="A19">
        <v>18</v>
      </c>
      <c r="B19">
        <v>4.94799460199429E-4</v>
      </c>
      <c r="C19" s="16">
        <v>5.4060318605590903E-9</v>
      </c>
      <c r="D19" s="16">
        <v>9.3473554643817901E-4</v>
      </c>
      <c r="E19" s="16">
        <v>1.01727378165332E-5</v>
      </c>
      <c r="F19" s="16">
        <v>9.7939935876492299E-6</v>
      </c>
      <c r="G19" s="16">
        <v>2.0561926571755999E-6</v>
      </c>
      <c r="H19" s="16">
        <v>2.9951384268116303E-4</v>
      </c>
      <c r="J19">
        <v>0.955649755627339</v>
      </c>
      <c r="K19">
        <f t="shared" si="2"/>
        <v>5.1662730264569036E-9</v>
      </c>
      <c r="L19">
        <f t="shared" si="3"/>
        <v>9.5637432023879258E-4</v>
      </c>
      <c r="M19" s="16">
        <f t="shared" si="4"/>
        <v>3.3224600160065592E-5</v>
      </c>
      <c r="N19" s="16">
        <f t="shared" si="7"/>
        <v>2.2548054730382591E-5</v>
      </c>
      <c r="O19" s="16">
        <f t="shared" si="8"/>
        <v>5.9087869482223824E-4</v>
      </c>
      <c r="P19" s="16">
        <f t="shared" si="9"/>
        <v>8.7415019234883572E-4</v>
      </c>
      <c r="Q19" s="16">
        <f t="shared" si="10"/>
        <v>2.79349095676833E-3</v>
      </c>
      <c r="R19" s="16">
        <f t="shared" si="11"/>
        <v>3.6325441390736497E-5</v>
      </c>
      <c r="S19" s="16">
        <f t="shared" si="12"/>
        <v>6.0434723591372939E-4</v>
      </c>
      <c r="T19" s="16">
        <f t="shared" si="13"/>
        <v>2.7936264146682008E-3</v>
      </c>
      <c r="U19" s="66">
        <f t="shared" si="14"/>
        <v>7.715366990642453E-3</v>
      </c>
      <c r="V19" s="66"/>
      <c r="W19" s="66"/>
      <c r="Z19" s="30" t="s">
        <v>32</v>
      </c>
      <c r="AA19" s="68">
        <v>8.7395557692762074E-13</v>
      </c>
      <c r="AB19" s="71">
        <f>AVERAGE(M3:M1502)</f>
        <v>-2.829997101440494E-6</v>
      </c>
      <c r="AC19" s="54">
        <f>_xlfn.STDEV.P(M3:M1502)</f>
        <v>4.1768788316953623E-5</v>
      </c>
    </row>
    <row r="20" spans="1:29" x14ac:dyDescent="0.25">
      <c r="A20">
        <v>19</v>
      </c>
      <c r="B20" s="16">
        <v>5.3409935679974904E-4</v>
      </c>
      <c r="C20" s="16">
        <v>6.8111545771307104E-9</v>
      </c>
      <c r="D20" s="16">
        <v>1.09499149446115E-3</v>
      </c>
      <c r="E20" s="16">
        <v>1.4988216080073599E-5</v>
      </c>
      <c r="F20" s="16">
        <v>9.1380534635800305E-6</v>
      </c>
      <c r="G20" s="16">
        <v>1.6348645974934799E-6</v>
      </c>
      <c r="H20" s="16">
        <v>4.4129826085798302E-4</v>
      </c>
      <c r="J20">
        <v>0.95488140624931195</v>
      </c>
      <c r="K20">
        <f t="shared" si="2"/>
        <v>6.5038448607920104E-9</v>
      </c>
      <c r="L20">
        <f t="shared" si="3"/>
        <v>1.1148956548312264E-3</v>
      </c>
      <c r="M20" s="16">
        <f t="shared" si="4"/>
        <v>-4.6696941231728254E-5</v>
      </c>
      <c r="N20" s="16">
        <f t="shared" si="7"/>
        <v>7.1489628947632921E-3</v>
      </c>
      <c r="O20" s="16">
        <f t="shared" si="8"/>
        <v>5.2574595404165633E-2</v>
      </c>
      <c r="P20" s="16">
        <f t="shared" si="9"/>
        <v>1.8717042075623611E-2</v>
      </c>
      <c r="Q20" s="16">
        <f t="shared" si="10"/>
        <v>0.15641877199950455</v>
      </c>
      <c r="R20" s="16">
        <f t="shared" si="11"/>
        <v>5.2703416038172171E-3</v>
      </c>
      <c r="S20" s="16">
        <f t="shared" si="12"/>
        <v>3.4358606537306782E-2</v>
      </c>
      <c r="T20" s="16">
        <f t="shared" si="13"/>
        <v>0.15642547002617163</v>
      </c>
      <c r="U20" s="66">
        <f t="shared" si="14"/>
        <v>0.4309137905413527</v>
      </c>
      <c r="V20" s="66"/>
      <c r="W20" s="66"/>
      <c r="X20" s="16"/>
      <c r="Z20" s="30" t="s">
        <v>31</v>
      </c>
      <c r="AA20" s="68">
        <v>5.2941991164053117E-9</v>
      </c>
      <c r="AB20" s="71">
        <f>AVERAGE(K3:K1502)</f>
        <v>5.4256952262173105E-9</v>
      </c>
      <c r="AC20" s="54">
        <f>_xlfn.STDEV.P(K3:K1502)</f>
        <v>1.2380656102548369E-9</v>
      </c>
    </row>
    <row r="21" spans="1:29" x14ac:dyDescent="0.25">
      <c r="A21">
        <v>20</v>
      </c>
      <c r="B21">
        <v>4.9054291871175105E-4</v>
      </c>
      <c r="C21" s="16">
        <v>5.8586317021847897E-9</v>
      </c>
      <c r="D21" s="16">
        <v>1.02390191233666E-3</v>
      </c>
      <c r="E21" s="16">
        <v>1.20640938519741E-5</v>
      </c>
      <c r="F21" s="16">
        <v>9.9192348745505197E-6</v>
      </c>
      <c r="G21" s="16">
        <v>1.8992457158881999E-6</v>
      </c>
      <c r="H21" s="16">
        <v>3.5520215307832399E-4</v>
      </c>
      <c r="J21">
        <v>0.95520987247898304</v>
      </c>
      <c r="K21">
        <f t="shared" si="2"/>
        <v>5.5962228411452607E-9</v>
      </c>
      <c r="L21">
        <f t="shared" si="3"/>
        <v>1.0456337691699472E-3</v>
      </c>
      <c r="M21" s="16">
        <f t="shared" si="4"/>
        <v>-6.454793174644499E-5</v>
      </c>
      <c r="N21" s="16">
        <f t="shared" si="7"/>
        <v>1.5170469928944748E-5</v>
      </c>
      <c r="O21" s="16">
        <f t="shared" si="8"/>
        <v>3.292254975789223E-3</v>
      </c>
      <c r="P21" s="16">
        <f t="shared" si="9"/>
        <v>3.9697159060498883E-3</v>
      </c>
      <c r="Q21" s="16">
        <f t="shared" si="10"/>
        <v>1.5189028373262572E-2</v>
      </c>
      <c r="R21" s="16">
        <f t="shared" si="11"/>
        <v>4.4668238646919378E-5</v>
      </c>
      <c r="S21" s="16">
        <f t="shared" si="12"/>
        <v>2.8753042449980795E-3</v>
      </c>
      <c r="T21" s="16">
        <f t="shared" si="13"/>
        <v>1.5189823603217755E-2</v>
      </c>
      <c r="U21" s="66">
        <f t="shared" si="14"/>
        <v>4.0575965811893377E-2</v>
      </c>
      <c r="V21" s="66"/>
      <c r="W21" s="66"/>
      <c r="Z21" s="30" t="s">
        <v>36</v>
      </c>
      <c r="AA21" s="77">
        <v>3.16228E-4</v>
      </c>
      <c r="AB21" s="55">
        <f>AD2</f>
        <v>3.3524819714911286E-4</v>
      </c>
      <c r="AC21" s="55">
        <f>_xlfn.STDEV.P(H3:H1502)</f>
        <v>1.1944773033193123E-4</v>
      </c>
    </row>
    <row r="22" spans="1:29" x14ac:dyDescent="0.25">
      <c r="A22">
        <v>21</v>
      </c>
      <c r="B22">
        <v>5.2948134456030698E-4</v>
      </c>
      <c r="C22" s="16">
        <v>6.1103920934319898E-9</v>
      </c>
      <c r="D22" s="16">
        <v>9.8848998173046597E-4</v>
      </c>
      <c r="E22" s="16">
        <v>1.2152503719180299E-5</v>
      </c>
      <c r="F22" s="16">
        <v>9.1737786626819996E-6</v>
      </c>
      <c r="G22" s="16">
        <v>1.8202122679562601E-6</v>
      </c>
      <c r="H22" s="16">
        <v>3.5780454796241397E-4</v>
      </c>
      <c r="J22">
        <v>0.95539814790230204</v>
      </c>
      <c r="K22">
        <f t="shared" si="2"/>
        <v>5.8378572890217928E-9</v>
      </c>
      <c r="L22">
        <f t="shared" si="3"/>
        <v>1.0086516409316929E-3</v>
      </c>
      <c r="M22" s="16">
        <f t="shared" si="4"/>
        <v>5.0311048188921088E-5</v>
      </c>
      <c r="N22" s="16">
        <f t="shared" si="7"/>
        <v>5.6511487785193409E-3</v>
      </c>
      <c r="O22" s="16">
        <f t="shared" si="8"/>
        <v>1.0571216252828279E-2</v>
      </c>
      <c r="P22" s="16">
        <f t="shared" si="9"/>
        <v>6.8860772907917316E-4</v>
      </c>
      <c r="Q22" s="16">
        <f t="shared" si="10"/>
        <v>1.7285753583461447E-2</v>
      </c>
      <c r="R22" s="16">
        <f t="shared" si="11"/>
        <v>4.7570593954410195E-3</v>
      </c>
      <c r="S22" s="16">
        <f t="shared" si="12"/>
        <v>8.6496630354355158E-3</v>
      </c>
      <c r="T22" s="16">
        <f t="shared" si="13"/>
        <v>1.7286067824094493E-2</v>
      </c>
      <c r="U22" s="66">
        <f t="shared" si="14"/>
        <v>6.4889516598859276E-2</v>
      </c>
      <c r="V22" s="66"/>
      <c r="W22" s="66"/>
    </row>
    <row r="23" spans="1:29" x14ac:dyDescent="0.25">
      <c r="A23">
        <v>22</v>
      </c>
      <c r="B23" s="16">
        <v>4.7439135161715602E-4</v>
      </c>
      <c r="C23" s="16">
        <v>5.0844655016778504E-9</v>
      </c>
      <c r="D23" s="16">
        <v>9.1660521989311199E-4</v>
      </c>
      <c r="E23" s="16">
        <v>9.38376964093708E-6</v>
      </c>
      <c r="F23" s="16">
        <v>1.0207683765652299E-5</v>
      </c>
      <c r="G23" s="16">
        <v>2.1858333199764301E-6</v>
      </c>
      <c r="H23" s="16">
        <v>2.7628420058714597E-4</v>
      </c>
      <c r="J23">
        <v>0.95573078934424405</v>
      </c>
      <c r="K23">
        <f t="shared" si="2"/>
        <v>4.85938022731215E-9</v>
      </c>
      <c r="L23">
        <f t="shared" si="3"/>
        <v>9.3920133627889131E-4</v>
      </c>
      <c r="M23" s="16">
        <f t="shared" si="4"/>
        <v>9.5813669554207585E-6</v>
      </c>
      <c r="N23" s="16">
        <f t="shared" si="7"/>
        <v>1.346345773850329E-3</v>
      </c>
      <c r="O23" s="16">
        <f t="shared" si="8"/>
        <v>6.780693999791039E-3</v>
      </c>
      <c r="P23" s="16">
        <f t="shared" si="9"/>
        <v>2.3414732251009641E-3</v>
      </c>
      <c r="Q23" s="16">
        <f t="shared" si="10"/>
        <v>1.595457859150563E-2</v>
      </c>
      <c r="R23" s="16">
        <f t="shared" si="11"/>
        <v>1.2929443046198494E-3</v>
      </c>
      <c r="S23" s="16">
        <f t="shared" si="12"/>
        <v>7.9534870441224977E-3</v>
      </c>
      <c r="T23" s="16">
        <f t="shared" si="13"/>
        <v>1.5955047504425675E-2</v>
      </c>
      <c r="U23" s="66">
        <f t="shared" si="14"/>
        <v>5.1624570443415986E-2</v>
      </c>
      <c r="V23" s="66"/>
      <c r="W23" s="66"/>
    </row>
    <row r="24" spans="1:29" x14ac:dyDescent="0.25">
      <c r="A24">
        <v>23</v>
      </c>
      <c r="B24">
        <v>5.2150697007527502E-4</v>
      </c>
      <c r="C24" s="16">
        <v>6.3467943857249202E-9</v>
      </c>
      <c r="D24" s="16">
        <v>1.04377541831673E-3</v>
      </c>
      <c r="E24" s="16">
        <v>1.3320442815440301E-5</v>
      </c>
      <c r="F24" s="16">
        <v>9.3376100876489696E-6</v>
      </c>
      <c r="G24" s="16">
        <v>1.75350418171102E-6</v>
      </c>
      <c r="H24" s="16">
        <v>3.9219305755009299E-4</v>
      </c>
      <c r="J24">
        <v>0.95512510227160796</v>
      </c>
      <c r="K24">
        <f t="shared" si="2"/>
        <v>6.0619826367623815E-9</v>
      </c>
      <c r="L24">
        <f t="shared" si="3"/>
        <v>1.0641977958793535E-3</v>
      </c>
      <c r="M24" s="16">
        <f t="shared" si="4"/>
        <v>-2.1183855728803332E-5</v>
      </c>
      <c r="N24" s="16">
        <f t="shared" si="7"/>
        <v>3.4787840883410128E-3</v>
      </c>
      <c r="O24" s="16">
        <f t="shared" si="8"/>
        <v>2.1165246030215999E-2</v>
      </c>
      <c r="P24" s="16">
        <f t="shared" si="9"/>
        <v>6.995344359272888E-3</v>
      </c>
      <c r="Q24" s="16">
        <f t="shared" si="10"/>
        <v>5.7704613445303921E-2</v>
      </c>
      <c r="R24" s="16">
        <f t="shared" si="11"/>
        <v>2.7399480751711101E-3</v>
      </c>
      <c r="S24" s="16">
        <f t="shared" si="12"/>
        <v>1.593745712221744E-2</v>
      </c>
      <c r="T24" s="16">
        <f t="shared" si="13"/>
        <v>5.7706814289037352E-2</v>
      </c>
      <c r="U24" s="66">
        <f t="shared" si="14"/>
        <v>0.16572820740955971</v>
      </c>
      <c r="V24" s="66"/>
      <c r="W24" s="66"/>
    </row>
    <row r="25" spans="1:29" x14ac:dyDescent="0.25">
      <c r="A25">
        <v>24</v>
      </c>
      <c r="B25" s="16">
        <v>5.2461598690600199E-4</v>
      </c>
      <c r="C25" s="16">
        <v>6.2928345199415402E-9</v>
      </c>
      <c r="D25" s="16">
        <v>1.0283995048715701E-3</v>
      </c>
      <c r="E25" s="16">
        <v>1.30148679564566E-5</v>
      </c>
      <c r="F25" s="16">
        <v>9.2757449249836296E-6</v>
      </c>
      <c r="G25" s="16">
        <v>1.76823382178314E-6</v>
      </c>
      <c r="H25" s="16">
        <v>3.8319575162986601E-4</v>
      </c>
      <c r="J25">
        <v>0.95520112865722195</v>
      </c>
      <c r="K25">
        <f t="shared" si="2"/>
        <v>6.0109226359012865E-9</v>
      </c>
      <c r="L25">
        <f t="shared" si="3"/>
        <v>1.0487129357088006E-3</v>
      </c>
      <c r="M25" s="16">
        <f t="shared" si="4"/>
        <v>5.1903810320350122E-7</v>
      </c>
      <c r="N25" s="16">
        <f t="shared" si="7"/>
        <v>4.2633641966642669E-3</v>
      </c>
      <c r="O25" s="16">
        <f t="shared" si="8"/>
        <v>1.8426437096071613E-2</v>
      </c>
      <c r="P25" s="16">
        <f t="shared" si="9"/>
        <v>4.5799112186588088E-3</v>
      </c>
      <c r="Q25" s="16">
        <f t="shared" si="10"/>
        <v>4.484521368319043E-2</v>
      </c>
      <c r="R25" s="16">
        <f t="shared" si="11"/>
        <v>3.4366661780405243E-3</v>
      </c>
      <c r="S25" s="16">
        <f t="shared" si="12"/>
        <v>1.4138157976431334E-2</v>
      </c>
      <c r="T25" s="16">
        <f t="shared" si="13"/>
        <v>4.4846731217607488E-2</v>
      </c>
      <c r="U25" s="66">
        <f t="shared" si="14"/>
        <v>0.13453648156666448</v>
      </c>
      <c r="V25" s="66"/>
      <c r="W25" s="66"/>
    </row>
    <row r="26" spans="1:29" x14ac:dyDescent="0.25">
      <c r="A26">
        <v>25</v>
      </c>
      <c r="B26">
        <v>4.9128695252669203E-4</v>
      </c>
      <c r="C26" s="16">
        <v>5.6277605152653698E-9</v>
      </c>
      <c r="D26" s="16">
        <v>9.810927567942729E-4</v>
      </c>
      <c r="E26" s="16">
        <v>1.11094155748353E-5</v>
      </c>
      <c r="F26" s="16">
        <v>9.8850074299826505E-6</v>
      </c>
      <c r="G26" s="16">
        <v>1.9762148466308999E-6</v>
      </c>
      <c r="H26" s="16">
        <v>3.2709297481797999E-4</v>
      </c>
      <c r="J26">
        <v>0.95541973782726997</v>
      </c>
      <c r="K26">
        <f t="shared" si="2"/>
        <v>5.3768734760495017E-9</v>
      </c>
      <c r="L26">
        <f t="shared" si="3"/>
        <v>1.0028333587403539E-3</v>
      </c>
      <c r="M26" s="16">
        <f t="shared" si="4"/>
        <v>-2.0259453686969842E-5</v>
      </c>
      <c r="N26" s="16">
        <f t="shared" si="7"/>
        <v>5.6838403320890612E-6</v>
      </c>
      <c r="O26" s="16">
        <f t="shared" si="8"/>
        <v>2.4680590844874348E-4</v>
      </c>
      <c r="P26" s="16">
        <f t="shared" si="9"/>
        <v>3.4453315826809991E-4</v>
      </c>
      <c r="Q26" s="16">
        <f t="shared" si="10"/>
        <v>1.1804147110067516E-3</v>
      </c>
      <c r="R26" s="16">
        <f t="shared" si="11"/>
        <v>1.030252615354917E-5</v>
      </c>
      <c r="S26" s="16">
        <f t="shared" si="12"/>
        <v>2.3313607688363981E-4</v>
      </c>
      <c r="T26" s="16">
        <f t="shared" si="13"/>
        <v>1.1804750310392246E-3</v>
      </c>
      <c r="U26" s="66">
        <f t="shared" si="14"/>
        <v>3.201351252132098E-3</v>
      </c>
      <c r="V26" s="66"/>
      <c r="W26" s="66"/>
    </row>
    <row r="27" spans="1:29" x14ac:dyDescent="0.25">
      <c r="A27">
        <v>26</v>
      </c>
      <c r="B27" s="16">
        <v>4.68599441333693E-4</v>
      </c>
      <c r="C27" s="16">
        <v>4.8794426191188197E-9</v>
      </c>
      <c r="D27" s="16">
        <v>8.8997365479884097E-4</v>
      </c>
      <c r="E27" s="16">
        <v>8.7462904365392399E-6</v>
      </c>
      <c r="F27" s="16">
        <v>1.03214761021648E-5</v>
      </c>
      <c r="G27" s="16">
        <v>2.27700488906962E-6</v>
      </c>
      <c r="H27" s="16">
        <v>2.5751472792245601E-4</v>
      </c>
      <c r="J27">
        <v>0.95586056354541704</v>
      </c>
      <c r="K27">
        <f t="shared" si="2"/>
        <v>4.6640667716984407E-9</v>
      </c>
      <c r="L27">
        <f t="shared" si="3"/>
        <v>9.1288873244962097E-4</v>
      </c>
      <c r="M27" s="16">
        <f t="shared" si="4"/>
        <v>2.431015021776496E-5</v>
      </c>
      <c r="N27" s="16">
        <f t="shared" si="7"/>
        <v>2.3477648745346335E-3</v>
      </c>
      <c r="O27" s="16">
        <f t="shared" si="8"/>
        <v>1.4243928553097314E-2</v>
      </c>
      <c r="P27" s="16">
        <f t="shared" si="9"/>
        <v>5.7816894065053559E-3</v>
      </c>
      <c r="Q27" s="16">
        <f t="shared" si="10"/>
        <v>3.4471417406306222E-2</v>
      </c>
      <c r="R27" s="16">
        <f t="shared" si="11"/>
        <v>2.2568288511303361E-3</v>
      </c>
      <c r="S27" s="16">
        <f t="shared" si="12"/>
        <v>1.8120484601328053E-2</v>
      </c>
      <c r="T27" s="16">
        <f t="shared" si="13"/>
        <v>3.4472432166833045E-2</v>
      </c>
      <c r="U27" s="66">
        <f t="shared" si="14"/>
        <v>0.11169454585973496</v>
      </c>
      <c r="V27" s="66"/>
      <c r="W27" s="66"/>
    </row>
    <row r="28" spans="1:29" x14ac:dyDescent="0.25">
      <c r="A28">
        <v>27</v>
      </c>
      <c r="B28">
        <v>6.0377032233359699E-4</v>
      </c>
      <c r="C28" s="16">
        <v>8.37894476804046E-9</v>
      </c>
      <c r="D28" s="16">
        <v>1.19415555461745E-3</v>
      </c>
      <c r="E28" s="16">
        <v>2.00873957763863E-5</v>
      </c>
      <c r="F28" s="16">
        <v>8.1176689807645903E-6</v>
      </c>
      <c r="G28" s="16">
        <v>1.3303414377377899E-6</v>
      </c>
      <c r="H28" s="16">
        <v>5.9143612770259598E-4</v>
      </c>
      <c r="J28">
        <v>0.95442749881449196</v>
      </c>
      <c r="K28">
        <f t="shared" si="2"/>
        <v>7.9970952976656295E-9</v>
      </c>
      <c r="L28">
        <f t="shared" si="3"/>
        <v>1.211712855071949E-3</v>
      </c>
      <c r="M28" s="16">
        <f t="shared" si="4"/>
        <v>-4.1722104047549085E-6</v>
      </c>
      <c r="N28" s="16">
        <f t="shared" si="7"/>
        <v>5.1088036041885852E-2</v>
      </c>
      <c r="O28" s="16">
        <f t="shared" si="8"/>
        <v>0.26239963167566982</v>
      </c>
      <c r="P28" s="16">
        <f t="shared" si="9"/>
        <v>5.7485562133152396E-2</v>
      </c>
      <c r="Q28" s="16">
        <f t="shared" si="10"/>
        <v>0.75735969833652084</v>
      </c>
      <c r="R28" s="16">
        <f t="shared" si="11"/>
        <v>3.1030200461670002E-2</v>
      </c>
      <c r="S28" s="16">
        <f t="shared" si="12"/>
        <v>0.11363780661566326</v>
      </c>
      <c r="T28" s="16">
        <f t="shared" si="13"/>
        <v>0.75739401471372514</v>
      </c>
      <c r="U28" s="66">
        <f t="shared" si="14"/>
        <v>2.0303949499782874</v>
      </c>
      <c r="V28" s="66"/>
      <c r="W28" s="66"/>
    </row>
    <row r="29" spans="1:29" x14ac:dyDescent="0.25">
      <c r="A29">
        <v>28</v>
      </c>
      <c r="B29">
        <v>5.63593449103217E-4</v>
      </c>
      <c r="C29" s="16">
        <v>7.0813532021209299E-9</v>
      </c>
      <c r="D29" s="16">
        <v>1.07839570585523E-3</v>
      </c>
      <c r="E29" s="16">
        <v>1.5349736689845501E-5</v>
      </c>
      <c r="F29" s="16">
        <v>8.6526329283443494E-6</v>
      </c>
      <c r="G29" s="16">
        <v>1.57216184958197E-6</v>
      </c>
      <c r="H29" s="16">
        <v>4.5194212055476798E-4</v>
      </c>
      <c r="J29">
        <v>0.954971292812831</v>
      </c>
      <c r="K29">
        <f t="shared" si="2"/>
        <v>6.7624890222937053E-9</v>
      </c>
      <c r="L29">
        <f t="shared" si="3"/>
        <v>1.0972660522082984E-3</v>
      </c>
      <c r="M29" s="16">
        <f t="shared" si="4"/>
        <v>2.9920845998135547E-5</v>
      </c>
      <c r="N29" s="16">
        <f t="shared" si="7"/>
        <v>2.0863711498764686E-2</v>
      </c>
      <c r="O29" s="16">
        <f t="shared" si="8"/>
        <v>7.7315986524913421E-2</v>
      </c>
      <c r="P29" s="16">
        <f t="shared" si="9"/>
        <v>1.4299530387554479E-2</v>
      </c>
      <c r="Q29" s="16">
        <f t="shared" si="10"/>
        <v>0.18417658625720595</v>
      </c>
      <c r="R29" s="16">
        <f t="shared" si="11"/>
        <v>1.4850221194445606E-2</v>
      </c>
      <c r="S29" s="16">
        <f t="shared" si="12"/>
        <v>4.6917725138006766E-2</v>
      </c>
      <c r="T29" s="16">
        <f t="shared" si="13"/>
        <v>0.18418295261824039</v>
      </c>
      <c r="U29" s="66">
        <f t="shared" si="14"/>
        <v>0.54260671361913126</v>
      </c>
      <c r="V29" s="66"/>
      <c r="W29" s="66"/>
    </row>
    <row r="30" spans="1:29" x14ac:dyDescent="0.25">
      <c r="A30">
        <v>29</v>
      </c>
      <c r="B30">
        <v>4.8089329303356798E-4</v>
      </c>
      <c r="C30" s="16">
        <v>5.5822400838409899E-9</v>
      </c>
      <c r="D30" s="16">
        <v>9.9451944739224101E-4</v>
      </c>
      <c r="E30" s="16">
        <v>1.1168595334814001E-5</v>
      </c>
      <c r="F30" s="16">
        <v>1.01052196563088E-5</v>
      </c>
      <c r="G30" s="16">
        <v>1.9926488058277698E-6</v>
      </c>
      <c r="H30" s="16">
        <v>3.2883561858211899E-4</v>
      </c>
      <c r="J30">
        <v>0.95534945114786496</v>
      </c>
      <c r="K30">
        <f t="shared" si="2"/>
        <v>5.3329900002731018E-9</v>
      </c>
      <c r="L30">
        <f t="shared" si="3"/>
        <v>1.0167169532706026E-3</v>
      </c>
      <c r="M30" s="16">
        <f t="shared" si="4"/>
        <v>-5.4930367203466606E-5</v>
      </c>
      <c r="N30" s="16">
        <f t="shared" si="7"/>
        <v>5.5176263410766874E-4</v>
      </c>
      <c r="O30" s="16">
        <f t="shared" si="8"/>
        <v>5.6166545883879648E-5</v>
      </c>
      <c r="P30" s="16">
        <f t="shared" si="9"/>
        <v>1.0563197362152648E-3</v>
      </c>
      <c r="Q30" s="16">
        <f t="shared" si="10"/>
        <v>1.5893916821002885E-3</v>
      </c>
      <c r="R30" s="16">
        <f t="shared" si="11"/>
        <v>6.532448944546426E-4</v>
      </c>
      <c r="S30" s="16">
        <f t="shared" si="12"/>
        <v>5.0124854150885102E-5</v>
      </c>
      <c r="T30" s="16">
        <f t="shared" si="13"/>
        <v>1.5895181108894409E-3</v>
      </c>
      <c r="U30" s="66">
        <f t="shared" si="14"/>
        <v>5.5465284578020699E-3</v>
      </c>
      <c r="V30" s="66"/>
      <c r="W30" s="66"/>
    </row>
    <row r="31" spans="1:29" x14ac:dyDescent="0.25">
      <c r="A31">
        <v>30</v>
      </c>
      <c r="B31">
        <v>5.3366720794521697E-4</v>
      </c>
      <c r="C31" s="16">
        <v>6.7583463751141501E-9</v>
      </c>
      <c r="D31" s="16">
        <v>1.0871889975611301E-3</v>
      </c>
      <c r="E31" s="16">
        <v>1.47672871903434E-5</v>
      </c>
      <c r="F31" s="16">
        <v>9.1422746005054202E-6</v>
      </c>
      <c r="G31" s="16">
        <v>1.6474980815013201E-6</v>
      </c>
      <c r="H31" s="16">
        <v>4.34793288862171E-4</v>
      </c>
      <c r="J31">
        <v>0.95491893704187603</v>
      </c>
      <c r="K31">
        <f t="shared" si="2"/>
        <v>6.4536729366848201E-9</v>
      </c>
      <c r="L31">
        <f t="shared" si="3"/>
        <v>1.1071142864972671E-3</v>
      </c>
      <c r="M31" s="16">
        <f t="shared" si="4"/>
        <v>-3.9779870606833133E-5</v>
      </c>
      <c r="N31" s="16">
        <f t="shared" si="7"/>
        <v>7.0013400856796465E-3</v>
      </c>
      <c r="O31" s="16">
        <f t="shared" si="8"/>
        <v>4.8294709043192066E-2</v>
      </c>
      <c r="P31" s="16">
        <f t="shared" si="9"/>
        <v>1.6566202212628528E-2</v>
      </c>
      <c r="Q31" s="16">
        <f t="shared" si="10"/>
        <v>0.14057119142074173</v>
      </c>
      <c r="R31" s="16">
        <f t="shared" si="11"/>
        <v>5.2083246704611773E-3</v>
      </c>
      <c r="S31" s="16">
        <f t="shared" si="12"/>
        <v>3.2064484948031234E-2</v>
      </c>
      <c r="T31" s="16">
        <f t="shared" si="13"/>
        <v>0.14057706919813046</v>
      </c>
      <c r="U31" s="66">
        <f t="shared" si="14"/>
        <v>0.39028332157886481</v>
      </c>
      <c r="V31" s="66"/>
      <c r="W31" s="66"/>
    </row>
    <row r="32" spans="1:29" x14ac:dyDescent="0.25">
      <c r="A32">
        <v>31</v>
      </c>
      <c r="B32">
        <v>4.5779440595479401E-4</v>
      </c>
      <c r="C32" s="16">
        <v>4.6703780328996501E-9</v>
      </c>
      <c r="D32" s="16">
        <v>8.715925037766E-4</v>
      </c>
      <c r="E32" s="16">
        <v>8.2002412820425307E-6</v>
      </c>
      <c r="F32" s="16">
        <v>1.0556648398408601E-5</v>
      </c>
      <c r="G32" s="16">
        <v>2.3784644625521598E-6</v>
      </c>
      <c r="H32" s="16">
        <v>2.4143734874268799E-4</v>
      </c>
      <c r="J32">
        <v>0.95594713972643597</v>
      </c>
      <c r="K32">
        <f t="shared" si="2"/>
        <v>4.464634521991599E-9</v>
      </c>
      <c r="L32">
        <f t="shared" si="3"/>
        <v>8.950795946579364E-4</v>
      </c>
      <c r="M32" s="16">
        <f t="shared" si="4"/>
        <v>2.0509217251651534E-5</v>
      </c>
      <c r="N32" s="16">
        <f t="shared" si="7"/>
        <v>4.9554045315896474E-3</v>
      </c>
      <c r="O32" s="16">
        <f t="shared" si="8"/>
        <v>2.4674235418355655E-2</v>
      </c>
      <c r="P32" s="16">
        <f t="shared" si="9"/>
        <v>9.0479219658661184E-3</v>
      </c>
      <c r="Q32" s="16">
        <f t="shared" si="10"/>
        <v>5.5934824869979791E-2</v>
      </c>
      <c r="R32" s="16">
        <f t="shared" si="11"/>
        <v>5.0941424791156979E-3</v>
      </c>
      <c r="S32" s="16">
        <f t="shared" si="12"/>
        <v>3.4287484454828994E-2</v>
      </c>
      <c r="T32" s="16">
        <f t="shared" si="13"/>
        <v>5.5936332378106551E-2</v>
      </c>
      <c r="U32" s="66">
        <f t="shared" si="14"/>
        <v>0.18993034609784246</v>
      </c>
      <c r="V32" s="66"/>
      <c r="W32" s="66"/>
    </row>
    <row r="33" spans="1:23" x14ac:dyDescent="0.25">
      <c r="A33">
        <v>32</v>
      </c>
      <c r="B33">
        <v>5.2166903558607597E-4</v>
      </c>
      <c r="C33" s="16">
        <v>6.4024104935334802E-9</v>
      </c>
      <c r="D33" s="16">
        <v>1.0528125709939201E-3</v>
      </c>
      <c r="E33" s="16">
        <v>1.3552168028863299E-5</v>
      </c>
      <c r="F33" s="16">
        <v>9.3385005392356301E-6</v>
      </c>
      <c r="G33" s="16">
        <v>1.7384457880648201E-6</v>
      </c>
      <c r="H33" s="16">
        <v>3.99015900127001E-4</v>
      </c>
      <c r="J33">
        <v>0.95508122792611305</v>
      </c>
      <c r="K33">
        <f t="shared" si="2"/>
        <v>6.1148220758509881E-9</v>
      </c>
      <c r="L33">
        <f t="shared" si="3"/>
        <v>1.0732216154499628E-3</v>
      </c>
      <c r="M33" s="16">
        <f t="shared" si="4"/>
        <v>-2.9883544277810764E-5</v>
      </c>
      <c r="N33" s="16">
        <f t="shared" si="7"/>
        <v>3.5177130113697571E-3</v>
      </c>
      <c r="O33" s="16">
        <f t="shared" si="8"/>
        <v>2.4186630696140344E-2</v>
      </c>
      <c r="P33" s="16">
        <f t="shared" si="9"/>
        <v>8.652806949591146E-3</v>
      </c>
      <c r="Q33" s="16">
        <f t="shared" si="10"/>
        <v>6.8535540942075729E-2</v>
      </c>
      <c r="R33" s="16">
        <f t="shared" si="11"/>
        <v>2.7304954776908477E-3</v>
      </c>
      <c r="S33" s="16">
        <f t="shared" si="12"/>
        <v>1.7888290122033957E-2</v>
      </c>
      <c r="T33" s="16">
        <f t="shared" si="13"/>
        <v>6.8538262648720344E-2</v>
      </c>
      <c r="U33" s="66">
        <f t="shared" si="14"/>
        <v>0.19404973984762211</v>
      </c>
      <c r="V33" s="66"/>
      <c r="W33" s="66"/>
    </row>
    <row r="34" spans="1:23" x14ac:dyDescent="0.25">
      <c r="A34">
        <v>33</v>
      </c>
      <c r="B34">
        <v>4.8602238601766002E-4</v>
      </c>
      <c r="C34" s="16">
        <v>5.1878318915921401E-9</v>
      </c>
      <c r="D34" s="16">
        <v>9.1275429499281001E-4</v>
      </c>
      <c r="E34" s="16">
        <v>9.53483488476093E-6</v>
      </c>
      <c r="F34" s="16">
        <v>9.9611730391494595E-6</v>
      </c>
      <c r="G34" s="16">
        <v>2.1421629824724099E-6</v>
      </c>
      <c r="H34" s="16">
        <v>2.80731915612759E-4</v>
      </c>
      <c r="J34">
        <v>0.95575502755310104</v>
      </c>
      <c r="K34">
        <f t="shared" si="2"/>
        <v>4.9582964124895023E-9</v>
      </c>
      <c r="L34">
        <f t="shared" si="3"/>
        <v>9.3481361622168972E-4</v>
      </c>
      <c r="M34" s="16">
        <f t="shared" si="4"/>
        <v>3.7231155813630312E-5</v>
      </c>
      <c r="N34" s="16">
        <f t="shared" si="7"/>
        <v>1.7093998438642448E-4</v>
      </c>
      <c r="O34" s="16">
        <f t="shared" si="8"/>
        <v>4.0563124097063082E-3</v>
      </c>
      <c r="P34" s="16">
        <f t="shared" si="9"/>
        <v>2.7443733565881197E-3</v>
      </c>
      <c r="Q34" s="16">
        <f t="shared" si="10"/>
        <v>1.2599232101642883E-2</v>
      </c>
      <c r="R34" s="16">
        <f t="shared" si="11"/>
        <v>1.1967596656249739E-4</v>
      </c>
      <c r="S34" s="16">
        <f t="shared" si="12"/>
        <v>4.5456941978947781E-3</v>
      </c>
      <c r="T34" s="16">
        <f t="shared" si="13"/>
        <v>1.2599701422719187E-2</v>
      </c>
      <c r="U34" s="66">
        <f t="shared" si="14"/>
        <v>3.6835929439500203E-2</v>
      </c>
      <c r="V34" s="66"/>
      <c r="W34" s="66"/>
    </row>
    <row r="35" spans="1:23" x14ac:dyDescent="0.25">
      <c r="A35">
        <v>34</v>
      </c>
      <c r="B35">
        <v>4.5903146363814398E-4</v>
      </c>
      <c r="C35" s="16">
        <v>4.7122949900080701E-9</v>
      </c>
      <c r="D35" s="16">
        <v>8.77157266215325E-4</v>
      </c>
      <c r="E35" s="16">
        <v>8.3261548188274896E-6</v>
      </c>
      <c r="F35" s="16">
        <v>1.0530841483536599E-5</v>
      </c>
      <c r="G35" s="16">
        <v>2.35745317870219E-6</v>
      </c>
      <c r="H35" s="16">
        <v>2.45144647795921E-4</v>
      </c>
      <c r="J35">
        <v>0.95591994721629103</v>
      </c>
      <c r="K35">
        <f t="shared" si="2"/>
        <v>4.5045767781161068E-9</v>
      </c>
      <c r="L35">
        <f t="shared" si="3"/>
        <v>9.0057169006611034E-4</v>
      </c>
      <c r="M35" s="16">
        <f t="shared" ref="M35:M66" si="15">$Z$8*B35+$AA$8*C35+$AB$8*D35+$AD$8*F35+$AE$8*G35</f>
        <v>1.7491237210177549E-5</v>
      </c>
      <c r="N35" s="16">
        <f t="shared" si="7"/>
        <v>4.608053245331218E-3</v>
      </c>
      <c r="O35" s="16">
        <f t="shared" si="8"/>
        <v>2.2354761064367699E-2</v>
      </c>
      <c r="P35" s="16">
        <f t="shared" si="9"/>
        <v>7.9822215940970904E-3</v>
      </c>
      <c r="Q35" s="16">
        <f t="shared" si="10"/>
        <v>5.0526989550037926E-2</v>
      </c>
      <c r="R35" s="16">
        <f t="shared" si="11"/>
        <v>4.7271357771599375E-3</v>
      </c>
      <c r="S35" s="16">
        <f t="shared" si="12"/>
        <v>3.0519759539041607E-2</v>
      </c>
      <c r="T35" s="16">
        <f t="shared" si="13"/>
        <v>5.0528354831810805E-2</v>
      </c>
      <c r="U35" s="66">
        <f t="shared" si="14"/>
        <v>0.1712472756018463</v>
      </c>
      <c r="V35" s="66"/>
      <c r="W35" s="66"/>
    </row>
    <row r="36" spans="1:23" x14ac:dyDescent="0.25">
      <c r="A36">
        <v>35</v>
      </c>
      <c r="B36">
        <v>4.55299358808972E-4</v>
      </c>
      <c r="C36" s="16">
        <v>5.1796334763495899E-9</v>
      </c>
      <c r="D36" s="16">
        <v>9.7426273292066604E-4</v>
      </c>
      <c r="E36" s="16">
        <v>1.01540120992279E-5</v>
      </c>
      <c r="F36" s="16">
        <v>1.06646186821515E-5</v>
      </c>
      <c r="G36" s="16">
        <v>2.1471062327229501E-6</v>
      </c>
      <c r="H36" s="16">
        <v>2.9896311344264099E-4</v>
      </c>
      <c r="J36">
        <v>0.95543713720921797</v>
      </c>
      <c r="K36">
        <f t="shared" si="2"/>
        <v>4.9488141804364817E-9</v>
      </c>
      <c r="L36">
        <f t="shared" si="3"/>
        <v>9.9773389688421576E-4</v>
      </c>
      <c r="M36" s="16">
        <f t="shared" si="15"/>
        <v>-8.7135179266271639E-5</v>
      </c>
      <c r="N36" s="16">
        <f t="shared" si="7"/>
        <v>5.6943807574719391E-3</v>
      </c>
      <c r="O36" s="16">
        <f t="shared" si="8"/>
        <v>4.2469794277120616E-3</v>
      </c>
      <c r="P36" s="16">
        <f t="shared" si="9"/>
        <v>1.3157777412648147E-4</v>
      </c>
      <c r="Q36" s="16">
        <f t="shared" si="10"/>
        <v>2.980829023597786E-3</v>
      </c>
      <c r="R36" s="16">
        <f t="shared" si="11"/>
        <v>6.7783855139262926E-3</v>
      </c>
      <c r="S36" s="16">
        <f t="shared" si="12"/>
        <v>4.8839053250922223E-3</v>
      </c>
      <c r="T36" s="16">
        <f t="shared" si="13"/>
        <v>2.9807586673388517E-3</v>
      </c>
      <c r="U36" s="66">
        <f t="shared" si="14"/>
        <v>2.7696816489265631E-2</v>
      </c>
      <c r="V36" s="66"/>
      <c r="W36" s="66"/>
    </row>
    <row r="37" spans="1:23" x14ac:dyDescent="0.25">
      <c r="A37">
        <v>36</v>
      </c>
      <c r="B37">
        <v>4.1486723290547201E-4</v>
      </c>
      <c r="C37" s="16">
        <v>3.3976076447777299E-9</v>
      </c>
      <c r="D37" s="16">
        <v>6.96850565754811E-4</v>
      </c>
      <c r="E37" s="16">
        <v>4.7787550869665601E-6</v>
      </c>
      <c r="F37" s="16">
        <v>1.1556825443615701E-5</v>
      </c>
      <c r="G37" s="16">
        <v>3.2630663204278202E-6</v>
      </c>
      <c r="H37" s="16">
        <v>1.4069838535388999E-4</v>
      </c>
      <c r="J37">
        <v>0.95680893444295101</v>
      </c>
      <c r="K37">
        <f t="shared" si="2"/>
        <v>3.2508613502550042E-9</v>
      </c>
      <c r="L37">
        <f t="shared" si="3"/>
        <v>7.2322388535482553E-4</v>
      </c>
      <c r="M37" s="16">
        <f t="shared" si="15"/>
        <v>1.0651058045611856E-4</v>
      </c>
      <c r="N37" s="16">
        <f t="shared" si="7"/>
        <v>2.4826195468304627E-2</v>
      </c>
      <c r="O37" s="16">
        <f t="shared" si="8"/>
        <v>0.14960853424039749</v>
      </c>
      <c r="P37" s="16">
        <f t="shared" si="9"/>
        <v>7.6472193070385136E-2</v>
      </c>
      <c r="Q37" s="16">
        <f t="shared" si="10"/>
        <v>0.30809997817492812</v>
      </c>
      <c r="R37" s="16">
        <f t="shared" si="11"/>
        <v>2.9887232258988913E-2</v>
      </c>
      <c r="S37" s="16">
        <f t="shared" si="12"/>
        <v>0.39182398325827666</v>
      </c>
      <c r="T37" s="16">
        <f t="shared" si="13"/>
        <v>0.30810600023053542</v>
      </c>
      <c r="U37" s="66">
        <f t="shared" si="14"/>
        <v>1.2888241167018162</v>
      </c>
      <c r="V37" s="66"/>
      <c r="W37" s="66"/>
    </row>
    <row r="38" spans="1:23" x14ac:dyDescent="0.25">
      <c r="A38">
        <v>37</v>
      </c>
      <c r="B38">
        <v>4.4706132469894097E-4</v>
      </c>
      <c r="C38" s="16">
        <v>4.7898243763167599E-9</v>
      </c>
      <c r="D38" s="16">
        <v>9.1632634087108198E-4</v>
      </c>
      <c r="E38" s="16">
        <v>8.8370647415487295E-6</v>
      </c>
      <c r="F38" s="16">
        <v>1.08328762035877E-5</v>
      </c>
      <c r="G38" s="16">
        <v>2.3203543332938401E-6</v>
      </c>
      <c r="H38" s="16">
        <v>2.6018772120920899E-4</v>
      </c>
      <c r="J38">
        <v>0.95571909399955401</v>
      </c>
      <c r="K38">
        <f t="shared" si="2"/>
        <v>4.5777266133504323E-9</v>
      </c>
      <c r="L38">
        <f t="shared" si="3"/>
        <v>9.4030765778717492E-4</v>
      </c>
      <c r="M38" s="16">
        <f t="shared" si="15"/>
        <v>-4.6185008389292949E-5</v>
      </c>
      <c r="N38" s="16">
        <f t="shared" si="7"/>
        <v>8.4988887299569018E-3</v>
      </c>
      <c r="O38" s="16">
        <f t="shared" si="8"/>
        <v>1.8366326231093362E-2</v>
      </c>
      <c r="P38" s="16">
        <f t="shared" si="9"/>
        <v>2.369577022924185E-3</v>
      </c>
      <c r="Q38" s="16">
        <f t="shared" si="10"/>
        <v>3.1404494883565358E-2</v>
      </c>
      <c r="R38" s="16">
        <f t="shared" si="11"/>
        <v>9.8817660672469616E-3</v>
      </c>
      <c r="S38" s="16">
        <f t="shared" si="12"/>
        <v>2.4402505162819065E-2</v>
      </c>
      <c r="T38" s="16">
        <f t="shared" si="13"/>
        <v>3.1405081994999265E-2</v>
      </c>
      <c r="U38" s="66">
        <f t="shared" si="14"/>
        <v>0.12632864009260508</v>
      </c>
      <c r="V38" s="66"/>
      <c r="W38" s="66"/>
    </row>
    <row r="39" spans="1:23" x14ac:dyDescent="0.25">
      <c r="A39">
        <v>38</v>
      </c>
      <c r="B39">
        <v>4.0014778259884099E-4</v>
      </c>
      <c r="C39" s="16">
        <v>3.7883248956450801E-9</v>
      </c>
      <c r="D39" s="16">
        <v>8.0773855598192804E-4</v>
      </c>
      <c r="E39" s="16">
        <v>6.1682292182260998E-6</v>
      </c>
      <c r="F39" s="16">
        <v>1.2045415968218399E-5</v>
      </c>
      <c r="G39" s="16">
        <v>2.9303342169894299E-6</v>
      </c>
      <c r="H39" s="16">
        <v>1.81608909587938E-4</v>
      </c>
      <c r="J39">
        <v>0.95623529539697005</v>
      </c>
      <c r="K39">
        <f t="shared" si="2"/>
        <v>3.6225299756468688E-9</v>
      </c>
      <c r="L39">
        <f t="shared" si="3"/>
        <v>8.3475593381045861E-4</v>
      </c>
      <c r="M39" s="16">
        <f t="shared" si="15"/>
        <v>-3.4460368612776653E-5</v>
      </c>
      <c r="N39" s="16">
        <f t="shared" si="7"/>
        <v>3.5138582478230672E-2</v>
      </c>
      <c r="O39" s="16">
        <f t="shared" si="8"/>
        <v>0.10002997234353808</v>
      </c>
      <c r="P39" s="16">
        <f t="shared" si="9"/>
        <v>2.6054206622784553E-2</v>
      </c>
      <c r="Q39" s="16">
        <f t="shared" si="10"/>
        <v>0.18121936221679774</v>
      </c>
      <c r="R39" s="16">
        <f t="shared" si="11"/>
        <v>4.9490819924432237E-2</v>
      </c>
      <c r="S39" s="16">
        <f t="shared" si="12"/>
        <v>0.21174800628930204</v>
      </c>
      <c r="T39" s="16">
        <f t="shared" si="13"/>
        <v>0.18122272685306912</v>
      </c>
      <c r="U39" s="66">
        <f t="shared" si="14"/>
        <v>0.78490367672815453</v>
      </c>
      <c r="V39" s="66"/>
      <c r="W39" s="66"/>
    </row>
    <row r="40" spans="1:23" x14ac:dyDescent="0.25">
      <c r="A40">
        <v>39</v>
      </c>
      <c r="B40">
        <v>3.7762895804259699E-4</v>
      </c>
      <c r="C40" s="16">
        <v>3.9001290381212298E-9</v>
      </c>
      <c r="D40" s="16">
        <v>8.8278792853513095E-4</v>
      </c>
      <c r="E40" s="16">
        <v>6.9341882503169597E-6</v>
      </c>
      <c r="F40" s="16">
        <v>1.28098790042805E-5</v>
      </c>
      <c r="G40" s="16">
        <v>2.84886347824238E-6</v>
      </c>
      <c r="H40" s="16">
        <v>2.0416151225494499E-4</v>
      </c>
      <c r="J40">
        <v>0.95584391665009405</v>
      </c>
      <c r="K40">
        <f t="shared" si="2"/>
        <v>3.7279146152385599E-9</v>
      </c>
      <c r="L40">
        <f t="shared" si="3"/>
        <v>9.1125264989289632E-4</v>
      </c>
      <c r="M40" s="16">
        <f t="shared" si="15"/>
        <v>-1.5599473380770225E-4</v>
      </c>
      <c r="N40" s="16">
        <f t="shared" si="7"/>
        <v>5.4372913129747097E-2</v>
      </c>
      <c r="O40" s="16">
        <f t="shared" si="8"/>
        <v>8.7673140896990423E-2</v>
      </c>
      <c r="P40" s="16">
        <f t="shared" si="9"/>
        <v>6.9718453559009927E-3</v>
      </c>
      <c r="Q40" s="16">
        <f t="shared" si="10"/>
        <v>0.12558732744614265</v>
      </c>
      <c r="R40" s="16">
        <f t="shared" si="11"/>
        <v>9.002949656589071E-2</v>
      </c>
      <c r="S40" s="16">
        <f t="shared" si="12"/>
        <v>0.17603450867330869</v>
      </c>
      <c r="T40" s="16">
        <f t="shared" si="13"/>
        <v>0.12558879090380931</v>
      </c>
      <c r="U40" s="66">
        <f t="shared" si="14"/>
        <v>0.66625802297178982</v>
      </c>
      <c r="V40" s="66"/>
      <c r="W40" s="66"/>
    </row>
    <row r="41" spans="1:23" x14ac:dyDescent="0.25">
      <c r="A41">
        <v>40</v>
      </c>
      <c r="B41">
        <v>5.49493147955085E-4</v>
      </c>
      <c r="C41" s="16">
        <v>6.92084401415135E-9</v>
      </c>
      <c r="D41" s="16">
        <v>1.0810866823737801E-3</v>
      </c>
      <c r="E41" s="16">
        <v>1.50386530013232E-5</v>
      </c>
      <c r="F41" s="16">
        <v>8.87610436089254E-6</v>
      </c>
      <c r="G41" s="16">
        <v>1.60868791182983E-6</v>
      </c>
      <c r="H41" s="16">
        <v>4.42782962786263E-4</v>
      </c>
      <c r="J41">
        <v>0.954953771158218</v>
      </c>
      <c r="K41">
        <f t="shared" si="2"/>
        <v>6.6090860909116111E-9</v>
      </c>
      <c r="L41">
        <f t="shared" si="3"/>
        <v>1.1004406581633808E-3</v>
      </c>
      <c r="M41" s="16">
        <f t="shared" si="15"/>
        <v>-1.454362253210792E-6</v>
      </c>
      <c r="N41" s="16">
        <f t="shared" si="7"/>
        <v>1.3412058641582056E-2</v>
      </c>
      <c r="O41" s="16">
        <f t="shared" si="8"/>
        <v>6.2045074776117065E-2</v>
      </c>
      <c r="P41" s="16">
        <f t="shared" si="9"/>
        <v>1.4975491643290961E-2</v>
      </c>
      <c r="Q41" s="16">
        <f t="shared" si="10"/>
        <v>0.16015534108533214</v>
      </c>
      <c r="R41" s="16">
        <f t="shared" si="11"/>
        <v>9.8370318635040803E-3</v>
      </c>
      <c r="S41" s="16">
        <f t="shared" si="12"/>
        <v>3.9364293604992967E-2</v>
      </c>
      <c r="T41" s="16">
        <f t="shared" si="13"/>
        <v>0.16016134904515336</v>
      </c>
      <c r="U41" s="66">
        <f t="shared" si="14"/>
        <v>0.4599506406599726</v>
      </c>
      <c r="V41" s="66"/>
      <c r="W41" s="66"/>
    </row>
    <row r="42" spans="1:23" x14ac:dyDescent="0.25">
      <c r="A42">
        <v>41</v>
      </c>
      <c r="B42">
        <v>4.4638572539895102E-4</v>
      </c>
      <c r="C42" s="16">
        <v>4.6970662562662797E-9</v>
      </c>
      <c r="D42" s="16">
        <v>8.9959072321851299E-4</v>
      </c>
      <c r="E42" s="16">
        <v>8.5092411418836907E-6</v>
      </c>
      <c r="F42" s="16">
        <v>1.0840981828595E-5</v>
      </c>
      <c r="G42" s="16">
        <v>2.3657314997251598E-6</v>
      </c>
      <c r="H42" s="16">
        <v>2.50535487270091E-4</v>
      </c>
      <c r="J42">
        <v>0.95580186883776497</v>
      </c>
      <c r="K42">
        <f t="shared" si="2"/>
        <v>4.4894647057941146E-9</v>
      </c>
      <c r="L42">
        <f t="shared" si="3"/>
        <v>9.2363372130917199E-4</v>
      </c>
      <c r="M42" s="16">
        <f t="shared" si="15"/>
        <v>-3.0862270511269875E-5</v>
      </c>
      <c r="N42" s="16">
        <f t="shared" si="7"/>
        <v>8.7537171344647512E-3</v>
      </c>
      <c r="O42" s="16">
        <f t="shared" si="8"/>
        <v>2.3184203980806433E-2</v>
      </c>
      <c r="P42" s="16">
        <f t="shared" si="9"/>
        <v>4.3630077735982284E-3</v>
      </c>
      <c r="Q42" s="16">
        <f t="shared" si="10"/>
        <v>4.3154076901378458E-2</v>
      </c>
      <c r="R42" s="16">
        <f t="shared" si="11"/>
        <v>1.0045992018595431E-2</v>
      </c>
      <c r="S42" s="16">
        <f t="shared" si="12"/>
        <v>3.1978048659264256E-2</v>
      </c>
      <c r="T42" s="16">
        <f t="shared" si="13"/>
        <v>4.3154998425199681E-2</v>
      </c>
      <c r="U42" s="66">
        <f t="shared" si="14"/>
        <v>0.16463404489330724</v>
      </c>
      <c r="V42" s="66"/>
      <c r="W42" s="66"/>
    </row>
    <row r="43" spans="1:23" x14ac:dyDescent="0.25">
      <c r="A43">
        <v>42</v>
      </c>
      <c r="B43">
        <v>5.0937396717307798E-4</v>
      </c>
      <c r="C43" s="16">
        <v>5.9603658818382199E-9</v>
      </c>
      <c r="D43" s="16">
        <v>1.00264524505109E-3</v>
      </c>
      <c r="E43" s="16">
        <v>1.2021797875086E-5</v>
      </c>
      <c r="F43" s="16">
        <v>9.5426908789646192E-6</v>
      </c>
      <c r="G43" s="16">
        <v>1.8663548160595299E-6</v>
      </c>
      <c r="H43" s="16">
        <v>3.5395645513735998E-4</v>
      </c>
      <c r="J43">
        <v>0.95532128568710695</v>
      </c>
      <c r="K43">
        <f t="shared" si="2"/>
        <v>5.6940643974032553E-9</v>
      </c>
      <c r="L43">
        <f t="shared" si="3"/>
        <v>1.0235910212591968E-3</v>
      </c>
      <c r="M43" s="16">
        <f t="shared" si="15"/>
        <v>-4.8430869130409792E-6</v>
      </c>
      <c r="N43" s="16">
        <f t="shared" si="7"/>
        <v>1.1794917344380893E-3</v>
      </c>
      <c r="O43" s="16">
        <f t="shared" si="8"/>
        <v>5.7364527521107916E-3</v>
      </c>
      <c r="P43" s="16">
        <f t="shared" si="9"/>
        <v>1.6758545320618165E-3</v>
      </c>
      <c r="Q43" s="16">
        <f t="shared" si="10"/>
        <v>1.4233862476150478E-2</v>
      </c>
      <c r="R43" s="16">
        <f t="shared" si="11"/>
        <v>9.942210804779019E-4</v>
      </c>
      <c r="S43" s="16">
        <f t="shared" si="12"/>
        <v>4.9015571661891128E-3</v>
      </c>
      <c r="T43" s="16">
        <f t="shared" si="13"/>
        <v>1.4234342205968881E-2</v>
      </c>
      <c r="U43" s="66">
        <f t="shared" si="14"/>
        <v>4.2955781947397069E-2</v>
      </c>
      <c r="V43" s="66"/>
      <c r="W43" s="66"/>
    </row>
    <row r="44" spans="1:23" x14ac:dyDescent="0.25">
      <c r="A44">
        <v>43</v>
      </c>
      <c r="B44">
        <v>5.2167017027659297E-4</v>
      </c>
      <c r="C44" s="16">
        <v>6.1799058045558299E-9</v>
      </c>
      <c r="D44" s="16">
        <v>1.01534743179454E-3</v>
      </c>
      <c r="E44" s="16">
        <v>1.26208745002164E-5</v>
      </c>
      <c r="F44" s="16">
        <v>9.3227193660817394E-6</v>
      </c>
      <c r="G44" s="16">
        <v>1.8002887463245301E-6</v>
      </c>
      <c r="H44" s="16">
        <v>3.7159520765956902E-4</v>
      </c>
      <c r="J44">
        <v>0.95526377584923805</v>
      </c>
      <c r="K44">
        <f t="shared" si="2"/>
        <v>5.9034401532526252E-9</v>
      </c>
      <c r="L44">
        <f t="shared" si="3"/>
        <v>1.0357869793672235E-3</v>
      </c>
      <c r="M44" s="16">
        <f t="shared" si="15"/>
        <v>7.5533611859624612E-6</v>
      </c>
      <c r="N44" s="16">
        <f t="shared" si="7"/>
        <v>3.517986333124147E-3</v>
      </c>
      <c r="O44" s="16">
        <f t="shared" si="8"/>
        <v>1.3308483559718566E-2</v>
      </c>
      <c r="P44" s="16">
        <f t="shared" si="9"/>
        <v>2.929461219192451E-3</v>
      </c>
      <c r="Q44" s="16">
        <f t="shared" si="10"/>
        <v>3.0654264037540985E-2</v>
      </c>
      <c r="R44" s="16">
        <f t="shared" si="11"/>
        <v>2.9004410601998569E-3</v>
      </c>
      <c r="S44" s="16">
        <f t="shared" si="12"/>
        <v>1.0594849963841017E-2</v>
      </c>
      <c r="T44" s="16">
        <f t="shared" si="13"/>
        <v>3.0655231475340643E-2</v>
      </c>
      <c r="U44" s="66">
        <f t="shared" si="14"/>
        <v>9.4560717648957668E-2</v>
      </c>
      <c r="V44" s="66"/>
      <c r="W44" s="66"/>
    </row>
    <row r="45" spans="1:23" x14ac:dyDescent="0.25">
      <c r="A45">
        <v>44</v>
      </c>
      <c r="B45">
        <v>5.1239070456968704E-4</v>
      </c>
      <c r="C45" s="16">
        <v>6.1011239206509802E-9</v>
      </c>
      <c r="D45" s="16">
        <v>1.02069981216973E-3</v>
      </c>
      <c r="E45" s="16">
        <v>1.25248293534798E-5</v>
      </c>
      <c r="F45" s="16">
        <v>9.4941552269702793E-6</v>
      </c>
      <c r="G45" s="16">
        <v>1.82365830857562E-6</v>
      </c>
      <c r="H45" s="16">
        <v>3.6876746505010502E-4</v>
      </c>
      <c r="J45">
        <v>0.95523416695460905</v>
      </c>
      <c r="K45">
        <f t="shared" si="2"/>
        <v>5.8280020258298776E-9</v>
      </c>
      <c r="L45">
        <f t="shared" si="3"/>
        <v>1.0415056798083254E-3</v>
      </c>
      <c r="M45" s="16">
        <f t="shared" si="15"/>
        <v>-1.6724270668951395E-5</v>
      </c>
      <c r="N45" s="16">
        <f t="shared" si="7"/>
        <v>1.6377860278743129E-3</v>
      </c>
      <c r="O45" s="16">
        <f t="shared" si="8"/>
        <v>1.0230044171791373E-2</v>
      </c>
      <c r="P45" s="16">
        <f t="shared" si="9"/>
        <v>3.5618563973588355E-3</v>
      </c>
      <c r="Q45" s="16">
        <f t="shared" si="10"/>
        <v>2.7602891117623068E-2</v>
      </c>
      <c r="R45" s="16">
        <f t="shared" si="11"/>
        <v>1.3291171007714078E-3</v>
      </c>
      <c r="S45" s="16">
        <f t="shared" si="12"/>
        <v>8.3332126007014604E-3</v>
      </c>
      <c r="T45" s="16">
        <f t="shared" si="13"/>
        <v>2.7603913028137417E-2</v>
      </c>
      <c r="U45" s="66">
        <f t="shared" si="14"/>
        <v>8.0298820444257873E-2</v>
      </c>
      <c r="V45" s="66"/>
      <c r="W45" s="66"/>
    </row>
    <row r="46" spans="1:23" x14ac:dyDescent="0.25">
      <c r="A46">
        <v>45</v>
      </c>
      <c r="B46">
        <v>4.6526117049957801E-4</v>
      </c>
      <c r="C46" s="16">
        <v>5.2304636153959902E-9</v>
      </c>
      <c r="D46" s="16">
        <v>9.6247442228677895E-4</v>
      </c>
      <c r="E46" s="16">
        <v>1.01310229304386E-5</v>
      </c>
      <c r="F46" s="16">
        <v>1.0430226905122701E-5</v>
      </c>
      <c r="G46" s="16">
        <v>2.1259368534349099E-6</v>
      </c>
      <c r="H46" s="16">
        <v>2.9828606718392101E-4</v>
      </c>
      <c r="J46">
        <v>0.95549986180254698</v>
      </c>
      <c r="K46">
        <f t="shared" si="2"/>
        <v>4.9977072616741187E-9</v>
      </c>
      <c r="L46">
        <f t="shared" si="3"/>
        <v>9.854555824868438E-4</v>
      </c>
      <c r="M46" s="16">
        <f t="shared" si="15"/>
        <v>-5.4933241487687842E-5</v>
      </c>
      <c r="N46" s="16">
        <f t="shared" si="7"/>
        <v>3.0506280567151769E-3</v>
      </c>
      <c r="O46" s="16">
        <f t="shared" si="8"/>
        <v>3.1354313760307406E-3</v>
      </c>
      <c r="P46" s="16">
        <f t="shared" si="9"/>
        <v>5.8948867895622284E-7</v>
      </c>
      <c r="Q46" s="16">
        <f t="shared" si="10"/>
        <v>3.2191333136102414E-3</v>
      </c>
      <c r="R46" s="16">
        <f t="shared" si="11"/>
        <v>3.4272823336459462E-3</v>
      </c>
      <c r="S46" s="16">
        <f t="shared" si="12"/>
        <v>3.520810757493702E-3</v>
      </c>
      <c r="T46" s="16">
        <f t="shared" si="13"/>
        <v>3.2191247679773244E-3</v>
      </c>
      <c r="U46" s="66">
        <f t="shared" si="14"/>
        <v>1.9573000094152089E-2</v>
      </c>
      <c r="V46" s="66"/>
      <c r="W46" s="66"/>
    </row>
    <row r="47" spans="1:23" x14ac:dyDescent="0.25">
      <c r="A47">
        <v>46</v>
      </c>
      <c r="B47">
        <v>4.9480231923276796E-4</v>
      </c>
      <c r="C47" s="16">
        <v>5.3137028465984299E-9</v>
      </c>
      <c r="D47" s="16">
        <v>9.1841644883817401E-4</v>
      </c>
      <c r="E47" s="16">
        <v>9.8262196011508103E-6</v>
      </c>
      <c r="F47" s="16">
        <v>9.7866238028308802E-6</v>
      </c>
      <c r="G47" s="16">
        <v>2.0915355124784401E-6</v>
      </c>
      <c r="H47" s="16">
        <v>2.8931115483094499E-4</v>
      </c>
      <c r="J47">
        <v>0.95573062705939904</v>
      </c>
      <c r="K47">
        <f t="shared" si="2"/>
        <v>5.078468553586831E-9</v>
      </c>
      <c r="L47">
        <f t="shared" si="3"/>
        <v>9.4007591825346758E-4</v>
      </c>
      <c r="M47" s="16">
        <f t="shared" si="15"/>
        <v>4.952872021206836E-5</v>
      </c>
      <c r="N47" s="16">
        <f t="shared" si="7"/>
        <v>2.2603224008851518E-5</v>
      </c>
      <c r="O47" s="16">
        <f t="shared" si="8"/>
        <v>1.6786827577565402E-3</v>
      </c>
      <c r="P47" s="16">
        <f t="shared" si="9"/>
        <v>2.1630285001516475E-3</v>
      </c>
      <c r="Q47" s="16">
        <f t="shared" si="10"/>
        <v>7.2448241742975846E-3</v>
      </c>
      <c r="R47" s="16">
        <f t="shared" si="11"/>
        <v>4.5900677998867706E-5</v>
      </c>
      <c r="S47" s="16">
        <f t="shared" si="12"/>
        <v>1.7803776733209874E-3</v>
      </c>
      <c r="T47" s="16">
        <f t="shared" si="13"/>
        <v>7.2451548168788937E-3</v>
      </c>
      <c r="U47" s="66">
        <f t="shared" si="14"/>
        <v>2.0180571824413372E-2</v>
      </c>
      <c r="V47" s="66"/>
      <c r="W47" s="66"/>
    </row>
    <row r="48" spans="1:23" x14ac:dyDescent="0.25">
      <c r="A48">
        <v>47</v>
      </c>
      <c r="B48" s="16">
        <v>5.3885120289203002E-4</v>
      </c>
      <c r="C48" s="16">
        <v>6.49550605263264E-9</v>
      </c>
      <c r="D48" s="16">
        <v>1.03357646568292E-3</v>
      </c>
      <c r="E48" s="16">
        <v>1.3501045449008501E-5</v>
      </c>
      <c r="F48" s="16">
        <v>9.0323910798489308E-6</v>
      </c>
      <c r="G48" s="16">
        <v>1.7131406758371599E-6</v>
      </c>
      <c r="H48" s="16">
        <v>3.9751031581809803E-4</v>
      </c>
      <c r="J48">
        <v>0.95518090362547203</v>
      </c>
      <c r="K48">
        <f t="shared" si="2"/>
        <v>6.2043833408583682E-9</v>
      </c>
      <c r="L48">
        <f t="shared" si="3"/>
        <v>1.0533478930124021E-3</v>
      </c>
      <c r="M48" s="16">
        <f t="shared" si="15"/>
        <v>2.4354512771657767E-5</v>
      </c>
      <c r="N48" s="16">
        <f t="shared" si="7"/>
        <v>8.8737760353841365E-3</v>
      </c>
      <c r="O48" s="16">
        <f t="shared" si="8"/>
        <v>2.9695077683764046E-2</v>
      </c>
      <c r="P48" s="16">
        <f t="shared" si="9"/>
        <v>5.3362608764143185E-3</v>
      </c>
      <c r="Q48" s="16">
        <f t="shared" si="10"/>
        <v>6.6066013618729588E-2</v>
      </c>
      <c r="R48" s="16">
        <f t="shared" si="11"/>
        <v>6.9423196710480866E-3</v>
      </c>
      <c r="S48" s="16">
        <f t="shared" si="12"/>
        <v>2.1420206583327616E-2</v>
      </c>
      <c r="T48" s="16">
        <f t="shared" si="13"/>
        <v>6.6068050877385889E-2</v>
      </c>
      <c r="U48" s="66">
        <f t="shared" si="14"/>
        <v>0.20440170534605367</v>
      </c>
      <c r="V48" s="66"/>
      <c r="W48" s="66"/>
    </row>
    <row r="49" spans="1:23" x14ac:dyDescent="0.25">
      <c r="A49">
        <v>48</v>
      </c>
      <c r="B49">
        <v>5.2637714900855405E-4</v>
      </c>
      <c r="C49" s="16">
        <v>6.1473259154054796E-9</v>
      </c>
      <c r="D49" s="16">
        <v>1.00061498620089E-3</v>
      </c>
      <c r="E49" s="16">
        <v>1.23742357132571E-5</v>
      </c>
      <c r="F49" s="16">
        <v>9.2330492290297403E-6</v>
      </c>
      <c r="G49" s="16">
        <v>1.80952581115293E-6</v>
      </c>
      <c r="H49" s="16">
        <v>3.6433318593792499E-4</v>
      </c>
      <c r="J49">
        <v>0.955337574378056</v>
      </c>
      <c r="K49">
        <f t="shared" si="2"/>
        <v>5.8727714289348339E-9</v>
      </c>
      <c r="L49">
        <f t="shared" si="3"/>
        <v>1.0208844631441867E-3</v>
      </c>
      <c r="M49" s="16">
        <f t="shared" si="15"/>
        <v>3.1869834872921165E-5</v>
      </c>
      <c r="N49" s="16">
        <f t="shared" si="7"/>
        <v>4.7431718068861152E-3</v>
      </c>
      <c r="O49" s="16">
        <f t="shared" si="8"/>
        <v>1.198637708830997E-2</v>
      </c>
      <c r="P49" s="16">
        <f t="shared" si="9"/>
        <v>1.507722767924758E-3</v>
      </c>
      <c r="Q49" s="16">
        <f t="shared" si="10"/>
        <v>2.3140480314712594E-2</v>
      </c>
      <c r="R49" s="16">
        <f t="shared" si="11"/>
        <v>3.9634814843048684E-3</v>
      </c>
      <c r="S49" s="16">
        <f t="shared" si="12"/>
        <v>9.6685009949537548E-3</v>
      </c>
      <c r="T49" s="16">
        <f t="shared" si="13"/>
        <v>2.3141054896164692E-2</v>
      </c>
      <c r="U49" s="66">
        <f t="shared" si="14"/>
        <v>7.8150789353256755E-2</v>
      </c>
      <c r="V49" s="66"/>
      <c r="W49" s="66"/>
    </row>
    <row r="50" spans="1:23" x14ac:dyDescent="0.25">
      <c r="A50">
        <v>49</v>
      </c>
      <c r="B50">
        <v>4.96545538060574E-4</v>
      </c>
      <c r="C50" s="16">
        <v>5.4422297924578802E-9</v>
      </c>
      <c r="D50" s="16">
        <v>9.3774803076378103E-4</v>
      </c>
      <c r="E50" s="16">
        <v>1.0273529163975301E-5</v>
      </c>
      <c r="F50" s="16">
        <v>9.7608326300356395E-6</v>
      </c>
      <c r="G50" s="16">
        <v>2.04258222120708E-6</v>
      </c>
      <c r="H50" s="16">
        <v>3.0248146267061E-4</v>
      </c>
      <c r="J50">
        <v>0.95563556918298498</v>
      </c>
      <c r="K50">
        <f t="shared" si="2"/>
        <v>5.2007883653400844E-9</v>
      </c>
      <c r="L50">
        <f t="shared" si="3"/>
        <v>9.5930683601526694E-4</v>
      </c>
      <c r="M50" s="16">
        <f t="shared" si="15"/>
        <v>3.3784240105881074E-5</v>
      </c>
      <c r="N50" s="16">
        <f t="shared" si="7"/>
        <v>6.8792021676895767E-5</v>
      </c>
      <c r="O50" s="16">
        <f t="shared" si="8"/>
        <v>3.1594769630207108E-4</v>
      </c>
      <c r="P50" s="16">
        <f t="shared" si="9"/>
        <v>6.98994131170008E-4</v>
      </c>
      <c r="Q50" s="16">
        <f t="shared" si="10"/>
        <v>1.8895688293513915E-3</v>
      </c>
      <c r="R50" s="16">
        <f t="shared" si="11"/>
        <v>8.8219033166076551E-5</v>
      </c>
      <c r="S50" s="16">
        <f t="shared" si="12"/>
        <v>3.1689373327371822E-4</v>
      </c>
      <c r="T50" s="16">
        <f t="shared" si="13"/>
        <v>1.8896700890737416E-3</v>
      </c>
      <c r="U50" s="66">
        <f t="shared" si="14"/>
        <v>5.268085534013903E-3</v>
      </c>
      <c r="V50" s="66"/>
      <c r="W50" s="66"/>
    </row>
    <row r="51" spans="1:23" x14ac:dyDescent="0.25">
      <c r="A51">
        <v>50</v>
      </c>
      <c r="B51" s="16">
        <v>4.62297642901608E-4</v>
      </c>
      <c r="C51" s="16">
        <v>4.8891193677824798E-9</v>
      </c>
      <c r="D51" s="16">
        <v>9.0420813288125395E-4</v>
      </c>
      <c r="E51" s="16">
        <v>8.9023252203881197E-6</v>
      </c>
      <c r="F51" s="16">
        <v>1.0469304613315701E-5</v>
      </c>
      <c r="G51" s="16">
        <v>2.2728795722632399E-6</v>
      </c>
      <c r="H51" s="16">
        <v>2.6210900238456499E-4</v>
      </c>
      <c r="J51">
        <v>0.95578675620099496</v>
      </c>
      <c r="K51">
        <f t="shared" si="2"/>
        <v>4.6729555412122753E-9</v>
      </c>
      <c r="L51">
        <f t="shared" si="3"/>
        <v>9.2741473256078069E-4</v>
      </c>
      <c r="M51" s="16">
        <f t="shared" si="15"/>
        <v>-2.8194467575647606E-6</v>
      </c>
      <c r="N51" s="16">
        <f t="shared" si="7"/>
        <v>3.7515970660681845E-3</v>
      </c>
      <c r="O51" s="16">
        <f t="shared" si="8"/>
        <v>1.383010120774331E-2</v>
      </c>
      <c r="P51" s="16">
        <f t="shared" si="9"/>
        <v>3.7527036759702212E-3</v>
      </c>
      <c r="Q51" s="16">
        <f t="shared" si="10"/>
        <v>2.9287862126224907E-2</v>
      </c>
      <c r="R51" s="16">
        <f t="shared" si="11"/>
        <v>3.9073643951060156E-3</v>
      </c>
      <c r="S51" s="16">
        <f t="shared" si="12"/>
        <v>1.7571288990925311E-2</v>
      </c>
      <c r="T51" s="16">
        <f t="shared" si="13"/>
        <v>2.9288615686529559E-2</v>
      </c>
      <c r="U51" s="66">
        <f t="shared" si="14"/>
        <v>0.10138953314856751</v>
      </c>
      <c r="V51" s="66"/>
      <c r="W51" s="66"/>
    </row>
    <row r="52" spans="1:23" x14ac:dyDescent="0.25">
      <c r="A52">
        <v>51</v>
      </c>
      <c r="B52">
        <v>5.47947291340819E-4</v>
      </c>
      <c r="C52" s="16">
        <v>6.64629048135784E-9</v>
      </c>
      <c r="D52" s="16">
        <v>1.0401557435442701E-3</v>
      </c>
      <c r="E52" s="16">
        <v>1.3901482433056301E-5</v>
      </c>
      <c r="F52" s="16">
        <v>8.8848334549100696E-6</v>
      </c>
      <c r="G52" s="16">
        <v>1.67438519977635E-6</v>
      </c>
      <c r="H52" s="16">
        <v>4.0930046826867002E-4</v>
      </c>
      <c r="J52">
        <v>0.95515191783290998</v>
      </c>
      <c r="K52">
        <f t="shared" si="2"/>
        <v>6.3482170997435555E-9</v>
      </c>
      <c r="L52">
        <f t="shared" si="3"/>
        <v>1.0595931493633851E-3</v>
      </c>
      <c r="M52" s="16">
        <f t="shared" si="15"/>
        <v>3.6301433318252743E-5</v>
      </c>
      <c r="N52" s="16">
        <f t="shared" si="7"/>
        <v>1.2694844176716484E-2</v>
      </c>
      <c r="O52" s="16">
        <f t="shared" si="8"/>
        <v>3.9814810296880707E-2</v>
      </c>
      <c r="P52" s="16">
        <f t="shared" si="9"/>
        <v>6.3808562127790807E-3</v>
      </c>
      <c r="Q52" s="16">
        <f t="shared" si="10"/>
        <v>8.6622099357215973E-2</v>
      </c>
      <c r="R52" s="16">
        <f t="shared" si="11"/>
        <v>9.6620866620124191E-3</v>
      </c>
      <c r="S52" s="16">
        <f t="shared" si="12"/>
        <v>2.7445874269807862E-2</v>
      </c>
      <c r="T52" s="16">
        <f t="shared" si="13"/>
        <v>8.6624715305507194E-2</v>
      </c>
      <c r="U52" s="66">
        <f t="shared" si="14"/>
        <v>0.2692452862809197</v>
      </c>
      <c r="V52" s="66"/>
      <c r="W52" s="66"/>
    </row>
    <row r="53" spans="1:23" x14ac:dyDescent="0.25">
      <c r="A53">
        <v>52</v>
      </c>
      <c r="B53">
        <v>5.1971831744209102E-4</v>
      </c>
      <c r="C53" s="16">
        <v>6.2126184161764498E-9</v>
      </c>
      <c r="D53" s="16">
        <v>1.02478144642178E-3</v>
      </c>
      <c r="E53" s="16">
        <v>1.28042178498762E-5</v>
      </c>
      <c r="F53" s="16">
        <v>9.3617829443998299E-6</v>
      </c>
      <c r="G53" s="16">
        <v>1.7910001933245699E-6</v>
      </c>
      <c r="H53" s="16">
        <v>3.7699353896323E-4</v>
      </c>
      <c r="J53">
        <v>0.95521698854285797</v>
      </c>
      <c r="K53">
        <f t="shared" si="2"/>
        <v>5.9343986544659681E-9</v>
      </c>
      <c r="L53">
        <f t="shared" si="3"/>
        <v>1.045289799885488E-3</v>
      </c>
      <c r="M53" s="16">
        <f t="shared" si="15"/>
        <v>-5.8531650013059184E-6</v>
      </c>
      <c r="N53" s="16">
        <f t="shared" si="7"/>
        <v>3.0635282538942887E-3</v>
      </c>
      <c r="O53" s="16">
        <f t="shared" si="8"/>
        <v>1.4705549942214969E-2</v>
      </c>
      <c r="P53" s="16">
        <f t="shared" si="9"/>
        <v>4.0856137413130501E-3</v>
      </c>
      <c r="Q53" s="16">
        <f t="shared" si="10"/>
        <v>3.6923168222692204E-2</v>
      </c>
      <c r="R53" s="16">
        <f t="shared" si="11"/>
        <v>2.4891376391031534E-3</v>
      </c>
      <c r="S53" s="16">
        <f t="shared" si="12"/>
        <v>1.1569088047841887E-2</v>
      </c>
      <c r="T53" s="16">
        <f t="shared" si="13"/>
        <v>3.6924452612636285E-2</v>
      </c>
      <c r="U53" s="66">
        <f t="shared" si="14"/>
        <v>0.10976053845969584</v>
      </c>
      <c r="V53" s="66"/>
      <c r="W53" s="66"/>
    </row>
    <row r="54" spans="1:23" x14ac:dyDescent="0.25">
      <c r="A54">
        <v>53</v>
      </c>
      <c r="B54">
        <v>5.3325023938585595E-4</v>
      </c>
      <c r="C54" s="16">
        <v>6.9106496481326801E-9</v>
      </c>
      <c r="D54" s="16">
        <v>1.1132189120606299E-3</v>
      </c>
      <c r="E54" s="16">
        <v>1.54572253283862E-5</v>
      </c>
      <c r="F54" s="16">
        <v>9.16008047780141E-6</v>
      </c>
      <c r="G54" s="16">
        <v>1.6116508685038201E-6</v>
      </c>
      <c r="H54" s="16">
        <v>4.55107699841369E-4</v>
      </c>
      <c r="J54">
        <v>0.954793268301943</v>
      </c>
      <c r="K54">
        <f t="shared" si="2"/>
        <v>6.5982417636302738E-9</v>
      </c>
      <c r="L54">
        <f t="shared" si="3"/>
        <v>1.1331438132350883E-3</v>
      </c>
      <c r="M54" s="16">
        <f t="shared" si="15"/>
        <v>-6.6643334463376461E-5</v>
      </c>
      <c r="N54" s="16">
        <f t="shared" si="7"/>
        <v>6.8603628063520477E-3</v>
      </c>
      <c r="O54" s="16">
        <f t="shared" si="8"/>
        <v>6.1131863880955824E-2</v>
      </c>
      <c r="P54" s="16">
        <f t="shared" si="9"/>
        <v>2.4253010483066648E-2</v>
      </c>
      <c r="Q54" s="16">
        <f t="shared" si="10"/>
        <v>0.19286666306702374</v>
      </c>
      <c r="R54" s="16">
        <f t="shared" si="11"/>
        <v>4.9507604591911758E-3</v>
      </c>
      <c r="S54" s="16">
        <f t="shared" si="12"/>
        <v>3.8780618504348816E-2</v>
      </c>
      <c r="T54" s="16">
        <f t="shared" si="13"/>
        <v>0.19287542485551878</v>
      </c>
      <c r="U54" s="66">
        <f t="shared" si="14"/>
        <v>0.52171870405645704</v>
      </c>
      <c r="V54" s="66"/>
      <c r="W54" s="66"/>
    </row>
    <row r="55" spans="1:23" x14ac:dyDescent="0.25">
      <c r="A55">
        <v>54</v>
      </c>
      <c r="B55">
        <v>4.4816729249574298E-4</v>
      </c>
      <c r="C55" s="16">
        <v>4.5641230269581998E-9</v>
      </c>
      <c r="D55" s="16">
        <v>8.70047904335331E-4</v>
      </c>
      <c r="E55" s="16">
        <v>7.9995299431412894E-6</v>
      </c>
      <c r="F55" s="16">
        <v>1.07831262724984E-5</v>
      </c>
      <c r="G55" s="16">
        <v>2.4338201277739702E-6</v>
      </c>
      <c r="H55" s="16">
        <v>2.35527855955716E-4</v>
      </c>
      <c r="J55">
        <v>0.95595005678301903</v>
      </c>
      <c r="K55">
        <f t="shared" si="2"/>
        <v>4.3630736667853759E-9</v>
      </c>
      <c r="L55">
        <f t="shared" si="3"/>
        <v>8.9404341288507484E-4</v>
      </c>
      <c r="M55" s="16">
        <f t="shared" si="15"/>
        <v>2.2911721064111896E-6</v>
      </c>
      <c r="N55" s="16">
        <f t="shared" si="7"/>
        <v>8.0898547830448603E-3</v>
      </c>
      <c r="O55" s="16">
        <f t="shared" si="8"/>
        <v>3.1066697150767767E-2</v>
      </c>
      <c r="P55" s="16">
        <f t="shared" si="9"/>
        <v>9.355562074395753E-3</v>
      </c>
      <c r="Q55" s="16">
        <f t="shared" si="10"/>
        <v>6.5123438836515377E-2</v>
      </c>
      <c r="R55" s="16">
        <f t="shared" si="11"/>
        <v>8.9034417709591366E-3</v>
      </c>
      <c r="S55" s="16">
        <f t="shared" si="12"/>
        <v>4.5263439642329234E-2</v>
      </c>
      <c r="T55" s="16">
        <f t="shared" si="13"/>
        <v>6.5125036113048415E-2</v>
      </c>
      <c r="U55" s="66">
        <f t="shared" si="14"/>
        <v>0.23292747037106054</v>
      </c>
      <c r="V55" s="66"/>
      <c r="W55" s="66"/>
    </row>
    <row r="56" spans="1:23" x14ac:dyDescent="0.25">
      <c r="A56">
        <v>55</v>
      </c>
      <c r="B56">
        <v>4.7074367138194697E-4</v>
      </c>
      <c r="C56" s="16">
        <v>5.0415747706324602E-9</v>
      </c>
      <c r="D56" s="16">
        <v>9.15907943711692E-4</v>
      </c>
      <c r="E56" s="16">
        <v>9.2975710703043508E-6</v>
      </c>
      <c r="F56" s="16">
        <v>1.02866094854698E-5</v>
      </c>
      <c r="G56" s="16">
        <v>2.2044200570159101E-6</v>
      </c>
      <c r="H56" s="16">
        <v>2.7374627093800001E-4</v>
      </c>
      <c r="J56">
        <v>0.95573259132783495</v>
      </c>
      <c r="K56">
        <f t="shared" si="2"/>
        <v>4.8183973199095961E-9</v>
      </c>
      <c r="L56">
        <f t="shared" si="3"/>
        <v>9.3868054116487691E-4</v>
      </c>
      <c r="M56" s="16">
        <f t="shared" si="15"/>
        <v>2.8068015990170516E-6</v>
      </c>
      <c r="N56" s="16">
        <f t="shared" si="7"/>
        <v>1.9447772173902848E-3</v>
      </c>
      <c r="O56" s="16">
        <f t="shared" si="8"/>
        <v>8.115483587173818E-3</v>
      </c>
      <c r="P56" s="16">
        <f t="shared" si="9"/>
        <v>2.412055090571635E-3</v>
      </c>
      <c r="Q56" s="16">
        <f t="shared" si="10"/>
        <v>1.8046448223677711E-2</v>
      </c>
      <c r="R56" s="16">
        <f t="shared" si="11"/>
        <v>1.9331453789473733E-3</v>
      </c>
      <c r="S56" s="16">
        <f t="shared" si="12"/>
        <v>9.691209160796339E-3</v>
      </c>
      <c r="T56" s="16">
        <f t="shared" si="13"/>
        <v>1.8046946334378675E-2</v>
      </c>
      <c r="U56" s="66">
        <f t="shared" si="14"/>
        <v>6.0190064992935832E-2</v>
      </c>
      <c r="V56" s="66"/>
      <c r="W56" s="66"/>
    </row>
    <row r="57" spans="1:23" x14ac:dyDescent="0.25">
      <c r="A57">
        <v>56</v>
      </c>
      <c r="B57">
        <v>4.4902191991793601E-4</v>
      </c>
      <c r="C57" s="16">
        <v>4.3690006125402999E-9</v>
      </c>
      <c r="D57" s="16">
        <v>8.3049106122763401E-4</v>
      </c>
      <c r="E57" s="16">
        <v>7.3126555575852404E-6</v>
      </c>
      <c r="F57" s="16">
        <v>1.0742887043480699E-5</v>
      </c>
      <c r="G57" s="16">
        <v>2.5413681271059401E-6</v>
      </c>
      <c r="H57" s="16">
        <v>2.15304008707862E-4</v>
      </c>
      <c r="J57">
        <v>0.956148809100556</v>
      </c>
      <c r="K57">
        <f t="shared" si="2"/>
        <v>4.1774147326400074E-9</v>
      </c>
      <c r="L57">
        <f t="shared" si="3"/>
        <v>8.5451383444108881E-4</v>
      </c>
      <c r="M57" s="16">
        <f t="shared" si="15"/>
        <v>4.3530005394783244E-5</v>
      </c>
      <c r="N57" s="16">
        <f t="shared" si="7"/>
        <v>7.7806862935343854E-3</v>
      </c>
      <c r="O57" s="16">
        <f t="shared" si="8"/>
        <v>4.4721074142864657E-2</v>
      </c>
      <c r="P57" s="16">
        <f t="shared" si="9"/>
        <v>1.8986555455652237E-2</v>
      </c>
      <c r="Q57" s="16">
        <f t="shared" si="10"/>
        <v>0.10185373085939486</v>
      </c>
      <c r="R57" s="16">
        <f t="shared" si="11"/>
        <v>8.1494404912343492E-3</v>
      </c>
      <c r="S57" s="16">
        <f t="shared" si="12"/>
        <v>7.0938233158590283E-2</v>
      </c>
      <c r="T57" s="16">
        <f t="shared" si="13"/>
        <v>0.1018563694522257</v>
      </c>
      <c r="U57" s="66">
        <f t="shared" si="14"/>
        <v>0.35428608985349647</v>
      </c>
      <c r="V57" s="66"/>
      <c r="W57" s="66"/>
    </row>
    <row r="58" spans="1:23" x14ac:dyDescent="0.25">
      <c r="A58">
        <v>57</v>
      </c>
      <c r="B58">
        <v>4.3378219732008103E-4</v>
      </c>
      <c r="C58" s="16">
        <v>4.43567388367884E-9</v>
      </c>
      <c r="D58" s="16">
        <v>8.7370867627317001E-4</v>
      </c>
      <c r="E58" s="16">
        <v>7.8066545286966799E-6</v>
      </c>
      <c r="F58" s="16">
        <v>1.1143375179394E-5</v>
      </c>
      <c r="G58" s="16">
        <v>2.5044463710452001E-6</v>
      </c>
      <c r="H58" s="16">
        <v>2.2984913680169599E-4</v>
      </c>
      <c r="J58">
        <v>0.95592420130093603</v>
      </c>
      <c r="K58">
        <f t="shared" si="2"/>
        <v>4.2401680144871164E-9</v>
      </c>
      <c r="L58">
        <f t="shared" si="3"/>
        <v>8.9849543732911956E-4</v>
      </c>
      <c r="M58" s="16">
        <f t="shared" si="15"/>
        <v>-3.0931042688957518E-5</v>
      </c>
      <c r="N58" s="16">
        <f t="shared" si="7"/>
        <v>1.4197734597966642E-2</v>
      </c>
      <c r="O58" s="16">
        <f t="shared" si="8"/>
        <v>3.9776411581057027E-2</v>
      </c>
      <c r="P58" s="16">
        <f t="shared" si="9"/>
        <v>8.6347906647592457E-3</v>
      </c>
      <c r="Q58" s="16">
        <f t="shared" si="10"/>
        <v>7.4611398153296066E-2</v>
      </c>
      <c r="R58" s="16">
        <f t="shared" si="11"/>
        <v>1.7139783611054171E-2</v>
      </c>
      <c r="S58" s="16">
        <f t="shared" si="12"/>
        <v>6.1476486648899709E-2</v>
      </c>
      <c r="T58" s="16">
        <f t="shared" si="13"/>
        <v>7.4612969659056158E-2</v>
      </c>
      <c r="U58" s="66">
        <f t="shared" si="14"/>
        <v>0.29044957491608903</v>
      </c>
      <c r="V58" s="66"/>
      <c r="W58" s="66"/>
    </row>
    <row r="59" spans="1:23" x14ac:dyDescent="0.25">
      <c r="A59">
        <v>58</v>
      </c>
      <c r="B59">
        <v>5.3722615805798296E-4</v>
      </c>
      <c r="C59" s="16">
        <v>6.0981196406023799E-9</v>
      </c>
      <c r="D59" s="16">
        <v>9.71896964908535E-4</v>
      </c>
      <c r="E59" s="16">
        <v>1.19267755123223E-5</v>
      </c>
      <c r="F59" s="16">
        <v>9.0344835191018495E-6</v>
      </c>
      <c r="G59" s="16">
        <v>1.823525434078E-6</v>
      </c>
      <c r="H59" s="16">
        <v>3.5115817821895599E-4</v>
      </c>
      <c r="J59">
        <v>0.95548244325245701</v>
      </c>
      <c r="K59">
        <f t="shared" si="2"/>
        <v>5.8266462534485569E-9</v>
      </c>
      <c r="L59">
        <f t="shared" si="3"/>
        <v>9.9178335926117592E-4</v>
      </c>
      <c r="M59" s="16">
        <f t="shared" si="15"/>
        <v>8.2668956854789767E-5</v>
      </c>
      <c r="N59" s="16">
        <f t="shared" si="7"/>
        <v>8.2629695222331528E-3</v>
      </c>
      <c r="O59" s="16">
        <f t="shared" si="8"/>
        <v>1.0120654165820331E-2</v>
      </c>
      <c r="P59" s="16">
        <f t="shared" si="9"/>
        <v>8.1263313409764203E-5</v>
      </c>
      <c r="Q59" s="16">
        <f t="shared" si="10"/>
        <v>1.2201094902711655E-2</v>
      </c>
      <c r="R59" s="16">
        <f t="shared" si="11"/>
        <v>6.9069772649643637E-3</v>
      </c>
      <c r="S59" s="16">
        <f t="shared" si="12"/>
        <v>8.3453051780516419E-3</v>
      </c>
      <c r="T59" s="16">
        <f t="shared" si="13"/>
        <v>1.2201155448322403E-2</v>
      </c>
      <c r="U59" s="66">
        <f t="shared" si="14"/>
        <v>5.8119419795513313E-2</v>
      </c>
      <c r="V59" s="66"/>
      <c r="W59" s="66"/>
    </row>
    <row r="60" spans="1:23" x14ac:dyDescent="0.25">
      <c r="A60">
        <v>59</v>
      </c>
      <c r="B60">
        <v>5.2073699995972402E-4</v>
      </c>
      <c r="C60" s="16">
        <v>6.3226776633696396E-9</v>
      </c>
      <c r="D60" s="16">
        <v>1.0412886762868601E-3</v>
      </c>
      <c r="E60" s="16">
        <v>1.32385652811025E-5</v>
      </c>
      <c r="F60" s="16">
        <v>9.3503940250162894E-6</v>
      </c>
      <c r="G60" s="16">
        <v>1.76014522984586E-6</v>
      </c>
      <c r="H60" s="16">
        <v>3.89782297166542E-4</v>
      </c>
      <c r="J60">
        <v>0.95513692059771305</v>
      </c>
      <c r="K60">
        <f t="shared" si="2"/>
        <v>6.0390228733228216E-9</v>
      </c>
      <c r="L60">
        <f t="shared" si="3"/>
        <v>1.0617432868890752E-3</v>
      </c>
      <c r="M60" s="16">
        <f t="shared" si="15"/>
        <v>-2.0269286969627164E-5</v>
      </c>
      <c r="N60" s="16">
        <f t="shared" si="7"/>
        <v>3.2967926465620298E-3</v>
      </c>
      <c r="O60" s="16">
        <f t="shared" si="8"/>
        <v>1.991772387472807E-2</v>
      </c>
      <c r="P60" s="16">
        <f t="shared" si="9"/>
        <v>6.5701500680980145E-3</v>
      </c>
      <c r="Q60" s="16">
        <f t="shared" si="10"/>
        <v>5.410021409539284E-2</v>
      </c>
      <c r="R60" s="16">
        <f t="shared" si="11"/>
        <v>2.6058061052544263E-3</v>
      </c>
      <c r="S60" s="16">
        <f t="shared" si="12"/>
        <v>1.5112882336279783E-2</v>
      </c>
      <c r="T60" s="16">
        <f t="shared" si="13"/>
        <v>5.4102266253942002E-2</v>
      </c>
      <c r="U60" s="66">
        <f t="shared" si="14"/>
        <v>0.15570583538025717</v>
      </c>
      <c r="V60" s="66"/>
      <c r="W60" s="66"/>
    </row>
    <row r="61" spans="1:23" x14ac:dyDescent="0.25">
      <c r="A61">
        <v>60</v>
      </c>
      <c r="B61" s="16">
        <v>4.5217154059788099E-4</v>
      </c>
      <c r="C61" s="16">
        <v>4.56464520990364E-9</v>
      </c>
      <c r="D61" s="16">
        <v>8.6227604381815899E-4</v>
      </c>
      <c r="E61" s="16">
        <v>7.9297089354668003E-6</v>
      </c>
      <c r="F61" s="16">
        <v>1.0683603518761001E-5</v>
      </c>
      <c r="G61" s="16">
        <v>2.4333155599868102E-6</v>
      </c>
      <c r="H61" s="16">
        <v>2.3347204609460399E-4</v>
      </c>
      <c r="J61">
        <v>0.95599094475811097</v>
      </c>
      <c r="K61">
        <f t="shared" si="2"/>
        <v>4.3637594867013665E-9</v>
      </c>
      <c r="L61">
        <f t="shared" si="3"/>
        <v>8.8607200177045792E-4</v>
      </c>
      <c r="M61" s="16">
        <f t="shared" si="15"/>
        <v>1.8271079425304053E-5</v>
      </c>
      <c r="N61" s="16">
        <f t="shared" si="7"/>
        <v>6.6932889948237055E-3</v>
      </c>
      <c r="O61" s="16">
        <f t="shared" si="8"/>
        <v>3.1033483375561569E-2</v>
      </c>
      <c r="P61" s="16">
        <f t="shared" si="9"/>
        <v>1.0981537151409877E-2</v>
      </c>
      <c r="Q61" s="16">
        <f t="shared" si="10"/>
        <v>6.8483605019834873E-2</v>
      </c>
      <c r="R61" s="16">
        <f t="shared" si="11"/>
        <v>7.0993573904835289E-3</v>
      </c>
      <c r="S61" s="16">
        <f t="shared" si="12"/>
        <v>4.5156521810188283E-2</v>
      </c>
      <c r="T61" s="16">
        <f t="shared" si="13"/>
        <v>6.8485377720518922E-2</v>
      </c>
      <c r="U61" s="66">
        <f t="shared" si="14"/>
        <v>0.23793317146282078</v>
      </c>
      <c r="V61" s="66"/>
      <c r="W61" s="66"/>
    </row>
    <row r="62" spans="1:23" x14ac:dyDescent="0.25">
      <c r="A62">
        <v>61</v>
      </c>
      <c r="B62">
        <v>5.1401870922814603E-4</v>
      </c>
      <c r="C62" s="16">
        <v>5.5881948528337597E-9</v>
      </c>
      <c r="D62" s="16">
        <v>9.29968224744599E-4</v>
      </c>
      <c r="E62" s="16">
        <v>1.0462625946984801E-5</v>
      </c>
      <c r="F62" s="16">
        <v>9.4250727577535103E-6</v>
      </c>
      <c r="G62" s="16">
        <v>1.98902381120898E-6</v>
      </c>
      <c r="H62" s="16">
        <v>3.0804886796774998E-4</v>
      </c>
      <c r="J62">
        <v>0.95568101173447895</v>
      </c>
      <c r="K62">
        <f t="shared" si="2"/>
        <v>5.3405317107255755E-9</v>
      </c>
      <c r="L62">
        <f t="shared" si="3"/>
        <v>9.5080180587646217E-4</v>
      </c>
      <c r="M62" s="16">
        <f t="shared" si="15"/>
        <v>7.7235612579829881E-5</v>
      </c>
      <c r="N62" s="16">
        <f t="shared" si="7"/>
        <v>1.9162877487944141E-3</v>
      </c>
      <c r="O62" s="16">
        <f t="shared" si="8"/>
        <v>7.3430564164074811E-5</v>
      </c>
      <c r="P62" s="16">
        <f t="shared" si="9"/>
        <v>1.1913143014016122E-3</v>
      </c>
      <c r="Q62" s="16">
        <f t="shared" si="10"/>
        <v>6.6889783450453709E-4</v>
      </c>
      <c r="R62" s="16">
        <f t="shared" si="11"/>
        <v>1.8894757864733396E-3</v>
      </c>
      <c r="S62" s="16">
        <f t="shared" si="12"/>
        <v>7.8964463391914384E-5</v>
      </c>
      <c r="T62" s="16">
        <f t="shared" si="13"/>
        <v>6.6898101802491362E-4</v>
      </c>
      <c r="U62" s="66">
        <f t="shared" si="14"/>
        <v>6.4873517167548054E-3</v>
      </c>
      <c r="V62" s="66"/>
      <c r="W62" s="66"/>
    </row>
    <row r="63" spans="1:23" x14ac:dyDescent="0.25">
      <c r="A63">
        <v>62</v>
      </c>
      <c r="B63">
        <v>4.5600841238785199E-4</v>
      </c>
      <c r="C63" s="16">
        <v>4.4945226383838E-9</v>
      </c>
      <c r="D63" s="16">
        <v>8.4146578118828497E-4</v>
      </c>
      <c r="E63" s="16">
        <v>7.62127557426407E-6</v>
      </c>
      <c r="F63" s="16">
        <v>1.0583334706090201E-5</v>
      </c>
      <c r="G63" s="16">
        <v>2.4706831840825801E-6</v>
      </c>
      <c r="H63" s="16">
        <v>2.2439071071025799E-4</v>
      </c>
      <c r="J63">
        <v>0.95609717018514995</v>
      </c>
      <c r="K63">
        <f t="shared" si="2"/>
        <v>4.2972003758918456E-9</v>
      </c>
      <c r="L63">
        <f t="shared" si="3"/>
        <v>8.6509863926190959E-4</v>
      </c>
      <c r="M63" s="16">
        <f t="shared" si="15"/>
        <v>4.6918185513794438E-5</v>
      </c>
      <c r="N63" s="16">
        <f t="shared" si="7"/>
        <v>5.4791534718988738E-3</v>
      </c>
      <c r="O63" s="16">
        <f t="shared" si="8"/>
        <v>3.5652651990184622E-2</v>
      </c>
      <c r="P63" s="16">
        <f t="shared" si="9"/>
        <v>1.5976417912556183E-2</v>
      </c>
      <c r="Q63" s="16">
        <f t="shared" si="10"/>
        <v>8.4338449588593128E-2</v>
      </c>
      <c r="R63" s="16">
        <f t="shared" si="11"/>
        <v>5.4880837510310563E-3</v>
      </c>
      <c r="S63" s="16">
        <f t="shared" si="12"/>
        <v>5.3416737183252239E-2</v>
      </c>
      <c r="T63" s="16">
        <f t="shared" si="13"/>
        <v>8.4340752230058852E-2</v>
      </c>
      <c r="U63" s="66">
        <f t="shared" si="14"/>
        <v>0.28469224612757493</v>
      </c>
      <c r="V63" s="66"/>
      <c r="W63" s="66"/>
    </row>
    <row r="64" spans="1:23" x14ac:dyDescent="0.25">
      <c r="A64">
        <v>63</v>
      </c>
      <c r="B64" s="16">
        <v>5.0909043787323498E-4</v>
      </c>
      <c r="C64" s="16">
        <v>6.1797587984451699E-9</v>
      </c>
      <c r="D64" s="16">
        <v>1.0410502533269601E-3</v>
      </c>
      <c r="E64" s="16">
        <v>1.2936262297092999E-5</v>
      </c>
      <c r="F64" s="16">
        <v>9.5645887238397795E-6</v>
      </c>
      <c r="G64" s="16">
        <v>1.80086515106538E-6</v>
      </c>
      <c r="H64" s="16">
        <v>3.8088162007828301E-4</v>
      </c>
      <c r="J64">
        <v>0.95513371335150898</v>
      </c>
      <c r="K64">
        <f t="shared" si="2"/>
        <v>5.9024959687755943E-9</v>
      </c>
      <c r="L64">
        <f t="shared" si="3"/>
        <v>1.0619741161669064E-3</v>
      </c>
      <c r="M64" s="16">
        <f t="shared" si="15"/>
        <v>-4.379324042043661E-5</v>
      </c>
      <c r="N64" s="16">
        <f t="shared" si="7"/>
        <v>1.1402771221453007E-3</v>
      </c>
      <c r="O64" s="16">
        <f t="shared" si="8"/>
        <v>1.3302362679649894E-2</v>
      </c>
      <c r="P64" s="16">
        <f t="shared" si="9"/>
        <v>6.5300837605233317E-3</v>
      </c>
      <c r="Q64" s="16">
        <f t="shared" si="10"/>
        <v>4.1799066073924661E-2</v>
      </c>
      <c r="R64" s="16">
        <f t="shared" si="11"/>
        <v>8.5901177871753589E-4</v>
      </c>
      <c r="S64" s="16">
        <f t="shared" si="12"/>
        <v>1.053580509781211E-2</v>
      </c>
      <c r="T64" s="16">
        <f t="shared" si="13"/>
        <v>4.1800844033708567E-2</v>
      </c>
      <c r="U64" s="66">
        <f t="shared" si="14"/>
        <v>0.11596745054648142</v>
      </c>
      <c r="V64" s="66"/>
      <c r="W64" s="66"/>
    </row>
    <row r="65" spans="1:23" x14ac:dyDescent="0.25">
      <c r="A65">
        <v>64</v>
      </c>
      <c r="B65">
        <v>4.3253370264959202E-4</v>
      </c>
      <c r="C65" s="16">
        <v>4.2690672278333901E-9</v>
      </c>
      <c r="D65" s="16">
        <v>8.4270676222209797E-4</v>
      </c>
      <c r="E65" s="16">
        <v>7.2493500276552601E-6</v>
      </c>
      <c r="F65" s="16">
        <v>1.11596208077102E-5</v>
      </c>
      <c r="G65" s="16">
        <v>2.6012725866612302E-6</v>
      </c>
      <c r="H65" s="16">
        <v>2.13440266180738E-4</v>
      </c>
      <c r="J65">
        <v>0.95607869753430996</v>
      </c>
      <c r="K65">
        <f t="shared" si="2"/>
        <v>4.0815642348733546E-9</v>
      </c>
      <c r="L65">
        <f t="shared" si="3"/>
        <v>8.6762300735695173E-4</v>
      </c>
      <c r="M65" s="16">
        <f t="shared" si="15"/>
        <v>-2.5556020577676883E-6</v>
      </c>
      <c r="N65" s="16">
        <f t="shared" si="7"/>
        <v>1.4808325235211531E-2</v>
      </c>
      <c r="O65" s="16">
        <f t="shared" si="8"/>
        <v>5.2674732412451374E-2</v>
      </c>
      <c r="P65" s="16">
        <f t="shared" si="9"/>
        <v>1.5652382083805465E-2</v>
      </c>
      <c r="Q65" s="16">
        <f t="shared" si="10"/>
        <v>0.10565065060256908</v>
      </c>
      <c r="R65" s="16">
        <f t="shared" si="11"/>
        <v>1.7574203805470513E-2</v>
      </c>
      <c r="S65" s="16">
        <f t="shared" si="12"/>
        <v>8.7729825666429076E-2</v>
      </c>
      <c r="T65" s="16">
        <f t="shared" si="13"/>
        <v>0.10565302588742072</v>
      </c>
      <c r="U65" s="66">
        <f t="shared" si="14"/>
        <v>0.39974314569335773</v>
      </c>
      <c r="V65" s="66"/>
      <c r="W65" s="66"/>
    </row>
    <row r="66" spans="1:23" x14ac:dyDescent="0.25">
      <c r="A66">
        <v>65</v>
      </c>
      <c r="B66" s="16">
        <v>6.1487240548295703E-4</v>
      </c>
      <c r="C66" s="16">
        <v>8.8114772733002694E-9</v>
      </c>
      <c r="D66" s="16">
        <v>1.2342161698050099E-3</v>
      </c>
      <c r="E66" s="16">
        <v>2.1823772287941101E-5</v>
      </c>
      <c r="F66" s="16">
        <v>7.9849430413195594E-6</v>
      </c>
      <c r="G66" s="16">
        <v>1.2655790701891199E-6</v>
      </c>
      <c r="H66" s="16">
        <v>6.4256171194206004E-4</v>
      </c>
      <c r="J66">
        <v>0.95424048385765103</v>
      </c>
      <c r="K66">
        <f t="shared" si="2"/>
        <v>8.4082683367747455E-9</v>
      </c>
      <c r="L66">
        <f t="shared" si="3"/>
        <v>1.2514428234805647E-3</v>
      </c>
      <c r="M66" s="16">
        <f t="shared" si="15"/>
        <v>-2.1698012514650772E-5</v>
      </c>
      <c r="N66" s="16">
        <f t="shared" si="7"/>
        <v>6.1787398857923781E-2</v>
      </c>
      <c r="O66" s="16">
        <f t="shared" si="8"/>
        <v>0.34847056664312626</v>
      </c>
      <c r="P66" s="16">
        <f t="shared" si="9"/>
        <v>7.9158968552498071E-2</v>
      </c>
      <c r="Q66" s="16">
        <f t="shared" si="10"/>
        <v>1.0648833185001596</v>
      </c>
      <c r="R66" s="16">
        <f t="shared" si="11"/>
        <v>3.595726253313259E-2</v>
      </c>
      <c r="S66" s="16">
        <f t="shared" si="12"/>
        <v>0.1364361276389765</v>
      </c>
      <c r="T66" s="16">
        <f t="shared" si="13"/>
        <v>1.0649353395649213</v>
      </c>
      <c r="U66" s="66">
        <f t="shared" si="14"/>
        <v>2.7916289822907379</v>
      </c>
      <c r="V66" s="66"/>
      <c r="W66" s="66"/>
    </row>
    <row r="67" spans="1:23" x14ac:dyDescent="0.25">
      <c r="A67">
        <v>66</v>
      </c>
      <c r="B67" s="16">
        <v>4.6611922812956101E-4</v>
      </c>
      <c r="C67" s="16">
        <v>4.5831059988826704E-9</v>
      </c>
      <c r="D67" s="16">
        <v>8.3937734290084496E-4</v>
      </c>
      <c r="E67" s="16">
        <v>7.7524647696150902E-6</v>
      </c>
      <c r="F67" s="16">
        <v>1.03522974590048E-5</v>
      </c>
      <c r="G67" s="16">
        <v>2.4228445332855899E-6</v>
      </c>
      <c r="H67" s="16">
        <v>2.28253238077678E-4</v>
      </c>
      <c r="J67">
        <v>0.95611255524973005</v>
      </c>
      <c r="K67">
        <f t="shared" ref="K67:K130" si="16">C67*J67</f>
        <v>4.3819651875720766E-9</v>
      </c>
      <c r="L67">
        <f t="shared" ref="L67:L130" si="17">SUM($Z$9*B67,$AA$9*C67,$AB$9*D67,$AC$9*E67,$AD$9*F67,$AE$9*G67)</f>
        <v>8.6250019924614127E-4</v>
      </c>
      <c r="M67" s="16">
        <f t="shared" ref="M67:M130" si="18">$Z$8*B67+$AA$8*C67+$AB$8*D67+$AD$8*F67+$AE$8*G67</f>
        <v>6.9738257012980738E-5</v>
      </c>
      <c r="N67" s="16">
        <f t="shared" si="7"/>
        <v>2.8611912311851391E-3</v>
      </c>
      <c r="O67" s="16">
        <f t="shared" si="8"/>
        <v>2.987068844244814E-2</v>
      </c>
      <c r="P67" s="16">
        <f t="shared" si="9"/>
        <v>1.6529230072053702E-2</v>
      </c>
      <c r="Q67" s="16">
        <f t="shared" si="10"/>
        <v>7.7393171039015468E-2</v>
      </c>
      <c r="R67" s="16">
        <f t="shared" si="11"/>
        <v>2.5638111732832021E-3</v>
      </c>
      <c r="S67" s="16">
        <f t="shared" si="12"/>
        <v>4.2966248382040578E-2</v>
      </c>
      <c r="T67" s="16">
        <f t="shared" si="13"/>
        <v>7.7395472819975858E-2</v>
      </c>
      <c r="U67" s="66">
        <f t="shared" si="14"/>
        <v>0.24957981316000208</v>
      </c>
      <c r="V67" s="66"/>
      <c r="W67" s="66"/>
    </row>
    <row r="68" spans="1:23" x14ac:dyDescent="0.25">
      <c r="A68">
        <v>67</v>
      </c>
      <c r="B68">
        <v>4.9391326948352199E-4</v>
      </c>
      <c r="C68" s="16">
        <v>5.3584793489575701E-9</v>
      </c>
      <c r="D68" s="16">
        <v>9.2803244603309703E-4</v>
      </c>
      <c r="E68" s="16">
        <v>1.0011687940297199E-5</v>
      </c>
      <c r="F68" s="16">
        <v>9.80859163862118E-6</v>
      </c>
      <c r="G68" s="16">
        <v>2.0742849248936102E-6</v>
      </c>
      <c r="H68" s="16">
        <v>2.9477199185130903E-4</v>
      </c>
      <c r="J68">
        <v>0.95568258002671702</v>
      </c>
      <c r="K68">
        <f t="shared" si="16"/>
        <v>5.1210053692316532E-9</v>
      </c>
      <c r="L68">
        <f t="shared" si="17"/>
        <v>9.4971855575588402E-4</v>
      </c>
      <c r="M68" s="16">
        <f t="shared" si="18"/>
        <v>3.8107983211160017E-5</v>
      </c>
      <c r="N68" s="16">
        <f t="shared" ref="N68:N131" si="19">(B68-$B$2)^2/$B$2/$B$2</f>
        <v>8.6963931599782279E-6</v>
      </c>
      <c r="O68" s="16">
        <f t="shared" ref="O68:O131" si="20">(C68-$C$2)^2/$C$2/$C$2</f>
        <v>1.0817766923617487E-3</v>
      </c>
      <c r="P68" s="16">
        <f t="shared" ref="P68:P131" si="21">(D68-$D$2)^2/$D$2/$D$2</f>
        <v>1.3340850570679743E-3</v>
      </c>
      <c r="Q68" s="16">
        <f t="shared" ref="Q68:Q131" si="22">(E68-$E$2)^2/$E$2/$E$2</f>
        <v>4.6033853434176248E-3</v>
      </c>
      <c r="R68" s="16">
        <f t="shared" ref="R68:R131" si="23">(F68-$F$2)^2/$F$2/$F$2</f>
        <v>2.0661860474231233E-5</v>
      </c>
      <c r="S68" s="16">
        <f t="shared" ref="S68:S131" si="24">(G68-$G$2)^2/$G$2/$G$2</f>
        <v>1.1288726017940724E-3</v>
      </c>
      <c r="T68" s="16">
        <f t="shared" ref="T68:T131" si="25">(H68-$H$2)^2/$H$2/$H$2</f>
        <v>4.6035960441813632E-3</v>
      </c>
      <c r="U68" s="66">
        <f t="shared" ref="U68:U131" si="26">SUM(N68:T68)</f>
        <v>1.2781073992456994E-2</v>
      </c>
      <c r="V68" s="66"/>
      <c r="W68" s="66"/>
    </row>
    <row r="69" spans="1:23" x14ac:dyDescent="0.25">
      <c r="A69">
        <v>68</v>
      </c>
      <c r="B69">
        <v>5.07543892989048E-4</v>
      </c>
      <c r="C69" s="16">
        <v>6.1705121455083302E-9</v>
      </c>
      <c r="D69" s="16">
        <v>1.0427024531169699E-3</v>
      </c>
      <c r="E69" s="16">
        <v>1.2937153972367699E-5</v>
      </c>
      <c r="F69" s="16">
        <v>9.5944997170261902E-6</v>
      </c>
      <c r="G69" s="16">
        <v>1.80359927578453E-6</v>
      </c>
      <c r="H69" s="16">
        <v>3.8090790552854298E-4</v>
      </c>
      <c r="J69">
        <v>0.95512507946426095</v>
      </c>
      <c r="K69">
        <f t="shared" si="16"/>
        <v>5.8936109033138309E-9</v>
      </c>
      <c r="L69">
        <f t="shared" si="17"/>
        <v>1.0636888813146611E-3</v>
      </c>
      <c r="M69" s="16">
        <f t="shared" si="18"/>
        <v>-4.86010953365653E-5</v>
      </c>
      <c r="N69" s="16">
        <f t="shared" si="19"/>
        <v>9.3804672024543436E-4</v>
      </c>
      <c r="O69" s="16">
        <f t="shared" si="20"/>
        <v>1.2920189988002956E-2</v>
      </c>
      <c r="P69" s="16">
        <f t="shared" si="21"/>
        <v>6.810248951209158E-3</v>
      </c>
      <c r="Q69" s="16">
        <f t="shared" si="22"/>
        <v>4.183301980395826E-2</v>
      </c>
      <c r="R69" s="16">
        <f t="shared" si="23"/>
        <v>6.9028605533457885E-4</v>
      </c>
      <c r="S69" s="16">
        <f t="shared" si="24"/>
        <v>1.0257978430257929E-2</v>
      </c>
      <c r="T69" s="16">
        <f t="shared" si="25"/>
        <v>4.1834839882943002E-2</v>
      </c>
      <c r="U69" s="66">
        <f t="shared" si="26"/>
        <v>0.11528460983195132</v>
      </c>
      <c r="V69" s="66"/>
      <c r="W69" s="66"/>
    </row>
    <row r="70" spans="1:23" x14ac:dyDescent="0.25">
      <c r="A70">
        <v>69</v>
      </c>
      <c r="B70">
        <v>4.6845139197299003E-4</v>
      </c>
      <c r="C70" s="16">
        <v>5.3160989375809902E-9</v>
      </c>
      <c r="D70" s="16">
        <v>9.7177318794306898E-4</v>
      </c>
      <c r="E70" s="16">
        <v>1.03953366777551E-5</v>
      </c>
      <c r="F70" s="16">
        <v>1.0363437171154201E-5</v>
      </c>
      <c r="G70" s="16">
        <v>2.0919017264866801E-6</v>
      </c>
      <c r="H70" s="16">
        <v>3.0606834402531398E-4</v>
      </c>
      <c r="J70">
        <v>0.95545557364853495</v>
      </c>
      <c r="K70">
        <f t="shared" si="16"/>
        <v>5.0792963599788121E-9</v>
      </c>
      <c r="L70">
        <f t="shared" si="17"/>
        <v>9.9458664791292665E-4</v>
      </c>
      <c r="M70" s="16">
        <f t="shared" si="18"/>
        <v>-5.768386396694643E-5</v>
      </c>
      <c r="N70" s="16">
        <f t="shared" si="19"/>
        <v>2.3769887076500258E-3</v>
      </c>
      <c r="O70" s="16">
        <f t="shared" si="20"/>
        <v>1.6434331954621525E-3</v>
      </c>
      <c r="P70" s="16">
        <f t="shared" si="21"/>
        <v>7.8962995900553357E-5</v>
      </c>
      <c r="Q70" s="16">
        <f t="shared" si="22"/>
        <v>1.0322159464672125E-3</v>
      </c>
      <c r="R70" s="16">
        <f t="shared" si="23"/>
        <v>2.6795777743307148E-3</v>
      </c>
      <c r="S70" s="16">
        <f t="shared" si="24"/>
        <v>1.7958103997577073E-3</v>
      </c>
      <c r="T70" s="16">
        <f t="shared" si="25"/>
        <v>1.0321845677717207E-3</v>
      </c>
      <c r="U70" s="66">
        <f t="shared" si="26"/>
        <v>1.0639173587340086E-2</v>
      </c>
      <c r="V70" s="66"/>
      <c r="W70" s="66"/>
    </row>
    <row r="71" spans="1:23" x14ac:dyDescent="0.25">
      <c r="A71">
        <v>70</v>
      </c>
      <c r="B71">
        <v>4.9191837591199797E-4</v>
      </c>
      <c r="C71" s="16">
        <v>5.7519036473588403E-9</v>
      </c>
      <c r="D71" s="16">
        <v>1.0019285684630601E-3</v>
      </c>
      <c r="E71" s="16">
        <v>1.1592955759689099E-5</v>
      </c>
      <c r="F71" s="16">
        <v>9.8816269195552101E-6</v>
      </c>
      <c r="G71" s="16">
        <v>1.9340110579878702E-6</v>
      </c>
      <c r="H71" s="16">
        <v>3.4133011591012101E-4</v>
      </c>
      <c r="J71">
        <v>0.95531782537270005</v>
      </c>
      <c r="K71">
        <f t="shared" si="16"/>
        <v>5.4948960841481487E-9</v>
      </c>
      <c r="L71">
        <f t="shared" si="17"/>
        <v>1.0236200814565111E-3</v>
      </c>
      <c r="M71" s="16">
        <f t="shared" si="18"/>
        <v>-3.9783329632515031E-5</v>
      </c>
      <c r="N71" s="16">
        <f t="shared" si="19"/>
        <v>1.2141862164935959E-6</v>
      </c>
      <c r="O71" s="16">
        <f t="shared" si="20"/>
        <v>1.4528043918991271E-3</v>
      </c>
      <c r="P71" s="16">
        <f t="shared" si="21"/>
        <v>1.6154897219903628E-3</v>
      </c>
      <c r="Q71" s="16">
        <f t="shared" si="22"/>
        <v>6.3008393958520212E-3</v>
      </c>
      <c r="R71" s="16">
        <f t="shared" si="23"/>
        <v>8.2178172975855995E-6</v>
      </c>
      <c r="S71" s="16">
        <f t="shared" si="24"/>
        <v>1.3175873800805901E-3</v>
      </c>
      <c r="T71" s="16">
        <f t="shared" si="25"/>
        <v>6.3011529069533856E-3</v>
      </c>
      <c r="U71" s="66">
        <f t="shared" si="26"/>
        <v>1.6997305800289565E-2</v>
      </c>
      <c r="V71" s="66"/>
      <c r="W71" s="66"/>
    </row>
    <row r="72" spans="1:23" x14ac:dyDescent="0.25">
      <c r="A72">
        <v>71</v>
      </c>
      <c r="B72">
        <v>5.5629442674903404E-4</v>
      </c>
      <c r="C72" s="16">
        <v>6.8915196825190504E-9</v>
      </c>
      <c r="D72" s="16">
        <v>1.06289140304131E-3</v>
      </c>
      <c r="E72" s="16">
        <v>1.47258970322413E-5</v>
      </c>
      <c r="F72" s="16">
        <v>8.7602530049149303E-6</v>
      </c>
      <c r="G72" s="16">
        <v>1.61520033418924E-6</v>
      </c>
      <c r="H72" s="16">
        <v>4.3357410908147898E-4</v>
      </c>
      <c r="J72">
        <v>0.955044126769936</v>
      </c>
      <c r="K72">
        <f t="shared" si="16"/>
        <v>6.581705397309233E-9</v>
      </c>
      <c r="L72">
        <f t="shared" si="17"/>
        <v>1.0820202178656465E-3</v>
      </c>
      <c r="M72" s="16">
        <f t="shared" si="18"/>
        <v>3.0568635632421585E-5</v>
      </c>
      <c r="N72" s="16">
        <f t="shared" si="19"/>
        <v>1.6801665588130482E-2</v>
      </c>
      <c r="O72" s="16">
        <f t="shared" si="20"/>
        <v>5.9436475367329239E-2</v>
      </c>
      <c r="P72" s="16">
        <f t="shared" si="21"/>
        <v>1.0708983222889318E-2</v>
      </c>
      <c r="Q72" s="16">
        <f t="shared" si="22"/>
        <v>0.13769633034683493</v>
      </c>
      <c r="R72" s="16">
        <f t="shared" si="23"/>
        <v>1.2307536270326441E-2</v>
      </c>
      <c r="S72" s="16">
        <f t="shared" si="24"/>
        <v>3.8087146026164094E-2</v>
      </c>
      <c r="T72" s="16">
        <f t="shared" si="25"/>
        <v>0.13770088939033948</v>
      </c>
      <c r="U72" s="66">
        <f t="shared" si="26"/>
        <v>0.41273902621201397</v>
      </c>
      <c r="V72" s="66"/>
      <c r="W72" s="66"/>
    </row>
    <row r="73" spans="1:23" x14ac:dyDescent="0.25">
      <c r="A73">
        <v>72</v>
      </c>
      <c r="B73">
        <v>5.2934921468101204E-4</v>
      </c>
      <c r="C73" s="16">
        <v>6.8483308586878903E-9</v>
      </c>
      <c r="D73" s="16">
        <v>1.11126785155352E-3</v>
      </c>
      <c r="E73" s="16">
        <v>1.5291265758813098E-5</v>
      </c>
      <c r="F73" s="16">
        <v>9.2268989283527596E-6</v>
      </c>
      <c r="G73" s="16">
        <v>1.6262868758868199E-6</v>
      </c>
      <c r="H73" s="16">
        <v>4.5022131016430298E-4</v>
      </c>
      <c r="J73">
        <v>0.95480130010317699</v>
      </c>
      <c r="K73">
        <f t="shared" si="16"/>
        <v>6.5387952074119038E-9</v>
      </c>
      <c r="L73">
        <f t="shared" si="17"/>
        <v>1.1313410879552534E-3</v>
      </c>
      <c r="M73" s="16">
        <f t="shared" si="18"/>
        <v>-7.2642658593229432E-5</v>
      </c>
      <c r="N73" s="16">
        <f t="shared" si="19"/>
        <v>5.6108815417321104E-3</v>
      </c>
      <c r="O73" s="16">
        <f t="shared" si="20"/>
        <v>5.5696547989177864E-2</v>
      </c>
      <c r="P73" s="16">
        <f t="shared" si="21"/>
        <v>2.362621304505973E-2</v>
      </c>
      <c r="Q73" s="16">
        <f t="shared" si="22"/>
        <v>0.17953353830819693</v>
      </c>
      <c r="R73" s="16">
        <f t="shared" si="23"/>
        <v>4.0424632982582111E-3</v>
      </c>
      <c r="S73" s="16">
        <f t="shared" si="24"/>
        <v>3.5961415559240116E-2</v>
      </c>
      <c r="T73" s="16">
        <f t="shared" si="25"/>
        <v>0.17954180599472486</v>
      </c>
      <c r="U73" s="66">
        <f t="shared" si="26"/>
        <v>0.4840128657363898</v>
      </c>
      <c r="V73" s="66"/>
      <c r="W73" s="66"/>
    </row>
    <row r="74" spans="1:23" x14ac:dyDescent="0.25">
      <c r="A74">
        <v>73</v>
      </c>
      <c r="B74">
        <v>4.4151725476960401E-4</v>
      </c>
      <c r="C74" s="16">
        <v>4.40754791629625E-9</v>
      </c>
      <c r="D74" s="16">
        <v>8.5251753535903695E-4</v>
      </c>
      <c r="E74" s="16">
        <v>7.5708847831167501E-6</v>
      </c>
      <c r="F74" s="16">
        <v>1.09370309407635E-5</v>
      </c>
      <c r="G74" s="16">
        <v>2.5197972386488301E-6</v>
      </c>
      <c r="H74" s="16">
        <v>2.2290720290422901E-4</v>
      </c>
      <c r="J74">
        <v>0.95603433575707897</v>
      </c>
      <c r="K74">
        <f t="shared" si="16"/>
        <v>4.2137671444737825E-9</v>
      </c>
      <c r="L74">
        <f t="shared" si="17"/>
        <v>8.7690698693129645E-4</v>
      </c>
      <c r="M74" s="16">
        <f t="shared" si="18"/>
        <v>6.1275226079115029E-6</v>
      </c>
      <c r="N74" s="16">
        <f t="shared" si="19"/>
        <v>1.0701344600337304E-2</v>
      </c>
      <c r="O74" s="16">
        <f t="shared" si="20"/>
        <v>4.1826990348339213E-2</v>
      </c>
      <c r="P74" s="16">
        <f t="shared" si="21"/>
        <v>1.3207531447768178E-2</v>
      </c>
      <c r="Q74" s="16">
        <f t="shared" si="22"/>
        <v>8.7085504244578407E-2</v>
      </c>
      <c r="R74" s="16">
        <f t="shared" si="23"/>
        <v>1.2095057052214737E-2</v>
      </c>
      <c r="S74" s="16">
        <f t="shared" si="24"/>
        <v>6.5328155481945802E-2</v>
      </c>
      <c r="T74" s="16">
        <f t="shared" si="25"/>
        <v>8.7087582830212007E-2</v>
      </c>
      <c r="U74" s="66">
        <f t="shared" si="26"/>
        <v>0.3173321660053956</v>
      </c>
      <c r="V74" s="66"/>
      <c r="W74" s="66"/>
    </row>
    <row r="75" spans="1:23" x14ac:dyDescent="0.25">
      <c r="A75">
        <v>74</v>
      </c>
      <c r="B75">
        <v>3.8837750645473299E-4</v>
      </c>
      <c r="C75" s="16">
        <v>3.70816245199535E-9</v>
      </c>
      <c r="D75" s="16">
        <v>8.1477362628876496E-4</v>
      </c>
      <c r="E75" s="16">
        <v>6.0897005254130798E-6</v>
      </c>
      <c r="F75" s="16">
        <v>1.24154215133813E-5</v>
      </c>
      <c r="G75" s="16">
        <v>2.9939760201468E-6</v>
      </c>
      <c r="H75" s="16">
        <v>1.7929689070448899E-4</v>
      </c>
      <c r="J75">
        <v>0.95619201044770497</v>
      </c>
      <c r="K75">
        <f t="shared" si="16"/>
        <v>3.5457153100401249E-9</v>
      </c>
      <c r="L75">
        <f t="shared" si="17"/>
        <v>8.4259473717322242E-4</v>
      </c>
      <c r="M75" s="16">
        <f t="shared" si="18"/>
        <v>-6.5839724263756354E-5</v>
      </c>
      <c r="N75" s="16">
        <f t="shared" si="19"/>
        <v>4.4670433115768134E-2</v>
      </c>
      <c r="O75" s="16">
        <f t="shared" si="20"/>
        <v>0.1093909580978869</v>
      </c>
      <c r="P75" s="16">
        <f t="shared" si="21"/>
        <v>2.374970989426407E-2</v>
      </c>
      <c r="Q75" s="16">
        <f t="shared" si="22"/>
        <v>0.18749782944126311</v>
      </c>
      <c r="R75" s="16">
        <f t="shared" si="23"/>
        <v>6.7608554405494334E-2</v>
      </c>
      <c r="S75" s="16">
        <f t="shared" si="24"/>
        <v>0.24193907028706002</v>
      </c>
      <c r="T75" s="16">
        <f t="shared" si="25"/>
        <v>0.18750100945749795</v>
      </c>
      <c r="U75" s="66">
        <f t="shared" si="26"/>
        <v>0.86235756469923452</v>
      </c>
      <c r="V75" s="66"/>
      <c r="W75" s="66"/>
    </row>
    <row r="76" spans="1:23" x14ac:dyDescent="0.25">
      <c r="A76">
        <v>75</v>
      </c>
      <c r="B76">
        <v>6.2410028809841702E-4</v>
      </c>
      <c r="C76" s="16">
        <v>9.0918809218146798E-9</v>
      </c>
      <c r="D76" s="16">
        <v>1.25523772846281E-3</v>
      </c>
      <c r="E76" s="16">
        <v>2.2896783417767099E-5</v>
      </c>
      <c r="F76" s="16">
        <v>7.8739575860894403E-6</v>
      </c>
      <c r="G76" s="16">
        <v>1.2268188292723599E-6</v>
      </c>
      <c r="H76" s="16">
        <v>6.7415524779919995E-4</v>
      </c>
      <c r="J76">
        <v>0.95414360894303696</v>
      </c>
      <c r="K76">
        <f t="shared" si="16"/>
        <v>8.6749600748206044E-9</v>
      </c>
      <c r="L76">
        <f t="shared" si="17"/>
        <v>1.2722033705833396E-3</v>
      </c>
      <c r="M76" s="16">
        <f t="shared" si="18"/>
        <v>-2.4002794386505471E-5</v>
      </c>
      <c r="N76" s="16">
        <f t="shared" si="19"/>
        <v>7.1454108212830811E-2</v>
      </c>
      <c r="O76" s="16">
        <f t="shared" si="20"/>
        <v>0.41078074909623846</v>
      </c>
      <c r="P76" s="16">
        <f t="shared" si="21"/>
        <v>9.1915946669764714E-2</v>
      </c>
      <c r="Q76" s="16">
        <f t="shared" si="22"/>
        <v>1.2810527098999998</v>
      </c>
      <c r="R76" s="16">
        <f t="shared" si="23"/>
        <v>4.0355866519777926E-2</v>
      </c>
      <c r="S76" s="16">
        <f t="shared" si="24"/>
        <v>0.15107720693408336</v>
      </c>
      <c r="T76" s="16">
        <f t="shared" si="25"/>
        <v>1.2811172513225455</v>
      </c>
      <c r="U76" s="66">
        <f t="shared" si="26"/>
        <v>3.3277538386552403</v>
      </c>
      <c r="V76" s="66"/>
      <c r="W76" s="66"/>
    </row>
    <row r="77" spans="1:23" x14ac:dyDescent="0.25">
      <c r="A77">
        <v>76</v>
      </c>
      <c r="B77">
        <v>5.1957298959881396E-4</v>
      </c>
      <c r="C77" s="16">
        <v>6.3161694649104603E-9</v>
      </c>
      <c r="D77" s="16">
        <v>1.04258025388665E-3</v>
      </c>
      <c r="E77" s="16">
        <v>1.3241141605020901E-5</v>
      </c>
      <c r="F77" s="16">
        <v>9.3719241087452795E-6</v>
      </c>
      <c r="G77" s="16">
        <v>1.76198584397812E-6</v>
      </c>
      <c r="H77" s="16">
        <v>3.8985817710672E-4</v>
      </c>
      <c r="J77">
        <v>0.95513020777087898</v>
      </c>
      <c r="K77">
        <f t="shared" si="16"/>
        <v>6.0327642533360098E-9</v>
      </c>
      <c r="L77">
        <f t="shared" si="17"/>
        <v>1.0630797717786538E-3</v>
      </c>
      <c r="M77" s="16">
        <f t="shared" si="18"/>
        <v>-2.3933792581025881E-5</v>
      </c>
      <c r="N77" s="16">
        <f t="shared" si="19"/>
        <v>3.0309476898425789E-3</v>
      </c>
      <c r="O77" s="16">
        <f t="shared" si="20"/>
        <v>1.9587556836125803E-2</v>
      </c>
      <c r="P77" s="16">
        <f t="shared" si="21"/>
        <v>6.7893259857232727E-3</v>
      </c>
      <c r="Q77" s="16">
        <f t="shared" si="22"/>
        <v>5.4211857520211917E-2</v>
      </c>
      <c r="R77" s="16">
        <f t="shared" si="23"/>
        <v>2.3875000799262729E-3</v>
      </c>
      <c r="S77" s="16">
        <f t="shared" si="24"/>
        <v>1.4888221760386946E-2</v>
      </c>
      <c r="T77" s="16">
        <f t="shared" si="25"/>
        <v>5.4213949579698412E-2</v>
      </c>
      <c r="U77" s="66">
        <f t="shared" si="26"/>
        <v>0.1551093594519152</v>
      </c>
      <c r="V77" s="66"/>
      <c r="W77" s="66"/>
    </row>
    <row r="78" spans="1:23" x14ac:dyDescent="0.25">
      <c r="A78">
        <v>77</v>
      </c>
      <c r="B78" s="16">
        <v>4.5591680502509601E-4</v>
      </c>
      <c r="C78" s="16">
        <v>4.7646663928789497E-9</v>
      </c>
      <c r="D78" s="16">
        <v>8.93309373284558E-4</v>
      </c>
      <c r="E78" s="16">
        <v>8.5721304073716793E-6</v>
      </c>
      <c r="F78" s="16">
        <v>1.0610817775528901E-5</v>
      </c>
      <c r="G78" s="16">
        <v>2.3319759309571201E-6</v>
      </c>
      <c r="H78" s="16">
        <v>2.5238703419310502E-4</v>
      </c>
      <c r="J78">
        <v>0.95583789613433101</v>
      </c>
      <c r="K78">
        <f t="shared" si="16"/>
        <v>4.5542487007513675E-9</v>
      </c>
      <c r="L78">
        <f t="shared" si="17"/>
        <v>9.1685822010018005E-4</v>
      </c>
      <c r="M78" s="16">
        <f t="shared" si="18"/>
        <v>-5.0246100499880221E-6</v>
      </c>
      <c r="N78" s="16">
        <f t="shared" si="19"/>
        <v>5.5067268902048837E-3</v>
      </c>
      <c r="O78" s="16">
        <f t="shared" si="20"/>
        <v>1.9617639890579033E-2</v>
      </c>
      <c r="P78" s="16">
        <f t="shared" si="21"/>
        <v>5.2670302407138705E-3</v>
      </c>
      <c r="Q78" s="16">
        <f t="shared" si="22"/>
        <v>4.0755616605255604E-2</v>
      </c>
      <c r="R78" s="16">
        <f t="shared" si="23"/>
        <v>5.9091205169848424E-3</v>
      </c>
      <c r="S78" s="16">
        <f t="shared" si="24"/>
        <v>2.6245281866884053E-2</v>
      </c>
      <c r="T78" s="16">
        <f t="shared" si="25"/>
        <v>4.0756628838281718E-2</v>
      </c>
      <c r="U78" s="66">
        <f t="shared" si="26"/>
        <v>0.144058044848904</v>
      </c>
      <c r="V78" s="66"/>
      <c r="W78" s="66"/>
    </row>
    <row r="79" spans="1:23" x14ac:dyDescent="0.25">
      <c r="A79">
        <v>78</v>
      </c>
      <c r="B79">
        <v>4.9227853785607399E-4</v>
      </c>
      <c r="C79" s="16">
        <v>5.2836640022867697E-9</v>
      </c>
      <c r="D79" s="16">
        <v>9.1789988804415505E-4</v>
      </c>
      <c r="E79" s="16">
        <v>9.76520889004632E-6</v>
      </c>
      <c r="F79" s="16">
        <v>9.8366598152686202E-6</v>
      </c>
      <c r="G79" s="16">
        <v>2.1034191265213299E-6</v>
      </c>
      <c r="H79" s="16">
        <v>2.8751482616999E-4</v>
      </c>
      <c r="J79">
        <v>0.95573213884548502</v>
      </c>
      <c r="K79">
        <f t="shared" si="16"/>
        <v>5.0497674978464304E-9</v>
      </c>
      <c r="L79">
        <f t="shared" si="17"/>
        <v>9.3967134313721124E-4</v>
      </c>
      <c r="M79" s="16">
        <f t="shared" si="18"/>
        <v>4.4885732574936559E-5</v>
      </c>
      <c r="N79" s="16">
        <f t="shared" si="19"/>
        <v>1.3730730976785308E-7</v>
      </c>
      <c r="O79" s="16">
        <f t="shared" si="20"/>
        <v>2.1523294720591397E-3</v>
      </c>
      <c r="P79" s="16">
        <f t="shared" si="21"/>
        <v>2.213199935595842E-3</v>
      </c>
      <c r="Q79" s="16">
        <f t="shared" si="22"/>
        <v>8.2440984213461247E-3</v>
      </c>
      <c r="R79" s="16">
        <f t="shared" si="23"/>
        <v>2.8796341086868886E-6</v>
      </c>
      <c r="S79" s="16">
        <f t="shared" si="24"/>
        <v>2.3151520140547235E-3</v>
      </c>
      <c r="T79" s="16">
        <f t="shared" si="25"/>
        <v>8.2444513134548748E-3</v>
      </c>
      <c r="U79" s="66">
        <f t="shared" si="26"/>
        <v>2.3172248097929157E-2</v>
      </c>
      <c r="V79" s="66"/>
      <c r="W79" s="66"/>
    </row>
    <row r="80" spans="1:23" x14ac:dyDescent="0.25">
      <c r="A80">
        <v>79</v>
      </c>
      <c r="B80">
        <v>5.2370882185679703E-4</v>
      </c>
      <c r="C80" s="16">
        <v>6.5842313883958403E-9</v>
      </c>
      <c r="D80" s="16">
        <v>1.07913996114242E-3</v>
      </c>
      <c r="E80" s="16">
        <v>1.42814652821091E-5</v>
      </c>
      <c r="F80" s="16">
        <v>9.3130626612238308E-6</v>
      </c>
      <c r="G80" s="16">
        <v>1.6909284069022399E-6</v>
      </c>
      <c r="H80" s="16">
        <v>4.20489087364851E-4</v>
      </c>
      <c r="J80">
        <v>0.95495433538436902</v>
      </c>
      <c r="K80">
        <f t="shared" si="16"/>
        <v>6.2876403095224512E-9</v>
      </c>
      <c r="L80">
        <f t="shared" si="17"/>
        <v>1.0994504306403815E-3</v>
      </c>
      <c r="M80" s="16">
        <f t="shared" si="18"/>
        <v>-5.2032786926787424E-5</v>
      </c>
      <c r="N80" s="16">
        <f t="shared" si="19"/>
        <v>4.0261990732717292E-3</v>
      </c>
      <c r="O80" s="16">
        <f t="shared" si="20"/>
        <v>3.547042365018923E-2</v>
      </c>
      <c r="P80" s="16">
        <f t="shared" si="21"/>
        <v>1.4484922346916779E-2</v>
      </c>
      <c r="Q80" s="16">
        <f t="shared" si="22"/>
        <v>0.10869888696527234</v>
      </c>
      <c r="R80" s="16">
        <f t="shared" si="23"/>
        <v>3.00696307939235E-3</v>
      </c>
      <c r="S80" s="16">
        <f t="shared" si="24"/>
        <v>2.4782511992620642E-2</v>
      </c>
      <c r="T80" s="16">
        <f t="shared" si="25"/>
        <v>0.10870358252110138</v>
      </c>
      <c r="U80" s="66">
        <f t="shared" si="26"/>
        <v>0.29917348962876444</v>
      </c>
      <c r="V80" s="66"/>
      <c r="W80" s="66"/>
    </row>
    <row r="81" spans="1:23" x14ac:dyDescent="0.25">
      <c r="A81">
        <v>80</v>
      </c>
      <c r="B81">
        <v>5.3265110825057396E-4</v>
      </c>
      <c r="C81" s="16">
        <v>6.1096039293561603E-9</v>
      </c>
      <c r="D81" s="16">
        <v>9.8233573672478901E-4</v>
      </c>
      <c r="E81" s="16">
        <v>1.2076138516294999E-5</v>
      </c>
      <c r="F81" s="16">
        <v>9.1165433030249501E-6</v>
      </c>
      <c r="G81" s="16">
        <v>1.8203171327111101E-6</v>
      </c>
      <c r="H81" s="16">
        <v>3.5555603033852697E-4</v>
      </c>
      <c r="J81">
        <v>0.95542949983829395</v>
      </c>
      <c r="K81">
        <f t="shared" si="16"/>
        <v>5.8372958264348316E-9</v>
      </c>
      <c r="L81">
        <f t="shared" si="17"/>
        <v>1.0023830308596208E-3</v>
      </c>
      <c r="M81" s="16">
        <f t="shared" si="18"/>
        <v>6.2919185641527214E-5</v>
      </c>
      <c r="N81" s="16">
        <f t="shared" si="19"/>
        <v>6.6603065042581807E-3</v>
      </c>
      <c r="O81" s="16">
        <f t="shared" si="20"/>
        <v>1.0541985316864025E-2</v>
      </c>
      <c r="P81" s="16">
        <f t="shared" si="21"/>
        <v>3.9410408389008275E-4</v>
      </c>
      <c r="Q81" s="16">
        <f t="shared" si="22"/>
        <v>1.5466705699217379E-2</v>
      </c>
      <c r="R81" s="16">
        <f t="shared" si="23"/>
        <v>5.5920696171489793E-3</v>
      </c>
      <c r="S81" s="16">
        <f t="shared" si="24"/>
        <v>8.6399462936964586E-3</v>
      </c>
      <c r="T81" s="16">
        <f t="shared" si="25"/>
        <v>1.5466916814518807E-2</v>
      </c>
      <c r="U81" s="66">
        <f t="shared" si="26"/>
        <v>6.2762034329593902E-2</v>
      </c>
      <c r="V81" s="66"/>
      <c r="W81" s="66"/>
    </row>
    <row r="82" spans="1:23" x14ac:dyDescent="0.25">
      <c r="A82">
        <v>81</v>
      </c>
      <c r="B82" s="16">
        <v>3.6430822532323298E-4</v>
      </c>
      <c r="C82" s="16">
        <v>3.0102883507009998E-9</v>
      </c>
      <c r="D82" s="16">
        <v>7.0332214817575599E-4</v>
      </c>
      <c r="E82" s="16">
        <v>4.2726510663938296E-6</v>
      </c>
      <c r="F82" s="16">
        <v>1.31690028834912E-5</v>
      </c>
      <c r="G82" s="16">
        <v>3.6834822069091302E-6</v>
      </c>
      <c r="H82" s="16">
        <v>1.25797508732367E-4</v>
      </c>
      <c r="J82">
        <v>0.95674032834705103</v>
      </c>
      <c r="K82">
        <f t="shared" si="16"/>
        <v>2.8800642650689773E-9</v>
      </c>
      <c r="L82">
        <f t="shared" si="17"/>
        <v>7.3334062586129678E-4</v>
      </c>
      <c r="M82" s="16">
        <f t="shared" si="18"/>
        <v>-4.7241752148308289E-6</v>
      </c>
      <c r="N82" s="16">
        <f t="shared" si="19"/>
        <v>6.7719296653718467E-2</v>
      </c>
      <c r="O82" s="16">
        <f t="shared" si="20"/>
        <v>0.20857199031065318</v>
      </c>
      <c r="P82" s="16">
        <f t="shared" si="21"/>
        <v>7.2801387724038158E-2</v>
      </c>
      <c r="Q82" s="16">
        <f t="shared" si="22"/>
        <v>0.36263164374577733</v>
      </c>
      <c r="R82" s="16">
        <f t="shared" si="23"/>
        <v>0.11322950791675673</v>
      </c>
      <c r="S82" s="16">
        <f t="shared" si="24"/>
        <v>0.69797360358811822</v>
      </c>
      <c r="T82" s="16">
        <f t="shared" si="25"/>
        <v>0.362637183399311</v>
      </c>
      <c r="U82" s="66">
        <f t="shared" si="26"/>
        <v>1.8855646133383732</v>
      </c>
      <c r="V82" s="66"/>
      <c r="W82" s="66"/>
    </row>
    <row r="83" spans="1:23" x14ac:dyDescent="0.25">
      <c r="A83">
        <v>82</v>
      </c>
      <c r="B83">
        <v>4.8882243346216002E-4</v>
      </c>
      <c r="C83" s="16">
        <v>5.6546876740771801E-9</v>
      </c>
      <c r="D83" s="16">
        <v>9.9098858080416902E-4</v>
      </c>
      <c r="E83" s="16">
        <v>1.12739026327647E-5</v>
      </c>
      <c r="F83" s="16">
        <v>9.9394021503255804E-6</v>
      </c>
      <c r="G83" s="16">
        <v>1.96702641501944E-6</v>
      </c>
      <c r="H83" s="16">
        <v>3.3193610266208902E-4</v>
      </c>
      <c r="J83">
        <v>0.95537014004211995</v>
      </c>
      <c r="K83">
        <f t="shared" si="16"/>
        <v>5.402319755077565E-9</v>
      </c>
      <c r="L83">
        <f t="shared" si="17"/>
        <v>1.0128287568321654E-3</v>
      </c>
      <c r="M83" s="16">
        <f t="shared" si="18"/>
        <v>-3.5183889907845526E-5</v>
      </c>
      <c r="N83" s="16">
        <f t="shared" si="19"/>
        <v>5.4591060149919191E-5</v>
      </c>
      <c r="O83" s="16">
        <f t="shared" si="20"/>
        <v>4.2312193089995385E-4</v>
      </c>
      <c r="P83" s="16">
        <f t="shared" si="21"/>
        <v>8.3147793847597961E-4</v>
      </c>
      <c r="Q83" s="16">
        <f t="shared" si="22"/>
        <v>2.467303005554923E-3</v>
      </c>
      <c r="R83" s="16">
        <f t="shared" si="23"/>
        <v>7.6215813858314293E-5</v>
      </c>
      <c r="S83" s="16">
        <f t="shared" si="24"/>
        <v>3.9391580415894142E-4</v>
      </c>
      <c r="T83" s="16">
        <f t="shared" si="25"/>
        <v>2.4674412410090382E-3</v>
      </c>
      <c r="U83" s="66">
        <f t="shared" si="26"/>
        <v>6.7140667941070695E-3</v>
      </c>
      <c r="V83" s="66"/>
      <c r="W83" s="66"/>
    </row>
    <row r="84" spans="1:23" x14ac:dyDescent="0.25">
      <c r="A84">
        <v>83</v>
      </c>
      <c r="B84">
        <v>3.9361646542872898E-4</v>
      </c>
      <c r="C84" s="16">
        <v>3.4345059232586801E-9</v>
      </c>
      <c r="D84" s="16">
        <v>7.4332452316941096E-4</v>
      </c>
      <c r="E84" s="16">
        <v>5.1499086062976996E-6</v>
      </c>
      <c r="F84" s="16">
        <v>1.2208988619838601E-5</v>
      </c>
      <c r="G84" s="16">
        <v>3.2298510893941902E-6</v>
      </c>
      <c r="H84" s="16">
        <v>1.5162641525981501E-4</v>
      </c>
      <c r="J84">
        <v>0.95655747703514904</v>
      </c>
      <c r="K84">
        <f t="shared" si="16"/>
        <v>3.2853023208145982E-9</v>
      </c>
      <c r="L84">
        <f t="shared" si="17"/>
        <v>7.7096891699255906E-4</v>
      </c>
      <c r="M84" s="16">
        <f t="shared" si="18"/>
        <v>1.6264013864898872E-5</v>
      </c>
      <c r="N84" s="16">
        <f t="shared" si="19"/>
        <v>4.0286707167733589E-2</v>
      </c>
      <c r="O84" s="16">
        <f t="shared" si="20"/>
        <v>0.14450120823793852</v>
      </c>
      <c r="P84" s="16">
        <f t="shared" si="21"/>
        <v>5.2115054753407462E-2</v>
      </c>
      <c r="Q84" s="16">
        <f t="shared" si="22"/>
        <v>0.27093148599262651</v>
      </c>
      <c r="R84" s="16">
        <f t="shared" si="23"/>
        <v>5.7152545775487479E-2</v>
      </c>
      <c r="S84" s="16">
        <f t="shared" si="24"/>
        <v>0.37137760095310218</v>
      </c>
      <c r="T84" s="16">
        <f t="shared" si="25"/>
        <v>0.27093641604725704</v>
      </c>
      <c r="U84" s="66">
        <f t="shared" si="26"/>
        <v>1.2073010189275526</v>
      </c>
      <c r="V84" s="66"/>
      <c r="W84" s="66"/>
    </row>
    <row r="85" spans="1:23" x14ac:dyDescent="0.25">
      <c r="A85">
        <v>84</v>
      </c>
      <c r="B85">
        <v>5.0725844722106E-4</v>
      </c>
      <c r="C85" s="16">
        <v>5.8407367284826397E-9</v>
      </c>
      <c r="D85" s="16">
        <v>9.862492220591029E-4</v>
      </c>
      <c r="E85" s="16">
        <v>1.1589944536628101E-5</v>
      </c>
      <c r="F85" s="16">
        <v>9.5754410850741295E-6</v>
      </c>
      <c r="G85" s="16">
        <v>1.90423619279268E-6</v>
      </c>
      <c r="H85" s="16">
        <v>3.41241184038027E-4</v>
      </c>
      <c r="J85">
        <v>0.95540084847946805</v>
      </c>
      <c r="K85">
        <f t="shared" si="16"/>
        <v>5.5802448261375066E-9</v>
      </c>
      <c r="L85">
        <f t="shared" si="17"/>
        <v>1.0072984996853153E-3</v>
      </c>
      <c r="M85" s="16">
        <f t="shared" si="18"/>
        <v>7.2183947568046392E-6</v>
      </c>
      <c r="N85" s="16">
        <f t="shared" si="19"/>
        <v>9.0287732775985502E-4</v>
      </c>
      <c r="O85" s="16">
        <f t="shared" si="20"/>
        <v>2.9320549169125684E-3</v>
      </c>
      <c r="P85" s="16">
        <f t="shared" si="21"/>
        <v>5.7192721990482153E-4</v>
      </c>
      <c r="Q85" s="16">
        <f t="shared" si="22"/>
        <v>6.2564086303412269E-3</v>
      </c>
      <c r="R85" s="16">
        <f t="shared" si="23"/>
        <v>7.9566408027191603E-4</v>
      </c>
      <c r="S85" s="16">
        <f t="shared" si="24"/>
        <v>2.6148036583884256E-3</v>
      </c>
      <c r="T85" s="16">
        <f t="shared" si="25"/>
        <v>6.2565844984580846E-3</v>
      </c>
      <c r="U85" s="66">
        <f t="shared" si="26"/>
        <v>2.0330320332036897E-2</v>
      </c>
      <c r="V85" s="66"/>
      <c r="W85" s="66"/>
    </row>
    <row r="86" spans="1:23" x14ac:dyDescent="0.25">
      <c r="A86">
        <v>85</v>
      </c>
      <c r="B86">
        <v>5.4454210662529005E-4</v>
      </c>
      <c r="C86" s="16">
        <v>7.0474841818615801E-9</v>
      </c>
      <c r="D86" s="16">
        <v>1.1116605127240099E-3</v>
      </c>
      <c r="E86" s="16">
        <v>1.57416216635487E-5</v>
      </c>
      <c r="F86" s="16">
        <v>8.9691919153891405E-6</v>
      </c>
      <c r="G86" s="16">
        <v>1.5803181096573201E-6</v>
      </c>
      <c r="H86" s="16">
        <v>4.6348114095916498E-4</v>
      </c>
      <c r="J86">
        <v>0.95480459271989204</v>
      </c>
      <c r="K86">
        <f t="shared" si="16"/>
        <v>6.7289702639622279E-9</v>
      </c>
      <c r="L86">
        <f t="shared" si="17"/>
        <v>1.1311721671802635E-3</v>
      </c>
      <c r="M86" s="16">
        <f t="shared" si="18"/>
        <v>-4.2087953929683487E-5</v>
      </c>
      <c r="N86" s="16">
        <f t="shared" si="19"/>
        <v>1.1184494651018704E-2</v>
      </c>
      <c r="O86" s="16">
        <f t="shared" si="20"/>
        <v>7.3953958876245618E-2</v>
      </c>
      <c r="P86" s="16">
        <f t="shared" si="21"/>
        <v>2.3751699765023372E-2</v>
      </c>
      <c r="Q86" s="16">
        <f t="shared" si="22"/>
        <v>0.21682524497216979</v>
      </c>
      <c r="R86" s="16">
        <f t="shared" si="23"/>
        <v>8.0522879009918662E-3</v>
      </c>
      <c r="S86" s="16">
        <f t="shared" si="24"/>
        <v>4.5173592635753129E-2</v>
      </c>
      <c r="T86" s="16">
        <f t="shared" si="25"/>
        <v>0.21683455434295024</v>
      </c>
      <c r="U86" s="66">
        <f t="shared" si="26"/>
        <v>0.59577583314415272</v>
      </c>
      <c r="V86" s="66"/>
      <c r="W86" s="66"/>
    </row>
    <row r="87" spans="1:23" x14ac:dyDescent="0.25">
      <c r="A87">
        <v>86</v>
      </c>
      <c r="B87">
        <v>4.12999413429502E-4</v>
      </c>
      <c r="C87" s="16">
        <v>3.8035222539772502E-9</v>
      </c>
      <c r="D87" s="16">
        <v>7.8529511911893399E-4</v>
      </c>
      <c r="E87" s="16">
        <v>6.0225424408943602E-6</v>
      </c>
      <c r="F87" s="16">
        <v>1.16575296209375E-5</v>
      </c>
      <c r="G87" s="16">
        <v>2.9178209174549001E-6</v>
      </c>
      <c r="H87" s="16">
        <v>1.7731930631633501E-4</v>
      </c>
      <c r="J87">
        <v>0.95635676587373397</v>
      </c>
      <c r="K87">
        <f t="shared" si="16"/>
        <v>3.637524241742458E-9</v>
      </c>
      <c r="L87">
        <f t="shared" si="17"/>
        <v>8.1152419575600981E-4</v>
      </c>
      <c r="M87" s="16">
        <f t="shared" si="18"/>
        <v>1.4474631102994097E-5</v>
      </c>
      <c r="N87" s="16">
        <f t="shared" si="19"/>
        <v>2.6035801745814675E-2</v>
      </c>
      <c r="O87" s="16">
        <f t="shared" si="20"/>
        <v>9.8302504208267319E-2</v>
      </c>
      <c r="P87" s="16">
        <f t="shared" si="21"/>
        <v>3.4119161201703503E-2</v>
      </c>
      <c r="Q87" s="16">
        <f t="shared" si="22"/>
        <v>0.19295201816772811</v>
      </c>
      <c r="R87" s="16">
        <f t="shared" si="23"/>
        <v>3.3525430056171056E-2</v>
      </c>
      <c r="S87" s="16">
        <f t="shared" si="24"/>
        <v>0.20604842905803639</v>
      </c>
      <c r="T87" s="16">
        <f t="shared" si="25"/>
        <v>0.19295596626506556</v>
      </c>
      <c r="U87" s="66">
        <f t="shared" si="26"/>
        <v>0.78393931070278655</v>
      </c>
      <c r="V87" s="66"/>
      <c r="W87" s="66"/>
    </row>
    <row r="88" spans="1:23" x14ac:dyDescent="0.25">
      <c r="A88">
        <v>87</v>
      </c>
      <c r="B88">
        <v>4.6751965173967298E-4</v>
      </c>
      <c r="C88" s="16">
        <v>5.2151605668345802E-9</v>
      </c>
      <c r="D88" s="16">
        <v>9.5484889558757698E-4</v>
      </c>
      <c r="E88" s="16">
        <v>1.00222220968033E-5</v>
      </c>
      <c r="F88" s="16">
        <v>1.0376136219944299E-5</v>
      </c>
      <c r="G88" s="16">
        <v>2.1319876541901699E-6</v>
      </c>
      <c r="H88" s="16">
        <v>2.9508255271835498E-4</v>
      </c>
      <c r="J88">
        <v>0.95553848520233198</v>
      </c>
      <c r="K88">
        <f t="shared" si="16"/>
        <v>4.9832866281200498E-9</v>
      </c>
      <c r="L88">
        <f t="shared" si="17"/>
        <v>9.7772794052108903E-4</v>
      </c>
      <c r="M88" s="16">
        <f t="shared" si="18"/>
        <v>-4.2688637041742933E-5</v>
      </c>
      <c r="N88" s="16">
        <f t="shared" si="19"/>
        <v>2.5650557317611388E-3</v>
      </c>
      <c r="O88" s="16">
        <f t="shared" si="20"/>
        <v>3.4523673242973303E-3</v>
      </c>
      <c r="P88" s="16">
        <f t="shared" si="21"/>
        <v>7.5421136676142892E-5</v>
      </c>
      <c r="Q88" s="16">
        <f t="shared" si="22"/>
        <v>4.4712565961882939E-3</v>
      </c>
      <c r="R88" s="16">
        <f t="shared" si="23"/>
        <v>2.8146674406746611E-3</v>
      </c>
      <c r="S88" s="16">
        <f t="shared" si="24"/>
        <v>3.8877074561033016E-3</v>
      </c>
      <c r="T88" s="16">
        <f t="shared" si="25"/>
        <v>4.4712927906103636E-3</v>
      </c>
      <c r="U88" s="66">
        <f t="shared" si="26"/>
        <v>2.1737768476311231E-2</v>
      </c>
      <c r="V88" s="66"/>
      <c r="W88" s="66"/>
    </row>
    <row r="89" spans="1:23" x14ac:dyDescent="0.25">
      <c r="A89">
        <v>88</v>
      </c>
      <c r="B89">
        <v>5.2394037731481099E-4</v>
      </c>
      <c r="C89" s="16">
        <v>5.94080907085517E-9</v>
      </c>
      <c r="D89" s="16">
        <v>9.7083215112124196E-4</v>
      </c>
      <c r="E89" s="16">
        <v>1.16063884871839E-5</v>
      </c>
      <c r="F89" s="16">
        <v>9.2635325411488496E-6</v>
      </c>
      <c r="G89" s="16">
        <v>1.8718096692329301E-6</v>
      </c>
      <c r="H89" s="16">
        <v>3.4172507173858997E-4</v>
      </c>
      <c r="J89">
        <v>0.95548293719948496</v>
      </c>
      <c r="K89">
        <f t="shared" si="16"/>
        <v>5.6763417003620408E-9</v>
      </c>
      <c r="L89">
        <f t="shared" si="17"/>
        <v>9.9122508506370183E-4</v>
      </c>
      <c r="M89" s="16">
        <f t="shared" si="18"/>
        <v>5.6655669565920197E-5</v>
      </c>
      <c r="N89" s="16">
        <f t="shared" si="19"/>
        <v>4.0860908134849024E-3</v>
      </c>
      <c r="O89" s="16">
        <f t="shared" si="20"/>
        <v>5.2142435853529722E-3</v>
      </c>
      <c r="P89" s="16">
        <f t="shared" si="21"/>
        <v>6.2554442300769928E-5</v>
      </c>
      <c r="Q89" s="16">
        <f t="shared" si="22"/>
        <v>6.5009548696063841E-3</v>
      </c>
      <c r="R89" s="16">
        <f t="shared" si="23"/>
        <v>3.5835184595340531E-3</v>
      </c>
      <c r="S89" s="16">
        <f t="shared" si="24"/>
        <v>4.5283497817033714E-3</v>
      </c>
      <c r="T89" s="16">
        <f t="shared" si="25"/>
        <v>6.500997051992561E-3</v>
      </c>
      <c r="U89" s="66">
        <f t="shared" si="26"/>
        <v>3.0476709003975016E-2</v>
      </c>
      <c r="V89" s="66"/>
      <c r="W89" s="66"/>
    </row>
    <row r="90" spans="1:23" x14ac:dyDescent="0.25">
      <c r="A90">
        <v>89</v>
      </c>
      <c r="B90" s="16">
        <v>5.1563488782469902E-4</v>
      </c>
      <c r="C90" s="16">
        <v>5.5776553691209703E-9</v>
      </c>
      <c r="D90" s="16">
        <v>9.2519934758938298E-4</v>
      </c>
      <c r="E90" s="16">
        <v>1.03899091980868E-5</v>
      </c>
      <c r="F90" s="16">
        <v>9.3934267699606994E-6</v>
      </c>
      <c r="G90" s="16">
        <v>1.99267230490987E-6</v>
      </c>
      <c r="H90" s="16">
        <v>3.0590781357677101E-4</v>
      </c>
      <c r="J90">
        <v>0.95570526487123297</v>
      </c>
      <c r="K90">
        <f t="shared" si="16"/>
        <v>5.3305946019062118E-9</v>
      </c>
      <c r="L90">
        <f t="shared" si="17"/>
        <v>9.4597329577884512E-4</v>
      </c>
      <c r="M90" s="16">
        <f t="shared" si="18"/>
        <v>8.5296479870552818E-5</v>
      </c>
      <c r="N90" s="16">
        <f t="shared" si="19"/>
        <v>2.2143861598725072E-3</v>
      </c>
      <c r="O90" s="16">
        <f t="shared" si="20"/>
        <v>4.4448560572021201E-5</v>
      </c>
      <c r="P90" s="16">
        <f t="shared" si="21"/>
        <v>1.5575987996791947E-3</v>
      </c>
      <c r="Q90" s="16">
        <f t="shared" si="22"/>
        <v>1.0649420933888931E-3</v>
      </c>
      <c r="R90" s="16">
        <f t="shared" si="23"/>
        <v>2.1790027186292292E-3</v>
      </c>
      <c r="S90" s="16">
        <f t="shared" si="24"/>
        <v>4.995918878993975E-5</v>
      </c>
      <c r="T90" s="16">
        <f t="shared" si="25"/>
        <v>1.065060901982273E-3</v>
      </c>
      <c r="U90" s="66">
        <f t="shared" si="26"/>
        <v>8.1753984229140583E-3</v>
      </c>
      <c r="V90" s="66"/>
      <c r="W90" s="66"/>
    </row>
    <row r="91" spans="1:23" x14ac:dyDescent="0.25">
      <c r="A91">
        <v>90</v>
      </c>
      <c r="B91">
        <v>4.5494089453861802E-4</v>
      </c>
      <c r="C91" s="16">
        <v>4.74379293132086E-9</v>
      </c>
      <c r="D91" s="16">
        <v>8.9126306629260204E-4</v>
      </c>
      <c r="E91" s="16">
        <v>8.5152127752471004E-6</v>
      </c>
      <c r="F91" s="16">
        <v>1.0632626187145201E-5</v>
      </c>
      <c r="G91" s="16">
        <v>2.3421852775222899E-6</v>
      </c>
      <c r="H91" s="16">
        <v>2.5071119990388401E-4</v>
      </c>
      <c r="J91">
        <v>0.95584760711285899</v>
      </c>
      <c r="K91">
        <f t="shared" si="16"/>
        <v>4.5343431220419393E-9</v>
      </c>
      <c r="L91">
        <f t="shared" si="17"/>
        <v>9.1486576015148348E-4</v>
      </c>
      <c r="M91" s="16">
        <f t="shared" si="18"/>
        <v>-4.9839710742474242E-6</v>
      </c>
      <c r="N91" s="16">
        <f t="shared" si="19"/>
        <v>5.8047674817633364E-3</v>
      </c>
      <c r="O91" s="16">
        <f t="shared" si="20"/>
        <v>2.0687147056331859E-2</v>
      </c>
      <c r="P91" s="16">
        <f t="shared" si="21"/>
        <v>5.5799056078065807E-3</v>
      </c>
      <c r="Q91" s="16">
        <f t="shared" si="22"/>
        <v>4.2923385299550421E-2</v>
      </c>
      <c r="R91" s="16">
        <f t="shared" si="23"/>
        <v>6.2542943042906444E-3</v>
      </c>
      <c r="S91" s="16">
        <f t="shared" si="24"/>
        <v>2.7919465005918E-2</v>
      </c>
      <c r="T91" s="16">
        <f t="shared" si="25"/>
        <v>4.2924447427029958E-2</v>
      </c>
      <c r="U91" s="66">
        <f t="shared" si="26"/>
        <v>0.15209341218269079</v>
      </c>
      <c r="V91" s="66"/>
      <c r="W91" s="66"/>
    </row>
    <row r="92" spans="1:23" x14ac:dyDescent="0.25">
      <c r="A92">
        <v>91</v>
      </c>
      <c r="B92">
        <v>4.9237003871143196E-4</v>
      </c>
      <c r="C92" s="16">
        <v>5.6206435646228402E-9</v>
      </c>
      <c r="D92" s="16">
        <v>9.7761589707550506E-4</v>
      </c>
      <c r="E92" s="16">
        <v>1.10564826242011E-5</v>
      </c>
      <c r="F92" s="16">
        <v>9.8616643668287299E-6</v>
      </c>
      <c r="G92" s="16">
        <v>1.9786381784625302E-6</v>
      </c>
      <c r="H92" s="16">
        <v>3.2553442250430698E-4</v>
      </c>
      <c r="J92">
        <v>0.95543727052508698</v>
      </c>
      <c r="K92">
        <f t="shared" si="16"/>
        <v>5.3701723459776422E-9</v>
      </c>
      <c r="L92">
        <f t="shared" si="17"/>
        <v>9.9931224334406021E-4</v>
      </c>
      <c r="M92" s="16">
        <f t="shared" si="18"/>
        <v>-1.4572165921196411E-5</v>
      </c>
      <c r="N92" s="16">
        <f t="shared" si="19"/>
        <v>3.413136715342696E-8</v>
      </c>
      <c r="O92" s="16">
        <f t="shared" si="20"/>
        <v>2.0809722367184097E-4</v>
      </c>
      <c r="P92" s="16">
        <f t="shared" si="21"/>
        <v>2.2356111307381886E-4</v>
      </c>
      <c r="Q92" s="16">
        <f t="shared" si="22"/>
        <v>8.6605249956647756E-4</v>
      </c>
      <c r="R92" s="16">
        <f t="shared" si="23"/>
        <v>7.0679963400828335E-7</v>
      </c>
      <c r="S92" s="16">
        <f t="shared" si="24"/>
        <v>1.9771926863871499E-4</v>
      </c>
      <c r="T92" s="16">
        <f t="shared" si="25"/>
        <v>8.6609371660658859E-4</v>
      </c>
      <c r="U92" s="66">
        <f t="shared" si="26"/>
        <v>2.3622647525586029E-3</v>
      </c>
      <c r="V92" s="66"/>
      <c r="W92" s="66"/>
    </row>
    <row r="93" spans="1:23" x14ac:dyDescent="0.25">
      <c r="A93">
        <v>92</v>
      </c>
      <c r="B93">
        <v>5.0670238085018097E-4</v>
      </c>
      <c r="C93" s="16">
        <v>5.7413014789928501E-9</v>
      </c>
      <c r="D93" s="16">
        <v>9.7016241672901295E-4</v>
      </c>
      <c r="E93" s="16">
        <v>1.1208796705469301E-5</v>
      </c>
      <c r="F93" s="16">
        <v>9.5789639694589997E-6</v>
      </c>
      <c r="G93" s="16">
        <v>1.9368684588421102E-6</v>
      </c>
      <c r="H93" s="16">
        <v>3.3001884964525499E-4</v>
      </c>
      <c r="J93">
        <v>0.95547970265488202</v>
      </c>
      <c r="K93">
        <f t="shared" si="16"/>
        <v>5.4856970300001224E-9</v>
      </c>
      <c r="L93">
        <f t="shared" si="17"/>
        <v>9.9125147182529418E-4</v>
      </c>
      <c r="M93" s="16">
        <f t="shared" si="18"/>
        <v>2.215328987506782E-5</v>
      </c>
      <c r="N93" s="16">
        <f t="shared" si="19"/>
        <v>8.3629462501165844E-4</v>
      </c>
      <c r="O93" s="16">
        <f t="shared" si="20"/>
        <v>1.3105970808337235E-3</v>
      </c>
      <c r="P93" s="16">
        <f t="shared" si="21"/>
        <v>5.2039263352715917E-5</v>
      </c>
      <c r="Q93" s="16">
        <f t="shared" si="22"/>
        <v>1.901847667831667E-3</v>
      </c>
      <c r="R93" s="16">
        <f t="shared" si="23"/>
        <v>7.7562181032744446E-4</v>
      </c>
      <c r="S93" s="16">
        <f t="shared" si="24"/>
        <v>1.2162494226020028E-3</v>
      </c>
      <c r="T93" s="16">
        <f t="shared" si="25"/>
        <v>1.9018725249132604E-3</v>
      </c>
      <c r="U93" s="66">
        <f t="shared" si="26"/>
        <v>7.9945223948724737E-3</v>
      </c>
      <c r="V93" s="66"/>
      <c r="W93" s="66"/>
    </row>
    <row r="94" spans="1:23" x14ac:dyDescent="0.25">
      <c r="A94">
        <v>93</v>
      </c>
      <c r="B94">
        <v>5.0049463349872698E-4</v>
      </c>
      <c r="C94" s="16">
        <v>5.6243944289491199E-9</v>
      </c>
      <c r="D94" s="16">
        <v>9.6202525748122799E-4</v>
      </c>
      <c r="E94" s="16">
        <v>1.08893817562628E-5</v>
      </c>
      <c r="F94" s="16">
        <v>9.6944035392239793E-6</v>
      </c>
      <c r="G94" s="16">
        <v>1.9769583978532201E-6</v>
      </c>
      <c r="H94" s="16">
        <v>3.2061424966270603E-4</v>
      </c>
      <c r="J94">
        <v>0.95551731160674203</v>
      </c>
      <c r="K94">
        <f t="shared" si="16"/>
        <v>5.3742062441653999E-9</v>
      </c>
      <c r="L94">
        <f t="shared" si="17"/>
        <v>9.8338539856310009E-4</v>
      </c>
      <c r="M94" s="16">
        <f t="shared" si="18"/>
        <v>1.760386843435372E-5</v>
      </c>
      <c r="N94" s="16">
        <f t="shared" si="19"/>
        <v>2.6612043509159102E-4</v>
      </c>
      <c r="O94" s="16">
        <f t="shared" si="20"/>
        <v>2.2808669080604343E-4</v>
      </c>
      <c r="P94" s="16">
        <f t="shared" si="21"/>
        <v>1.5230040181358637E-6</v>
      </c>
      <c r="Q94" s="16">
        <f t="shared" si="22"/>
        <v>1.9239403250626152E-4</v>
      </c>
      <c r="R94" s="16">
        <f t="shared" si="23"/>
        <v>2.6031418928307022E-4</v>
      </c>
      <c r="S94" s="16">
        <f t="shared" si="24"/>
        <v>2.2195901243808689E-4</v>
      </c>
      <c r="T94" s="16">
        <f t="shared" si="25"/>
        <v>1.9239157632713742E-4</v>
      </c>
      <c r="U94" s="66">
        <f t="shared" si="26"/>
        <v>1.3627889404703262E-3</v>
      </c>
      <c r="V94" s="66"/>
      <c r="W94" s="66"/>
    </row>
    <row r="95" spans="1:23" x14ac:dyDescent="0.25">
      <c r="A95">
        <v>94</v>
      </c>
      <c r="B95">
        <v>5.0840562390214205E-4</v>
      </c>
      <c r="C95" s="16">
        <v>5.8979677526423199E-9</v>
      </c>
      <c r="D95" s="16">
        <v>9.9383809149108807E-4</v>
      </c>
      <c r="E95" s="16">
        <v>1.17925871380702E-5</v>
      </c>
      <c r="F95" s="16">
        <v>9.5570850110295897E-6</v>
      </c>
      <c r="G95" s="16">
        <v>1.88591636737092E-6</v>
      </c>
      <c r="H95" s="16">
        <v>3.4720768587208302E-4</v>
      </c>
      <c r="J95">
        <v>0.955364063265559</v>
      </c>
      <c r="K95">
        <f t="shared" si="16"/>
        <v>5.6347064371736038E-9</v>
      </c>
      <c r="L95">
        <f t="shared" si="17"/>
        <v>1.0148322799127655E-3</v>
      </c>
      <c r="M95" s="16">
        <f t="shared" si="18"/>
        <v>1.9789678915185719E-6</v>
      </c>
      <c r="N95" s="16">
        <f t="shared" si="19"/>
        <v>1.0482956631771919E-3</v>
      </c>
      <c r="O95" s="16">
        <f t="shared" si="20"/>
        <v>4.1573645414873768E-3</v>
      </c>
      <c r="P95" s="16">
        <f t="shared" si="21"/>
        <v>1.0108390626419248E-3</v>
      </c>
      <c r="Q95" s="16">
        <f t="shared" si="22"/>
        <v>9.5970974076452654E-3</v>
      </c>
      <c r="R95" s="16">
        <f t="shared" si="23"/>
        <v>9.0423133885084899E-4</v>
      </c>
      <c r="S95" s="16">
        <f t="shared" si="24"/>
        <v>3.6317214378184699E-3</v>
      </c>
      <c r="T95" s="16">
        <f t="shared" si="25"/>
        <v>9.5973951647201437E-3</v>
      </c>
      <c r="U95" s="66">
        <f t="shared" si="26"/>
        <v>2.9946944616341224E-2</v>
      </c>
      <c r="V95" s="66"/>
      <c r="W95" s="66"/>
    </row>
    <row r="96" spans="1:23" x14ac:dyDescent="0.25">
      <c r="A96">
        <v>95</v>
      </c>
      <c r="B96">
        <v>5.2997367956134501E-4</v>
      </c>
      <c r="C96" s="16">
        <v>6.2773289969660003E-9</v>
      </c>
      <c r="D96" s="16">
        <v>1.0151765224026899E-3</v>
      </c>
      <c r="E96" s="16">
        <v>1.28177892594015E-5</v>
      </c>
      <c r="F96" s="16">
        <v>9.1763276446130092E-6</v>
      </c>
      <c r="G96" s="16">
        <v>1.77233305895263E-6</v>
      </c>
      <c r="H96" s="16">
        <v>3.7739293621365201E-4</v>
      </c>
      <c r="J96">
        <v>0.95526760974389002</v>
      </c>
      <c r="K96">
        <f t="shared" si="16"/>
        <v>5.996529066507722E-9</v>
      </c>
      <c r="L96">
        <f t="shared" si="17"/>
        <v>1.0352952334218716E-3</v>
      </c>
      <c r="M96" s="16">
        <f t="shared" si="18"/>
        <v>2.4652125700818346E-5</v>
      </c>
      <c r="N96" s="16">
        <f t="shared" si="19"/>
        <v>5.8024580395776562E-3</v>
      </c>
      <c r="O96" s="16">
        <f t="shared" si="20"/>
        <v>1.7674517591235544E-2</v>
      </c>
      <c r="P96" s="16">
        <f t="shared" si="21"/>
        <v>2.9102853714016185E-3</v>
      </c>
      <c r="Q96" s="16">
        <f t="shared" si="22"/>
        <v>3.7410370533542653E-2</v>
      </c>
      <c r="R96" s="16">
        <f t="shared" si="23"/>
        <v>4.721441720401346E-3</v>
      </c>
      <c r="S96" s="16">
        <f t="shared" si="24"/>
        <v>1.3656580040755173E-2</v>
      </c>
      <c r="T96" s="16">
        <f t="shared" si="25"/>
        <v>3.7411438857257513E-2</v>
      </c>
      <c r="U96" s="66">
        <f t="shared" si="26"/>
        <v>0.11958709215417151</v>
      </c>
      <c r="V96" s="66"/>
      <c r="W96" s="66"/>
    </row>
    <row r="97" spans="1:23" x14ac:dyDescent="0.25">
      <c r="A97">
        <v>96</v>
      </c>
      <c r="B97">
        <v>5.0284141994162105E-4</v>
      </c>
      <c r="C97" s="16">
        <v>6.2349063808000602E-9</v>
      </c>
      <c r="D97" s="16">
        <v>1.0639640111568499E-3</v>
      </c>
      <c r="E97" s="16">
        <v>1.3335555241619099E-5</v>
      </c>
      <c r="F97" s="16">
        <v>9.6936502189204492E-6</v>
      </c>
      <c r="G97" s="16">
        <v>1.78539926652749E-6</v>
      </c>
      <c r="H97" s="16">
        <v>3.9263841302963502E-4</v>
      </c>
      <c r="J97">
        <v>0.95501999334258303</v>
      </c>
      <c r="K97">
        <f t="shared" si="16"/>
        <v>5.9544602502833021E-9</v>
      </c>
      <c r="L97">
        <f t="shared" si="17"/>
        <v>1.0851304759548373E-3</v>
      </c>
      <c r="M97" s="16">
        <f t="shared" si="18"/>
        <v>-7.9447636071595284E-5</v>
      </c>
      <c r="N97" s="16">
        <f t="shared" si="19"/>
        <v>4.4430838885289544E-4</v>
      </c>
      <c r="O97" s="16">
        <f t="shared" si="20"/>
        <v>1.5697338705682278E-2</v>
      </c>
      <c r="P97" s="16">
        <f t="shared" si="21"/>
        <v>1.0940697523264532E-2</v>
      </c>
      <c r="Q97" s="16">
        <f t="shared" si="22"/>
        <v>5.8382596499506355E-2</v>
      </c>
      <c r="R97" s="16">
        <f t="shared" si="23"/>
        <v>2.6278705811950129E-4</v>
      </c>
      <c r="S97" s="16">
        <f t="shared" si="24"/>
        <v>1.2177252692040817E-2</v>
      </c>
      <c r="T97" s="16">
        <f t="shared" si="25"/>
        <v>5.8385425792505684E-2</v>
      </c>
      <c r="U97" s="66">
        <f t="shared" si="26"/>
        <v>0.15629040665997204</v>
      </c>
      <c r="V97" s="66"/>
      <c r="W97" s="66"/>
    </row>
    <row r="98" spans="1:23" x14ac:dyDescent="0.25">
      <c r="A98">
        <v>97</v>
      </c>
      <c r="B98" s="16">
        <v>5.2092404795323001E-4</v>
      </c>
      <c r="C98" s="16">
        <v>6.1266850751959402E-9</v>
      </c>
      <c r="D98" s="16">
        <v>1.00787280456913E-3</v>
      </c>
      <c r="E98" s="16">
        <v>1.24210899218178E-5</v>
      </c>
      <c r="F98" s="16">
        <v>9.33294020448913E-6</v>
      </c>
      <c r="G98" s="16">
        <v>1.81577728690564E-6</v>
      </c>
      <c r="H98" s="16">
        <v>3.6571284125793102E-4</v>
      </c>
      <c r="J98">
        <v>0.95530005204864599</v>
      </c>
      <c r="K98">
        <f t="shared" si="16"/>
        <v>5.8528225712203442E-9</v>
      </c>
      <c r="L98">
        <f t="shared" si="17"/>
        <v>1.0283483355799387E-3</v>
      </c>
      <c r="M98" s="16">
        <f t="shared" si="18"/>
        <v>1.3499760326521404E-5</v>
      </c>
      <c r="N98" s="16">
        <f t="shared" si="19"/>
        <v>3.3405540340516906E-3</v>
      </c>
      <c r="O98" s="16">
        <f t="shared" si="20"/>
        <v>1.1184545540200909E-2</v>
      </c>
      <c r="P98" s="16">
        <f t="shared" si="21"/>
        <v>2.1496582542271147E-3</v>
      </c>
      <c r="Q98" s="16">
        <f t="shared" si="22"/>
        <v>2.4486734676886213E-2</v>
      </c>
      <c r="R98" s="16">
        <f t="shared" si="23"/>
        <v>2.7897887114902006E-3</v>
      </c>
      <c r="S98" s="16">
        <f t="shared" si="24"/>
        <v>9.0656064547664558E-3</v>
      </c>
      <c r="T98" s="16">
        <f t="shared" si="25"/>
        <v>2.448745890570514E-2</v>
      </c>
      <c r="U98" s="66">
        <f t="shared" si="26"/>
        <v>7.7504346577327715E-2</v>
      </c>
      <c r="V98" s="66"/>
      <c r="W98" s="66"/>
    </row>
    <row r="99" spans="1:23" x14ac:dyDescent="0.25">
      <c r="A99">
        <v>98</v>
      </c>
      <c r="B99">
        <v>5.7362072899418105E-4</v>
      </c>
      <c r="C99" s="16">
        <v>6.9635091163208701E-9</v>
      </c>
      <c r="D99" s="16">
        <v>1.0410053938820099E-3</v>
      </c>
      <c r="E99" s="16">
        <v>1.4577009954553899E-5</v>
      </c>
      <c r="F99" s="16">
        <v>8.4868635312364001E-6</v>
      </c>
      <c r="G99" s="16">
        <v>1.5980950546236799E-6</v>
      </c>
      <c r="H99" s="16">
        <v>4.29189965787263E-4</v>
      </c>
      <c r="J99">
        <v>0.95515590344511303</v>
      </c>
      <c r="K99">
        <f t="shared" si="16"/>
        <v>6.6512368411477411E-9</v>
      </c>
      <c r="L99">
        <f t="shared" si="17"/>
        <v>1.05957025248999E-3</v>
      </c>
      <c r="M99" s="16">
        <f t="shared" si="18"/>
        <v>8.767120549837203E-5</v>
      </c>
      <c r="N99" s="16">
        <f t="shared" si="19"/>
        <v>2.7160468101767806E-2</v>
      </c>
      <c r="O99" s="16">
        <f t="shared" si="20"/>
        <v>6.5940475090497136E-2</v>
      </c>
      <c r="P99" s="16">
        <f t="shared" si="21"/>
        <v>6.5225589540967811E-3</v>
      </c>
      <c r="Q99" s="16">
        <f t="shared" si="22"/>
        <v>0.12760057651325765</v>
      </c>
      <c r="R99" s="16">
        <f t="shared" si="23"/>
        <v>1.9233554254117536E-2</v>
      </c>
      <c r="S99" s="16">
        <f t="shared" si="24"/>
        <v>4.1486642443338426E-2</v>
      </c>
      <c r="T99" s="16">
        <f t="shared" si="25"/>
        <v>0.12760386831191931</v>
      </c>
      <c r="U99" s="66">
        <f t="shared" si="26"/>
        <v>0.41554814366899462</v>
      </c>
      <c r="V99" s="66"/>
      <c r="W99" s="66"/>
    </row>
    <row r="100" spans="1:23" x14ac:dyDescent="0.25">
      <c r="A100">
        <v>99</v>
      </c>
      <c r="B100">
        <v>5.3535381733128004E-4</v>
      </c>
      <c r="C100" s="16">
        <v>6.4334930757636697E-9</v>
      </c>
      <c r="D100" s="16">
        <v>1.0303254669943899E-3</v>
      </c>
      <c r="E100" s="16">
        <v>1.33305295661523E-5</v>
      </c>
      <c r="F100" s="16">
        <v>9.0901667786982798E-6</v>
      </c>
      <c r="G100" s="16">
        <v>1.72959607766925E-6</v>
      </c>
      <c r="H100" s="16">
        <v>3.92489773227385E-4</v>
      </c>
      <c r="J100">
        <v>0.95519554499578296</v>
      </c>
      <c r="K100">
        <f t="shared" si="16"/>
        <v>6.1452439247306743E-9</v>
      </c>
      <c r="L100">
        <f t="shared" si="17"/>
        <v>1.05022896313638E-3</v>
      </c>
      <c r="M100" s="16">
        <f t="shared" si="18"/>
        <v>2.0478671526180118E-5</v>
      </c>
      <c r="N100" s="16">
        <f t="shared" si="19"/>
        <v>7.5862130634245638E-3</v>
      </c>
      <c r="O100" s="16">
        <f t="shared" si="20"/>
        <v>2.5962994585429933E-2</v>
      </c>
      <c r="P100" s="16">
        <f t="shared" si="21"/>
        <v>4.8545439963088846E-3</v>
      </c>
      <c r="Q100" s="16">
        <f t="shared" si="22"/>
        <v>5.815669207889803E-2</v>
      </c>
      <c r="R100" s="16">
        <f t="shared" si="23"/>
        <v>5.9995934927722615E-3</v>
      </c>
      <c r="S100" s="16">
        <f t="shared" si="24"/>
        <v>1.908731484101488E-2</v>
      </c>
      <c r="T100" s="16">
        <f t="shared" si="25"/>
        <v>5.8158494492584464E-2</v>
      </c>
      <c r="U100" s="66">
        <f t="shared" si="26"/>
        <v>0.17980584655043302</v>
      </c>
      <c r="V100" s="66"/>
      <c r="W100" s="66"/>
    </row>
    <row r="101" spans="1:23" x14ac:dyDescent="0.25">
      <c r="A101">
        <v>100</v>
      </c>
      <c r="B101">
        <v>5.1111028919390499E-4</v>
      </c>
      <c r="C101" s="16">
        <v>6.0509325222338901E-9</v>
      </c>
      <c r="D101" s="16">
        <v>1.0147011199299399E-3</v>
      </c>
      <c r="E101" s="16">
        <v>1.2349591445708E-5</v>
      </c>
      <c r="F101" s="16">
        <v>9.5154030401177405E-6</v>
      </c>
      <c r="G101" s="16">
        <v>1.83866452965224E-6</v>
      </c>
      <c r="H101" s="16">
        <v>3.63607849278982E-4</v>
      </c>
      <c r="J101">
        <v>0.95526298023590905</v>
      </c>
      <c r="K101">
        <f t="shared" si="16"/>
        <v>5.780231834395532E-9</v>
      </c>
      <c r="L101">
        <f t="shared" si="17"/>
        <v>1.0355645396073056E-3</v>
      </c>
      <c r="M101" s="16">
        <f t="shared" si="18"/>
        <v>-1.3343961219495461E-5</v>
      </c>
      <c r="N101" s="16">
        <f t="shared" si="19"/>
        <v>1.4341016958967427E-3</v>
      </c>
      <c r="O101" s="16">
        <f t="shared" si="20"/>
        <v>8.4796530539936361E-3</v>
      </c>
      <c r="P101" s="16">
        <f t="shared" si="21"/>
        <v>2.8572769066357914E-3</v>
      </c>
      <c r="Q101" s="16">
        <f t="shared" si="22"/>
        <v>2.2447655231301905E-2</v>
      </c>
      <c r="R101" s="16">
        <f t="shared" si="23"/>
        <v>1.1765352758695106E-3</v>
      </c>
      <c r="S101" s="16">
        <f t="shared" si="24"/>
        <v>7.0239414612589379E-3</v>
      </c>
      <c r="T101" s="16">
        <f t="shared" si="25"/>
        <v>2.2448467956849693E-2</v>
      </c>
      <c r="U101" s="66">
        <f t="shared" si="26"/>
        <v>6.5867631581806224E-2</v>
      </c>
      <c r="V101" s="66"/>
      <c r="W101" s="66"/>
    </row>
    <row r="102" spans="1:23" x14ac:dyDescent="0.25">
      <c r="A102">
        <v>101</v>
      </c>
      <c r="B102">
        <v>4.3746540258348402E-4</v>
      </c>
      <c r="C102" s="16">
        <v>4.4283174432601997E-9</v>
      </c>
      <c r="D102" s="16">
        <v>8.6472517757639098E-4</v>
      </c>
      <c r="E102" s="16">
        <v>7.7143855617576708E-6</v>
      </c>
      <c r="F102" s="16">
        <v>1.10447755805837E-5</v>
      </c>
      <c r="G102" s="16">
        <v>2.5083395602989202E-6</v>
      </c>
      <c r="H102" s="16">
        <v>2.2713238701990601E-4</v>
      </c>
      <c r="J102">
        <v>0.95597107615295696</v>
      </c>
      <c r="K102">
        <f t="shared" si="16"/>
        <v>4.2333433917803642E-9</v>
      </c>
      <c r="L102">
        <f t="shared" si="17"/>
        <v>8.8931863998041409E-4</v>
      </c>
      <c r="M102" s="16">
        <f t="shared" si="18"/>
        <v>-1.4387834813446056E-5</v>
      </c>
      <c r="N102" s="16">
        <f t="shared" si="19"/>
        <v>1.2471320310002089E-2</v>
      </c>
      <c r="O102" s="16">
        <f t="shared" si="20"/>
        <v>4.0307770342930788E-2</v>
      </c>
      <c r="P102" s="16">
        <f t="shared" si="21"/>
        <v>1.0455095468364385E-2</v>
      </c>
      <c r="Q102" s="16">
        <f t="shared" si="22"/>
        <v>7.937838419564501E-2</v>
      </c>
      <c r="R102" s="16">
        <f t="shared" si="23"/>
        <v>1.4619788906057954E-2</v>
      </c>
      <c r="S102" s="16">
        <f t="shared" si="24"/>
        <v>6.2442246712352267E-2</v>
      </c>
      <c r="T102" s="16">
        <f t="shared" si="25"/>
        <v>7.9380165053043461E-2</v>
      </c>
      <c r="U102" s="66">
        <f t="shared" si="26"/>
        <v>0.29905477098839595</v>
      </c>
      <c r="V102" s="66"/>
      <c r="W102" s="66"/>
    </row>
    <row r="103" spans="1:23" x14ac:dyDescent="0.25">
      <c r="A103">
        <v>102</v>
      </c>
      <c r="B103">
        <v>4.7184149357738401E-4</v>
      </c>
      <c r="C103" s="16">
        <v>5.3512304902371E-9</v>
      </c>
      <c r="D103" s="16">
        <v>9.7114583594218199E-4</v>
      </c>
      <c r="E103" s="16">
        <v>1.04573881497103E-5</v>
      </c>
      <c r="F103" s="16">
        <v>1.0288537478993801E-5</v>
      </c>
      <c r="G103" s="16">
        <v>2.0781462186319901E-6</v>
      </c>
      <c r="H103" s="16">
        <v>3.0789530256750402E-4</v>
      </c>
      <c r="J103">
        <v>0.95546020095358997</v>
      </c>
      <c r="K103">
        <f t="shared" si="16"/>
        <v>5.1128877595509175E-9</v>
      </c>
      <c r="L103">
        <f t="shared" si="17"/>
        <v>9.9379570588831135E-4</v>
      </c>
      <c r="M103" s="16">
        <f t="shared" si="18"/>
        <v>-5.0112718733543361E-5</v>
      </c>
      <c r="N103" s="16">
        <f t="shared" si="19"/>
        <v>1.7531279903685764E-3</v>
      </c>
      <c r="O103" s="16">
        <f t="shared" si="20"/>
        <v>1.1695485597240354E-3</v>
      </c>
      <c r="P103" s="16">
        <f t="shared" si="21"/>
        <v>6.7811953623552281E-5</v>
      </c>
      <c r="Q103" s="16">
        <f t="shared" si="22"/>
        <v>6.9436104869857425E-4</v>
      </c>
      <c r="R103" s="16">
        <f t="shared" si="23"/>
        <v>1.9503897700744145E-3</v>
      </c>
      <c r="S103" s="16">
        <f t="shared" si="24"/>
        <v>1.2618657348444449E-3</v>
      </c>
      <c r="T103" s="16">
        <f t="shared" si="25"/>
        <v>6.9433743750693731E-4</v>
      </c>
      <c r="U103" s="66">
        <f t="shared" si="26"/>
        <v>7.5914424948405352E-3</v>
      </c>
      <c r="V103" s="66"/>
      <c r="W103" s="66"/>
    </row>
    <row r="104" spans="1:23" x14ac:dyDescent="0.25">
      <c r="A104">
        <v>103</v>
      </c>
      <c r="B104">
        <v>4.4539353617470997E-4</v>
      </c>
      <c r="C104" s="16">
        <v>4.5660900330794398E-9</v>
      </c>
      <c r="D104" s="16">
        <v>8.7597123944456305E-4</v>
      </c>
      <c r="E104" s="16">
        <v>8.0569003802270802E-6</v>
      </c>
      <c r="F104" s="16">
        <v>1.0853385173686001E-5</v>
      </c>
      <c r="G104" s="16">
        <v>2.4329431187802198E-6</v>
      </c>
      <c r="H104" s="16">
        <v>2.37217066672744E-4</v>
      </c>
      <c r="J104">
        <v>0.95591904978491904</v>
      </c>
      <c r="K104">
        <f t="shared" si="16"/>
        <v>4.3648124456536873E-9</v>
      </c>
      <c r="L104">
        <f t="shared" si="17"/>
        <v>9.0010638682068217E-4</v>
      </c>
      <c r="M104" s="16">
        <f t="shared" si="18"/>
        <v>-9.3193144712622257E-6</v>
      </c>
      <c r="N104" s="16">
        <f t="shared" si="19"/>
        <v>9.1347829304901373E-3</v>
      </c>
      <c r="O104" s="16">
        <f t="shared" si="20"/>
        <v>3.0941677061194193E-2</v>
      </c>
      <c r="P104" s="16">
        <f t="shared" si="21"/>
        <v>8.2037584825911704E-3</v>
      </c>
      <c r="Q104" s="16">
        <f t="shared" si="22"/>
        <v>6.242571817737446E-2</v>
      </c>
      <c r="R104" s="16">
        <f t="shared" si="23"/>
        <v>1.0299913019774572E-2</v>
      </c>
      <c r="S104" s="16">
        <f t="shared" si="24"/>
        <v>4.5077682680503044E-2</v>
      </c>
      <c r="T104" s="16">
        <f t="shared" si="25"/>
        <v>6.2427183470197732E-2</v>
      </c>
      <c r="U104" s="66">
        <f t="shared" si="26"/>
        <v>0.22851071582212532</v>
      </c>
      <c r="V104" s="66"/>
      <c r="W104" s="66"/>
    </row>
    <row r="105" spans="1:23" x14ac:dyDescent="0.25">
      <c r="A105">
        <v>104</v>
      </c>
      <c r="B105">
        <v>4.6729515839454401E-4</v>
      </c>
      <c r="C105" s="16">
        <v>5.2260616175159504E-9</v>
      </c>
      <c r="D105" s="16">
        <v>9.5736073406318305E-4</v>
      </c>
      <c r="E105" s="16">
        <v>1.00693076825757E-5</v>
      </c>
      <c r="F105" s="16">
        <v>1.0382319051885201E-5</v>
      </c>
      <c r="G105" s="16">
        <v>2.12760101092752E-6</v>
      </c>
      <c r="H105" s="16">
        <v>2.96468920916793E-4</v>
      </c>
      <c r="J105">
        <v>0.955525998429126</v>
      </c>
      <c r="K105">
        <f t="shared" si="16"/>
        <v>4.9936377449290613E-9</v>
      </c>
      <c r="L105">
        <f t="shared" si="17"/>
        <v>9.8024774711626345E-4</v>
      </c>
      <c r="M105" s="16">
        <f t="shared" si="18"/>
        <v>-4.5657430327175417E-5</v>
      </c>
      <c r="N105" s="16">
        <f t="shared" si="19"/>
        <v>2.6114388704601651E-3</v>
      </c>
      <c r="O105" s="16">
        <f t="shared" si="20"/>
        <v>3.2250364757863649E-3</v>
      </c>
      <c r="P105" s="16">
        <f t="shared" si="21"/>
        <v>3.6927089980583288E-5</v>
      </c>
      <c r="Q105" s="16">
        <f t="shared" si="22"/>
        <v>3.9041863078371985E-3</v>
      </c>
      <c r="R105" s="16">
        <f t="shared" si="23"/>
        <v>2.8816414730595541E-3</v>
      </c>
      <c r="S105" s="16">
        <f t="shared" si="24"/>
        <v>3.619906139833816E-3</v>
      </c>
      <c r="T105" s="16">
        <f t="shared" si="25"/>
        <v>3.9042062845636542E-3</v>
      </c>
      <c r="U105" s="66">
        <f t="shared" si="26"/>
        <v>2.0183342641521336E-2</v>
      </c>
      <c r="V105" s="66"/>
      <c r="W105" s="66"/>
    </row>
    <row r="106" spans="1:23" x14ac:dyDescent="0.25">
      <c r="A106">
        <v>105</v>
      </c>
      <c r="B106">
        <v>4.9848591257821396E-4</v>
      </c>
      <c r="C106" s="16">
        <v>5.9261318270939596E-9</v>
      </c>
      <c r="D106" s="16">
        <v>1.0190667837588899E-3</v>
      </c>
      <c r="E106" s="16">
        <v>1.2146198686434699E-5</v>
      </c>
      <c r="F106" s="16">
        <v>9.7587561264612399E-6</v>
      </c>
      <c r="G106" s="16">
        <v>1.8774980323915201E-6</v>
      </c>
      <c r="H106" s="16">
        <v>3.57619466347332E-4</v>
      </c>
      <c r="J106">
        <v>0.95523670971262697</v>
      </c>
      <c r="K106">
        <f t="shared" si="16"/>
        <v>5.6608586678365127E-9</v>
      </c>
      <c r="L106">
        <f t="shared" si="17"/>
        <v>1.040455867912377E-3</v>
      </c>
      <c r="M106" s="16">
        <f t="shared" si="18"/>
        <v>-4.3484042755948995E-5</v>
      </c>
      <c r="N106" s="16">
        <f t="shared" si="19"/>
        <v>1.4967697548278288E-4</v>
      </c>
      <c r="O106" s="16">
        <f t="shared" si="20"/>
        <v>4.8386964983938461E-3</v>
      </c>
      <c r="P106" s="16">
        <f t="shared" si="21"/>
        <v>3.3623640060952966E-3</v>
      </c>
      <c r="Q106" s="16">
        <f t="shared" si="22"/>
        <v>1.7131736049278246E-2</v>
      </c>
      <c r="R106" s="16">
        <f t="shared" si="23"/>
        <v>9.2222199123708623E-5</v>
      </c>
      <c r="S106" s="16">
        <f t="shared" si="24"/>
        <v>4.1549047880752614E-3</v>
      </c>
      <c r="T106" s="16">
        <f t="shared" si="25"/>
        <v>1.7132509510450304E-2</v>
      </c>
      <c r="U106" s="66">
        <f t="shared" si="26"/>
        <v>4.6862110026899446E-2</v>
      </c>
      <c r="V106" s="66"/>
      <c r="W106" s="66"/>
    </row>
    <row r="107" spans="1:23" x14ac:dyDescent="0.25">
      <c r="A107">
        <v>106</v>
      </c>
      <c r="B107">
        <v>5.0644550542112998E-4</v>
      </c>
      <c r="C107" s="16">
        <v>5.4538720795840403E-9</v>
      </c>
      <c r="D107" s="16">
        <v>9.2100709247135495E-4</v>
      </c>
      <c r="E107" s="16">
        <v>1.0113687080858299E-5</v>
      </c>
      <c r="F107" s="16">
        <v>9.5623481277492698E-6</v>
      </c>
      <c r="G107" s="16">
        <v>2.0378189767163599E-6</v>
      </c>
      <c r="H107" s="16">
        <v>2.9777501767875702E-4</v>
      </c>
      <c r="J107">
        <v>0.95572248783995495</v>
      </c>
      <c r="K107">
        <f t="shared" si="16"/>
        <v>5.2123881922609274E-9</v>
      </c>
      <c r="L107">
        <f t="shared" si="17"/>
        <v>9.421641538314903E-4</v>
      </c>
      <c r="M107" s="16">
        <f t="shared" si="18"/>
        <v>7.0726857010769737E-5</v>
      </c>
      <c r="N107" s="16">
        <f t="shared" si="19"/>
        <v>8.0639774702874641E-4</v>
      </c>
      <c r="O107" s="16">
        <f t="shared" si="20"/>
        <v>2.4566465675879691E-4</v>
      </c>
      <c r="P107" s="16">
        <f t="shared" si="21"/>
        <v>1.9200861367225089E-3</v>
      </c>
      <c r="Q107" s="16">
        <f t="shared" si="22"/>
        <v>3.4048957288947993E-3</v>
      </c>
      <c r="R107" s="16">
        <f t="shared" si="23"/>
        <v>8.7239280293496487E-4</v>
      </c>
      <c r="S107" s="16">
        <f t="shared" si="24"/>
        <v>2.3802394628921983E-4</v>
      </c>
      <c r="T107" s="16">
        <f t="shared" si="25"/>
        <v>3.4051205264474986E-3</v>
      </c>
      <c r="U107" s="66">
        <f t="shared" si="26"/>
        <v>1.0892581545076534E-2</v>
      </c>
      <c r="V107" s="66"/>
      <c r="W107" s="66"/>
    </row>
    <row r="108" spans="1:23" x14ac:dyDescent="0.25">
      <c r="A108">
        <v>107</v>
      </c>
      <c r="B108">
        <v>4.83062151085354E-4</v>
      </c>
      <c r="C108" s="16">
        <v>4.8452347206428299E-9</v>
      </c>
      <c r="D108" s="16">
        <v>8.5657714102022303E-4</v>
      </c>
      <c r="E108" s="16">
        <v>8.3623287646127802E-6</v>
      </c>
      <c r="F108" s="16">
        <v>9.9964432499813497E-6</v>
      </c>
      <c r="G108" s="16">
        <v>2.2921770405796602E-6</v>
      </c>
      <c r="H108" s="16">
        <v>2.4620944238501599E-4</v>
      </c>
      <c r="J108">
        <v>0.95603398653067795</v>
      </c>
      <c r="K108">
        <f t="shared" si="16"/>
        <v>4.6322090656530202E-9</v>
      </c>
      <c r="L108">
        <f t="shared" si="17"/>
        <v>8.7885735932604475E-4</v>
      </c>
      <c r="M108" s="16">
        <f t="shared" si="18"/>
        <v>8.7266942844663225E-5</v>
      </c>
      <c r="N108" s="16">
        <f t="shared" si="19"/>
        <v>3.6425657553493463E-4</v>
      </c>
      <c r="O108" s="16">
        <f t="shared" si="20"/>
        <v>1.5755733357599545E-2</v>
      </c>
      <c r="P108" s="16">
        <f t="shared" si="21"/>
        <v>1.2256566573697865E-2</v>
      </c>
      <c r="Q108" s="16">
        <f t="shared" si="22"/>
        <v>4.9024190097208237E-2</v>
      </c>
      <c r="R108" s="16">
        <f t="shared" si="23"/>
        <v>2.1080585334557652E-4</v>
      </c>
      <c r="S108" s="16">
        <f t="shared" si="24"/>
        <v>2.02130210686692E-2</v>
      </c>
      <c r="T108" s="16">
        <f t="shared" si="25"/>
        <v>4.9025911554323391E-2</v>
      </c>
      <c r="U108" s="66">
        <f t="shared" si="26"/>
        <v>0.14685048508037876</v>
      </c>
      <c r="V108" s="66"/>
      <c r="W108" s="66"/>
    </row>
    <row r="109" spans="1:23" x14ac:dyDescent="0.25">
      <c r="A109">
        <v>108</v>
      </c>
      <c r="B109">
        <v>5.4042492618044903E-4</v>
      </c>
      <c r="C109" s="16">
        <v>6.94641526167632E-9</v>
      </c>
      <c r="D109" s="16">
        <v>1.1038774502723E-3</v>
      </c>
      <c r="E109" s="16">
        <v>1.5408493641316801E-5</v>
      </c>
      <c r="F109" s="16">
        <v>9.0344995878584907E-6</v>
      </c>
      <c r="G109" s="16">
        <v>1.6031793161138699E-6</v>
      </c>
      <c r="H109" s="16">
        <v>4.5367267985840901E-4</v>
      </c>
      <c r="J109">
        <v>0.95484070745496996</v>
      </c>
      <c r="K109">
        <f t="shared" si="16"/>
        <v>6.6327200627350178E-9</v>
      </c>
      <c r="L109">
        <f t="shared" si="17"/>
        <v>1.1235426823488692E-3</v>
      </c>
      <c r="M109" s="16">
        <f t="shared" si="18"/>
        <v>-4.2692829987971205E-5</v>
      </c>
      <c r="N109" s="16">
        <f t="shared" si="19"/>
        <v>9.4860494254861913E-3</v>
      </c>
      <c r="O109" s="16">
        <f t="shared" si="20"/>
        <v>6.4365537149101676E-2</v>
      </c>
      <c r="P109" s="16">
        <f t="shared" si="21"/>
        <v>2.1326384747762547E-2</v>
      </c>
      <c r="Q109" s="16">
        <f t="shared" si="22"/>
        <v>0.18890205669786367</v>
      </c>
      <c r="R109" s="16">
        <f t="shared" si="23"/>
        <v>6.9067062041319105E-3</v>
      </c>
      <c r="S109" s="16">
        <f t="shared" si="24"/>
        <v>4.0461023086346491E-2</v>
      </c>
      <c r="T109" s="16">
        <f t="shared" si="25"/>
        <v>0.18891012065705248</v>
      </c>
      <c r="U109" s="66">
        <f t="shared" si="26"/>
        <v>0.52035787796774491</v>
      </c>
      <c r="V109" s="66"/>
      <c r="W109" s="66"/>
    </row>
    <row r="110" spans="1:23" x14ac:dyDescent="0.25">
      <c r="A110">
        <v>109</v>
      </c>
      <c r="B110">
        <v>4.7857689479289498E-4</v>
      </c>
      <c r="C110" s="16">
        <v>5.3343058419547502E-9</v>
      </c>
      <c r="D110" s="16">
        <v>9.5405819488775896E-4</v>
      </c>
      <c r="E110" s="16">
        <v>1.02429053434946E-5</v>
      </c>
      <c r="F110" s="16">
        <v>1.01355695666431E-5</v>
      </c>
      <c r="G110" s="16">
        <v>2.0843261254941E-6</v>
      </c>
      <c r="H110" s="16">
        <v>3.0158006576975598E-4</v>
      </c>
      <c r="J110">
        <v>0.95554736769263204</v>
      </c>
      <c r="K110">
        <f t="shared" si="16"/>
        <v>5.0971819057472908E-9</v>
      </c>
      <c r="L110">
        <f t="shared" si="17"/>
        <v>9.7640832584069731E-4</v>
      </c>
      <c r="M110" s="16">
        <f t="shared" si="18"/>
        <v>-1.9254536254907317E-5</v>
      </c>
      <c r="N110" s="16">
        <f t="shared" si="19"/>
        <v>7.9486482626566304E-4</v>
      </c>
      <c r="O110" s="16">
        <f t="shared" si="20"/>
        <v>1.3878053251980028E-3</v>
      </c>
      <c r="P110" s="16">
        <f t="shared" si="21"/>
        <v>9.0353249590705953E-5</v>
      </c>
      <c r="Q110" s="16">
        <f t="shared" si="22"/>
        <v>2.1455834629075213E-3</v>
      </c>
      <c r="R110" s="16">
        <f t="shared" si="23"/>
        <v>8.2018132539854222E-4</v>
      </c>
      <c r="S110" s="16">
        <f t="shared" si="24"/>
        <v>1.4901256028284787E-3</v>
      </c>
      <c r="T110" s="16">
        <f t="shared" si="25"/>
        <v>2.1456165969662776E-3</v>
      </c>
      <c r="U110" s="66">
        <f t="shared" si="26"/>
        <v>8.874530389155191E-3</v>
      </c>
      <c r="V110" s="66"/>
      <c r="W110" s="66"/>
    </row>
    <row r="111" spans="1:23" x14ac:dyDescent="0.25">
      <c r="A111">
        <v>110</v>
      </c>
      <c r="B111" s="16">
        <v>4.3247791452232903E-4</v>
      </c>
      <c r="C111" s="16">
        <v>4.1040849464865401E-9</v>
      </c>
      <c r="D111" s="16">
        <v>8.0961070442605004E-4</v>
      </c>
      <c r="E111" s="16">
        <v>6.6979933641977798E-6</v>
      </c>
      <c r="F111" s="16">
        <v>1.1143937467980101E-5</v>
      </c>
      <c r="G111" s="16">
        <v>2.70481940920435E-6</v>
      </c>
      <c r="H111" s="16">
        <v>1.97206542715061E-4</v>
      </c>
      <c r="J111">
        <v>0.95624519005576802</v>
      </c>
      <c r="K111">
        <f t="shared" si="16"/>
        <v>3.9245114896580381E-9</v>
      </c>
      <c r="L111">
        <f t="shared" si="17"/>
        <v>8.3459929468626811E-4</v>
      </c>
      <c r="M111" s="16">
        <f t="shared" si="18"/>
        <v>3.0356534358389916E-5</v>
      </c>
      <c r="N111" s="16">
        <f t="shared" si="19"/>
        <v>1.4835909092224703E-2</v>
      </c>
      <c r="O111" s="16">
        <f t="shared" si="20"/>
        <v>6.7229289237971501E-2</v>
      </c>
      <c r="P111" s="16">
        <f t="shared" si="21"/>
        <v>2.5430523825179057E-2</v>
      </c>
      <c r="Q111" s="16">
        <f t="shared" si="22"/>
        <v>0.1416575896098311</v>
      </c>
      <c r="R111" s="16">
        <f t="shared" si="23"/>
        <v>1.715472879683299E-2</v>
      </c>
      <c r="S111" s="16">
        <f t="shared" si="24"/>
        <v>0.12095699364014281</v>
      </c>
      <c r="T111" s="16">
        <f t="shared" si="25"/>
        <v>0.14166086330689362</v>
      </c>
      <c r="U111" s="66">
        <f t="shared" si="26"/>
        <v>0.52892589750907582</v>
      </c>
      <c r="V111" s="66"/>
      <c r="W111" s="66"/>
    </row>
    <row r="112" spans="1:23" x14ac:dyDescent="0.25">
      <c r="A112">
        <v>111</v>
      </c>
      <c r="B112" s="16">
        <v>4.8193606395453403E-4</v>
      </c>
      <c r="C112" s="16">
        <v>5.0694080709025902E-9</v>
      </c>
      <c r="D112" s="16">
        <v>8.9920374922711904E-4</v>
      </c>
      <c r="E112" s="16">
        <v>9.1802150959858701E-6</v>
      </c>
      <c r="F112" s="16">
        <v>1.0039551468617501E-5</v>
      </c>
      <c r="G112" s="16">
        <v>2.1918779770761701E-6</v>
      </c>
      <c r="H112" s="16">
        <v>2.7029075978106197E-4</v>
      </c>
      <c r="J112">
        <v>0.95582061726688305</v>
      </c>
      <c r="K112">
        <f t="shared" si="16"/>
        <v>4.8454447515078328E-9</v>
      </c>
      <c r="L112">
        <f t="shared" si="17"/>
        <v>9.2146966073335926E-4</v>
      </c>
      <c r="M112" s="16">
        <f t="shared" si="18"/>
        <v>4.2402467175708788E-5</v>
      </c>
      <c r="N112" s="16">
        <f t="shared" si="19"/>
        <v>4.5676919173216323E-4</v>
      </c>
      <c r="O112" s="16">
        <f t="shared" si="20"/>
        <v>7.2356401806438608E-3</v>
      </c>
      <c r="P112" s="16">
        <f t="shared" si="21"/>
        <v>4.4162432006777186E-3</v>
      </c>
      <c r="Q112" s="16">
        <f t="shared" si="22"/>
        <v>2.1101529800726413E-2</v>
      </c>
      <c r="R112" s="16">
        <f t="shared" si="23"/>
        <v>3.5698785086041496E-4</v>
      </c>
      <c r="S112" s="16">
        <f t="shared" si="24"/>
        <v>8.4997938254488797E-3</v>
      </c>
      <c r="T112" s="16">
        <f t="shared" si="25"/>
        <v>2.1102269161342176E-2</v>
      </c>
      <c r="U112" s="66">
        <f t="shared" si="26"/>
        <v>6.3169233211431627E-2</v>
      </c>
      <c r="V112" s="66"/>
      <c r="W112" s="66"/>
    </row>
    <row r="113" spans="1:23" x14ac:dyDescent="0.25">
      <c r="A113">
        <v>112</v>
      </c>
      <c r="B113">
        <v>3.7959005352159998E-4</v>
      </c>
      <c r="C113" s="16">
        <v>3.62730607562066E-9</v>
      </c>
      <c r="D113" s="16">
        <v>8.1549563483491495E-4</v>
      </c>
      <c r="E113" s="16">
        <v>5.9620622548550803E-6</v>
      </c>
      <c r="F113" s="16">
        <v>1.2703984060612601E-5</v>
      </c>
      <c r="G113" s="16">
        <v>3.0607828924313301E-6</v>
      </c>
      <c r="H113" s="16">
        <v>1.7553889851665299E-4</v>
      </c>
      <c r="J113">
        <v>0.95618221528759495</v>
      </c>
      <c r="K113">
        <f t="shared" si="16"/>
        <v>3.468365558913115E-9</v>
      </c>
      <c r="L113">
        <f t="shared" si="17"/>
        <v>8.439607585424959E-4</v>
      </c>
      <c r="M113" s="16">
        <f t="shared" si="18"/>
        <v>-8.4780651499295902E-5</v>
      </c>
      <c r="N113" s="16">
        <f t="shared" si="19"/>
        <v>5.25316162244878E-2</v>
      </c>
      <c r="O113" s="16">
        <f t="shared" si="20"/>
        <v>0.11925706913214451</v>
      </c>
      <c r="P113" s="16">
        <f t="shared" si="21"/>
        <v>2.3519236266938946E-2</v>
      </c>
      <c r="Q113" s="16">
        <f t="shared" si="22"/>
        <v>0.19793078634416786</v>
      </c>
      <c r="R113" s="16">
        <f t="shared" si="23"/>
        <v>8.3695699034700824E-2</v>
      </c>
      <c r="S113" s="16">
        <f t="shared" si="24"/>
        <v>0.27579546659623982</v>
      </c>
      <c r="T113" s="16">
        <f t="shared" si="25"/>
        <v>0.19793393985135355</v>
      </c>
      <c r="U113" s="66">
        <f t="shared" si="26"/>
        <v>0.95066381345003326</v>
      </c>
      <c r="V113" s="66"/>
      <c r="W113" s="66"/>
    </row>
    <row r="114" spans="1:23" x14ac:dyDescent="0.25">
      <c r="A114">
        <v>113</v>
      </c>
      <c r="B114">
        <v>4.8464015401213101E-4</v>
      </c>
      <c r="C114" s="16">
        <v>5.4029882177166197E-9</v>
      </c>
      <c r="D114" s="16">
        <v>9.5424477598667003E-4</v>
      </c>
      <c r="E114" s="16">
        <v>1.03768577553251E-5</v>
      </c>
      <c r="F114" s="16">
        <v>1.00086062533133E-5</v>
      </c>
      <c r="G114" s="16">
        <v>2.0578223265653499E-6</v>
      </c>
      <c r="H114" s="16">
        <v>3.0552399812506099E-4</v>
      </c>
      <c r="J114">
        <v>0.95554908357371804</v>
      </c>
      <c r="K114">
        <f t="shared" si="16"/>
        <v>5.1628204399987117E-9</v>
      </c>
      <c r="L114">
        <f t="shared" si="17"/>
        <v>9.7631440783164415E-4</v>
      </c>
      <c r="M114" s="16">
        <f t="shared" si="18"/>
        <v>-7.0340998073822219E-6</v>
      </c>
      <c r="N114" s="16">
        <f t="shared" si="19"/>
        <v>2.5221208388161615E-4</v>
      </c>
      <c r="O114" s="16">
        <f t="shared" si="20"/>
        <v>6.1788633688069597E-4</v>
      </c>
      <c r="P114" s="16">
        <f t="shared" si="21"/>
        <v>8.670823794251523E-5</v>
      </c>
      <c r="Q114" s="16">
        <f t="shared" si="22"/>
        <v>1.1457292627719213E-3</v>
      </c>
      <c r="R114" s="16">
        <f t="shared" si="23"/>
        <v>2.4817445530371139E-4</v>
      </c>
      <c r="S114" s="16">
        <f t="shared" si="24"/>
        <v>6.4493270927894967E-4</v>
      </c>
      <c r="T114" s="16">
        <f t="shared" si="25"/>
        <v>1.1457548658530966E-3</v>
      </c>
      <c r="U114" s="66">
        <f t="shared" si="26"/>
        <v>4.1413979519125061E-3</v>
      </c>
      <c r="V114" s="66"/>
      <c r="W114" s="66"/>
    </row>
    <row r="115" spans="1:23" x14ac:dyDescent="0.25">
      <c r="A115">
        <v>114</v>
      </c>
      <c r="B115">
        <v>6.20952766532587E-4</v>
      </c>
      <c r="C115" s="16">
        <v>8.7431881063410604E-9</v>
      </c>
      <c r="D115" s="16">
        <v>1.2120484664283301E-3</v>
      </c>
      <c r="E115" s="16">
        <v>2.1270818644558001E-5</v>
      </c>
      <c r="F115" s="16">
        <v>7.89894363749254E-6</v>
      </c>
      <c r="G115" s="16">
        <v>1.2751536043516101E-6</v>
      </c>
      <c r="H115" s="16">
        <v>6.2628032151459305E-4</v>
      </c>
      <c r="J115">
        <v>0.95434697474490604</v>
      </c>
      <c r="K115">
        <f t="shared" si="16"/>
        <v>8.3440351189122354E-9</v>
      </c>
      <c r="L115">
        <f t="shared" si="17"/>
        <v>1.2291127641195607E-3</v>
      </c>
      <c r="M115" s="16">
        <f t="shared" si="18"/>
        <v>1.2792768945613477E-5</v>
      </c>
      <c r="N115" s="16">
        <f t="shared" si="19"/>
        <v>6.8077993983260685E-2</v>
      </c>
      <c r="O115" s="16">
        <f t="shared" si="20"/>
        <v>0.3340712650185178</v>
      </c>
      <c r="P115" s="16">
        <f t="shared" si="21"/>
        <v>6.6738381732420318E-2</v>
      </c>
      <c r="Q115" s="16">
        <f t="shared" si="22"/>
        <v>0.9612789497718025</v>
      </c>
      <c r="R115" s="16">
        <f t="shared" si="23"/>
        <v>3.934348083441571E-2</v>
      </c>
      <c r="S115" s="16">
        <f t="shared" si="24"/>
        <v>0.13293440245242061</v>
      </c>
      <c r="T115" s="16">
        <f t="shared" si="25"/>
        <v>0.96132299816166022</v>
      </c>
      <c r="U115" s="66">
        <f t="shared" si="26"/>
        <v>2.5637674719544981</v>
      </c>
      <c r="V115" s="66"/>
      <c r="W115" s="66"/>
    </row>
    <row r="116" spans="1:23" x14ac:dyDescent="0.25">
      <c r="A116">
        <v>115</v>
      </c>
      <c r="B116">
        <v>6.6131978644404796E-4</v>
      </c>
      <c r="C116" s="16">
        <v>9.7593068131959793E-9</v>
      </c>
      <c r="D116" s="16">
        <v>1.2719738291500601E-3</v>
      </c>
      <c r="E116" s="16">
        <v>2.4901360585392001E-5</v>
      </c>
      <c r="F116" s="16">
        <v>7.43564433582516E-6</v>
      </c>
      <c r="G116" s="16">
        <v>1.1431014763506699E-6</v>
      </c>
      <c r="H116" s="16">
        <v>7.3317698892370897E-4</v>
      </c>
      <c r="J116">
        <v>0.95407352735596995</v>
      </c>
      <c r="K116">
        <f t="shared" si="16"/>
        <v>9.3110962758150379E-9</v>
      </c>
      <c r="L116">
        <f t="shared" si="17"/>
        <v>1.2879784599912477E-3</v>
      </c>
      <c r="M116" s="16">
        <f t="shared" si="18"/>
        <v>3.4661112896848085E-5</v>
      </c>
      <c r="N116" s="16">
        <f t="shared" si="19"/>
        <v>0.1175718925227338</v>
      </c>
      <c r="O116" s="16">
        <f t="shared" si="20"/>
        <v>0.57969984765011506</v>
      </c>
      <c r="P116" s="16">
        <f t="shared" si="21"/>
        <v>0.10275338998389379</v>
      </c>
      <c r="Q116" s="16">
        <f t="shared" si="22"/>
        <v>1.7383759547241553</v>
      </c>
      <c r="R116" s="16">
        <f t="shared" si="23"/>
        <v>6.0207043842114741E-2</v>
      </c>
      <c r="S116" s="16">
        <f t="shared" si="24"/>
        <v>0.18524602494268841</v>
      </c>
      <c r="T116" s="16">
        <f t="shared" si="25"/>
        <v>1.7384620209993946</v>
      </c>
      <c r="U116" s="66">
        <f t="shared" si="26"/>
        <v>4.5223161746650966</v>
      </c>
      <c r="V116" s="66"/>
      <c r="W116" s="66"/>
    </row>
    <row r="117" spans="1:23" x14ac:dyDescent="0.25">
      <c r="A117">
        <v>116</v>
      </c>
      <c r="B117">
        <v>5.0218284726198496E-4</v>
      </c>
      <c r="C117" s="16">
        <v>5.9784668543270998E-9</v>
      </c>
      <c r="D117" s="16">
        <v>1.02052520761014E-3</v>
      </c>
      <c r="E117" s="16">
        <v>1.2270844672442601E-5</v>
      </c>
      <c r="F117" s="16">
        <v>9.6874208962064501E-6</v>
      </c>
      <c r="G117" s="16">
        <v>1.8610865168438399E-6</v>
      </c>
      <c r="H117" s="16">
        <v>3.6128942694511998E-4</v>
      </c>
      <c r="J117">
        <v>0.95523106250174095</v>
      </c>
      <c r="K117">
        <f t="shared" si="16"/>
        <v>5.7108172453903163E-9</v>
      </c>
      <c r="L117">
        <f t="shared" si="17"/>
        <v>1.0417551574525422E-3</v>
      </c>
      <c r="M117" s="16">
        <f t="shared" si="18"/>
        <v>-3.738946292857244E-5</v>
      </c>
      <c r="N117" s="16">
        <f t="shared" si="19"/>
        <v>3.8971950697153822E-4</v>
      </c>
      <c r="O117" s="16">
        <f t="shared" si="20"/>
        <v>6.2419915607898491E-3</v>
      </c>
      <c r="P117" s="16">
        <f t="shared" si="21"/>
        <v>3.5402520596284244E-3</v>
      </c>
      <c r="Q117" s="16">
        <f t="shared" si="22"/>
        <v>2.0304423475986575E-2</v>
      </c>
      <c r="R117" s="16">
        <f t="shared" si="23"/>
        <v>2.8368360753483051E-4</v>
      </c>
      <c r="S117" s="16">
        <f t="shared" si="24"/>
        <v>5.2760278413553942E-3</v>
      </c>
      <c r="T117" s="16">
        <f t="shared" si="25"/>
        <v>2.0305291934720637E-2</v>
      </c>
      <c r="U117" s="66">
        <f t="shared" si="26"/>
        <v>5.6341389986987248E-2</v>
      </c>
      <c r="V117" s="66"/>
      <c r="W117" s="66"/>
    </row>
    <row r="118" spans="1:23" x14ac:dyDescent="0.25">
      <c r="A118">
        <v>117</v>
      </c>
      <c r="B118">
        <v>3.9511951969030401E-4</v>
      </c>
      <c r="C118" s="16">
        <v>3.61178520391215E-9</v>
      </c>
      <c r="D118" s="16">
        <v>7.7938498352051497E-4</v>
      </c>
      <c r="E118" s="16">
        <v>5.67613918675976E-6</v>
      </c>
      <c r="F118" s="16">
        <v>1.2182974027182099E-5</v>
      </c>
      <c r="G118" s="16">
        <v>3.0725885846414899E-6</v>
      </c>
      <c r="H118" s="16">
        <v>1.6712026514540399E-4</v>
      </c>
      <c r="J118">
        <v>0.95637529579118097</v>
      </c>
      <c r="K118">
        <f t="shared" si="16"/>
        <v>3.4542221427256934E-9</v>
      </c>
      <c r="L118">
        <f t="shared" si="17"/>
        <v>8.0681990837431681E-4</v>
      </c>
      <c r="M118" s="16">
        <f t="shared" si="18"/>
        <v>-1.6580868993708708E-5</v>
      </c>
      <c r="N118" s="16">
        <f t="shared" si="19"/>
        <v>3.9070803773377155E-2</v>
      </c>
      <c r="O118" s="16">
        <f t="shared" si="20"/>
        <v>0.12119965476068227</v>
      </c>
      <c r="P118" s="16">
        <f t="shared" si="21"/>
        <v>3.6423561000117156E-2</v>
      </c>
      <c r="Q118" s="16">
        <f t="shared" si="22"/>
        <v>0.22232675675047686</v>
      </c>
      <c r="R118" s="16">
        <f t="shared" si="23"/>
        <v>5.5897166915572005E-2</v>
      </c>
      <c r="S118" s="16">
        <f t="shared" si="24"/>
        <v>0.28200879308095994</v>
      </c>
      <c r="T118" s="16">
        <f t="shared" si="25"/>
        <v>0.22233083692061936</v>
      </c>
      <c r="U118" s="66">
        <f t="shared" si="26"/>
        <v>0.97925757320180473</v>
      </c>
      <c r="V118" s="66"/>
      <c r="W118" s="66"/>
    </row>
    <row r="119" spans="1:23" x14ac:dyDescent="0.25">
      <c r="A119">
        <v>118</v>
      </c>
      <c r="B119" s="16">
        <v>4.5444166302411498E-4</v>
      </c>
      <c r="C119" s="16">
        <v>4.7008666929537702E-9</v>
      </c>
      <c r="D119" s="16">
        <v>8.8401928450427701E-4</v>
      </c>
      <c r="E119" s="16">
        <v>8.3702528149346003E-6</v>
      </c>
      <c r="F119" s="16">
        <v>1.06407843498306E-5</v>
      </c>
      <c r="G119" s="16">
        <v>2.3633804218936101E-6</v>
      </c>
      <c r="H119" s="16">
        <v>2.46443097772207E-4</v>
      </c>
      <c r="J119">
        <v>0.95588346134510604</v>
      </c>
      <c r="K119">
        <f t="shared" si="16"/>
        <v>4.4934807257825715E-9</v>
      </c>
      <c r="L119">
        <f t="shared" si="17"/>
        <v>9.0765953275913889E-4</v>
      </c>
      <c r="M119" s="16">
        <f t="shared" si="18"/>
        <v>1.2237932890911087E-6</v>
      </c>
      <c r="N119" s="16">
        <f t="shared" si="19"/>
        <v>5.9602681538004328E-3</v>
      </c>
      <c r="O119" s="16">
        <f t="shared" si="20"/>
        <v>2.297579595596759E-2</v>
      </c>
      <c r="P119" s="16">
        <f t="shared" si="21"/>
        <v>6.7599959185733879E-3</v>
      </c>
      <c r="Q119" s="16">
        <f t="shared" si="22"/>
        <v>4.8698024926866763E-2</v>
      </c>
      <c r="R119" s="16">
        <f t="shared" si="23"/>
        <v>6.3859360740146512E-3</v>
      </c>
      <c r="S119" s="16">
        <f t="shared" si="24"/>
        <v>3.1560428357748929E-2</v>
      </c>
      <c r="T119" s="16">
        <f t="shared" si="25"/>
        <v>4.8699253722322658E-2</v>
      </c>
      <c r="U119" s="66">
        <f t="shared" si="26"/>
        <v>0.17103970310929439</v>
      </c>
      <c r="V119" s="66"/>
      <c r="W119" s="66"/>
    </row>
    <row r="120" spans="1:23" x14ac:dyDescent="0.25">
      <c r="A120">
        <v>119</v>
      </c>
      <c r="B120">
        <v>4.2776192900630399E-4</v>
      </c>
      <c r="C120" s="16">
        <v>4.1894036028137301E-9</v>
      </c>
      <c r="D120" s="16">
        <v>8.3608630196321798E-4</v>
      </c>
      <c r="E120" s="16">
        <v>7.0586681934567803E-6</v>
      </c>
      <c r="F120" s="16">
        <v>1.12809259045313E-5</v>
      </c>
      <c r="G120" s="16">
        <v>2.6505529289980898E-6</v>
      </c>
      <c r="H120" s="16">
        <v>2.0782602295861901E-4</v>
      </c>
      <c r="J120">
        <v>0.95610928102773995</v>
      </c>
      <c r="K120">
        <f t="shared" si="16"/>
        <v>4.0055276666212593E-9</v>
      </c>
      <c r="L120">
        <f t="shared" si="17"/>
        <v>8.6129451729767591E-4</v>
      </c>
      <c r="M120" s="16">
        <f t="shared" si="18"/>
        <v>-5.7706592850679186E-6</v>
      </c>
      <c r="N120" s="16">
        <f t="shared" si="19"/>
        <v>1.7260470470266805E-2</v>
      </c>
      <c r="O120" s="16">
        <f t="shared" si="20"/>
        <v>5.9481173158761509E-2</v>
      </c>
      <c r="P120" s="16">
        <f t="shared" si="21"/>
        <v>1.7419454798203893E-2</v>
      </c>
      <c r="Q120" s="16">
        <f t="shared" si="22"/>
        <v>0.11750714379852853</v>
      </c>
      <c r="R120" s="16">
        <f t="shared" si="23"/>
        <v>2.0989851055726542E-2</v>
      </c>
      <c r="S120" s="16">
        <f t="shared" si="24"/>
        <v>0.10287940139521294</v>
      </c>
      <c r="T120" s="16">
        <f t="shared" si="25"/>
        <v>0.11750971236922814</v>
      </c>
      <c r="U120" s="66">
        <f t="shared" si="26"/>
        <v>0.45304720704592838</v>
      </c>
      <c r="V120" s="66"/>
      <c r="W120" s="66"/>
    </row>
    <row r="121" spans="1:23" x14ac:dyDescent="0.25">
      <c r="A121">
        <v>120</v>
      </c>
      <c r="B121">
        <v>4.6249955174787401E-4</v>
      </c>
      <c r="C121" s="16">
        <v>5.0058747729578396E-9</v>
      </c>
      <c r="D121" s="16">
        <v>9.2586460625051505E-4</v>
      </c>
      <c r="E121" s="16">
        <v>9.33097278706772E-6</v>
      </c>
      <c r="F121" s="16">
        <v>1.04751160316654E-5</v>
      </c>
      <c r="G121" s="16">
        <v>2.2204098630136299E-6</v>
      </c>
      <c r="H121" s="16">
        <v>2.7472984919406899E-4</v>
      </c>
      <c r="J121">
        <v>0.95567938654218598</v>
      </c>
      <c r="K121">
        <f t="shared" si="16"/>
        <v>4.7840113321273529E-9</v>
      </c>
      <c r="L121">
        <f t="shared" si="17"/>
        <v>9.490302423020865E-4</v>
      </c>
      <c r="M121" s="16">
        <f t="shared" si="18"/>
        <v>-2.4031138806338491E-5</v>
      </c>
      <c r="N121" s="16">
        <f t="shared" si="19"/>
        <v>3.7015399770985269E-3</v>
      </c>
      <c r="O121" s="16">
        <f t="shared" si="20"/>
        <v>9.317884434509387E-3</v>
      </c>
      <c r="P121" s="16">
        <f t="shared" si="21"/>
        <v>1.5035596197202844E-3</v>
      </c>
      <c r="Q121" s="16">
        <f t="shared" si="22"/>
        <v>1.7220566842784609E-2</v>
      </c>
      <c r="R121" s="16">
        <f t="shared" si="23"/>
        <v>3.981446423964044E-3</v>
      </c>
      <c r="S121" s="16">
        <f t="shared" si="24"/>
        <v>1.1323412603960142E-2</v>
      </c>
      <c r="T121" s="16">
        <f t="shared" si="25"/>
        <v>1.7220939718882486E-2</v>
      </c>
      <c r="U121" s="66">
        <f t="shared" si="26"/>
        <v>6.4269349620919486E-2</v>
      </c>
      <c r="V121" s="66"/>
      <c r="W121" s="66"/>
    </row>
    <row r="122" spans="1:23" x14ac:dyDescent="0.25">
      <c r="A122">
        <v>121</v>
      </c>
      <c r="B122">
        <v>4.9228311320723595E-4</v>
      </c>
      <c r="C122" s="16">
        <v>5.4411523668406796E-9</v>
      </c>
      <c r="D122" s="16">
        <v>9.4586673952034596E-4</v>
      </c>
      <c r="E122" s="16">
        <v>1.0359445206007201E-5</v>
      </c>
      <c r="F122" s="16">
        <v>9.8491582927141008E-6</v>
      </c>
      <c r="G122" s="16">
        <v>2.0431814558565099E-6</v>
      </c>
      <c r="H122" s="16">
        <v>3.05011193481801E-4</v>
      </c>
      <c r="J122">
        <v>0.95559367330329503</v>
      </c>
      <c r="K122">
        <f t="shared" si="16"/>
        <v>5.1995307772322031E-9</v>
      </c>
      <c r="L122">
        <f t="shared" si="17"/>
        <v>9.6760279640926376E-4</v>
      </c>
      <c r="M122" s="16">
        <f t="shared" si="18"/>
        <v>1.6963430005207999E-5</v>
      </c>
      <c r="N122" s="16">
        <f t="shared" si="19"/>
        <v>1.3050822499796978E-7</v>
      </c>
      <c r="O122" s="16">
        <f t="shared" si="20"/>
        <v>3.2289838971125216E-4</v>
      </c>
      <c r="P122" s="16">
        <f t="shared" si="21"/>
        <v>3.2435027832487763E-4</v>
      </c>
      <c r="Q122" s="16">
        <f t="shared" si="22"/>
        <v>1.2581096714376577E-3</v>
      </c>
      <c r="R122" s="16">
        <f t="shared" si="23"/>
        <v>1.8361468213157045E-7</v>
      </c>
      <c r="S122" s="16">
        <f t="shared" si="24"/>
        <v>3.2761372405221118E-4</v>
      </c>
      <c r="T122" s="16">
        <f t="shared" si="25"/>
        <v>1.2581656227832996E-3</v>
      </c>
      <c r="U122" s="66">
        <f t="shared" si="26"/>
        <v>3.4914518092164278E-3</v>
      </c>
      <c r="V122" s="66"/>
      <c r="W122" s="66"/>
    </row>
    <row r="123" spans="1:23" x14ac:dyDescent="0.25">
      <c r="A123">
        <v>122</v>
      </c>
      <c r="B123">
        <v>4.9078416413552502E-4</v>
      </c>
      <c r="C123" s="16">
        <v>5.5125504947038398E-9</v>
      </c>
      <c r="D123" s="16">
        <v>9.6155826524126499E-4</v>
      </c>
      <c r="E123" s="16">
        <v>1.0667619617629E-5</v>
      </c>
      <c r="F123" s="16">
        <v>9.8863668794032492E-6</v>
      </c>
      <c r="G123" s="16">
        <v>2.01707655206761E-6</v>
      </c>
      <c r="H123" s="16">
        <v>3.1408494908125099E-4</v>
      </c>
      <c r="J123">
        <v>0.95551563104792103</v>
      </c>
      <c r="K123">
        <f t="shared" si="16"/>
        <v>5.2673281646304689E-9</v>
      </c>
      <c r="L123">
        <f t="shared" si="17"/>
        <v>9.8334256300164433E-4</v>
      </c>
      <c r="M123" s="16">
        <f t="shared" si="18"/>
        <v>-1.7742347305944179E-6</v>
      </c>
      <c r="N123" s="16">
        <f t="shared" si="19"/>
        <v>1.1594376044653837E-5</v>
      </c>
      <c r="O123" s="16">
        <f t="shared" si="20"/>
        <v>2.5839830455906283E-5</v>
      </c>
      <c r="P123" s="16">
        <f t="shared" si="21"/>
        <v>2.9547120896806909E-6</v>
      </c>
      <c r="Q123" s="16">
        <f t="shared" si="22"/>
        <v>4.5925645511606107E-5</v>
      </c>
      <c r="R123" s="16">
        <f t="shared" si="23"/>
        <v>1.1207247025856447E-5</v>
      </c>
      <c r="S123" s="16">
        <f t="shared" si="24"/>
        <v>2.5931002784092211E-5</v>
      </c>
      <c r="T123" s="16">
        <f t="shared" si="25"/>
        <v>4.5926604439483186E-5</v>
      </c>
      <c r="U123" s="66">
        <f t="shared" si="26"/>
        <v>1.693794183512788E-4</v>
      </c>
      <c r="V123" s="66"/>
      <c r="W123" s="66"/>
    </row>
    <row r="124" spans="1:23" x14ac:dyDescent="0.25">
      <c r="A124">
        <v>123</v>
      </c>
      <c r="B124">
        <v>5.5106812393679804E-4</v>
      </c>
      <c r="C124" s="16">
        <v>6.98736012729797E-9</v>
      </c>
      <c r="D124" s="16">
        <v>1.0885399577389399E-3</v>
      </c>
      <c r="E124" s="16">
        <v>1.52866408295753E-5</v>
      </c>
      <c r="F124" s="16">
        <v>8.8536481401661099E-6</v>
      </c>
      <c r="G124" s="16">
        <v>1.59350309441707E-6</v>
      </c>
      <c r="H124" s="16">
        <v>4.5008462292158103E-4</v>
      </c>
      <c r="J124">
        <v>0.95491824877489895</v>
      </c>
      <c r="K124">
        <f t="shared" si="16"/>
        <v>6.6723576963189321E-9</v>
      </c>
      <c r="L124">
        <f t="shared" si="17"/>
        <v>1.1078337697535618E-3</v>
      </c>
      <c r="M124" s="16">
        <f t="shared" si="18"/>
        <v>-5.6975218799657924E-6</v>
      </c>
      <c r="N124" s="16">
        <f t="shared" si="19"/>
        <v>1.4163050829819373E-2</v>
      </c>
      <c r="O124" s="16">
        <f t="shared" si="20"/>
        <v>6.8169792704223672E-2</v>
      </c>
      <c r="P124" s="16">
        <f t="shared" si="21"/>
        <v>1.6929214304670943E-2</v>
      </c>
      <c r="Q124" s="16">
        <f t="shared" si="22"/>
        <v>0.17916881253025024</v>
      </c>
      <c r="R124" s="16">
        <f t="shared" si="23"/>
        <v>1.0294303953726311E-2</v>
      </c>
      <c r="S124" s="16">
        <f t="shared" si="24"/>
        <v>4.2423985068393948E-2</v>
      </c>
      <c r="T124" s="16">
        <f t="shared" si="25"/>
        <v>0.17917568984835044</v>
      </c>
      <c r="U124" s="66">
        <f t="shared" si="26"/>
        <v>0.510324849239435</v>
      </c>
      <c r="V124" s="66"/>
      <c r="W124" s="66"/>
    </row>
    <row r="125" spans="1:23" x14ac:dyDescent="0.25">
      <c r="A125">
        <v>124</v>
      </c>
      <c r="B125">
        <v>4.7606620960357498E-4</v>
      </c>
      <c r="C125" s="16">
        <v>4.8339839985679596E-9</v>
      </c>
      <c r="D125" s="16">
        <v>8.6737973970097901E-4</v>
      </c>
      <c r="E125" s="16">
        <v>8.4470399538000092E-6</v>
      </c>
      <c r="F125" s="16">
        <v>1.01486991884828E-5</v>
      </c>
      <c r="G125" s="16">
        <v>2.2978106119148899E-6</v>
      </c>
      <c r="H125" s="16">
        <v>2.48703701588766E-4</v>
      </c>
      <c r="J125">
        <v>0.95597678315610701</v>
      </c>
      <c r="K125">
        <f t="shared" si="16"/>
        <v>4.6211764727790938E-9</v>
      </c>
      <c r="L125">
        <f t="shared" si="17"/>
        <v>8.8997011470586093E-4</v>
      </c>
      <c r="M125" s="16">
        <f t="shared" si="18"/>
        <v>6.216230450128903E-5</v>
      </c>
      <c r="N125" s="16">
        <f t="shared" si="19"/>
        <v>1.1083298758698908E-3</v>
      </c>
      <c r="O125" s="16">
        <f t="shared" si="20"/>
        <v>1.6269614269900635E-2</v>
      </c>
      <c r="P125" s="16">
        <f t="shared" si="21"/>
        <v>9.8990995917107825E-3</v>
      </c>
      <c r="Q125" s="16">
        <f t="shared" si="22"/>
        <v>4.559374534204573E-2</v>
      </c>
      <c r="R125" s="16">
        <f t="shared" si="23"/>
        <v>8.9827925839629068E-4</v>
      </c>
      <c r="S125" s="16">
        <f t="shared" si="24"/>
        <v>2.1019103478500008E-2</v>
      </c>
      <c r="T125" s="16">
        <f t="shared" si="25"/>
        <v>4.5595241285631916E-2</v>
      </c>
      <c r="U125" s="66">
        <f t="shared" si="26"/>
        <v>0.14038341310205527</v>
      </c>
      <c r="V125" s="66"/>
      <c r="W125" s="66"/>
    </row>
    <row r="126" spans="1:23" x14ac:dyDescent="0.25">
      <c r="A126">
        <v>125</v>
      </c>
      <c r="B126">
        <v>6.0618865480303896E-4</v>
      </c>
      <c r="C126" s="16">
        <v>8.3574428926267905E-9</v>
      </c>
      <c r="D126" s="16">
        <v>1.18612138968628E-3</v>
      </c>
      <c r="E126" s="16">
        <v>1.9902796218297502E-5</v>
      </c>
      <c r="F126" s="16">
        <v>8.0823694672354093E-6</v>
      </c>
      <c r="G126" s="16">
        <v>1.3336457173239299E-6</v>
      </c>
      <c r="H126" s="16">
        <v>5.8600070990488795E-4</v>
      </c>
      <c r="J126">
        <v>0.95446636882099301</v>
      </c>
      <c r="K126">
        <f t="shared" si="16"/>
        <v>7.9768981703543083E-9</v>
      </c>
      <c r="L126">
        <f t="shared" si="17"/>
        <v>1.2036114168951821E-3</v>
      </c>
      <c r="M126" s="16">
        <f t="shared" si="18"/>
        <v>8.7658927108958113E-6</v>
      </c>
      <c r="N126" s="16">
        <f t="shared" si="19"/>
        <v>5.3332052813998672E-2</v>
      </c>
      <c r="O126" s="16">
        <f t="shared" si="20"/>
        <v>0.25843891384928169</v>
      </c>
      <c r="P126" s="16">
        <f t="shared" si="21"/>
        <v>5.3555434887274385E-2</v>
      </c>
      <c r="Q126" s="16">
        <f t="shared" si="22"/>
        <v>0.72773996322184376</v>
      </c>
      <c r="R126" s="16">
        <f t="shared" si="23"/>
        <v>3.2305169439913642E-2</v>
      </c>
      <c r="S126" s="16">
        <f t="shared" si="24"/>
        <v>0.11253044402921743</v>
      </c>
      <c r="T126" s="16">
        <f t="shared" si="25"/>
        <v>0.7277720731080437</v>
      </c>
      <c r="U126" s="66">
        <f t="shared" si="26"/>
        <v>1.9656740513495732</v>
      </c>
      <c r="V126" s="66"/>
      <c r="W126" s="66"/>
    </row>
    <row r="127" spans="1:23" x14ac:dyDescent="0.25">
      <c r="A127">
        <v>126</v>
      </c>
      <c r="B127" s="16">
        <v>4.4567581908548502E-4</v>
      </c>
      <c r="C127" s="16">
        <v>4.8164597180144999E-9</v>
      </c>
      <c r="D127" s="16">
        <v>9.2446486923131697E-4</v>
      </c>
      <c r="E127" s="16">
        <v>8.9643023739215802E-6</v>
      </c>
      <c r="F127" s="16">
        <v>1.08706734974267E-5</v>
      </c>
      <c r="G127" s="16">
        <v>2.30773808369472E-6</v>
      </c>
      <c r="H127" s="16">
        <v>2.63934053488768E-4</v>
      </c>
      <c r="J127">
        <v>0.95567804944258405</v>
      </c>
      <c r="K127">
        <f t="shared" si="16"/>
        <v>4.6029848285308755E-9</v>
      </c>
      <c r="L127">
        <f t="shared" si="17"/>
        <v>9.4850913785014704E-4</v>
      </c>
      <c r="M127" s="16">
        <f t="shared" si="18"/>
        <v>-5.7157499679177025E-5</v>
      </c>
      <c r="N127" s="16">
        <f t="shared" si="19"/>
        <v>9.025541453917315E-3</v>
      </c>
      <c r="O127" s="16">
        <f t="shared" si="20"/>
        <v>1.7086467996341219E-2</v>
      </c>
      <c r="P127" s="16">
        <f t="shared" si="21"/>
        <v>1.6183688208487601E-3</v>
      </c>
      <c r="Q127" s="16">
        <f t="shared" si="22"/>
        <v>2.7346080048044976E-2</v>
      </c>
      <c r="R127" s="16">
        <f t="shared" si="23"/>
        <v>1.0659126287237964E-2</v>
      </c>
      <c r="S127" s="16">
        <f t="shared" si="24"/>
        <v>2.2477937793954336E-2</v>
      </c>
      <c r="T127" s="16">
        <f t="shared" si="25"/>
        <v>2.7346527948710002E-2</v>
      </c>
      <c r="U127" s="66">
        <f t="shared" si="26"/>
        <v>0.11556005034905456</v>
      </c>
      <c r="V127" s="66"/>
      <c r="W127" s="66"/>
    </row>
    <row r="128" spans="1:23" x14ac:dyDescent="0.25">
      <c r="A128">
        <v>127</v>
      </c>
      <c r="B128">
        <v>5.32743708478753E-4</v>
      </c>
      <c r="C128" s="16">
        <v>6.3914227005581698E-9</v>
      </c>
      <c r="D128" s="16">
        <v>1.0285656309118E-3</v>
      </c>
      <c r="E128" s="16">
        <v>1.3220966025787299E-5</v>
      </c>
      <c r="F128" s="16">
        <v>9.1340546029666194E-6</v>
      </c>
      <c r="G128" s="16">
        <v>1.7409503989244901E-6</v>
      </c>
      <c r="H128" s="16">
        <v>3.89263873297959E-4</v>
      </c>
      <c r="J128">
        <v>0.95520321567376398</v>
      </c>
      <c r="K128">
        <f t="shared" si="16"/>
        <v>6.1051075163034563E-9</v>
      </c>
      <c r="L128">
        <f t="shared" si="17"/>
        <v>1.0485682990939572E-3</v>
      </c>
      <c r="M128" s="16">
        <f t="shared" si="18"/>
        <v>1.6919117863548868E-5</v>
      </c>
      <c r="N128" s="16">
        <f t="shared" si="19"/>
        <v>6.6910333041571074E-3</v>
      </c>
      <c r="O128" s="16">
        <f t="shared" si="20"/>
        <v>2.3573737916067126E-2</v>
      </c>
      <c r="P128" s="16">
        <f t="shared" si="21"/>
        <v>4.6032848677683876E-3</v>
      </c>
      <c r="Q128" s="16">
        <f t="shared" si="22"/>
        <v>5.3340639179251588E-2</v>
      </c>
      <c r="R128" s="16">
        <f t="shared" si="23"/>
        <v>5.3294314155464175E-3</v>
      </c>
      <c r="S128" s="16">
        <f t="shared" si="24"/>
        <v>1.7556007814139973E-2</v>
      </c>
      <c r="T128" s="16">
        <f t="shared" si="25"/>
        <v>5.3342308945872739E-2</v>
      </c>
      <c r="U128" s="66">
        <f t="shared" si="26"/>
        <v>0.16443644344280334</v>
      </c>
      <c r="V128" s="66"/>
      <c r="W128" s="66"/>
    </row>
    <row r="129" spans="1:23" x14ac:dyDescent="0.25">
      <c r="A129">
        <v>128</v>
      </c>
      <c r="B129">
        <v>5.3552803679126205E-4</v>
      </c>
      <c r="C129" s="16">
        <v>6.9127581022011204E-9</v>
      </c>
      <c r="D129" s="16">
        <v>1.10870430338626E-3</v>
      </c>
      <c r="E129" s="16">
        <v>1.5400018763111499E-5</v>
      </c>
      <c r="F129" s="16">
        <v>9.1192165181197195E-6</v>
      </c>
      <c r="G129" s="16">
        <v>1.61107653280949E-6</v>
      </c>
      <c r="H129" s="16">
        <v>4.5342326452913899E-4</v>
      </c>
      <c r="J129">
        <v>0.95481578689486102</v>
      </c>
      <c r="K129">
        <f t="shared" si="16"/>
        <v>6.6004105669669887E-9</v>
      </c>
      <c r="L129">
        <f t="shared" si="17"/>
        <v>1.1285469001972067E-3</v>
      </c>
      <c r="M129" s="16">
        <f t="shared" si="18"/>
        <v>-5.7490826614682533E-5</v>
      </c>
      <c r="N129" s="16">
        <f t="shared" si="19"/>
        <v>7.6479646924384331E-3</v>
      </c>
      <c r="O129" s="16">
        <f t="shared" si="20"/>
        <v>6.1320183767852102E-2</v>
      </c>
      <c r="P129" s="16">
        <f t="shared" si="21"/>
        <v>2.2815122199470086E-2</v>
      </c>
      <c r="Q129" s="16">
        <f t="shared" si="22"/>
        <v>0.18821677882341295</v>
      </c>
      <c r="R129" s="16">
        <f t="shared" si="23"/>
        <v>5.5515676222321177E-3</v>
      </c>
      <c r="S129" s="16">
        <f t="shared" si="24"/>
        <v>3.8893416704066902E-2</v>
      </c>
      <c r="T129" s="16">
        <f t="shared" si="25"/>
        <v>0.18822512754913151</v>
      </c>
      <c r="U129" s="66">
        <f t="shared" si="26"/>
        <v>0.51267016135860421</v>
      </c>
      <c r="V129" s="66"/>
      <c r="W129" s="66"/>
    </row>
    <row r="130" spans="1:23" x14ac:dyDescent="0.25">
      <c r="A130">
        <v>129</v>
      </c>
      <c r="B130">
        <v>5.1254713367647399E-4</v>
      </c>
      <c r="C130" s="16">
        <v>6.0194920412954896E-9</v>
      </c>
      <c r="D130" s="16">
        <v>1.00640395967765E-3</v>
      </c>
      <c r="E130" s="16">
        <v>1.2186095032825599E-5</v>
      </c>
      <c r="F130" s="16">
        <v>9.4851200451918892E-6</v>
      </c>
      <c r="G130" s="16">
        <v>1.8480949995441E-6</v>
      </c>
      <c r="H130" s="16">
        <v>3.5879389749233299E-4</v>
      </c>
      <c r="J130">
        <v>0.95530410285874501</v>
      </c>
      <c r="K130">
        <f t="shared" si="16"/>
        <v>5.7504454441751429E-9</v>
      </c>
      <c r="L130">
        <f t="shared" si="17"/>
        <v>1.0272162752755366E-3</v>
      </c>
      <c r="M130" s="16">
        <f t="shared" si="18"/>
        <v>-2.1220079225885307E-6</v>
      </c>
      <c r="N130" s="16">
        <f t="shared" si="19"/>
        <v>1.6635970585102884E-3</v>
      </c>
      <c r="O130" s="16">
        <f t="shared" si="20"/>
        <v>7.4667896330241658E-3</v>
      </c>
      <c r="P130" s="16">
        <f t="shared" si="21"/>
        <v>2.0105776881585418E-3</v>
      </c>
      <c r="Q130" s="16">
        <f t="shared" si="22"/>
        <v>1.8117930234938868E-2</v>
      </c>
      <c r="R130" s="16">
        <f t="shared" si="23"/>
        <v>1.396817442032617E-3</v>
      </c>
      <c r="S130" s="16">
        <f t="shared" si="24"/>
        <v>6.2583659048071555E-3</v>
      </c>
      <c r="T130" s="16">
        <f t="shared" si="25"/>
        <v>1.8118529480753341E-2</v>
      </c>
      <c r="U130" s="66">
        <f t="shared" si="26"/>
        <v>5.5032607442224976E-2</v>
      </c>
      <c r="V130" s="66"/>
      <c r="W130" s="66"/>
    </row>
    <row r="131" spans="1:23" x14ac:dyDescent="0.25">
      <c r="A131">
        <v>130</v>
      </c>
      <c r="B131" s="16">
        <v>4.1829347410193E-4</v>
      </c>
      <c r="C131" s="16">
        <v>3.6682050418346402E-9</v>
      </c>
      <c r="D131" s="16">
        <v>7.47079665343344E-4</v>
      </c>
      <c r="E131" s="16">
        <v>5.5280754719425903E-6</v>
      </c>
      <c r="F131" s="16">
        <v>1.1489087404934899E-5</v>
      </c>
      <c r="G131" s="16">
        <v>3.0241027801610001E-6</v>
      </c>
      <c r="H131" s="16">
        <v>1.6276061531887999E-4</v>
      </c>
      <c r="J131">
        <v>0.95655405812656202</v>
      </c>
      <c r="K131">
        <f t="shared" ref="K131:K194" si="27">C131*J131</f>
        <v>3.5088364188072401E-9</v>
      </c>
      <c r="L131">
        <f t="shared" ref="L131:L194" si="28">SUM($Z$9*B131,$AA$9*C131,$AB$9*D131,$AC$9*E131,$AD$9*F131,$AE$9*G131)</f>
        <v>7.7307827472833303E-4</v>
      </c>
      <c r="M131" s="16">
        <f t="shared" ref="M131:M194" si="29">$Z$8*B131+$AA$8*C131+$AB$8*D131+$AD$8*F131+$AE$8*G131</f>
        <v>6.3508673475527004E-5</v>
      </c>
      <c r="N131" s="16">
        <f t="shared" si="19"/>
        <v>2.2682143331789847E-2</v>
      </c>
      <c r="O131" s="16">
        <f t="shared" si="20"/>
        <v>0.11421333655362216</v>
      </c>
      <c r="P131" s="16">
        <f t="shared" si="21"/>
        <v>5.0350273118597091E-2</v>
      </c>
      <c r="Q131" s="16">
        <f t="shared" si="22"/>
        <v>0.23551711476782528</v>
      </c>
      <c r="R131" s="16">
        <f t="shared" si="23"/>
        <v>2.7557541478337347E-2</v>
      </c>
      <c r="S131" s="16">
        <f t="shared" si="24"/>
        <v>0.25693233548526412</v>
      </c>
      <c r="T131" s="16">
        <f t="shared" si="25"/>
        <v>0.23552203307370326</v>
      </c>
      <c r="U131" s="66">
        <f t="shared" si="26"/>
        <v>0.94277477780913899</v>
      </c>
      <c r="V131" s="66"/>
      <c r="W131" s="66"/>
    </row>
    <row r="132" spans="1:23" x14ac:dyDescent="0.25">
      <c r="A132">
        <v>131</v>
      </c>
      <c r="B132">
        <v>5.3275366774685495E-4</v>
      </c>
      <c r="C132" s="16">
        <v>6.7822681403296203E-9</v>
      </c>
      <c r="D132" s="16">
        <v>1.0930558905998999E-3</v>
      </c>
      <c r="E132" s="16">
        <v>1.48985664947223E-5</v>
      </c>
      <c r="F132" s="16">
        <v>9.1603820949222292E-6</v>
      </c>
      <c r="G132" s="16">
        <v>1.64179443843853E-6</v>
      </c>
      <c r="H132" s="16">
        <v>4.3865866874583402E-4</v>
      </c>
      <c r="J132">
        <v>0.95489028312779001</v>
      </c>
      <c r="K132">
        <f t="shared" si="27"/>
        <v>6.4763219447679408E-9</v>
      </c>
      <c r="L132">
        <f t="shared" si="28"/>
        <v>1.1130116669600427E-3</v>
      </c>
      <c r="M132" s="16">
        <f t="shared" si="29"/>
        <v>-4.7504331466332691E-5</v>
      </c>
      <c r="N132" s="16">
        <f t="shared" ref="N132:N195" si="30">(B132-$B$2)^2/$B$2/$B$2</f>
        <v>6.6943422208892754E-3</v>
      </c>
      <c r="O132" s="16">
        <f t="shared" ref="O132:O195" si="31">(C132-$C$2)^2/$C$2/$C$2</f>
        <v>5.0210960211512605E-2</v>
      </c>
      <c r="P132" s="16">
        <f t="shared" ref="P132:P195" si="32">(D132-$D$2)^2/$D$2/$D$2</f>
        <v>1.8171232695157795E-2</v>
      </c>
      <c r="Q132" s="16">
        <f t="shared" ref="Q132:Q195" si="33">(E132-$E$2)^2/$E$2/$E$2</f>
        <v>0.14988604048692225</v>
      </c>
      <c r="R132" s="16">
        <f t="shared" ref="R132:R195" si="34">(F132-$F$2)^2/$F$2/$F$2</f>
        <v>4.9464537830978591E-3</v>
      </c>
      <c r="S132" s="16">
        <f t="shared" ref="S132:S195" si="35">(G132-$G$2)^2/$G$2/$G$2</f>
        <v>3.3090398831122352E-2</v>
      </c>
      <c r="T132" s="16">
        <f t="shared" ref="T132:T195" si="36">(H132-$H$2)^2/$H$2/$H$2</f>
        <v>0.1498924646786565</v>
      </c>
      <c r="U132" s="66">
        <f t="shared" ref="U132:U195" si="37">SUM(N132:T132)</f>
        <v>0.41289189290735862</v>
      </c>
      <c r="V132" s="66"/>
      <c r="W132" s="66"/>
    </row>
    <row r="133" spans="1:23" x14ac:dyDescent="0.25">
      <c r="A133">
        <v>132</v>
      </c>
      <c r="B133" s="16">
        <v>5.1623044031282104E-4</v>
      </c>
      <c r="C133" s="16">
        <v>6.5353047765339298E-9</v>
      </c>
      <c r="D133" s="16">
        <v>1.0868428234902399E-3</v>
      </c>
      <c r="E133" s="16">
        <v>1.42752372807562E-5</v>
      </c>
      <c r="F133" s="16">
        <v>9.4514746816004905E-6</v>
      </c>
      <c r="G133" s="16">
        <v>1.70374284433887E-6</v>
      </c>
      <c r="H133" s="16">
        <v>4.2030588042328202E-4</v>
      </c>
      <c r="J133">
        <v>0.954914362698424</v>
      </c>
      <c r="K133">
        <f t="shared" si="27"/>
        <v>6.2406563957238641E-9</v>
      </c>
      <c r="L133">
        <f t="shared" si="28"/>
        <v>1.1074429803930033E-3</v>
      </c>
      <c r="M133" s="16">
        <f t="shared" si="29"/>
        <v>-7.4982099767361196E-5</v>
      </c>
      <c r="N133" s="16">
        <f t="shared" si="30"/>
        <v>2.3296650651496546E-3</v>
      </c>
      <c r="O133" s="16">
        <f t="shared" si="31"/>
        <v>3.2222244324441603E-2</v>
      </c>
      <c r="P133" s="16">
        <f t="shared" si="32"/>
        <v>1.6473816145367033E-2</v>
      </c>
      <c r="Q133" s="16">
        <f t="shared" si="33"/>
        <v>0.10831686488030842</v>
      </c>
      <c r="R133" s="16">
        <f t="shared" si="34"/>
        <v>1.663711686462947E-3</v>
      </c>
      <c r="S133" s="16">
        <f t="shared" si="35"/>
        <v>2.2812869242412867E-2</v>
      </c>
      <c r="T133" s="16">
        <f t="shared" si="36"/>
        <v>0.10832189163496179</v>
      </c>
      <c r="U133" s="66">
        <f t="shared" si="37"/>
        <v>0.29214106297910436</v>
      </c>
      <c r="V133" s="66"/>
      <c r="W133" s="66"/>
    </row>
    <row r="134" spans="1:23" x14ac:dyDescent="0.25">
      <c r="A134">
        <v>133</v>
      </c>
      <c r="B134">
        <v>4.8370116770391402E-4</v>
      </c>
      <c r="C134" s="16">
        <v>5.62372394675258E-9</v>
      </c>
      <c r="D134" s="16">
        <v>9.9612530937572496E-4</v>
      </c>
      <c r="E134" s="16">
        <v>1.12695925930378E-5</v>
      </c>
      <c r="F134" s="16">
        <v>1.0047177862651801E-5</v>
      </c>
      <c r="G134" s="16">
        <v>1.97797987029753E-6</v>
      </c>
      <c r="H134" s="16">
        <v>3.3180929007953398E-4</v>
      </c>
      <c r="J134">
        <v>0.95534279107568498</v>
      </c>
      <c r="K134">
        <f t="shared" si="27"/>
        <v>5.3725841315297767E-9</v>
      </c>
      <c r="L134">
        <f t="shared" si="28"/>
        <v>1.0181920212473793E-3</v>
      </c>
      <c r="M134" s="16">
        <f t="shared" si="29"/>
        <v>-5.0789685839551334E-5</v>
      </c>
      <c r="N134" s="16">
        <f t="shared" si="30"/>
        <v>3.1640969145649419E-4</v>
      </c>
      <c r="O134" s="16">
        <f t="shared" si="31"/>
        <v>2.2444621656414357E-4</v>
      </c>
      <c r="P134" s="16">
        <f t="shared" si="32"/>
        <v>1.1674702782933149E-3</v>
      </c>
      <c r="Q134" s="16">
        <f t="shared" si="33"/>
        <v>2.4275981176181179E-3</v>
      </c>
      <c r="R134" s="16">
        <f t="shared" si="34"/>
        <v>3.8683453899708288E-4</v>
      </c>
      <c r="S134" s="16">
        <f t="shared" si="35"/>
        <v>2.0705189112049045E-4</v>
      </c>
      <c r="T134" s="16">
        <f t="shared" si="36"/>
        <v>2.4277624127259133E-3</v>
      </c>
      <c r="U134" s="66">
        <f t="shared" si="37"/>
        <v>7.1575731467755574E-3</v>
      </c>
      <c r="V134" s="66"/>
      <c r="W134" s="66"/>
    </row>
    <row r="135" spans="1:23" x14ac:dyDescent="0.25">
      <c r="A135">
        <v>134</v>
      </c>
      <c r="B135">
        <v>4.8477930658164398E-4</v>
      </c>
      <c r="C135" s="16">
        <v>5.3074205469321997E-9</v>
      </c>
      <c r="D135" s="16">
        <v>9.3671495911656097E-4</v>
      </c>
      <c r="E135" s="16">
        <v>1.0008010235595E-5</v>
      </c>
      <c r="F135" s="16">
        <v>9.9977255005046307E-6</v>
      </c>
      <c r="G135" s="16">
        <v>2.0944633151590101E-6</v>
      </c>
      <c r="H135" s="16">
        <v>2.9466384154496698E-4</v>
      </c>
      <c r="J135">
        <v>0.95563573554191195</v>
      </c>
      <c r="K135">
        <f t="shared" si="27"/>
        <v>5.0719607381978091E-9</v>
      </c>
      <c r="L135">
        <f t="shared" si="28"/>
        <v>9.5879956601218242E-4</v>
      </c>
      <c r="M135" s="16">
        <f t="shared" si="29"/>
        <v>1.0759047151105616E-5</v>
      </c>
      <c r="N135" s="16">
        <f t="shared" si="30"/>
        <v>2.433169715746744E-4</v>
      </c>
      <c r="O135" s="16">
        <f t="shared" si="31"/>
        <v>1.7728793503642903E-3</v>
      </c>
      <c r="P135" s="16">
        <f t="shared" si="32"/>
        <v>7.5685637329869293E-4</v>
      </c>
      <c r="Q135" s="16">
        <f t="shared" si="33"/>
        <v>4.6499674743402221E-3</v>
      </c>
      <c r="R135" s="16">
        <f t="shared" si="34"/>
        <v>2.1460163192512754E-4</v>
      </c>
      <c r="S135" s="16">
        <f t="shared" si="35"/>
        <v>1.9056211864098443E-3</v>
      </c>
      <c r="T135" s="16">
        <f t="shared" si="36"/>
        <v>4.6501224173005609E-3</v>
      </c>
      <c r="U135" s="66">
        <f t="shared" si="37"/>
        <v>1.4193365405213414E-2</v>
      </c>
      <c r="V135" s="66"/>
      <c r="W135" s="66"/>
    </row>
    <row r="136" spans="1:23" x14ac:dyDescent="0.25">
      <c r="A136">
        <v>135</v>
      </c>
      <c r="B136">
        <v>6.0124461193121004E-4</v>
      </c>
      <c r="C136" s="16">
        <v>8.1194116544310108E-9</v>
      </c>
      <c r="D136" s="16">
        <v>1.16116854529316E-3</v>
      </c>
      <c r="E136" s="16">
        <v>1.8934194167983499E-5</v>
      </c>
      <c r="F136" s="16">
        <v>8.1399401080718792E-6</v>
      </c>
      <c r="G136" s="16">
        <v>1.37237438670316E-6</v>
      </c>
      <c r="H136" s="16">
        <v>5.5748137971929504E-4</v>
      </c>
      <c r="J136">
        <v>0.95458408022630203</v>
      </c>
      <c r="K136">
        <f t="shared" si="27"/>
        <v>7.7506611061237444E-9</v>
      </c>
      <c r="L136">
        <f t="shared" si="28"/>
        <v>1.1788126804843525E-3</v>
      </c>
      <c r="M136" s="16">
        <f t="shared" si="29"/>
        <v>2.3676543378067698E-5</v>
      </c>
      <c r="N136" s="16">
        <f t="shared" si="30"/>
        <v>4.8795871141620616E-2</v>
      </c>
      <c r="O136" s="16">
        <f t="shared" si="31"/>
        <v>0.21660506919579023</v>
      </c>
      <c r="P136" s="16">
        <f t="shared" si="32"/>
        <v>4.2236273526273099E-2</v>
      </c>
      <c r="Q136" s="16">
        <f t="shared" si="33"/>
        <v>0.58200688714282212</v>
      </c>
      <c r="R136" s="16">
        <f t="shared" si="34"/>
        <v>3.0239004587053815E-2</v>
      </c>
      <c r="S136" s="16">
        <f t="shared" si="35"/>
        <v>9.9955506142763426E-2</v>
      </c>
      <c r="T136" s="16">
        <f t="shared" si="36"/>
        <v>0.5820310709469636</v>
      </c>
      <c r="U136" s="66">
        <f t="shared" si="37"/>
        <v>1.601869682683287</v>
      </c>
      <c r="V136" s="66"/>
      <c r="W136" s="66"/>
    </row>
    <row r="137" spans="1:23" x14ac:dyDescent="0.25">
      <c r="A137">
        <v>136</v>
      </c>
      <c r="B137">
        <v>4.77257196794097E-4</v>
      </c>
      <c r="C137" s="16">
        <v>5.0993910600300799E-9</v>
      </c>
      <c r="D137" s="16">
        <v>9.1370839293449305E-4</v>
      </c>
      <c r="E137" s="16">
        <v>9.3819031880271695E-6</v>
      </c>
      <c r="F137" s="16">
        <v>1.01449208607935E-5</v>
      </c>
      <c r="G137" s="16">
        <v>2.1793579039202002E-6</v>
      </c>
      <c r="H137" s="16">
        <v>2.7622920590843599E-4</v>
      </c>
      <c r="J137">
        <v>0.95574645223071797</v>
      </c>
      <c r="K137">
        <f t="shared" si="27"/>
        <v>4.8737249141607889E-9</v>
      </c>
      <c r="L137">
        <f t="shared" si="28"/>
        <v>9.3617249316894024E-4</v>
      </c>
      <c r="M137" s="16">
        <f t="shared" si="29"/>
        <v>1.8341900419253768E-5</v>
      </c>
      <c r="N137" s="16">
        <f t="shared" si="30"/>
        <v>9.5315133823180623E-4</v>
      </c>
      <c r="O137" s="16">
        <f t="shared" si="31"/>
        <v>6.3443094104313046E-3</v>
      </c>
      <c r="P137" s="16">
        <f t="shared" si="32"/>
        <v>2.6415725781396364E-3</v>
      </c>
      <c r="Q137" s="16">
        <f t="shared" si="33"/>
        <v>1.599850924491782E-2</v>
      </c>
      <c r="R137" s="16">
        <f t="shared" si="34"/>
        <v>8.7544100285916388E-4</v>
      </c>
      <c r="S137" s="16">
        <f t="shared" si="35"/>
        <v>7.3883788336063438E-3</v>
      </c>
      <c r="T137" s="16">
        <f t="shared" si="36"/>
        <v>1.5999011611816015E-2</v>
      </c>
      <c r="U137" s="66">
        <f t="shared" si="37"/>
        <v>5.0200374020002089E-2</v>
      </c>
      <c r="V137" s="66"/>
      <c r="W137" s="66"/>
    </row>
    <row r="138" spans="1:23" x14ac:dyDescent="0.25">
      <c r="A138">
        <v>137</v>
      </c>
      <c r="B138" s="16">
        <v>6.6815955492870996E-4</v>
      </c>
      <c r="C138" s="16">
        <v>1.0354959701977199E-8</v>
      </c>
      <c r="D138" s="16">
        <v>1.3377306867285699E-3</v>
      </c>
      <c r="E138" s="16">
        <v>2.77678523678217E-5</v>
      </c>
      <c r="F138" s="16">
        <v>7.3804907408774302E-6</v>
      </c>
      <c r="G138" s="16">
        <v>1.0781009558765301E-6</v>
      </c>
      <c r="H138" s="16">
        <v>8.1757835021385099E-4</v>
      </c>
      <c r="J138">
        <v>0.95376746389061895</v>
      </c>
      <c r="K138">
        <f t="shared" si="27"/>
        <v>9.8762236536443522E-9</v>
      </c>
      <c r="L138">
        <f t="shared" si="28"/>
        <v>1.3535594142064992E-3</v>
      </c>
      <c r="M138" s="16">
        <f t="shared" si="29"/>
        <v>-1.7240304349079424E-5</v>
      </c>
      <c r="N138" s="16">
        <f t="shared" si="30"/>
        <v>0.12728949527701441</v>
      </c>
      <c r="O138" s="16">
        <f t="shared" si="31"/>
        <v>0.75496099016796414</v>
      </c>
      <c r="P138" s="16">
        <f t="shared" si="32"/>
        <v>0.15118089098468654</v>
      </c>
      <c r="Q138" s="16">
        <f t="shared" si="33"/>
        <v>2.5133772813351718</v>
      </c>
      <c r="R138" s="16">
        <f t="shared" si="34"/>
        <v>6.2985271065087486E-2</v>
      </c>
      <c r="S138" s="16">
        <f t="shared" si="35"/>
        <v>0.21417585969161396</v>
      </c>
      <c r="T138" s="16">
        <f t="shared" si="36"/>
        <v>2.5135180169910081</v>
      </c>
      <c r="U138" s="66">
        <f t="shared" si="37"/>
        <v>6.3374878055125468</v>
      </c>
      <c r="V138" s="66"/>
      <c r="W138" s="66"/>
    </row>
    <row r="139" spans="1:23" x14ac:dyDescent="0.25">
      <c r="A139">
        <v>138</v>
      </c>
      <c r="B139">
        <v>5.4848006728261801E-4</v>
      </c>
      <c r="C139" s="16">
        <v>6.9824844072664696E-9</v>
      </c>
      <c r="D139" s="16">
        <v>1.0930294000067501E-3</v>
      </c>
      <c r="E139" s="16">
        <v>1.5338196671079698E-5</v>
      </c>
      <c r="F139" s="16">
        <v>8.8972813305465304E-6</v>
      </c>
      <c r="G139" s="16">
        <v>1.59469773874764E-6</v>
      </c>
      <c r="H139" s="16">
        <v>4.5160268120255802E-4</v>
      </c>
      <c r="J139">
        <v>0.95489571852789901</v>
      </c>
      <c r="K139">
        <f t="shared" si="27"/>
        <v>6.6675444651865663E-9</v>
      </c>
      <c r="L139">
        <f t="shared" si="28"/>
        <v>1.1124116779221834E-3</v>
      </c>
      <c r="M139" s="16">
        <f t="shared" si="29"/>
        <v>-1.545154335694746E-5</v>
      </c>
      <c r="N139" s="16">
        <f t="shared" si="30"/>
        <v>1.2939804910730207E-2</v>
      </c>
      <c r="O139" s="16">
        <f t="shared" si="31"/>
        <v>6.7711052921696629E-2</v>
      </c>
      <c r="P139" s="16">
        <f t="shared" si="32"/>
        <v>1.8163818793861329E-2</v>
      </c>
      <c r="Q139" s="16">
        <f t="shared" si="33"/>
        <v>0.18325552388843602</v>
      </c>
      <c r="R139" s="16">
        <f t="shared" si="34"/>
        <v>9.4153261625212516E-3</v>
      </c>
      <c r="S139" s="16">
        <f t="shared" si="35"/>
        <v>4.2179118294476278E-2</v>
      </c>
      <c r="T139" s="16">
        <f t="shared" si="36"/>
        <v>0.18326277190736179</v>
      </c>
      <c r="U139" s="66">
        <f t="shared" si="37"/>
        <v>0.51692741687908361</v>
      </c>
      <c r="V139" s="66"/>
      <c r="W139" s="66"/>
    </row>
    <row r="140" spans="1:23" x14ac:dyDescent="0.25">
      <c r="A140">
        <v>139</v>
      </c>
      <c r="B140">
        <v>4.7549492813516901E-4</v>
      </c>
      <c r="C140" s="16">
        <v>5.01966324245579E-9</v>
      </c>
      <c r="D140" s="16">
        <v>9.02523574840159E-4</v>
      </c>
      <c r="E140" s="16">
        <v>9.1232945707835105E-6</v>
      </c>
      <c r="F140" s="16">
        <v>1.0177369590170499E-5</v>
      </c>
      <c r="G140" s="16">
        <v>2.21369701527347E-6</v>
      </c>
      <c r="H140" s="16">
        <v>2.68614912460687E-4</v>
      </c>
      <c r="J140">
        <v>0.95580124003049804</v>
      </c>
      <c r="K140">
        <f t="shared" si="27"/>
        <v>4.7978003516747548E-9</v>
      </c>
      <c r="L140">
        <f t="shared" si="28"/>
        <v>9.2508699137253093E-4</v>
      </c>
      <c r="M140" s="16">
        <f t="shared" si="29"/>
        <v>2.590286489780701E-5</v>
      </c>
      <c r="N140" s="16">
        <f t="shared" si="30"/>
        <v>1.1869156953790115E-3</v>
      </c>
      <c r="O140" s="16">
        <f t="shared" si="31"/>
        <v>8.8436377516605755E-3</v>
      </c>
      <c r="P140" s="16">
        <f t="shared" si="32"/>
        <v>3.9700342625231802E-3</v>
      </c>
      <c r="Q140" s="16">
        <f t="shared" si="33"/>
        <v>2.2669312922865944E-2</v>
      </c>
      <c r="R140" s="16">
        <f t="shared" si="34"/>
        <v>1.0811607744845048E-3</v>
      </c>
      <c r="S140" s="16">
        <f t="shared" si="35"/>
        <v>1.0622717708577173E-2</v>
      </c>
      <c r="T140" s="16">
        <f t="shared" si="36"/>
        <v>2.2670027502249321E-2</v>
      </c>
      <c r="U140" s="66">
        <f t="shared" si="37"/>
        <v>7.1043806617739708E-2</v>
      </c>
      <c r="V140" s="66"/>
      <c r="W140" s="66"/>
    </row>
    <row r="141" spans="1:23" x14ac:dyDescent="0.25">
      <c r="A141">
        <v>140</v>
      </c>
      <c r="B141">
        <v>5.93521669782864E-4</v>
      </c>
      <c r="C141" s="16">
        <v>7.7630315962719697E-9</v>
      </c>
      <c r="D141" s="16">
        <v>1.1237057590789E-3</v>
      </c>
      <c r="E141" s="16">
        <v>1.75260861957359E-5</v>
      </c>
      <c r="F141" s="16">
        <v>8.2323052200091503E-6</v>
      </c>
      <c r="G141" s="16">
        <v>1.4347952520653199E-6</v>
      </c>
      <c r="H141" s="16">
        <v>5.1602141333986795E-4</v>
      </c>
      <c r="J141">
        <v>0.95476153596982805</v>
      </c>
      <c r="K141">
        <f t="shared" si="27"/>
        <v>7.4118439706389317E-9</v>
      </c>
      <c r="L141">
        <f t="shared" si="28"/>
        <v>1.1415974017393875E-3</v>
      </c>
      <c r="M141" s="16">
        <f t="shared" si="29"/>
        <v>4.5445937826340616E-5</v>
      </c>
      <c r="N141" s="16">
        <f t="shared" si="30"/>
        <v>4.2113414930811825E-2</v>
      </c>
      <c r="O141" s="16">
        <f t="shared" si="31"/>
        <v>0.16087180391785891</v>
      </c>
      <c r="P141" s="16">
        <f t="shared" si="32"/>
        <v>2.776260105957103E-2</v>
      </c>
      <c r="Q141" s="16">
        <f t="shared" si="33"/>
        <v>0.39915855527905042</v>
      </c>
      <c r="R141" s="16">
        <f t="shared" si="34"/>
        <v>2.7066734069562132E-2</v>
      </c>
      <c r="S141" s="16">
        <f t="shared" si="35"/>
        <v>8.1255563991752988E-2</v>
      </c>
      <c r="T141" s="16">
        <f t="shared" si="36"/>
        <v>0.39917348942705666</v>
      </c>
      <c r="U141" s="66">
        <f t="shared" si="37"/>
        <v>1.1374021626756641</v>
      </c>
      <c r="V141" s="66"/>
      <c r="W141" s="66"/>
    </row>
    <row r="142" spans="1:23" x14ac:dyDescent="0.25">
      <c r="A142">
        <v>141</v>
      </c>
      <c r="B142">
        <v>4.9371381490782103E-4</v>
      </c>
      <c r="C142" s="16">
        <v>5.5768287987511203E-9</v>
      </c>
      <c r="D142" s="16">
        <v>9.6711718021035399E-4</v>
      </c>
      <c r="E142" s="16">
        <v>1.0853758581879899E-5</v>
      </c>
      <c r="F142" s="16">
        <v>9.8300788032875198E-6</v>
      </c>
      <c r="G142" s="16">
        <v>1.9939465462720201E-6</v>
      </c>
      <c r="H142" s="16">
        <v>3.19565487736129E-4</v>
      </c>
      <c r="J142">
        <v>0.95548946913164101</v>
      </c>
      <c r="K142">
        <f t="shared" si="27"/>
        <v>5.328601188356755E-9</v>
      </c>
      <c r="L142">
        <f t="shared" si="28"/>
        <v>9.8876570753440212E-4</v>
      </c>
      <c r="M142" s="16">
        <f t="shared" si="29"/>
        <v>-1.3380777187603288E-6</v>
      </c>
      <c r="N142" s="16">
        <f t="shared" si="30"/>
        <v>6.4716754675289139E-6</v>
      </c>
      <c r="O142" s="16">
        <f t="shared" si="31"/>
        <v>4.2481641361129043E-5</v>
      </c>
      <c r="P142" s="16">
        <f t="shared" si="32"/>
        <v>1.642103413486996E-5</v>
      </c>
      <c r="Q142" s="16">
        <f t="shared" si="33"/>
        <v>1.1138425136184455E-4</v>
      </c>
      <c r="R142" s="16">
        <f t="shared" si="34"/>
        <v>5.5924790755655807E-6</v>
      </c>
      <c r="S142" s="16">
        <f t="shared" si="35"/>
        <v>4.138654731601407E-5</v>
      </c>
      <c r="T142" s="16">
        <f t="shared" si="36"/>
        <v>1.1138807905158009E-4</v>
      </c>
      <c r="U142" s="66">
        <f t="shared" si="37"/>
        <v>3.3512570776853218E-4</v>
      </c>
      <c r="V142" s="66"/>
      <c r="W142" s="66"/>
    </row>
    <row r="143" spans="1:23" x14ac:dyDescent="0.25">
      <c r="A143">
        <v>142</v>
      </c>
      <c r="B143">
        <v>4.9979659626946495E-4</v>
      </c>
      <c r="C143" s="16">
        <v>5.8021761227407397E-9</v>
      </c>
      <c r="D143" s="16">
        <v>9.9457032124952304E-4</v>
      </c>
      <c r="E143" s="16">
        <v>1.16094229498646E-5</v>
      </c>
      <c r="F143" s="16">
        <v>9.7223342524652305E-6</v>
      </c>
      <c r="G143" s="16">
        <v>1.9170825791391602E-6</v>
      </c>
      <c r="H143" s="16">
        <v>3.4181482829484901E-4</v>
      </c>
      <c r="J143">
        <v>0.95535707948306103</v>
      </c>
      <c r="K143">
        <f t="shared" si="27"/>
        <v>5.5431500352679442E-9</v>
      </c>
      <c r="L143">
        <f t="shared" si="28"/>
        <v>1.0159262701574699E-3</v>
      </c>
      <c r="M143" s="16">
        <f t="shared" si="29"/>
        <v>-1.6333077618539947E-5</v>
      </c>
      <c r="N143" s="16">
        <f t="shared" si="30"/>
        <v>2.2188341341874165E-4</v>
      </c>
      <c r="O143" s="16">
        <f t="shared" si="31"/>
        <v>2.2267973165994823E-3</v>
      </c>
      <c r="P143" s="16">
        <f t="shared" si="32"/>
        <v>1.0597557296836684E-3</v>
      </c>
      <c r="Q143" s="16">
        <f t="shared" si="33"/>
        <v>6.5465942687992391E-3</v>
      </c>
      <c r="R143" s="16">
        <f t="shared" si="34"/>
        <v>1.7687996088867975E-4</v>
      </c>
      <c r="S143" s="16">
        <f t="shared" si="35"/>
        <v>2.0011222422206087E-3</v>
      </c>
      <c r="T143" s="16">
        <f t="shared" si="36"/>
        <v>6.5468481336131215E-3</v>
      </c>
      <c r="U143" s="66">
        <f t="shared" si="37"/>
        <v>1.877988106522354E-2</v>
      </c>
      <c r="V143" s="66"/>
      <c r="W143" s="66"/>
    </row>
    <row r="144" spans="1:23" x14ac:dyDescent="0.25">
      <c r="A144">
        <v>143</v>
      </c>
      <c r="B144">
        <v>4.2709018450201E-4</v>
      </c>
      <c r="C144" s="16">
        <v>4.5794749087969202E-9</v>
      </c>
      <c r="D144" s="16">
        <v>9.1711425460990099E-4</v>
      </c>
      <c r="E144" s="16">
        <v>8.4559656475704094E-6</v>
      </c>
      <c r="F144" s="16">
        <v>1.1340952522233601E-5</v>
      </c>
      <c r="G144" s="16">
        <v>2.4270155559657599E-6</v>
      </c>
      <c r="H144" s="16">
        <v>2.4896714019600802E-4</v>
      </c>
      <c r="J144">
        <v>0.95570457369775097</v>
      </c>
      <c r="K144">
        <f t="shared" si="27"/>
        <v>4.3766251154713079E-9</v>
      </c>
      <c r="L144">
        <f t="shared" si="28"/>
        <v>9.4221859573542517E-4</v>
      </c>
      <c r="M144" s="16">
        <f t="shared" si="29"/>
        <v>-8.8038226731405175E-5</v>
      </c>
      <c r="N144" s="16">
        <f t="shared" si="30"/>
        <v>1.7620748096650325E-2</v>
      </c>
      <c r="O144" s="16">
        <f t="shared" si="31"/>
        <v>3.0097646907416249E-2</v>
      </c>
      <c r="P144" s="16">
        <f t="shared" si="32"/>
        <v>2.2906079769198125E-3</v>
      </c>
      <c r="Q144" s="16">
        <f t="shared" si="33"/>
        <v>4.5239537661264095E-2</v>
      </c>
      <c r="R144" s="16">
        <f t="shared" si="34"/>
        <v>2.2792160760072656E-2</v>
      </c>
      <c r="S144" s="16">
        <f t="shared" si="35"/>
        <v>4.3832196075775362E-2</v>
      </c>
      <c r="T144" s="16">
        <f t="shared" si="36"/>
        <v>4.5240165667515882E-2</v>
      </c>
      <c r="U144" s="66">
        <f t="shared" si="37"/>
        <v>0.2071130631456144</v>
      </c>
      <c r="V144" s="66"/>
      <c r="W144" s="66"/>
    </row>
    <row r="145" spans="1:23" x14ac:dyDescent="0.25">
      <c r="A145">
        <v>144</v>
      </c>
      <c r="B145" s="16">
        <v>4.8715228021848099E-4</v>
      </c>
      <c r="C145" s="16">
        <v>5.5518595123696297E-9</v>
      </c>
      <c r="D145" s="16">
        <v>9.7596773306643199E-4</v>
      </c>
      <c r="E145" s="16">
        <v>1.090290945444E-5</v>
      </c>
      <c r="F145" s="16">
        <v>9.9667449592129195E-6</v>
      </c>
      <c r="G145" s="16">
        <v>2.0031252686678102E-6</v>
      </c>
      <c r="H145" s="16">
        <v>3.21012771592795E-4</v>
      </c>
      <c r="J145">
        <v>0.95544318629285097</v>
      </c>
      <c r="K145">
        <f t="shared" si="27"/>
        <v>5.3044863423487127E-9</v>
      </c>
      <c r="L145">
        <f t="shared" si="28"/>
        <v>9.9789879639401334E-4</v>
      </c>
      <c r="M145" s="16">
        <f t="shared" si="29"/>
        <v>-2.3594235957051293E-5</v>
      </c>
      <c r="N145" s="16">
        <f t="shared" si="30"/>
        <v>1.1620880650561855E-4</v>
      </c>
      <c r="O145" s="16">
        <f t="shared" si="31"/>
        <v>4.0452668400285849E-6</v>
      </c>
      <c r="P145" s="16">
        <f t="shared" si="32"/>
        <v>1.7532014168858E-4</v>
      </c>
      <c r="Q145" s="16">
        <f t="shared" si="33"/>
        <v>2.2892090138893316E-4</v>
      </c>
      <c r="R145" s="16">
        <f t="shared" si="34"/>
        <v>1.323681131561373E-4</v>
      </c>
      <c r="S145" s="16">
        <f t="shared" si="35"/>
        <v>3.4579547439052182E-6</v>
      </c>
      <c r="T145" s="16">
        <f t="shared" si="36"/>
        <v>2.2894005315753188E-4</v>
      </c>
      <c r="U145" s="66">
        <f t="shared" si="37"/>
        <v>8.8926123748073464E-4</v>
      </c>
      <c r="V145" s="66"/>
      <c r="W145" s="66"/>
    </row>
    <row r="146" spans="1:23" x14ac:dyDescent="0.25">
      <c r="A146">
        <v>145</v>
      </c>
      <c r="B146">
        <v>5.1968284686288498E-4</v>
      </c>
      <c r="C146" s="16">
        <v>6.4797617987324203E-9</v>
      </c>
      <c r="D146" s="16">
        <v>1.07002977391693E-3</v>
      </c>
      <c r="E146" s="16">
        <v>1.39375547903894E-5</v>
      </c>
      <c r="F146" s="16">
        <v>9.3815058315765901E-6</v>
      </c>
      <c r="G146" s="16">
        <v>1.7180232444262199E-6</v>
      </c>
      <c r="H146" s="16">
        <v>4.10363162403478E-4</v>
      </c>
      <c r="J146">
        <v>0.954996976821057</v>
      </c>
      <c r="K146">
        <f t="shared" si="27"/>
        <v>6.1881529283100361E-9</v>
      </c>
      <c r="L146">
        <f t="shared" si="28"/>
        <v>1.0905043290627108E-3</v>
      </c>
      <c r="M146" s="16">
        <f t="shared" si="29"/>
        <v>-5.1138635336940702E-5</v>
      </c>
      <c r="N146" s="16">
        <f t="shared" si="30"/>
        <v>3.0555601554636282E-3</v>
      </c>
      <c r="O146" s="16">
        <f t="shared" si="31"/>
        <v>2.8723823478636359E-2</v>
      </c>
      <c r="P146" s="16">
        <f t="shared" si="32"/>
        <v>1.2297747419797183E-2</v>
      </c>
      <c r="Q146" s="16">
        <f t="shared" si="33"/>
        <v>8.861034070454743E-2</v>
      </c>
      <c r="R146" s="16">
        <f t="shared" si="34"/>
        <v>2.2934158501257025E-3</v>
      </c>
      <c r="S146" s="16">
        <f t="shared" si="35"/>
        <v>2.0713972119989543E-2</v>
      </c>
      <c r="T146" s="16">
        <f t="shared" si="36"/>
        <v>8.8614156872517877E-2</v>
      </c>
      <c r="U146" s="66">
        <f t="shared" si="37"/>
        <v>0.24430901660107773</v>
      </c>
      <c r="V146" s="66"/>
      <c r="W146" s="66"/>
    </row>
    <row r="147" spans="1:23" x14ac:dyDescent="0.25">
      <c r="A147">
        <v>146</v>
      </c>
      <c r="B147" s="16">
        <v>5.1167813256726695E-4</v>
      </c>
      <c r="C147" s="16">
        <v>5.7689841612325099E-9</v>
      </c>
      <c r="D147" s="16">
        <v>9.65241604347694E-4</v>
      </c>
      <c r="E147" s="16">
        <v>1.12063752825857E-5</v>
      </c>
      <c r="F147" s="16">
        <v>9.4835211566449207E-6</v>
      </c>
      <c r="G147" s="16">
        <v>1.9274595373803701E-6</v>
      </c>
      <c r="H147" s="16">
        <v>3.2994747333803601E-4</v>
      </c>
      <c r="J147">
        <v>0.95550586271493199</v>
      </c>
      <c r="K147">
        <f t="shared" si="27"/>
        <v>5.5122981879672476E-9</v>
      </c>
      <c r="L147">
        <f t="shared" si="28"/>
        <v>9.8613033721420295E-4</v>
      </c>
      <c r="M147" s="16">
        <f t="shared" si="29"/>
        <v>3.7225927920330956E-5</v>
      </c>
      <c r="N147" s="16">
        <f t="shared" si="30"/>
        <v>1.5227639295064569E-3</v>
      </c>
      <c r="O147" s="16">
        <f t="shared" si="31"/>
        <v>1.6973080216279516E-3</v>
      </c>
      <c r="P147" s="16">
        <f t="shared" si="32"/>
        <v>4.4313688131812793E-6</v>
      </c>
      <c r="Q147" s="16">
        <f t="shared" si="33"/>
        <v>1.8822346788226053E-3</v>
      </c>
      <c r="R147" s="16">
        <f t="shared" si="34"/>
        <v>1.4089729897306356E-3</v>
      </c>
      <c r="S147" s="16">
        <f t="shared" si="35"/>
        <v>1.5652431534958179E-3</v>
      </c>
      <c r="T147" s="16">
        <f t="shared" si="36"/>
        <v>1.8822367013216496E-3</v>
      </c>
      <c r="U147" s="66">
        <f t="shared" si="37"/>
        <v>9.9631908433182974E-3</v>
      </c>
      <c r="V147" s="66"/>
      <c r="W147" s="66"/>
    </row>
    <row r="148" spans="1:23" x14ac:dyDescent="0.25">
      <c r="A148">
        <v>147</v>
      </c>
      <c r="B148">
        <v>4.5637449598713602E-4</v>
      </c>
      <c r="C148" s="16">
        <v>4.4777694394175804E-9</v>
      </c>
      <c r="D148" s="16">
        <v>8.3757924991028395E-4</v>
      </c>
      <c r="E148" s="16">
        <v>7.5581326197408501E-6</v>
      </c>
      <c r="F148" s="16">
        <v>1.05729237386237E-5</v>
      </c>
      <c r="G148" s="16">
        <v>2.4798160350122699E-6</v>
      </c>
      <c r="H148" s="16">
        <v>2.2253157229661899E-4</v>
      </c>
      <c r="J148">
        <v>0.95611687303526305</v>
      </c>
      <c r="K148">
        <f t="shared" si="27"/>
        <v>4.2812709145887999E-9</v>
      </c>
      <c r="L148">
        <f t="shared" si="28"/>
        <v>8.612004356531042E-4</v>
      </c>
      <c r="M148" s="16">
        <f t="shared" si="29"/>
        <v>5.1548556321167846E-5</v>
      </c>
      <c r="N148" s="16">
        <f t="shared" si="30"/>
        <v>5.3696547885197527E-3</v>
      </c>
      <c r="O148" s="16">
        <f t="shared" si="31"/>
        <v>3.6803641180055094E-2</v>
      </c>
      <c r="P148" s="16">
        <f t="shared" si="32"/>
        <v>1.7012719797957515E-2</v>
      </c>
      <c r="Q148" s="16">
        <f t="shared" si="33"/>
        <v>8.778766879465634E-2</v>
      </c>
      <c r="R148" s="16">
        <f t="shared" si="34"/>
        <v>5.3326526084355374E-3</v>
      </c>
      <c r="S148" s="16">
        <f t="shared" si="35"/>
        <v>5.5541025005322854E-2</v>
      </c>
      <c r="T148" s="16">
        <f t="shared" si="36"/>
        <v>8.7790075728483366E-2</v>
      </c>
      <c r="U148" s="66">
        <f t="shared" si="37"/>
        <v>0.29563743790343044</v>
      </c>
      <c r="V148" s="66"/>
      <c r="W148" s="66"/>
    </row>
    <row r="149" spans="1:23" x14ac:dyDescent="0.25">
      <c r="A149">
        <v>148</v>
      </c>
      <c r="B149">
        <v>5.2091978379112597E-4</v>
      </c>
      <c r="C149" s="16">
        <v>6.09695080009007E-9</v>
      </c>
      <c r="D149" s="16">
        <v>1.0028739374556401E-3</v>
      </c>
      <c r="E149" s="16">
        <v>1.2300178155793401E-5</v>
      </c>
      <c r="F149" s="16">
        <v>9.3309048934068593E-6</v>
      </c>
      <c r="G149" s="16">
        <v>1.82453098981719E-6</v>
      </c>
      <c r="H149" s="16">
        <v>3.6215276343256301E-4</v>
      </c>
      <c r="J149">
        <v>0.95532451893847703</v>
      </c>
      <c r="K149">
        <f t="shared" si="27"/>
        <v>5.8245665900876085E-9</v>
      </c>
      <c r="L149">
        <f t="shared" si="28"/>
        <v>1.0233541812814707E-3</v>
      </c>
      <c r="M149" s="16">
        <f t="shared" si="29"/>
        <v>1.8485386300781097E-5</v>
      </c>
      <c r="N149" s="16">
        <f t="shared" si="30"/>
        <v>3.3395531850512351E-3</v>
      </c>
      <c r="O149" s="16">
        <f t="shared" si="31"/>
        <v>1.0078253946203852E-2</v>
      </c>
      <c r="P149" s="16">
        <f t="shared" si="32"/>
        <v>1.6953500469136173E-3</v>
      </c>
      <c r="Q149" s="16">
        <f t="shared" si="33"/>
        <v>2.1090220647948327E-2</v>
      </c>
      <c r="R149" s="16">
        <f t="shared" si="34"/>
        <v>2.8116517024260935E-3</v>
      </c>
      <c r="S149" s="16">
        <f t="shared" si="35"/>
        <v>8.2540099384792349E-3</v>
      </c>
      <c r="T149" s="16">
        <f t="shared" si="36"/>
        <v>2.1090807752347829E-2</v>
      </c>
      <c r="U149" s="66">
        <f t="shared" si="37"/>
        <v>6.835984721937019E-2</v>
      </c>
      <c r="V149" s="66"/>
      <c r="W149" s="66"/>
    </row>
    <row r="150" spans="1:23" x14ac:dyDescent="0.25">
      <c r="A150">
        <v>149</v>
      </c>
      <c r="B150">
        <v>5.2071951991119602E-4</v>
      </c>
      <c r="C150" s="16">
        <v>5.9373203198822596E-9</v>
      </c>
      <c r="D150" s="16">
        <v>9.7639477234002202E-4</v>
      </c>
      <c r="E150" s="16">
        <v>1.1665284925634401E-5</v>
      </c>
      <c r="F150" s="16">
        <v>9.3232917402974698E-6</v>
      </c>
      <c r="G150" s="16">
        <v>1.87303129031908E-6</v>
      </c>
      <c r="H150" s="16">
        <v>3.4345924439558797E-4</v>
      </c>
      <c r="J150">
        <v>0.95545438272348104</v>
      </c>
      <c r="K150">
        <f t="shared" si="27"/>
        <v>5.6728387212646857E-9</v>
      </c>
      <c r="L150">
        <f t="shared" si="28"/>
        <v>9.9690844979061634E-4</v>
      </c>
      <c r="M150" s="16">
        <f t="shared" si="29"/>
        <v>4.4530590031775854E-5</v>
      </c>
      <c r="N150" s="16">
        <f t="shared" si="30"/>
        <v>3.2927177899940937E-3</v>
      </c>
      <c r="O150" s="16">
        <f t="shared" si="31"/>
        <v>5.1237053261283597E-3</v>
      </c>
      <c r="P150" s="16">
        <f t="shared" si="32"/>
        <v>1.8725731723346321E-4</v>
      </c>
      <c r="Q150" s="16">
        <f t="shared" si="33"/>
        <v>7.415299222779336E-3</v>
      </c>
      <c r="R150" s="16">
        <f t="shared" si="34"/>
        <v>2.8941875689528409E-3</v>
      </c>
      <c r="S150" s="16">
        <f t="shared" si="35"/>
        <v>4.4467946484275638E-3</v>
      </c>
      <c r="T150" s="16">
        <f t="shared" si="36"/>
        <v>7.4153957397231863E-3</v>
      </c>
      <c r="U150" s="66">
        <f t="shared" si="37"/>
        <v>3.0775357613238848E-2</v>
      </c>
      <c r="V150" s="66"/>
      <c r="W150" s="66"/>
    </row>
    <row r="151" spans="1:23" x14ac:dyDescent="0.25">
      <c r="A151">
        <v>150</v>
      </c>
      <c r="B151">
        <v>5.1644190480214095E-4</v>
      </c>
      <c r="C151" s="16">
        <v>5.7709816990046602E-9</v>
      </c>
      <c r="D151" s="16">
        <v>9.5646612103059505E-4</v>
      </c>
      <c r="E151" s="16">
        <v>1.1109465145463199E-5</v>
      </c>
      <c r="F151" s="16">
        <v>9.3921296814477897E-6</v>
      </c>
      <c r="G151" s="16">
        <v>1.92659473294195E-6</v>
      </c>
      <c r="H151" s="16">
        <v>3.2709402288216101E-4</v>
      </c>
      <c r="J151">
        <v>0.95555093777759004</v>
      </c>
      <c r="K151">
        <f t="shared" si="27"/>
        <v>5.5144669743812128E-9</v>
      </c>
      <c r="L151">
        <f t="shared" si="28"/>
        <v>9.7717120414473366E-4</v>
      </c>
      <c r="M151" s="16">
        <f t="shared" si="29"/>
        <v>5.571260545954834E-5</v>
      </c>
      <c r="N151" s="16">
        <f t="shared" si="30"/>
        <v>2.3713011507231672E-3</v>
      </c>
      <c r="O151" s="16">
        <f t="shared" si="31"/>
        <v>1.7271436744037848E-3</v>
      </c>
      <c r="P151" s="16">
        <f t="shared" si="32"/>
        <v>4.907766841282632E-5</v>
      </c>
      <c r="Q151" s="16">
        <f t="shared" si="33"/>
        <v>1.180731872318542E-3</v>
      </c>
      <c r="R151" s="16">
        <f t="shared" si="34"/>
        <v>2.1913098028936398E-3</v>
      </c>
      <c r="S151" s="16">
        <f t="shared" si="35"/>
        <v>1.5995263352799889E-3</v>
      </c>
      <c r="T151" s="16">
        <f t="shared" si="36"/>
        <v>1.1807027855052568E-3</v>
      </c>
      <c r="U151" s="66">
        <f t="shared" si="37"/>
        <v>1.0299793289537205E-2</v>
      </c>
      <c r="V151" s="66"/>
      <c r="W151" s="66"/>
    </row>
    <row r="152" spans="1:23" x14ac:dyDescent="0.25">
      <c r="A152">
        <v>151</v>
      </c>
      <c r="B152" s="16">
        <v>4.9349779798251196E-4</v>
      </c>
      <c r="C152" s="16">
        <v>5.7686698608102398E-9</v>
      </c>
      <c r="D152" s="16">
        <v>1.0016229770113301E-3</v>
      </c>
      <c r="E152" s="16">
        <v>1.1623258105385701E-5</v>
      </c>
      <c r="F152" s="16">
        <v>9.8498055748334603E-6</v>
      </c>
      <c r="G152" s="16">
        <v>1.9283805639625699E-6</v>
      </c>
      <c r="H152" s="16">
        <v>3.4222229744375202E-4</v>
      </c>
      <c r="J152">
        <v>0.95531997237822397</v>
      </c>
      <c r="K152">
        <f t="shared" si="27"/>
        <v>5.510925532088331E-9</v>
      </c>
      <c r="L152">
        <f t="shared" si="28"/>
        <v>1.0232452000550987E-3</v>
      </c>
      <c r="M152" s="16">
        <f t="shared" si="29"/>
        <v>-3.624960409007487E-5</v>
      </c>
      <c r="N152" s="16">
        <f t="shared" si="30"/>
        <v>4.4322924248714719E-6</v>
      </c>
      <c r="O152" s="16">
        <f t="shared" si="31"/>
        <v>1.6926372315790477E-3</v>
      </c>
      <c r="P152" s="16">
        <f t="shared" si="32"/>
        <v>1.590086833700263E-3</v>
      </c>
      <c r="Q152" s="16">
        <f t="shared" si="33"/>
        <v>6.7567031765344157E-3</v>
      </c>
      <c r="R152" s="16">
        <f t="shared" si="34"/>
        <v>1.3163215718457728E-7</v>
      </c>
      <c r="S152" s="16">
        <f t="shared" si="35"/>
        <v>1.5291395684507341E-3</v>
      </c>
      <c r="T152" s="16">
        <f t="shared" si="36"/>
        <v>6.7570249966266592E-3</v>
      </c>
      <c r="U152" s="66">
        <f t="shared" si="37"/>
        <v>1.8330155731473178E-2</v>
      </c>
      <c r="V152" s="66"/>
      <c r="W152" s="66"/>
    </row>
    <row r="153" spans="1:23" x14ac:dyDescent="0.25">
      <c r="A153">
        <v>152</v>
      </c>
      <c r="B153">
        <v>5.2851621154746404E-4</v>
      </c>
      <c r="C153" s="16">
        <v>6.0794365525596496E-9</v>
      </c>
      <c r="D153" s="16">
        <v>9.8520495183201896E-4</v>
      </c>
      <c r="E153" s="16">
        <v>1.2051185455215701E-5</v>
      </c>
      <c r="F153" s="16">
        <v>9.1891900254855504E-6</v>
      </c>
      <c r="G153" s="16">
        <v>1.82941475804931E-6</v>
      </c>
      <c r="H153" s="16">
        <v>3.5482139398168198E-4</v>
      </c>
      <c r="J153">
        <v>0.95541393096900795</v>
      </c>
      <c r="K153">
        <f t="shared" si="27"/>
        <v>5.8083783747576891E-9</v>
      </c>
      <c r="L153">
        <f t="shared" si="28"/>
        <v>1.0054066672044869E-3</v>
      </c>
      <c r="M153" s="16">
        <f t="shared" si="29"/>
        <v>5.1625755890441197E-5</v>
      </c>
      <c r="N153" s="16">
        <f t="shared" si="30"/>
        <v>5.3603347506539778E-3</v>
      </c>
      <c r="O153" s="16">
        <f t="shared" si="31"/>
        <v>9.4535754778212518E-3</v>
      </c>
      <c r="P153" s="16">
        <f t="shared" si="32"/>
        <v>5.2124762095831403E-4</v>
      </c>
      <c r="Q153" s="16">
        <f t="shared" si="33"/>
        <v>1.4894230838867649E-2</v>
      </c>
      <c r="R153" s="16">
        <f t="shared" si="34"/>
        <v>4.5437535851698225E-3</v>
      </c>
      <c r="S153" s="16">
        <f t="shared" si="35"/>
        <v>7.8177500394311945E-3</v>
      </c>
      <c r="T153" s="16">
        <f t="shared" si="36"/>
        <v>1.4894478548808137E-2</v>
      </c>
      <c r="U153" s="66">
        <f t="shared" si="37"/>
        <v>5.7485370861710336E-2</v>
      </c>
      <c r="V153" s="66"/>
      <c r="W153" s="66"/>
    </row>
    <row r="154" spans="1:23" x14ac:dyDescent="0.25">
      <c r="A154">
        <v>153</v>
      </c>
      <c r="B154">
        <v>4.9374488580055797E-4</v>
      </c>
      <c r="C154" s="16">
        <v>5.8190759805727097E-9</v>
      </c>
      <c r="D154" s="16">
        <v>1.01006554663046E-3</v>
      </c>
      <c r="E154" s="16">
        <v>1.18225504325858E-5</v>
      </c>
      <c r="F154" s="16">
        <v>9.8486291179917999E-6</v>
      </c>
      <c r="G154" s="16">
        <v>1.9118559397577199E-6</v>
      </c>
      <c r="H154" s="16">
        <v>3.48090177668974E-4</v>
      </c>
      <c r="J154">
        <v>0.95527876696854197</v>
      </c>
      <c r="K154">
        <f t="shared" si="27"/>
        <v>5.5588397276177571E-9</v>
      </c>
      <c r="L154">
        <f t="shared" si="28"/>
        <v>1.0316688417302206E-3</v>
      </c>
      <c r="M154" s="16">
        <f t="shared" si="29"/>
        <v>-4.4179070129104724E-5</v>
      </c>
      <c r="N154" s="16">
        <f t="shared" si="30"/>
        <v>6.796667442373876E-6</v>
      </c>
      <c r="O154" s="16">
        <f t="shared" si="31"/>
        <v>2.5239646797635736E-3</v>
      </c>
      <c r="P154" s="16">
        <f t="shared" si="32"/>
        <v>2.3659363860139217E-3</v>
      </c>
      <c r="Q154" s="16">
        <f t="shared" si="33"/>
        <v>1.0151479230182217E-2</v>
      </c>
      <c r="R154" s="16">
        <f t="shared" si="34"/>
        <v>2.3252429355390031E-7</v>
      </c>
      <c r="S154" s="16">
        <f t="shared" si="35"/>
        <v>2.2409141926395914E-3</v>
      </c>
      <c r="T154" s="16">
        <f t="shared" si="36"/>
        <v>1.0151968634803391E-2</v>
      </c>
      <c r="U154" s="66">
        <f t="shared" si="37"/>
        <v>2.7441292315138623E-2</v>
      </c>
      <c r="V154" s="66"/>
      <c r="W154" s="66"/>
    </row>
    <row r="155" spans="1:23" x14ac:dyDescent="0.25">
      <c r="A155">
        <v>154</v>
      </c>
      <c r="B155">
        <v>4.4691638499567499E-4</v>
      </c>
      <c r="C155" s="16">
        <v>4.93072788730925E-9</v>
      </c>
      <c r="D155" s="16">
        <v>9.4420114220975697E-4</v>
      </c>
      <c r="E155" s="16">
        <v>9.3708480143828699E-6</v>
      </c>
      <c r="F155" s="16">
        <v>1.0850214841165501E-5</v>
      </c>
      <c r="G155" s="16">
        <v>2.2547543866405199E-6</v>
      </c>
      <c r="H155" s="16">
        <v>2.7590414583299498E-4</v>
      </c>
      <c r="J155">
        <v>0.95558107442393103</v>
      </c>
      <c r="K155">
        <f t="shared" si="27"/>
        <v>4.7117102522470127E-9</v>
      </c>
      <c r="L155">
        <f t="shared" si="28"/>
        <v>9.6815139555084121E-4</v>
      </c>
      <c r="M155" s="16">
        <f t="shared" si="29"/>
        <v>-7.4318625559491227E-5</v>
      </c>
      <c r="N155" s="16">
        <f t="shared" si="30"/>
        <v>8.5532411982091033E-3</v>
      </c>
      <c r="O155" s="16">
        <f t="shared" si="31"/>
        <v>1.2120217101774041E-2</v>
      </c>
      <c r="P155" s="16">
        <f t="shared" si="32"/>
        <v>3.8962556878229833E-4</v>
      </c>
      <c r="Q155" s="16">
        <f t="shared" si="33"/>
        <v>1.6259952922581072E-2</v>
      </c>
      <c r="R155" s="16">
        <f t="shared" si="34"/>
        <v>1.0234708550513611E-2</v>
      </c>
      <c r="S155" s="16">
        <f t="shared" si="35"/>
        <v>1.5258453169705933E-2</v>
      </c>
      <c r="T155" s="16">
        <f t="shared" si="36"/>
        <v>1.6260108086460529E-2</v>
      </c>
      <c r="U155" s="66">
        <f t="shared" si="37"/>
        <v>7.9076306598026586E-2</v>
      </c>
      <c r="V155" s="66"/>
      <c r="W155" s="66"/>
    </row>
    <row r="156" spans="1:23" x14ac:dyDescent="0.25">
      <c r="A156">
        <v>155</v>
      </c>
      <c r="B156" s="16">
        <v>4.5862935001716402E-4</v>
      </c>
      <c r="C156" s="16">
        <v>4.3196217886339298E-9</v>
      </c>
      <c r="D156" s="16">
        <v>8.0337002899219902E-4</v>
      </c>
      <c r="E156" s="16">
        <v>6.9961249935238197E-6</v>
      </c>
      <c r="F156" s="16">
        <v>1.0504126302069501E-5</v>
      </c>
      <c r="G156" s="16">
        <v>2.5695930485992001E-6</v>
      </c>
      <c r="H156" s="16">
        <v>2.05984235196132E-4</v>
      </c>
      <c r="J156">
        <v>0.95629035592510303</v>
      </c>
      <c r="K156">
        <f t="shared" si="27"/>
        <v>4.1308126577145707E-9</v>
      </c>
      <c r="L156">
        <f t="shared" si="28"/>
        <v>8.2694355502314855E-4</v>
      </c>
      <c r="M156" s="16">
        <f t="shared" si="29"/>
        <v>9.0315145011179434E-5</v>
      </c>
      <c r="N156" s="16">
        <f t="shared" si="30"/>
        <v>4.7195776304084286E-3</v>
      </c>
      <c r="O156" s="16">
        <f t="shared" si="31"/>
        <v>4.8569800304346336E-2</v>
      </c>
      <c r="P156" s="16">
        <f t="shared" si="32"/>
        <v>2.753891134311777E-2</v>
      </c>
      <c r="Q156" s="16">
        <f t="shared" si="33"/>
        <v>0.12153333814477867</v>
      </c>
      <c r="R156" s="16">
        <f t="shared" si="34"/>
        <v>4.3616644421287211E-3</v>
      </c>
      <c r="S156" s="16">
        <f t="shared" si="35"/>
        <v>7.8627841024935904E-2</v>
      </c>
      <c r="T156" s="16">
        <f t="shared" si="36"/>
        <v>0.12153669692644005</v>
      </c>
      <c r="U156" s="66">
        <f t="shared" si="37"/>
        <v>0.40688782981615584</v>
      </c>
      <c r="V156" s="66"/>
      <c r="W156" s="66"/>
    </row>
    <row r="157" spans="1:23" x14ac:dyDescent="0.25">
      <c r="A157">
        <v>156</v>
      </c>
      <c r="B157">
        <v>5.6586116719092004E-4</v>
      </c>
      <c r="C157" s="16">
        <v>7.0119709486952202E-9</v>
      </c>
      <c r="D157" s="16">
        <v>1.0631767822837999E-3</v>
      </c>
      <c r="E157" s="16">
        <v>1.49873568048249E-5</v>
      </c>
      <c r="F157" s="16">
        <v>8.6120179526730496E-6</v>
      </c>
      <c r="G157" s="16">
        <v>1.58744863155313E-6</v>
      </c>
      <c r="H157" s="16">
        <v>4.4127225370788601E-4</v>
      </c>
      <c r="J157">
        <v>0.95504575359237998</v>
      </c>
      <c r="K157">
        <f t="shared" si="27"/>
        <v>6.6967530788645024E-9</v>
      </c>
      <c r="L157">
        <f t="shared" si="28"/>
        <v>1.0819812548497503E-3</v>
      </c>
      <c r="M157" s="16">
        <f t="shared" si="29"/>
        <v>4.9741079532089705E-5</v>
      </c>
      <c r="N157" s="16">
        <f t="shared" si="30"/>
        <v>2.2215196073095623E-2</v>
      </c>
      <c r="O157" s="16">
        <f t="shared" si="31"/>
        <v>7.0508978925716323E-2</v>
      </c>
      <c r="P157" s="16">
        <f t="shared" si="32"/>
        <v>1.0770391226858194E-2</v>
      </c>
      <c r="Q157" s="16">
        <f t="shared" si="33"/>
        <v>0.15635549554753839</v>
      </c>
      <c r="R157" s="16">
        <f t="shared" si="34"/>
        <v>1.5871821304869374E-2</v>
      </c>
      <c r="S157" s="16">
        <f t="shared" si="35"/>
        <v>4.3675868493538245E-2</v>
      </c>
      <c r="T157" s="16">
        <f t="shared" si="36"/>
        <v>0.15636042246521409</v>
      </c>
      <c r="U157" s="66">
        <f t="shared" si="37"/>
        <v>0.47575817403683018</v>
      </c>
      <c r="V157" s="66"/>
      <c r="W157" s="66"/>
    </row>
    <row r="158" spans="1:23" x14ac:dyDescent="0.25">
      <c r="A158">
        <v>157</v>
      </c>
      <c r="B158">
        <v>5.2471836905442501E-4</v>
      </c>
      <c r="C158" s="16">
        <v>6.4527574279786501E-9</v>
      </c>
      <c r="D158" s="16">
        <v>1.05497190768258E-3</v>
      </c>
      <c r="E158" s="16">
        <v>1.36864635741435E-5</v>
      </c>
      <c r="F158" s="16">
        <v>9.2850374013300799E-6</v>
      </c>
      <c r="G158" s="16">
        <v>1.7249186446679201E-6</v>
      </c>
      <c r="H158" s="16">
        <v>4.02969994836482E-4</v>
      </c>
      <c r="J158">
        <v>0.95507184486986896</v>
      </c>
      <c r="K158">
        <f t="shared" si="27"/>
        <v>6.1628469412373196E-9</v>
      </c>
      <c r="L158">
        <f t="shared" si="28"/>
        <v>1.0752604483724802E-3</v>
      </c>
      <c r="M158" s="16">
        <f t="shared" si="29"/>
        <v>-2.5823710263630012E-5</v>
      </c>
      <c r="N158" s="16">
        <f t="shared" si="30"/>
        <v>4.2905567158451679E-3</v>
      </c>
      <c r="O158" s="16">
        <f t="shared" si="31"/>
        <v>2.7095542144807933E-2</v>
      </c>
      <c r="P158" s="16">
        <f t="shared" si="32"/>
        <v>9.074899893190852E-3</v>
      </c>
      <c r="Q158" s="16">
        <f t="shared" si="33"/>
        <v>7.5238681624979389E-2</v>
      </c>
      <c r="R158" s="16">
        <f t="shared" si="34"/>
        <v>3.3269836408084197E-3</v>
      </c>
      <c r="S158" s="16">
        <f t="shared" si="35"/>
        <v>1.9736758489058117E-2</v>
      </c>
      <c r="T158" s="16">
        <f t="shared" si="36"/>
        <v>7.5241625336555873E-2</v>
      </c>
      <c r="U158" s="66">
        <f t="shared" si="37"/>
        <v>0.21400504784524574</v>
      </c>
      <c r="V158" s="66"/>
      <c r="W158" s="66"/>
    </row>
    <row r="159" spans="1:23" x14ac:dyDescent="0.25">
      <c r="A159">
        <v>158</v>
      </c>
      <c r="B159">
        <v>5.0929585219135199E-4</v>
      </c>
      <c r="C159" s="16">
        <v>6.0412773117370601E-9</v>
      </c>
      <c r="D159" s="16">
        <v>1.01674236933441E-3</v>
      </c>
      <c r="E159" s="16">
        <v>1.2354392328352499E-5</v>
      </c>
      <c r="F159" s="16">
        <v>9.5502454904175094E-6</v>
      </c>
      <c r="G159" s="16">
        <v>1.84164786541119E-6</v>
      </c>
      <c r="H159" s="16">
        <v>3.6374923870377801E-4</v>
      </c>
      <c r="J159">
        <v>0.95525231079024497</v>
      </c>
      <c r="K159">
        <f t="shared" si="27"/>
        <v>5.7709441121615059E-9</v>
      </c>
      <c r="L159">
        <f t="shared" si="28"/>
        <v>1.0376784669033443E-3</v>
      </c>
      <c r="M159" s="16">
        <f t="shared" si="29"/>
        <v>-1.9086762520640505E-5</v>
      </c>
      <c r="N159" s="16">
        <f t="shared" si="30"/>
        <v>1.1686215769672206E-3</v>
      </c>
      <c r="O159" s="16">
        <f t="shared" si="31"/>
        <v>8.1617562748616743E-3</v>
      </c>
      <c r="P159" s="16">
        <f t="shared" si="32"/>
        <v>3.0883259755307602E-3</v>
      </c>
      <c r="Q159" s="16">
        <f t="shared" si="33"/>
        <v>2.2581796759783314E-2</v>
      </c>
      <c r="R159" s="16">
        <f t="shared" si="34"/>
        <v>9.4645870390806385E-4</v>
      </c>
      <c r="S159" s="16">
        <f t="shared" si="35"/>
        <v>6.7769754097025897E-3</v>
      </c>
      <c r="T159" s="16">
        <f t="shared" si="36"/>
        <v>2.2582647860708883E-2</v>
      </c>
      <c r="U159" s="66">
        <f t="shared" si="37"/>
        <v>6.5306582561462503E-2</v>
      </c>
      <c r="V159" s="66"/>
      <c r="W159" s="66"/>
    </row>
    <row r="160" spans="1:23" x14ac:dyDescent="0.25">
      <c r="A160">
        <v>159</v>
      </c>
      <c r="B160">
        <v>4.8430101903624098E-4</v>
      </c>
      <c r="C160" s="16">
        <v>5.2432805325264402E-9</v>
      </c>
      <c r="D160" s="16">
        <v>9.2608010673783301E-4</v>
      </c>
      <c r="E160" s="16">
        <v>9.7759665373095695E-6</v>
      </c>
      <c r="F160" s="16">
        <v>1.00027518165969E-5</v>
      </c>
      <c r="G160" s="16">
        <v>2.11983152090716E-6</v>
      </c>
      <c r="H160" s="16">
        <v>2.8783168152373898E-4</v>
      </c>
      <c r="J160">
        <v>0.95568818175294001</v>
      </c>
      <c r="K160">
        <f t="shared" si="27"/>
        <v>5.010941238550781E-9</v>
      </c>
      <c r="L160">
        <f t="shared" si="28"/>
        <v>9.4820019861140137E-4</v>
      </c>
      <c r="M160" s="16">
        <f t="shared" si="29"/>
        <v>2.0401839461080506E-5</v>
      </c>
      <c r="N160" s="16">
        <f t="shared" si="30"/>
        <v>2.7455959489765161E-4</v>
      </c>
      <c r="O160" s="16">
        <f t="shared" si="31"/>
        <v>2.8817247647955962E-3</v>
      </c>
      <c r="P160" s="16">
        <f t="shared" si="32"/>
        <v>1.4862590226706613E-3</v>
      </c>
      <c r="Q160" s="16">
        <f t="shared" si="33"/>
        <v>8.0632160863396383E-3</v>
      </c>
      <c r="R160" s="16">
        <f t="shared" si="34"/>
        <v>2.2980736563147703E-4</v>
      </c>
      <c r="S160" s="16">
        <f t="shared" si="35"/>
        <v>3.1690351981503882E-3</v>
      </c>
      <c r="T160" s="16">
        <f t="shared" si="36"/>
        <v>8.0634970973668847E-3</v>
      </c>
      <c r="U160" s="66">
        <f t="shared" si="37"/>
        <v>2.4168099129852297E-2</v>
      </c>
      <c r="V160" s="66"/>
      <c r="W160" s="66"/>
    </row>
    <row r="161" spans="1:23" x14ac:dyDescent="0.25">
      <c r="A161">
        <v>160</v>
      </c>
      <c r="B161">
        <v>4.43402301631624E-4</v>
      </c>
      <c r="C161" s="16">
        <v>4.6292305203491298E-9</v>
      </c>
      <c r="D161" s="16">
        <v>8.9242084976186504E-4</v>
      </c>
      <c r="E161" s="16">
        <v>8.3201480568937104E-6</v>
      </c>
      <c r="F161" s="16">
        <v>1.0910485378279201E-5</v>
      </c>
      <c r="G161" s="16">
        <v>2.4002120686083002E-6</v>
      </c>
      <c r="H161" s="16">
        <v>2.4496798693437701E-4</v>
      </c>
      <c r="J161">
        <v>0.95583601106029603</v>
      </c>
      <c r="K161">
        <f t="shared" si="27"/>
        <v>4.4247852348490904E-9</v>
      </c>
      <c r="L161">
        <f t="shared" si="28"/>
        <v>9.1663740335651137E-4</v>
      </c>
      <c r="M161" s="16">
        <f t="shared" si="29"/>
        <v>-2.9832800093263349E-5</v>
      </c>
      <c r="N161" s="16">
        <f t="shared" si="30"/>
        <v>9.9240436266592753E-3</v>
      </c>
      <c r="O161" s="16">
        <f t="shared" si="31"/>
        <v>2.7062466402194396E-2</v>
      </c>
      <c r="P161" s="16">
        <f t="shared" si="32"/>
        <v>5.4017745347909197E-3</v>
      </c>
      <c r="Q161" s="16">
        <f t="shared" si="33"/>
        <v>5.0778729056855931E-2</v>
      </c>
      <c r="R161" s="16">
        <f t="shared" si="34"/>
        <v>1.1509743662770969E-2</v>
      </c>
      <c r="S161" s="16">
        <f t="shared" si="35"/>
        <v>3.8418135935922755E-2</v>
      </c>
      <c r="T161" s="16">
        <f t="shared" si="36"/>
        <v>5.0779819475119531E-2</v>
      </c>
      <c r="U161" s="66">
        <f t="shared" si="37"/>
        <v>0.19387471269431378</v>
      </c>
      <c r="V161" s="66"/>
      <c r="W161" s="66"/>
    </row>
    <row r="162" spans="1:23" x14ac:dyDescent="0.25">
      <c r="A162">
        <v>161</v>
      </c>
      <c r="B162">
        <v>3.72700755241891E-4</v>
      </c>
      <c r="C162" s="16">
        <v>3.4112803713293901E-9</v>
      </c>
      <c r="D162" s="16">
        <v>7.8047553467330399E-4</v>
      </c>
      <c r="E162" s="16">
        <v>5.3682774519825501E-6</v>
      </c>
      <c r="F162" s="16">
        <v>1.2918349702104801E-5</v>
      </c>
      <c r="G162" s="16">
        <v>3.25334390039631E-6</v>
      </c>
      <c r="H162" s="16">
        <v>1.58056048316516E-4</v>
      </c>
      <c r="J162">
        <v>0.95635393070921104</v>
      </c>
      <c r="K162">
        <f t="shared" si="27"/>
        <v>3.2623913918720393E-9</v>
      </c>
      <c r="L162">
        <f t="shared" si="28"/>
        <v>8.0956216669753848E-4</v>
      </c>
      <c r="M162" s="16">
        <f t="shared" si="29"/>
        <v>-6.4160656213756533E-5</v>
      </c>
      <c r="N162" s="16">
        <f t="shared" si="30"/>
        <v>5.9140061313843181E-2</v>
      </c>
      <c r="O162" s="16">
        <f t="shared" si="31"/>
        <v>0.14770566095310333</v>
      </c>
      <c r="P162" s="16">
        <f t="shared" si="32"/>
        <v>3.5992682974131336E-2</v>
      </c>
      <c r="Q162" s="16">
        <f t="shared" si="33"/>
        <v>0.25017929873810685</v>
      </c>
      <c r="R162" s="16">
        <f t="shared" si="34"/>
        <v>9.6756850688015178E-2</v>
      </c>
      <c r="S162" s="16">
        <f t="shared" si="35"/>
        <v>0.3857824168056368</v>
      </c>
      <c r="T162" s="16">
        <f t="shared" si="36"/>
        <v>0.25018329276238005</v>
      </c>
      <c r="U162" s="66">
        <f t="shared" si="37"/>
        <v>1.2257402642352169</v>
      </c>
      <c r="V162" s="66"/>
      <c r="W162" s="66"/>
    </row>
    <row r="163" spans="1:23" x14ac:dyDescent="0.25">
      <c r="A163">
        <v>162</v>
      </c>
      <c r="B163">
        <v>5.0660071330785599E-4</v>
      </c>
      <c r="C163" s="16">
        <v>6.1274347102883704E-9</v>
      </c>
      <c r="D163" s="16">
        <v>1.0372222345695801E-3</v>
      </c>
      <c r="E163" s="16">
        <v>1.27800752564959E-5</v>
      </c>
      <c r="F163" s="16">
        <v>9.6100227356141805E-6</v>
      </c>
      <c r="G163" s="16">
        <v>1.8161701466530101E-6</v>
      </c>
      <c r="H163" s="16">
        <v>3.7628294961376601E-4</v>
      </c>
      <c r="J163">
        <v>0.95515138695864998</v>
      </c>
      <c r="K163">
        <f t="shared" si="27"/>
        <v>5.8526277620305107E-9</v>
      </c>
      <c r="L163">
        <f t="shared" si="28"/>
        <v>1.0582523227527512E-3</v>
      </c>
      <c r="M163" s="16">
        <f t="shared" si="29"/>
        <v>-4.505089613703926E-5</v>
      </c>
      <c r="N163" s="16">
        <f t="shared" si="30"/>
        <v>8.2439681170354284E-4</v>
      </c>
      <c r="O163" s="16">
        <f t="shared" si="31"/>
        <v>1.121318078693799E-2</v>
      </c>
      <c r="P163" s="16">
        <f t="shared" si="32"/>
        <v>5.9035740903713328E-3</v>
      </c>
      <c r="Q163" s="16">
        <f t="shared" si="33"/>
        <v>3.6064362262317462E-2</v>
      </c>
      <c r="R163" s="16">
        <f t="shared" si="34"/>
        <v>6.099860262732109E-4</v>
      </c>
      <c r="S163" s="16">
        <f t="shared" si="35"/>
        <v>9.028367042426098E-3</v>
      </c>
      <c r="T163" s="16">
        <f t="shared" si="36"/>
        <v>3.606591635933408E-2</v>
      </c>
      <c r="U163" s="66">
        <f t="shared" si="37"/>
        <v>9.9709783379363717E-2</v>
      </c>
      <c r="V163" s="66"/>
      <c r="W163" s="66"/>
    </row>
    <row r="164" spans="1:23" x14ac:dyDescent="0.25">
      <c r="A164">
        <v>163</v>
      </c>
      <c r="B164">
        <v>4.95130156769488E-4</v>
      </c>
      <c r="C164" s="16">
        <v>5.6370126425587802E-9</v>
      </c>
      <c r="D164" s="16">
        <v>9.7493157887709302E-4</v>
      </c>
      <c r="E164" s="16">
        <v>1.1058592482475501E-5</v>
      </c>
      <c r="F164" s="16">
        <v>9.8053908483629299E-6</v>
      </c>
      <c r="G164" s="16">
        <v>1.9728281250301199E-6</v>
      </c>
      <c r="H164" s="16">
        <v>3.2559649795260698E-4</v>
      </c>
      <c r="J164">
        <v>0.95545160396198003</v>
      </c>
      <c r="K164">
        <f t="shared" si="27"/>
        <v>5.3858927708867463E-9</v>
      </c>
      <c r="L164">
        <f t="shared" si="28"/>
        <v>9.9650955168620651E-4</v>
      </c>
      <c r="M164" s="16">
        <f t="shared" si="29"/>
        <v>-6.2492381472305274E-6</v>
      </c>
      <c r="N164" s="16">
        <f t="shared" si="30"/>
        <v>2.9376372558339662E-5</v>
      </c>
      <c r="O164" s="16">
        <f t="shared" si="31"/>
        <v>3.0206095723389349E-4</v>
      </c>
      <c r="P164" s="16">
        <f t="shared" si="32"/>
        <v>1.4799027503507278E-4</v>
      </c>
      <c r="Q164" s="16">
        <f t="shared" si="33"/>
        <v>8.7765313497244028E-4</v>
      </c>
      <c r="R164" s="16">
        <f t="shared" si="34"/>
        <v>2.3720540611532777E-5</v>
      </c>
      <c r="S164" s="16">
        <f t="shared" si="35"/>
        <v>2.8751845150670546E-4</v>
      </c>
      <c r="T164" s="16">
        <f t="shared" si="36"/>
        <v>8.7768624004480762E-4</v>
      </c>
      <c r="U164" s="66">
        <f t="shared" si="37"/>
        <v>2.5460059719627924E-3</v>
      </c>
      <c r="V164" s="66"/>
      <c r="W164" s="66"/>
    </row>
    <row r="165" spans="1:23" x14ac:dyDescent="0.25">
      <c r="A165">
        <v>164</v>
      </c>
      <c r="B165">
        <v>4.9131714628323001E-4</v>
      </c>
      <c r="C165" s="16">
        <v>5.7193368500067097E-9</v>
      </c>
      <c r="D165" s="16">
        <v>9.9737113679724708E-4</v>
      </c>
      <c r="E165" s="16">
        <v>1.1475454186360199E-5</v>
      </c>
      <c r="F165" s="16">
        <v>9.89169999290942E-6</v>
      </c>
      <c r="G165" s="16">
        <v>1.9449258644973299E-6</v>
      </c>
      <c r="H165" s="16">
        <v>3.3787045819795201E-4</v>
      </c>
      <c r="J165">
        <v>0.95533989594676305</v>
      </c>
      <c r="K165">
        <f t="shared" si="27"/>
        <v>5.4639106711698976E-9</v>
      </c>
      <c r="L165">
        <f t="shared" si="28"/>
        <v>1.0190937433107131E-3</v>
      </c>
      <c r="M165" s="16">
        <f t="shared" si="29"/>
        <v>-3.6459450744253185E-5</v>
      </c>
      <c r="N165" s="16">
        <f t="shared" si="30"/>
        <v>5.3952541204321455E-6</v>
      </c>
      <c r="O165" s="16">
        <f t="shared" si="31"/>
        <v>1.0392852339217201E-3</v>
      </c>
      <c r="P165" s="16">
        <f t="shared" si="32"/>
        <v>1.2575301052033495E-3</v>
      </c>
      <c r="Q165" s="16">
        <f t="shared" si="33"/>
        <v>4.6837165821233696E-3</v>
      </c>
      <c r="R165" s="16">
        <f t="shared" si="34"/>
        <v>1.5124085726583643E-5</v>
      </c>
      <c r="S165" s="16">
        <f t="shared" si="35"/>
        <v>9.5232913005620736E-4</v>
      </c>
      <c r="T165" s="16">
        <f t="shared" si="36"/>
        <v>4.6839530369999407E-3</v>
      </c>
      <c r="U165" s="66">
        <f t="shared" si="37"/>
        <v>1.2637333428151603E-2</v>
      </c>
      <c r="V165" s="66"/>
      <c r="W165" s="66"/>
    </row>
    <row r="166" spans="1:23" x14ac:dyDescent="0.25">
      <c r="A166">
        <v>165</v>
      </c>
      <c r="B166" s="16">
        <v>5.6145176216147101E-4</v>
      </c>
      <c r="C166" s="16">
        <v>6.8796297495461298E-9</v>
      </c>
      <c r="D166" s="16">
        <v>1.0510169727516001E-3</v>
      </c>
      <c r="E166" s="16">
        <v>1.4538203307668E-5</v>
      </c>
      <c r="F166" s="16">
        <v>8.6750200375008799E-6</v>
      </c>
      <c r="G166" s="16">
        <v>1.6177731544608399E-6</v>
      </c>
      <c r="H166" s="16">
        <v>4.2804760207062098E-4</v>
      </c>
      <c r="J166">
        <v>0.95510343594213398</v>
      </c>
      <c r="K166">
        <f t="shared" si="27"/>
        <v>6.5707580118012315E-9</v>
      </c>
      <c r="L166">
        <f t="shared" si="28"/>
        <v>1.069977906351313E-3</v>
      </c>
      <c r="M166" s="16">
        <f t="shared" si="29"/>
        <v>5.2925617971628899E-5</v>
      </c>
      <c r="N166" s="16">
        <f t="shared" si="30"/>
        <v>1.9626276966274885E-2</v>
      </c>
      <c r="O166" s="16">
        <f t="shared" si="31"/>
        <v>5.8394746984129837E-2</v>
      </c>
      <c r="P166" s="16">
        <f t="shared" si="32"/>
        <v>8.3094694626977567E-3</v>
      </c>
      <c r="Q166" s="16">
        <f t="shared" si="33"/>
        <v>0.12503231192534861</v>
      </c>
      <c r="R166" s="16">
        <f t="shared" si="34"/>
        <v>1.4301639046016916E-2</v>
      </c>
      <c r="S166" s="16">
        <f t="shared" si="35"/>
        <v>3.7588395461487019E-2</v>
      </c>
      <c r="T166" s="16">
        <f t="shared" si="36"/>
        <v>0.12503604903897345</v>
      </c>
      <c r="U166" s="66">
        <f t="shared" si="37"/>
        <v>0.38828888888492852</v>
      </c>
      <c r="V166" s="66"/>
      <c r="W166" s="66"/>
    </row>
    <row r="167" spans="1:23" x14ac:dyDescent="0.25">
      <c r="A167">
        <v>166</v>
      </c>
      <c r="B167" s="16">
        <v>5.1114805770103103E-4</v>
      </c>
      <c r="C167" s="16">
        <v>5.7341893395786503E-9</v>
      </c>
      <c r="D167" s="16">
        <v>9.60305764880188E-4</v>
      </c>
      <c r="E167" s="16">
        <v>1.10824284296484E-5</v>
      </c>
      <c r="F167" s="16">
        <v>9.4912398862933901E-6</v>
      </c>
      <c r="G167" s="16">
        <v>1.9390488380656001E-6</v>
      </c>
      <c r="H167" s="16">
        <v>3.2629805106396999E-4</v>
      </c>
      <c r="J167">
        <v>0.955529981495568</v>
      </c>
      <c r="K167">
        <f t="shared" si="27"/>
        <v>5.4791898335396707E-9</v>
      </c>
      <c r="L167">
        <f t="shared" si="28"/>
        <v>9.8122155930150073E-4</v>
      </c>
      <c r="M167" s="16">
        <f t="shared" si="29"/>
        <v>4.1074556100561176E-5</v>
      </c>
      <c r="N167" s="16">
        <f t="shared" si="30"/>
        <v>1.439916264162233E-3</v>
      </c>
      <c r="O167" s="16">
        <f t="shared" si="31"/>
        <v>1.2193055304746839E-3</v>
      </c>
      <c r="P167" s="16">
        <f t="shared" si="32"/>
        <v>9.1159437312723657E-6</v>
      </c>
      <c r="Q167" s="16">
        <f t="shared" si="33"/>
        <v>1.0140714949882998E-3</v>
      </c>
      <c r="R167" s="16">
        <f t="shared" si="34"/>
        <v>1.3507778960990212E-3</v>
      </c>
      <c r="S167" s="16">
        <f t="shared" si="35"/>
        <v>1.1416494272136453E-3</v>
      </c>
      <c r="T167" s="16">
        <f t="shared" si="36"/>
        <v>1.014057783666361E-3</v>
      </c>
      <c r="U167" s="66">
        <f t="shared" si="37"/>
        <v>7.1888943403355162E-3</v>
      </c>
      <c r="V167" s="66"/>
      <c r="W167" s="66"/>
    </row>
    <row r="168" spans="1:23" x14ac:dyDescent="0.25">
      <c r="A168">
        <v>167</v>
      </c>
      <c r="B168">
        <v>4.8619977703471802E-4</v>
      </c>
      <c r="C168" s="16">
        <v>5.4169512636354197E-9</v>
      </c>
      <c r="D168" s="16">
        <v>9.5362521315666196E-4</v>
      </c>
      <c r="E168" s="16">
        <v>1.03970072732314E-5</v>
      </c>
      <c r="F168" s="16">
        <v>9.9761575197002007E-6</v>
      </c>
      <c r="G168" s="16">
        <v>2.0525005660522801E-6</v>
      </c>
      <c r="H168" s="16">
        <v>3.0611724593263901E-4</v>
      </c>
      <c r="J168">
        <v>0.95555280740312498</v>
      </c>
      <c r="K168">
        <f t="shared" si="27"/>
        <v>5.1761829875327304E-9</v>
      </c>
      <c r="L168">
        <f t="shared" si="28"/>
        <v>9.7562461181085103E-4</v>
      </c>
      <c r="M168" s="16">
        <f t="shared" si="29"/>
        <v>-3.2250577414149701E-6</v>
      </c>
      <c r="N168" s="16">
        <f t="shared" si="30"/>
        <v>1.6165059069589915E-4</v>
      </c>
      <c r="O168" s="16">
        <f t="shared" si="31"/>
        <v>4.9895227654460231E-4</v>
      </c>
      <c r="P168" s="16">
        <f t="shared" si="32"/>
        <v>9.9101036330895132E-5</v>
      </c>
      <c r="Q168" s="16">
        <f t="shared" si="33"/>
        <v>1.0222455291784224E-3</v>
      </c>
      <c r="R168" s="16">
        <f t="shared" si="34"/>
        <v>1.5526147501286161E-4</v>
      </c>
      <c r="S168" s="16">
        <f t="shared" si="35"/>
        <v>5.1727757083598104E-4</v>
      </c>
      <c r="T168" s="16">
        <f t="shared" si="36"/>
        <v>1.0222719653076218E-3</v>
      </c>
      <c r="U168" s="66">
        <f t="shared" si="37"/>
        <v>3.476760443906283E-3</v>
      </c>
      <c r="V168" s="66"/>
      <c r="W168" s="66"/>
    </row>
    <row r="169" spans="1:23" x14ac:dyDescent="0.25">
      <c r="A169">
        <v>168</v>
      </c>
      <c r="B169" s="16">
        <v>4.5210795358981701E-4</v>
      </c>
      <c r="C169" s="16">
        <v>4.8750089477617504E-9</v>
      </c>
      <c r="D169" s="16">
        <v>9.2233057159872296E-4</v>
      </c>
      <c r="E169" s="16">
        <v>9.0526072017100708E-6</v>
      </c>
      <c r="F169" s="16">
        <v>1.07146497434586E-5</v>
      </c>
      <c r="G169" s="16">
        <v>2.27995033165623E-6</v>
      </c>
      <c r="H169" s="16">
        <v>2.6653395875060701E-4</v>
      </c>
      <c r="J169">
        <v>0.95569185926327804</v>
      </c>
      <c r="K169">
        <f t="shared" si="27"/>
        <v>4.6590063652115439E-9</v>
      </c>
      <c r="L169">
        <f t="shared" si="28"/>
        <v>9.4603494640834872E-4</v>
      </c>
      <c r="M169" s="16">
        <f t="shared" si="29"/>
        <v>-4.1819039228714624E-5</v>
      </c>
      <c r="N169" s="16">
        <f t="shared" si="30"/>
        <v>6.7144330796983839E-3</v>
      </c>
      <c r="O169" s="16">
        <f t="shared" si="31"/>
        <v>1.4435572901068514E-2</v>
      </c>
      <c r="P169" s="16">
        <f t="shared" si="32"/>
        <v>1.8015579448260495E-3</v>
      </c>
      <c r="Q169" s="16">
        <f t="shared" si="33"/>
        <v>2.4694476148767509E-2</v>
      </c>
      <c r="R169" s="16">
        <f t="shared" si="34"/>
        <v>7.6402465874294782E-3</v>
      </c>
      <c r="S169" s="16">
        <f t="shared" si="35"/>
        <v>1.8517776901478385E-2</v>
      </c>
      <c r="T169" s="16">
        <f t="shared" si="36"/>
        <v>2.4694940812402498E-2</v>
      </c>
      <c r="U169" s="66">
        <f t="shared" si="37"/>
        <v>9.8499004375670829E-2</v>
      </c>
      <c r="V169" s="66"/>
      <c r="W169" s="66"/>
    </row>
    <row r="170" spans="1:23" x14ac:dyDescent="0.25">
      <c r="A170">
        <v>169</v>
      </c>
      <c r="B170">
        <v>4.2925158504980099E-4</v>
      </c>
      <c r="C170" s="16">
        <v>4.2349643866384E-9</v>
      </c>
      <c r="D170" s="16">
        <v>8.4236735318843304E-4</v>
      </c>
      <c r="E170" s="16">
        <v>7.1885413309666303E-6</v>
      </c>
      <c r="F170" s="16">
        <v>1.12449607416513E-5</v>
      </c>
      <c r="G170" s="16">
        <v>2.6222205048722101E-6</v>
      </c>
      <c r="H170" s="16">
        <v>2.1164989563725599E-4</v>
      </c>
      <c r="J170">
        <v>0.95607858252251798</v>
      </c>
      <c r="K170">
        <f t="shared" si="27"/>
        <v>4.0489587478105866E-9</v>
      </c>
      <c r="L170">
        <f t="shared" si="28"/>
        <v>8.6747526021222128E-4</v>
      </c>
      <c r="M170" s="16">
        <f t="shared" si="29"/>
        <v>-8.9720901126192113E-6</v>
      </c>
      <c r="N170" s="16">
        <f t="shared" si="30"/>
        <v>1.6474797571392315E-2</v>
      </c>
      <c r="O170" s="16">
        <f t="shared" si="31"/>
        <v>5.5537859273075543E-2</v>
      </c>
      <c r="P170" s="16">
        <f t="shared" si="32"/>
        <v>1.5740676250230713E-2</v>
      </c>
      <c r="Q170" s="16">
        <f t="shared" si="33"/>
        <v>0.10936324136896754</v>
      </c>
      <c r="R170" s="16">
        <f t="shared" si="34"/>
        <v>1.9945549419613757E-2</v>
      </c>
      <c r="S170" s="16">
        <f t="shared" si="35"/>
        <v>9.402219104774906E-2</v>
      </c>
      <c r="T170" s="16">
        <f t="shared" si="36"/>
        <v>0.1093656372774051</v>
      </c>
      <c r="U170" s="66">
        <f t="shared" si="37"/>
        <v>0.42044995220843406</v>
      </c>
      <c r="V170" s="66"/>
      <c r="W170" s="66"/>
    </row>
    <row r="171" spans="1:23" x14ac:dyDescent="0.25">
      <c r="A171">
        <v>170</v>
      </c>
      <c r="B171">
        <v>5.7456613345480796E-4</v>
      </c>
      <c r="C171" s="16">
        <v>7.7229327541202892E-9</v>
      </c>
      <c r="D171" s="16">
        <v>1.1556476552288899E-3</v>
      </c>
      <c r="E171" s="16">
        <v>1.7924753394804601E-5</v>
      </c>
      <c r="F171" s="16">
        <v>8.51640818514124E-6</v>
      </c>
      <c r="G171" s="16">
        <v>1.4427670601080599E-6</v>
      </c>
      <c r="H171" s="16">
        <v>5.2776021542739202E-4</v>
      </c>
      <c r="J171">
        <v>0.95460293373484695</v>
      </c>
      <c r="K171">
        <f t="shared" si="27"/>
        <v>7.3723342641201695E-9</v>
      </c>
      <c r="L171">
        <f t="shared" si="28"/>
        <v>1.1741155157265265E-3</v>
      </c>
      <c r="M171" s="16">
        <f t="shared" si="29"/>
        <v>-2.4983248816910507E-5</v>
      </c>
      <c r="N171" s="16">
        <f t="shared" si="30"/>
        <v>2.7796921415335695E-2</v>
      </c>
      <c r="O171" s="16">
        <f t="shared" si="31"/>
        <v>0.15511872920595673</v>
      </c>
      <c r="P171" s="16">
        <f t="shared" si="32"/>
        <v>3.9913214026122711E-2</v>
      </c>
      <c r="Q171" s="16">
        <f t="shared" si="33"/>
        <v>0.44743846120542125</v>
      </c>
      <c r="R171" s="16">
        <f t="shared" si="34"/>
        <v>1.8410870255760423E-2</v>
      </c>
      <c r="S171" s="16">
        <f t="shared" si="35"/>
        <v>7.9006714760681773E-2</v>
      </c>
      <c r="T171" s="16">
        <f t="shared" si="36"/>
        <v>0.44745811946978242</v>
      </c>
      <c r="U171" s="66">
        <f t="shared" si="37"/>
        <v>1.2151430303390609</v>
      </c>
      <c r="V171" s="66"/>
      <c r="W171" s="66"/>
    </row>
    <row r="172" spans="1:23" x14ac:dyDescent="0.25">
      <c r="A172">
        <v>171</v>
      </c>
      <c r="B172">
        <v>4.9358766895207004E-4</v>
      </c>
      <c r="C172" s="16">
        <v>5.6592982784960598E-9</v>
      </c>
      <c r="D172" s="16">
        <v>9.8200844893658792E-4</v>
      </c>
      <c r="E172" s="16">
        <v>1.11820099463296E-5</v>
      </c>
      <c r="F172" s="16">
        <v>9.8392537926258498E-6</v>
      </c>
      <c r="G172" s="16">
        <v>1.9652177971770099E-6</v>
      </c>
      <c r="H172" s="16">
        <v>3.2923037199820298E-4</v>
      </c>
      <c r="J172">
        <v>0.95541619264047895</v>
      </c>
      <c r="K172">
        <f t="shared" si="27"/>
        <v>5.4069852142575227E-9</v>
      </c>
      <c r="L172">
        <f t="shared" si="28"/>
        <v>1.0036465150207383E-3</v>
      </c>
      <c r="M172" s="16">
        <f t="shared" si="29"/>
        <v>-1.6471177116598069E-5</v>
      </c>
      <c r="N172" s="16">
        <f t="shared" si="30"/>
        <v>5.234004130137485E-6</v>
      </c>
      <c r="O172" s="16">
        <f t="shared" si="31"/>
        <v>4.5804814718647608E-4</v>
      </c>
      <c r="P172" s="16">
        <f t="shared" si="32"/>
        <v>3.8072859037938236E-4</v>
      </c>
      <c r="Q172" s="16">
        <f t="shared" si="33"/>
        <v>1.6905386992352609E-3</v>
      </c>
      <c r="R172" s="16">
        <f t="shared" si="34"/>
        <v>2.0554694933283119E-6</v>
      </c>
      <c r="S172" s="16">
        <f t="shared" si="35"/>
        <v>4.3050155094883578E-4</v>
      </c>
      <c r="T172" s="16">
        <f t="shared" si="36"/>
        <v>1.6906142739579048E-3</v>
      </c>
      <c r="U172" s="66">
        <f t="shared" si="37"/>
        <v>4.657720735331326E-3</v>
      </c>
      <c r="V172" s="66"/>
      <c r="W172" s="66"/>
    </row>
    <row r="173" spans="1:23" x14ac:dyDescent="0.25">
      <c r="A173">
        <v>172</v>
      </c>
      <c r="B173">
        <v>4.6535247180533198E-4</v>
      </c>
      <c r="C173" s="16">
        <v>4.7779733575567404E-9</v>
      </c>
      <c r="D173" s="16">
        <v>8.7729236086439501E-4</v>
      </c>
      <c r="E173" s="16">
        <v>8.4435467674045307E-6</v>
      </c>
      <c r="F173" s="16">
        <v>1.0387572863302401E-5</v>
      </c>
      <c r="G173" s="16">
        <v>2.3250350423509698E-6</v>
      </c>
      <c r="H173" s="16">
        <v>2.4860098058745902E-4</v>
      </c>
      <c r="J173">
        <v>0.95592229734901002</v>
      </c>
      <c r="K173">
        <f t="shared" si="27"/>
        <v>4.567371268628002E-9</v>
      </c>
      <c r="L173">
        <f t="shared" si="28"/>
        <v>9.003877636599932E-4</v>
      </c>
      <c r="M173" s="16">
        <f t="shared" si="29"/>
        <v>3.031717995067075E-5</v>
      </c>
      <c r="N173" s="16">
        <f t="shared" si="30"/>
        <v>3.0301824384618508E-3</v>
      </c>
      <c r="O173" s="16">
        <f t="shared" si="31"/>
        <v>1.895063804959219E-2</v>
      </c>
      <c r="P173" s="16">
        <f t="shared" si="32"/>
        <v>7.9571797535414757E-3</v>
      </c>
      <c r="Q173" s="16">
        <f t="shared" si="33"/>
        <v>4.5732745191683487E-2</v>
      </c>
      <c r="R173" s="16">
        <f t="shared" si="34"/>
        <v>2.9391709896458575E-3</v>
      </c>
      <c r="S173" s="16">
        <f t="shared" si="35"/>
        <v>2.5136634356342516E-2</v>
      </c>
      <c r="T173" s="16">
        <f t="shared" si="36"/>
        <v>4.573406986713599E-2</v>
      </c>
      <c r="U173" s="66">
        <f t="shared" si="37"/>
        <v>0.14948062064640338</v>
      </c>
      <c r="V173" s="66"/>
      <c r="W173" s="66"/>
    </row>
    <row r="174" spans="1:23" x14ac:dyDescent="0.25">
      <c r="A174">
        <v>173</v>
      </c>
      <c r="B174">
        <v>4.7814905427191799E-4</v>
      </c>
      <c r="C174" s="16">
        <v>5.06525948241251E-9</v>
      </c>
      <c r="D174" s="16">
        <v>9.0572924555135895E-4</v>
      </c>
      <c r="E174" s="16">
        <v>9.2385589214081897E-6</v>
      </c>
      <c r="F174" s="16">
        <v>1.01222553461838E-5</v>
      </c>
      <c r="G174" s="16">
        <v>2.19384344817417E-6</v>
      </c>
      <c r="H174" s="16">
        <v>2.7200865038879302E-4</v>
      </c>
      <c r="J174">
        <v>0.95578648823159995</v>
      </c>
      <c r="K174">
        <f t="shared" si="27"/>
        <v>4.8413065726768647E-9</v>
      </c>
      <c r="L174">
        <f t="shared" si="28"/>
        <v>9.2816253443241841E-4</v>
      </c>
      <c r="M174" s="16">
        <f t="shared" si="29"/>
        <v>2.8135574111417624E-5</v>
      </c>
      <c r="N174" s="16">
        <f t="shared" si="30"/>
        <v>8.4460726524241499E-4</v>
      </c>
      <c r="O174" s="16">
        <f t="shared" si="31"/>
        <v>7.3635813100254577E-3</v>
      </c>
      <c r="P174" s="16">
        <f t="shared" si="32"/>
        <v>3.5617154856761256E-3</v>
      </c>
      <c r="Q174" s="16">
        <f t="shared" si="33"/>
        <v>1.9552841505905666E-2</v>
      </c>
      <c r="R174" s="16">
        <f t="shared" si="34"/>
        <v>7.4461170908627619E-4</v>
      </c>
      <c r="S174" s="16">
        <f t="shared" si="35"/>
        <v>8.6813391383276563E-3</v>
      </c>
      <c r="T174" s="16">
        <f t="shared" si="36"/>
        <v>1.9553479864359864E-2</v>
      </c>
      <c r="U174" s="66">
        <f t="shared" si="37"/>
        <v>6.0302176278623457E-2</v>
      </c>
      <c r="V174" s="66"/>
      <c r="W174" s="66"/>
    </row>
    <row r="175" spans="1:23" x14ac:dyDescent="0.25">
      <c r="A175">
        <v>174</v>
      </c>
      <c r="B175">
        <v>4.2045367064898198E-4</v>
      </c>
      <c r="C175" s="16">
        <v>4.2377501104118103E-9</v>
      </c>
      <c r="D175" s="16">
        <v>8.6095635393913198E-4</v>
      </c>
      <c r="E175" s="16">
        <v>7.3503856538084899E-6</v>
      </c>
      <c r="F175" s="16">
        <v>1.14906580062432E-5</v>
      </c>
      <c r="G175" s="16">
        <v>2.6210812113908002E-6</v>
      </c>
      <c r="H175" s="16">
        <v>2.16415225572138E-4</v>
      </c>
      <c r="J175">
        <v>0.95598044875716903</v>
      </c>
      <c r="K175">
        <f t="shared" si="27"/>
        <v>4.0512062522722252E-9</v>
      </c>
      <c r="L175">
        <f t="shared" si="28"/>
        <v>8.8655451341289868E-4</v>
      </c>
      <c r="M175" s="16">
        <f t="shared" si="29"/>
        <v>-4.5647172114934764E-5</v>
      </c>
      <c r="N175" s="16">
        <f t="shared" si="30"/>
        <v>2.1380109301170101E-2</v>
      </c>
      <c r="O175" s="16">
        <f t="shared" si="31"/>
        <v>5.5301140204207871E-2</v>
      </c>
      <c r="P175" s="16">
        <f t="shared" si="32"/>
        <v>1.1270565528181006E-2</v>
      </c>
      <c r="Q175" s="16">
        <f t="shared" si="33"/>
        <v>9.9623812835183095E-2</v>
      </c>
      <c r="R175" s="16">
        <f t="shared" si="34"/>
        <v>2.7610488237933425E-2</v>
      </c>
      <c r="S175" s="16">
        <f t="shared" si="35"/>
        <v>9.3674364986376255E-2</v>
      </c>
      <c r="T175" s="16">
        <f t="shared" si="36"/>
        <v>9.9625751959699832E-2</v>
      </c>
      <c r="U175" s="66">
        <f t="shared" si="37"/>
        <v>0.40848623305275156</v>
      </c>
      <c r="V175" s="66"/>
      <c r="W175" s="66"/>
    </row>
    <row r="176" spans="1:23" x14ac:dyDescent="0.25">
      <c r="A176">
        <v>175</v>
      </c>
      <c r="B176" s="16">
        <v>4.7781629960020298E-4</v>
      </c>
      <c r="C176" s="16">
        <v>5.2213205387360803E-9</v>
      </c>
      <c r="D176" s="16">
        <v>9.3492228957474995E-4</v>
      </c>
      <c r="E176" s="16">
        <v>9.8269410807070792E-6</v>
      </c>
      <c r="F176" s="16">
        <v>1.0142871902355799E-5</v>
      </c>
      <c r="G176" s="16">
        <v>2.1289729529738799E-6</v>
      </c>
      <c r="H176" s="16">
        <v>2.8933264258902599E-4</v>
      </c>
      <c r="J176">
        <v>0.95564156317728999</v>
      </c>
      <c r="K176">
        <f t="shared" si="27"/>
        <v>4.9897109214874375E-9</v>
      </c>
      <c r="L176">
        <f t="shared" si="28"/>
        <v>9.573317850118967E-4</v>
      </c>
      <c r="M176" s="16">
        <f t="shared" si="29"/>
        <v>-1.6991858114907735E-6</v>
      </c>
      <c r="N176" s="16">
        <f t="shared" si="30"/>
        <v>8.8433824543875084E-4</v>
      </c>
      <c r="O176" s="16">
        <f t="shared" si="31"/>
        <v>3.322955764824595E-3</v>
      </c>
      <c r="P176" s="16">
        <f t="shared" si="32"/>
        <v>8.6272354949215504E-4</v>
      </c>
      <c r="Q176" s="16">
        <f t="shared" si="33"/>
        <v>7.2333933945527311E-3</v>
      </c>
      <c r="R176" s="16">
        <f t="shared" si="34"/>
        <v>8.6317896860894992E-4</v>
      </c>
      <c r="S176" s="16">
        <f t="shared" si="35"/>
        <v>3.702635238907675E-3</v>
      </c>
      <c r="T176" s="16">
        <f t="shared" si="36"/>
        <v>7.2335917980818577E-3</v>
      </c>
      <c r="U176" s="66">
        <f t="shared" si="37"/>
        <v>2.4102816959906716E-2</v>
      </c>
      <c r="V176" s="66"/>
      <c r="W176" s="66"/>
    </row>
    <row r="177" spans="1:23" x14ac:dyDescent="0.25">
      <c r="A177">
        <v>176</v>
      </c>
      <c r="B177">
        <v>4.9995329495739502E-4</v>
      </c>
      <c r="C177" s="16">
        <v>5.8179218220401301E-9</v>
      </c>
      <c r="D177" s="16">
        <v>9.9701269835686997E-4</v>
      </c>
      <c r="E177" s="16">
        <v>1.16692017292978E-5</v>
      </c>
      <c r="F177" s="16">
        <v>9.7203572789729897E-6</v>
      </c>
      <c r="G177" s="16">
        <v>1.9119460167192198E-6</v>
      </c>
      <c r="H177" s="16">
        <v>3.4357492702739699E-4</v>
      </c>
      <c r="J177">
        <v>0.95534517225107896</v>
      </c>
      <c r="K177">
        <f t="shared" si="27"/>
        <v>5.5581235252202394E-9</v>
      </c>
      <c r="L177">
        <f t="shared" si="28"/>
        <v>1.0183595410097131E-3</v>
      </c>
      <c r="M177" s="16">
        <f t="shared" si="29"/>
        <v>-1.84529510949231E-5</v>
      </c>
      <c r="N177" s="16">
        <f t="shared" si="30"/>
        <v>2.3146417211827226E-4</v>
      </c>
      <c r="O177" s="16">
        <f t="shared" si="31"/>
        <v>2.5030779735988229E-3</v>
      </c>
      <c r="P177" s="16">
        <f t="shared" si="32"/>
        <v>1.2312760554586152E-3</v>
      </c>
      <c r="Q177" s="16">
        <f t="shared" si="33"/>
        <v>7.4782388381002818E-3</v>
      </c>
      <c r="R177" s="16">
        <f t="shared" si="34"/>
        <v>1.8225706581682591E-4</v>
      </c>
      <c r="S177" s="16">
        <f t="shared" si="35"/>
        <v>2.2366666872384996E-3</v>
      </c>
      <c r="T177" s="16">
        <f t="shared" si="36"/>
        <v>7.4785331113853201E-3</v>
      </c>
      <c r="U177" s="66">
        <f t="shared" si="37"/>
        <v>2.1341513903716639E-2</v>
      </c>
      <c r="V177" s="66"/>
      <c r="W177" s="66"/>
    </row>
    <row r="178" spans="1:23" x14ac:dyDescent="0.25">
      <c r="A178">
        <v>177</v>
      </c>
      <c r="B178">
        <v>4.9609412726663699E-4</v>
      </c>
      <c r="C178" s="16">
        <v>5.7001409967172097E-9</v>
      </c>
      <c r="D178" s="16">
        <v>9.8414204648958207E-4</v>
      </c>
      <c r="E178" s="16">
        <v>1.1286939741716899E-5</v>
      </c>
      <c r="F178" s="16">
        <v>9.7903974693447207E-6</v>
      </c>
      <c r="G178" s="16">
        <v>1.9511785726707102E-6</v>
      </c>
      <c r="H178" s="16">
        <v>3.3231983563133E-4</v>
      </c>
      <c r="J178">
        <v>0.95540674257414504</v>
      </c>
      <c r="K178">
        <f t="shared" si="27"/>
        <v>5.4459531418869294E-9</v>
      </c>
      <c r="L178">
        <f t="shared" si="28"/>
        <v>1.0056683198599455E-3</v>
      </c>
      <c r="M178" s="16">
        <f t="shared" si="29"/>
        <v>-1.3480065326671437E-5</v>
      </c>
      <c r="N178" s="16">
        <f t="shared" si="30"/>
        <v>5.4426811295470376E-5</v>
      </c>
      <c r="O178" s="16">
        <f t="shared" si="31"/>
        <v>8.2791079905994186E-4</v>
      </c>
      <c r="P178" s="16">
        <f t="shared" si="32"/>
        <v>4.7207770861357586E-4</v>
      </c>
      <c r="Q178" s="16">
        <f t="shared" si="33"/>
        <v>2.5893637843596956E-3</v>
      </c>
      <c r="R178" s="16">
        <f t="shared" si="34"/>
        <v>4.0857945224011866E-5</v>
      </c>
      <c r="S178" s="16">
        <f t="shared" si="35"/>
        <v>7.6973833465401008E-4</v>
      </c>
      <c r="T178" s="16">
        <f t="shared" si="36"/>
        <v>2.5894679078592312E-3</v>
      </c>
      <c r="U178" s="66">
        <f t="shared" si="37"/>
        <v>7.343843291065937E-3</v>
      </c>
      <c r="V178" s="66"/>
      <c r="W178" s="66"/>
    </row>
    <row r="179" spans="1:23" x14ac:dyDescent="0.25">
      <c r="A179">
        <v>178</v>
      </c>
      <c r="B179">
        <v>4.4894586952194399E-4</v>
      </c>
      <c r="C179" s="16">
        <v>4.0315076649957898E-9</v>
      </c>
      <c r="D179" s="16">
        <v>7.6528258163356298E-4</v>
      </c>
      <c r="E179" s="16">
        <v>6.2225597610786703E-6</v>
      </c>
      <c r="F179" s="16">
        <v>1.0712106734820801E-5</v>
      </c>
      <c r="G179" s="16">
        <v>2.7520550432314102E-6</v>
      </c>
      <c r="H179" s="16">
        <v>1.8320812900385499E-4</v>
      </c>
      <c r="J179">
        <v>0.95647849648107597</v>
      </c>
      <c r="K179">
        <f t="shared" si="27"/>
        <v>3.8560503899671059E-9</v>
      </c>
      <c r="L179">
        <f t="shared" si="28"/>
        <v>7.8945481863877101E-4</v>
      </c>
      <c r="M179" s="16">
        <f t="shared" si="29"/>
        <v>1.0843692040511703E-4</v>
      </c>
      <c r="N179" s="16">
        <f t="shared" si="30"/>
        <v>7.8079539974579256E-3</v>
      </c>
      <c r="O179" s="16">
        <f t="shared" si="31"/>
        <v>7.4193596439478135E-2</v>
      </c>
      <c r="P179" s="16">
        <f t="shared" si="32"/>
        <v>4.2226371343733561E-2</v>
      </c>
      <c r="Q179" s="16">
        <f t="shared" si="33"/>
        <v>0.17693814142449041</v>
      </c>
      <c r="R179" s="16">
        <f t="shared" si="34"/>
        <v>7.5951955666155851E-3</v>
      </c>
      <c r="S179" s="16">
        <f t="shared" si="35"/>
        <v>0.13788287814470127</v>
      </c>
      <c r="T179" s="16">
        <f t="shared" si="36"/>
        <v>0.17694259895157499</v>
      </c>
      <c r="U179" s="66">
        <f t="shared" si="37"/>
        <v>0.6235867358680518</v>
      </c>
      <c r="V179" s="66"/>
      <c r="W179" s="66"/>
    </row>
    <row r="180" spans="1:23" x14ac:dyDescent="0.25">
      <c r="A180">
        <v>179</v>
      </c>
      <c r="B180">
        <v>4.5034975821212899E-4</v>
      </c>
      <c r="C180" s="16">
        <v>4.9928077129336698E-9</v>
      </c>
      <c r="D180" s="16">
        <v>9.48895793823045E-4</v>
      </c>
      <c r="E180" s="16">
        <v>9.5355494218674795E-6</v>
      </c>
      <c r="F180" s="16">
        <v>1.07696295132755E-5</v>
      </c>
      <c r="G180" s="16">
        <v>2.22682781459565E-6</v>
      </c>
      <c r="H180" s="16">
        <v>2.8075347650109998E-4</v>
      </c>
      <c r="J180">
        <v>0.95555962390807603</v>
      </c>
      <c r="K180">
        <f t="shared" si="27"/>
        <v>4.7709254604162392E-9</v>
      </c>
      <c r="L180">
        <f t="shared" si="28"/>
        <v>9.7265688785647868E-4</v>
      </c>
      <c r="M180" s="16">
        <f t="shared" si="29"/>
        <v>-7.1957371432220717E-5</v>
      </c>
      <c r="N180" s="16">
        <f t="shared" si="30"/>
        <v>7.3122793614043289E-3</v>
      </c>
      <c r="O180" s="16">
        <f t="shared" si="31"/>
        <v>9.7787495287570293E-3</v>
      </c>
      <c r="P180" s="16">
        <f t="shared" si="32"/>
        <v>2.2096794592082577E-4</v>
      </c>
      <c r="Q180" s="16">
        <f t="shared" si="33"/>
        <v>1.2584301496392522E-2</v>
      </c>
      <c r="R180" s="16">
        <f t="shared" si="34"/>
        <v>8.64682238250075E-3</v>
      </c>
      <c r="S180" s="16">
        <f t="shared" si="35"/>
        <v>1.2014250374189538E-2</v>
      </c>
      <c r="T180" s="16">
        <f t="shared" si="36"/>
        <v>1.2584399551842259E-2</v>
      </c>
      <c r="U180" s="66">
        <f t="shared" si="37"/>
        <v>6.3141770641007261E-2</v>
      </c>
      <c r="V180" s="66"/>
      <c r="W180" s="66"/>
    </row>
    <row r="181" spans="1:23" x14ac:dyDescent="0.25">
      <c r="A181">
        <v>180</v>
      </c>
      <c r="B181">
        <v>4.3185588274817602E-4</v>
      </c>
      <c r="C181" s="16">
        <v>4.3406616918586298E-9</v>
      </c>
      <c r="D181" s="16">
        <v>8.5850507620373101E-4</v>
      </c>
      <c r="E181" s="16">
        <v>7.5077658880815204E-6</v>
      </c>
      <c r="F181" s="16">
        <v>1.1185341836334499E-5</v>
      </c>
      <c r="G181" s="16">
        <v>2.55882992103501E-6</v>
      </c>
      <c r="H181" s="16">
        <v>2.2104888618047601E-4</v>
      </c>
      <c r="J181">
        <v>0.95599915120296097</v>
      </c>
      <c r="K181">
        <f t="shared" si="27"/>
        <v>4.1496688930760585E-9</v>
      </c>
      <c r="L181">
        <f t="shared" si="28"/>
        <v>8.8343024913574322E-4</v>
      </c>
      <c r="M181" s="16">
        <f t="shared" si="29"/>
        <v>-1.9718483639391133E-5</v>
      </c>
      <c r="N181" s="16">
        <f t="shared" si="30"/>
        <v>1.5145204741917639E-2</v>
      </c>
      <c r="O181" s="16">
        <f t="shared" si="31"/>
        <v>4.6910468265498648E-2</v>
      </c>
      <c r="P181" s="16">
        <f t="shared" si="32"/>
        <v>1.1817388837922412E-2</v>
      </c>
      <c r="Q181" s="16">
        <f t="shared" si="33"/>
        <v>9.0588540140240023E-2</v>
      </c>
      <c r="R181" s="16">
        <f t="shared" si="34"/>
        <v>1.8273121143189904E-2</v>
      </c>
      <c r="S181" s="16">
        <f t="shared" si="35"/>
        <v>7.5648865301083598E-2</v>
      </c>
      <c r="T181" s="16">
        <f t="shared" si="36"/>
        <v>9.0590503015249041E-2</v>
      </c>
      <c r="U181" s="66">
        <f t="shared" si="37"/>
        <v>0.34897409144510128</v>
      </c>
      <c r="V181" s="66"/>
      <c r="W181" s="66"/>
    </row>
    <row r="182" spans="1:23" x14ac:dyDescent="0.25">
      <c r="A182">
        <v>181</v>
      </c>
      <c r="B182">
        <v>4.5309653167008703E-4</v>
      </c>
      <c r="C182" s="16">
        <v>5.0231430801814497E-9</v>
      </c>
      <c r="D182" s="16">
        <v>9.4886703793406598E-4</v>
      </c>
      <c r="E182" s="16">
        <v>9.5932273681149001E-6</v>
      </c>
      <c r="F182" s="16">
        <v>1.07041931699413E-5</v>
      </c>
      <c r="G182" s="16">
        <v>2.2133721646392E-6</v>
      </c>
      <c r="H182" s="16">
        <v>2.8245167390608602E-4</v>
      </c>
      <c r="J182">
        <v>0.95556112420226402</v>
      </c>
      <c r="K182">
        <f t="shared" si="27"/>
        <v>4.7999202487270089E-9</v>
      </c>
      <c r="L182">
        <f t="shared" si="28"/>
        <v>9.724837732955076E-4</v>
      </c>
      <c r="M182" s="16">
        <f t="shared" si="29"/>
        <v>-6.629070995533354E-5</v>
      </c>
      <c r="N182" s="16">
        <f t="shared" si="30"/>
        <v>6.3894795802596147E-3</v>
      </c>
      <c r="O182" s="16">
        <f t="shared" si="31"/>
        <v>8.7259080713738991E-3</v>
      </c>
      <c r="P182" s="16">
        <f t="shared" si="32"/>
        <v>2.2185639911609069E-4</v>
      </c>
      <c r="Q182" s="16">
        <f t="shared" si="33"/>
        <v>1.1408288497710523E-2</v>
      </c>
      <c r="R182" s="16">
        <f t="shared" si="34"/>
        <v>7.4558540120009684E-3</v>
      </c>
      <c r="S182" s="16">
        <f t="shared" si="35"/>
        <v>1.0589377070638176E-2</v>
      </c>
      <c r="T182" s="16">
        <f t="shared" si="36"/>
        <v>1.1408385161439447E-2</v>
      </c>
      <c r="U182" s="66">
        <f t="shared" si="37"/>
        <v>5.6199148792538713E-2</v>
      </c>
      <c r="V182" s="66"/>
      <c r="W182" s="66"/>
    </row>
    <row r="183" spans="1:23" x14ac:dyDescent="0.25">
      <c r="A183">
        <v>182</v>
      </c>
      <c r="B183">
        <v>4.32060020451018E-4</v>
      </c>
      <c r="C183" s="16">
        <v>4.2144442787380899E-9</v>
      </c>
      <c r="D183" s="16">
        <v>8.3263958252107796E-4</v>
      </c>
      <c r="E183" s="16">
        <v>7.0718993942648199E-6</v>
      </c>
      <c r="F183" s="16">
        <v>1.1166673833624199E-5</v>
      </c>
      <c r="G183" s="16">
        <v>2.6346863219187201E-6</v>
      </c>
      <c r="H183" s="16">
        <v>2.0821554628569901E-4</v>
      </c>
      <c r="J183">
        <v>0.95612899471621704</v>
      </c>
      <c r="K183">
        <f t="shared" si="27"/>
        <v>4.0295523715173623E-9</v>
      </c>
      <c r="L183">
        <f t="shared" si="28"/>
        <v>8.5760340206596643E-4</v>
      </c>
      <c r="M183" s="16">
        <f t="shared" si="29"/>
        <v>6.5166388360696213E-6</v>
      </c>
      <c r="N183" s="16">
        <f t="shared" si="30"/>
        <v>1.504334867670571E-2</v>
      </c>
      <c r="O183" s="16">
        <f t="shared" si="31"/>
        <v>5.729714961278317E-2</v>
      </c>
      <c r="P183" s="16">
        <f t="shared" si="32"/>
        <v>1.8376821343252369E-2</v>
      </c>
      <c r="Q183" s="16">
        <f t="shared" si="33"/>
        <v>0.11666408156849967</v>
      </c>
      <c r="R183" s="16">
        <f t="shared" si="34"/>
        <v>1.7764499496472026E-2</v>
      </c>
      <c r="S183" s="16">
        <f t="shared" si="35"/>
        <v>9.7870112835037118E-2</v>
      </c>
      <c r="T183" s="16">
        <f t="shared" si="36"/>
        <v>0.116666728925748</v>
      </c>
      <c r="U183" s="66">
        <f t="shared" si="37"/>
        <v>0.43968274245849803</v>
      </c>
      <c r="V183" s="66"/>
      <c r="W183" s="66"/>
    </row>
    <row r="184" spans="1:23" x14ac:dyDescent="0.25">
      <c r="A184">
        <v>183</v>
      </c>
      <c r="B184">
        <v>4.6248752392231502E-4</v>
      </c>
      <c r="C184" s="16">
        <v>5.2462563637814297E-9</v>
      </c>
      <c r="D184" s="16">
        <v>9.7137640000556104E-4</v>
      </c>
      <c r="E184" s="16">
        <v>1.0254555742632799E-5</v>
      </c>
      <c r="F184" s="16">
        <v>1.04971549572867E-5</v>
      </c>
      <c r="G184" s="16">
        <v>2.1197548217927601E-6</v>
      </c>
      <c r="H184" s="16">
        <v>3.0192335435972901E-4</v>
      </c>
      <c r="J184">
        <v>0.955454757487329</v>
      </c>
      <c r="K184">
        <f t="shared" si="27"/>
        <v>5.0125606017731424E-9</v>
      </c>
      <c r="L184">
        <f t="shared" si="28"/>
        <v>9.9448521848556344E-4</v>
      </c>
      <c r="M184" s="16">
        <f t="shared" si="29"/>
        <v>-6.9510170640933367E-5</v>
      </c>
      <c r="N184" s="16">
        <f t="shared" si="30"/>
        <v>3.7045124892760395E-3</v>
      </c>
      <c r="O184" s="16">
        <f t="shared" si="31"/>
        <v>2.8243500308495588E-3</v>
      </c>
      <c r="P184" s="16">
        <f t="shared" si="32"/>
        <v>7.1811572294491576E-5</v>
      </c>
      <c r="Q184" s="16">
        <f t="shared" si="33"/>
        <v>2.0462700997442729E-3</v>
      </c>
      <c r="R184" s="16">
        <f t="shared" si="34"/>
        <v>4.2687132615018379E-3</v>
      </c>
      <c r="S184" s="16">
        <f t="shared" si="35"/>
        <v>3.1647336977090102E-3</v>
      </c>
      <c r="T184" s="16">
        <f t="shared" si="36"/>
        <v>2.0462258408503889E-3</v>
      </c>
      <c r="U184" s="66">
        <f t="shared" si="37"/>
        <v>1.8126616992225602E-2</v>
      </c>
      <c r="V184" s="66"/>
      <c r="W184" s="66"/>
    </row>
    <row r="185" spans="1:23" x14ac:dyDescent="0.25">
      <c r="A185">
        <v>184</v>
      </c>
      <c r="B185">
        <v>5.0418022022876796E-4</v>
      </c>
      <c r="C185" s="16">
        <v>6.0161949569252198E-9</v>
      </c>
      <c r="D185" s="16">
        <v>1.02295023257526E-3</v>
      </c>
      <c r="E185" s="16">
        <v>1.2377316297123199E-5</v>
      </c>
      <c r="F185" s="16">
        <v>9.6500293922895894E-6</v>
      </c>
      <c r="G185" s="16">
        <v>1.8494620216822499E-6</v>
      </c>
      <c r="H185" s="16">
        <v>3.64424300798422E-4</v>
      </c>
      <c r="J185">
        <v>0.95522001287191105</v>
      </c>
      <c r="K185">
        <f t="shared" si="27"/>
        <v>5.7467898241940346E-9</v>
      </c>
      <c r="L185">
        <f t="shared" si="28"/>
        <v>1.0440937371865642E-3</v>
      </c>
      <c r="M185" s="16">
        <f t="shared" si="29"/>
        <v>-3.5733296729028526E-5</v>
      </c>
      <c r="N185" s="16">
        <f t="shared" si="30"/>
        <v>5.6630745934238981E-4</v>
      </c>
      <c r="O185" s="16">
        <f t="shared" si="31"/>
        <v>7.3643039503096192E-3</v>
      </c>
      <c r="P185" s="16">
        <f t="shared" si="32"/>
        <v>3.8461896853259699E-3</v>
      </c>
      <c r="Q185" s="16">
        <f t="shared" si="33"/>
        <v>2.3227825258258915E-2</v>
      </c>
      <c r="R185" s="16">
        <f t="shared" si="34"/>
        <v>4.2591462486340831E-4</v>
      </c>
      <c r="S185" s="16">
        <f t="shared" si="35"/>
        <v>6.1510545251783622E-3</v>
      </c>
      <c r="T185" s="16">
        <f t="shared" si="36"/>
        <v>2.3228799731612737E-2</v>
      </c>
      <c r="U185" s="66">
        <f t="shared" si="37"/>
        <v>6.4810395234891405E-2</v>
      </c>
      <c r="V185" s="66"/>
      <c r="W185" s="66"/>
    </row>
    <row r="186" spans="1:23" x14ac:dyDescent="0.25">
      <c r="A186">
        <v>185</v>
      </c>
      <c r="B186">
        <v>3.66181915689232E-4</v>
      </c>
      <c r="C186" s="16">
        <v>3.5331805114353999E-9</v>
      </c>
      <c r="D186" s="16">
        <v>8.2361608478863401E-4</v>
      </c>
      <c r="E186" s="16">
        <v>5.8645098000423299E-6</v>
      </c>
      <c r="F186" s="16">
        <v>1.31753247567742E-5</v>
      </c>
      <c r="G186" s="16">
        <v>3.1426861823959498E-6</v>
      </c>
      <c r="H186" s="16">
        <v>1.7266677817642399E-4</v>
      </c>
      <c r="J186">
        <v>0.95613141428846204</v>
      </c>
      <c r="K186">
        <f t="shared" si="27"/>
        <v>3.3781848793351604E-9</v>
      </c>
      <c r="L186">
        <f t="shared" si="28"/>
        <v>8.5310588730406697E-4</v>
      </c>
      <c r="M186" s="16">
        <f t="shared" si="29"/>
        <v>-1.2074205592560298E-4</v>
      </c>
      <c r="N186" s="16">
        <f t="shared" si="30"/>
        <v>6.5753558525878067E-2</v>
      </c>
      <c r="O186" s="16">
        <f t="shared" si="31"/>
        <v>0.13127878832616102</v>
      </c>
      <c r="P186" s="16">
        <f t="shared" si="32"/>
        <v>2.1004487101267011E-2</v>
      </c>
      <c r="Q186" s="16">
        <f t="shared" si="33"/>
        <v>0.20609500995556682</v>
      </c>
      <c r="R186" s="16">
        <f t="shared" si="34"/>
        <v>0.11366170733135739</v>
      </c>
      <c r="S186" s="16">
        <f t="shared" si="35"/>
        <v>0.32032661767553383</v>
      </c>
      <c r="T186" s="16">
        <f t="shared" si="36"/>
        <v>0.20609793912280575</v>
      </c>
      <c r="U186" s="66">
        <f t="shared" si="37"/>
        <v>1.06421810803857</v>
      </c>
      <c r="V186" s="66"/>
      <c r="W186" s="66"/>
    </row>
    <row r="187" spans="1:23" x14ac:dyDescent="0.25">
      <c r="A187">
        <v>186</v>
      </c>
      <c r="B187">
        <v>4.9382721965522897E-4</v>
      </c>
      <c r="C187" s="16">
        <v>5.94039999107934E-9</v>
      </c>
      <c r="D187" s="16">
        <v>1.03146028770204E-3</v>
      </c>
      <c r="E187" s="16">
        <v>1.23217841666349E-5</v>
      </c>
      <c r="F187" s="16">
        <v>9.8565020049445007E-6</v>
      </c>
      <c r="G187" s="16">
        <v>1.87325455665035E-6</v>
      </c>
      <c r="H187" s="16">
        <v>3.6278943315309198E-4</v>
      </c>
      <c r="J187">
        <v>0.95517437175987097</v>
      </c>
      <c r="K187">
        <f t="shared" si="27"/>
        <v>5.674117829481552E-9</v>
      </c>
      <c r="L187">
        <f t="shared" si="28"/>
        <v>1.0530406058685883E-3</v>
      </c>
      <c r="M187" s="16">
        <f t="shared" si="29"/>
        <v>-6.5386166558130298E-5</v>
      </c>
      <c r="N187" s="16">
        <f t="shared" si="30"/>
        <v>7.6963546851391543E-6</v>
      </c>
      <c r="O187" s="16">
        <f t="shared" si="31"/>
        <v>5.203586321302486E-3</v>
      </c>
      <c r="P187" s="16">
        <f t="shared" si="32"/>
        <v>5.0201076918361736E-3</v>
      </c>
      <c r="Q187" s="16">
        <f t="shared" si="33"/>
        <v>2.1678552039618413E-2</v>
      </c>
      <c r="R187" s="16">
        <f t="shared" si="34"/>
        <v>1.0035965405704733E-7</v>
      </c>
      <c r="S187" s="16">
        <f t="shared" si="35"/>
        <v>4.4319695397231074E-3</v>
      </c>
      <c r="T187" s="16">
        <f t="shared" si="36"/>
        <v>2.167963849030231E-2</v>
      </c>
      <c r="U187" s="66">
        <f t="shared" si="37"/>
        <v>5.8021650797121696E-2</v>
      </c>
      <c r="V187" s="66"/>
      <c r="W187" s="66"/>
    </row>
    <row r="188" spans="1:23" x14ac:dyDescent="0.25">
      <c r="A188">
        <v>187</v>
      </c>
      <c r="B188">
        <v>4.5610039448853198E-4</v>
      </c>
      <c r="C188" s="16">
        <v>4.8977847367439504E-9</v>
      </c>
      <c r="D188" s="16">
        <v>9.1843648408421001E-4</v>
      </c>
      <c r="E188" s="16">
        <v>9.0569353911359799E-6</v>
      </c>
      <c r="F188" s="16">
        <v>1.0618773790319501E-5</v>
      </c>
      <c r="G188" s="16">
        <v>2.2692382479926499E-6</v>
      </c>
      <c r="H188" s="16">
        <v>2.6666133871931899E-4</v>
      </c>
      <c r="J188">
        <v>0.95571312693732602</v>
      </c>
      <c r="K188">
        <f t="shared" si="27"/>
        <v>4.680877165819469E-9</v>
      </c>
      <c r="L188">
        <f t="shared" si="28"/>
        <v>9.4193837212810504E-4</v>
      </c>
      <c r="M188" s="16">
        <f t="shared" si="29"/>
        <v>-2.9737583151040999E-5</v>
      </c>
      <c r="N188" s="16">
        <f t="shared" si="30"/>
        <v>5.4515368908628755E-3</v>
      </c>
      <c r="O188" s="16">
        <f t="shared" si="31"/>
        <v>1.3464702957382406E-2</v>
      </c>
      <c r="P188" s="16">
        <f t="shared" si="32"/>
        <v>2.1610941463990358E-3</v>
      </c>
      <c r="Q188" s="16">
        <f t="shared" si="33"/>
        <v>2.4567985544157601E-2</v>
      </c>
      <c r="R188" s="16">
        <f t="shared" si="34"/>
        <v>6.0339096200198762E-3</v>
      </c>
      <c r="S188" s="16">
        <f t="shared" si="35"/>
        <v>1.7093548371259131E-2</v>
      </c>
      <c r="T188" s="16">
        <f t="shared" si="36"/>
        <v>2.4568502747684511E-2</v>
      </c>
      <c r="U188" s="66">
        <f t="shared" si="37"/>
        <v>9.3341280277765448E-2</v>
      </c>
      <c r="V188" s="66"/>
      <c r="W188" s="66"/>
    </row>
    <row r="189" spans="1:23" x14ac:dyDescent="0.25">
      <c r="A189">
        <v>188</v>
      </c>
      <c r="B189">
        <v>4.7667487786484398E-4</v>
      </c>
      <c r="C189" s="16">
        <v>5.37373044225964E-9</v>
      </c>
      <c r="D189" s="16">
        <v>9.6519766521333602E-4</v>
      </c>
      <c r="E189" s="16">
        <v>1.04377768947305E-5</v>
      </c>
      <c r="F189" s="16">
        <v>1.0181255382312301E-5</v>
      </c>
      <c r="G189" s="16">
        <v>2.06929687095731E-6</v>
      </c>
      <c r="H189" s="16">
        <v>3.07317798704515E-4</v>
      </c>
      <c r="J189">
        <v>0.95549163317805896</v>
      </c>
      <c r="K189">
        <f t="shared" si="27"/>
        <v>5.1345544765333166E-9</v>
      </c>
      <c r="L189">
        <f t="shared" si="28"/>
        <v>9.8762409911847546E-4</v>
      </c>
      <c r="M189" s="16">
        <f t="shared" si="29"/>
        <v>-3.4274343388787678E-5</v>
      </c>
      <c r="N189" s="16">
        <f t="shared" si="30"/>
        <v>1.0275625298166253E-3</v>
      </c>
      <c r="O189" s="16">
        <f t="shared" si="31"/>
        <v>9.082884626384661E-4</v>
      </c>
      <c r="P189" s="16">
        <f t="shared" si="32"/>
        <v>4.2413938346781261E-6</v>
      </c>
      <c r="Q189" s="16">
        <f t="shared" si="33"/>
        <v>7.9392438772460383E-4</v>
      </c>
      <c r="R189" s="16">
        <f t="shared" si="34"/>
        <v>1.1072502918435144E-3</v>
      </c>
      <c r="S189" s="16">
        <f t="shared" si="35"/>
        <v>9.6803085089755948E-4</v>
      </c>
      <c r="T189" s="16">
        <f t="shared" si="36"/>
        <v>7.9391569639242069E-4</v>
      </c>
      <c r="U189" s="66">
        <f t="shared" si="37"/>
        <v>5.6032136131478677E-3</v>
      </c>
      <c r="V189" s="66"/>
      <c r="W189" s="66"/>
    </row>
    <row r="190" spans="1:23" x14ac:dyDescent="0.25">
      <c r="A190">
        <v>189</v>
      </c>
      <c r="B190">
        <v>4.9415557544407697E-4</v>
      </c>
      <c r="C190" s="16">
        <v>5.5437471112800597E-9</v>
      </c>
      <c r="D190" s="16">
        <v>9.6036967071164397E-4</v>
      </c>
      <c r="E190" s="16">
        <v>1.0714903911196101E-5</v>
      </c>
      <c r="F190" s="16">
        <v>9.8182578500713997E-6</v>
      </c>
      <c r="G190" s="16">
        <v>2.00569262013973E-6</v>
      </c>
      <c r="H190" s="16">
        <v>3.15477110741218E-4</v>
      </c>
      <c r="J190">
        <v>0.95552288870422297</v>
      </c>
      <c r="K190">
        <f t="shared" si="27"/>
        <v>5.2971772540160145E-9</v>
      </c>
      <c r="L190">
        <f t="shared" si="28"/>
        <v>9.82006335284815E-4</v>
      </c>
      <c r="M190" s="16">
        <f t="shared" si="29"/>
        <v>6.3048156033387557E-6</v>
      </c>
      <c r="N190" s="16">
        <f t="shared" si="30"/>
        <v>1.1840450047331091E-5</v>
      </c>
      <c r="O190" s="16">
        <f t="shared" si="31"/>
        <v>2.9936399314027981E-7</v>
      </c>
      <c r="P190" s="16">
        <f t="shared" si="32"/>
        <v>8.719710908330812E-6</v>
      </c>
      <c r="Q190" s="16">
        <f t="shared" si="33"/>
        <v>5.6376716964360518E-6</v>
      </c>
      <c r="R190" s="16">
        <f t="shared" si="34"/>
        <v>1.2705855146618899E-5</v>
      </c>
      <c r="S190" s="16">
        <f t="shared" si="35"/>
        <v>3.3671103216514489E-7</v>
      </c>
      <c r="T190" s="16">
        <f t="shared" si="36"/>
        <v>5.6383384457030351E-6</v>
      </c>
      <c r="U190" s="66">
        <f t="shared" si="37"/>
        <v>4.5178101269725319E-5</v>
      </c>
      <c r="V190" s="66"/>
      <c r="W190" s="66"/>
    </row>
    <row r="191" spans="1:23" x14ac:dyDescent="0.25">
      <c r="A191">
        <v>190</v>
      </c>
      <c r="B191">
        <v>4.70909903516435E-4</v>
      </c>
      <c r="C191" s="16">
        <v>5.1011162234805204E-9</v>
      </c>
      <c r="D191" s="16">
        <v>9.2662914786304602E-4</v>
      </c>
      <c r="E191" s="16">
        <v>9.5163577137486893E-6</v>
      </c>
      <c r="F191" s="16">
        <v>1.02880207659292E-5</v>
      </c>
      <c r="G191" s="16">
        <v>2.1789526139678501E-6</v>
      </c>
      <c r="H191" s="16">
        <v>2.8018809786656198E-4</v>
      </c>
      <c r="J191">
        <v>0.95567951190318001</v>
      </c>
      <c r="K191">
        <f t="shared" si="27"/>
        <v>4.8750322626172565E-9</v>
      </c>
      <c r="L191">
        <f t="shared" si="28"/>
        <v>9.4937904089264884E-4</v>
      </c>
      <c r="M191" s="16">
        <f t="shared" si="29"/>
        <v>-7.5592338597788422E-6</v>
      </c>
      <c r="N191" s="16">
        <f t="shared" si="30"/>
        <v>1.9151191575378583E-3</v>
      </c>
      <c r="O191" s="16">
        <f t="shared" si="31"/>
        <v>6.2948057976915349E-3</v>
      </c>
      <c r="P191" s="16">
        <f t="shared" si="32"/>
        <v>1.4426338853650675E-3</v>
      </c>
      <c r="Q191" s="16">
        <f t="shared" si="33"/>
        <v>1.298839573027822E-2</v>
      </c>
      <c r="R191" s="16">
        <f t="shared" si="34"/>
        <v>1.9457606657484244E-3</v>
      </c>
      <c r="S191" s="16">
        <f t="shared" si="35"/>
        <v>7.3537016780150788E-3</v>
      </c>
      <c r="T191" s="16">
        <f t="shared" si="36"/>
        <v>1.2988726236641268E-2</v>
      </c>
      <c r="U191" s="66">
        <f t="shared" si="37"/>
        <v>4.4929143151277454E-2</v>
      </c>
      <c r="V191" s="66"/>
      <c r="W191" s="66"/>
    </row>
    <row r="192" spans="1:23" x14ac:dyDescent="0.25">
      <c r="A192">
        <v>191</v>
      </c>
      <c r="B192" s="16">
        <v>4.5487856464851E-4</v>
      </c>
      <c r="C192" s="16">
        <v>4.2695426444130196E-9</v>
      </c>
      <c r="D192" s="16">
        <v>8.0055735506608095E-4</v>
      </c>
      <c r="E192" s="16">
        <v>6.8909971651338197E-6</v>
      </c>
      <c r="F192" s="16">
        <v>1.05895344410901E-5</v>
      </c>
      <c r="G192" s="16">
        <v>2.5996599134983002E-6</v>
      </c>
      <c r="H192" s="16">
        <v>2.02888973333581E-4</v>
      </c>
      <c r="J192">
        <v>0.95630270671289896</v>
      </c>
      <c r="K192">
        <f t="shared" si="27"/>
        <v>4.0829751872783191E-9</v>
      </c>
      <c r="L192">
        <f t="shared" si="28"/>
        <v>8.2433181431911505E-4</v>
      </c>
      <c r="M192" s="16">
        <f t="shared" si="29"/>
        <v>8.5425314977905008E-5</v>
      </c>
      <c r="N192" s="16">
        <f t="shared" si="30"/>
        <v>5.8240697121517563E-3</v>
      </c>
      <c r="O192" s="16">
        <f t="shared" si="31"/>
        <v>5.2635353978309492E-2</v>
      </c>
      <c r="P192" s="16">
        <f t="shared" si="32"/>
        <v>2.851660836423665E-2</v>
      </c>
      <c r="Q192" s="16">
        <f t="shared" si="33"/>
        <v>0.12845370537330775</v>
      </c>
      <c r="R192" s="16">
        <f t="shared" si="34"/>
        <v>5.581703749513986E-3</v>
      </c>
      <c r="S192" s="16">
        <f t="shared" si="35"/>
        <v>8.7254442278412045E-2</v>
      </c>
      <c r="T192" s="16">
        <f t="shared" si="36"/>
        <v>0.12845715956086937</v>
      </c>
      <c r="U192" s="66">
        <f t="shared" si="37"/>
        <v>0.43672304301680109</v>
      </c>
      <c r="V192" s="66"/>
      <c r="W192" s="66"/>
    </row>
    <row r="193" spans="1:23" x14ac:dyDescent="0.25">
      <c r="A193">
        <v>192</v>
      </c>
      <c r="B193">
        <v>4.8108684527146999E-4</v>
      </c>
      <c r="C193" s="16">
        <v>5.1164214133973303E-9</v>
      </c>
      <c r="D193" s="16">
        <v>9.0936253053681005E-4</v>
      </c>
      <c r="E193" s="16">
        <v>9.3689545375337207E-6</v>
      </c>
      <c r="F193" s="16">
        <v>1.00619999701561E-5</v>
      </c>
      <c r="G193" s="16">
        <v>2.1719887579372901E-6</v>
      </c>
      <c r="H193" s="16">
        <v>2.7584790078489201E-4</v>
      </c>
      <c r="J193">
        <v>0.95576973031057699</v>
      </c>
      <c r="K193">
        <f t="shared" si="27"/>
        <v>4.8901207144380272E-9</v>
      </c>
      <c r="L193">
        <f t="shared" si="28"/>
        <v>9.3165340281364621E-4</v>
      </c>
      <c r="M193" s="16">
        <f t="shared" si="29"/>
        <v>3.0520287729293813E-5</v>
      </c>
      <c r="N193" s="16">
        <f t="shared" si="30"/>
        <v>5.334528229351636E-4</v>
      </c>
      <c r="O193" s="16">
        <f t="shared" si="31"/>
        <v>5.8641134006380867E-3</v>
      </c>
      <c r="P193" s="16">
        <f t="shared" si="32"/>
        <v>3.1257118554300117E-3</v>
      </c>
      <c r="Q193" s="16">
        <f t="shared" si="33"/>
        <v>1.63049442765777E-2</v>
      </c>
      <c r="R193" s="16">
        <f t="shared" si="34"/>
        <v>4.4826950222850217E-4</v>
      </c>
      <c r="S193" s="16">
        <f t="shared" si="35"/>
        <v>6.7706066478990506E-3</v>
      </c>
      <c r="T193" s="16">
        <f t="shared" si="36"/>
        <v>1.6305499996688531E-2</v>
      </c>
      <c r="U193" s="66">
        <f t="shared" si="37"/>
        <v>4.9352598502397045E-2</v>
      </c>
      <c r="V193" s="66"/>
      <c r="W193" s="66"/>
    </row>
    <row r="194" spans="1:23" x14ac:dyDescent="0.25">
      <c r="A194">
        <v>193</v>
      </c>
      <c r="B194">
        <v>4.5780307598952599E-4</v>
      </c>
      <c r="C194" s="16">
        <v>4.8332657268765404E-9</v>
      </c>
      <c r="D194" s="16">
        <v>9.0263008121101195E-4</v>
      </c>
      <c r="E194" s="16">
        <v>8.7853776721810398E-6</v>
      </c>
      <c r="F194" s="16">
        <v>1.0571534104616501E-5</v>
      </c>
      <c r="G194" s="16">
        <v>2.2991154513100301E-6</v>
      </c>
      <c r="H194" s="16">
        <v>2.5866573013142298E-4</v>
      </c>
      <c r="J194">
        <v>0.95579244096805505</v>
      </c>
      <c r="K194">
        <f t="shared" si="27"/>
        <v>4.6195988469385695E-9</v>
      </c>
      <c r="L194">
        <f t="shared" si="28"/>
        <v>9.2606743160582815E-4</v>
      </c>
      <c r="M194" s="16">
        <f t="shared" si="29"/>
        <v>-1.0461279626776131E-5</v>
      </c>
      <c r="N194" s="16">
        <f t="shared" si="30"/>
        <v>4.9529261725733808E-3</v>
      </c>
      <c r="O194" s="16">
        <f t="shared" si="31"/>
        <v>1.6302701632890194E-2</v>
      </c>
      <c r="P194" s="16">
        <f t="shared" si="32"/>
        <v>3.9561123564492906E-3</v>
      </c>
      <c r="Q194" s="16">
        <f t="shared" si="33"/>
        <v>3.3133293050068374E-2</v>
      </c>
      <c r="R194" s="16">
        <f t="shared" si="34"/>
        <v>5.3120748886496859E-3</v>
      </c>
      <c r="S194" s="16">
        <f t="shared" si="35"/>
        <v>2.1208055021782673E-2</v>
      </c>
      <c r="T194" s="16">
        <f t="shared" si="36"/>
        <v>3.313410009106222E-2</v>
      </c>
      <c r="U194" s="66">
        <f t="shared" si="37"/>
        <v>0.11799926321347581</v>
      </c>
      <c r="V194" s="66"/>
      <c r="W194" s="66"/>
    </row>
    <row r="195" spans="1:23" x14ac:dyDescent="0.25">
      <c r="A195">
        <v>194</v>
      </c>
      <c r="B195" s="16">
        <v>4.0514564454584301E-4</v>
      </c>
      <c r="C195" s="16">
        <v>3.8146775507955901E-9</v>
      </c>
      <c r="D195" s="16">
        <v>8.03225963588172E-4</v>
      </c>
      <c r="E195" s="16">
        <v>6.17679772080635E-6</v>
      </c>
      <c r="F195" s="16">
        <v>1.18939774671511E-5</v>
      </c>
      <c r="G195" s="16">
        <v>2.9099192665149398E-6</v>
      </c>
      <c r="H195" s="16">
        <v>1.81861144752262E-4</v>
      </c>
      <c r="J195">
        <v>0.95626125396138095</v>
      </c>
      <c r="K195">
        <f t="shared" ref="K195:K258" si="38">C195*J195</f>
        <v>3.6478283381821203E-9</v>
      </c>
      <c r="L195">
        <f t="shared" ref="L195:L258" si="39">SUM($Z$9*B195,$AA$9*C195,$AB$9*D195,$AC$9*E195,$AD$9*F195,$AE$9*G195)</f>
        <v>8.2992002311143827E-4</v>
      </c>
      <c r="M195" s="16">
        <f t="shared" ref="M195:M258" si="40">$Z$8*B195+$AA$8*C195+$AB$8*D195+$AD$8*F195+$AE$8*G195</f>
        <v>-1.9628734019752294E-5</v>
      </c>
      <c r="N195" s="16">
        <f t="shared" si="30"/>
        <v>3.1436756071387101E-2</v>
      </c>
      <c r="O195" s="16">
        <f t="shared" si="31"/>
        <v>9.7044068831793742E-2</v>
      </c>
      <c r="P195" s="16">
        <f t="shared" si="32"/>
        <v>2.7588574689651216E-2</v>
      </c>
      <c r="Q195" s="16">
        <f t="shared" si="33"/>
        <v>0.18054076917239212</v>
      </c>
      <c r="R195" s="16">
        <f t="shared" si="34"/>
        <v>4.2888807277944266E-2</v>
      </c>
      <c r="S195" s="16">
        <f t="shared" si="35"/>
        <v>0.2024894255716202</v>
      </c>
      <c r="T195" s="16">
        <f t="shared" si="36"/>
        <v>0.1805442507150618</v>
      </c>
      <c r="U195" s="66">
        <f t="shared" si="37"/>
        <v>0.76253265232985057</v>
      </c>
      <c r="V195" s="66"/>
      <c r="W195" s="66"/>
    </row>
    <row r="196" spans="1:23" x14ac:dyDescent="0.25">
      <c r="A196">
        <v>195</v>
      </c>
      <c r="B196">
        <v>4.7192845294756703E-4</v>
      </c>
      <c r="C196" s="16">
        <v>4.9892008672910497E-9</v>
      </c>
      <c r="D196" s="16">
        <v>9.0386085018486103E-4</v>
      </c>
      <c r="E196" s="16">
        <v>9.0811959540501595E-6</v>
      </c>
      <c r="F196" s="16">
        <v>1.02550651394689E-5</v>
      </c>
      <c r="G196" s="16">
        <v>2.2272549694935198E-6</v>
      </c>
      <c r="H196" s="16">
        <v>2.67375434239839E-4</v>
      </c>
      <c r="J196">
        <v>0.95579297307871103</v>
      </c>
      <c r="K196">
        <f t="shared" si="38"/>
        <v>4.7686431302349957E-9</v>
      </c>
      <c r="L196">
        <f t="shared" si="39"/>
        <v>9.2659324623242494E-4</v>
      </c>
      <c r="M196" s="16">
        <f t="shared" si="40"/>
        <v>1.7263659662709037E-5</v>
      </c>
      <c r="N196" s="16">
        <f t="shared" ref="N196:N259" si="41">(B196-$B$2)^2/$B$2/$B$2</f>
        <v>1.7383721283748251E-3</v>
      </c>
      <c r="O196" s="16">
        <f t="shared" ref="O196:O259" si="42">(C196-$C$2)^2/$C$2/$C$2</f>
        <v>9.9079191775406882E-3</v>
      </c>
      <c r="P196" s="16">
        <f t="shared" ref="P196:P259" si="43">(D196-$D$2)^2/$D$2/$D$2</f>
        <v>3.7970072401337851E-3</v>
      </c>
      <c r="Q196" s="16">
        <f t="shared" ref="Q196:Q259" si="44">(E196-$E$2)^2/$E$2/$E$2</f>
        <v>2.386498718711361E-2</v>
      </c>
      <c r="R196" s="16">
        <f t="shared" ref="R196:R259" si="45">(F196-$F$2)^2/$F$2/$F$2</f>
        <v>1.6618811207831596E-3</v>
      </c>
      <c r="S196" s="16">
        <f t="shared" ref="S196:S259" si="46">(G196-$G$2)^2/$G$2/$G$2</f>
        <v>1.2060955950568341E-2</v>
      </c>
      <c r="T196" s="16">
        <f t="shared" ref="T196:T259" si="47">(H196-$H$2)^2/$H$2/$H$2</f>
        <v>2.3865696496096243E-2</v>
      </c>
      <c r="U196" s="66">
        <f t="shared" ref="U196:U259" si="48">SUM(N196:T196)</f>
        <v>7.6896819300610639E-2</v>
      </c>
      <c r="V196" s="66"/>
      <c r="W196" s="66"/>
    </row>
    <row r="197" spans="1:23" x14ac:dyDescent="0.25">
      <c r="A197">
        <v>196</v>
      </c>
      <c r="B197">
        <v>5.1489683507863605E-4</v>
      </c>
      <c r="C197" s="16">
        <v>5.9864946824653198E-9</v>
      </c>
      <c r="D197" s="16">
        <v>9.9607801576396702E-4</v>
      </c>
      <c r="E197" s="16">
        <v>1.19963382744818E-5</v>
      </c>
      <c r="F197" s="16">
        <v>9.4373420823584197E-6</v>
      </c>
      <c r="G197" s="16">
        <v>1.85806381683145E-6</v>
      </c>
      <c r="H197" s="16">
        <v>3.5320673429846498E-4</v>
      </c>
      <c r="J197">
        <v>0.955355566110628</v>
      </c>
      <c r="K197">
        <f t="shared" si="38"/>
        <v>5.7192310163849199E-9</v>
      </c>
      <c r="L197">
        <f t="shared" si="39"/>
        <v>1.0168047772508325E-3</v>
      </c>
      <c r="M197" s="16">
        <f t="shared" si="40"/>
        <v>1.2988892906439368E-5</v>
      </c>
      <c r="N197" s="16">
        <f t="shared" si="41"/>
        <v>2.0755825543106797E-3</v>
      </c>
      <c r="O197" s="16">
        <f t="shared" si="42"/>
        <v>6.4730319280021644E-3</v>
      </c>
      <c r="P197" s="16">
        <f t="shared" si="43"/>
        <v>1.1641173792811433E-3</v>
      </c>
      <c r="Q197" s="16">
        <f t="shared" si="44"/>
        <v>1.3673864740429007E-2</v>
      </c>
      <c r="R197" s="16">
        <f t="shared" si="45"/>
        <v>1.7827742493457999E-3</v>
      </c>
      <c r="S197" s="16">
        <f t="shared" si="46"/>
        <v>5.4971038980469213E-3</v>
      </c>
      <c r="T197" s="16">
        <f t="shared" si="47"/>
        <v>1.3674247667466034E-2</v>
      </c>
      <c r="U197" s="66">
        <f t="shared" si="48"/>
        <v>4.434072241688175E-2</v>
      </c>
      <c r="V197" s="66"/>
      <c r="W197" s="66"/>
    </row>
    <row r="198" spans="1:23" x14ac:dyDescent="0.25">
      <c r="A198">
        <v>197</v>
      </c>
      <c r="B198">
        <v>5.4323559448067398E-4</v>
      </c>
      <c r="C198" s="16">
        <v>6.3901220351196599E-9</v>
      </c>
      <c r="D198" s="16">
        <v>1.00800028887581E-3</v>
      </c>
      <c r="E198" s="16">
        <v>1.295702604711E-5</v>
      </c>
      <c r="F198" s="16">
        <v>8.9490208527700606E-6</v>
      </c>
      <c r="G198" s="16">
        <v>1.74089190865545E-6</v>
      </c>
      <c r="H198" s="16">
        <v>3.81492325395096E-4</v>
      </c>
      <c r="J198">
        <v>0.95530730976088696</v>
      </c>
      <c r="K198">
        <f t="shared" si="38"/>
        <v>6.1045302904139262E-9</v>
      </c>
      <c r="L198">
        <f t="shared" si="39"/>
        <v>1.0276328323679707E-3</v>
      </c>
      <c r="M198" s="16">
        <f t="shared" si="40"/>
        <v>5.8838356593377434E-5</v>
      </c>
      <c r="N198" s="16">
        <f t="shared" si="41"/>
        <v>1.0630382163344654E-2</v>
      </c>
      <c r="O198" s="16">
        <f t="shared" si="42"/>
        <v>2.3501708177614815E-2</v>
      </c>
      <c r="P198" s="16">
        <f t="shared" si="43"/>
        <v>2.1619487130823561E-3</v>
      </c>
      <c r="Q198" s="16">
        <f t="shared" si="44"/>
        <v>4.259329713769823E-2</v>
      </c>
      <c r="R198" s="16">
        <f t="shared" si="45"/>
        <v>8.4238735422895086E-3</v>
      </c>
      <c r="S198" s="16">
        <f t="shared" si="46"/>
        <v>1.7563732090484539E-2</v>
      </c>
      <c r="T198" s="16">
        <f t="shared" si="47"/>
        <v>4.2594258660081999E-2</v>
      </c>
      <c r="U198" s="66">
        <f t="shared" si="48"/>
        <v>0.14746920048459611</v>
      </c>
      <c r="V198" s="66"/>
      <c r="W198" s="66"/>
    </row>
    <row r="199" spans="1:23" x14ac:dyDescent="0.25">
      <c r="A199">
        <v>198</v>
      </c>
      <c r="B199">
        <v>4.40128877749355E-4</v>
      </c>
      <c r="C199" s="16">
        <v>4.4257919978871004E-9</v>
      </c>
      <c r="D199" s="16">
        <v>8.5887826296025696E-4</v>
      </c>
      <c r="E199" s="16">
        <v>7.65838271098682E-6</v>
      </c>
      <c r="F199" s="16">
        <v>1.09748309044603E-5</v>
      </c>
      <c r="G199" s="16">
        <v>2.5095958869730602E-6</v>
      </c>
      <c r="H199" s="16">
        <v>2.25483446346511E-4</v>
      </c>
      <c r="J199">
        <v>0.95600174653982295</v>
      </c>
      <c r="K199">
        <f t="shared" si="38"/>
        <v>4.2310648798020403E-9</v>
      </c>
      <c r="L199">
        <f t="shared" si="39"/>
        <v>8.833330948641527E-4</v>
      </c>
      <c r="M199" s="16">
        <f t="shared" si="40"/>
        <v>-3.0753393654427695E-6</v>
      </c>
      <c r="N199" s="16">
        <f t="shared" si="41"/>
        <v>1.1292583106947593E-2</v>
      </c>
      <c r="O199" s="16">
        <f t="shared" si="42"/>
        <v>4.0490997233101171E-2</v>
      </c>
      <c r="P199" s="16">
        <f t="shared" si="43"/>
        <v>1.1733303630199783E-2</v>
      </c>
      <c r="Q199" s="16">
        <f t="shared" si="44"/>
        <v>8.2343699347657687E-2</v>
      </c>
      <c r="R199" s="16">
        <f t="shared" si="45"/>
        <v>1.2953574910387913E-2</v>
      </c>
      <c r="S199" s="16">
        <f t="shared" si="46"/>
        <v>6.2755502455780862E-2</v>
      </c>
      <c r="T199" s="16">
        <f t="shared" si="47"/>
        <v>8.234561831936961E-2</v>
      </c>
      <c r="U199" s="66">
        <f t="shared" si="48"/>
        <v>0.30391527900344462</v>
      </c>
      <c r="V199" s="66"/>
      <c r="W199" s="66"/>
    </row>
    <row r="200" spans="1:23" x14ac:dyDescent="0.25">
      <c r="A200">
        <v>199</v>
      </c>
      <c r="B200" s="16">
        <v>5.4506928894597199E-4</v>
      </c>
      <c r="C200" s="16">
        <v>6.5330926586737996E-9</v>
      </c>
      <c r="D200" s="16">
        <v>1.0275454797323399E-3</v>
      </c>
      <c r="E200" s="16">
        <v>1.35008938035776E-5</v>
      </c>
      <c r="F200" s="16">
        <v>8.9267470664645805E-6</v>
      </c>
      <c r="G200" s="16">
        <v>1.70316221433362E-6</v>
      </c>
      <c r="H200" s="16">
        <v>3.9750572965411099E-4</v>
      </c>
      <c r="J200">
        <v>0.95521242138470996</v>
      </c>
      <c r="K200">
        <f t="shared" si="38"/>
        <v>6.2404912576224729E-9</v>
      </c>
      <c r="L200">
        <f t="shared" si="39"/>
        <v>1.0470956029869441E-3</v>
      </c>
      <c r="M200" s="16">
        <f t="shared" si="40"/>
        <v>4.3042974904999908E-5</v>
      </c>
      <c r="N200" s="16">
        <f t="shared" si="41"/>
        <v>1.141206708294927E-2</v>
      </c>
      <c r="O200" s="16">
        <f t="shared" si="42"/>
        <v>3.2079069368390049E-2</v>
      </c>
      <c r="P200" s="16">
        <f t="shared" si="43"/>
        <v>4.4606903974495765E-3</v>
      </c>
      <c r="Q200" s="16">
        <f t="shared" si="44"/>
        <v>6.6058755638817593E-2</v>
      </c>
      <c r="R200" s="16">
        <f t="shared" si="45"/>
        <v>8.8439324916568356E-3</v>
      </c>
      <c r="S200" s="16">
        <f t="shared" si="46"/>
        <v>2.2900351247080574E-2</v>
      </c>
      <c r="T200" s="16">
        <f t="shared" si="47"/>
        <v>6.6060595618155721E-2</v>
      </c>
      <c r="U200" s="66">
        <f t="shared" si="48"/>
        <v>0.21181546184449962</v>
      </c>
      <c r="V200" s="66"/>
      <c r="W200" s="66"/>
    </row>
    <row r="201" spans="1:23" x14ac:dyDescent="0.25">
      <c r="A201">
        <v>200</v>
      </c>
      <c r="B201" s="16">
        <v>4.5125556339609899E-4</v>
      </c>
      <c r="C201" s="16">
        <v>5.3392613957950303E-9</v>
      </c>
      <c r="D201" s="16">
        <v>1.01423223286825E-3</v>
      </c>
      <c r="E201" s="16">
        <v>1.08914981068227E-5</v>
      </c>
      <c r="F201" s="16">
        <v>1.07798847450513E-5</v>
      </c>
      <c r="G201" s="16">
        <v>2.0838525497110899E-6</v>
      </c>
      <c r="H201" s="16">
        <v>3.2067741861293501E-4</v>
      </c>
      <c r="J201">
        <v>0.95523936449555202</v>
      </c>
      <c r="K201">
        <f t="shared" si="38"/>
        <v>5.1002726625948789E-9</v>
      </c>
      <c r="L201">
        <f t="shared" si="39"/>
        <v>1.0378705156466679E-3</v>
      </c>
      <c r="M201" s="16">
        <f t="shared" si="40"/>
        <v>-1.3535938885446991E-4</v>
      </c>
      <c r="N201" s="16">
        <f t="shared" si="41"/>
        <v>7.0010910821539617E-3</v>
      </c>
      <c r="O201" s="16">
        <f t="shared" si="42"/>
        <v>1.3219674621004433E-3</v>
      </c>
      <c r="P201" s="16">
        <f t="shared" si="43"/>
        <v>2.8054721552956902E-3</v>
      </c>
      <c r="Q201" s="16">
        <f t="shared" si="44"/>
        <v>1.9789915010092984E-4</v>
      </c>
      <c r="R201" s="16">
        <f t="shared" si="45"/>
        <v>8.8414668945408278E-3</v>
      </c>
      <c r="S201" s="16">
        <f t="shared" si="46"/>
        <v>1.4719627113876522E-3</v>
      </c>
      <c r="T201" s="16">
        <f t="shared" si="47"/>
        <v>1.9797296696301029E-4</v>
      </c>
      <c r="U201" s="66">
        <f t="shared" si="48"/>
        <v>2.1837832422542513E-2</v>
      </c>
      <c r="V201" s="66"/>
      <c r="W201" s="66"/>
    </row>
    <row r="202" spans="1:23" x14ac:dyDescent="0.25">
      <c r="A202">
        <v>201</v>
      </c>
      <c r="B202">
        <v>4.3534504696312801E-4</v>
      </c>
      <c r="C202" s="16">
        <v>4.7315905378691001E-9</v>
      </c>
      <c r="D202" s="16">
        <v>9.2986687193787195E-4</v>
      </c>
      <c r="E202" s="16">
        <v>8.8571635880459398E-6</v>
      </c>
      <c r="F202" s="16">
        <v>1.11319395973312E-5</v>
      </c>
      <c r="G202" s="16">
        <v>2.3493030715265402E-6</v>
      </c>
      <c r="H202" s="16">
        <v>2.60779668812435E-4</v>
      </c>
      <c r="J202">
        <v>0.95564591304957602</v>
      </c>
      <c r="K202">
        <f t="shared" si="38"/>
        <v>4.5217251597386504E-9</v>
      </c>
      <c r="L202">
        <f t="shared" si="39"/>
        <v>9.5447532261352301E-4</v>
      </c>
      <c r="M202" s="16">
        <f t="shared" si="40"/>
        <v>-8.3785228687266984E-5</v>
      </c>
      <c r="N202" s="16">
        <f t="shared" si="41"/>
        <v>1.3451522107553805E-2</v>
      </c>
      <c r="O202" s="16">
        <f t="shared" si="42"/>
        <v>2.1325515980614235E-2</v>
      </c>
      <c r="P202" s="16">
        <f t="shared" si="43"/>
        <v>1.1985890447325121E-3</v>
      </c>
      <c r="Q202" s="16">
        <f t="shared" si="44"/>
        <v>3.074474814979521E-2</v>
      </c>
      <c r="R202" s="16">
        <f t="shared" si="45"/>
        <v>1.6837248048757834E-2</v>
      </c>
      <c r="S202" s="16">
        <f t="shared" si="46"/>
        <v>2.9117301268114348E-2</v>
      </c>
      <c r="T202" s="16">
        <f t="shared" si="47"/>
        <v>3.0745128816987495E-2</v>
      </c>
      <c r="U202" s="66">
        <f t="shared" si="48"/>
        <v>0.14342005341655542</v>
      </c>
      <c r="V202" s="66"/>
      <c r="W202" s="66"/>
    </row>
    <row r="203" spans="1:23" x14ac:dyDescent="0.25">
      <c r="A203">
        <v>202</v>
      </c>
      <c r="B203">
        <v>4.3937023928157499E-4</v>
      </c>
      <c r="C203" s="16">
        <v>4.6058160001941204E-9</v>
      </c>
      <c r="D203" s="16">
        <v>8.9614219920569605E-4</v>
      </c>
      <c r="E203" s="16">
        <v>8.3121982714618498E-6</v>
      </c>
      <c r="F203" s="16">
        <v>1.1012707309257101E-5</v>
      </c>
      <c r="G203" s="16">
        <v>2.4125271535164198E-6</v>
      </c>
      <c r="H203" s="16">
        <v>2.4473397129478399E-4</v>
      </c>
      <c r="J203">
        <v>0.95581538100809604</v>
      </c>
      <c r="K203">
        <f t="shared" si="38"/>
        <v>4.4023097750787279E-9</v>
      </c>
      <c r="L203">
        <f t="shared" si="39"/>
        <v>9.2057553516172643E-4</v>
      </c>
      <c r="M203" s="16">
        <f t="shared" si="40"/>
        <v>-4.1835056598576508E-5</v>
      </c>
      <c r="N203" s="16">
        <f t="shared" si="41"/>
        <v>1.1622364530683403E-2</v>
      </c>
      <c r="O203" s="16">
        <f t="shared" si="42"/>
        <v>2.8470703296595512E-2</v>
      </c>
      <c r="P203" s="16">
        <f t="shared" si="43"/>
        <v>4.8487956640672148E-3</v>
      </c>
      <c r="Q203" s="16">
        <f t="shared" si="44"/>
        <v>5.1112861237588375E-2</v>
      </c>
      <c r="R203" s="16">
        <f t="shared" si="45"/>
        <v>1.3843351775780098E-2</v>
      </c>
      <c r="S203" s="16">
        <f t="shared" si="46"/>
        <v>4.0861368668938539E-2</v>
      </c>
      <c r="T203" s="16">
        <f t="shared" si="47"/>
        <v>5.1113885764649807E-2</v>
      </c>
      <c r="U203" s="66">
        <f t="shared" si="48"/>
        <v>0.20187333093830295</v>
      </c>
      <c r="V203" s="66"/>
      <c r="W203" s="66"/>
    </row>
    <row r="204" spans="1:23" x14ac:dyDescent="0.25">
      <c r="A204">
        <v>203</v>
      </c>
      <c r="B204">
        <v>5.0345248086701997E-4</v>
      </c>
      <c r="C204" s="16">
        <v>5.56169728368316E-9</v>
      </c>
      <c r="D204" s="16">
        <v>9.45340462103465E-4</v>
      </c>
      <c r="E204" s="16">
        <v>1.05832302043219E-5</v>
      </c>
      <c r="F204" s="16">
        <v>9.6300129658312295E-6</v>
      </c>
      <c r="G204" s="16">
        <v>1.9988647577078798E-6</v>
      </c>
      <c r="H204" s="16">
        <v>3.1160003174038803E-4</v>
      </c>
      <c r="J204">
        <v>0.95560082521779</v>
      </c>
      <c r="K204">
        <f t="shared" si="38"/>
        <v>5.3147625138991691E-9</v>
      </c>
      <c r="L204">
        <f t="shared" si="39"/>
        <v>9.6659379109555155E-4</v>
      </c>
      <c r="M204" s="16">
        <f t="shared" si="40"/>
        <v>4.0311170638488298E-5</v>
      </c>
      <c r="N204" s="16">
        <f t="shared" si="41"/>
        <v>4.9815807295503758E-4</v>
      </c>
      <c r="O204" s="16">
        <f t="shared" si="42"/>
        <v>1.4340055216981171E-5</v>
      </c>
      <c r="P204" s="16">
        <f t="shared" si="43"/>
        <v>3.443289870299566E-4</v>
      </c>
      <c r="Q204" s="16">
        <f t="shared" si="44"/>
        <v>2.1415503169679905E-4</v>
      </c>
      <c r="R204" s="16">
        <f t="shared" si="45"/>
        <v>5.1388929402739077E-4</v>
      </c>
      <c r="S204" s="16">
        <f t="shared" si="46"/>
        <v>1.5860580127728036E-5</v>
      </c>
      <c r="T204" s="16">
        <f t="shared" si="47"/>
        <v>2.1418058516676122E-4</v>
      </c>
      <c r="U204" s="66">
        <f t="shared" si="48"/>
        <v>1.8149126062206545E-3</v>
      </c>
      <c r="V204" s="66"/>
      <c r="W204" s="66"/>
    </row>
    <row r="205" spans="1:23" x14ac:dyDescent="0.25">
      <c r="A205">
        <v>204</v>
      </c>
      <c r="B205" s="16">
        <v>4.2294810390349798E-4</v>
      </c>
      <c r="C205" s="16">
        <v>4.2958852784668697E-9</v>
      </c>
      <c r="D205" s="16">
        <v>8.6775266487415395E-4</v>
      </c>
      <c r="E205" s="16">
        <v>7.5094908594827798E-6</v>
      </c>
      <c r="F205" s="16">
        <v>1.14263197602778E-5</v>
      </c>
      <c r="G205" s="16">
        <v>2.5858019982689801E-6</v>
      </c>
      <c r="H205" s="16">
        <v>2.21099780847597E-4</v>
      </c>
      <c r="J205">
        <v>0.95594790888240999</v>
      </c>
      <c r="K205">
        <f t="shared" si="38"/>
        <v>4.1066425487491335E-9</v>
      </c>
      <c r="L205">
        <f t="shared" si="39"/>
        <v>8.9318681050770004E-4</v>
      </c>
      <c r="M205" s="16">
        <f t="shared" si="40"/>
        <v>-4.7290602700704106E-5</v>
      </c>
      <c r="N205" s="16">
        <f t="shared" si="41"/>
        <v>1.9924493375379014E-2</v>
      </c>
      <c r="O205" s="16">
        <f t="shared" si="42"/>
        <v>5.0476423411801814E-2</v>
      </c>
      <c r="P205" s="16">
        <f t="shared" si="43"/>
        <v>9.8222076277765837E-3</v>
      </c>
      <c r="Q205" s="16">
        <f t="shared" si="44"/>
        <v>9.0491887894031675E-2</v>
      </c>
      <c r="R205" s="16">
        <f t="shared" si="45"/>
        <v>2.5483167030602317E-2</v>
      </c>
      <c r="S205" s="16">
        <f t="shared" si="46"/>
        <v>8.3222641405765824E-2</v>
      </c>
      <c r="T205" s="16">
        <f t="shared" si="47"/>
        <v>9.0493646874957742E-2</v>
      </c>
      <c r="U205" s="66">
        <f t="shared" si="48"/>
        <v>0.36991446762031499</v>
      </c>
      <c r="V205" s="66"/>
      <c r="W205" s="66"/>
    </row>
    <row r="206" spans="1:23" x14ac:dyDescent="0.25">
      <c r="A206">
        <v>205</v>
      </c>
      <c r="B206">
        <v>4.7923199411681002E-4</v>
      </c>
      <c r="C206" s="16">
        <v>5.2686637932265201E-9</v>
      </c>
      <c r="D206" s="16">
        <v>9.4073715547253098E-4</v>
      </c>
      <c r="E206" s="16">
        <v>9.9770870074413005E-6</v>
      </c>
      <c r="F206" s="16">
        <v>1.0115537561657299E-5</v>
      </c>
      <c r="G206" s="16">
        <v>2.1099774470544199E-6</v>
      </c>
      <c r="H206" s="16">
        <v>2.9375343765134502E-4</v>
      </c>
      <c r="J206">
        <v>0.95561343191819603</v>
      </c>
      <c r="K206">
        <f t="shared" si="38"/>
        <v>5.0348058890683353E-9</v>
      </c>
      <c r="L206">
        <f t="shared" si="39"/>
        <v>9.6307293937910677E-4</v>
      </c>
      <c r="M206" s="16">
        <f t="shared" si="40"/>
        <v>-4.6089511454867335E-6</v>
      </c>
      <c r="N206" s="16">
        <f t="shared" si="41"/>
        <v>7.2162565803161275E-4</v>
      </c>
      <c r="O206" s="16">
        <f t="shared" si="42"/>
        <v>2.4108565773868149E-3</v>
      </c>
      <c r="P206" s="16">
        <f t="shared" si="43"/>
        <v>5.4453225783408429E-4</v>
      </c>
      <c r="Q206" s="16">
        <f t="shared" si="44"/>
        <v>5.0509191697626051E-3</v>
      </c>
      <c r="R206" s="16">
        <f t="shared" si="45"/>
        <v>7.0786857573744758E-4</v>
      </c>
      <c r="S206" s="16">
        <f t="shared" si="46"/>
        <v>2.6403136515006178E-3</v>
      </c>
      <c r="T206" s="16">
        <f t="shared" si="47"/>
        <v>5.0510520528869295E-3</v>
      </c>
      <c r="U206" s="66">
        <f t="shared" si="48"/>
        <v>1.7127167943140113E-2</v>
      </c>
      <c r="V206" s="66"/>
      <c r="W206" s="66"/>
    </row>
    <row r="207" spans="1:23" x14ac:dyDescent="0.25">
      <c r="A207">
        <v>206</v>
      </c>
      <c r="B207">
        <v>5.0561193802887397E-4</v>
      </c>
      <c r="C207" s="16">
        <v>5.5398559901871497E-9</v>
      </c>
      <c r="D207" s="16">
        <v>9.3742998816275598E-4</v>
      </c>
      <c r="E207" s="16">
        <v>1.04543984482064E-5</v>
      </c>
      <c r="F207" s="16">
        <v>9.5853430861137796E-6</v>
      </c>
      <c r="G207" s="16">
        <v>2.0065629285108801E-6</v>
      </c>
      <c r="H207" s="16">
        <v>3.0780674545736499E-4</v>
      </c>
      <c r="J207">
        <v>0.95564079518316203</v>
      </c>
      <c r="K207">
        <f t="shared" si="38"/>
        <v>5.2941123836626514E-9</v>
      </c>
      <c r="L207">
        <f t="shared" si="39"/>
        <v>9.5860169740750426E-4</v>
      </c>
      <c r="M207" s="16">
        <f t="shared" si="40"/>
        <v>5.2622178650243699E-5</v>
      </c>
      <c r="N207" s="16">
        <f t="shared" si="41"/>
        <v>7.1312960962101129E-4</v>
      </c>
      <c r="O207" s="16">
        <f t="shared" si="42"/>
        <v>2.4067198277556878E-8</v>
      </c>
      <c r="P207" s="16">
        <f t="shared" si="43"/>
        <v>7.165625548486654E-4</v>
      </c>
      <c r="Q207" s="16">
        <f t="shared" si="44"/>
        <v>7.0910852299084384E-4</v>
      </c>
      <c r="R207" s="16">
        <f t="shared" si="45"/>
        <v>7.3998056262542639E-4</v>
      </c>
      <c r="S207" s="16">
        <f t="shared" si="46"/>
        <v>2.1491777383071408E-8</v>
      </c>
      <c r="T207" s="16">
        <f t="shared" si="47"/>
        <v>7.0917423125411343E-4</v>
      </c>
      <c r="U207" s="66">
        <f t="shared" si="48"/>
        <v>3.5880010403157212E-3</v>
      </c>
      <c r="V207" s="66"/>
      <c r="W207" s="66"/>
    </row>
    <row r="208" spans="1:23" x14ac:dyDescent="0.25">
      <c r="A208">
        <v>207</v>
      </c>
      <c r="B208">
        <v>4.6124967156716001E-4</v>
      </c>
      <c r="C208" s="16">
        <v>4.9195232376375299E-9</v>
      </c>
      <c r="D208" s="16">
        <v>9.1206791478175005E-4</v>
      </c>
      <c r="E208" s="16">
        <v>9.0347460779103303E-6</v>
      </c>
      <c r="F208" s="16">
        <v>1.0496923591641E-5</v>
      </c>
      <c r="G208" s="16">
        <v>2.2590357817200699E-6</v>
      </c>
      <c r="H208" s="16">
        <v>2.6600793748025598E-4</v>
      </c>
      <c r="J208">
        <v>0.955747211112702</v>
      </c>
      <c r="K208">
        <f t="shared" si="38"/>
        <v>4.7018206143761993E-9</v>
      </c>
      <c r="L208">
        <f t="shared" si="39"/>
        <v>9.3531587822351446E-4</v>
      </c>
      <c r="M208" s="16">
        <f t="shared" si="40"/>
        <v>-1.2816535089194422E-5</v>
      </c>
      <c r="N208" s="16">
        <f t="shared" si="41"/>
        <v>4.0168103279668386E-3</v>
      </c>
      <c r="O208" s="16">
        <f t="shared" si="42"/>
        <v>1.2569570591120101E-2</v>
      </c>
      <c r="P208" s="16">
        <f t="shared" si="43"/>
        <v>2.8195421078574048E-3</v>
      </c>
      <c r="Q208" s="16">
        <f t="shared" si="44"/>
        <v>2.521990014233047E-2</v>
      </c>
      <c r="R208" s="16">
        <f t="shared" si="45"/>
        <v>4.2656455532150408E-3</v>
      </c>
      <c r="S208" s="16">
        <f t="shared" si="46"/>
        <v>1.5790057261614365E-2</v>
      </c>
      <c r="T208" s="16">
        <f t="shared" si="47"/>
        <v>2.5220509472551236E-2</v>
      </c>
      <c r="U208" s="66">
        <f t="shared" si="48"/>
        <v>8.9902035456655455E-2</v>
      </c>
      <c r="V208" s="66"/>
      <c r="W208" s="66"/>
    </row>
    <row r="209" spans="1:23" x14ac:dyDescent="0.25">
      <c r="A209">
        <v>208</v>
      </c>
      <c r="B209">
        <v>4.1533974124333801E-4</v>
      </c>
      <c r="C209" s="16">
        <v>3.90308268224188E-9</v>
      </c>
      <c r="D209" s="16">
        <v>8.0161523501992105E-4</v>
      </c>
      <c r="E209" s="16">
        <v>6.3074756701693399E-6</v>
      </c>
      <c r="F209" s="16">
        <v>1.16005107117052E-5</v>
      </c>
      <c r="G209" s="16">
        <v>2.8439163103631299E-6</v>
      </c>
      <c r="H209" s="16">
        <v>1.8570862174458001E-4</v>
      </c>
      <c r="J209">
        <v>0.95627566365868999</v>
      </c>
      <c r="K209">
        <f t="shared" si="38"/>
        <v>3.732422982275594E-9</v>
      </c>
      <c r="L209">
        <f t="shared" si="39"/>
        <v>8.2765626967101226E-4</v>
      </c>
      <c r="M209" s="16">
        <f t="shared" si="40"/>
        <v>3.0232128156636864E-6</v>
      </c>
      <c r="N209" s="16">
        <f t="shared" si="41"/>
        <v>2.4524757218401499E-2</v>
      </c>
      <c r="O209" s="16">
        <f t="shared" si="42"/>
        <v>8.7357738876650506E-2</v>
      </c>
      <c r="P209" s="16">
        <f t="shared" si="43"/>
        <v>2.8146884081472017E-2</v>
      </c>
      <c r="Q209" s="16">
        <f t="shared" si="44"/>
        <v>0.17034931028011333</v>
      </c>
      <c r="R209" s="16">
        <f t="shared" si="45"/>
        <v>3.1439819419707304E-2</v>
      </c>
      <c r="S209" s="16">
        <f t="shared" si="46"/>
        <v>0.17397202092588426</v>
      </c>
      <c r="T209" s="16">
        <f t="shared" si="47"/>
        <v>0.17035282890688369</v>
      </c>
      <c r="U209" s="66">
        <f t="shared" si="48"/>
        <v>0.68614335970911267</v>
      </c>
      <c r="V209" s="66"/>
      <c r="W209" s="66"/>
    </row>
    <row r="210" spans="1:23" x14ac:dyDescent="0.25">
      <c r="A210">
        <v>209</v>
      </c>
      <c r="B210">
        <v>5.4486873561014604E-4</v>
      </c>
      <c r="C210" s="16">
        <v>6.5693096892034801E-9</v>
      </c>
      <c r="D210" s="16">
        <v>1.0337703734711601E-3</v>
      </c>
      <c r="E210" s="16">
        <v>1.3657043275721201E-5</v>
      </c>
      <c r="F210" s="16">
        <v>8.9325467908727897E-6</v>
      </c>
      <c r="G210" s="16">
        <v>1.6938899786766699E-6</v>
      </c>
      <c r="H210" s="16">
        <v>4.0210334441071702E-4</v>
      </c>
      <c r="J210">
        <v>0.95518199885839405</v>
      </c>
      <c r="K210">
        <f t="shared" si="38"/>
        <v>6.2748863600531951E-9</v>
      </c>
      <c r="L210">
        <f t="shared" si="39"/>
        <v>1.0533227877218931E-3</v>
      </c>
      <c r="M210" s="16">
        <f t="shared" si="40"/>
        <v>3.6414683498398871E-5</v>
      </c>
      <c r="N210" s="16">
        <f t="shared" si="41"/>
        <v>1.1325222729750572E-2</v>
      </c>
      <c r="O210" s="16">
        <f t="shared" si="42"/>
        <v>3.4463261560828073E-2</v>
      </c>
      <c r="P210" s="16">
        <f t="shared" si="43"/>
        <v>5.3657131629895214E-3</v>
      </c>
      <c r="Q210" s="16">
        <f t="shared" si="44"/>
        <v>7.3743468721784292E-2</v>
      </c>
      <c r="R210" s="16">
        <f t="shared" si="45"/>
        <v>8.7335720142911518E-3</v>
      </c>
      <c r="S210" s="16">
        <f t="shared" si="46"/>
        <v>2.4320058459754476E-2</v>
      </c>
      <c r="T210" s="16">
        <f t="shared" si="47"/>
        <v>7.3745638644846803E-2</v>
      </c>
      <c r="U210" s="66">
        <f t="shared" si="48"/>
        <v>0.2316969352942449</v>
      </c>
      <c r="V210" s="66"/>
      <c r="W210" s="66"/>
    </row>
    <row r="211" spans="1:23" x14ac:dyDescent="0.25">
      <c r="A211">
        <v>210</v>
      </c>
      <c r="B211">
        <v>4.7595415699102001E-4</v>
      </c>
      <c r="C211" s="16">
        <v>4.9276834379094603E-9</v>
      </c>
      <c r="D211" s="16">
        <v>8.8476197987883104E-4</v>
      </c>
      <c r="E211" s="16">
        <v>8.78161623327041E-6</v>
      </c>
      <c r="F211" s="16">
        <v>1.01592302978921E-5</v>
      </c>
      <c r="G211" s="16">
        <v>2.2545631333016801E-6</v>
      </c>
      <c r="H211" s="16">
        <v>2.5855474425973401E-4</v>
      </c>
      <c r="J211">
        <v>0.95588991045267202</v>
      </c>
      <c r="K211">
        <f t="shared" si="38"/>
        <v>4.7103228802023891E-9</v>
      </c>
      <c r="L211">
        <f t="shared" si="39"/>
        <v>9.0733007592447897E-4</v>
      </c>
      <c r="M211" s="16">
        <f t="shared" si="40"/>
        <v>4.4578238057561056E-5</v>
      </c>
      <c r="N211" s="16">
        <f t="shared" si="41"/>
        <v>1.1235317186200629E-3</v>
      </c>
      <c r="O211" s="16">
        <f t="shared" si="42"/>
        <v>1.2241503062430402E-2</v>
      </c>
      <c r="P211" s="16">
        <f t="shared" si="43"/>
        <v>6.6337986526632696E-3</v>
      </c>
      <c r="Q211" s="16">
        <f t="shared" si="44"/>
        <v>3.3260911424884292E-2</v>
      </c>
      <c r="R211" s="16">
        <f t="shared" si="45"/>
        <v>9.6348710106917881E-4</v>
      </c>
      <c r="S211" s="16">
        <f t="shared" si="46"/>
        <v>1.5234918383522724E-2</v>
      </c>
      <c r="T211" s="16">
        <f t="shared" si="47"/>
        <v>3.3261995054390474E-2</v>
      </c>
      <c r="U211" s="66">
        <f t="shared" si="48"/>
        <v>0.1027201453975804</v>
      </c>
      <c r="V211" s="66"/>
      <c r="W211" s="66"/>
    </row>
    <row r="212" spans="1:23" x14ac:dyDescent="0.25">
      <c r="A212">
        <v>211</v>
      </c>
      <c r="B212">
        <v>4.9005008763531601E-4</v>
      </c>
      <c r="C212" s="16">
        <v>5.5564515276188603E-9</v>
      </c>
      <c r="D212" s="16">
        <v>9.7087899272903905E-4</v>
      </c>
      <c r="E212" s="16">
        <v>1.08556737337132E-5</v>
      </c>
      <c r="F212" s="16">
        <v>9.9054051724467504E-6</v>
      </c>
      <c r="G212" s="16">
        <v>2.00135026228123E-6</v>
      </c>
      <c r="H212" s="16">
        <v>3.19621936659385E-4</v>
      </c>
      <c r="J212">
        <v>0.95546943190784295</v>
      </c>
      <c r="K212">
        <f t="shared" si="38"/>
        <v>5.3090195845174589E-9</v>
      </c>
      <c r="L212">
        <f t="shared" si="39"/>
        <v>9.9268559688468609E-4</v>
      </c>
      <c r="M212" s="16">
        <f t="shared" si="40"/>
        <v>-1.2585421614054145E-5</v>
      </c>
      <c r="N212" s="16">
        <f t="shared" si="41"/>
        <v>2.3967684518640134E-5</v>
      </c>
      <c r="O212" s="16">
        <f t="shared" si="42"/>
        <v>8.0659490161787452E-6</v>
      </c>
      <c r="P212" s="16">
        <f t="shared" si="43"/>
        <v>6.3326058281685694E-5</v>
      </c>
      <c r="Q212" s="16">
        <f t="shared" si="44"/>
        <v>1.1517982841978944E-4</v>
      </c>
      <c r="R212" s="16">
        <f t="shared" si="45"/>
        <v>2.7877145271342706E-5</v>
      </c>
      <c r="S212" s="16">
        <f t="shared" si="46"/>
        <v>7.5296918592083399E-6</v>
      </c>
      <c r="T212" s="16">
        <f t="shared" si="47"/>
        <v>1.1518789001952754E-4</v>
      </c>
      <c r="U212" s="66">
        <f t="shared" si="48"/>
        <v>3.6113424738637261E-4</v>
      </c>
      <c r="V212" s="66"/>
      <c r="W212" s="66"/>
    </row>
    <row r="213" spans="1:23" x14ac:dyDescent="0.25">
      <c r="A213">
        <v>212</v>
      </c>
      <c r="B213">
        <v>5.1045967239149795E-4</v>
      </c>
      <c r="C213" s="16">
        <v>6.2650215069991197E-9</v>
      </c>
      <c r="D213" s="16">
        <v>1.0528653040665901E-3</v>
      </c>
      <c r="E213" s="16">
        <v>1.3261884374354201E-5</v>
      </c>
      <c r="F213" s="16">
        <v>9.5439596048348603E-6</v>
      </c>
      <c r="G213" s="16">
        <v>1.77658704934409E-6</v>
      </c>
      <c r="H213" s="16">
        <v>3.90469107800584E-4</v>
      </c>
      <c r="J213">
        <v>0.955076794742309</v>
      </c>
      <c r="K213">
        <f t="shared" si="38"/>
        <v>5.9835766598963499E-9</v>
      </c>
      <c r="L213">
        <f t="shared" si="39"/>
        <v>1.0737235453040968E-3</v>
      </c>
      <c r="M213" s="16">
        <f t="shared" si="40"/>
        <v>-5.280420052110101E-5</v>
      </c>
      <c r="N213" s="16">
        <f t="shared" si="41"/>
        <v>1.3357841743795922E-3</v>
      </c>
      <c r="O213" s="16">
        <f t="shared" si="42"/>
        <v>1.7088832681699563E-2</v>
      </c>
      <c r="P213" s="16">
        <f t="shared" si="43"/>
        <v>8.6629951292545217E-3</v>
      </c>
      <c r="Q213" s="16">
        <f t="shared" si="44"/>
        <v>5.5114925888555308E-2</v>
      </c>
      <c r="R213" s="16">
        <f t="shared" si="45"/>
        <v>9.8611769728048498E-4</v>
      </c>
      <c r="S213" s="16">
        <f t="shared" si="46"/>
        <v>1.3165644746436254E-2</v>
      </c>
      <c r="T213" s="16">
        <f t="shared" si="47"/>
        <v>5.5117339309735947E-2</v>
      </c>
      <c r="U213" s="66">
        <f t="shared" si="48"/>
        <v>0.15147163962734167</v>
      </c>
      <c r="V213" s="66"/>
      <c r="W213" s="66"/>
    </row>
    <row r="214" spans="1:23" x14ac:dyDescent="0.25">
      <c r="A214">
        <v>213</v>
      </c>
      <c r="B214">
        <v>4.9869417741552004E-4</v>
      </c>
      <c r="C214" s="16">
        <v>5.6869933210227798E-9</v>
      </c>
      <c r="D214" s="16">
        <v>9.765770410424591E-4</v>
      </c>
      <c r="E214" s="16">
        <v>1.1175306458885199E-5</v>
      </c>
      <c r="F214" s="16">
        <v>9.7359121760308502E-6</v>
      </c>
      <c r="G214" s="16">
        <v>1.9555192935251801E-6</v>
      </c>
      <c r="H214" s="16">
        <v>3.2903291121688899E-4</v>
      </c>
      <c r="J214">
        <v>0.95544496431353998</v>
      </c>
      <c r="K214">
        <f t="shared" si="38"/>
        <v>5.43360913065595E-9</v>
      </c>
      <c r="L214">
        <f t="shared" si="39"/>
        <v>9.9799869769472507E-4</v>
      </c>
      <c r="M214" s="16">
        <f t="shared" si="40"/>
        <v>-6.1034286368497909E-7</v>
      </c>
      <c r="N214" s="16">
        <f t="shared" si="41"/>
        <v>1.6020371000800599E-4</v>
      </c>
      <c r="O214" s="16">
        <f t="shared" si="42"/>
        <v>6.9698740109614104E-4</v>
      </c>
      <c r="P214" s="16">
        <f t="shared" si="43"/>
        <v>1.9247203945720563E-4</v>
      </c>
      <c r="Q214" s="16">
        <f t="shared" si="44"/>
        <v>1.639603989892046E-3</v>
      </c>
      <c r="R214" s="16">
        <f t="shared" si="45"/>
        <v>1.421251691472375E-4</v>
      </c>
      <c r="S214" s="16">
        <f t="shared" si="46"/>
        <v>6.543985067886211E-4</v>
      </c>
      <c r="T214" s="16">
        <f t="shared" si="47"/>
        <v>1.6396550862969128E-3</v>
      </c>
      <c r="U214" s="66">
        <f t="shared" si="48"/>
        <v>5.1254459026861699E-3</v>
      </c>
      <c r="V214" s="66"/>
      <c r="W214" s="66"/>
    </row>
    <row r="215" spans="1:23" x14ac:dyDescent="0.25">
      <c r="A215">
        <v>214</v>
      </c>
      <c r="B215">
        <v>5.0197447505515296E-4</v>
      </c>
      <c r="C215" s="16">
        <v>6.05755519696029E-9</v>
      </c>
      <c r="D215" s="16">
        <v>1.03479460931989E-3</v>
      </c>
      <c r="E215" s="16">
        <v>1.2605040201390701E-5</v>
      </c>
      <c r="F215" s="16">
        <v>9.6976909003687007E-6</v>
      </c>
      <c r="G215" s="16">
        <v>1.8370794649171499E-6</v>
      </c>
      <c r="H215" s="16">
        <v>3.7112936750883602E-4</v>
      </c>
      <c r="J215">
        <v>0.95516139926626098</v>
      </c>
      <c r="K215">
        <f t="shared" si="38"/>
        <v>5.7859428980612016E-9</v>
      </c>
      <c r="L215">
        <f t="shared" si="39"/>
        <v>1.0560210130303475E-3</v>
      </c>
      <c r="M215" s="16">
        <f t="shared" si="40"/>
        <v>-5.2072062920041626E-5</v>
      </c>
      <c r="N215" s="16">
        <f t="shared" si="41"/>
        <v>3.7319248255077148E-4</v>
      </c>
      <c r="O215" s="16">
        <f t="shared" si="42"/>
        <v>8.7012154720741679E-3</v>
      </c>
      <c r="P215" s="16">
        <f t="shared" si="43"/>
        <v>5.5226271907690781E-3</v>
      </c>
      <c r="Q215" s="16">
        <f t="shared" si="44"/>
        <v>3.0140195213602273E-2</v>
      </c>
      <c r="R215" s="16">
        <f t="shared" si="45"/>
        <v>2.4965982633302615E-4</v>
      </c>
      <c r="S215" s="16">
        <f t="shared" si="46"/>
        <v>7.1569540041644874E-3</v>
      </c>
      <c r="T215" s="16">
        <f t="shared" si="47"/>
        <v>3.0141556938721139E-2</v>
      </c>
      <c r="U215" s="66">
        <f t="shared" si="48"/>
        <v>8.2285401128214947E-2</v>
      </c>
      <c r="V215" s="66"/>
      <c r="W215" s="66"/>
    </row>
    <row r="216" spans="1:23" x14ac:dyDescent="0.25">
      <c r="A216">
        <v>215</v>
      </c>
      <c r="B216">
        <v>4.4960633123154801E-4</v>
      </c>
      <c r="C216" s="16">
        <v>4.5283020303510297E-9</v>
      </c>
      <c r="D216" s="16">
        <v>8.6025555215855996E-4</v>
      </c>
      <c r="E216" s="16">
        <v>7.8482961161346695E-6</v>
      </c>
      <c r="F216" s="16">
        <v>1.0743684104821199E-5</v>
      </c>
      <c r="G216" s="16">
        <v>2.4527956767755599E-6</v>
      </c>
      <c r="H216" s="16">
        <v>2.3107501362476499E-4</v>
      </c>
      <c r="J216">
        <v>0.95599976327993497</v>
      </c>
      <c r="K216">
        <f t="shared" si="38"/>
        <v>4.3290556690756334E-9</v>
      </c>
      <c r="L216">
        <f t="shared" si="39"/>
        <v>8.8419118774294759E-4</v>
      </c>
      <c r="M216" s="16">
        <f t="shared" si="40"/>
        <v>1.5021474720148441E-5</v>
      </c>
      <c r="N216" s="16">
        <f t="shared" si="41"/>
        <v>7.5727384475409278E-3</v>
      </c>
      <c r="O216" s="16">
        <f t="shared" si="42"/>
        <v>3.3387520359038546E-2</v>
      </c>
      <c r="P216" s="16">
        <f t="shared" si="43"/>
        <v>1.1425575953810375E-2</v>
      </c>
      <c r="Q216" s="16">
        <f t="shared" si="44"/>
        <v>7.2508365556196289E-2</v>
      </c>
      <c r="R216" s="16">
        <f t="shared" si="45"/>
        <v>8.1640519951743512E-3</v>
      </c>
      <c r="S216" s="16">
        <f t="shared" si="46"/>
        <v>4.9376136437265197E-2</v>
      </c>
      <c r="T216" s="16">
        <f t="shared" si="47"/>
        <v>7.2510203582709917E-2</v>
      </c>
      <c r="U216" s="66">
        <f t="shared" si="48"/>
        <v>0.25494459233173561</v>
      </c>
      <c r="V216" s="66"/>
      <c r="W216" s="66"/>
    </row>
    <row r="217" spans="1:23" x14ac:dyDescent="0.25">
      <c r="A217">
        <v>216</v>
      </c>
      <c r="B217">
        <v>5.4203023892961805E-4</v>
      </c>
      <c r="C217" s="16">
        <v>6.9473581379887098E-9</v>
      </c>
      <c r="D217" s="16">
        <v>1.10067448610493E-3</v>
      </c>
      <c r="E217" s="16">
        <v>1.5366424487788E-5</v>
      </c>
      <c r="F217" s="16">
        <v>9.0064089947765599E-6</v>
      </c>
      <c r="G217" s="16">
        <v>1.6029033105407999E-6</v>
      </c>
      <c r="H217" s="16">
        <v>4.5243396586584501E-4</v>
      </c>
      <c r="J217">
        <v>0.95485668906814503</v>
      </c>
      <c r="K217">
        <f t="shared" si="38"/>
        <v>6.6337313894105327E-9</v>
      </c>
      <c r="L217">
        <f t="shared" si="39"/>
        <v>1.1202832600468858E-3</v>
      </c>
      <c r="M217" s="16">
        <f t="shared" si="40"/>
        <v>-3.6222782187649842E-5</v>
      </c>
      <c r="N217" s="16">
        <f t="shared" si="41"/>
        <v>1.0131656204183208E-2</v>
      </c>
      <c r="O217" s="16">
        <f t="shared" si="42"/>
        <v>6.4451912771973915E-2</v>
      </c>
      <c r="P217" s="16">
        <f t="shared" si="43"/>
        <v>2.0366221596539946E-2</v>
      </c>
      <c r="Q217" s="16">
        <f t="shared" si="44"/>
        <v>0.18551260025694188</v>
      </c>
      <c r="R217" s="16">
        <f t="shared" si="45"/>
        <v>7.3886838783833019E-3</v>
      </c>
      <c r="S217" s="16">
        <f t="shared" si="46"/>
        <v>4.0516370618888291E-2</v>
      </c>
      <c r="T217" s="16">
        <f t="shared" si="47"/>
        <v>0.18552037683400291</v>
      </c>
      <c r="U217" s="66">
        <f t="shared" si="48"/>
        <v>0.51388782216091355</v>
      </c>
      <c r="V217" s="66"/>
      <c r="W217" s="66"/>
    </row>
    <row r="218" spans="1:23" x14ac:dyDescent="0.25">
      <c r="A218">
        <v>217</v>
      </c>
      <c r="B218">
        <v>4.8399270091113998E-4</v>
      </c>
      <c r="C218" s="16">
        <v>5.0468931012634004E-9</v>
      </c>
      <c r="D218" s="16">
        <v>8.9123597332836104E-4</v>
      </c>
      <c r="E218" s="16">
        <v>9.0592857719458995E-6</v>
      </c>
      <c r="F218" s="16">
        <v>9.9931460823684604E-6</v>
      </c>
      <c r="G218" s="16">
        <v>2.2014531569298799E-6</v>
      </c>
      <c r="H218" s="16">
        <v>2.6673016563139501E-4</v>
      </c>
      <c r="J218">
        <v>0.95586119453141005</v>
      </c>
      <c r="K218">
        <f t="shared" si="38"/>
        <v>4.8241292684459669E-9</v>
      </c>
      <c r="L218">
        <f t="shared" si="39"/>
        <v>9.134186717569266E-4</v>
      </c>
      <c r="M218" s="16">
        <f t="shared" si="40"/>
        <v>5.4566730065353365E-5</v>
      </c>
      <c r="N218" s="16">
        <f t="shared" si="41"/>
        <v>2.9569953123079152E-4</v>
      </c>
      <c r="O218" s="16">
        <f t="shared" si="42"/>
        <v>7.9434644389860046E-3</v>
      </c>
      <c r="P218" s="16">
        <f t="shared" si="43"/>
        <v>5.5841086034115065E-3</v>
      </c>
      <c r="Q218" s="16">
        <f t="shared" si="44"/>
        <v>2.4499432137778106E-2</v>
      </c>
      <c r="R218" s="16">
        <f t="shared" si="45"/>
        <v>2.0120094005723573E-4</v>
      </c>
      <c r="S218" s="16">
        <f t="shared" si="46"/>
        <v>9.4023194120436606E-3</v>
      </c>
      <c r="T218" s="16">
        <f t="shared" si="47"/>
        <v>2.4500319815265258E-2</v>
      </c>
      <c r="U218" s="66">
        <f t="shared" si="48"/>
        <v>7.2426544878772564E-2</v>
      </c>
      <c r="V218" s="66"/>
      <c r="W218" s="66"/>
    </row>
    <row r="219" spans="1:23" x14ac:dyDescent="0.25">
      <c r="A219">
        <v>218</v>
      </c>
      <c r="B219">
        <v>5.13226513703118E-4</v>
      </c>
      <c r="C219" s="16">
        <v>5.93200485951292E-9</v>
      </c>
      <c r="D219" s="16">
        <v>9.900898424824989E-4</v>
      </c>
      <c r="E219" s="16">
        <v>1.18164484760221E-5</v>
      </c>
      <c r="F219" s="16">
        <v>9.4655411869666293E-6</v>
      </c>
      <c r="G219" s="16">
        <v>1.8750088088118701E-6</v>
      </c>
      <c r="H219" s="16">
        <v>3.4791016454894602E-4</v>
      </c>
      <c r="J219">
        <v>0.95538429892235599</v>
      </c>
      <c r="K219">
        <f t="shared" si="38"/>
        <v>5.6673443039097603E-9</v>
      </c>
      <c r="L219">
        <f t="shared" si="39"/>
        <v>1.0108900016603845E-3</v>
      </c>
      <c r="M219" s="16">
        <f t="shared" si="40"/>
        <v>1.5563025745851523E-5</v>
      </c>
      <c r="N219" s="16">
        <f t="shared" si="41"/>
        <v>1.7780371561799408E-3</v>
      </c>
      <c r="O219" s="16">
        <f t="shared" si="42"/>
        <v>4.9872856527141624E-3</v>
      </c>
      <c r="P219" s="16">
        <f t="shared" si="43"/>
        <v>7.7853818868246424E-4</v>
      </c>
      <c r="Q219" s="16">
        <f t="shared" si="44"/>
        <v>1.003731845330812E-2</v>
      </c>
      <c r="R219" s="16">
        <f t="shared" si="45"/>
        <v>1.5492914977202022E-3</v>
      </c>
      <c r="S219" s="16">
        <f t="shared" si="46"/>
        <v>4.3163467837643082E-3</v>
      </c>
      <c r="T219" s="16">
        <f t="shared" si="47"/>
        <v>1.0037580651051575E-2</v>
      </c>
      <c r="U219" s="66">
        <f t="shared" si="48"/>
        <v>3.3484398383420773E-2</v>
      </c>
      <c r="V219" s="66"/>
      <c r="W219" s="66"/>
    </row>
    <row r="220" spans="1:23" x14ac:dyDescent="0.25">
      <c r="A220">
        <v>219</v>
      </c>
      <c r="B220">
        <v>5.4887692462482897E-4</v>
      </c>
      <c r="C220" s="16">
        <v>7.0541474425217501E-9</v>
      </c>
      <c r="D220" s="16">
        <v>1.1037169679420501E-3</v>
      </c>
      <c r="E220" s="16">
        <v>1.56453160720243E-5</v>
      </c>
      <c r="F220" s="16">
        <v>8.8950850600957505E-6</v>
      </c>
      <c r="G220" s="16">
        <v>1.5786823826700999E-6</v>
      </c>
      <c r="H220" s="16">
        <v>4.6064543271001401E-4</v>
      </c>
      <c r="J220">
        <v>0.95484428632215901</v>
      </c>
      <c r="K220">
        <f t="shared" si="38"/>
        <v>6.7356123803659636E-9</v>
      </c>
      <c r="L220">
        <f t="shared" si="39"/>
        <v>1.1230787662974691E-3</v>
      </c>
      <c r="M220" s="16">
        <f t="shared" si="40"/>
        <v>-2.5324917047811166E-5</v>
      </c>
      <c r="N220" s="16">
        <f t="shared" si="41"/>
        <v>1.3123793989191586E-2</v>
      </c>
      <c r="O220" s="16">
        <f t="shared" si="42"/>
        <v>7.4609486306793218E-2</v>
      </c>
      <c r="P220" s="16">
        <f t="shared" si="43"/>
        <v>2.12777501580899E-2</v>
      </c>
      <c r="Q220" s="16">
        <f t="shared" si="44"/>
        <v>0.20855508341891146</v>
      </c>
      <c r="R220" s="16">
        <f t="shared" si="45"/>
        <v>9.4586320328613367E-3</v>
      </c>
      <c r="S220" s="16">
        <f t="shared" si="46"/>
        <v>4.5520727800705513E-2</v>
      </c>
      <c r="T220" s="16">
        <f t="shared" si="47"/>
        <v>0.20856364006469716</v>
      </c>
      <c r="U220" s="66">
        <f t="shared" si="48"/>
        <v>0.58110911377125019</v>
      </c>
      <c r="V220" s="66"/>
      <c r="W220" s="66"/>
    </row>
    <row r="221" spans="1:23" x14ac:dyDescent="0.25">
      <c r="A221">
        <v>220</v>
      </c>
      <c r="B221">
        <v>4.4354848732737901E-4</v>
      </c>
      <c r="C221" s="16">
        <v>4.6078393604376196E-9</v>
      </c>
      <c r="D221" s="16">
        <v>8.8791018271836399E-4</v>
      </c>
      <c r="E221" s="16">
        <v>8.2402603106163197E-6</v>
      </c>
      <c r="F221" s="16">
        <v>1.09046200252831E-5</v>
      </c>
      <c r="G221" s="16">
        <v>2.4112310817722102E-6</v>
      </c>
      <c r="H221" s="16">
        <v>2.42615820694999E-4</v>
      </c>
      <c r="J221">
        <v>0.95585855266001196</v>
      </c>
      <c r="K221">
        <f t="shared" si="38"/>
        <v>4.4044426619577384E-9</v>
      </c>
      <c r="L221">
        <f t="shared" si="39"/>
        <v>9.1212604601134206E-4</v>
      </c>
      <c r="M221" s="16">
        <f t="shared" si="40"/>
        <v>-2.5029071356583972E-5</v>
      </c>
      <c r="N221" s="16">
        <f t="shared" si="41"/>
        <v>9.864988200577381E-3</v>
      </c>
      <c r="O221" s="16">
        <f t="shared" si="42"/>
        <v>2.8347600977596647E-2</v>
      </c>
      <c r="P221" s="16">
        <f t="shared" si="43"/>
        <v>6.1120653509584202E-3</v>
      </c>
      <c r="Q221" s="16">
        <f t="shared" si="44"/>
        <v>5.4186257375168738E-2</v>
      </c>
      <c r="R221" s="16">
        <f t="shared" si="45"/>
        <v>1.1382374232839072E-2</v>
      </c>
      <c r="S221" s="16">
        <f t="shared" si="46"/>
        <v>4.0600690465351211E-2</v>
      </c>
      <c r="T221" s="16">
        <f t="shared" si="47"/>
        <v>5.418744923156129E-2</v>
      </c>
      <c r="U221" s="66">
        <f t="shared" si="48"/>
        <v>0.20468142583405277</v>
      </c>
      <c r="V221" s="66"/>
      <c r="W221" s="66"/>
    </row>
    <row r="222" spans="1:23" x14ac:dyDescent="0.25">
      <c r="A222">
        <v>221</v>
      </c>
      <c r="B222">
        <v>4.0401480646167301E-4</v>
      </c>
      <c r="C222" s="16">
        <v>3.8269491583393996E-9</v>
      </c>
      <c r="D222" s="16">
        <v>8.0816257565194697E-4</v>
      </c>
      <c r="E222" s="16">
        <v>6.2343938021363902E-6</v>
      </c>
      <c r="F222" s="16">
        <v>1.19300862736532E-5</v>
      </c>
      <c r="G222" s="16">
        <v>2.9007569883042598E-6</v>
      </c>
      <c r="H222" s="16">
        <v>1.8355696857505E-4</v>
      </c>
      <c r="J222">
        <v>0.95623563307789095</v>
      </c>
      <c r="K222">
        <f t="shared" si="38"/>
        <v>3.6594651511815775E-9</v>
      </c>
      <c r="L222">
        <f t="shared" si="39"/>
        <v>8.3491967823839941E-4</v>
      </c>
      <c r="M222" s="16">
        <f t="shared" si="40"/>
        <v>-2.6890065315053335E-5</v>
      </c>
      <c r="N222" s="16">
        <f t="shared" si="41"/>
        <v>3.2256315920030768E-2</v>
      </c>
      <c r="O222" s="16">
        <f t="shared" si="42"/>
        <v>9.5669066308943035E-2</v>
      </c>
      <c r="P222" s="16">
        <f t="shared" si="43"/>
        <v>2.5912287950522511E-2</v>
      </c>
      <c r="Q222" s="16">
        <f t="shared" si="44"/>
        <v>0.1760124122652828</v>
      </c>
      <c r="R222" s="16">
        <f t="shared" si="45"/>
        <v>4.4420090165784833E-2</v>
      </c>
      <c r="S222" s="16">
        <f t="shared" si="46"/>
        <v>0.19840143909384489</v>
      </c>
      <c r="T222" s="16">
        <f t="shared" si="47"/>
        <v>0.17601576531843058</v>
      </c>
      <c r="U222" s="66">
        <f t="shared" si="48"/>
        <v>0.74868737702283938</v>
      </c>
      <c r="V222" s="66"/>
      <c r="W222" s="66"/>
    </row>
    <row r="223" spans="1:23" x14ac:dyDescent="0.25">
      <c r="A223">
        <v>222</v>
      </c>
      <c r="B223">
        <v>5.1875231695929804E-4</v>
      </c>
      <c r="C223" s="16">
        <v>5.5994723064157702E-9</v>
      </c>
      <c r="D223" s="16">
        <v>9.2318809231051603E-4</v>
      </c>
      <c r="E223" s="16">
        <v>1.0408135942643301E-5</v>
      </c>
      <c r="F223" s="16">
        <v>9.3360152991905102E-6</v>
      </c>
      <c r="G223" s="16">
        <v>1.9848579958279201E-6</v>
      </c>
      <c r="H223" s="16">
        <v>3.0644442708395599E-4</v>
      </c>
      <c r="J223">
        <v>0.95571642041505001</v>
      </c>
      <c r="K223">
        <f t="shared" si="38"/>
        <v>5.351507628900884E-9</v>
      </c>
      <c r="L223">
        <f t="shared" si="39"/>
        <v>9.4383938143241856E-4</v>
      </c>
      <c r="M223" s="16">
        <f t="shared" si="40"/>
        <v>9.3665252486177506E-5</v>
      </c>
      <c r="N223" s="16">
        <f t="shared" si="41"/>
        <v>2.8502327449843501E-3</v>
      </c>
      <c r="O223" s="16">
        <f t="shared" si="42"/>
        <v>1.1245631338044985E-4</v>
      </c>
      <c r="P223" s="16">
        <f t="shared" si="43"/>
        <v>1.726775907448532E-3</v>
      </c>
      <c r="Q223" s="16">
        <f t="shared" si="44"/>
        <v>9.5706238080591041E-4</v>
      </c>
      <c r="R223" s="16">
        <f t="shared" si="45"/>
        <v>2.7569183901897964E-3</v>
      </c>
      <c r="S223" s="16">
        <f t="shared" si="46"/>
        <v>1.201651327625137E-4</v>
      </c>
      <c r="T223" s="16">
        <f t="shared" si="47"/>
        <v>9.5718157355991786E-4</v>
      </c>
      <c r="U223" s="66">
        <f t="shared" si="48"/>
        <v>9.4807924431314691E-3</v>
      </c>
      <c r="V223" s="66"/>
      <c r="W223" s="66"/>
    </row>
    <row r="224" spans="1:23" x14ac:dyDescent="0.25">
      <c r="A224">
        <v>223</v>
      </c>
      <c r="B224">
        <v>4.9546608550253004E-4</v>
      </c>
      <c r="C224" s="16">
        <v>5.8351736165274596E-9</v>
      </c>
      <c r="D224" s="16">
        <v>1.00932048925997E-3</v>
      </c>
      <c r="E224" s="16">
        <v>1.18466269447919E-5</v>
      </c>
      <c r="F224" s="16">
        <v>9.8140213790725299E-6</v>
      </c>
      <c r="G224" s="16">
        <v>1.90656279393366E-6</v>
      </c>
      <c r="H224" s="16">
        <v>3.4879904539233898E-4</v>
      </c>
      <c r="J224">
        <v>0.95528311308032898</v>
      </c>
      <c r="K224">
        <f t="shared" si="38"/>
        <v>5.5742428177605534E-9</v>
      </c>
      <c r="L224">
        <f t="shared" si="39"/>
        <v>1.0308492596384324E-3</v>
      </c>
      <c r="M224" s="16">
        <f t="shared" si="40"/>
        <v>-3.9917088633372164E-5</v>
      </c>
      <c r="N224" s="16">
        <f t="shared" si="41"/>
        <v>3.7236115718715088E-5</v>
      </c>
      <c r="O224" s="16">
        <f t="shared" si="42"/>
        <v>2.8243283601156032E-3</v>
      </c>
      <c r="P224" s="16">
        <f t="shared" si="43"/>
        <v>2.2912860978639791E-3</v>
      </c>
      <c r="Q224" s="16">
        <f t="shared" si="44"/>
        <v>1.0608222500619643E-2</v>
      </c>
      <c r="R224" s="16">
        <f t="shared" si="45"/>
        <v>1.5955857360193148E-5</v>
      </c>
      <c r="S224" s="16">
        <f t="shared" si="46"/>
        <v>2.4975831008495503E-3</v>
      </c>
      <c r="T224" s="16">
        <f t="shared" si="47"/>
        <v>1.0608714280298328E-2</v>
      </c>
      <c r="U224" s="66">
        <f t="shared" si="48"/>
        <v>2.8883326312826012E-2</v>
      </c>
      <c r="V224" s="66"/>
      <c r="W224" s="66"/>
    </row>
    <row r="225" spans="1:23" x14ac:dyDescent="0.25">
      <c r="A225">
        <v>224</v>
      </c>
      <c r="B225">
        <v>5.0659093587363804E-4</v>
      </c>
      <c r="C225" s="16">
        <v>5.5405839976015E-9</v>
      </c>
      <c r="D225" s="16">
        <v>9.35701963699277E-4</v>
      </c>
      <c r="E225" s="16">
        <v>1.0436708361083E-5</v>
      </c>
      <c r="F225" s="16">
        <v>9.5660292932644808E-6</v>
      </c>
      <c r="G225" s="16">
        <v>2.0062585019481999E-6</v>
      </c>
      <c r="H225" s="16">
        <v>3.0728587359961102E-4</v>
      </c>
      <c r="J225">
        <v>0.955649732725804</v>
      </c>
      <c r="K225">
        <f t="shared" si="38"/>
        <v>5.2948576164527404E-9</v>
      </c>
      <c r="L225">
        <f t="shared" si="39"/>
        <v>9.5683474020375663E-4</v>
      </c>
      <c r="M225" s="16">
        <f t="shared" si="40"/>
        <v>5.6347131543519595E-5</v>
      </c>
      <c r="N225" s="16">
        <f t="shared" si="41"/>
        <v>8.2325708424967298E-4</v>
      </c>
      <c r="O225" s="16">
        <f t="shared" si="42"/>
        <v>5.6376585502368099E-10</v>
      </c>
      <c r="P225" s="16">
        <f t="shared" si="43"/>
        <v>8.1582814075080239E-4</v>
      </c>
      <c r="Q225" s="16">
        <f t="shared" si="44"/>
        <v>7.9954072420905346E-4</v>
      </c>
      <c r="R225" s="16">
        <f t="shared" si="45"/>
        <v>8.5046319924239513E-4</v>
      </c>
      <c r="S225" s="16">
        <f t="shared" si="46"/>
        <v>8.8979270100680949E-8</v>
      </c>
      <c r="T225" s="16">
        <f t="shared" si="47"/>
        <v>7.9961506230298075E-4</v>
      </c>
      <c r="U225" s="66">
        <f t="shared" si="48"/>
        <v>4.0887937537908607E-3</v>
      </c>
      <c r="V225" s="66"/>
      <c r="W225" s="66"/>
    </row>
    <row r="226" spans="1:23" x14ac:dyDescent="0.25">
      <c r="A226">
        <v>225</v>
      </c>
      <c r="B226" s="16">
        <v>4.2202383355005899E-4</v>
      </c>
      <c r="C226" s="16">
        <v>4.0615862887515603E-9</v>
      </c>
      <c r="D226" s="16">
        <v>8.2132494065179605E-4</v>
      </c>
      <c r="E226" s="16">
        <v>6.7235621114775298E-6</v>
      </c>
      <c r="F226" s="16">
        <v>1.14268289648616E-5</v>
      </c>
      <c r="G226" s="16">
        <v>2.7335246922292299E-6</v>
      </c>
      <c r="H226" s="16">
        <v>1.9795947419271799E-4</v>
      </c>
      <c r="J226">
        <v>0.95618023238191996</v>
      </c>
      <c r="K226">
        <f t="shared" si="38"/>
        <v>3.8836085214176867E-9</v>
      </c>
      <c r="L226">
        <f t="shared" si="39"/>
        <v>8.4690806168745967E-4</v>
      </c>
      <c r="M226" s="16">
        <f t="shared" si="40"/>
        <v>-2.8603945873417347E-6</v>
      </c>
      <c r="N226" s="16">
        <f t="shared" si="41"/>
        <v>2.0457863296355131E-2</v>
      </c>
      <c r="O226" s="16">
        <f t="shared" si="42"/>
        <v>7.1265699096696375E-2</v>
      </c>
      <c r="P226" s="16">
        <f t="shared" si="43"/>
        <v>2.1699615538659959E-2</v>
      </c>
      <c r="Q226" s="16">
        <f t="shared" si="44"/>
        <v>0.13987125412698748</v>
      </c>
      <c r="R226" s="16">
        <f t="shared" si="45"/>
        <v>2.5499668933902736E-2</v>
      </c>
      <c r="S226" s="16">
        <f t="shared" si="46"/>
        <v>0.13111084854992236</v>
      </c>
      <c r="T226" s="16">
        <f t="shared" si="47"/>
        <v>0.1398742349747894</v>
      </c>
      <c r="U226" s="66">
        <f t="shared" si="48"/>
        <v>0.54977918451731345</v>
      </c>
      <c r="V226" s="66"/>
      <c r="W226" s="66"/>
    </row>
    <row r="227" spans="1:23" x14ac:dyDescent="0.25">
      <c r="A227">
        <v>226</v>
      </c>
      <c r="B227">
        <v>5.6538103014068704E-4</v>
      </c>
      <c r="C227" s="16">
        <v>7.1489451483231799E-9</v>
      </c>
      <c r="D227" s="16">
        <v>1.0854180902124099E-3</v>
      </c>
      <c r="E227" s="16">
        <v>1.5595985104385301E-5</v>
      </c>
      <c r="F227" s="16">
        <v>8.6279453314507708E-6</v>
      </c>
      <c r="G227" s="16">
        <v>1.557416000948E-6</v>
      </c>
      <c r="H227" s="16">
        <v>4.5919255953962501E-4</v>
      </c>
      <c r="J227">
        <v>0.95493787381346895</v>
      </c>
      <c r="K227">
        <f t="shared" si="38"/>
        <v>6.8267984799488516E-9</v>
      </c>
      <c r="L227">
        <f t="shared" si="39"/>
        <v>1.1042242479311112E-3</v>
      </c>
      <c r="M227" s="16">
        <f t="shared" si="40"/>
        <v>2.6537812350262941E-5</v>
      </c>
      <c r="N227" s="16">
        <f t="shared" si="41"/>
        <v>2.1925511302215775E-2</v>
      </c>
      <c r="O227" s="16">
        <f t="shared" si="42"/>
        <v>8.4248928918827265E-2</v>
      </c>
      <c r="P227" s="16">
        <f t="shared" si="43"/>
        <v>1.6096306371261356E-2</v>
      </c>
      <c r="Q227" s="16">
        <f t="shared" si="44"/>
        <v>0.20438110813444652</v>
      </c>
      <c r="R227" s="16">
        <f t="shared" si="45"/>
        <v>1.546714540916541E-2</v>
      </c>
      <c r="S227" s="16">
        <f t="shared" si="46"/>
        <v>5.0154825307155169E-2</v>
      </c>
      <c r="T227" s="16">
        <f t="shared" si="47"/>
        <v>0.20438835038153341</v>
      </c>
      <c r="U227" s="66">
        <f t="shared" si="48"/>
        <v>0.5966621758246049</v>
      </c>
      <c r="V227" s="66"/>
      <c r="W227" s="66"/>
    </row>
    <row r="228" spans="1:23" x14ac:dyDescent="0.25">
      <c r="A228">
        <v>227</v>
      </c>
      <c r="B228">
        <v>4.5736824255282802E-4</v>
      </c>
      <c r="C228" s="16">
        <v>4.8084985578911997E-9</v>
      </c>
      <c r="D228" s="16">
        <v>8.9877839264880304E-4</v>
      </c>
      <c r="E228" s="16">
        <v>8.7034329544154894E-6</v>
      </c>
      <c r="F228" s="16">
        <v>1.05797339645467E-5</v>
      </c>
      <c r="G228" s="16">
        <v>2.3108579597561699E-6</v>
      </c>
      <c r="H228" s="16">
        <v>2.5625300575954298E-4</v>
      </c>
      <c r="J228">
        <v>0.95581138553340295</v>
      </c>
      <c r="K228">
        <f t="shared" si="38"/>
        <v>4.5960176689533574E-9</v>
      </c>
      <c r="L228">
        <f t="shared" si="39"/>
        <v>9.2224391003909475E-4</v>
      </c>
      <c r="M228" s="16">
        <f t="shared" si="40"/>
        <v>-7.5074249334387004E-6</v>
      </c>
      <c r="N228" s="16">
        <f t="shared" si="41"/>
        <v>5.0779889034897174E-3</v>
      </c>
      <c r="O228" s="16">
        <f t="shared" si="42"/>
        <v>1.7464168041826326E-2</v>
      </c>
      <c r="P228" s="16">
        <f t="shared" si="43"/>
        <v>4.4751312885855914E-3</v>
      </c>
      <c r="Q228" s="16">
        <f t="shared" si="44"/>
        <v>3.5969057849069452E-2</v>
      </c>
      <c r="R228" s="16">
        <f t="shared" si="45"/>
        <v>5.4340737006290003E-3</v>
      </c>
      <c r="S228" s="16">
        <f t="shared" si="46"/>
        <v>2.2946508275555649E-2</v>
      </c>
      <c r="T228" s="16">
        <f t="shared" si="47"/>
        <v>3.5969946111663473E-2</v>
      </c>
      <c r="U228" s="66">
        <f t="shared" si="48"/>
        <v>0.12733687417081921</v>
      </c>
      <c r="V228" s="66"/>
      <c r="W228" s="66"/>
    </row>
    <row r="229" spans="1:23" x14ac:dyDescent="0.25">
      <c r="A229">
        <v>228</v>
      </c>
      <c r="B229">
        <v>5.3591119600177701E-4</v>
      </c>
      <c r="C229" s="16">
        <v>6.8783222186804404E-9</v>
      </c>
      <c r="D229" s="16">
        <v>1.10222954187154E-3</v>
      </c>
      <c r="E229" s="16">
        <v>1.52348936387869E-5</v>
      </c>
      <c r="F229" s="16">
        <v>9.1100521871561595E-6</v>
      </c>
      <c r="G229" s="16">
        <v>1.6190265647197401E-6</v>
      </c>
      <c r="H229" s="16">
        <v>4.4856134230202802E-4</v>
      </c>
      <c r="J229">
        <v>0.95484711648161302</v>
      </c>
      <c r="K229">
        <f t="shared" si="38"/>
        <v>6.5677461367384293E-9</v>
      </c>
      <c r="L229">
        <f t="shared" si="39"/>
        <v>1.1220617944883535E-3</v>
      </c>
      <c r="M229" s="16">
        <f t="shared" si="40"/>
        <v>-5.0239402484799359E-5</v>
      </c>
      <c r="N229" s="16">
        <f t="shared" si="41"/>
        <v>7.7846550806908565E-3</v>
      </c>
      <c r="O229" s="16">
        <f t="shared" si="42"/>
        <v>5.8280750653742025E-2</v>
      </c>
      <c r="P229" s="16">
        <f t="shared" si="43"/>
        <v>2.0829623739202829E-2</v>
      </c>
      <c r="Q229" s="16">
        <f t="shared" si="44"/>
        <v>0.17511327362142209</v>
      </c>
      <c r="R229" s="16">
        <f t="shared" si="45"/>
        <v>5.6910294905564004E-3</v>
      </c>
      <c r="S229" s="16">
        <f t="shared" si="46"/>
        <v>3.7346608105090322E-2</v>
      </c>
      <c r="T229" s="16">
        <f t="shared" si="47"/>
        <v>0.1751208756973805</v>
      </c>
      <c r="U229" s="66">
        <f t="shared" si="48"/>
        <v>0.480166816388085</v>
      </c>
      <c r="V229" s="66"/>
      <c r="W229" s="66"/>
    </row>
    <row r="230" spans="1:23" x14ac:dyDescent="0.25">
      <c r="A230">
        <v>229</v>
      </c>
      <c r="B230">
        <v>4.5083258921130602E-4</v>
      </c>
      <c r="C230" s="16">
        <v>4.61318140108299E-9</v>
      </c>
      <c r="D230" s="16">
        <v>8.7428220295612499E-4</v>
      </c>
      <c r="E230" s="16">
        <v>8.1245026466606903E-6</v>
      </c>
      <c r="F230" s="16">
        <v>1.0721336296864E-5</v>
      </c>
      <c r="G230" s="16">
        <v>2.4080463365917199E-6</v>
      </c>
      <c r="H230" s="16">
        <v>2.3920743599766401E-4</v>
      </c>
      <c r="J230">
        <v>0.95593025290818201</v>
      </c>
      <c r="K230">
        <f t="shared" si="38"/>
        <v>4.4098796634485836E-9</v>
      </c>
      <c r="L230">
        <f t="shared" si="39"/>
        <v>8.9812830870504361E-4</v>
      </c>
      <c r="M230" s="16">
        <f t="shared" si="40"/>
        <v>3.5368697175684461E-6</v>
      </c>
      <c r="N230" s="16">
        <f t="shared" si="41"/>
        <v>7.1455612504163135E-3</v>
      </c>
      <c r="O230" s="16">
        <f t="shared" si="42"/>
        <v>2.8023870025782112E-2</v>
      </c>
      <c r="P230" s="16">
        <f t="shared" si="43"/>
        <v>8.5244861966258852E-3</v>
      </c>
      <c r="Q230" s="16">
        <f t="shared" si="44"/>
        <v>5.9320105643308779E-2</v>
      </c>
      <c r="R230" s="16">
        <f t="shared" si="45"/>
        <v>7.7593387904287556E-3</v>
      </c>
      <c r="S230" s="16">
        <f t="shared" si="46"/>
        <v>3.9963687629791682E-2</v>
      </c>
      <c r="T230" s="16">
        <f t="shared" si="47"/>
        <v>5.9321585005924979E-2</v>
      </c>
      <c r="U230" s="66">
        <f t="shared" si="48"/>
        <v>0.21005863454227852</v>
      </c>
      <c r="V230" s="66"/>
      <c r="W230" s="66"/>
    </row>
    <row r="231" spans="1:23" x14ac:dyDescent="0.25">
      <c r="A231">
        <v>230</v>
      </c>
      <c r="B231">
        <v>4.9906572708503598E-4</v>
      </c>
      <c r="C231" s="16">
        <v>5.3417928622366996E-9</v>
      </c>
      <c r="D231" s="16">
        <v>9.1531026546473496E-4</v>
      </c>
      <c r="E231" s="16">
        <v>9.8451357193813694E-6</v>
      </c>
      <c r="F231" s="16">
        <v>9.7014803694584706E-6</v>
      </c>
      <c r="G231" s="16">
        <v>2.0804558434507399E-6</v>
      </c>
      <c r="H231" s="16">
        <v>2.89868050496911E-4</v>
      </c>
      <c r="J231">
        <v>0.955747797225041</v>
      </c>
      <c r="K231">
        <f t="shared" si="38"/>
        <v>5.1054067613151722E-9</v>
      </c>
      <c r="L231">
        <f t="shared" si="39"/>
        <v>9.367883402542405E-4</v>
      </c>
      <c r="M231" s="16">
        <f t="shared" si="40"/>
        <v>6.1343113915831546E-5</v>
      </c>
      <c r="N231" s="16">
        <f t="shared" si="41"/>
        <v>1.798719724896314E-4</v>
      </c>
      <c r="O231" s="16">
        <f t="shared" si="42"/>
        <v>1.2889526047942866E-3</v>
      </c>
      <c r="P231" s="16">
        <f t="shared" si="43"/>
        <v>2.4733893550599509E-3</v>
      </c>
      <c r="Q231" s="16">
        <f t="shared" si="44"/>
        <v>6.9481097280567321E-3</v>
      </c>
      <c r="R231" s="16">
        <f t="shared" si="45"/>
        <v>2.3765434224672547E-4</v>
      </c>
      <c r="S231" s="16">
        <f t="shared" si="46"/>
        <v>1.344954119679018E-3</v>
      </c>
      <c r="T231" s="16">
        <f t="shared" si="47"/>
        <v>6.948459095446312E-3</v>
      </c>
      <c r="U231" s="66">
        <f t="shared" si="48"/>
        <v>1.9421391217772657E-2</v>
      </c>
      <c r="V231" s="66"/>
      <c r="W231" s="66"/>
    </row>
    <row r="232" spans="1:23" x14ac:dyDescent="0.25">
      <c r="A232">
        <v>231</v>
      </c>
      <c r="B232">
        <v>4.0094569186494098E-4</v>
      </c>
      <c r="C232" s="16">
        <v>3.7963342945391897E-9</v>
      </c>
      <c r="D232" s="16">
        <v>8.0783534835160604E-4</v>
      </c>
      <c r="E232" s="16">
        <v>6.1820113674567503E-6</v>
      </c>
      <c r="F232" s="16">
        <v>1.20214418123626E-5</v>
      </c>
      <c r="G232" s="16">
        <v>2.9241517037473801E-6</v>
      </c>
      <c r="H232" s="16">
        <v>1.8201469230528499E-4</v>
      </c>
      <c r="J232">
        <v>0.95623532209147799</v>
      </c>
      <c r="K232">
        <f t="shared" si="38"/>
        <v>3.6301889469056062E-9</v>
      </c>
      <c r="L232">
        <f t="shared" si="39"/>
        <v>8.3479858734578408E-4</v>
      </c>
      <c r="M232" s="16">
        <f t="shared" si="40"/>
        <v>-3.2907203615902102E-5</v>
      </c>
      <c r="N232" s="16">
        <f t="shared" si="41"/>
        <v>3.4533767157028043E-2</v>
      </c>
      <c r="O232" s="16">
        <f t="shared" si="42"/>
        <v>9.9117676872363725E-2</v>
      </c>
      <c r="P232" s="16">
        <f t="shared" si="43"/>
        <v>2.6021776240469131E-2</v>
      </c>
      <c r="Q232" s="16">
        <f t="shared" si="44"/>
        <v>0.18012849094595998</v>
      </c>
      <c r="R232" s="16">
        <f t="shared" si="45"/>
        <v>4.8414183800209003E-2</v>
      </c>
      <c r="S232" s="16">
        <f t="shared" si="46"/>
        <v>0.20892226720539298</v>
      </c>
      <c r="T232" s="16">
        <f t="shared" si="47"/>
        <v>0.18013185305724105</v>
      </c>
      <c r="U232" s="66">
        <f t="shared" si="48"/>
        <v>0.77727001527866402</v>
      </c>
      <c r="V232" s="66"/>
      <c r="W232" s="66"/>
    </row>
    <row r="233" spans="1:23" x14ac:dyDescent="0.25">
      <c r="A233">
        <v>232</v>
      </c>
      <c r="B233">
        <v>5.0535674638648104E-4</v>
      </c>
      <c r="C233" s="16">
        <v>5.7373105800841098E-9</v>
      </c>
      <c r="D233" s="16">
        <v>9.7211595800126595E-4</v>
      </c>
      <c r="E233" s="16">
        <v>1.12233034713695E-5</v>
      </c>
      <c r="F233" s="16">
        <v>9.6053706758227494E-6</v>
      </c>
      <c r="G233" s="16">
        <v>1.9382605003223998E-6</v>
      </c>
      <c r="H233" s="16">
        <v>3.3044600222718201E-4</v>
      </c>
      <c r="J233">
        <v>0.95546956114234505</v>
      </c>
      <c r="K233">
        <f t="shared" si="38"/>
        <v>5.4818256220902972E-9</v>
      </c>
      <c r="L233">
        <f t="shared" si="39"/>
        <v>9.9325922254265382E-4</v>
      </c>
      <c r="M233" s="16">
        <f t="shared" si="40"/>
        <v>1.7454270230308415E-5</v>
      </c>
      <c r="N233" s="16">
        <f t="shared" si="41"/>
        <v>6.8572178715600425E-4</v>
      </c>
      <c r="O233" s="16">
        <f t="shared" si="42"/>
        <v>1.2589640729300728E-3</v>
      </c>
      <c r="P233" s="16">
        <f t="shared" si="43"/>
        <v>8.541407041776879E-5</v>
      </c>
      <c r="Q233" s="16">
        <f t="shared" si="44"/>
        <v>2.0214780821915697E-3</v>
      </c>
      <c r="R233" s="16">
        <f t="shared" si="45"/>
        <v>6.3353008198199681E-4</v>
      </c>
      <c r="S233" s="16">
        <f t="shared" si="46"/>
        <v>1.1683493176817153E-3</v>
      </c>
      <c r="T233" s="16">
        <f t="shared" si="47"/>
        <v>2.0215128818059035E-3</v>
      </c>
      <c r="U233" s="66">
        <f t="shared" si="48"/>
        <v>7.8749702941650311E-3</v>
      </c>
      <c r="V233" s="66"/>
      <c r="W233" s="66"/>
    </row>
    <row r="234" spans="1:23" x14ac:dyDescent="0.25">
      <c r="A234">
        <v>233</v>
      </c>
      <c r="B234">
        <v>5.3404694765649997E-4</v>
      </c>
      <c r="C234" s="16">
        <v>6.2876763448009904E-9</v>
      </c>
      <c r="D234" s="16">
        <v>1.0089424123751699E-3</v>
      </c>
      <c r="E234" s="16">
        <v>1.2760993031050599E-5</v>
      </c>
      <c r="F234" s="16">
        <v>9.1036496442323306E-6</v>
      </c>
      <c r="G234" s="16">
        <v>1.7692877514423201E-6</v>
      </c>
      <c r="H234" s="16">
        <v>3.7572057455294798E-4</v>
      </c>
      <c r="J234">
        <v>0.95529953360099695</v>
      </c>
      <c r="K234">
        <f t="shared" si="38"/>
        <v>6.0066142796224072E-9</v>
      </c>
      <c r="L234">
        <f t="shared" si="39"/>
        <v>1.0289127117387319E-3</v>
      </c>
      <c r="M234" s="16">
        <f t="shared" si="40"/>
        <v>3.9181183574267925E-5</v>
      </c>
      <c r="N234" s="16">
        <f t="shared" si="41"/>
        <v>7.1309777758426411E-3</v>
      </c>
      <c r="O234" s="16">
        <f t="shared" si="42"/>
        <v>1.8174559747736154E-2</v>
      </c>
      <c r="P234" s="16">
        <f t="shared" si="43"/>
        <v>2.2538627419692622E-3</v>
      </c>
      <c r="Q234" s="16">
        <f t="shared" si="44"/>
        <v>3.5392715133407138E-2</v>
      </c>
      <c r="R234" s="16">
        <f t="shared" si="45"/>
        <v>5.7894893036093235E-3</v>
      </c>
      <c r="S234" s="16">
        <f t="shared" si="46"/>
        <v>1.4013545523913349E-2</v>
      </c>
      <c r="T234" s="16">
        <f t="shared" si="47"/>
        <v>3.5393611892498122E-2</v>
      </c>
      <c r="U234" s="66">
        <f t="shared" si="48"/>
        <v>0.11814876211897599</v>
      </c>
      <c r="V234" s="66"/>
      <c r="W234" s="66"/>
    </row>
    <row r="235" spans="1:23" x14ac:dyDescent="0.25">
      <c r="A235">
        <v>234</v>
      </c>
      <c r="B235">
        <v>5.68390702578269E-4</v>
      </c>
      <c r="C235" s="16">
        <v>7.6398862363417594E-9</v>
      </c>
      <c r="D235" s="16">
        <v>1.15565169303337E-3</v>
      </c>
      <c r="E235" s="16">
        <v>1.7731991295990101E-5</v>
      </c>
      <c r="F235" s="16">
        <v>8.6090858486502306E-6</v>
      </c>
      <c r="G235" s="16">
        <v>1.45845635033433E-6</v>
      </c>
      <c r="H235" s="16">
        <v>5.2208471227903699E-4</v>
      </c>
      <c r="J235">
        <v>0.95460106709617798</v>
      </c>
      <c r="K235">
        <f t="shared" si="38"/>
        <v>7.2930435537052465E-9</v>
      </c>
      <c r="L235">
        <f t="shared" si="39"/>
        <v>1.1743206811947683E-3</v>
      </c>
      <c r="M235" s="16">
        <f t="shared" si="40"/>
        <v>-3.7539276038230347E-5</v>
      </c>
      <c r="N235" s="16">
        <f t="shared" si="41"/>
        <v>2.3772751872684818E-2</v>
      </c>
      <c r="O235" s="16">
        <f t="shared" si="42"/>
        <v>0.14353697639340054</v>
      </c>
      <c r="P235" s="16">
        <f t="shared" si="43"/>
        <v>3.9914889028468688E-2</v>
      </c>
      <c r="Q235" s="16">
        <f t="shared" si="44"/>
        <v>0.42375026808997507</v>
      </c>
      <c r="R235" s="16">
        <f t="shared" si="45"/>
        <v>1.5946888484397449E-2</v>
      </c>
      <c r="S235" s="16">
        <f t="shared" si="46"/>
        <v>7.4672935023993928E-2</v>
      </c>
      <c r="T235" s="16">
        <f t="shared" si="47"/>
        <v>0.42376923279268075</v>
      </c>
      <c r="U235" s="66">
        <f t="shared" si="48"/>
        <v>1.1453639416856012</v>
      </c>
      <c r="V235" s="66"/>
      <c r="W235" s="66"/>
    </row>
    <row r="236" spans="1:23" x14ac:dyDescent="0.25">
      <c r="A236">
        <v>235</v>
      </c>
      <c r="B236" s="16">
        <v>4.46466221441517E-4</v>
      </c>
      <c r="C236" s="16">
        <v>4.6567325970532699E-9</v>
      </c>
      <c r="D236" s="16">
        <v>8.9153690713622395E-4</v>
      </c>
      <c r="E236" s="16">
        <v>8.3614001450365208E-6</v>
      </c>
      <c r="F236" s="16">
        <v>1.08350129878929E-5</v>
      </c>
      <c r="G236" s="16">
        <v>2.3860042801333302E-6</v>
      </c>
      <c r="H236" s="16">
        <v>2.4618254764826599E-4</v>
      </c>
      <c r="J236">
        <v>0.95584198997529102</v>
      </c>
      <c r="K236">
        <f t="shared" si="38"/>
        <v>4.4511005523502023E-9</v>
      </c>
      <c r="L236">
        <f t="shared" si="39"/>
        <v>9.1558828065954601E-4</v>
      </c>
      <c r="M236" s="16">
        <f t="shared" si="40"/>
        <v>-2.2655837776512008E-5</v>
      </c>
      <c r="N236" s="16">
        <f t="shared" si="41"/>
        <v>8.7231574133752147E-3</v>
      </c>
      <c r="O236" s="16">
        <f t="shared" si="42"/>
        <v>2.5454002028857212E-2</v>
      </c>
      <c r="P236" s="16">
        <f t="shared" si="43"/>
        <v>5.5375128528677682E-3</v>
      </c>
      <c r="Q236" s="16">
        <f t="shared" si="44"/>
        <v>4.9062484662508815E-2</v>
      </c>
      <c r="R236" s="16">
        <f t="shared" si="45"/>
        <v>9.9249275308463079E-3</v>
      </c>
      <c r="S236" s="16">
        <f t="shared" si="46"/>
        <v>3.5692968282667291E-2</v>
      </c>
      <c r="T236" s="16">
        <f t="shared" si="47"/>
        <v>4.9063581345340175E-2</v>
      </c>
      <c r="U236" s="66">
        <f t="shared" si="48"/>
        <v>0.18345863411646279</v>
      </c>
      <c r="V236" s="66"/>
      <c r="W236" s="66"/>
    </row>
    <row r="237" spans="1:23" x14ac:dyDescent="0.25">
      <c r="A237">
        <v>236</v>
      </c>
      <c r="B237">
        <v>4.7375146634044701E-4</v>
      </c>
      <c r="C237" s="16">
        <v>5.3971768477707503E-9</v>
      </c>
      <c r="D237" s="16">
        <v>9.7563275777085099E-4</v>
      </c>
      <c r="E237" s="16">
        <v>1.0595401026473499E-5</v>
      </c>
      <c r="F237" s="16">
        <v>1.0249066959301899E-5</v>
      </c>
      <c r="G237" s="16">
        <v>2.0605543491755401E-6</v>
      </c>
      <c r="H237" s="16">
        <v>3.1195885837675703E-4</v>
      </c>
      <c r="J237">
        <v>0.95543899895482098</v>
      </c>
      <c r="K237">
        <f t="shared" si="38"/>
        <v>5.1566732446162217E-9</v>
      </c>
      <c r="L237">
        <f t="shared" si="39"/>
        <v>9.9818604886178254E-4</v>
      </c>
      <c r="M237" s="16">
        <f t="shared" si="40"/>
        <v>-5.0683116180888507E-5</v>
      </c>
      <c r="N237" s="16">
        <f t="shared" si="41"/>
        <v>1.4433880378787866E-3</v>
      </c>
      <c r="O237" s="16">
        <f t="shared" si="42"/>
        <v>6.7112953305899985E-4</v>
      </c>
      <c r="P237" s="16">
        <f t="shared" si="43"/>
        <v>1.6623158744641795E-4</v>
      </c>
      <c r="Q237" s="16">
        <f t="shared" si="44"/>
        <v>1.8227310988111465E-4</v>
      </c>
      <c r="R237" s="16">
        <f t="shared" si="45"/>
        <v>1.6126194093569557E-3</v>
      </c>
      <c r="S237" s="16">
        <f t="shared" si="46"/>
        <v>7.1593005070905299E-4</v>
      </c>
      <c r="T237" s="16">
        <f t="shared" si="47"/>
        <v>1.8225543228417713E-4</v>
      </c>
      <c r="U237" s="66">
        <f t="shared" si="48"/>
        <v>4.9738271606155054E-3</v>
      </c>
      <c r="V237" s="66"/>
      <c r="W237" s="66"/>
    </row>
    <row r="238" spans="1:23" x14ac:dyDescent="0.25">
      <c r="A238">
        <v>237</v>
      </c>
      <c r="B238" s="16">
        <v>6.1898957304323203E-4</v>
      </c>
      <c r="C238" s="16">
        <v>9.0101803245246202E-9</v>
      </c>
      <c r="D238" s="16">
        <v>1.2542075679579101E-3</v>
      </c>
      <c r="E238" s="16">
        <v>2.2672591624263701E-5</v>
      </c>
      <c r="F238" s="16">
        <v>7.93870537804716E-6</v>
      </c>
      <c r="G238" s="16">
        <v>1.2379329915269999E-6</v>
      </c>
      <c r="H238" s="16">
        <v>6.6755429343286904E-4</v>
      </c>
      <c r="J238">
        <v>0.95414718837397205</v>
      </c>
      <c r="K238">
        <f t="shared" si="38"/>
        <v>8.5970382233876498E-9</v>
      </c>
      <c r="L238">
        <f t="shared" si="39"/>
        <v>1.271313901525207E-3</v>
      </c>
      <c r="M238" s="16">
        <f t="shared" si="40"/>
        <v>-3.3334755438742882E-5</v>
      </c>
      <c r="N238" s="16">
        <f t="shared" si="41"/>
        <v>6.601359260759701E-2</v>
      </c>
      <c r="O238" s="16">
        <f t="shared" si="42"/>
        <v>0.39209675957689011</v>
      </c>
      <c r="P238" s="16">
        <f t="shared" si="43"/>
        <v>9.1268594128664796E-2</v>
      </c>
      <c r="Q238" s="16">
        <f t="shared" si="44"/>
        <v>1.234237255450809</v>
      </c>
      <c r="R238" s="16">
        <f t="shared" si="45"/>
        <v>3.7758929993057862E-2</v>
      </c>
      <c r="S238" s="16">
        <f t="shared" si="46"/>
        <v>0.14680271296626177</v>
      </c>
      <c r="T238" s="16">
        <f t="shared" si="47"/>
        <v>1.2342998180065416</v>
      </c>
      <c r="U238" s="66">
        <f t="shared" si="48"/>
        <v>3.2024776627298221</v>
      </c>
      <c r="V238" s="66"/>
      <c r="W238" s="66"/>
    </row>
    <row r="239" spans="1:23" x14ac:dyDescent="0.25">
      <c r="A239">
        <v>238</v>
      </c>
      <c r="B239">
        <v>4.7750395284282401E-4</v>
      </c>
      <c r="C239" s="16">
        <v>5.27326512410675E-9</v>
      </c>
      <c r="D239" s="16">
        <v>9.45064657124241E-4</v>
      </c>
      <c r="E239" s="16">
        <v>1.0031236050094801E-5</v>
      </c>
      <c r="F239" s="16">
        <v>1.0154222281577399E-5</v>
      </c>
      <c r="G239" s="16">
        <v>2.1082425702704602E-6</v>
      </c>
      <c r="H239" s="16">
        <v>2.95347799875768E-4</v>
      </c>
      <c r="J239">
        <v>0.95559128554818795</v>
      </c>
      <c r="K239">
        <f t="shared" si="38"/>
        <v>5.0390861989815941E-9</v>
      </c>
      <c r="L239">
        <f t="shared" si="39"/>
        <v>9.6747607099254202E-4</v>
      </c>
      <c r="M239" s="16">
        <f t="shared" si="40"/>
        <v>-1.2468165306894089E-5</v>
      </c>
      <c r="N239" s="16">
        <f t="shared" si="41"/>
        <v>9.2246336366404343E-4</v>
      </c>
      <c r="O239" s="16">
        <f t="shared" si="42"/>
        <v>2.3299944863045194E-3</v>
      </c>
      <c r="P239" s="16">
        <f t="shared" si="43"/>
        <v>3.5503762037880133E-4</v>
      </c>
      <c r="Q239" s="16">
        <f t="shared" si="44"/>
        <v>4.3597230790478796E-3</v>
      </c>
      <c r="R239" s="16">
        <f t="shared" si="45"/>
        <v>9.3219294794912879E-4</v>
      </c>
      <c r="S239" s="16">
        <f t="shared" si="46"/>
        <v>2.5522206843468856E-3</v>
      </c>
      <c r="T239" s="16">
        <f t="shared" si="47"/>
        <v>4.3598211204420919E-3</v>
      </c>
      <c r="U239" s="66">
        <f t="shared" si="48"/>
        <v>1.5811453302133349E-2</v>
      </c>
      <c r="V239" s="66"/>
      <c r="W239" s="66"/>
    </row>
    <row r="240" spans="1:23" x14ac:dyDescent="0.25">
      <c r="A240">
        <v>239</v>
      </c>
      <c r="B240">
        <v>3.9844674653433999E-4</v>
      </c>
      <c r="C240" s="16">
        <v>3.4737054421170401E-9</v>
      </c>
      <c r="D240" s="16">
        <v>7.4267155662041705E-4</v>
      </c>
      <c r="E240" s="16">
        <v>5.2041877495285896E-6</v>
      </c>
      <c r="F240" s="16">
        <v>1.2060253558728401E-5</v>
      </c>
      <c r="G240" s="16">
        <v>3.1933559443518601E-6</v>
      </c>
      <c r="H240" s="16">
        <v>1.5322452208070699E-4</v>
      </c>
      <c r="J240">
        <v>0.95656403431969095</v>
      </c>
      <c r="K240">
        <f t="shared" si="38"/>
        <v>3.3228216917497415E-9</v>
      </c>
      <c r="L240">
        <f t="shared" si="39"/>
        <v>7.6998194597678365E-4</v>
      </c>
      <c r="M240" s="16">
        <f t="shared" si="40"/>
        <v>2.691154709189637E-5</v>
      </c>
      <c r="N240" s="16">
        <f t="shared" si="41"/>
        <v>3.6445495788598244E-2</v>
      </c>
      <c r="O240" s="16">
        <f t="shared" si="42"/>
        <v>0.13917252039983791</v>
      </c>
      <c r="P240" s="16">
        <f t="shared" si="43"/>
        <v>5.2425027923624357E-2</v>
      </c>
      <c r="Q240" s="16">
        <f t="shared" si="44"/>
        <v>0.26569598101243852</v>
      </c>
      <c r="R240" s="16">
        <f t="shared" si="45"/>
        <v>5.0163080752572073E-2</v>
      </c>
      <c r="S240" s="16">
        <f t="shared" si="46"/>
        <v>0.34954387743725601</v>
      </c>
      <c r="T240" s="16">
        <f t="shared" si="47"/>
        <v>0.26570094494296809</v>
      </c>
      <c r="U240" s="66">
        <f t="shared" si="48"/>
        <v>1.1591469282572953</v>
      </c>
      <c r="V240" s="66"/>
      <c r="W240" s="66"/>
    </row>
    <row r="241" spans="1:23" x14ac:dyDescent="0.25">
      <c r="A241">
        <v>240</v>
      </c>
      <c r="B241">
        <v>4.6519823692089301E-4</v>
      </c>
      <c r="C241" s="16">
        <v>5.1989460752137597E-9</v>
      </c>
      <c r="D241" s="16">
        <v>9.5667561022382897E-4</v>
      </c>
      <c r="E241" s="16">
        <v>1.0009948485400801E-5</v>
      </c>
      <c r="F241" s="16">
        <v>1.04288864505785E-5</v>
      </c>
      <c r="G241" s="16">
        <v>2.1386859827834501E-6</v>
      </c>
      <c r="H241" s="16">
        <v>2.9472121134080999E-4</v>
      </c>
      <c r="J241">
        <v>0.95552840332470501</v>
      </c>
      <c r="K241">
        <f t="shared" si="38"/>
        <v>4.9677406422202458E-9</v>
      </c>
      <c r="L241">
        <f t="shared" si="39"/>
        <v>9.7966687016169413E-4</v>
      </c>
      <c r="M241" s="16">
        <f t="shared" si="40"/>
        <v>-4.9270396319908214E-5</v>
      </c>
      <c r="N241" s="16">
        <f t="shared" si="41"/>
        <v>3.0647611533331509E-3</v>
      </c>
      <c r="O241" s="16">
        <f t="shared" si="42"/>
        <v>3.8048263813236995E-3</v>
      </c>
      <c r="P241" s="16">
        <f t="shared" si="43"/>
        <v>4.6077701084684901E-5</v>
      </c>
      <c r="Q241" s="16">
        <f t="shared" si="44"/>
        <v>4.6253882051645817E-3</v>
      </c>
      <c r="R241" s="16">
        <f t="shared" si="45"/>
        <v>3.4113724544397174E-3</v>
      </c>
      <c r="S241" s="16">
        <f t="shared" si="46"/>
        <v>4.3150715072290081E-3</v>
      </c>
      <c r="T241" s="16">
        <f t="shared" si="47"/>
        <v>4.6254127394398494E-3</v>
      </c>
      <c r="U241" s="66">
        <f t="shared" si="48"/>
        <v>2.3892910142014692E-2</v>
      </c>
      <c r="V241" s="66"/>
      <c r="W241" s="66"/>
    </row>
    <row r="242" spans="1:23" x14ac:dyDescent="0.25">
      <c r="A242">
        <v>241</v>
      </c>
      <c r="B242">
        <v>4.35479417859511E-4</v>
      </c>
      <c r="C242" s="16">
        <v>4.1257480919624704E-9</v>
      </c>
      <c r="D242" s="16">
        <v>8.0824208884305003E-4</v>
      </c>
      <c r="E242" s="16">
        <v>6.7220950547671497E-6</v>
      </c>
      <c r="F242" s="16">
        <v>1.1066256000736299E-5</v>
      </c>
      <c r="G242" s="16">
        <v>2.6905648911848602E-6</v>
      </c>
      <c r="H242" s="16">
        <v>1.9791614405935301E-4</v>
      </c>
      <c r="J242">
        <v>0.95625374563800503</v>
      </c>
      <c r="K242">
        <f t="shared" si="38"/>
        <v>3.945262066497965E-9</v>
      </c>
      <c r="L242">
        <f t="shared" si="39"/>
        <v>8.330610399876155E-4</v>
      </c>
      <c r="M242" s="16">
        <f t="shared" si="40"/>
        <v>3.7897795731406527E-5</v>
      </c>
      <c r="N242" s="16">
        <f t="shared" si="41"/>
        <v>1.3388304522076028E-2</v>
      </c>
      <c r="O242" s="16">
        <f t="shared" si="42"/>
        <v>6.5217056928429815E-2</v>
      </c>
      <c r="P242" s="16">
        <f t="shared" si="43"/>
        <v>2.5885718172884268E-2</v>
      </c>
      <c r="Q242" s="16">
        <f t="shared" si="44"/>
        <v>0.13997344209108326</v>
      </c>
      <c r="R242" s="16">
        <f t="shared" si="45"/>
        <v>1.5151720283369613E-2</v>
      </c>
      <c r="S242" s="16">
        <f t="shared" si="46"/>
        <v>0.1160668235973886</v>
      </c>
      <c r="T242" s="16">
        <f t="shared" si="47"/>
        <v>0.13997674541801711</v>
      </c>
      <c r="U242" s="66">
        <f t="shared" si="48"/>
        <v>0.51565981101324865</v>
      </c>
      <c r="V242" s="66"/>
      <c r="W242" s="66"/>
    </row>
    <row r="243" spans="1:23" x14ac:dyDescent="0.25">
      <c r="A243">
        <v>242</v>
      </c>
      <c r="B243" s="16">
        <v>4.5788625788581298E-4</v>
      </c>
      <c r="C243" s="16">
        <v>4.7579656591094904E-9</v>
      </c>
      <c r="D243" s="16">
        <v>8.8810388002690704E-4</v>
      </c>
      <c r="E243" s="16">
        <v>8.5107087317354407E-6</v>
      </c>
      <c r="F243" s="16">
        <v>1.05625561258484E-5</v>
      </c>
      <c r="G243" s="16">
        <v>2.3351173101099099E-6</v>
      </c>
      <c r="H243" s="16">
        <v>2.5057854775382803E-4</v>
      </c>
      <c r="J243">
        <v>0.95586478859130797</v>
      </c>
      <c r="K243">
        <f t="shared" si="38"/>
        <v>4.5479718388693962E-9</v>
      </c>
      <c r="L243">
        <f t="shared" si="39"/>
        <v>9.115593516230545E-4</v>
      </c>
      <c r="M243" s="16">
        <f t="shared" si="40"/>
        <v>4.2131641485713683E-6</v>
      </c>
      <c r="N243" s="16">
        <f t="shared" si="41"/>
        <v>4.9291798482036199E-3</v>
      </c>
      <c r="O243" s="16">
        <f t="shared" si="42"/>
        <v>1.9957876300553314E-2</v>
      </c>
      <c r="P243" s="16">
        <f t="shared" si="43"/>
        <v>6.080662729814096E-3</v>
      </c>
      <c r="Q243" s="16">
        <f t="shared" si="44"/>
        <v>4.3097324784062467E-2</v>
      </c>
      <c r="R243" s="16">
        <f t="shared" si="45"/>
        <v>5.1800875627350121E-3</v>
      </c>
      <c r="S243" s="16">
        <f t="shared" si="46"/>
        <v>2.6754909062810705E-2</v>
      </c>
      <c r="T243" s="16">
        <f t="shared" si="47"/>
        <v>4.30984420234257E-2</v>
      </c>
      <c r="U243" s="66">
        <f t="shared" si="48"/>
        <v>0.14909848231160491</v>
      </c>
      <c r="V243" s="66"/>
      <c r="W243" s="66"/>
    </row>
    <row r="244" spans="1:23" x14ac:dyDescent="0.25">
      <c r="A244">
        <v>243</v>
      </c>
      <c r="B244" s="16">
        <v>4.1763852177639202E-4</v>
      </c>
      <c r="C244" s="16">
        <v>4.2771906762674103E-9</v>
      </c>
      <c r="D244" s="16">
        <v>8.7512452856402005E-4</v>
      </c>
      <c r="E244" s="16">
        <v>7.5396531582986296E-6</v>
      </c>
      <c r="F244" s="16">
        <v>1.15758468812724E-5</v>
      </c>
      <c r="G244" s="16">
        <v>2.5973394080771799E-6</v>
      </c>
      <c r="H244" s="16">
        <v>2.21987924375973E-4</v>
      </c>
      <c r="J244">
        <v>0.95590802365570204</v>
      </c>
      <c r="K244">
        <f t="shared" si="38"/>
        <v>4.0886008861493756E-9</v>
      </c>
      <c r="L244">
        <f t="shared" si="39"/>
        <v>9.0086928454396575E-4</v>
      </c>
      <c r="M244" s="16">
        <f t="shared" si="40"/>
        <v>-6.55922409911817E-5</v>
      </c>
      <c r="N244" s="16">
        <f t="shared" si="41"/>
        <v>2.308451112752035E-2</v>
      </c>
      <c r="O244" s="16">
        <f t="shared" si="42"/>
        <v>5.2003896423329268E-2</v>
      </c>
      <c r="P244" s="16">
        <f t="shared" si="43"/>
        <v>8.3637699723473676E-3</v>
      </c>
      <c r="Q244" s="16">
        <f t="shared" si="44"/>
        <v>8.8810195183562701E-2</v>
      </c>
      <c r="R244" s="16">
        <f t="shared" si="45"/>
        <v>3.0558427625876697E-2</v>
      </c>
      <c r="S244" s="16">
        <f t="shared" si="46"/>
        <v>8.6572670450397071E-2</v>
      </c>
      <c r="T244" s="16">
        <f t="shared" si="47"/>
        <v>8.8811787108988238E-2</v>
      </c>
      <c r="U244" s="66">
        <f t="shared" si="48"/>
        <v>0.3782052578920217</v>
      </c>
      <c r="V244" s="66"/>
      <c r="W244" s="66"/>
    </row>
    <row r="245" spans="1:23" x14ac:dyDescent="0.25">
      <c r="A245">
        <v>244</v>
      </c>
      <c r="B245" s="16">
        <v>5.5509973046514202E-4</v>
      </c>
      <c r="C245" s="16">
        <v>7.3207254336883797E-9</v>
      </c>
      <c r="D245" s="16">
        <v>1.13333756170298E-3</v>
      </c>
      <c r="E245" s="16">
        <v>1.6667014957960998E-5</v>
      </c>
      <c r="F245" s="16">
        <v>8.8068226886809495E-6</v>
      </c>
      <c r="G245" s="16">
        <v>1.52168353602167E-6</v>
      </c>
      <c r="H245" s="16">
        <v>4.9072801520940205E-4</v>
      </c>
      <c r="J245">
        <v>0.95470383610438103</v>
      </c>
      <c r="K245">
        <f t="shared" si="38"/>
        <v>6.9891246546092048E-9</v>
      </c>
      <c r="L245">
        <f t="shared" si="39"/>
        <v>1.1524655698909299E-3</v>
      </c>
      <c r="M245" s="16">
        <f t="shared" si="40"/>
        <v>-4.2266108960645924E-5</v>
      </c>
      <c r="N245" s="16">
        <f t="shared" si="41"/>
        <v>1.6178636121622444E-2</v>
      </c>
      <c r="O245" s="16">
        <f t="shared" si="42"/>
        <v>0.10320794115713794</v>
      </c>
      <c r="P245" s="16">
        <f t="shared" si="43"/>
        <v>3.1194900084255968E-2</v>
      </c>
      <c r="Q245" s="16">
        <f t="shared" si="44"/>
        <v>0.30448872687481604</v>
      </c>
      <c r="R245" s="16">
        <f t="shared" si="45"/>
        <v>1.1281216527047193E-2</v>
      </c>
      <c r="S245" s="16">
        <f t="shared" si="46"/>
        <v>5.8446890070144406E-2</v>
      </c>
      <c r="T245" s="16">
        <f t="shared" si="47"/>
        <v>0.30450210246642417</v>
      </c>
      <c r="U245" s="66">
        <f t="shared" si="48"/>
        <v>0.8293004133014481</v>
      </c>
      <c r="V245" s="66"/>
      <c r="W245" s="66"/>
    </row>
    <row r="246" spans="1:23" x14ac:dyDescent="0.25">
      <c r="A246">
        <v>245</v>
      </c>
      <c r="B246">
        <v>5.1759489397052198E-4</v>
      </c>
      <c r="C246" s="16">
        <v>6.0949011911275103E-9</v>
      </c>
      <c r="D246" s="16">
        <v>1.00912823515365E-3</v>
      </c>
      <c r="E246" s="16">
        <v>1.2371838164856701E-5</v>
      </c>
      <c r="F246" s="16">
        <v>9.3936102102876606E-6</v>
      </c>
      <c r="G246" s="16">
        <v>1.8252769244493301E-6</v>
      </c>
      <c r="H246" s="16">
        <v>3.6426275289165502E-4</v>
      </c>
      <c r="J246">
        <v>0.95529267608789803</v>
      </c>
      <c r="K246">
        <f t="shared" si="38"/>
        <v>5.8224144693635162E-9</v>
      </c>
      <c r="L246">
        <f t="shared" si="39"/>
        <v>1.0297346375974835E-3</v>
      </c>
      <c r="M246" s="16">
        <f t="shared" si="40"/>
        <v>5.4551503435604663E-6</v>
      </c>
      <c r="N246" s="16">
        <f t="shared" si="41"/>
        <v>2.6048047267145246E-3</v>
      </c>
      <c r="O246" s="16">
        <f t="shared" si="42"/>
        <v>1.0004118326706687E-2</v>
      </c>
      <c r="P246" s="16">
        <f t="shared" si="43"/>
        <v>2.2722176163393363E-3</v>
      </c>
      <c r="Q246" s="16">
        <f t="shared" si="44"/>
        <v>2.3072615587209289E-2</v>
      </c>
      <c r="R246" s="16">
        <f t="shared" si="45"/>
        <v>2.1772649904977749E-3</v>
      </c>
      <c r="S246" s="16">
        <f t="shared" si="46"/>
        <v>8.1866103106368101E-3</v>
      </c>
      <c r="T246" s="16">
        <f t="shared" si="47"/>
        <v>2.3073340708771092E-2</v>
      </c>
      <c r="U246" s="66">
        <f t="shared" si="48"/>
        <v>7.1390972266875519E-2</v>
      </c>
      <c r="V246" s="66"/>
      <c r="W246" s="66"/>
    </row>
    <row r="247" spans="1:23" x14ac:dyDescent="0.25">
      <c r="A247">
        <v>246</v>
      </c>
      <c r="B247">
        <v>4.5992749082646899E-4</v>
      </c>
      <c r="C247" s="16">
        <v>4.75843439473021E-9</v>
      </c>
      <c r="D247" s="16">
        <v>8.8416366046705896E-4</v>
      </c>
      <c r="E247" s="16">
        <v>8.4741776349647604E-6</v>
      </c>
      <c r="F247" s="16">
        <v>1.0513675264784701E-5</v>
      </c>
      <c r="G247" s="16">
        <v>2.3347777592735899E-6</v>
      </c>
      <c r="H247" s="16">
        <v>2.4950292361518501E-4</v>
      </c>
      <c r="J247">
        <v>0.95588542068904003</v>
      </c>
      <c r="K247">
        <f t="shared" si="38"/>
        <v>4.5485180632278845E-9</v>
      </c>
      <c r="L247">
        <f t="shared" si="39"/>
        <v>9.0752103032150713E-4</v>
      </c>
      <c r="M247" s="16">
        <f t="shared" si="40"/>
        <v>1.2333951331430807E-5</v>
      </c>
      <c r="N247" s="16">
        <f t="shared" si="41"/>
        <v>4.3643403992445805E-3</v>
      </c>
      <c r="O247" s="16">
        <f t="shared" si="42"/>
        <v>1.9933980630790476E-2</v>
      </c>
      <c r="P247" s="16">
        <f t="shared" si="43"/>
        <v>6.735370745791113E-3</v>
      </c>
      <c r="Q247" s="16">
        <f t="shared" si="44"/>
        <v>4.4521096624077633E-2</v>
      </c>
      <c r="R247" s="16">
        <f t="shared" si="45"/>
        <v>4.4906086457279591E-3</v>
      </c>
      <c r="S247" s="16">
        <f t="shared" si="46"/>
        <v>2.6699587376647186E-2</v>
      </c>
      <c r="T247" s="16">
        <f t="shared" si="47"/>
        <v>4.452229229972491E-2</v>
      </c>
      <c r="U247" s="66">
        <f t="shared" si="48"/>
        <v>0.15126727672200385</v>
      </c>
      <c r="V247" s="66"/>
      <c r="W247" s="66"/>
    </row>
    <row r="248" spans="1:23" x14ac:dyDescent="0.25">
      <c r="A248">
        <v>247</v>
      </c>
      <c r="B248">
        <v>4.8960096923600003E-4</v>
      </c>
      <c r="C248" s="16">
        <v>5.4762235729562603E-9</v>
      </c>
      <c r="D248" s="16">
        <v>9.57440923052336E-4</v>
      </c>
      <c r="E248" s="16">
        <v>1.0552414841129699E-5</v>
      </c>
      <c r="F248" s="16">
        <v>9.9084456534949902E-6</v>
      </c>
      <c r="G248" s="16">
        <v>2.03036547593522E-6</v>
      </c>
      <c r="H248" s="16">
        <v>3.1069293512596099E-4</v>
      </c>
      <c r="J248">
        <v>0.95553542911849498</v>
      </c>
      <c r="K248">
        <f t="shared" si="38"/>
        <v>5.2327256417335778E-9</v>
      </c>
      <c r="L248">
        <f t="shared" si="39"/>
        <v>9.7928270361168817E-4</v>
      </c>
      <c r="M248" s="16">
        <f t="shared" si="40"/>
        <v>-8.0765139688233325E-8</v>
      </c>
      <c r="N248" s="16">
        <f t="shared" si="41"/>
        <v>3.3729006480580634E-5</v>
      </c>
      <c r="O248" s="16">
        <f t="shared" si="42"/>
        <v>1.3548141944684874E-4</v>
      </c>
      <c r="P248" s="16">
        <f t="shared" si="43"/>
        <v>3.5922221177863262E-5</v>
      </c>
      <c r="Q248" s="16">
        <f t="shared" si="44"/>
        <v>3.0636000874312698E-4</v>
      </c>
      <c r="R248" s="16">
        <f t="shared" si="45"/>
        <v>3.1230813163642613E-5</v>
      </c>
      <c r="S248" s="16">
        <f t="shared" si="46"/>
        <v>1.3721798509540442E-4</v>
      </c>
      <c r="T248" s="16">
        <f t="shared" si="47"/>
        <v>3.0636897822113604E-4</v>
      </c>
      <c r="U248" s="66">
        <f t="shared" si="48"/>
        <v>9.8631043232860261E-4</v>
      </c>
      <c r="V248" s="66"/>
      <c r="W248" s="66"/>
    </row>
    <row r="249" spans="1:23" x14ac:dyDescent="0.25">
      <c r="A249">
        <v>248</v>
      </c>
      <c r="B249">
        <v>4.8452032468186001E-4</v>
      </c>
      <c r="C249" s="16">
        <v>5.0682578755742099E-9</v>
      </c>
      <c r="D249" s="16">
        <v>8.9409304965661302E-4</v>
      </c>
      <c r="E249" s="16">
        <v>9.1265131683614494E-6</v>
      </c>
      <c r="F249" s="16">
        <v>9.9835545778850007E-6</v>
      </c>
      <c r="G249" s="16">
        <v>2.1922429381714099E-6</v>
      </c>
      <c r="H249" s="16">
        <v>2.6870955979817603E-4</v>
      </c>
      <c r="J249">
        <v>0.95584718970756699</v>
      </c>
      <c r="K249">
        <f t="shared" si="38"/>
        <v>4.8444800470808525E-9</v>
      </c>
      <c r="L249">
        <f t="shared" si="39"/>
        <v>9.1624733349267892E-4</v>
      </c>
      <c r="M249" s="16">
        <f t="shared" si="40"/>
        <v>5.2793315871041157E-5</v>
      </c>
      <c r="N249" s="16">
        <f t="shared" si="41"/>
        <v>2.5999995237273153E-4</v>
      </c>
      <c r="O249" s="16">
        <f t="shared" si="42"/>
        <v>7.270999494692329E-3</v>
      </c>
      <c r="P249" s="16">
        <f t="shared" si="43"/>
        <v>5.1495984524208682E-3</v>
      </c>
      <c r="Q249" s="16">
        <f t="shared" si="44"/>
        <v>2.2579163540274744E-2</v>
      </c>
      <c r="R249" s="16">
        <f t="shared" si="45"/>
        <v>1.7453340084393857E-4</v>
      </c>
      <c r="S249" s="16">
        <f t="shared" si="46"/>
        <v>8.5333592717661416E-3</v>
      </c>
      <c r="T249" s="16">
        <f t="shared" si="47"/>
        <v>2.2579988177373497E-2</v>
      </c>
      <c r="U249" s="66">
        <f t="shared" si="48"/>
        <v>6.6547642289744247E-2</v>
      </c>
      <c r="V249" s="66"/>
      <c r="W249" s="66"/>
    </row>
    <row r="250" spans="1:23" x14ac:dyDescent="0.25">
      <c r="A250">
        <v>249</v>
      </c>
      <c r="B250">
        <v>5.6333121456552998E-4</v>
      </c>
      <c r="C250" s="16">
        <v>7.08184601363839E-9</v>
      </c>
      <c r="D250" s="16">
        <v>1.0789878023238901E-3</v>
      </c>
      <c r="E250" s="16">
        <v>1.5359131268965299E-5</v>
      </c>
      <c r="F250" s="16">
        <v>8.6568970784863103E-6</v>
      </c>
      <c r="G250" s="16">
        <v>1.57206300535064E-6</v>
      </c>
      <c r="H250" s="16">
        <v>4.5221873804050301E-4</v>
      </c>
      <c r="J250">
        <v>0.95496834526288499</v>
      </c>
      <c r="K250">
        <f t="shared" si="38"/>
        <v>6.7629387690508118E-9</v>
      </c>
      <c r="L250">
        <f t="shared" si="39"/>
        <v>1.0978665776401994E-3</v>
      </c>
      <c r="M250" s="16">
        <f t="shared" si="40"/>
        <v>2.8795851490860339E-5</v>
      </c>
      <c r="N250" s="16">
        <f t="shared" si="41"/>
        <v>2.071016407167095E-2</v>
      </c>
      <c r="O250" s="16">
        <f t="shared" si="42"/>
        <v>7.7365457343294128E-2</v>
      </c>
      <c r="P250" s="16">
        <f t="shared" si="43"/>
        <v>1.4446922895238282E-2</v>
      </c>
      <c r="Q250" s="16">
        <f t="shared" si="44"/>
        <v>0.18492811605341014</v>
      </c>
      <c r="R250" s="16">
        <f t="shared" si="45"/>
        <v>1.4744934894786016E-2</v>
      </c>
      <c r="S250" s="16">
        <f t="shared" si="46"/>
        <v>4.6939064563069365E-2</v>
      </c>
      <c r="T250" s="16">
        <f t="shared" si="47"/>
        <v>0.18493453465448537</v>
      </c>
      <c r="U250" s="66">
        <f t="shared" si="48"/>
        <v>0.54406919447595425</v>
      </c>
      <c r="V250" s="66"/>
      <c r="W250" s="66"/>
    </row>
    <row r="251" spans="1:23" x14ac:dyDescent="0.25">
      <c r="A251">
        <v>250</v>
      </c>
      <c r="B251" s="16">
        <v>4.43979918056919E-4</v>
      </c>
      <c r="C251" s="16">
        <v>4.8734865907234602E-9</v>
      </c>
      <c r="D251" s="16">
        <v>9.3931206540565505E-4</v>
      </c>
      <c r="E251" s="16">
        <v>9.2145719724077102E-6</v>
      </c>
      <c r="F251" s="16">
        <v>1.0919691773304499E-5</v>
      </c>
      <c r="G251" s="16">
        <v>2.2811198887970002E-6</v>
      </c>
      <c r="H251" s="16">
        <v>2.7130288050321798E-4</v>
      </c>
      <c r="J251">
        <v>0.95560372875737498</v>
      </c>
      <c r="K251">
        <f t="shared" si="38"/>
        <v>4.6571219581444054E-9</v>
      </c>
      <c r="L251">
        <f t="shared" si="39"/>
        <v>9.6342769535447039E-4</v>
      </c>
      <c r="M251" s="16">
        <f t="shared" si="40"/>
        <v>-7.54678592406323E-5</v>
      </c>
      <c r="N251" s="16">
        <f t="shared" si="41"/>
        <v>9.6917283548923691E-3</v>
      </c>
      <c r="O251" s="16">
        <f t="shared" si="42"/>
        <v>1.4501671760696519E-2</v>
      </c>
      <c r="P251" s="16">
        <f t="shared" si="43"/>
        <v>6.1577085271141837E-4</v>
      </c>
      <c r="Q251" s="16">
        <f t="shared" si="44"/>
        <v>2.0182411009803419E-2</v>
      </c>
      <c r="R251" s="16">
        <f t="shared" si="45"/>
        <v>1.1711094860367468E-2</v>
      </c>
      <c r="S251" s="16">
        <f t="shared" si="46"/>
        <v>1.8676726111734859E-2</v>
      </c>
      <c r="T251" s="16">
        <f t="shared" si="47"/>
        <v>2.0182633750932703E-2</v>
      </c>
      <c r="U251" s="66">
        <f t="shared" si="48"/>
        <v>9.5562036701138747E-2</v>
      </c>
      <c r="V251" s="66"/>
      <c r="W251" s="66"/>
    </row>
    <row r="252" spans="1:23" x14ac:dyDescent="0.25">
      <c r="A252">
        <v>251</v>
      </c>
      <c r="B252">
        <v>4.7883262618437302E-4</v>
      </c>
      <c r="C252" s="16">
        <v>5.8923357218708699E-9</v>
      </c>
      <c r="D252" s="16">
        <v>1.0557732292226299E-3</v>
      </c>
      <c r="E252" s="16">
        <v>1.2506667121691201E-5</v>
      </c>
      <c r="F252" s="16">
        <v>1.01768798922304E-5</v>
      </c>
      <c r="G252" s="16">
        <v>1.88907088727296E-6</v>
      </c>
      <c r="H252" s="16">
        <v>3.6823337427413402E-4</v>
      </c>
      <c r="J252">
        <v>0.955049841420748</v>
      </c>
      <c r="K252">
        <f t="shared" si="38"/>
        <v>5.627474296770583E-9</v>
      </c>
      <c r="L252">
        <f t="shared" si="39"/>
        <v>1.078010167558642E-3</v>
      </c>
      <c r="M252" s="16">
        <f t="shared" si="40"/>
        <v>-1.2034491518989574E-4</v>
      </c>
      <c r="N252" s="16">
        <f t="shared" si="41"/>
        <v>7.6585329474236944E-4</v>
      </c>
      <c r="O252" s="16">
        <f t="shared" si="42"/>
        <v>4.0273172372393556E-3</v>
      </c>
      <c r="P252" s="16">
        <f t="shared" si="43"/>
        <v>9.234094071991699E-3</v>
      </c>
      <c r="Q252" s="16">
        <f t="shared" si="44"/>
        <v>2.7043854832881395E-2</v>
      </c>
      <c r="R252" s="16">
        <f t="shared" si="45"/>
        <v>1.077894972676313E-3</v>
      </c>
      <c r="S252" s="16">
        <f t="shared" si="46"/>
        <v>3.4447385222832233E-3</v>
      </c>
      <c r="T252" s="16">
        <f t="shared" si="47"/>
        <v>2.7045549510841625E-2</v>
      </c>
      <c r="U252" s="66">
        <f t="shared" si="48"/>
        <v>7.2639302442655984E-2</v>
      </c>
      <c r="V252" s="66"/>
      <c r="W252" s="66"/>
    </row>
    <row r="253" spans="1:23" x14ac:dyDescent="0.25">
      <c r="A253">
        <v>252</v>
      </c>
      <c r="B253">
        <v>4.7390045748557701E-4</v>
      </c>
      <c r="C253" s="16">
        <v>5.3086947247632804E-9</v>
      </c>
      <c r="D253" s="16">
        <v>9.5896557920128501E-4</v>
      </c>
      <c r="E253" s="16">
        <v>1.02455540978189E-5</v>
      </c>
      <c r="F253" s="16">
        <v>1.02380726513764E-5</v>
      </c>
      <c r="G253" s="16">
        <v>2.09450696101604E-6</v>
      </c>
      <c r="H253" s="16">
        <v>3.0165812843907801E-4</v>
      </c>
      <c r="J253">
        <v>0.95552109444177302</v>
      </c>
      <c r="K253">
        <f t="shared" si="38"/>
        <v>5.0725697934630765E-9</v>
      </c>
      <c r="L253">
        <f t="shared" si="39"/>
        <v>9.815309227703291E-4</v>
      </c>
      <c r="M253" s="16">
        <f t="shared" si="40"/>
        <v>-3.3730007799175026E-5</v>
      </c>
      <c r="N253" s="16">
        <f t="shared" si="41"/>
        <v>1.4204910966830432E-3</v>
      </c>
      <c r="O253" s="16">
        <f t="shared" si="42"/>
        <v>1.7535665091715658E-3</v>
      </c>
      <c r="P253" s="16">
        <f t="shared" si="43"/>
        <v>1.9453663500123514E-5</v>
      </c>
      <c r="Q253" s="16">
        <f t="shared" si="44"/>
        <v>2.1227975709363959E-3</v>
      </c>
      <c r="R253" s="16">
        <f t="shared" si="45"/>
        <v>1.5242498370948417E-3</v>
      </c>
      <c r="S253" s="16">
        <f t="shared" si="46"/>
        <v>1.9075204402849903E-3</v>
      </c>
      <c r="T253" s="16">
        <f t="shared" si="47"/>
        <v>2.1228084316008036E-3</v>
      </c>
      <c r="U253" s="66">
        <f t="shared" si="48"/>
        <v>1.0870887549271764E-2</v>
      </c>
      <c r="V253" s="66"/>
      <c r="W253" s="66"/>
    </row>
    <row r="254" spans="1:23" x14ac:dyDescent="0.25">
      <c r="A254">
        <v>253</v>
      </c>
      <c r="B254">
        <v>4.5178129604975302E-4</v>
      </c>
      <c r="C254" s="16">
        <v>4.4241355246986401E-9</v>
      </c>
      <c r="D254" s="16">
        <v>8.3593703930652399E-4</v>
      </c>
      <c r="E254" s="16">
        <v>7.4530610428993997E-6</v>
      </c>
      <c r="F254" s="16">
        <v>1.06798303693062E-5</v>
      </c>
      <c r="G254" s="16">
        <v>2.5098449412966902E-6</v>
      </c>
      <c r="H254" s="16">
        <v>2.19437972711751E-4</v>
      </c>
      <c r="J254">
        <v>0.95612283092606498</v>
      </c>
      <c r="K254">
        <f t="shared" si="38"/>
        <v>4.2300169822754353E-9</v>
      </c>
      <c r="L254">
        <f t="shared" si="39"/>
        <v>8.5980212085090828E-4</v>
      </c>
      <c r="M254" s="16">
        <f t="shared" si="40"/>
        <v>4.3760471248597681E-5</v>
      </c>
      <c r="N254" s="16">
        <f t="shared" si="41"/>
        <v>6.8235795647846381E-3</v>
      </c>
      <c r="O254" s="16">
        <f t="shared" si="42"/>
        <v>4.0611403832146016E-2</v>
      </c>
      <c r="P254" s="16">
        <f t="shared" si="43"/>
        <v>1.746038374364434E-2</v>
      </c>
      <c r="Q254" s="16">
        <f t="shared" si="44"/>
        <v>9.3680479597836916E-2</v>
      </c>
      <c r="R254" s="16">
        <f t="shared" si="45"/>
        <v>7.0349745299277417E-3</v>
      </c>
      <c r="S254" s="16">
        <f t="shared" si="46"/>
        <v>6.2817695396193737E-2</v>
      </c>
      <c r="T254" s="16">
        <f t="shared" si="47"/>
        <v>9.3682955188815448E-2</v>
      </c>
      <c r="U254" s="66">
        <f t="shared" si="48"/>
        <v>0.32211147185334887</v>
      </c>
      <c r="V254" s="66"/>
      <c r="W254" s="66"/>
    </row>
    <row r="255" spans="1:23" x14ac:dyDescent="0.25">
      <c r="A255">
        <v>254</v>
      </c>
      <c r="B255">
        <v>4.4637182354591298E-4</v>
      </c>
      <c r="C255" s="16">
        <v>4.3793313820834098E-9</v>
      </c>
      <c r="D255" s="16">
        <v>8.3754184578609895E-4</v>
      </c>
      <c r="E255" s="16">
        <v>7.3915656911617298E-6</v>
      </c>
      <c r="F255" s="16">
        <v>1.08103359795723E-5</v>
      </c>
      <c r="G255" s="16">
        <v>2.53558507144447E-6</v>
      </c>
      <c r="H255" s="16">
        <v>2.17627407840198E-4</v>
      </c>
      <c r="J255">
        <v>0.95611200515987804</v>
      </c>
      <c r="K255">
        <f t="shared" si="38"/>
        <v>4.1871313089833487E-9</v>
      </c>
      <c r="L255">
        <f t="shared" si="39"/>
        <v>8.6169372348530581E-4</v>
      </c>
      <c r="M255" s="16">
        <f t="shared" si="40"/>
        <v>3.1049923606520061E-5</v>
      </c>
      <c r="N255" s="16">
        <f t="shared" si="41"/>
        <v>8.7590002802666201E-3</v>
      </c>
      <c r="O255" s="16">
        <f t="shared" si="42"/>
        <v>4.3935957557171973E-2</v>
      </c>
      <c r="P255" s="16">
        <f t="shared" si="43"/>
        <v>1.7022851402653645E-2</v>
      </c>
      <c r="Q255" s="16">
        <f t="shared" si="44"/>
        <v>9.7218166385544189E-2</v>
      </c>
      <c r="R255" s="16">
        <f t="shared" si="45"/>
        <v>9.4321992208834162E-3</v>
      </c>
      <c r="S255" s="16">
        <f t="shared" si="46"/>
        <v>6.9411527457046207E-2</v>
      </c>
      <c r="T255" s="16">
        <f t="shared" si="47"/>
        <v>9.7220623871668035E-2</v>
      </c>
      <c r="U255" s="66">
        <f t="shared" si="48"/>
        <v>0.34300032617523413</v>
      </c>
      <c r="V255" s="66"/>
      <c r="W255" s="66"/>
    </row>
    <row r="256" spans="1:23" x14ac:dyDescent="0.25">
      <c r="A256">
        <v>255</v>
      </c>
      <c r="B256">
        <v>5.35026848628456E-4</v>
      </c>
      <c r="C256" s="16">
        <v>6.52744195851269E-9</v>
      </c>
      <c r="D256" s="16">
        <v>1.0463968918156001E-3</v>
      </c>
      <c r="E256" s="16">
        <v>1.37337409069734E-5</v>
      </c>
      <c r="F256" s="16">
        <v>9.10232158798614E-6</v>
      </c>
      <c r="G256" s="16">
        <v>1.7050066555111099E-6</v>
      </c>
      <c r="H256" s="16">
        <v>4.0436180143736699E-4</v>
      </c>
      <c r="J256">
        <v>0.95511716512218803</v>
      </c>
      <c r="K256">
        <f t="shared" si="38"/>
        <v>6.2344718589142637E-9</v>
      </c>
      <c r="L256">
        <f t="shared" si="39"/>
        <v>1.066300014205125E-3</v>
      </c>
      <c r="M256" s="16">
        <f t="shared" si="40"/>
        <v>3.7536830517869772E-6</v>
      </c>
      <c r="N256" s="16">
        <f t="shared" si="41"/>
        <v>7.4709955818980317E-3</v>
      </c>
      <c r="O256" s="16">
        <f t="shared" si="42"/>
        <v>3.1714786236959371E-2</v>
      </c>
      <c r="P256" s="16">
        <f t="shared" si="43"/>
        <v>7.4580090571486467E-3</v>
      </c>
      <c r="Q256" s="16">
        <f t="shared" si="44"/>
        <v>7.7672867088166397E-2</v>
      </c>
      <c r="R256" s="16">
        <f t="shared" si="45"/>
        <v>5.8100182101796863E-3</v>
      </c>
      <c r="S256" s="16">
        <f t="shared" si="46"/>
        <v>2.2623032898447554E-2</v>
      </c>
      <c r="T256" s="16">
        <f t="shared" si="47"/>
        <v>7.767555461061959E-2</v>
      </c>
      <c r="U256" s="66">
        <f t="shared" si="48"/>
        <v>0.23042526368341928</v>
      </c>
      <c r="V256" s="66"/>
      <c r="W256" s="66"/>
    </row>
    <row r="257" spans="1:23" x14ac:dyDescent="0.25">
      <c r="A257">
        <v>256</v>
      </c>
      <c r="B257">
        <v>5.7561685215719305E-4</v>
      </c>
      <c r="C257" s="16">
        <v>7.1839562137814702E-9</v>
      </c>
      <c r="D257" s="16">
        <v>1.0709687172080801E-3</v>
      </c>
      <c r="E257" s="16">
        <v>1.54662780980011E-5</v>
      </c>
      <c r="F257" s="16">
        <v>8.4687891505148994E-6</v>
      </c>
      <c r="G257" s="16">
        <v>1.5495678002077601E-6</v>
      </c>
      <c r="H257" s="16">
        <v>4.55373271957162E-4</v>
      </c>
      <c r="J257">
        <v>0.95501093239540502</v>
      </c>
      <c r="K257">
        <f t="shared" si="38"/>
        <v>6.8607567220112054E-9</v>
      </c>
      <c r="L257">
        <f t="shared" si="39"/>
        <v>1.0894486793531037E-3</v>
      </c>
      <c r="M257" s="16">
        <f t="shared" si="40"/>
        <v>6.1785024961282206E-5</v>
      </c>
      <c r="N257" s="16">
        <f t="shared" si="41"/>
        <v>2.8512921346324181E-2</v>
      </c>
      <c r="O257" s="16">
        <f t="shared" si="42"/>
        <v>8.7957045689844998E-2</v>
      </c>
      <c r="P257" s="16">
        <f t="shared" si="43"/>
        <v>1.2514899494176945E-2</v>
      </c>
      <c r="Q257" s="16">
        <f t="shared" si="44"/>
        <v>0.1936076932905588</v>
      </c>
      <c r="R257" s="16">
        <f t="shared" si="45"/>
        <v>1.9745708298929448E-2</v>
      </c>
      <c r="S257" s="16">
        <f t="shared" si="46"/>
        <v>5.1921739254224115E-2</v>
      </c>
      <c r="T257" s="16">
        <f t="shared" si="47"/>
        <v>0.19361378056290873</v>
      </c>
      <c r="U257" s="66">
        <f t="shared" si="48"/>
        <v>0.58787378793696732</v>
      </c>
      <c r="V257" s="66"/>
      <c r="W257" s="66"/>
    </row>
    <row r="258" spans="1:23" x14ac:dyDescent="0.25">
      <c r="A258">
        <v>257</v>
      </c>
      <c r="B258">
        <v>4.7755750678581701E-4</v>
      </c>
      <c r="C258" s="16">
        <v>5.6143433397612098E-9</v>
      </c>
      <c r="D258" s="16">
        <v>1.0075350139994699E-3</v>
      </c>
      <c r="E258" s="16">
        <v>1.13781617763357E-5</v>
      </c>
      <c r="F258" s="16">
        <v>1.01819407656681E-5</v>
      </c>
      <c r="G258" s="16">
        <v>1.98154877942149E-6</v>
      </c>
      <c r="H258" s="16">
        <v>3.3500606878759102E-4</v>
      </c>
      <c r="J258">
        <v>0.95528428096920004</v>
      </c>
      <c r="K258">
        <f t="shared" si="38"/>
        <v>5.3632939404380047E-9</v>
      </c>
      <c r="L258">
        <f t="shared" si="39"/>
        <v>1.0298748299668878E-3</v>
      </c>
      <c r="M258" s="16">
        <f t="shared" si="40"/>
        <v>-7.4759816395253856E-5</v>
      </c>
      <c r="N258" s="16">
        <f t="shared" si="41"/>
        <v>9.1586940900602234E-4</v>
      </c>
      <c r="O258" s="16">
        <f t="shared" si="42"/>
        <v>1.7658416567219778E-4</v>
      </c>
      <c r="P258" s="16">
        <f t="shared" si="43"/>
        <v>2.1172620679468031E-3</v>
      </c>
      <c r="Q258" s="16">
        <f t="shared" si="44"/>
        <v>3.5258825638246711E-3</v>
      </c>
      <c r="R258" s="16">
        <f t="shared" si="45"/>
        <v>1.1118842795858489E-3</v>
      </c>
      <c r="S258" s="16">
        <f t="shared" si="46"/>
        <v>1.590358191462283E-4</v>
      </c>
      <c r="T258" s="16">
        <f t="shared" si="47"/>
        <v>3.5261534557720722E-3</v>
      </c>
      <c r="U258" s="66">
        <f t="shared" si="48"/>
        <v>1.1532671760953845E-2</v>
      </c>
      <c r="V258" s="66"/>
      <c r="W258" s="66"/>
    </row>
    <row r="259" spans="1:23" x14ac:dyDescent="0.25">
      <c r="A259">
        <v>258</v>
      </c>
      <c r="B259">
        <v>5.0875571140058195E-4</v>
      </c>
      <c r="C259" s="16">
        <v>6.3309166927372397E-9</v>
      </c>
      <c r="D259" s="16">
        <v>1.06787268424104E-3</v>
      </c>
      <c r="E259" s="16">
        <v>1.35901418903327E-5</v>
      </c>
      <c r="F259" s="16">
        <v>9.5824390760854307E-6</v>
      </c>
      <c r="G259" s="16">
        <v>1.75838989721108E-6</v>
      </c>
      <c r="H259" s="16">
        <v>4.00134266150833E-4</v>
      </c>
      <c r="J259">
        <v>0.95500333751779198</v>
      </c>
      <c r="K259">
        <f t="shared" ref="K259:K322" si="49">C259*J259</f>
        <v>6.0460465711111654E-9</v>
      </c>
      <c r="L259">
        <f t="shared" ref="L259:L322" si="50">SUM($Z$9*B259,$AA$9*C259,$AB$9*D259,$AC$9*E259,$AD$9*F259,$AE$9*G259)</f>
        <v>1.0887896213737291E-3</v>
      </c>
      <c r="M259" s="16">
        <f t="shared" ref="M259:M322" si="51">$Z$8*B259+$AA$8*C259+$AB$8*D259+$AD$8*F259+$AE$8*G259</f>
        <v>-7.1278198572565256E-5</v>
      </c>
      <c r="N259" s="16">
        <f t="shared" si="41"/>
        <v>1.0948348126996786E-3</v>
      </c>
      <c r="O259" s="16">
        <f t="shared" si="42"/>
        <v>2.0339655403841955E-2</v>
      </c>
      <c r="P259" s="16">
        <f t="shared" si="43"/>
        <v>1.1806069452555848E-2</v>
      </c>
      <c r="Q259" s="16">
        <f t="shared" si="44"/>
        <v>7.0399235718411293E-2</v>
      </c>
      <c r="R259" s="16">
        <f t="shared" si="45"/>
        <v>7.561018347453267E-4</v>
      </c>
      <c r="S259" s="16">
        <f t="shared" si="46"/>
        <v>1.5328700929671649E-2</v>
      </c>
      <c r="T259" s="16">
        <f t="shared" si="47"/>
        <v>7.0402510809292648E-2</v>
      </c>
      <c r="U259" s="66">
        <f t="shared" si="48"/>
        <v>0.1901271089612184</v>
      </c>
      <c r="V259" s="66"/>
      <c r="W259" s="66"/>
    </row>
    <row r="260" spans="1:23" x14ac:dyDescent="0.25">
      <c r="A260">
        <v>259</v>
      </c>
      <c r="B260">
        <v>6.6194123513930005E-4</v>
      </c>
      <c r="C260" s="16">
        <v>9.8831899276339098E-9</v>
      </c>
      <c r="D260" s="16">
        <v>1.2873499176565E-3</v>
      </c>
      <c r="E260" s="16">
        <v>2.55181334516769E-5</v>
      </c>
      <c r="F260" s="16">
        <v>7.4336375431542098E-6</v>
      </c>
      <c r="G260" s="16">
        <v>1.1289590191623599E-6</v>
      </c>
      <c r="H260" s="16">
        <v>7.5133733124698799E-4</v>
      </c>
      <c r="J260">
        <v>0.954001474966095</v>
      </c>
      <c r="K260">
        <f t="shared" si="49"/>
        <v>9.4285777683328037E-9</v>
      </c>
      <c r="L260">
        <f t="shared" si="50"/>
        <v>1.3033362685720431E-3</v>
      </c>
      <c r="M260" s="16">
        <f t="shared" si="51"/>
        <v>2.0546201706557049E-5</v>
      </c>
      <c r="N260" s="16">
        <f t="shared" ref="N260:N323" si="52">(B260-$B$2)^2/$B$2/$B$2</f>
        <v>0.11843888154952538</v>
      </c>
      <c r="O260" s="16">
        <f t="shared" ref="O260:O323" si="53">(C260-$C$2)^2/$C$2/$C$2</f>
        <v>0.61424667988488224</v>
      </c>
      <c r="P260" s="16">
        <f t="shared" ref="P260:P323" si="54">(D260-$D$2)^2/$D$2/$D$2</f>
        <v>0.11324235326369449</v>
      </c>
      <c r="Q260" s="16">
        <f t="shared" ref="Q260:Q323" si="55">(E260-$E$2)^2/$E$2/$E$2</f>
        <v>1.8931017217226718</v>
      </c>
      <c r="R260" s="16">
        <f t="shared" ref="R260:R323" si="56">(F260-$F$2)^2/$F$2/$F$2</f>
        <v>6.0307032583450611E-2</v>
      </c>
      <c r="S260" s="16">
        <f t="shared" ref="S260:S323" si="57">(G260-$G$2)^2/$G$2/$G$2</f>
        <v>0.19136183212133107</v>
      </c>
      <c r="T260" s="16">
        <f t="shared" ref="T260:T323" si="58">(H260-$H$2)^2/$H$2/$H$2</f>
        <v>1.8931984997511435</v>
      </c>
      <c r="U260" s="66">
        <f t="shared" ref="U260:U323" si="59">SUM(N260:T260)</f>
        <v>4.8838970008766989</v>
      </c>
      <c r="V260" s="66"/>
      <c r="W260" s="66"/>
    </row>
    <row r="261" spans="1:23" x14ac:dyDescent="0.25">
      <c r="A261">
        <v>260</v>
      </c>
      <c r="B261" s="16">
        <v>5.2051711710005498E-4</v>
      </c>
      <c r="C261" s="16">
        <v>6.33672144863336E-9</v>
      </c>
      <c r="D261" s="16">
        <v>1.0441104037068999E-3</v>
      </c>
      <c r="E261" s="16">
        <v>1.3303510316165999E-5</v>
      </c>
      <c r="F261" s="16">
        <v>9.3555395737442996E-6</v>
      </c>
      <c r="G261" s="16">
        <v>1.7562995788793801E-6</v>
      </c>
      <c r="H261" s="16">
        <v>3.9169452248624502E-4</v>
      </c>
      <c r="J261">
        <v>0.95512311028075203</v>
      </c>
      <c r="K261">
        <f t="shared" si="49"/>
        <v>6.0523490990014472E-9</v>
      </c>
      <c r="L261">
        <f t="shared" si="50"/>
        <v>1.0645714457118193E-3</v>
      </c>
      <c r="M261" s="16">
        <f t="shared" si="51"/>
        <v>-2.3537211511709394E-5</v>
      </c>
      <c r="N261" s="16">
        <f t="shared" si="52"/>
        <v>3.245718227815077E-3</v>
      </c>
      <c r="O261" s="16">
        <f t="shared" si="53"/>
        <v>2.0639580026775021E-2</v>
      </c>
      <c r="P261" s="16">
        <f t="shared" si="54"/>
        <v>7.0536404769253169E-3</v>
      </c>
      <c r="Q261" s="16">
        <f t="shared" si="55"/>
        <v>5.6949680833779673E-2</v>
      </c>
      <c r="R261" s="16">
        <f t="shared" si="56"/>
        <v>2.5527640467542518E-3</v>
      </c>
      <c r="S261" s="16">
        <f t="shared" si="57"/>
        <v>1.5587702048328845E-2</v>
      </c>
      <c r="T261" s="16">
        <f t="shared" si="58"/>
        <v>5.695187588200526E-2</v>
      </c>
      <c r="U261" s="66">
        <f t="shared" si="59"/>
        <v>0.16298096154238345</v>
      </c>
      <c r="V261" s="66"/>
      <c r="W261" s="66"/>
    </row>
    <row r="262" spans="1:23" x14ac:dyDescent="0.25">
      <c r="A262">
        <v>261</v>
      </c>
      <c r="B262">
        <v>5.1178059032345395E-4</v>
      </c>
      <c r="C262" s="16">
        <v>5.6993876413285099E-9</v>
      </c>
      <c r="D262" s="16">
        <v>9.5313808086652102E-4</v>
      </c>
      <c r="E262" s="16">
        <v>1.09338271215822E-5</v>
      </c>
      <c r="F262" s="16">
        <v>9.4763911691167602E-6</v>
      </c>
      <c r="G262" s="16">
        <v>1.9507310351815698E-6</v>
      </c>
      <c r="H262" s="16">
        <v>3.2192269843908298E-4</v>
      </c>
      <c r="J262">
        <v>0.95556558078812504</v>
      </c>
      <c r="K262">
        <f t="shared" si="49"/>
        <v>5.4461386616227396E-9</v>
      </c>
      <c r="L262">
        <f t="shared" si="50"/>
        <v>9.7403589485229474E-4</v>
      </c>
      <c r="M262" s="16">
        <f t="shared" si="51"/>
        <v>4.9525285794613091E-5</v>
      </c>
      <c r="N262" s="16">
        <f t="shared" si="52"/>
        <v>1.5390447192097168E-3</v>
      </c>
      <c r="O262" s="16">
        <f t="shared" si="53"/>
        <v>8.2010480021269482E-4</v>
      </c>
      <c r="P262" s="16">
        <f t="shared" si="54"/>
        <v>1.0942596560160023E-4</v>
      </c>
      <c r="Q262" s="16">
        <f t="shared" si="55"/>
        <v>3.2431556107415479E-4</v>
      </c>
      <c r="R262" s="16">
        <f t="shared" si="56"/>
        <v>1.463819736248989E-3</v>
      </c>
      <c r="S262" s="16">
        <f t="shared" si="57"/>
        <v>7.8216219104692609E-4</v>
      </c>
      <c r="T262" s="16">
        <f t="shared" si="58"/>
        <v>3.2429542321560226E-4</v>
      </c>
      <c r="U262" s="66">
        <f t="shared" si="59"/>
        <v>5.3631683966096841E-3</v>
      </c>
      <c r="V262" s="66"/>
      <c r="W262" s="66"/>
    </row>
    <row r="263" spans="1:23" x14ac:dyDescent="0.25">
      <c r="A263">
        <v>262</v>
      </c>
      <c r="B263">
        <v>5.8014061804924995E-4</v>
      </c>
      <c r="C263" s="16">
        <v>7.6928432423987994E-9</v>
      </c>
      <c r="D263" s="16">
        <v>1.13966285783574E-3</v>
      </c>
      <c r="E263" s="16">
        <v>1.7611056877279699E-5</v>
      </c>
      <c r="F263" s="16">
        <v>8.4284643884553207E-6</v>
      </c>
      <c r="G263" s="16">
        <v>1.4481518466862801E-6</v>
      </c>
      <c r="H263" s="16">
        <v>5.1852361936907698E-4</v>
      </c>
      <c r="J263">
        <v>0.95468111474291095</v>
      </c>
      <c r="K263">
        <f t="shared" si="49"/>
        <v>7.344212162195755E-9</v>
      </c>
      <c r="L263">
        <f t="shared" si="50"/>
        <v>1.1579602456160945E-3</v>
      </c>
      <c r="M263" s="16">
        <f t="shared" si="51"/>
        <v>2.3209904824053924E-6</v>
      </c>
      <c r="N263" s="16">
        <f t="shared" si="52"/>
        <v>3.1699571240904015E-2</v>
      </c>
      <c r="O263" s="16">
        <f t="shared" si="53"/>
        <v>0.15087051022325423</v>
      </c>
      <c r="P263" s="16">
        <f t="shared" si="54"/>
        <v>3.3557713476895186E-2</v>
      </c>
      <c r="Q263" s="16">
        <f t="shared" si="55"/>
        <v>0.40921771688799469</v>
      </c>
      <c r="R263" s="16">
        <f t="shared" si="56"/>
        <v>2.0912602533657721E-2</v>
      </c>
      <c r="S263" s="16">
        <f t="shared" si="57"/>
        <v>7.7505522931565971E-2</v>
      </c>
      <c r="T263" s="16">
        <f t="shared" si="58"/>
        <v>0.4092345705574979</v>
      </c>
      <c r="U263" s="66">
        <f t="shared" si="59"/>
        <v>1.1329982078517697</v>
      </c>
      <c r="V263" s="66"/>
      <c r="W263" s="66"/>
    </row>
    <row r="264" spans="1:23" x14ac:dyDescent="0.25">
      <c r="A264">
        <v>263</v>
      </c>
      <c r="B264">
        <v>4.6234643935255302E-4</v>
      </c>
      <c r="C264" s="16">
        <v>4.98322303197474E-9</v>
      </c>
      <c r="D264" s="16">
        <v>9.2189525550093903E-4</v>
      </c>
      <c r="E264" s="16">
        <v>9.2493352379875595E-6</v>
      </c>
      <c r="F264" s="16">
        <v>1.04766884965644E-5</v>
      </c>
      <c r="G264" s="16">
        <v>2.2304035300008099E-6</v>
      </c>
      <c r="H264" s="16">
        <v>2.7232616136709702E-4</v>
      </c>
      <c r="J264">
        <v>0.95569898286884702</v>
      </c>
      <c r="K264">
        <f t="shared" si="49"/>
        <v>4.7624611830668714E-9</v>
      </c>
      <c r="L264">
        <f t="shared" si="50"/>
        <v>9.4507405280103661E-4</v>
      </c>
      <c r="M264" s="16">
        <f t="shared" si="51"/>
        <v>-2.038117409593058E-5</v>
      </c>
      <c r="N264" s="16">
        <f t="shared" si="52"/>
        <v>3.7394686793448722E-3</v>
      </c>
      <c r="O264" s="16">
        <f t="shared" si="53"/>
        <v>1.0123865894514344E-2</v>
      </c>
      <c r="P264" s="16">
        <f t="shared" si="54"/>
        <v>1.8401272725350464E-3</v>
      </c>
      <c r="Q264" s="16">
        <f t="shared" si="55"/>
        <v>1.9273250191546819E-2</v>
      </c>
      <c r="R264" s="16">
        <f t="shared" si="56"/>
        <v>4.0016112737730402E-3</v>
      </c>
      <c r="S264" s="16">
        <f t="shared" si="57"/>
        <v>1.2408018333824947E-2</v>
      </c>
      <c r="T264" s="16">
        <f t="shared" si="58"/>
        <v>1.927368583152328E-2</v>
      </c>
      <c r="U264" s="66">
        <f t="shared" si="59"/>
        <v>7.0660027477062348E-2</v>
      </c>
      <c r="V264" s="66"/>
      <c r="W264" s="66"/>
    </row>
    <row r="265" spans="1:23" x14ac:dyDescent="0.25">
      <c r="A265">
        <v>264</v>
      </c>
      <c r="B265">
        <v>4.7637785887508899E-4</v>
      </c>
      <c r="C265" s="16">
        <v>5.1227747207367396E-9</v>
      </c>
      <c r="D265" s="16">
        <v>9.1972344346024097E-4</v>
      </c>
      <c r="E265" s="16">
        <v>9.4863244011743194E-6</v>
      </c>
      <c r="F265" s="16">
        <v>1.0166486067781801E-5</v>
      </c>
      <c r="G265" s="16">
        <v>2.1695591238695399E-6</v>
      </c>
      <c r="H265" s="16">
        <v>2.7930373584902598E-4</v>
      </c>
      <c r="J265">
        <v>0.95571621234175097</v>
      </c>
      <c r="K265">
        <f t="shared" si="49"/>
        <v>4.8959188527825878E-9</v>
      </c>
      <c r="L265">
        <f t="shared" si="50"/>
        <v>9.422208519449534E-4</v>
      </c>
      <c r="M265" s="16">
        <f t="shared" si="51"/>
        <v>1.0534865805224571E-5</v>
      </c>
      <c r="N265" s="16">
        <f t="shared" si="52"/>
        <v>1.0665938325523417E-3</v>
      </c>
      <c r="O265" s="16">
        <f t="shared" si="53"/>
        <v>5.6898117793425353E-3</v>
      </c>
      <c r="P265" s="16">
        <f t="shared" si="54"/>
        <v>2.0386543627156153E-3</v>
      </c>
      <c r="Q265" s="16">
        <f t="shared" si="55"/>
        <v>1.3633583048305267E-2</v>
      </c>
      <c r="R265" s="16">
        <f t="shared" si="56"/>
        <v>1.009743554757982E-3</v>
      </c>
      <c r="S265" s="16">
        <f t="shared" si="57"/>
        <v>6.57283618388671E-3</v>
      </c>
      <c r="T265" s="16">
        <f t="shared" si="58"/>
        <v>1.3633992654781359E-2</v>
      </c>
      <c r="U265" s="66">
        <f t="shared" si="59"/>
        <v>4.3645215416341809E-2</v>
      </c>
      <c r="V265" s="66"/>
      <c r="W265" s="66"/>
    </row>
    <row r="266" spans="1:23" x14ac:dyDescent="0.25">
      <c r="A266">
        <v>265</v>
      </c>
      <c r="B266">
        <v>5.0996449784277299E-4</v>
      </c>
      <c r="C266" s="16">
        <v>6.0407883808718699E-9</v>
      </c>
      <c r="D266" s="16">
        <v>1.0152919395933599E-3</v>
      </c>
      <c r="E266" s="16">
        <v>1.2335973965581699E-5</v>
      </c>
      <c r="F266" s="16">
        <v>9.5370757083127204E-6</v>
      </c>
      <c r="G266" s="16">
        <v>1.84176611218242E-6</v>
      </c>
      <c r="H266" s="16">
        <v>3.6320692277228998E-4</v>
      </c>
      <c r="J266">
        <v>0.95525965424522996</v>
      </c>
      <c r="K266">
        <f t="shared" si="49"/>
        <v>5.7705214200802648E-9</v>
      </c>
      <c r="L266">
        <f t="shared" si="50"/>
        <v>1.0362018163337869E-3</v>
      </c>
      <c r="M266" s="16">
        <f t="shared" si="51"/>
        <v>-1.6272820648241002E-5</v>
      </c>
      <c r="N266" s="16">
        <f t="shared" si="52"/>
        <v>1.2632956890213807E-3</v>
      </c>
      <c r="O266" s="16">
        <f t="shared" si="53"/>
        <v>8.1458198370604369E-3</v>
      </c>
      <c r="P266" s="16">
        <f t="shared" si="54"/>
        <v>2.9232281513011252E-3</v>
      </c>
      <c r="Q266" s="16">
        <f t="shared" si="55"/>
        <v>2.206934326502456E-2</v>
      </c>
      <c r="R266" s="16">
        <f t="shared" si="56"/>
        <v>1.0304834446416111E-3</v>
      </c>
      <c r="S266" s="16">
        <f t="shared" si="57"/>
        <v>6.7672777858240711E-3</v>
      </c>
      <c r="T266" s="16">
        <f t="shared" si="58"/>
        <v>2.2070159188143496E-2</v>
      </c>
      <c r="U266" s="66">
        <f t="shared" si="59"/>
        <v>6.4269607361016681E-2</v>
      </c>
      <c r="V266" s="66"/>
      <c r="W266" s="66"/>
    </row>
    <row r="267" spans="1:23" x14ac:dyDescent="0.25">
      <c r="A267">
        <v>266</v>
      </c>
      <c r="B267" s="16">
        <v>4.8328326731760201E-4</v>
      </c>
      <c r="C267" s="16">
        <v>5.2637067363892898E-9</v>
      </c>
      <c r="D267" s="16">
        <v>9.3177117771706998E-4</v>
      </c>
      <c r="E267" s="16">
        <v>9.8737250067494805E-6</v>
      </c>
      <c r="F267" s="16">
        <v>1.0026467750670701E-5</v>
      </c>
      <c r="G267" s="16">
        <v>2.1117428855345799E-6</v>
      </c>
      <c r="H267" s="16">
        <v>2.9071004241318501E-4</v>
      </c>
      <c r="J267">
        <v>0.95565955426907501</v>
      </c>
      <c r="K267">
        <f t="shared" si="49"/>
        <v>5.030311633500916E-9</v>
      </c>
      <c r="L267">
        <f t="shared" si="50"/>
        <v>9.539305923972096E-4</v>
      </c>
      <c r="M267" s="16">
        <f t="shared" si="51"/>
        <v>1.2635942237994503E-5</v>
      </c>
      <c r="N267" s="16">
        <f t="shared" si="52"/>
        <v>3.4731929785151527E-4</v>
      </c>
      <c r="O267" s="16">
        <f t="shared" si="53"/>
        <v>2.4995134592638202E-3</v>
      </c>
      <c r="P267" s="16">
        <f t="shared" si="54"/>
        <v>1.0656053902395285E-3</v>
      </c>
      <c r="Q267" s="16">
        <f t="shared" si="55"/>
        <v>6.5114373696514892E-3</v>
      </c>
      <c r="R267" s="16">
        <f t="shared" si="56"/>
        <v>3.0857424917212292E-4</v>
      </c>
      <c r="S267" s="16">
        <f t="shared" si="57"/>
        <v>2.7314928282603668E-3</v>
      </c>
      <c r="T267" s="16">
        <f t="shared" si="58"/>
        <v>6.5116519578218516E-3</v>
      </c>
      <c r="U267" s="66">
        <f t="shared" si="59"/>
        <v>1.9975594552260695E-2</v>
      </c>
      <c r="V267" s="66"/>
      <c r="W267" s="66"/>
    </row>
    <row r="268" spans="1:23" x14ac:dyDescent="0.25">
      <c r="A268">
        <v>267</v>
      </c>
      <c r="B268" s="16">
        <v>4.6966908203949898E-4</v>
      </c>
      <c r="C268" s="16">
        <v>4.9093915423051898E-9</v>
      </c>
      <c r="D268" s="16">
        <v>8.9346786290767403E-4</v>
      </c>
      <c r="E268" s="16">
        <v>8.8341874583967097E-6</v>
      </c>
      <c r="F268" s="16">
        <v>1.0299577429025301E-5</v>
      </c>
      <c r="G268" s="16">
        <v>2.2632014242037799E-6</v>
      </c>
      <c r="H268" s="16">
        <v>2.6010269846442297E-4</v>
      </c>
      <c r="J268">
        <v>0.95584365221868095</v>
      </c>
      <c r="K268">
        <f t="shared" si="49"/>
        <v>4.6926107419684959E-9</v>
      </c>
      <c r="L268">
        <f t="shared" si="50"/>
        <v>9.1632530979838612E-4</v>
      </c>
      <c r="M268" s="16">
        <f t="shared" si="51"/>
        <v>2.3012854280611823E-5</v>
      </c>
      <c r="N268" s="16">
        <f t="shared" si="52"/>
        <v>2.1419965246941113E-3</v>
      </c>
      <c r="O268" s="16">
        <f t="shared" si="53"/>
        <v>1.2982935692325044E-2</v>
      </c>
      <c r="P268" s="16">
        <f t="shared" si="54"/>
        <v>5.2431742001616596E-3</v>
      </c>
      <c r="Q268" s="16">
        <f t="shared" si="55"/>
        <v>3.1499515087063723E-2</v>
      </c>
      <c r="R268" s="16">
        <f t="shared" si="56"/>
        <v>2.0506080491014748E-3</v>
      </c>
      <c r="S268" s="16">
        <f t="shared" si="57"/>
        <v>1.6316025628510276E-2</v>
      </c>
      <c r="T268" s="16">
        <f t="shared" si="58"/>
        <v>3.1500448108971318E-2</v>
      </c>
      <c r="U268" s="66">
        <f t="shared" si="59"/>
        <v>0.10173470329082761</v>
      </c>
      <c r="V268" s="66"/>
      <c r="W268" s="66"/>
    </row>
    <row r="269" spans="1:23" x14ac:dyDescent="0.25">
      <c r="A269">
        <v>268</v>
      </c>
      <c r="B269">
        <v>5.02785074103741E-4</v>
      </c>
      <c r="C269" s="16">
        <v>5.6095204809663504E-9</v>
      </c>
      <c r="D269" s="16">
        <v>9.5494921862226902E-4</v>
      </c>
      <c r="E269" s="16">
        <v>1.0781570141567E-5</v>
      </c>
      <c r="F269" s="16">
        <v>9.6470478118963108E-6</v>
      </c>
      <c r="G269" s="16">
        <v>1.9820388835337599E-6</v>
      </c>
      <c r="H269" s="16">
        <v>3.1743986149408899E-4</v>
      </c>
      <c r="J269">
        <v>0.95555311776831997</v>
      </c>
      <c r="K269">
        <f t="shared" si="49"/>
        <v>5.360194784772642E-9</v>
      </c>
      <c r="L269">
        <f t="shared" si="50"/>
        <v>9.7621974360911446E-4</v>
      </c>
      <c r="M269" s="16">
        <f t="shared" si="51"/>
        <v>2.9350404598367527E-5</v>
      </c>
      <c r="N269" s="16">
        <f t="shared" si="52"/>
        <v>4.3949798061158977E-4</v>
      </c>
      <c r="O269" s="16">
        <f t="shared" si="53"/>
        <v>1.5420815935560664E-4</v>
      </c>
      <c r="P269" s="16">
        <f t="shared" si="54"/>
        <v>7.362291877354781E-5</v>
      </c>
      <c r="Q269" s="16">
        <f t="shared" si="55"/>
        <v>1.4689369923817064E-5</v>
      </c>
      <c r="R269" s="16">
        <f t="shared" si="56"/>
        <v>4.3849590379627882E-4</v>
      </c>
      <c r="S269" s="16">
        <f t="shared" si="57"/>
        <v>1.5293590466568577E-4</v>
      </c>
      <c r="T269" s="16">
        <f t="shared" si="58"/>
        <v>1.4686061075535527E-5</v>
      </c>
      <c r="U269" s="66">
        <f t="shared" si="59"/>
        <v>1.2881362982020614E-3</v>
      </c>
      <c r="V269" s="66"/>
      <c r="W269" s="66"/>
    </row>
    <row r="270" spans="1:23" x14ac:dyDescent="0.25">
      <c r="A270">
        <v>269</v>
      </c>
      <c r="B270">
        <v>4.1883767636655302E-4</v>
      </c>
      <c r="C270" s="16">
        <v>3.9353724483996204E-9</v>
      </c>
      <c r="D270" s="16">
        <v>8.0148652321029401E-4</v>
      </c>
      <c r="E270" s="16">
        <v>6.3586746427300703E-6</v>
      </c>
      <c r="F270" s="16">
        <v>1.1503338770010801E-5</v>
      </c>
      <c r="G270" s="16">
        <v>2.82056443727613E-6</v>
      </c>
      <c r="H270" s="16">
        <v>1.8721604896025301E-4</v>
      </c>
      <c r="J270">
        <v>0.95627839793543901</v>
      </c>
      <c r="K270">
        <f t="shared" si="49"/>
        <v>3.763311660234855E-9</v>
      </c>
      <c r="L270">
        <f t="shared" si="50"/>
        <v>8.2730982981514339E-4</v>
      </c>
      <c r="M270" s="16">
        <f t="shared" si="51"/>
        <v>1.0365522917962674E-5</v>
      </c>
      <c r="N270" s="16">
        <f t="shared" si="52"/>
        <v>2.2350505334127139E-2</v>
      </c>
      <c r="O270" s="16">
        <f t="shared" si="53"/>
        <v>8.3946776561852496E-2</v>
      </c>
      <c r="P270" s="16">
        <f t="shared" si="54"/>
        <v>2.8191739375424584E-2</v>
      </c>
      <c r="Q270" s="16">
        <f t="shared" si="55"/>
        <v>0.16643707025562782</v>
      </c>
      <c r="R270" s="16">
        <f t="shared" si="56"/>
        <v>2.8039832596856586E-2</v>
      </c>
      <c r="S270" s="16">
        <f t="shared" si="57"/>
        <v>0.16440064335120819</v>
      </c>
      <c r="T270" s="16">
        <f t="shared" si="58"/>
        <v>0.16644058880537976</v>
      </c>
      <c r="U270" s="66">
        <f t="shared" si="59"/>
        <v>0.65980715628047659</v>
      </c>
      <c r="V270" s="66"/>
      <c r="W270" s="66"/>
    </row>
    <row r="271" spans="1:23" x14ac:dyDescent="0.25">
      <c r="A271">
        <v>270</v>
      </c>
      <c r="B271">
        <v>4.5964130433835302E-4</v>
      </c>
      <c r="C271" s="16">
        <v>4.6347788781375797E-9</v>
      </c>
      <c r="D271" s="16">
        <v>8.6126062937432195E-4</v>
      </c>
      <c r="E271" s="16">
        <v>8.0422222884138402E-6</v>
      </c>
      <c r="F271" s="16">
        <v>1.05091311362912E-5</v>
      </c>
      <c r="G271" s="16">
        <v>2.39644679207742E-6</v>
      </c>
      <c r="H271" s="16">
        <v>2.36784723498222E-4</v>
      </c>
      <c r="J271">
        <v>0.95599971059982103</v>
      </c>
      <c r="K271">
        <f t="shared" si="49"/>
        <v>4.4308472661936894E-9</v>
      </c>
      <c r="L271">
        <f t="shared" si="50"/>
        <v>8.8467070366010354E-4</v>
      </c>
      <c r="M271" s="16">
        <f t="shared" si="51"/>
        <v>3.4611905016602449E-5</v>
      </c>
      <c r="N271" s="16">
        <f t="shared" si="52"/>
        <v>4.4414613814529168E-3</v>
      </c>
      <c r="O271" s="16">
        <f t="shared" si="53"/>
        <v>2.6734001885575662E-2</v>
      </c>
      <c r="P271" s="16">
        <f t="shared" si="54"/>
        <v>1.1203592435516564E-2</v>
      </c>
      <c r="Q271" s="16">
        <f t="shared" si="55"/>
        <v>6.3110491451593725E-2</v>
      </c>
      <c r="R271" s="16">
        <f t="shared" si="56"/>
        <v>4.4290128639456333E-3</v>
      </c>
      <c r="S271" s="16">
        <f t="shared" si="57"/>
        <v>3.7686163054776081E-2</v>
      </c>
      <c r="T271" s="16">
        <f t="shared" si="58"/>
        <v>6.3112248417349817E-2</v>
      </c>
      <c r="U271" s="66">
        <f t="shared" si="59"/>
        <v>0.2107169714902104</v>
      </c>
      <c r="V271" s="66"/>
      <c r="W271" s="66"/>
    </row>
    <row r="272" spans="1:23" x14ac:dyDescent="0.25">
      <c r="A272">
        <v>271</v>
      </c>
      <c r="B272">
        <v>4.6244277083439602E-4</v>
      </c>
      <c r="C272" s="16">
        <v>4.86385807241127E-9</v>
      </c>
      <c r="D272" s="16">
        <v>8.9914719998723303E-4</v>
      </c>
      <c r="E272" s="16">
        <v>8.8072588067062707E-6</v>
      </c>
      <c r="F272" s="16">
        <v>1.0463580533095801E-5</v>
      </c>
      <c r="G272" s="16">
        <v>2.2845530543655801E-6</v>
      </c>
      <c r="H272" s="16">
        <v>2.5930992293873899E-4</v>
      </c>
      <c r="J272">
        <v>0.95581199336548694</v>
      </c>
      <c r="K272">
        <f t="shared" si="49"/>
        <v>4.6489338796382308E-9</v>
      </c>
      <c r="L272">
        <f t="shared" si="50"/>
        <v>9.2235405024971792E-4</v>
      </c>
      <c r="M272" s="16">
        <f t="shared" si="51"/>
        <v>2.5314914190741951E-6</v>
      </c>
      <c r="N272" s="16">
        <f t="shared" si="52"/>
        <v>3.7155830794398247E-3</v>
      </c>
      <c r="O272" s="16">
        <f t="shared" si="53"/>
        <v>1.4923227447269569E-2</v>
      </c>
      <c r="P272" s="16">
        <f t="shared" si="54"/>
        <v>4.4240496273432158E-3</v>
      </c>
      <c r="Q272" s="16">
        <f t="shared" si="55"/>
        <v>3.2395772276367994E-2</v>
      </c>
      <c r="R272" s="16">
        <f t="shared" si="56"/>
        <v>3.8350758218065519E-3</v>
      </c>
      <c r="S272" s="16">
        <f t="shared" si="57"/>
        <v>1.9147235611141629E-2</v>
      </c>
      <c r="T272" s="16">
        <f t="shared" si="58"/>
        <v>3.239662702169193E-2</v>
      </c>
      <c r="U272" s="66">
        <f t="shared" si="59"/>
        <v>0.11083757088506072</v>
      </c>
      <c r="V272" s="66"/>
      <c r="W272" s="66"/>
    </row>
    <row r="273" spans="1:23" x14ac:dyDescent="0.25">
      <c r="A273">
        <v>272</v>
      </c>
      <c r="B273">
        <v>4.4473298710906298E-4</v>
      </c>
      <c r="C273" s="16">
        <v>4.7385739738619696E-9</v>
      </c>
      <c r="D273" s="16">
        <v>9.1116301775332603E-4</v>
      </c>
      <c r="E273" s="16">
        <v>8.6937250831361494E-6</v>
      </c>
      <c r="F273" s="16">
        <v>1.08871334713281E-5</v>
      </c>
      <c r="G273" s="16">
        <v>2.3453199777991999E-6</v>
      </c>
      <c r="H273" s="16">
        <v>2.55967344235864E-4</v>
      </c>
      <c r="J273">
        <v>0.95574352476440705</v>
      </c>
      <c r="K273">
        <f t="shared" si="49"/>
        <v>4.5288613921357218E-9</v>
      </c>
      <c r="L273">
        <f t="shared" si="50"/>
        <v>9.3527786609980763E-4</v>
      </c>
      <c r="M273" s="16">
        <f t="shared" si="51"/>
        <v>-4.5811891881681612E-5</v>
      </c>
      <c r="N273" s="16">
        <f t="shared" si="52"/>
        <v>9.392978719513001E-3</v>
      </c>
      <c r="O273" s="16">
        <f t="shared" si="53"/>
        <v>2.0958989927164308E-2</v>
      </c>
      <c r="P273" s="16">
        <f t="shared" si="54"/>
        <v>2.920193699585951E-3</v>
      </c>
      <c r="Q273" s="16">
        <f t="shared" si="55"/>
        <v>3.6312719843486434E-2</v>
      </c>
      <c r="R273" s="16">
        <f t="shared" si="56"/>
        <v>1.1006849778500463E-2</v>
      </c>
      <c r="S273" s="16">
        <f t="shared" si="57"/>
        <v>2.844389594398563E-2</v>
      </c>
      <c r="T273" s="16">
        <f t="shared" si="58"/>
        <v>3.6313412593196474E-2</v>
      </c>
      <c r="U273" s="66">
        <f t="shared" si="59"/>
        <v>0.14534904050543226</v>
      </c>
      <c r="V273" s="66"/>
      <c r="W273" s="66"/>
    </row>
    <row r="274" spans="1:23" x14ac:dyDescent="0.25">
      <c r="A274">
        <v>273</v>
      </c>
      <c r="B274">
        <v>4.89006635206996E-4</v>
      </c>
      <c r="C274" s="16">
        <v>5.5835231414549504E-9</v>
      </c>
      <c r="D274" s="16">
        <v>9.7785089556615894E-4</v>
      </c>
      <c r="E274" s="16">
        <v>1.09860393445466E-5</v>
      </c>
      <c r="F274" s="16">
        <v>9.9297280964568907E-6</v>
      </c>
      <c r="G274" s="16">
        <v>1.9918041458043402E-6</v>
      </c>
      <c r="H274" s="16">
        <v>3.2346037913200598E-4</v>
      </c>
      <c r="J274">
        <v>0.95543471247278799</v>
      </c>
      <c r="K274">
        <f t="shared" si="49"/>
        <v>5.3346918272411682E-9</v>
      </c>
      <c r="L274">
        <f t="shared" si="50"/>
        <v>9.9969657238173576E-4</v>
      </c>
      <c r="M274" s="16">
        <f t="shared" si="51"/>
        <v>-2.1683301967743608E-5</v>
      </c>
      <c r="N274" s="16">
        <f t="shared" si="52"/>
        <v>4.9203673594706641E-5</v>
      </c>
      <c r="O274" s="16">
        <f t="shared" si="53"/>
        <v>5.9691126445022037E-5</v>
      </c>
      <c r="P274" s="16">
        <f t="shared" si="54"/>
        <v>2.3091639424357974E-4</v>
      </c>
      <c r="Q274" s="16">
        <f t="shared" si="55"/>
        <v>5.2303932854221816E-4</v>
      </c>
      <c r="R274" s="16">
        <f t="shared" si="56"/>
        <v>6.0037181695314049E-5</v>
      </c>
      <c r="S274" s="16">
        <f t="shared" si="57"/>
        <v>5.6261667624324614E-5</v>
      </c>
      <c r="T274" s="16">
        <f t="shared" si="58"/>
        <v>5.2307230502743633E-4</v>
      </c>
      <c r="U274" s="66">
        <f t="shared" si="59"/>
        <v>1.5022216771726016E-3</v>
      </c>
      <c r="V274" s="66"/>
      <c r="W274" s="66"/>
    </row>
    <row r="275" spans="1:23" x14ac:dyDescent="0.25">
      <c r="A275">
        <v>274</v>
      </c>
      <c r="B275" s="16">
        <v>4.43008534954868E-4</v>
      </c>
      <c r="C275" s="16">
        <v>4.5250333397860597E-9</v>
      </c>
      <c r="D275" s="16">
        <v>8.7270650170219704E-4</v>
      </c>
      <c r="E275" s="16">
        <v>7.9549670202772308E-6</v>
      </c>
      <c r="F275" s="16">
        <v>1.0910298772464199E-5</v>
      </c>
      <c r="G275" s="16">
        <v>2.4549337367634202E-6</v>
      </c>
      <c r="H275" s="16">
        <v>2.3421583790356201E-4</v>
      </c>
      <c r="J275">
        <v>0.95593411611519696</v>
      </c>
      <c r="K275">
        <f t="shared" si="49"/>
        <v>4.3256337460601851E-9</v>
      </c>
      <c r="L275">
        <f t="shared" si="50"/>
        <v>8.9697750795054911E-4</v>
      </c>
      <c r="M275" s="16">
        <f t="shared" si="51"/>
        <v>-1.0960438040813078E-5</v>
      </c>
      <c r="N275" s="16">
        <f t="shared" si="52"/>
        <v>1.0083992379917195E-2</v>
      </c>
      <c r="O275" s="16">
        <f t="shared" si="53"/>
        <v>3.3603459093460963E-2</v>
      </c>
      <c r="P275" s="16">
        <f t="shared" si="54"/>
        <v>8.8292375947872093E-3</v>
      </c>
      <c r="Q275" s="16">
        <f t="shared" si="55"/>
        <v>6.7258291398687692E-2</v>
      </c>
      <c r="R275" s="16">
        <f t="shared" si="56"/>
        <v>1.1505680498254806E-2</v>
      </c>
      <c r="S275" s="16">
        <f t="shared" si="57"/>
        <v>4.9850740932499978E-2</v>
      </c>
      <c r="T275" s="16">
        <f t="shared" si="58"/>
        <v>6.7259847783511059E-2</v>
      </c>
      <c r="U275" s="66">
        <f t="shared" si="59"/>
        <v>0.24839124968111892</v>
      </c>
      <c r="V275" s="66"/>
      <c r="W275" s="66"/>
    </row>
    <row r="276" spans="1:23" x14ac:dyDescent="0.25">
      <c r="A276">
        <v>275</v>
      </c>
      <c r="B276" s="16">
        <v>4.6406048224312198E-4</v>
      </c>
      <c r="C276" s="16">
        <v>4.77096258297812E-9</v>
      </c>
      <c r="D276" s="16">
        <v>8.7847080846964703E-4</v>
      </c>
      <c r="E276" s="16">
        <v>8.4423595305936695E-6</v>
      </c>
      <c r="F276" s="16">
        <v>1.0417117302638499E-5</v>
      </c>
      <c r="G276" s="16">
        <v>2.3284859765367099E-6</v>
      </c>
      <c r="H276" s="16">
        <v>2.4856604036071399E-4</v>
      </c>
      <c r="J276">
        <v>0.955915802553442</v>
      </c>
      <c r="K276">
        <f t="shared" si="49"/>
        <v>4.5606385264599726E-9</v>
      </c>
      <c r="L276">
        <f t="shared" si="50"/>
        <v>9.0162875808887772E-4</v>
      </c>
      <c r="M276" s="16">
        <f t="shared" si="51"/>
        <v>2.6492206397366225E-5</v>
      </c>
      <c r="N276" s="16">
        <f t="shared" si="52"/>
        <v>3.3259015213823488E-3</v>
      </c>
      <c r="O276" s="16">
        <f t="shared" si="53"/>
        <v>1.9300610136275664E-2</v>
      </c>
      <c r="P276" s="16">
        <f t="shared" si="54"/>
        <v>7.7404050636817531E-3</v>
      </c>
      <c r="Q276" s="16">
        <f t="shared" si="55"/>
        <v>4.5780035541526883E-2</v>
      </c>
      <c r="R276" s="16">
        <f t="shared" si="56"/>
        <v>3.2732733717524757E-3</v>
      </c>
      <c r="S276" s="16">
        <f t="shared" si="57"/>
        <v>2.568485145825327E-2</v>
      </c>
      <c r="T276" s="16">
        <f t="shared" si="58"/>
        <v>4.5781340073225395E-2</v>
      </c>
      <c r="U276" s="66">
        <f t="shared" si="59"/>
        <v>0.1508864171660978</v>
      </c>
      <c r="V276" s="66"/>
      <c r="W276" s="66"/>
    </row>
    <row r="277" spans="1:23" x14ac:dyDescent="0.25">
      <c r="A277">
        <v>276</v>
      </c>
      <c r="B277">
        <v>4.3853571336980798E-4</v>
      </c>
      <c r="C277" s="16">
        <v>4.3551476356277996E-9</v>
      </c>
      <c r="D277" s="16">
        <v>8.4802598267763704E-4</v>
      </c>
      <c r="E277" s="16">
        <v>7.4418131098908801E-6</v>
      </c>
      <c r="F277" s="16">
        <v>1.10092639859195E-5</v>
      </c>
      <c r="G277" s="16">
        <v>2.5499936320994302E-6</v>
      </c>
      <c r="H277" s="16">
        <v>2.1910694267230699E-4</v>
      </c>
      <c r="J277">
        <v>0.95605526847748001</v>
      </c>
      <c r="K277">
        <f t="shared" si="49"/>
        <v>4.1637618420391983E-9</v>
      </c>
      <c r="L277">
        <f t="shared" si="50"/>
        <v>8.7259014913393992E-4</v>
      </c>
      <c r="M277" s="16">
        <f t="shared" si="51"/>
        <v>4.4812776056761412E-6</v>
      </c>
      <c r="N277" s="16">
        <f t="shared" si="52"/>
        <v>1.1990616577502234E-2</v>
      </c>
      <c r="O277" s="16">
        <f t="shared" si="53"/>
        <v>4.5784783791583399E-2</v>
      </c>
      <c r="P277" s="16">
        <f t="shared" si="54"/>
        <v>1.4301077821577558E-2</v>
      </c>
      <c r="Q277" s="16">
        <f t="shared" si="55"/>
        <v>9.4322648006014725E-2</v>
      </c>
      <c r="R277" s="16">
        <f t="shared" si="56"/>
        <v>1.3761241455544172E-2</v>
      </c>
      <c r="S277" s="16">
        <f t="shared" si="57"/>
        <v>7.3246193480989666E-2</v>
      </c>
      <c r="T277" s="16">
        <f t="shared" si="58"/>
        <v>9.4324858178792173E-2</v>
      </c>
      <c r="U277" s="66">
        <f t="shared" si="59"/>
        <v>0.34773141931200391</v>
      </c>
      <c r="V277" s="66"/>
      <c r="W277" s="66"/>
    </row>
    <row r="278" spans="1:23" x14ac:dyDescent="0.25">
      <c r="A278">
        <v>277</v>
      </c>
      <c r="B278">
        <v>4.7219636577622602E-4</v>
      </c>
      <c r="C278" s="16">
        <v>5.3399761238170503E-9</v>
      </c>
      <c r="D278" s="16">
        <v>9.6831073144617902E-4</v>
      </c>
      <c r="E278" s="16">
        <v>1.0405260953790001E-5</v>
      </c>
      <c r="F278" s="16">
        <v>1.0279464688291601E-5</v>
      </c>
      <c r="G278" s="16">
        <v>2.0824591839147899E-6</v>
      </c>
      <c r="H278" s="16">
        <v>3.0636048793629601E-4</v>
      </c>
      <c r="J278">
        <v>0.95547430846584003</v>
      </c>
      <c r="K278">
        <f t="shared" si="49"/>
        <v>5.102209994128193E-9</v>
      </c>
      <c r="L278">
        <f t="shared" si="50"/>
        <v>9.9094678003055331E-4</v>
      </c>
      <c r="M278" s="16">
        <f t="shared" si="51"/>
        <v>-4.6554048478101147E-5</v>
      </c>
      <c r="N278" s="16">
        <f t="shared" si="52"/>
        <v>1.6933028754307735E-3</v>
      </c>
      <c r="O278" s="16">
        <f t="shared" si="53"/>
        <v>1.312603832104369E-3</v>
      </c>
      <c r="P278" s="16">
        <f t="shared" si="54"/>
        <v>2.7999142440287159E-5</v>
      </c>
      <c r="Q278" s="16">
        <f t="shared" si="55"/>
        <v>9.7369614067836275E-4</v>
      </c>
      <c r="R278" s="16">
        <f t="shared" si="56"/>
        <v>1.8699084350611514E-3</v>
      </c>
      <c r="S278" s="16">
        <f t="shared" si="57"/>
        <v>1.4191693219627237E-3</v>
      </c>
      <c r="T278" s="16">
        <f t="shared" si="58"/>
        <v>9.7367650238800168E-4</v>
      </c>
      <c r="U278" s="66">
        <f t="shared" si="59"/>
        <v>8.2703562500656691E-3</v>
      </c>
      <c r="V278" s="66"/>
      <c r="W278" s="66"/>
    </row>
    <row r="279" spans="1:23" x14ac:dyDescent="0.25">
      <c r="A279">
        <v>278</v>
      </c>
      <c r="B279">
        <v>5.66926396391194E-4</v>
      </c>
      <c r="C279" s="16">
        <v>7.369131815915E-9</v>
      </c>
      <c r="D279" s="16">
        <v>1.1165886287012299E-3</v>
      </c>
      <c r="E279" s="16">
        <v>1.6532420664883099E-5</v>
      </c>
      <c r="F279" s="16">
        <v>8.61638032175311E-6</v>
      </c>
      <c r="G279" s="16">
        <v>1.5113976349190099E-6</v>
      </c>
      <c r="H279" s="16">
        <v>4.8676474402973099E-4</v>
      </c>
      <c r="J279">
        <v>0.95478800204556202</v>
      </c>
      <c r="K279">
        <f t="shared" si="49"/>
        <v>7.035958643327867E-9</v>
      </c>
      <c r="L279">
        <f t="shared" si="50"/>
        <v>1.1353254178478392E-3</v>
      </c>
      <c r="M279" s="16">
        <f t="shared" si="51"/>
        <v>-1.4726250654513289E-6</v>
      </c>
      <c r="N279" s="16">
        <f t="shared" si="52"/>
        <v>2.2864676807632996E-2</v>
      </c>
      <c r="O279" s="16">
        <f t="shared" si="53"/>
        <v>0.1088976328700125</v>
      </c>
      <c r="P279" s="16">
        <f t="shared" si="54"/>
        <v>2.5354890352959843E-2</v>
      </c>
      <c r="Q279" s="16">
        <f t="shared" si="55"/>
        <v>0.29081578707243877</v>
      </c>
      <c r="R279" s="16">
        <f t="shared" si="56"/>
        <v>1.5760464498852662E-2</v>
      </c>
      <c r="S279" s="16">
        <f t="shared" si="57"/>
        <v>6.09513609046856E-2</v>
      </c>
      <c r="T279" s="16">
        <f t="shared" si="58"/>
        <v>0.29082738026462951</v>
      </c>
      <c r="U279" s="66">
        <f t="shared" si="59"/>
        <v>0.81547219277121186</v>
      </c>
      <c r="V279" s="66"/>
      <c r="W279" s="66"/>
    </row>
    <row r="280" spans="1:23" x14ac:dyDescent="0.25">
      <c r="A280">
        <v>279</v>
      </c>
      <c r="B280">
        <v>5.1411791566333099E-4</v>
      </c>
      <c r="C280" s="16">
        <v>5.7772036313510797E-9</v>
      </c>
      <c r="D280" s="16">
        <v>9.6195204892275698E-4</v>
      </c>
      <c r="E280" s="16">
        <v>1.1184527627365799E-5</v>
      </c>
      <c r="F280" s="16">
        <v>9.4370211376855499E-6</v>
      </c>
      <c r="G280" s="16">
        <v>1.9246421701434701E-6</v>
      </c>
      <c r="H280" s="16">
        <v>3.2930416233279699E-4</v>
      </c>
      <c r="J280">
        <v>0.95552300513908806</v>
      </c>
      <c r="K280">
        <f t="shared" si="49"/>
        <v>5.5202509751290362E-9</v>
      </c>
      <c r="L280">
        <f t="shared" si="50"/>
        <v>9.8274495616464011E-4</v>
      </c>
      <c r="M280" s="16">
        <f t="shared" si="51"/>
        <v>4.5490875162021716E-5</v>
      </c>
      <c r="N280" s="16">
        <f t="shared" si="52"/>
        <v>1.9339654783224673E-3</v>
      </c>
      <c r="O280" s="16">
        <f t="shared" si="53"/>
        <v>1.8217416467283969E-3</v>
      </c>
      <c r="P280" s="16">
        <f t="shared" si="54"/>
        <v>1.7163749828800984E-6</v>
      </c>
      <c r="Q280" s="16">
        <f t="shared" si="55"/>
        <v>1.7098698994402731E-3</v>
      </c>
      <c r="R280" s="16">
        <f t="shared" si="56"/>
        <v>1.7855258827398951E-3</v>
      </c>
      <c r="S280" s="16">
        <f t="shared" si="57"/>
        <v>1.678297083456364E-3</v>
      </c>
      <c r="T280" s="16">
        <f t="shared" si="58"/>
        <v>1.709857683220795E-3</v>
      </c>
      <c r="U280" s="66">
        <f t="shared" si="59"/>
        <v>1.0640974048891071E-2</v>
      </c>
      <c r="V280" s="66"/>
      <c r="W280" s="66"/>
    </row>
    <row r="281" spans="1:23" x14ac:dyDescent="0.25">
      <c r="A281">
        <v>280</v>
      </c>
      <c r="B281">
        <v>5.21314906109038E-4</v>
      </c>
      <c r="C281" s="16">
        <v>5.9779746784663496E-9</v>
      </c>
      <c r="D281" s="16">
        <v>9.8208600395019202E-4</v>
      </c>
      <c r="E281" s="16">
        <v>1.1812882047946701E-5</v>
      </c>
      <c r="F281" s="16">
        <v>9.3150334752059105E-6</v>
      </c>
      <c r="G281" s="16">
        <v>1.86041093362624E-6</v>
      </c>
      <c r="H281" s="16">
        <v>3.4780501714225899E-4</v>
      </c>
      <c r="J281">
        <v>0.95542662844400095</v>
      </c>
      <c r="K281">
        <f t="shared" si="49"/>
        <v>5.7115161919707147E-9</v>
      </c>
      <c r="L281">
        <f t="shared" si="50"/>
        <v>1.0025705038595517E-3</v>
      </c>
      <c r="M281" s="16">
        <f t="shared" si="51"/>
        <v>4.0059308358524333E-5</v>
      </c>
      <c r="N281" s="16">
        <f t="shared" si="52"/>
        <v>3.432929846267886E-3</v>
      </c>
      <c r="O281" s="16">
        <f t="shared" si="53"/>
        <v>6.2279633647885132E-3</v>
      </c>
      <c r="P281" s="16">
        <f t="shared" si="54"/>
        <v>3.8387720843038588E-4</v>
      </c>
      <c r="Q281" s="16">
        <f t="shared" si="55"/>
        <v>9.9708934900555289E-3</v>
      </c>
      <c r="R281" s="16">
        <f t="shared" si="56"/>
        <v>2.9850672371664142E-3</v>
      </c>
      <c r="S281" s="16">
        <f t="shared" si="57"/>
        <v>5.325045340409883E-3</v>
      </c>
      <c r="T281" s="16">
        <f t="shared" si="58"/>
        <v>9.9710653604438183E-3</v>
      </c>
      <c r="U281" s="66">
        <f t="shared" si="59"/>
        <v>3.8296841847562421E-2</v>
      </c>
      <c r="V281" s="66"/>
      <c r="W281" s="66"/>
    </row>
    <row r="282" spans="1:23" x14ac:dyDescent="0.25">
      <c r="A282">
        <v>281</v>
      </c>
      <c r="B282">
        <v>4.8521587391858598E-4</v>
      </c>
      <c r="C282" s="16">
        <v>5.2023950004860697E-9</v>
      </c>
      <c r="D282" s="16">
        <v>9.1692884415720498E-4</v>
      </c>
      <c r="E282" s="16">
        <v>9.6048759379392405E-6</v>
      </c>
      <c r="F282" s="16">
        <v>9.9796719624979504E-6</v>
      </c>
      <c r="G282" s="16">
        <v>2.1362687905018698E-6</v>
      </c>
      <c r="H282" s="16">
        <v>2.8279417460977299E-4</v>
      </c>
      <c r="J282">
        <v>0.95573395659459004</v>
      </c>
      <c r="K282">
        <f t="shared" si="49"/>
        <v>4.9721055575824656E-9</v>
      </c>
      <c r="L282">
        <f t="shared" si="50"/>
        <v>9.3901925447770229E-4</v>
      </c>
      <c r="M282" s="16">
        <f t="shared" si="51"/>
        <v>3.1412493359469689E-5</v>
      </c>
      <c r="N282" s="16">
        <f t="shared" si="52"/>
        <v>2.1644646066661718E-4</v>
      </c>
      <c r="O282" s="16">
        <f t="shared" si="53"/>
        <v>3.7284219610062373E-3</v>
      </c>
      <c r="P282" s="16">
        <f t="shared" si="54"/>
        <v>2.3090704256844398E-3</v>
      </c>
      <c r="Q282" s="16">
        <f t="shared" si="55"/>
        <v>1.1177782828038113E-2</v>
      </c>
      <c r="R282" s="16">
        <f t="shared" si="56"/>
        <v>1.6427728532989786E-4</v>
      </c>
      <c r="S282" s="16">
        <f t="shared" si="57"/>
        <v>4.1582813498883472E-3</v>
      </c>
      <c r="T282" s="16">
        <f t="shared" si="58"/>
        <v>1.1178190260308807E-2</v>
      </c>
      <c r="U282" s="66">
        <f t="shared" si="59"/>
        <v>3.293247057092246E-2</v>
      </c>
      <c r="V282" s="66"/>
      <c r="W282" s="66"/>
    </row>
    <row r="283" spans="1:23" x14ac:dyDescent="0.25">
      <c r="A283">
        <v>282</v>
      </c>
      <c r="B283">
        <v>4.9901206475558497E-4</v>
      </c>
      <c r="C283" s="16">
        <v>6.0382560147615002E-9</v>
      </c>
      <c r="D283" s="16">
        <v>1.03769622622377E-3</v>
      </c>
      <c r="E283" s="16">
        <v>1.2599678843762E-5</v>
      </c>
      <c r="F283" s="16">
        <v>9.7566436080456895E-6</v>
      </c>
      <c r="G283" s="16">
        <v>1.84301531332919E-6</v>
      </c>
      <c r="H283" s="16">
        <v>3.7097156845302401E-4</v>
      </c>
      <c r="J283">
        <v>0.95514609338832801</v>
      </c>
      <c r="K283">
        <f t="shared" si="49"/>
        <v>5.7674166433780214E-9</v>
      </c>
      <c r="L283">
        <f t="shared" si="50"/>
        <v>1.059046490497176E-3</v>
      </c>
      <c r="M283" s="16">
        <f t="shared" si="51"/>
        <v>-6.1022360986005898E-5</v>
      </c>
      <c r="N283" s="16">
        <f t="shared" si="52"/>
        <v>1.7696097707464611E-4</v>
      </c>
      <c r="O283" s="16">
        <f t="shared" si="53"/>
        <v>8.0635279528017585E-3</v>
      </c>
      <c r="P283" s="16">
        <f t="shared" si="54"/>
        <v>5.9794360304874991E-3</v>
      </c>
      <c r="Q283" s="16">
        <f t="shared" si="55"/>
        <v>2.9967121023528862E-2</v>
      </c>
      <c r="R283" s="16">
        <f t="shared" si="56"/>
        <v>9.6385942974716587E-5</v>
      </c>
      <c r="S283" s="16">
        <f t="shared" si="57"/>
        <v>6.6652527627232821E-3</v>
      </c>
      <c r="T283" s="16">
        <f t="shared" si="58"/>
        <v>2.996853852106722E-2</v>
      </c>
      <c r="U283" s="66">
        <f t="shared" si="59"/>
        <v>8.0917223210657988E-2</v>
      </c>
      <c r="V283" s="66"/>
      <c r="W283" s="66"/>
    </row>
    <row r="284" spans="1:23" x14ac:dyDescent="0.25">
      <c r="A284">
        <v>283</v>
      </c>
      <c r="B284">
        <v>5.1731515843473296E-4</v>
      </c>
      <c r="C284" s="16">
        <v>5.54381078065353E-9</v>
      </c>
      <c r="D284" s="16">
        <v>9.1640763415803701E-4</v>
      </c>
      <c r="E284" s="16">
        <v>1.02297522591266E-5</v>
      </c>
      <c r="F284" s="16">
        <v>9.3590899074189101E-6</v>
      </c>
      <c r="G284" s="16">
        <v>2.0046356114000498E-6</v>
      </c>
      <c r="H284" s="16">
        <v>3.0119222123779098E-4</v>
      </c>
      <c r="J284">
        <v>0.95574952586202999</v>
      </c>
      <c r="K284">
        <f t="shared" si="49"/>
        <v>5.2984945250784214E-9</v>
      </c>
      <c r="L284">
        <f t="shared" si="50"/>
        <v>9.3712490577349419E-4</v>
      </c>
      <c r="M284" s="16">
        <f t="shared" si="51"/>
        <v>9.7505411095971713E-5</v>
      </c>
      <c r="N284" s="16">
        <f t="shared" si="52"/>
        <v>2.5471453688109265E-3</v>
      </c>
      <c r="O284" s="16">
        <f t="shared" si="53"/>
        <v>3.1207064965926172E-7</v>
      </c>
      <c r="P284" s="16">
        <f t="shared" si="54"/>
        <v>2.3613674479178734E-3</v>
      </c>
      <c r="Q284" s="16">
        <f t="shared" si="55"/>
        <v>2.2605345334575041E-3</v>
      </c>
      <c r="R284" s="16">
        <f t="shared" si="56"/>
        <v>2.5164839943074119E-3</v>
      </c>
      <c r="S284" s="16">
        <f t="shared" si="57"/>
        <v>1.2253750922057731E-6</v>
      </c>
      <c r="T284" s="16">
        <f t="shared" si="58"/>
        <v>2.2607430843229097E-3</v>
      </c>
      <c r="U284" s="66">
        <f t="shared" si="59"/>
        <v>1.1947811874558491E-2</v>
      </c>
      <c r="V284" s="66"/>
      <c r="W284" s="66"/>
    </row>
    <row r="285" spans="1:23" x14ac:dyDescent="0.25">
      <c r="A285">
        <v>284</v>
      </c>
      <c r="B285" s="16">
        <v>5.4801555612898195E-4</v>
      </c>
      <c r="C285" s="16">
        <v>6.94048901413752E-9</v>
      </c>
      <c r="D285" s="16">
        <v>1.0872335336020299E-3</v>
      </c>
      <c r="E285" s="16">
        <v>1.5166057012656799E-5</v>
      </c>
      <c r="F285" s="16">
        <v>8.9025267005328894E-6</v>
      </c>
      <c r="G285" s="16">
        <v>1.6042450034305601E-6</v>
      </c>
      <c r="H285" s="16">
        <v>4.4653424996154002E-4</v>
      </c>
      <c r="J285">
        <v>0.95492356444912396</v>
      </c>
      <c r="K285">
        <f t="shared" si="49"/>
        <v>6.6276365084001868E-9</v>
      </c>
      <c r="L285">
        <f t="shared" si="50"/>
        <v>1.1066358915175121E-3</v>
      </c>
      <c r="M285" s="16">
        <f t="shared" si="51"/>
        <v>-1.0604779259548112E-5</v>
      </c>
      <c r="N285" s="16">
        <f t="shared" si="52"/>
        <v>1.2726100338370145E-2</v>
      </c>
      <c r="O285" s="16">
        <f t="shared" si="53"/>
        <v>6.3823967650777247E-2</v>
      </c>
      <c r="P285" s="16">
        <f t="shared" si="54"/>
        <v>1.6578106634611522E-2</v>
      </c>
      <c r="Q285" s="16">
        <f t="shared" si="55"/>
        <v>0.1697903548561305</v>
      </c>
      <c r="R285" s="16">
        <f t="shared" si="56"/>
        <v>9.3123004565473771E-3</v>
      </c>
      <c r="S285" s="16">
        <f t="shared" si="57"/>
        <v>4.0247675305277376E-2</v>
      </c>
      <c r="T285" s="16">
        <f t="shared" si="58"/>
        <v>0.16979693651809497</v>
      </c>
      <c r="U285" s="66">
        <f t="shared" si="59"/>
        <v>0.48227544175980913</v>
      </c>
      <c r="V285" s="66"/>
      <c r="W285" s="66"/>
    </row>
    <row r="286" spans="1:23" x14ac:dyDescent="0.25">
      <c r="A286">
        <v>285</v>
      </c>
      <c r="B286">
        <v>4.1437486666833298E-4</v>
      </c>
      <c r="C286" s="16">
        <v>3.9461032125086898E-9</v>
      </c>
      <c r="D286" s="16">
        <v>8.1255061551207197E-4</v>
      </c>
      <c r="E286" s="16">
        <v>6.4631811736635499E-6</v>
      </c>
      <c r="F286" s="16">
        <v>1.1633500320989899E-5</v>
      </c>
      <c r="G286" s="16">
        <v>2.8132679466291898E-6</v>
      </c>
      <c r="H286" s="16">
        <v>1.9029309915866599E-4</v>
      </c>
      <c r="J286">
        <v>0.95621991249839799</v>
      </c>
      <c r="K286">
        <f t="shared" si="49"/>
        <v>3.7733424685747063E-9</v>
      </c>
      <c r="L286">
        <f t="shared" si="50"/>
        <v>8.3862693799746852E-4</v>
      </c>
      <c r="M286" s="16">
        <f t="shared" si="51"/>
        <v>-9.8772046608024659E-6</v>
      </c>
      <c r="N286" s="16">
        <f t="shared" si="52"/>
        <v>2.5142261044602879E-2</v>
      </c>
      <c r="O286" s="16">
        <f t="shared" si="53"/>
        <v>8.2828258840012617E-2</v>
      </c>
      <c r="P286" s="16">
        <f t="shared" si="54"/>
        <v>2.446637751925167E-2</v>
      </c>
      <c r="Q286" s="16">
        <f t="shared" si="55"/>
        <v>0.15859252864971871</v>
      </c>
      <c r="R286" s="16">
        <f t="shared" si="56"/>
        <v>3.2638332869965668E-2</v>
      </c>
      <c r="S286" s="16">
        <f t="shared" si="57"/>
        <v>0.16146551029295908</v>
      </c>
      <c r="T286" s="16">
        <f t="shared" si="58"/>
        <v>0.15859575780282004</v>
      </c>
      <c r="U286" s="66">
        <f t="shared" si="59"/>
        <v>0.64372902701933055</v>
      </c>
      <c r="V286" s="66"/>
      <c r="W286" s="66"/>
    </row>
    <row r="287" spans="1:23" x14ac:dyDescent="0.25">
      <c r="A287">
        <v>286</v>
      </c>
      <c r="B287" s="16">
        <v>5.5958139093555798E-4</v>
      </c>
      <c r="C287" s="16">
        <v>7.1890681115320104E-9</v>
      </c>
      <c r="D287" s="16">
        <v>1.1032810116780099E-3</v>
      </c>
      <c r="E287" s="16">
        <v>1.5938456097459898E-5</v>
      </c>
      <c r="F287" s="16">
        <v>8.7244799806461302E-6</v>
      </c>
      <c r="G287" s="16">
        <v>1.54903495792585E-6</v>
      </c>
      <c r="H287" s="16">
        <v>4.6927633638602702E-4</v>
      </c>
      <c r="J287">
        <v>0.95484981963736404</v>
      </c>
      <c r="K287">
        <f t="shared" si="49"/>
        <v>6.8644803896570655E-9</v>
      </c>
      <c r="L287">
        <f t="shared" si="50"/>
        <v>1.1222718175291167E-3</v>
      </c>
      <c r="M287" s="16">
        <f t="shared" si="51"/>
        <v>-3.1090356580006325E-6</v>
      </c>
      <c r="N287" s="16">
        <f t="shared" si="52"/>
        <v>1.8576546786342598E-2</v>
      </c>
      <c r="O287" s="16">
        <f t="shared" si="53"/>
        <v>8.8505141656698219E-2</v>
      </c>
      <c r="P287" s="16">
        <f t="shared" si="54"/>
        <v>2.1145912734005415E-2</v>
      </c>
      <c r="Q287" s="16">
        <f t="shared" si="55"/>
        <v>0.23422842598122101</v>
      </c>
      <c r="R287" s="16">
        <f t="shared" si="56"/>
        <v>1.312625490926432E-2</v>
      </c>
      <c r="S287" s="16">
        <f t="shared" si="57"/>
        <v>5.2042810158077456E-2</v>
      </c>
      <c r="T287" s="16">
        <f t="shared" si="58"/>
        <v>0.23423758607115547</v>
      </c>
      <c r="U287" s="66">
        <f t="shared" si="59"/>
        <v>0.66186267829676448</v>
      </c>
      <c r="V287" s="66"/>
      <c r="W287" s="66"/>
    </row>
    <row r="288" spans="1:23" x14ac:dyDescent="0.25">
      <c r="A288">
        <v>287</v>
      </c>
      <c r="B288">
        <v>4.7177015355367302E-4</v>
      </c>
      <c r="C288" s="16">
        <v>5.0745748112961299E-9</v>
      </c>
      <c r="D288" s="16">
        <v>9.1998265881655401E-4</v>
      </c>
      <c r="E288" s="16">
        <v>9.3996453728043692E-6</v>
      </c>
      <c r="F288" s="16">
        <v>1.0266099633039399E-5</v>
      </c>
      <c r="G288" s="16">
        <v>2.1901830440642001E-6</v>
      </c>
      <c r="H288" s="16">
        <v>2.7675167338917601E-4</v>
      </c>
      <c r="J288">
        <v>0.95571284701154002</v>
      </c>
      <c r="K288">
        <f t="shared" si="49"/>
        <v>4.8498363402768728E-9</v>
      </c>
      <c r="L288">
        <f t="shared" si="50"/>
        <v>9.426999665518857E-4</v>
      </c>
      <c r="M288" s="16">
        <f t="shared" si="51"/>
        <v>8.4034055546028921E-7</v>
      </c>
      <c r="N288" s="16">
        <f t="shared" si="52"/>
        <v>1.7652800205742139E-3</v>
      </c>
      <c r="O288" s="16">
        <f t="shared" si="53"/>
        <v>7.0778673481290445E-3</v>
      </c>
      <c r="P288" s="16">
        <f t="shared" si="54"/>
        <v>2.0144249122234247E-3</v>
      </c>
      <c r="Q288" s="16">
        <f t="shared" si="55"/>
        <v>1.5583353645374691E-2</v>
      </c>
      <c r="R288" s="16">
        <f t="shared" si="56"/>
        <v>1.7544407660576929E-3</v>
      </c>
      <c r="S288" s="16">
        <f t="shared" si="57"/>
        <v>8.3447778463349651E-3</v>
      </c>
      <c r="T288" s="16">
        <f t="shared" si="58"/>
        <v>1.5583780565342665E-2</v>
      </c>
      <c r="U288" s="66">
        <f t="shared" si="59"/>
        <v>5.2123925104036697E-2</v>
      </c>
      <c r="V288" s="66"/>
      <c r="W288" s="66"/>
    </row>
    <row r="289" spans="1:23" x14ac:dyDescent="0.25">
      <c r="A289">
        <v>288</v>
      </c>
      <c r="B289">
        <v>4.44092667527619E-4</v>
      </c>
      <c r="C289" s="16">
        <v>4.3598641380613696E-9</v>
      </c>
      <c r="D289" s="16">
        <v>8.3811402968050495E-4</v>
      </c>
      <c r="E289" s="16">
        <v>7.3636683743162103E-6</v>
      </c>
      <c r="F289" s="16">
        <v>1.0866223079361299E-5</v>
      </c>
      <c r="G289" s="16">
        <v>2.54693020015102E-6</v>
      </c>
      <c r="H289" s="16">
        <v>2.1680604468745201E-4</v>
      </c>
      <c r="J289">
        <v>0.95610794720114001</v>
      </c>
      <c r="K289">
        <f t="shared" si="49"/>
        <v>4.1685007511177241E-9</v>
      </c>
      <c r="L289">
        <f t="shared" si="50"/>
        <v>8.6238904617524058E-4</v>
      </c>
      <c r="M289" s="16">
        <f t="shared" si="51"/>
        <v>2.5796288879997436E-5</v>
      </c>
      <c r="N289" s="16">
        <f t="shared" si="52"/>
        <v>9.6467018782245284E-3</v>
      </c>
      <c r="O289" s="16">
        <f t="shared" si="53"/>
        <v>4.5421220474084971E-2</v>
      </c>
      <c r="P289" s="16">
        <f t="shared" si="54"/>
        <v>1.6868194533440801E-2</v>
      </c>
      <c r="Q289" s="16">
        <f t="shared" si="55"/>
        <v>9.8844653521830458E-2</v>
      </c>
      <c r="R289" s="16">
        <f t="shared" si="56"/>
        <v>1.0566067937423752E-2</v>
      </c>
      <c r="S289" s="16">
        <f t="shared" si="57"/>
        <v>7.2422268238555687E-2</v>
      </c>
      <c r="T289" s="16">
        <f t="shared" si="58"/>
        <v>9.884710570380198E-2</v>
      </c>
      <c r="U289" s="66">
        <f t="shared" si="59"/>
        <v>0.35261621228736217</v>
      </c>
      <c r="V289" s="66"/>
      <c r="W289" s="66"/>
    </row>
    <row r="290" spans="1:23" x14ac:dyDescent="0.25">
      <c r="A290">
        <v>289</v>
      </c>
      <c r="B290">
        <v>5.3300883117117699E-4</v>
      </c>
      <c r="C290" s="16">
        <v>6.7897603526906701E-9</v>
      </c>
      <c r="D290" s="16">
        <v>1.0937565393476501E-3</v>
      </c>
      <c r="E290" s="16">
        <v>1.4924474346625801E-5</v>
      </c>
      <c r="F290" s="16">
        <v>9.1562762364409193E-6</v>
      </c>
      <c r="G290" s="16">
        <v>1.6399950928396099E-6</v>
      </c>
      <c r="H290" s="16">
        <v>4.3942148808939801E-4</v>
      </c>
      <c r="J290">
        <v>0.95488698938671701</v>
      </c>
      <c r="K290">
        <f t="shared" si="49"/>
        <v>6.4834538218380876E-9</v>
      </c>
      <c r="L290">
        <f t="shared" si="50"/>
        <v>1.1137022971530188E-3</v>
      </c>
      <c r="M290" s="16">
        <f t="shared" si="51"/>
        <v>-4.7684634810664856E-5</v>
      </c>
      <c r="N290" s="16">
        <f t="shared" si="52"/>
        <v>6.7793979321004311E-3</v>
      </c>
      <c r="O290" s="16">
        <f t="shared" si="53"/>
        <v>5.0818789881601066E-2</v>
      </c>
      <c r="P290" s="16">
        <f t="shared" si="54"/>
        <v>1.8367871831107569E-2</v>
      </c>
      <c r="Q290" s="16">
        <f t="shared" si="55"/>
        <v>0.15175962015203151</v>
      </c>
      <c r="R290" s="16">
        <f t="shared" si="56"/>
        <v>5.0052406537486691E-3</v>
      </c>
      <c r="S290" s="16">
        <f t="shared" si="57"/>
        <v>3.3417399091763084E-2</v>
      </c>
      <c r="T290" s="16">
        <f t="shared" si="58"/>
        <v>0.15176613048673596</v>
      </c>
      <c r="U290" s="66">
        <f t="shared" si="59"/>
        <v>0.41791445002908822</v>
      </c>
      <c r="V290" s="66"/>
      <c r="W290" s="66"/>
    </row>
    <row r="291" spans="1:23" x14ac:dyDescent="0.25">
      <c r="A291">
        <v>290</v>
      </c>
      <c r="B291" s="16">
        <v>4.7300160713591697E-4</v>
      </c>
      <c r="C291" s="16">
        <v>4.9530357400928599E-9</v>
      </c>
      <c r="D291" s="16">
        <v>8.9508738128662904E-4</v>
      </c>
      <c r="E291" s="16">
        <v>8.9287469880747197E-6</v>
      </c>
      <c r="F291" s="16">
        <v>1.02276290589829E-5</v>
      </c>
      <c r="G291" s="16">
        <v>2.2432923122927802E-6</v>
      </c>
      <c r="H291" s="16">
        <v>2.6288680653965699E-4</v>
      </c>
      <c r="J291">
        <v>0.95583711610299704</v>
      </c>
      <c r="K291">
        <f t="shared" si="49"/>
        <v>4.7342953977654331E-9</v>
      </c>
      <c r="L291">
        <f t="shared" si="50"/>
        <v>9.177809786811475E-4</v>
      </c>
      <c r="M291" s="16">
        <f t="shared" si="51"/>
        <v>2.8222235590686454E-5</v>
      </c>
      <c r="N291" s="16">
        <f t="shared" si="52"/>
        <v>1.5614055329253977E-3</v>
      </c>
      <c r="O291" s="16">
        <f t="shared" si="53"/>
        <v>1.1249930459730712E-2</v>
      </c>
      <c r="P291" s="16">
        <f t="shared" si="54"/>
        <v>5.0025060884922902E-3</v>
      </c>
      <c r="Q291" s="16">
        <f t="shared" si="55"/>
        <v>2.8451908227813631E-2</v>
      </c>
      <c r="R291" s="16">
        <f t="shared" si="56"/>
        <v>1.4426127947725592E-3</v>
      </c>
      <c r="S291" s="16">
        <f t="shared" si="57"/>
        <v>1.3880057641518184E-2</v>
      </c>
      <c r="T291" s="16">
        <f t="shared" si="58"/>
        <v>2.8452787092164946E-2</v>
      </c>
      <c r="U291" s="66">
        <f t="shared" si="59"/>
        <v>9.0041207837417717E-2</v>
      </c>
      <c r="V291" s="66"/>
      <c r="W291" s="66"/>
    </row>
    <row r="292" spans="1:23" x14ac:dyDescent="0.25">
      <c r="A292">
        <v>291</v>
      </c>
      <c r="B292">
        <v>5.4969779672310495E-4</v>
      </c>
      <c r="C292" s="16">
        <v>7.1470521267435304E-9</v>
      </c>
      <c r="D292" s="16">
        <v>1.1169169784620201E-3</v>
      </c>
      <c r="E292" s="16">
        <v>1.6038653051633002E-5</v>
      </c>
      <c r="F292" s="16">
        <v>8.8870119373214805E-6</v>
      </c>
      <c r="G292" s="16">
        <v>1.5583860778618799E-6</v>
      </c>
      <c r="H292" s="16">
        <v>4.7222675630857199E-4</v>
      </c>
      <c r="J292">
        <v>0.954780989907689</v>
      </c>
      <c r="K292">
        <f t="shared" si="49"/>
        <v>6.8238695044940418E-9</v>
      </c>
      <c r="L292">
        <f t="shared" si="50"/>
        <v>1.1362422413623984E-3</v>
      </c>
      <c r="M292" s="16">
        <f t="shared" si="51"/>
        <v>-3.6846647916188264E-5</v>
      </c>
      <c r="N292" s="16">
        <f t="shared" si="52"/>
        <v>1.3508484493629192E-2</v>
      </c>
      <c r="O292" s="16">
        <f t="shared" si="53"/>
        <v>8.4050709488580649E-2</v>
      </c>
      <c r="P292" s="16">
        <f t="shared" si="54"/>
        <v>2.5463567799940915E-2</v>
      </c>
      <c r="Q292" s="16">
        <f t="shared" si="55"/>
        <v>0.24334537003209833</v>
      </c>
      <c r="R292" s="16">
        <f t="shared" si="56"/>
        <v>9.6186710851569497E-3</v>
      </c>
      <c r="S292" s="16">
        <f t="shared" si="57"/>
        <v>4.9938549907193944E-2</v>
      </c>
      <c r="T292" s="16">
        <f t="shared" si="58"/>
        <v>0.24335575957062508</v>
      </c>
      <c r="U292" s="66">
        <f t="shared" si="59"/>
        <v>0.6692811123772251</v>
      </c>
      <c r="V292" s="66"/>
      <c r="W292" s="66"/>
    </row>
    <row r="293" spans="1:23" x14ac:dyDescent="0.25">
      <c r="A293">
        <v>292</v>
      </c>
      <c r="B293">
        <v>4.7808384312904902E-4</v>
      </c>
      <c r="C293" s="16">
        <v>5.3453620891306901E-9</v>
      </c>
      <c r="D293" s="16">
        <v>9.5708993555035599E-4</v>
      </c>
      <c r="E293" s="16">
        <v>1.0296400348269501E-5</v>
      </c>
      <c r="F293" s="16">
        <v>1.0147444689884399E-5</v>
      </c>
      <c r="G293" s="16">
        <v>2.0800867733045299E-6</v>
      </c>
      <c r="H293" s="16">
        <v>3.0315515381687899E-4</v>
      </c>
      <c r="J293">
        <v>0.95553220032558495</v>
      </c>
      <c r="K293">
        <f t="shared" si="49"/>
        <v>5.1076655985640139E-9</v>
      </c>
      <c r="L293">
        <f t="shared" si="50"/>
        <v>9.7945956634134016E-4</v>
      </c>
      <c r="M293" s="16">
        <f t="shared" si="51"/>
        <v>-2.329188008324211E-5</v>
      </c>
      <c r="N293" s="16">
        <f t="shared" si="52"/>
        <v>8.5232154953871213E-4</v>
      </c>
      <c r="O293" s="16">
        <f t="shared" si="53"/>
        <v>1.2431127785439023E-3</v>
      </c>
      <c r="P293" s="16">
        <f t="shared" si="54"/>
        <v>4.0422981025369461E-5</v>
      </c>
      <c r="Q293" s="16">
        <f t="shared" si="55"/>
        <v>1.7089723233800289E-3</v>
      </c>
      <c r="R293" s="16">
        <f t="shared" si="56"/>
        <v>8.9066377988448249E-4</v>
      </c>
      <c r="S293" s="16">
        <f t="shared" si="57"/>
        <v>1.3314990512641903E-3</v>
      </c>
      <c r="T293" s="16">
        <f t="shared" si="58"/>
        <v>1.7089905442428483E-3</v>
      </c>
      <c r="U293" s="66">
        <f t="shared" si="59"/>
        <v>7.7759830078795332E-3</v>
      </c>
      <c r="V293" s="66"/>
      <c r="W293" s="66"/>
    </row>
    <row r="294" spans="1:23" x14ac:dyDescent="0.25">
      <c r="A294">
        <v>293</v>
      </c>
      <c r="B294">
        <v>5.4760707953656698E-4</v>
      </c>
      <c r="C294" s="16">
        <v>7.17027286361959E-9</v>
      </c>
      <c r="D294" s="16">
        <v>1.12503492228207E-3</v>
      </c>
      <c r="E294" s="16">
        <v>1.6206260624067999E-5</v>
      </c>
      <c r="F294" s="16">
        <v>8.9242247922808907E-6</v>
      </c>
      <c r="G294" s="16">
        <v>1.5534800082728699E-6</v>
      </c>
      <c r="H294" s="16">
        <v>4.7716181940790999E-4</v>
      </c>
      <c r="J294">
        <v>0.95474128206903397</v>
      </c>
      <c r="K294">
        <f t="shared" si="49"/>
        <v>6.8457555065969709E-9</v>
      </c>
      <c r="L294">
        <f t="shared" si="50"/>
        <v>1.1444296816020411E-3</v>
      </c>
      <c r="M294" s="16">
        <f t="shared" si="51"/>
        <v>-4.9215522528907135E-5</v>
      </c>
      <c r="N294" s="16">
        <f t="shared" si="52"/>
        <v>1.2539645602584932E-2</v>
      </c>
      <c r="O294" s="16">
        <f t="shared" si="53"/>
        <v>8.6498298853706787E-2</v>
      </c>
      <c r="P294" s="16">
        <f t="shared" si="54"/>
        <v>2.8224354641453116E-2</v>
      </c>
      <c r="Q294" s="16">
        <f t="shared" si="55"/>
        <v>0.25898512985615552</v>
      </c>
      <c r="R294" s="16">
        <f t="shared" si="56"/>
        <v>8.8921439661356037E-3</v>
      </c>
      <c r="S294" s="16">
        <f t="shared" si="57"/>
        <v>5.1037136325384876E-2</v>
      </c>
      <c r="T294" s="16">
        <f t="shared" si="58"/>
        <v>0.25899655901870999</v>
      </c>
      <c r="U294" s="66">
        <f t="shared" si="59"/>
        <v>0.70517326826413074</v>
      </c>
      <c r="V294" s="66"/>
      <c r="W294" s="66"/>
    </row>
    <row r="295" spans="1:23" x14ac:dyDescent="0.25">
      <c r="A295">
        <v>294</v>
      </c>
      <c r="B295" s="16">
        <v>6.2679863719953101E-4</v>
      </c>
      <c r="C295" s="16">
        <v>8.8639174229317405E-9</v>
      </c>
      <c r="D295" s="16">
        <v>1.21746399939239E-3</v>
      </c>
      <c r="E295" s="16">
        <v>2.16597006901616E-5</v>
      </c>
      <c r="F295" s="16">
        <v>7.8270325610116294E-6</v>
      </c>
      <c r="G295" s="16">
        <v>1.25785523039319E-6</v>
      </c>
      <c r="H295" s="16">
        <v>6.3773039539222805E-4</v>
      </c>
      <c r="J295">
        <v>0.95432275615907503</v>
      </c>
      <c r="K295">
        <f t="shared" si="49"/>
        <v>8.4590381054186637E-9</v>
      </c>
      <c r="L295">
        <f t="shared" si="50"/>
        <v>1.2343670558273834E-3</v>
      </c>
      <c r="M295" s="16">
        <f t="shared" si="51"/>
        <v>1.9230218571678511E-5</v>
      </c>
      <c r="N295" s="16">
        <f t="shared" si="52"/>
        <v>7.4413471727075395E-2</v>
      </c>
      <c r="O295" s="16">
        <f t="shared" si="53"/>
        <v>0.3597342065084152</v>
      </c>
      <c r="P295" s="16">
        <f t="shared" si="54"/>
        <v>6.9674926614071098E-2</v>
      </c>
      <c r="Q295" s="16">
        <f t="shared" si="55"/>
        <v>1.0335888734843075</v>
      </c>
      <c r="R295" s="16">
        <f t="shared" si="56"/>
        <v>4.2291932291486804E-2</v>
      </c>
      <c r="S295" s="16">
        <f t="shared" si="57"/>
        <v>0.13929416701464439</v>
      </c>
      <c r="T295" s="16">
        <f t="shared" si="58"/>
        <v>1.0336363728129556</v>
      </c>
      <c r="U295" s="66">
        <f t="shared" si="59"/>
        <v>2.7526339504529558</v>
      </c>
      <c r="V295" s="66"/>
      <c r="W295" s="66"/>
    </row>
    <row r="296" spans="1:23" x14ac:dyDescent="0.25">
      <c r="A296">
        <v>295</v>
      </c>
      <c r="B296">
        <v>6.3404369280633404E-4</v>
      </c>
      <c r="C296" s="16">
        <v>9.3661765754374898E-9</v>
      </c>
      <c r="D296" s="16">
        <v>1.27332655697987E-3</v>
      </c>
      <c r="E296" s="16">
        <v>2.3923002328077301E-5</v>
      </c>
      <c r="F296" s="16">
        <v>7.7564285332100905E-6</v>
      </c>
      <c r="G296" s="16">
        <v>1.19111567162926E-6</v>
      </c>
      <c r="H296" s="16">
        <v>7.0437103124679201E-4</v>
      </c>
      <c r="J296">
        <v>0.95406092023191702</v>
      </c>
      <c r="K296">
        <f t="shared" si="49"/>
        <v>8.9359030426165175E-9</v>
      </c>
      <c r="L296">
        <f t="shared" si="50"/>
        <v>1.2900211635413438E-3</v>
      </c>
      <c r="M296" s="16">
        <f t="shared" si="51"/>
        <v>-2.1933777928675895E-5</v>
      </c>
      <c r="N296" s="16">
        <f t="shared" si="52"/>
        <v>8.265640233563594E-2</v>
      </c>
      <c r="O296" s="16">
        <f t="shared" si="53"/>
        <v>0.47668979172587445</v>
      </c>
      <c r="P296" s="16">
        <f t="shared" si="54"/>
        <v>0.10365572133894907</v>
      </c>
      <c r="Q296" s="16">
        <f t="shared" si="55"/>
        <v>1.5064702326340189</v>
      </c>
      <c r="R296" s="16">
        <f t="shared" si="56"/>
        <v>4.5290431184612179E-2</v>
      </c>
      <c r="S296" s="16">
        <f t="shared" si="57"/>
        <v>0.16522363086899766</v>
      </c>
      <c r="T296" s="16">
        <f t="shared" si="58"/>
        <v>1.5065478976046409</v>
      </c>
      <c r="U296" s="66">
        <f t="shared" si="59"/>
        <v>3.8865341076927287</v>
      </c>
      <c r="V296" s="66"/>
      <c r="W296" s="66"/>
    </row>
    <row r="297" spans="1:23" x14ac:dyDescent="0.25">
      <c r="A297">
        <v>296</v>
      </c>
      <c r="B297">
        <v>4.5039469842551399E-4</v>
      </c>
      <c r="C297" s="16">
        <v>4.5402335776901403E-9</v>
      </c>
      <c r="D297" s="16">
        <v>8.6102647106486505E-4</v>
      </c>
      <c r="E297" s="16">
        <v>7.8759659710562497E-6</v>
      </c>
      <c r="F297" s="16">
        <v>1.0725220786041799E-5</v>
      </c>
      <c r="G297" s="16">
        <v>2.4463690656332201E-6</v>
      </c>
      <c r="H297" s="16">
        <v>2.3188969637103499E-4</v>
      </c>
      <c r="J297">
        <v>0.95599630385880197</v>
      </c>
      <c r="K297">
        <f t="shared" si="49"/>
        <v>4.3404465189273991E-9</v>
      </c>
      <c r="L297">
        <f t="shared" si="50"/>
        <v>8.849187414690042E-4</v>
      </c>
      <c r="M297" s="16">
        <f t="shared" si="51"/>
        <v>1.5870655382023786E-5</v>
      </c>
      <c r="N297" s="16">
        <f t="shared" si="52"/>
        <v>7.2966806811062181E-3</v>
      </c>
      <c r="O297" s="16">
        <f t="shared" si="53"/>
        <v>3.260519701855509E-2</v>
      </c>
      <c r="P297" s="16">
        <f t="shared" si="54"/>
        <v>1.1255114575409109E-2</v>
      </c>
      <c r="Q297" s="16">
        <f t="shared" si="55"/>
        <v>7.1127575221625383E-2</v>
      </c>
      <c r="R297" s="16">
        <f t="shared" si="56"/>
        <v>7.8289472078707893E-3</v>
      </c>
      <c r="S297" s="16">
        <f t="shared" si="57"/>
        <v>4.7963230068982357E-2</v>
      </c>
      <c r="T297" s="16">
        <f t="shared" si="58"/>
        <v>7.1129389329999418E-2</v>
      </c>
      <c r="U297" s="66">
        <f t="shared" si="59"/>
        <v>0.24920613410354836</v>
      </c>
      <c r="V297" s="66"/>
      <c r="W297" s="66"/>
    </row>
    <row r="298" spans="1:23" x14ac:dyDescent="0.25">
      <c r="A298">
        <v>297</v>
      </c>
      <c r="B298">
        <v>3.8803746577649001E-4</v>
      </c>
      <c r="C298" s="16">
        <v>3.6247756107584701E-9</v>
      </c>
      <c r="D298" s="16">
        <v>7.9681136374575598E-4</v>
      </c>
      <c r="E298" s="16">
        <v>5.82270851253757E-6</v>
      </c>
      <c r="F298" s="16">
        <v>1.2415955267915499E-5</v>
      </c>
      <c r="G298" s="16">
        <v>3.0622231433321901E-6</v>
      </c>
      <c r="H298" s="16">
        <v>1.7143579486628599E-4</v>
      </c>
      <c r="J298">
        <v>0.95628235775152404</v>
      </c>
      <c r="K298">
        <f t="shared" si="49"/>
        <v>3.4663089673763303E-9</v>
      </c>
      <c r="L298">
        <f t="shared" si="50"/>
        <v>8.2470187264930845E-4</v>
      </c>
      <c r="M298" s="16">
        <f t="shared" si="51"/>
        <v>-4.8626941096328408E-5</v>
      </c>
      <c r="N298" s="16">
        <f t="shared" si="52"/>
        <v>4.496278636995741E-2</v>
      </c>
      <c r="O298" s="16">
        <f t="shared" si="53"/>
        <v>0.11957271026804743</v>
      </c>
      <c r="P298" s="16">
        <f t="shared" si="54"/>
        <v>2.9845211490030197E-2</v>
      </c>
      <c r="Q298" s="16">
        <f t="shared" si="55"/>
        <v>0.20964388200249384</v>
      </c>
      <c r="R298" s="16">
        <f t="shared" si="56"/>
        <v>6.7636727359138393E-2</v>
      </c>
      <c r="S298" s="16">
        <f t="shared" si="57"/>
        <v>0.27654976275988569</v>
      </c>
      <c r="T298" s="16">
        <f t="shared" si="58"/>
        <v>0.20964751643005444</v>
      </c>
      <c r="U298" s="66">
        <f t="shared" si="59"/>
        <v>0.95785859667960738</v>
      </c>
      <c r="V298" s="66"/>
      <c r="W298" s="66"/>
    </row>
    <row r="299" spans="1:23" x14ac:dyDescent="0.25">
      <c r="A299">
        <v>298</v>
      </c>
      <c r="B299">
        <v>5.0213038533438001E-4</v>
      </c>
      <c r="C299" s="16">
        <v>5.8562957161408899E-9</v>
      </c>
      <c r="D299" s="16">
        <v>9.9928588396849208E-4</v>
      </c>
      <c r="E299" s="16">
        <v>1.1772678398540199E-5</v>
      </c>
      <c r="F299" s="16">
        <v>9.6791317753771702E-6</v>
      </c>
      <c r="G299" s="16">
        <v>1.89946223830979E-6</v>
      </c>
      <c r="H299" s="16">
        <v>3.46621612657874E-4</v>
      </c>
      <c r="J299">
        <v>0.95533490361530105</v>
      </c>
      <c r="K299">
        <f t="shared" si="49"/>
        <v>5.5947237035221576E-9</v>
      </c>
      <c r="L299">
        <f t="shared" si="50"/>
        <v>1.02053775346184E-3</v>
      </c>
      <c r="M299" s="16">
        <f t="shared" si="51"/>
        <v>-1.6276982793080033E-5</v>
      </c>
      <c r="N299" s="16">
        <f t="shared" si="52"/>
        <v>3.8552476669435941E-4</v>
      </c>
      <c r="O299" s="16">
        <f t="shared" si="53"/>
        <v>3.244051026411053E-3</v>
      </c>
      <c r="P299" s="16">
        <f t="shared" si="54"/>
        <v>1.4024683520031504E-3</v>
      </c>
      <c r="Q299" s="16">
        <f t="shared" si="55"/>
        <v>9.2373524313880961E-3</v>
      </c>
      <c r="R299" s="16">
        <f t="shared" si="56"/>
        <v>3.1272937721913763E-4</v>
      </c>
      <c r="S299" s="16">
        <f t="shared" si="57"/>
        <v>2.8637452206027396E-3</v>
      </c>
      <c r="T299" s="16">
        <f t="shared" si="58"/>
        <v>9.2377032336460382E-3</v>
      </c>
      <c r="U299" s="66">
        <f t="shared" si="59"/>
        <v>2.6683574407964573E-2</v>
      </c>
      <c r="V299" s="66"/>
      <c r="W299" s="66"/>
    </row>
    <row r="300" spans="1:23" x14ac:dyDescent="0.25">
      <c r="A300">
        <v>299</v>
      </c>
      <c r="B300">
        <v>4.7784471141477898E-4</v>
      </c>
      <c r="C300" s="16">
        <v>5.2409437106015999E-9</v>
      </c>
      <c r="D300" s="16">
        <v>9.3845735524232803E-4</v>
      </c>
      <c r="E300" s="16">
        <v>9.9007806080312802E-6</v>
      </c>
      <c r="F300" s="16">
        <v>1.0143906114559899E-5</v>
      </c>
      <c r="G300" s="16">
        <v>2.1210859627551498E-6</v>
      </c>
      <c r="H300" s="16">
        <v>2.91506733477771E-4</v>
      </c>
      <c r="J300">
        <v>0.95562409064868903</v>
      </c>
      <c r="K300">
        <f t="shared" si="49"/>
        <v>5.0083720675846203E-9</v>
      </c>
      <c r="L300">
        <f t="shared" si="50"/>
        <v>9.6086101249049239E-4</v>
      </c>
      <c r="M300" s="16">
        <f t="shared" si="51"/>
        <v>-5.1715896609344357E-6</v>
      </c>
      <c r="N300" s="16">
        <f t="shared" si="52"/>
        <v>8.8091021376750429E-4</v>
      </c>
      <c r="O300" s="16">
        <f t="shared" si="53"/>
        <v>2.9271836415889299E-3</v>
      </c>
      <c r="P300" s="16">
        <f t="shared" si="54"/>
        <v>6.6059706543505686E-4</v>
      </c>
      <c r="Q300" s="16">
        <f t="shared" si="55"/>
        <v>6.1112414291991596E-3</v>
      </c>
      <c r="R300" s="16">
        <f t="shared" si="56"/>
        <v>8.6935742371024578E-4</v>
      </c>
      <c r="S300" s="16">
        <f t="shared" si="57"/>
        <v>3.2398024105733513E-3</v>
      </c>
      <c r="T300" s="16">
        <f t="shared" si="58"/>
        <v>6.1114011407349357E-3</v>
      </c>
      <c r="U300" s="66">
        <f t="shared" si="59"/>
        <v>2.0800493325009183E-2</v>
      </c>
      <c r="V300" s="66"/>
      <c r="W300" s="66"/>
    </row>
    <row r="301" spans="1:23" x14ac:dyDescent="0.25">
      <c r="A301">
        <v>300</v>
      </c>
      <c r="B301" s="16">
        <v>4.22356842242028E-4</v>
      </c>
      <c r="C301" s="16">
        <v>4.0840964853575901E-9</v>
      </c>
      <c r="D301" s="16">
        <v>8.25302595253657E-4</v>
      </c>
      <c r="E301" s="16">
        <v>6.7932654368549699E-6</v>
      </c>
      <c r="F301" s="16">
        <v>1.1419907062456801E-5</v>
      </c>
      <c r="G301" s="16">
        <v>2.71858077564099E-6</v>
      </c>
      <c r="H301" s="16">
        <v>2.0001176183437799E-4</v>
      </c>
      <c r="J301">
        <v>0.95616040684845605</v>
      </c>
      <c r="K301">
        <f t="shared" si="49"/>
        <v>3.9050513570478624E-9</v>
      </c>
      <c r="L301">
        <f t="shared" si="50"/>
        <v>8.5085690605772623E-4</v>
      </c>
      <c r="M301" s="16">
        <f t="shared" si="51"/>
        <v>-6.1432215736702226E-6</v>
      </c>
      <c r="N301" s="16">
        <f t="shared" si="52"/>
        <v>2.0264881648509342E-2</v>
      </c>
      <c r="O301" s="16">
        <f t="shared" si="53"/>
        <v>6.9113083904300376E-2</v>
      </c>
      <c r="P301" s="16">
        <f t="shared" si="54"/>
        <v>2.0500033818550808E-2</v>
      </c>
      <c r="Q301" s="16">
        <f t="shared" si="55"/>
        <v>0.1350590671262831</v>
      </c>
      <c r="R301" s="16">
        <f t="shared" si="56"/>
        <v>2.5275806531543321E-2</v>
      </c>
      <c r="S301" s="16">
        <f t="shared" si="57"/>
        <v>0.1257737092557604</v>
      </c>
      <c r="T301" s="16">
        <f t="shared" si="58"/>
        <v>0.13506194026362409</v>
      </c>
      <c r="U301" s="66">
        <f t="shared" si="59"/>
        <v>0.53104852254857138</v>
      </c>
      <c r="V301" s="66"/>
      <c r="W301" s="66"/>
    </row>
    <row r="302" spans="1:23" x14ac:dyDescent="0.25">
      <c r="A302">
        <v>301</v>
      </c>
      <c r="B302">
        <v>6.5796419978110803E-4</v>
      </c>
      <c r="C302" s="16">
        <v>9.5058283074449803E-9</v>
      </c>
      <c r="D302" s="16">
        <v>1.2444970673959499E-3</v>
      </c>
      <c r="E302" s="16">
        <v>2.37375630625907E-5</v>
      </c>
      <c r="F302" s="16">
        <v>7.4646403586749198E-6</v>
      </c>
      <c r="G302" s="16">
        <v>1.17323776687623E-6</v>
      </c>
      <c r="H302" s="16">
        <v>6.98910105673521E-4</v>
      </c>
      <c r="J302">
        <v>0.95420220732732197</v>
      </c>
      <c r="K302">
        <f t="shared" si="49"/>
        <v>9.0704823534385404E-9</v>
      </c>
      <c r="L302">
        <f t="shared" si="50"/>
        <v>1.2605900800518686E-3</v>
      </c>
      <c r="M302" s="16">
        <f t="shared" si="51"/>
        <v>5.5338319510347485E-5</v>
      </c>
      <c r="N302" s="16">
        <f t="shared" si="52"/>
        <v>0.11294550948925258</v>
      </c>
      <c r="O302" s="16">
        <f t="shared" si="53"/>
        <v>0.51212900402238681</v>
      </c>
      <c r="P302" s="16">
        <f t="shared" si="54"/>
        <v>8.5278934325696873E-2</v>
      </c>
      <c r="Q302" s="16">
        <f t="shared" si="55"/>
        <v>1.4643853725851443</v>
      </c>
      <c r="R302" s="16">
        <f t="shared" si="56"/>
        <v>5.8771571825561419E-2</v>
      </c>
      <c r="S302" s="16">
        <f t="shared" si="57"/>
        <v>0.17254511933217306</v>
      </c>
      <c r="T302" s="16">
        <f t="shared" si="58"/>
        <v>1.4644537728699278</v>
      </c>
      <c r="U302" s="66">
        <f t="shared" si="59"/>
        <v>3.8705092844501428</v>
      </c>
      <c r="V302" s="66"/>
      <c r="W302" s="66"/>
    </row>
    <row r="303" spans="1:23" x14ac:dyDescent="0.25">
      <c r="A303">
        <v>302</v>
      </c>
      <c r="B303">
        <v>5.5976823118458697E-4</v>
      </c>
      <c r="C303" s="16">
        <v>7.2256765167486099E-9</v>
      </c>
      <c r="D303" s="16">
        <v>1.1086645141451001E-3</v>
      </c>
      <c r="E303" s="16">
        <v>1.60968464285693E-5</v>
      </c>
      <c r="F303" s="16">
        <v>8.7236596443318393E-6</v>
      </c>
      <c r="G303" s="16">
        <v>1.5412778879698101E-6</v>
      </c>
      <c r="H303" s="16">
        <v>4.73939946806115E-4</v>
      </c>
      <c r="J303">
        <v>0.95482393385472797</v>
      </c>
      <c r="K303">
        <f t="shared" si="49"/>
        <v>6.8992488764836359E-9</v>
      </c>
      <c r="L303">
        <f t="shared" si="50"/>
        <v>1.1276458856452169E-3</v>
      </c>
      <c r="M303" s="16">
        <f t="shared" si="51"/>
        <v>-8.1094232760428488E-6</v>
      </c>
      <c r="N303" s="16">
        <f t="shared" si="52"/>
        <v>1.8680112287243037E-2</v>
      </c>
      <c r="O303" s="16">
        <f t="shared" si="53"/>
        <v>9.2480033015564053E-2</v>
      </c>
      <c r="P303" s="16">
        <f t="shared" si="54"/>
        <v>2.2802644776621677E-2</v>
      </c>
      <c r="Q303" s="16">
        <f t="shared" si="55"/>
        <v>0.24872030145790525</v>
      </c>
      <c r="R303" s="16">
        <f t="shared" si="56"/>
        <v>1.3145338709484594E-2</v>
      </c>
      <c r="S303" s="16">
        <f t="shared" si="57"/>
        <v>5.3821316157474326E-2</v>
      </c>
      <c r="T303" s="16">
        <f t="shared" si="58"/>
        <v>0.24873021357282923</v>
      </c>
      <c r="U303" s="66">
        <f t="shared" si="59"/>
        <v>0.69837995997712221</v>
      </c>
      <c r="V303" s="66"/>
      <c r="W303" s="66"/>
    </row>
    <row r="304" spans="1:23" x14ac:dyDescent="0.25">
      <c r="A304">
        <v>303</v>
      </c>
      <c r="B304">
        <v>3.4586648243183798E-4</v>
      </c>
      <c r="C304" s="16">
        <v>3.1102106350637601E-9</v>
      </c>
      <c r="D304" s="16">
        <v>7.66628105169838E-4</v>
      </c>
      <c r="E304" s="16">
        <v>4.8081725961397504E-6</v>
      </c>
      <c r="F304" s="16">
        <v>1.3914414834483001E-5</v>
      </c>
      <c r="G304" s="16">
        <v>3.5678766123784599E-6</v>
      </c>
      <c r="H304" s="16">
        <v>1.4156504100888199E-4</v>
      </c>
      <c r="J304">
        <v>0.95640237843404097</v>
      </c>
      <c r="K304">
        <f t="shared" si="49"/>
        <v>2.9746128488058291E-9</v>
      </c>
      <c r="L304">
        <f t="shared" si="50"/>
        <v>7.980217012405475E-4</v>
      </c>
      <c r="M304" s="16">
        <f t="shared" si="51"/>
        <v>-1.0628873637687145E-4</v>
      </c>
      <c r="N304" s="16">
        <f t="shared" si="52"/>
        <v>8.8611859901605222E-2</v>
      </c>
      <c r="O304" s="16">
        <f t="shared" si="53"/>
        <v>0.19242491285354857</v>
      </c>
      <c r="P304" s="16">
        <f t="shared" si="54"/>
        <v>4.1654218920625451E-2</v>
      </c>
      <c r="Q304" s="16">
        <f t="shared" si="55"/>
        <v>0.30506686781089515</v>
      </c>
      <c r="R304" s="16">
        <f t="shared" si="56"/>
        <v>0.1698645748690121</v>
      </c>
      <c r="S304" s="16">
        <f t="shared" si="57"/>
        <v>0.60503950200477041</v>
      </c>
      <c r="T304" s="16">
        <f t="shared" si="58"/>
        <v>0.30507104097900045</v>
      </c>
      <c r="U304" s="66">
        <f t="shared" si="59"/>
        <v>1.7077329773394574</v>
      </c>
      <c r="V304" s="66"/>
      <c r="W304" s="66"/>
    </row>
    <row r="305" spans="1:23" x14ac:dyDescent="0.25">
      <c r="A305">
        <v>304</v>
      </c>
      <c r="B305">
        <v>5.4944658143559204E-4</v>
      </c>
      <c r="C305" s="16">
        <v>7.0330967522150799E-9</v>
      </c>
      <c r="D305" s="16">
        <v>1.0991675919173501E-3</v>
      </c>
      <c r="E305" s="16">
        <v>1.5535107908789298E-5</v>
      </c>
      <c r="F305" s="16">
        <v>8.8840418333187508E-6</v>
      </c>
      <c r="G305" s="16">
        <v>1.58332762704938E-6</v>
      </c>
      <c r="H305" s="16">
        <v>4.57400471923861E-4</v>
      </c>
      <c r="J305">
        <v>0.95486641028589203</v>
      </c>
      <c r="K305">
        <f t="shared" si="49"/>
        <v>6.7156678489809792E-9</v>
      </c>
      <c r="L305">
        <f t="shared" si="50"/>
        <v>1.1185119701142847E-3</v>
      </c>
      <c r="M305" s="16">
        <f t="shared" si="51"/>
        <v>-1.9618807243100738E-5</v>
      </c>
      <c r="N305" s="16">
        <f t="shared" si="52"/>
        <v>1.3390165791630427E-2</v>
      </c>
      <c r="O305" s="16">
        <f t="shared" si="53"/>
        <v>7.2548397986744687E-2</v>
      </c>
      <c r="P305" s="16">
        <f t="shared" si="54"/>
        <v>1.9922144658755608E-2</v>
      </c>
      <c r="Q305" s="16">
        <f t="shared" si="55"/>
        <v>0.19928834763602762</v>
      </c>
      <c r="R305" s="16">
        <f t="shared" si="56"/>
        <v>9.6778873239672675E-3</v>
      </c>
      <c r="S305" s="16">
        <f t="shared" si="57"/>
        <v>4.45383818199531E-2</v>
      </c>
      <c r="T305" s="16">
        <f t="shared" si="58"/>
        <v>0.19929637336418807</v>
      </c>
      <c r="U305" s="66">
        <f t="shared" si="59"/>
        <v>0.5586616985812668</v>
      </c>
      <c r="V305" s="66"/>
      <c r="W305" s="66"/>
    </row>
    <row r="306" spans="1:23" x14ac:dyDescent="0.25">
      <c r="A306">
        <v>305</v>
      </c>
      <c r="B306" s="16">
        <v>5.0228779869671003E-4</v>
      </c>
      <c r="C306" s="16">
        <v>5.8590832460132697E-9</v>
      </c>
      <c r="D306" s="16">
        <v>9.9945174890495904E-4</v>
      </c>
      <c r="E306" s="16">
        <v>1.1780217166079901E-5</v>
      </c>
      <c r="F306" s="16">
        <v>9.6761655307855001E-6</v>
      </c>
      <c r="G306" s="16">
        <v>1.8985617866483601E-6</v>
      </c>
      <c r="H306" s="16">
        <v>3.4684357822785302E-4</v>
      </c>
      <c r="J306">
        <v>0.95533415362298002</v>
      </c>
      <c r="K306">
        <f t="shared" si="49"/>
        <v>5.597382333836669E-9</v>
      </c>
      <c r="L306">
        <f t="shared" si="50"/>
        <v>1.0206967826699325E-3</v>
      </c>
      <c r="M306" s="16">
        <f t="shared" si="51"/>
        <v>-1.6121185276512421E-5</v>
      </c>
      <c r="N306" s="16">
        <f t="shared" si="52"/>
        <v>3.9817931454538136E-4</v>
      </c>
      <c r="O306" s="16">
        <f t="shared" si="53"/>
        <v>3.3016137526488986E-3</v>
      </c>
      <c r="P306" s="16">
        <f t="shared" si="54"/>
        <v>1.415395588181048E-3</v>
      </c>
      <c r="Q306" s="16">
        <f t="shared" si="55"/>
        <v>9.372767306294499E-3</v>
      </c>
      <c r="R306" s="16">
        <f t="shared" si="56"/>
        <v>3.2346721668613141E-4</v>
      </c>
      <c r="S306" s="16">
        <f t="shared" si="57"/>
        <v>2.9119686392191542E-3</v>
      </c>
      <c r="T306" s="16">
        <f t="shared" si="58"/>
        <v>9.3731224315363841E-3</v>
      </c>
      <c r="U306" s="66">
        <f t="shared" si="59"/>
        <v>2.7096514249111497E-2</v>
      </c>
      <c r="V306" s="66"/>
      <c r="W306" s="66"/>
    </row>
    <row r="307" spans="1:23" x14ac:dyDescent="0.25">
      <c r="A307">
        <v>306</v>
      </c>
      <c r="B307">
        <v>5.2143214601101302E-4</v>
      </c>
      <c r="C307" s="16">
        <v>5.8686435768031599E-9</v>
      </c>
      <c r="D307" s="16">
        <v>9.6349247294223695E-4</v>
      </c>
      <c r="E307" s="16">
        <v>1.13796229545256E-5</v>
      </c>
      <c r="F307" s="16">
        <v>9.3050627438340896E-6</v>
      </c>
      <c r="G307" s="16">
        <v>1.8946749971004499E-6</v>
      </c>
      <c r="H307" s="16">
        <v>3.35048336717152E-4</v>
      </c>
      <c r="J307">
        <v>0.95551816149100399</v>
      </c>
      <c r="K307">
        <f t="shared" si="49"/>
        <v>5.6075955209529446E-9</v>
      </c>
      <c r="L307">
        <f t="shared" si="50"/>
        <v>9.8399140478342881E-4</v>
      </c>
      <c r="M307" s="16">
        <f t="shared" si="51"/>
        <v>5.8872887238597202E-5</v>
      </c>
      <c r="N307" s="16">
        <f t="shared" si="52"/>
        <v>3.4608840721708813E-3</v>
      </c>
      <c r="O307" s="16">
        <f t="shared" si="53"/>
        <v>3.5028807111988211E-3</v>
      </c>
      <c r="P307" s="16">
        <f t="shared" si="54"/>
        <v>8.360731694341329E-8</v>
      </c>
      <c r="Q307" s="16">
        <f t="shared" si="55"/>
        <v>3.5420575395908658E-3</v>
      </c>
      <c r="R307" s="16">
        <f t="shared" si="56"/>
        <v>3.0966641281400678E-3</v>
      </c>
      <c r="S307" s="16">
        <f t="shared" si="57"/>
        <v>3.1247445029192319E-3</v>
      </c>
      <c r="T307" s="16">
        <f t="shared" si="58"/>
        <v>3.542045499809186E-3</v>
      </c>
      <c r="U307" s="66">
        <f t="shared" si="59"/>
        <v>2.0269360061145998E-2</v>
      </c>
      <c r="V307" s="66"/>
      <c r="W307" s="66"/>
    </row>
    <row r="308" spans="1:23" x14ac:dyDescent="0.25">
      <c r="A308">
        <v>307</v>
      </c>
      <c r="B308">
        <v>4.7821763312598899E-4</v>
      </c>
      <c r="C308" s="16">
        <v>5.5861005562053602E-9</v>
      </c>
      <c r="D308" s="16">
        <v>1.0009290182007801E-3</v>
      </c>
      <c r="E308" s="16">
        <v>1.12475240939398E-5</v>
      </c>
      <c r="F308" s="16">
        <v>1.01648193613118E-5</v>
      </c>
      <c r="G308" s="16">
        <v>1.9914193799137599E-6</v>
      </c>
      <c r="H308" s="16">
        <v>3.3115961251063301E-4</v>
      </c>
      <c r="J308">
        <v>0.95531689207484305</v>
      </c>
      <c r="K308">
        <f t="shared" si="49"/>
        <v>5.3364962221716564E-9</v>
      </c>
      <c r="L308">
        <f t="shared" si="50"/>
        <v>1.0232444902027612E-3</v>
      </c>
      <c r="M308" s="16">
        <f t="shared" si="51"/>
        <v>-6.6809223950783269E-5</v>
      </c>
      <c r="N308" s="16">
        <f t="shared" si="52"/>
        <v>8.3653242366974075E-4</v>
      </c>
      <c r="O308" s="16">
        <f t="shared" si="53"/>
        <v>6.7095438002947246E-5</v>
      </c>
      <c r="P308" s="16">
        <f t="shared" si="54"/>
        <v>1.5331477880855689E-3</v>
      </c>
      <c r="Q308" s="16">
        <f t="shared" si="55"/>
        <v>2.2293454032991837E-3</v>
      </c>
      <c r="R308" s="16">
        <f t="shared" si="56"/>
        <v>9.9902214336127643E-4</v>
      </c>
      <c r="S308" s="16">
        <f t="shared" si="57"/>
        <v>5.9174608595795036E-5</v>
      </c>
      <c r="T308" s="16">
        <f t="shared" si="58"/>
        <v>2.2295272223333599E-3</v>
      </c>
      <c r="U308" s="66">
        <f t="shared" si="59"/>
        <v>7.9538450273478715E-3</v>
      </c>
      <c r="V308" s="66"/>
      <c r="W308" s="66"/>
    </row>
    <row r="309" spans="1:23" x14ac:dyDescent="0.25">
      <c r="A309">
        <v>308</v>
      </c>
      <c r="B309">
        <v>6.1586130976825899E-4</v>
      </c>
      <c r="C309" s="16">
        <v>9.0004619018509005E-9</v>
      </c>
      <c r="D309" s="16">
        <v>1.2593682524430401E-3</v>
      </c>
      <c r="E309" s="16">
        <v>2.2740036757627299E-5</v>
      </c>
      <c r="F309" s="16">
        <v>7.9808897828187104E-6</v>
      </c>
      <c r="G309" s="16">
        <v>1.23934077145495E-6</v>
      </c>
      <c r="H309" s="16">
        <v>6.6954026437557996E-4</v>
      </c>
      <c r="J309">
        <v>0.95412209205257803</v>
      </c>
      <c r="K309">
        <f t="shared" si="49"/>
        <v>8.5875395392335067E-9</v>
      </c>
      <c r="L309">
        <f t="shared" si="50"/>
        <v>1.2765603723182307E-3</v>
      </c>
      <c r="M309" s="16">
        <f t="shared" si="51"/>
        <v>-4.4837752781712634E-5</v>
      </c>
      <c r="N309" s="16">
        <f t="shared" si="52"/>
        <v>6.2789734211381856E-2</v>
      </c>
      <c r="O309" s="16">
        <f t="shared" si="53"/>
        <v>0.38990320791918054</v>
      </c>
      <c r="P309" s="16">
        <f t="shared" si="54"/>
        <v>9.4534542258185847E-2</v>
      </c>
      <c r="Q309" s="16">
        <f t="shared" si="55"/>
        <v>1.2482294204683662</v>
      </c>
      <c r="R309" s="16">
        <f t="shared" si="56"/>
        <v>3.6113438126110536E-2</v>
      </c>
      <c r="S309" s="16">
        <f t="shared" si="57"/>
        <v>0.14626565940155281</v>
      </c>
      <c r="T309" s="16">
        <f t="shared" si="58"/>
        <v>1.2482937143070267</v>
      </c>
      <c r="U309" s="66">
        <f t="shared" si="59"/>
        <v>3.2261297166918044</v>
      </c>
      <c r="V309" s="66"/>
      <c r="W309" s="66"/>
    </row>
    <row r="310" spans="1:23" x14ac:dyDescent="0.25">
      <c r="A310">
        <v>309</v>
      </c>
      <c r="B310">
        <v>4.5959008957682898E-4</v>
      </c>
      <c r="C310" s="16">
        <v>4.6995045030605004E-9</v>
      </c>
      <c r="D310" s="16">
        <v>8.7363987580372398E-4</v>
      </c>
      <c r="E310" s="16">
        <v>8.2705899529223893E-6</v>
      </c>
      <c r="F310" s="16">
        <v>1.0516310050720299E-5</v>
      </c>
      <c r="G310" s="16">
        <v>2.36377354204116E-6</v>
      </c>
      <c r="H310" s="16">
        <v>2.43508625963086E-4</v>
      </c>
      <c r="J310">
        <v>0.95593778375428595</v>
      </c>
      <c r="K310">
        <f t="shared" si="49"/>
        <v>4.4924339193989421E-9</v>
      </c>
      <c r="L310">
        <f t="shared" si="50"/>
        <v>8.9703156994270269E-4</v>
      </c>
      <c r="M310" s="16">
        <f t="shared" si="51"/>
        <v>2.2148609210955332E-5</v>
      </c>
      <c r="N310" s="16">
        <f t="shared" si="52"/>
        <v>4.4553338886701502E-3</v>
      </c>
      <c r="O310" s="16">
        <f t="shared" si="53"/>
        <v>2.3050387420713778E-2</v>
      </c>
      <c r="P310" s="16">
        <f t="shared" si="54"/>
        <v>8.6480704612329744E-3</v>
      </c>
      <c r="Q310" s="16">
        <f t="shared" si="55"/>
        <v>5.2879548297852685E-2</v>
      </c>
      <c r="R310" s="16">
        <f t="shared" si="56"/>
        <v>4.5265180587243381E-3</v>
      </c>
      <c r="S310" s="16">
        <f t="shared" si="57"/>
        <v>3.1630066897642396E-2</v>
      </c>
      <c r="T310" s="16">
        <f t="shared" si="58"/>
        <v>5.2880995347793856E-2</v>
      </c>
      <c r="U310" s="66">
        <f t="shared" si="59"/>
        <v>0.17807092037263017</v>
      </c>
      <c r="V310" s="66"/>
      <c r="W310" s="66"/>
    </row>
    <row r="311" spans="1:23" x14ac:dyDescent="0.25">
      <c r="A311">
        <v>310</v>
      </c>
      <c r="B311">
        <v>4.1439930489954E-4</v>
      </c>
      <c r="C311" s="16">
        <v>4.25615557370372E-9</v>
      </c>
      <c r="D311" s="16">
        <v>8.7768825937605704E-4</v>
      </c>
      <c r="E311" s="16">
        <v>7.5243037220040597E-6</v>
      </c>
      <c r="F311" s="16">
        <v>1.16679145645688E-5</v>
      </c>
      <c r="G311" s="16">
        <v>2.6102634321080799E-6</v>
      </c>
      <c r="H311" s="16">
        <v>2.21536025960495E-4</v>
      </c>
      <c r="J311">
        <v>0.95589332078129396</v>
      </c>
      <c r="K311">
        <f t="shared" si="49"/>
        <v>4.0684306851094623E-9</v>
      </c>
      <c r="L311">
        <f t="shared" si="50"/>
        <v>9.03630095781729E-4</v>
      </c>
      <c r="M311" s="16">
        <f t="shared" si="51"/>
        <v>-7.4831485982649023E-5</v>
      </c>
      <c r="N311" s="16">
        <f t="shared" si="52"/>
        <v>2.5126526212755577E-2</v>
      </c>
      <c r="O311" s="16">
        <f t="shared" si="53"/>
        <v>5.3749826356436402E-2</v>
      </c>
      <c r="P311" s="16">
        <f t="shared" si="54"/>
        <v>7.8840205475562402E-3</v>
      </c>
      <c r="Q311" s="16">
        <f t="shared" si="55"/>
        <v>8.9664028802931478E-2</v>
      </c>
      <c r="R311" s="16">
        <f t="shared" si="56"/>
        <v>3.3912495321460373E-2</v>
      </c>
      <c r="S311" s="16">
        <f t="shared" si="57"/>
        <v>9.0403815873818391E-2</v>
      </c>
      <c r="T311" s="16">
        <f t="shared" si="58"/>
        <v>8.9665566784290537E-2</v>
      </c>
      <c r="U311" s="66">
        <f t="shared" si="59"/>
        <v>0.39040627989924903</v>
      </c>
      <c r="V311" s="66"/>
      <c r="W311" s="66"/>
    </row>
    <row r="312" spans="1:23" x14ac:dyDescent="0.25">
      <c r="A312">
        <v>311</v>
      </c>
      <c r="B312">
        <v>6.1648844259373596E-4</v>
      </c>
      <c r="C312" s="16">
        <v>8.75262041456903E-9</v>
      </c>
      <c r="D312" s="16">
        <v>1.2224336420647399E-3</v>
      </c>
      <c r="E312" s="16">
        <v>2.1473773603463399E-5</v>
      </c>
      <c r="F312" s="16">
        <v>7.9598619788951806E-6</v>
      </c>
      <c r="G312" s="16">
        <v>1.27392596343861E-6</v>
      </c>
      <c r="H312" s="16">
        <v>6.3225627597162705E-4</v>
      </c>
      <c r="J312">
        <v>0.95429663316900804</v>
      </c>
      <c r="K312">
        <f t="shared" si="49"/>
        <v>8.3525961930295532E-9</v>
      </c>
      <c r="L312">
        <f t="shared" si="50"/>
        <v>1.2396185393655542E-3</v>
      </c>
      <c r="M312" s="16">
        <f t="shared" si="51"/>
        <v>-6.6416541780824772E-6</v>
      </c>
      <c r="N312" s="16">
        <f t="shared" si="52"/>
        <v>6.3429563558831698E-2</v>
      </c>
      <c r="O312" s="16">
        <f t="shared" si="53"/>
        <v>0.33604205698421219</v>
      </c>
      <c r="P312" s="16">
        <f t="shared" si="54"/>
        <v>7.2425317782936247E-2</v>
      </c>
      <c r="Q312" s="16">
        <f t="shared" si="55"/>
        <v>0.9986899037185919</v>
      </c>
      <c r="R312" s="16">
        <f t="shared" si="56"/>
        <v>3.6929089911435092E-2</v>
      </c>
      <c r="S312" s="16">
        <f t="shared" si="57"/>
        <v>0.13338084724302968</v>
      </c>
      <c r="T312" s="16">
        <f t="shared" si="58"/>
        <v>0.99873723416468008</v>
      </c>
      <c r="U312" s="66">
        <f t="shared" si="59"/>
        <v>2.6396340133637173</v>
      </c>
      <c r="V312" s="66"/>
      <c r="W312" s="66"/>
    </row>
    <row r="313" spans="1:23" x14ac:dyDescent="0.25">
      <c r="A313">
        <v>312</v>
      </c>
      <c r="B313">
        <v>5.5837787863817403E-4</v>
      </c>
      <c r="C313" s="16">
        <v>7.6030511712332706E-9</v>
      </c>
      <c r="D313" s="16">
        <v>1.1711291246448399E-3</v>
      </c>
      <c r="E313" s="16">
        <v>1.7879724792400901E-5</v>
      </c>
      <c r="F313" s="16">
        <v>8.7697234036855905E-6</v>
      </c>
      <c r="G313" s="16">
        <v>1.4657799073537901E-6</v>
      </c>
      <c r="H313" s="16">
        <v>5.2643484446740897E-4</v>
      </c>
      <c r="J313">
        <v>0.95452406476799401</v>
      </c>
      <c r="K313">
        <f t="shared" si="49"/>
        <v>7.2572953086046395E-9</v>
      </c>
      <c r="L313">
        <f t="shared" si="50"/>
        <v>1.1901267483083937E-3</v>
      </c>
      <c r="M313" s="16">
        <f t="shared" si="51"/>
        <v>-7.3370991032045569E-5</v>
      </c>
      <c r="N313" s="16">
        <f t="shared" si="52"/>
        <v>1.7916339960900553E-2</v>
      </c>
      <c r="O313" s="16">
        <f t="shared" si="53"/>
        <v>0.1385437611517602</v>
      </c>
      <c r="P313" s="16">
        <f t="shared" si="54"/>
        <v>4.6593656641236381E-2</v>
      </c>
      <c r="Q313" s="16">
        <f t="shared" si="55"/>
        <v>0.44184730913201159</v>
      </c>
      <c r="R313" s="16">
        <f t="shared" si="56"/>
        <v>1.2095205365129241E-2</v>
      </c>
      <c r="S313" s="16">
        <f t="shared" si="57"/>
        <v>7.269182943393912E-2</v>
      </c>
      <c r="T313" s="16">
        <f t="shared" si="58"/>
        <v>0.44186852071474303</v>
      </c>
      <c r="U313" s="66">
        <f t="shared" si="59"/>
        <v>1.17155662239972</v>
      </c>
      <c r="V313" s="66"/>
      <c r="W313" s="66"/>
    </row>
    <row r="314" spans="1:23" x14ac:dyDescent="0.25">
      <c r="A314">
        <v>313</v>
      </c>
      <c r="B314">
        <v>5.0115664545591495E-4</v>
      </c>
      <c r="C314" s="16">
        <v>5.6407435606141699E-9</v>
      </c>
      <c r="D314" s="16">
        <v>9.6358076170953097E-4</v>
      </c>
      <c r="E314" s="16">
        <v>1.0938511303331899E-5</v>
      </c>
      <c r="F314" s="16">
        <v>9.6822595616008502E-6</v>
      </c>
      <c r="G314" s="16">
        <v>1.9712615791699099E-6</v>
      </c>
      <c r="H314" s="16">
        <v>3.2206078553964097E-4</v>
      </c>
      <c r="J314">
        <v>0.95550991330863499</v>
      </c>
      <c r="K314">
        <f t="shared" si="49"/>
        <v>5.3897863905986866E-9</v>
      </c>
      <c r="L314">
        <f t="shared" si="50"/>
        <v>9.8491090166834207E-4</v>
      </c>
      <c r="M314" s="16">
        <f t="shared" si="51"/>
        <v>1.7402389243487933E-5</v>
      </c>
      <c r="N314" s="16">
        <f t="shared" si="52"/>
        <v>3.117869990513386E-4</v>
      </c>
      <c r="O314" s="16">
        <f t="shared" si="53"/>
        <v>3.259203733910106E-4</v>
      </c>
      <c r="P314" s="16">
        <f t="shared" si="54"/>
        <v>1.4501617718643644E-7</v>
      </c>
      <c r="Q314" s="16">
        <f t="shared" si="55"/>
        <v>3.4021398665739751E-4</v>
      </c>
      <c r="R314" s="16">
        <f t="shared" si="56"/>
        <v>3.0160307819887495E-4</v>
      </c>
      <c r="S314" s="16">
        <f t="shared" si="57"/>
        <v>3.1459995068913732E-4</v>
      </c>
      <c r="T314" s="16">
        <f t="shared" si="58"/>
        <v>3.4021336805309849E-4</v>
      </c>
      <c r="U314" s="66">
        <f t="shared" si="59"/>
        <v>1.934482772218044E-3</v>
      </c>
      <c r="V314" s="66"/>
      <c r="W314" s="66"/>
    </row>
    <row r="315" spans="1:23" x14ac:dyDescent="0.25">
      <c r="A315">
        <v>314</v>
      </c>
      <c r="B315">
        <v>4.9688241066465899E-4</v>
      </c>
      <c r="C315" s="16">
        <v>5.5626037774273497E-9</v>
      </c>
      <c r="D315" s="16">
        <v>9.58296834893393E-4</v>
      </c>
      <c r="E315" s="16">
        <v>1.07284185467081E-5</v>
      </c>
      <c r="F315" s="16">
        <v>9.7633533421346307E-6</v>
      </c>
      <c r="G315" s="16">
        <v>1.9988419157457701E-6</v>
      </c>
      <c r="H315" s="16">
        <v>3.15874985594621E-4</v>
      </c>
      <c r="J315">
        <v>0.95553422570070801</v>
      </c>
      <c r="K315">
        <f t="shared" si="49"/>
        <v>5.3152582933438757E-9</v>
      </c>
      <c r="L315">
        <f t="shared" si="50"/>
        <v>9.7981682088963047E-4</v>
      </c>
      <c r="M315" s="16">
        <f t="shared" si="51"/>
        <v>1.3948000439687292E-5</v>
      </c>
      <c r="N315" s="16">
        <f t="shared" si="52"/>
        <v>8.0607267583198244E-5</v>
      </c>
      <c r="O315" s="16">
        <f t="shared" si="53"/>
        <v>1.5605916419326987E-5</v>
      </c>
      <c r="P315" s="16">
        <f t="shared" si="54"/>
        <v>2.6060157301025983E-5</v>
      </c>
      <c r="Q315" s="16">
        <f t="shared" si="55"/>
        <v>1.2456340105599052E-6</v>
      </c>
      <c r="R315" s="16">
        <f t="shared" si="56"/>
        <v>8.3478861318535947E-5</v>
      </c>
      <c r="S315" s="16">
        <f t="shared" si="57"/>
        <v>1.5951367748870232E-5</v>
      </c>
      <c r="T315" s="16">
        <f t="shared" si="58"/>
        <v>1.2461898598892224E-6</v>
      </c>
      <c r="U315" s="66">
        <f t="shared" si="59"/>
        <v>2.2419539424140653E-4</v>
      </c>
      <c r="V315" s="66"/>
      <c r="W315" s="66"/>
    </row>
    <row r="316" spans="1:23" x14ac:dyDescent="0.25">
      <c r="A316">
        <v>315</v>
      </c>
      <c r="B316">
        <v>5.7045524568933095E-4</v>
      </c>
      <c r="C316" s="16">
        <v>7.6818812728614903E-9</v>
      </c>
      <c r="D316" s="16">
        <v>1.15785284206148E-3</v>
      </c>
      <c r="E316" s="16">
        <v>1.7863020734955499E-5</v>
      </c>
      <c r="F316" s="16">
        <v>8.5787161744890702E-6</v>
      </c>
      <c r="G316" s="16">
        <v>1.4505161055908201E-6</v>
      </c>
      <c r="H316" s="16">
        <v>5.2594267599039902E-4</v>
      </c>
      <c r="J316">
        <v>0.95459116431692703</v>
      </c>
      <c r="K316">
        <f t="shared" si="49"/>
        <v>7.3330559884052471E-9</v>
      </c>
      <c r="L316">
        <f t="shared" si="50"/>
        <v>1.1764531086347761E-3</v>
      </c>
      <c r="M316" s="16">
        <f t="shared" si="51"/>
        <v>-3.554261725611427E-5</v>
      </c>
      <c r="N316" s="16">
        <f t="shared" si="52"/>
        <v>2.5083098884796581E-2</v>
      </c>
      <c r="O316" s="16">
        <f t="shared" si="53"/>
        <v>0.14933749153309522</v>
      </c>
      <c r="P316" s="16">
        <f t="shared" si="54"/>
        <v>4.0833223410573084E-2</v>
      </c>
      <c r="Q316" s="16">
        <f t="shared" si="55"/>
        <v>0.43978212381398141</v>
      </c>
      <c r="R316" s="16">
        <f t="shared" si="56"/>
        <v>1.6734824075074581E-2</v>
      </c>
      <c r="S316" s="16">
        <f t="shared" si="57"/>
        <v>7.6850954543324829E-2</v>
      </c>
      <c r="T316" s="16">
        <f t="shared" si="58"/>
        <v>0.43980180242128125</v>
      </c>
      <c r="U316" s="66">
        <f t="shared" si="59"/>
        <v>1.1884235186821268</v>
      </c>
      <c r="V316" s="66"/>
      <c r="W316" s="66"/>
    </row>
    <row r="317" spans="1:23" x14ac:dyDescent="0.25">
      <c r="A317">
        <v>316</v>
      </c>
      <c r="B317">
        <v>5.4317157613979099E-4</v>
      </c>
      <c r="C317" s="16">
        <v>7.0696968022859599E-9</v>
      </c>
      <c r="D317" s="16">
        <v>1.11814523517303E-3</v>
      </c>
      <c r="E317" s="16">
        <v>1.5882218424353801E-5</v>
      </c>
      <c r="F317" s="16">
        <v>8.9944609796010597E-6</v>
      </c>
      <c r="G317" s="16">
        <v>1.5754665934316099E-6</v>
      </c>
      <c r="H317" s="16">
        <v>4.6762088177902E-4</v>
      </c>
      <c r="J317">
        <v>0.95477293474802605</v>
      </c>
      <c r="K317">
        <f t="shared" si="49"/>
        <v>6.749955163697301E-9</v>
      </c>
      <c r="L317">
        <f t="shared" si="50"/>
        <v>1.1377025540288614E-3</v>
      </c>
      <c r="M317" s="16">
        <f t="shared" si="51"/>
        <v>-5.1359401749279366E-5</v>
      </c>
      <c r="N317" s="16">
        <f t="shared" si="52"/>
        <v>1.0603592755351004E-2</v>
      </c>
      <c r="O317" s="16">
        <f t="shared" si="53"/>
        <v>7.6150473355766385E-2</v>
      </c>
      <c r="P317" s="16">
        <f t="shared" si="54"/>
        <v>2.5872157852111173E-2</v>
      </c>
      <c r="Q317" s="16">
        <f t="shared" si="55"/>
        <v>0.22918761096300821</v>
      </c>
      <c r="R317" s="16">
        <f t="shared" si="56"/>
        <v>7.5986148615712502E-3</v>
      </c>
      <c r="S317" s="16">
        <f t="shared" si="57"/>
        <v>4.6207058675082902E-2</v>
      </c>
      <c r="T317" s="16">
        <f t="shared" si="58"/>
        <v>0.22919770735762801</v>
      </c>
      <c r="U317" s="66">
        <f t="shared" si="59"/>
        <v>0.62481721582051897</v>
      </c>
      <c r="V317" s="66"/>
      <c r="W317" s="66"/>
    </row>
    <row r="318" spans="1:23" x14ac:dyDescent="0.25">
      <c r="A318">
        <v>317</v>
      </c>
      <c r="B318">
        <v>4.7563095361710601E-4</v>
      </c>
      <c r="C318" s="16">
        <v>5.2657549664577901E-9</v>
      </c>
      <c r="D318" s="16">
        <v>9.4749217456563796E-4</v>
      </c>
      <c r="E318" s="16">
        <v>1.0042389507633E-5</v>
      </c>
      <c r="F318" s="16">
        <v>1.01954165888555E-5</v>
      </c>
      <c r="G318" s="16">
        <v>2.1113109987083299E-6</v>
      </c>
      <c r="H318" s="16">
        <v>2.9567622525521799E-4</v>
      </c>
      <c r="J318">
        <v>0.95557846463031104</v>
      </c>
      <c r="K318">
        <f t="shared" si="49"/>
        <v>5.0318420459671704E-9</v>
      </c>
      <c r="L318">
        <f t="shared" si="50"/>
        <v>9.6998905298709072E-4</v>
      </c>
      <c r="M318" s="16">
        <f t="shared" si="51"/>
        <v>-1.8727145752878756E-5</v>
      </c>
      <c r="N318" s="16">
        <f t="shared" si="52"/>
        <v>1.1679598188698112E-3</v>
      </c>
      <c r="O318" s="16">
        <f t="shared" si="53"/>
        <v>2.46268682450715E-3</v>
      </c>
      <c r="P318" s="16">
        <f t="shared" si="54"/>
        <v>2.664147155351985E-4</v>
      </c>
      <c r="Q318" s="16">
        <f t="shared" si="55"/>
        <v>4.2236664832959641E-3</v>
      </c>
      <c r="R318" s="16">
        <f t="shared" si="56"/>
        <v>1.2049620544614926E-3</v>
      </c>
      <c r="S318" s="16">
        <f t="shared" si="57"/>
        <v>2.7090442696019595E-3</v>
      </c>
      <c r="T318" s="16">
        <f t="shared" si="58"/>
        <v>4.2237482011310556E-3</v>
      </c>
      <c r="U318" s="66">
        <f t="shared" si="59"/>
        <v>1.6258482367402634E-2</v>
      </c>
      <c r="V318" s="66"/>
      <c r="W318" s="66"/>
    </row>
    <row r="319" spans="1:23" x14ac:dyDescent="0.25">
      <c r="A319">
        <v>318</v>
      </c>
      <c r="B319">
        <v>5.2590256614639004E-4</v>
      </c>
      <c r="C319" s="16">
        <v>6.0337088978635103E-9</v>
      </c>
      <c r="D319" s="16">
        <v>9.82599136192585E-4</v>
      </c>
      <c r="E319" s="16">
        <v>1.19292237117507E-5</v>
      </c>
      <c r="F319" s="16">
        <v>9.2338464989680802E-6</v>
      </c>
      <c r="G319" s="16">
        <v>1.84322958568922E-6</v>
      </c>
      <c r="H319" s="16">
        <v>3.5123045115058402E-4</v>
      </c>
      <c r="J319">
        <v>0.95542578719378801</v>
      </c>
      <c r="K319">
        <f t="shared" si="49"/>
        <v>5.7647610734394073E-9</v>
      </c>
      <c r="L319">
        <f t="shared" si="50"/>
        <v>1.0029040250673126E-3</v>
      </c>
      <c r="M319" s="16">
        <f t="shared" si="51"/>
        <v>4.8901107225467666E-5</v>
      </c>
      <c r="N319" s="16">
        <f t="shared" si="52"/>
        <v>4.6113596610654929E-3</v>
      </c>
      <c r="O319" s="16">
        <f t="shared" si="53"/>
        <v>7.9168132259276429E-3</v>
      </c>
      <c r="P319" s="16">
        <f t="shared" si="54"/>
        <v>4.0503630743075105E-4</v>
      </c>
      <c r="Q319" s="16">
        <f t="shared" si="55"/>
        <v>1.2251503356875186E-2</v>
      </c>
      <c r="R319" s="16">
        <f t="shared" si="56"/>
        <v>3.9533000403857979E-3</v>
      </c>
      <c r="S319" s="16">
        <f t="shared" si="57"/>
        <v>6.6478305253940733E-3</v>
      </c>
      <c r="T319" s="16">
        <f t="shared" si="58"/>
        <v>1.2251697734937837E-2</v>
      </c>
      <c r="U319" s="66">
        <f t="shared" si="59"/>
        <v>4.8037540852016787E-2</v>
      </c>
      <c r="V319" s="66"/>
      <c r="W319" s="66"/>
    </row>
    <row r="320" spans="1:23" x14ac:dyDescent="0.25">
      <c r="A320">
        <v>319</v>
      </c>
      <c r="B320">
        <v>4.5737987207931198E-4</v>
      </c>
      <c r="C320" s="16">
        <v>4.8383464301371498E-9</v>
      </c>
      <c r="D320" s="16">
        <v>9.0445443397659095E-4</v>
      </c>
      <c r="E320" s="16">
        <v>8.8122041675509802E-6</v>
      </c>
      <c r="F320" s="16">
        <v>1.05822218557993E-5</v>
      </c>
      <c r="G320" s="16">
        <v>2.2967496090839899E-6</v>
      </c>
      <c r="H320" s="16">
        <v>2.59455598923359E-4</v>
      </c>
      <c r="J320">
        <v>0.95578316633215499</v>
      </c>
      <c r="K320">
        <f t="shared" si="49"/>
        <v>4.6244100708083642E-9</v>
      </c>
      <c r="L320">
        <f t="shared" si="50"/>
        <v>9.2791078895084335E-4</v>
      </c>
      <c r="M320" s="16">
        <f t="shared" si="51"/>
        <v>-1.3151044792219487E-5</v>
      </c>
      <c r="N320" s="16">
        <f t="shared" si="52"/>
        <v>5.0746238337082928E-3</v>
      </c>
      <c r="O320" s="16">
        <f t="shared" si="53"/>
        <v>1.6069379754122762E-2</v>
      </c>
      <c r="P320" s="16">
        <f t="shared" si="54"/>
        <v>3.7214401219073929E-3</v>
      </c>
      <c r="Q320" s="16">
        <f t="shared" si="55"/>
        <v>3.2230235076663144E-2</v>
      </c>
      <c r="R320" s="16">
        <f t="shared" si="56"/>
        <v>5.4713628116208378E-3</v>
      </c>
      <c r="S320" s="16">
        <f t="shared" si="57"/>
        <v>2.0866084747932362E-2</v>
      </c>
      <c r="T320" s="16">
        <f t="shared" si="58"/>
        <v>3.2231007543335674E-2</v>
      </c>
      <c r="U320" s="66">
        <f t="shared" si="59"/>
        <v>0.11566413388929046</v>
      </c>
      <c r="V320" s="66"/>
      <c r="W320" s="66"/>
    </row>
    <row r="321" spans="1:23" x14ac:dyDescent="0.25">
      <c r="A321">
        <v>320</v>
      </c>
      <c r="B321">
        <v>5.41677696173862E-4</v>
      </c>
      <c r="C321" s="16">
        <v>6.6679087436556897E-9</v>
      </c>
      <c r="D321" s="16">
        <v>1.0560117369508E-3</v>
      </c>
      <c r="E321" s="16">
        <v>1.41567727646659E-5</v>
      </c>
      <c r="F321" s="16">
        <v>8.9942608747034301E-6</v>
      </c>
      <c r="G321" s="16">
        <v>1.6692579069239601E-6</v>
      </c>
      <c r="H321" s="16">
        <v>4.1681728583792699E-4</v>
      </c>
      <c r="J321">
        <v>0.95507271380403902</v>
      </c>
      <c r="K321">
        <f t="shared" si="49"/>
        <v>6.36833769920092E-9</v>
      </c>
      <c r="L321">
        <f t="shared" si="50"/>
        <v>1.0756628486983874E-3</v>
      </c>
      <c r="M321" s="16">
        <f t="shared" si="51"/>
        <v>7.6925436493367776E-6</v>
      </c>
      <c r="N321" s="16">
        <f t="shared" si="52"/>
        <v>9.9880533667172072E-3</v>
      </c>
      <c r="O321" s="16">
        <f t="shared" si="53"/>
        <v>4.138710044436833E-2</v>
      </c>
      <c r="P321" s="16">
        <f t="shared" si="54"/>
        <v>9.2817444134912774E-3</v>
      </c>
      <c r="Q321" s="16">
        <f t="shared" si="55"/>
        <v>0.10117837065759654</v>
      </c>
      <c r="R321" s="16">
        <f t="shared" si="56"/>
        <v>7.6021558153929747E-3</v>
      </c>
      <c r="S321" s="16">
        <f t="shared" si="57"/>
        <v>2.8298927512833225E-2</v>
      </c>
      <c r="T321" s="16">
        <f t="shared" si="58"/>
        <v>0.10118189452082704</v>
      </c>
      <c r="U321" s="66">
        <f t="shared" si="59"/>
        <v>0.29891824673122658</v>
      </c>
      <c r="V321" s="66"/>
      <c r="W321" s="66"/>
    </row>
    <row r="322" spans="1:23" x14ac:dyDescent="0.25">
      <c r="A322">
        <v>321</v>
      </c>
      <c r="B322" s="16">
        <v>5.0234814550570103E-4</v>
      </c>
      <c r="C322" s="16">
        <v>6.0596555193126601E-9</v>
      </c>
      <c r="D322" s="16">
        <v>1.0343726895345E-3</v>
      </c>
      <c r="E322" s="16">
        <v>1.2604332248673E-5</v>
      </c>
      <c r="F322" s="16">
        <v>9.6902798728144807E-6</v>
      </c>
      <c r="G322" s="16">
        <v>1.8364334707689401E-6</v>
      </c>
      <c r="H322" s="16">
        <v>3.7110851538209099E-4</v>
      </c>
      <c r="J322">
        <v>0.95516360183961702</v>
      </c>
      <c r="K322">
        <f t="shared" si="49"/>
        <v>5.7879623917339956E-9</v>
      </c>
      <c r="L322">
        <f t="shared" si="50"/>
        <v>1.0555836230953786E-3</v>
      </c>
      <c r="M322" s="16">
        <f t="shared" si="51"/>
        <v>-5.0887332083976517E-5</v>
      </c>
      <c r="N322" s="16">
        <f t="shared" si="52"/>
        <v>4.0308481436645459E-4</v>
      </c>
      <c r="O322" s="16">
        <f t="shared" si="53"/>
        <v>8.7720788090674059E-3</v>
      </c>
      <c r="P322" s="16">
        <f t="shared" si="54"/>
        <v>5.4577147176910592E-3</v>
      </c>
      <c r="Q322" s="16">
        <f t="shared" si="55"/>
        <v>3.0117312678344166E-2</v>
      </c>
      <c r="R322" s="16">
        <f t="shared" si="56"/>
        <v>2.7399379270976848E-4</v>
      </c>
      <c r="S322" s="16">
        <f t="shared" si="57"/>
        <v>7.2115212059172852E-3</v>
      </c>
      <c r="T322" s="16">
        <f t="shared" si="58"/>
        <v>3.0118665115233884E-2</v>
      </c>
      <c r="U322" s="66">
        <f t="shared" si="59"/>
        <v>8.2354371133330023E-2</v>
      </c>
      <c r="V322" s="66"/>
      <c r="W322" s="66"/>
    </row>
    <row r="323" spans="1:23" x14ac:dyDescent="0.25">
      <c r="A323">
        <v>322</v>
      </c>
      <c r="B323">
        <v>5.0139056250832605E-4</v>
      </c>
      <c r="C323" s="16">
        <v>5.7773439723113101E-9</v>
      </c>
      <c r="D323" s="16">
        <v>9.8698958883551699E-4</v>
      </c>
      <c r="E323" s="16">
        <v>1.14726047578041E-5</v>
      </c>
      <c r="F323" s="16">
        <v>9.6880373997170507E-6</v>
      </c>
      <c r="G323" s="16">
        <v>1.9251567719022E-6</v>
      </c>
      <c r="H323" s="16">
        <v>3.3778638397219298E-4</v>
      </c>
      <c r="J323">
        <v>0.95539490025062102</v>
      </c>
      <c r="K323">
        <f t="shared" ref="K323:K386" si="60">C323*J323</f>
        <v>5.5196449681398906E-9</v>
      </c>
      <c r="L323">
        <f t="shared" ref="L323:L386" si="61">SUM($Z$9*B323,$AA$9*C323,$AB$9*D323,$AC$9*E323,$AD$9*F323,$AE$9*G323)</f>
        <v>1.0082850430628808E-3</v>
      </c>
      <c r="M323" s="16">
        <f t="shared" ref="M323:M386" si="62">$Z$8*B323+$AA$8*C323+$AB$8*D323+$AD$8*F323+$AE$8*G323</f>
        <v>-5.5039180462288297E-6</v>
      </c>
      <c r="N323" s="16">
        <f t="shared" si="52"/>
        <v>3.2878709853262892E-4</v>
      </c>
      <c r="O323" s="16">
        <f t="shared" si="53"/>
        <v>1.8239044689438307E-3</v>
      </c>
      <c r="P323" s="16">
        <f t="shared" si="54"/>
        <v>6.0928218079185561E-4</v>
      </c>
      <c r="Q323" s="16">
        <f t="shared" si="55"/>
        <v>4.6474739447658385E-3</v>
      </c>
      <c r="R323" s="16">
        <f t="shared" si="56"/>
        <v>2.8157987747722208E-4</v>
      </c>
      <c r="S323" s="16">
        <f t="shared" si="57"/>
        <v>1.6573531658518981E-3</v>
      </c>
      <c r="T323" s="16">
        <f t="shared" si="58"/>
        <v>4.6476323171728675E-3</v>
      </c>
      <c r="U323" s="66">
        <f t="shared" si="59"/>
        <v>1.3996013053536142E-2</v>
      </c>
      <c r="V323" s="66"/>
      <c r="W323" s="66"/>
    </row>
    <row r="324" spans="1:23" x14ac:dyDescent="0.25">
      <c r="A324">
        <v>323</v>
      </c>
      <c r="B324" s="16">
        <v>5.0146031205409905E-4</v>
      </c>
      <c r="C324" s="16">
        <v>5.9213039981641097E-9</v>
      </c>
      <c r="D324" s="16">
        <v>1.01202721288509E-3</v>
      </c>
      <c r="E324" s="16">
        <v>1.20534341886456E-5</v>
      </c>
      <c r="F324" s="16">
        <v>9.6976799512391192E-6</v>
      </c>
      <c r="G324" s="16">
        <v>1.8788765246121099E-6</v>
      </c>
      <c r="H324" s="16">
        <v>3.5488808735173E-4</v>
      </c>
      <c r="J324">
        <v>0.95527228946991505</v>
      </c>
      <c r="K324">
        <f t="shared" si="60"/>
        <v>5.6564576269735911E-9</v>
      </c>
      <c r="L324">
        <f t="shared" si="61"/>
        <v>1.0332955280081821E-3</v>
      </c>
      <c r="M324" s="16">
        <f t="shared" si="62"/>
        <v>-3.0374903899984095E-5</v>
      </c>
      <c r="N324" s="16">
        <f t="shared" ref="N324:N387" si="63">(B324-$B$2)^2/$B$2/$B$2</f>
        <v>3.3394353603740165E-4</v>
      </c>
      <c r="O324" s="16">
        <f t="shared" ref="O324:O387" si="64">(C324-$C$2)^2/$C$2/$C$2</f>
        <v>4.7182340723565643E-3</v>
      </c>
      <c r="P324" s="16">
        <f t="shared" ref="P324:P387" si="65">(D324-$D$2)^2/$D$2/$D$2</f>
        <v>2.568206597717376E-3</v>
      </c>
      <c r="Q324" s="16">
        <f t="shared" ref="Q324:Q387" si="66">(E324-$E$2)^2/$E$2/$E$2</f>
        <v>1.4945378843676069E-2</v>
      </c>
      <c r="R324" s="16">
        <f t="shared" ref="R324:R387" si="67">(F324-$F$2)^2/$F$2/$F$2</f>
        <v>2.4969494305268852E-4</v>
      </c>
      <c r="S324" s="16">
        <f t="shared" ref="S324:S387" si="68">(G324-$G$2)^2/$G$2/$G$2</f>
        <v>4.0668246029281407E-3</v>
      </c>
      <c r="T324" s="16">
        <f t="shared" ref="T324:T387" si="69">(H324-$H$2)^2/$H$2/$H$2</f>
        <v>1.4946001422743195E-2</v>
      </c>
      <c r="U324" s="66">
        <f t="shared" ref="U324:U387" si="70">SUM(N324:T324)</f>
        <v>4.1828284018511436E-2</v>
      </c>
      <c r="V324" s="66"/>
      <c r="W324" s="66"/>
    </row>
    <row r="325" spans="1:23" x14ac:dyDescent="0.25">
      <c r="A325">
        <v>324</v>
      </c>
      <c r="B325" s="16">
        <v>4.4943382860394198E-4</v>
      </c>
      <c r="C325" s="16">
        <v>4.7310926933148703E-9</v>
      </c>
      <c r="D325" s="16">
        <v>8.9996351651399904E-4</v>
      </c>
      <c r="E325" s="16">
        <v>8.5744295311704595E-6</v>
      </c>
      <c r="F325" s="16">
        <v>1.07674877967287E-5</v>
      </c>
      <c r="G325" s="16">
        <v>2.34871860104572E-6</v>
      </c>
      <c r="H325" s="16">
        <v>2.52454813667008E-4</v>
      </c>
      <c r="J325">
        <v>0.95580156129845795</v>
      </c>
      <c r="K325">
        <f t="shared" si="60"/>
        <v>4.5219857829180796E-9</v>
      </c>
      <c r="L325">
        <f t="shared" si="61"/>
        <v>9.238424796158089E-4</v>
      </c>
      <c r="M325" s="16">
        <f t="shared" si="62"/>
        <v>-2.4974822407924925E-5</v>
      </c>
      <c r="N325" s="16">
        <f t="shared" si="63"/>
        <v>7.6338261135020704E-3</v>
      </c>
      <c r="O325" s="16">
        <f t="shared" si="64"/>
        <v>2.1351766703215536E-2</v>
      </c>
      <c r="P325" s="16">
        <f t="shared" si="65"/>
        <v>4.3120284467901195E-3</v>
      </c>
      <c r="Q325" s="16">
        <f t="shared" si="66"/>
        <v>4.0669232251624589E-2</v>
      </c>
      <c r="R325" s="16">
        <f t="shared" si="67"/>
        <v>8.6064460258223306E-3</v>
      </c>
      <c r="S325" s="16">
        <f t="shared" si="68"/>
        <v>2.9017994029566899E-2</v>
      </c>
      <c r="T325" s="16">
        <f t="shared" si="69"/>
        <v>4.0670132765335897E-2</v>
      </c>
      <c r="U325" s="66">
        <f t="shared" si="70"/>
        <v>0.15226142633585746</v>
      </c>
      <c r="V325" s="66"/>
      <c r="W325" s="66"/>
    </row>
    <row r="326" spans="1:23" x14ac:dyDescent="0.25">
      <c r="A326">
        <v>325</v>
      </c>
      <c r="B326">
        <v>4.2038466118019701E-4</v>
      </c>
      <c r="C326" s="16">
        <v>4.1641997643396996E-9</v>
      </c>
      <c r="D326" s="16">
        <v>8.4585191516705E-4</v>
      </c>
      <c r="E326" s="16">
        <v>7.0973034499853203E-6</v>
      </c>
      <c r="F326" s="16">
        <v>1.1484530671824099E-5</v>
      </c>
      <c r="G326" s="16">
        <v>2.66691792861973E-6</v>
      </c>
      <c r="H326" s="16">
        <v>2.0896365250297E-4</v>
      </c>
      <c r="J326">
        <v>0.95605605178761</v>
      </c>
      <c r="K326">
        <f t="shared" si="60"/>
        <v>3.9812083855495092E-9</v>
      </c>
      <c r="L326">
        <f t="shared" si="61"/>
        <v>8.7148373023955366E-4</v>
      </c>
      <c r="M326" s="16">
        <f t="shared" si="62"/>
        <v>-3.0714407879159604E-5</v>
      </c>
      <c r="N326" s="16">
        <f t="shared" si="63"/>
        <v>2.1421108921764114E-2</v>
      </c>
      <c r="O326" s="16">
        <f t="shared" si="64"/>
        <v>6.1720677553951039E-2</v>
      </c>
      <c r="P326" s="16">
        <f t="shared" si="65"/>
        <v>1.4846011783809386E-2</v>
      </c>
      <c r="Q326" s="16">
        <f t="shared" si="66"/>
        <v>0.11505390087110688</v>
      </c>
      <c r="R326" s="16">
        <f t="shared" si="67"/>
        <v>2.7404216390719868E-2</v>
      </c>
      <c r="S326" s="16">
        <f t="shared" si="68"/>
        <v>0.10817700673877623</v>
      </c>
      <c r="T326" s="16">
        <f t="shared" si="69"/>
        <v>0.11505623217482143</v>
      </c>
      <c r="U326" s="66">
        <f t="shared" si="70"/>
        <v>0.46367915443494895</v>
      </c>
      <c r="V326" s="66"/>
      <c r="W326" s="66"/>
    </row>
    <row r="327" spans="1:23" x14ac:dyDescent="0.25">
      <c r="A327">
        <v>326</v>
      </c>
      <c r="B327" s="16">
        <v>4.8621876891755502E-4</v>
      </c>
      <c r="C327" s="16">
        <v>5.7477817042381098E-9</v>
      </c>
      <c r="D327" s="16">
        <v>1.01322215515654E-3</v>
      </c>
      <c r="E327" s="16">
        <v>1.17137073271999E-5</v>
      </c>
      <c r="F327" s="16">
        <v>1.0002791956307E-5</v>
      </c>
      <c r="G327" s="16">
        <v>1.93565202667516E-6</v>
      </c>
      <c r="H327" s="16">
        <v>3.4488558274668399E-4</v>
      </c>
      <c r="J327">
        <v>0.95526020658799704</v>
      </c>
      <c r="K327">
        <f t="shared" si="60"/>
        <v>5.4906271382132061E-9</v>
      </c>
      <c r="L327">
        <f t="shared" si="61"/>
        <v>1.0351576433141249E-3</v>
      </c>
      <c r="M327" s="16">
        <f t="shared" si="62"/>
        <v>-6.2720105479014868E-5</v>
      </c>
      <c r="N327" s="16">
        <f t="shared" si="63"/>
        <v>1.6067142622741467E-4</v>
      </c>
      <c r="O327" s="16">
        <f t="shared" si="64"/>
        <v>1.3966465204950035E-3</v>
      </c>
      <c r="P327" s="16">
        <f t="shared" si="65"/>
        <v>2.6954843797615102E-3</v>
      </c>
      <c r="Q327" s="16">
        <f t="shared" si="66"/>
        <v>8.2120867785483512E-3</v>
      </c>
      <c r="R327" s="16">
        <f t="shared" si="67"/>
        <v>2.2993089189205995E-4</v>
      </c>
      <c r="S327" s="16">
        <f t="shared" si="68"/>
        <v>1.258894662584971E-3</v>
      </c>
      <c r="T327" s="16">
        <f t="shared" si="69"/>
        <v>8.2125583355580727E-3</v>
      </c>
      <c r="U327" s="66">
        <f t="shared" si="70"/>
        <v>2.2166272995067383E-2</v>
      </c>
      <c r="V327" s="66"/>
      <c r="W327" s="66"/>
    </row>
    <row r="328" spans="1:23" x14ac:dyDescent="0.25">
      <c r="A328">
        <v>327</v>
      </c>
      <c r="B328">
        <v>5.2210648760221397E-4</v>
      </c>
      <c r="C328" s="16">
        <v>6.3638702607260898E-9</v>
      </c>
      <c r="D328" s="16">
        <v>1.04542025563011E-3</v>
      </c>
      <c r="E328" s="16">
        <v>1.33770937522531E-5</v>
      </c>
      <c r="F328" s="16">
        <v>9.3275597526265596E-6</v>
      </c>
      <c r="G328" s="16">
        <v>1.7488301249796801E-6</v>
      </c>
      <c r="H328" s="16">
        <v>3.93861057679942E-4</v>
      </c>
      <c r="J328">
        <v>0.95511732006878802</v>
      </c>
      <c r="K328">
        <f t="shared" si="60"/>
        <v>6.0782427086901622E-9</v>
      </c>
      <c r="L328">
        <f t="shared" si="61"/>
        <v>1.0658178413900821E-3</v>
      </c>
      <c r="M328" s="16">
        <f t="shared" si="62"/>
        <v>-2.1604866185654231E-5</v>
      </c>
      <c r="N328" s="16">
        <f t="shared" si="63"/>
        <v>3.6238725163755051E-3</v>
      </c>
      <c r="O328" s="16">
        <f t="shared" si="64"/>
        <v>2.2071468022815097E-2</v>
      </c>
      <c r="P328" s="16">
        <f t="shared" si="65"/>
        <v>7.2839107727313288E-3</v>
      </c>
      <c r="Q328" s="16">
        <f t="shared" si="66"/>
        <v>6.0266522340690187E-2</v>
      </c>
      <c r="R328" s="16">
        <f t="shared" si="67"/>
        <v>2.8477700574841966E-3</v>
      </c>
      <c r="S328" s="16">
        <f t="shared" si="68"/>
        <v>1.6530935326061591E-2</v>
      </c>
      <c r="T328" s="16">
        <f t="shared" si="69"/>
        <v>6.0268827259150691E-2</v>
      </c>
      <c r="U328" s="66">
        <f t="shared" si="70"/>
        <v>0.17289330629530861</v>
      </c>
      <c r="V328" s="66"/>
      <c r="W328" s="66"/>
    </row>
    <row r="329" spans="1:23" x14ac:dyDescent="0.25">
      <c r="A329">
        <v>328</v>
      </c>
      <c r="B329">
        <v>5.4085398516225504E-4</v>
      </c>
      <c r="C329" s="16">
        <v>6.8349736049590201E-9</v>
      </c>
      <c r="D329" s="16">
        <v>1.0848347467033799E-3</v>
      </c>
      <c r="E329" s="16">
        <v>1.4902846389920501E-5</v>
      </c>
      <c r="F329" s="16">
        <v>9.0196377832499894E-6</v>
      </c>
      <c r="G329" s="16">
        <v>1.6289764460192599E-6</v>
      </c>
      <c r="H329" s="16">
        <v>4.3878449954882099E-4</v>
      </c>
      <c r="J329">
        <v>0.95493277399913701</v>
      </c>
      <c r="K329">
        <f t="shared" si="60"/>
        <v>6.5269403047943987E-9</v>
      </c>
      <c r="L329">
        <f t="shared" si="61"/>
        <v>1.1044961637422944E-3</v>
      </c>
      <c r="M329" s="16">
        <f t="shared" si="62"/>
        <v>-2.2788193417784175E-5</v>
      </c>
      <c r="N329" s="16">
        <f t="shared" si="63"/>
        <v>9.6565225711738069E-3</v>
      </c>
      <c r="O329" s="16">
        <f t="shared" si="64"/>
        <v>5.4564482324184337E-2</v>
      </c>
      <c r="P329" s="16">
        <f t="shared" si="65"/>
        <v>1.594300116040576E-2</v>
      </c>
      <c r="Q329" s="16">
        <f t="shared" si="66"/>
        <v>0.15019474749203057</v>
      </c>
      <c r="R329" s="16">
        <f t="shared" si="67"/>
        <v>7.159679683954953E-3</v>
      </c>
      <c r="S329" s="16">
        <f t="shared" si="68"/>
        <v>3.5454917881668921E-2</v>
      </c>
      <c r="T329" s="16">
        <f t="shared" si="69"/>
        <v>0.15020073354354807</v>
      </c>
      <c r="U329" s="66">
        <f t="shared" si="70"/>
        <v>0.42317408465696643</v>
      </c>
      <c r="V329" s="66"/>
      <c r="W329" s="66"/>
    </row>
    <row r="330" spans="1:23" x14ac:dyDescent="0.25">
      <c r="A330">
        <v>329</v>
      </c>
      <c r="B330">
        <v>4.51778268537483E-4</v>
      </c>
      <c r="C330" s="16">
        <v>4.6961783884105297E-9</v>
      </c>
      <c r="D330" s="16">
        <v>8.8844165429519605E-4</v>
      </c>
      <c r="E330" s="16">
        <v>8.4032942012421397E-6</v>
      </c>
      <c r="F330" s="16">
        <v>1.07058246416966E-5</v>
      </c>
      <c r="G330" s="16">
        <v>2.3658655234981499E-6</v>
      </c>
      <c r="H330" s="16">
        <v>2.4741598111955302E-4</v>
      </c>
      <c r="J330">
        <v>0.95586009360869195</v>
      </c>
      <c r="K330">
        <f t="shared" si="60"/>
        <v>4.488889513949205E-9</v>
      </c>
      <c r="L330">
        <f t="shared" si="61"/>
        <v>9.1221447292369896E-4</v>
      </c>
      <c r="M330" s="16">
        <f t="shared" si="62"/>
        <v>-8.6579358487329556E-6</v>
      </c>
      <c r="N330" s="16">
        <f t="shared" si="63"/>
        <v>6.8245952668566021E-3</v>
      </c>
      <c r="O330" s="16">
        <f t="shared" si="64"/>
        <v>2.3233028394491241E-2</v>
      </c>
      <c r="P330" s="16">
        <f t="shared" si="65"/>
        <v>6.0260955355297356E-3</v>
      </c>
      <c r="Q330" s="16">
        <f t="shared" si="66"/>
        <v>4.7349728205109382E-2</v>
      </c>
      <c r="R330" s="16">
        <f t="shared" si="67"/>
        <v>7.4844753010440473E-3</v>
      </c>
      <c r="S330" s="16">
        <f t="shared" si="68"/>
        <v>3.2001937905423092E-2</v>
      </c>
      <c r="T330" s="16">
        <f t="shared" si="69"/>
        <v>4.7350869352319407E-2</v>
      </c>
      <c r="U330" s="66">
        <f t="shared" si="70"/>
        <v>0.1702707299607735</v>
      </c>
      <c r="V330" s="66"/>
      <c r="W330" s="66"/>
    </row>
    <row r="331" spans="1:23" x14ac:dyDescent="0.25">
      <c r="A331">
        <v>330</v>
      </c>
      <c r="B331" s="16">
        <v>3.8602175164438297E-4</v>
      </c>
      <c r="C331" s="16">
        <v>3.90743871372243E-9</v>
      </c>
      <c r="D331" s="16">
        <v>8.6482486798523603E-4</v>
      </c>
      <c r="E331" s="16">
        <v>6.8072841457788201E-6</v>
      </c>
      <c r="F331" s="16">
        <v>1.2520332193765401E-5</v>
      </c>
      <c r="G331" s="16">
        <v>2.8429170095803498E-6</v>
      </c>
      <c r="H331" s="16">
        <v>2.00424926552218E-4</v>
      </c>
      <c r="J331">
        <v>0.95593938231044595</v>
      </c>
      <c r="K331">
        <f t="shared" si="60"/>
        <v>3.7352745504117431E-9</v>
      </c>
      <c r="L331">
        <f t="shared" si="61"/>
        <v>8.9270454194363344E-4</v>
      </c>
      <c r="M331" s="16">
        <f t="shared" si="62"/>
        <v>-1.2066103865486749E-4</v>
      </c>
      <c r="N331" s="16">
        <f t="shared" si="63"/>
        <v>4.6715396162908499E-2</v>
      </c>
      <c r="O331" s="16">
        <f t="shared" si="64"/>
        <v>8.6893621471179752E-2</v>
      </c>
      <c r="P331" s="16">
        <f t="shared" si="65"/>
        <v>1.0433940871498281E-2</v>
      </c>
      <c r="Q331" s="16">
        <f t="shared" si="66"/>
        <v>0.13410141606908535</v>
      </c>
      <c r="R331" s="16">
        <f t="shared" si="67"/>
        <v>7.3258798803327002E-2</v>
      </c>
      <c r="S331" s="16">
        <f t="shared" si="68"/>
        <v>0.17355688515402767</v>
      </c>
      <c r="T331" s="16">
        <f t="shared" si="69"/>
        <v>0.13410331974806722</v>
      </c>
      <c r="U331" s="66">
        <f t="shared" si="70"/>
        <v>0.65906337828009376</v>
      </c>
      <c r="V331" s="66"/>
      <c r="W331" s="66"/>
    </row>
    <row r="332" spans="1:23" x14ac:dyDescent="0.25">
      <c r="A332">
        <v>331</v>
      </c>
      <c r="B332">
        <v>4.34843677102496E-4</v>
      </c>
      <c r="C332" s="16">
        <v>3.8983880051038698E-9</v>
      </c>
      <c r="D332" s="16">
        <v>7.6401604032938801E-4</v>
      </c>
      <c r="E332" s="16">
        <v>6.0071187582368297E-6</v>
      </c>
      <c r="F332" s="16">
        <v>1.1059618328805099E-5</v>
      </c>
      <c r="G332" s="16">
        <v>2.8460376006970098E-6</v>
      </c>
      <c r="H332" s="16">
        <v>1.76864994786022E-4</v>
      </c>
      <c r="J332">
        <v>0.95647738925487802</v>
      </c>
      <c r="K332">
        <f t="shared" si="60"/>
        <v>3.7287199814242812E-9</v>
      </c>
      <c r="L332">
        <f t="shared" si="61"/>
        <v>7.8897741619969011E-4</v>
      </c>
      <c r="M332" s="16">
        <f t="shared" si="62"/>
        <v>8.0709938005301893E-5</v>
      </c>
      <c r="N332" s="16">
        <f t="shared" si="63"/>
        <v>1.3688716295939551E-2</v>
      </c>
      <c r="O332" s="16">
        <f t="shared" si="64"/>
        <v>8.7859321662473677E-2</v>
      </c>
      <c r="P332" s="16">
        <f t="shared" si="65"/>
        <v>4.2768504225898736E-2</v>
      </c>
      <c r="Q332" s="16">
        <f t="shared" si="66"/>
        <v>0.19421568146987891</v>
      </c>
      <c r="R332" s="16">
        <f t="shared" si="67"/>
        <v>1.4986333236442408E-2</v>
      </c>
      <c r="S332" s="16">
        <f t="shared" si="68"/>
        <v>0.17485490423395778</v>
      </c>
      <c r="T332" s="16">
        <f t="shared" si="69"/>
        <v>0.19422018480791428</v>
      </c>
      <c r="U332" s="66">
        <f t="shared" si="70"/>
        <v>0.7225936459325053</v>
      </c>
      <c r="V332" s="66"/>
      <c r="W332" s="66"/>
    </row>
    <row r="333" spans="1:23" x14ac:dyDescent="0.25">
      <c r="A333">
        <v>332</v>
      </c>
      <c r="B333">
        <v>4.7786297500523899E-4</v>
      </c>
      <c r="C333" s="16">
        <v>5.2945029384400301E-9</v>
      </c>
      <c r="D333" s="16">
        <v>9.4822695823079499E-4</v>
      </c>
      <c r="E333" s="16">
        <v>1.01049855990765E-5</v>
      </c>
      <c r="F333" s="16">
        <v>1.0148042655597901E-5</v>
      </c>
      <c r="G333" s="16">
        <v>2.0998596442860402E-6</v>
      </c>
      <c r="H333" s="16">
        <v>2.9751923794740797E-4</v>
      </c>
      <c r="J333">
        <v>0.95557582819678799</v>
      </c>
      <c r="K333">
        <f t="shared" si="60"/>
        <v>5.0592990302901598E-9</v>
      </c>
      <c r="L333">
        <f t="shared" si="61"/>
        <v>9.7061760868333844E-4</v>
      </c>
      <c r="M333" s="16">
        <f t="shared" si="62"/>
        <v>-1.4891658672860453E-5</v>
      </c>
      <c r="N333" s="16">
        <f t="shared" si="63"/>
        <v>8.7871013261341612E-4</v>
      </c>
      <c r="O333" s="16">
        <f t="shared" si="64"/>
        <v>1.9746443934581708E-3</v>
      </c>
      <c r="P333" s="16">
        <f t="shared" si="65"/>
        <v>2.420939842267849E-4</v>
      </c>
      <c r="Q333" s="16">
        <f t="shared" si="66"/>
        <v>3.5001005475967105E-3</v>
      </c>
      <c r="R333" s="16">
        <f t="shared" si="67"/>
        <v>8.9428970854352934E-4</v>
      </c>
      <c r="S333" s="16">
        <f t="shared" si="68"/>
        <v>2.147614940029709E-3</v>
      </c>
      <c r="T333" s="16">
        <f t="shared" si="69"/>
        <v>3.5001725957096584E-3</v>
      </c>
      <c r="U333" s="66">
        <f t="shared" si="70"/>
        <v>1.3137626302177978E-2</v>
      </c>
      <c r="V333" s="66"/>
      <c r="W333" s="66"/>
    </row>
    <row r="334" spans="1:23" x14ac:dyDescent="0.25">
      <c r="A334">
        <v>333</v>
      </c>
      <c r="B334" s="16">
        <v>4.8554783275718398E-4</v>
      </c>
      <c r="C334" s="16">
        <v>5.4851198803270098E-9</v>
      </c>
      <c r="D334" s="16">
        <v>9.6722899014747604E-4</v>
      </c>
      <c r="E334" s="16">
        <v>1.06764110057543E-5</v>
      </c>
      <c r="F334" s="16">
        <v>9.9957693912897705E-6</v>
      </c>
      <c r="G334" s="16">
        <v>2.0273028591727599E-6</v>
      </c>
      <c r="H334" s="16">
        <v>3.1434388324578101E-4</v>
      </c>
      <c r="J334">
        <v>0.95548549101802904</v>
      </c>
      <c r="K334">
        <f t="shared" si="60"/>
        <v>5.240952462147006E-9</v>
      </c>
      <c r="L334">
        <f t="shared" si="61"/>
        <v>9.8924234666934794E-4</v>
      </c>
      <c r="M334" s="16">
        <f t="shared" si="62"/>
        <v>-1.8146681154980068E-5</v>
      </c>
      <c r="N334" s="16">
        <f t="shared" si="63"/>
        <v>1.9706651271859623E-4</v>
      </c>
      <c r="O334" s="16">
        <f t="shared" si="64"/>
        <v>1.0068164417304377E-4</v>
      </c>
      <c r="P334" s="16">
        <f t="shared" si="65"/>
        <v>1.7375288296219761E-5</v>
      </c>
      <c r="Q334" s="16">
        <f t="shared" si="66"/>
        <v>3.5501484247081871E-5</v>
      </c>
      <c r="R334" s="16">
        <f t="shared" si="67"/>
        <v>2.0882464162259482E-4</v>
      </c>
      <c r="S334" s="16">
        <f t="shared" si="68"/>
        <v>1.0379395732230949E-4</v>
      </c>
      <c r="T334" s="16">
        <f t="shared" si="69"/>
        <v>3.5498906902584569E-5</v>
      </c>
      <c r="U334" s="66">
        <f t="shared" si="70"/>
        <v>6.9874243528243057E-4</v>
      </c>
      <c r="V334" s="66"/>
      <c r="W334" s="66"/>
    </row>
    <row r="335" spans="1:23" x14ac:dyDescent="0.25">
      <c r="A335">
        <v>334</v>
      </c>
      <c r="B335">
        <v>5.6503576545108096E-4</v>
      </c>
      <c r="C335" s="16">
        <v>7.3705480364688399E-9</v>
      </c>
      <c r="D335" s="16">
        <v>1.1206464431908101E-3</v>
      </c>
      <c r="E335" s="16">
        <v>1.65949376235257E-5</v>
      </c>
      <c r="F335" s="16">
        <v>8.6468211882850793E-6</v>
      </c>
      <c r="G335" s="16">
        <v>1.5111765029812101E-6</v>
      </c>
      <c r="H335" s="16">
        <v>4.8860552981469095E-4</v>
      </c>
      <c r="J335">
        <v>0.95476790424785596</v>
      </c>
      <c r="K335">
        <f t="shared" si="60"/>
        <v>7.0371627019375045E-9</v>
      </c>
      <c r="L335">
        <f t="shared" si="61"/>
        <v>1.1394438915223249E-3</v>
      </c>
      <c r="M335" s="16">
        <f t="shared" si="62"/>
        <v>-9.3723606201630591E-6</v>
      </c>
      <c r="N335" s="16">
        <f t="shared" si="63"/>
        <v>2.1718375204917682E-2</v>
      </c>
      <c r="O335" s="16">
        <f t="shared" si="64"/>
        <v>0.10906639399606964</v>
      </c>
      <c r="P335" s="16">
        <f t="shared" si="65"/>
        <v>2.6714260269717353E-2</v>
      </c>
      <c r="Q335" s="16">
        <f t="shared" si="66"/>
        <v>0.29712759318127008</v>
      </c>
      <c r="R335" s="16">
        <f t="shared" si="67"/>
        <v>1.4994322239254235E-2</v>
      </c>
      <c r="S335" s="16">
        <f t="shared" si="68"/>
        <v>6.1005780288445471E-2</v>
      </c>
      <c r="T335" s="16">
        <f t="shared" si="69"/>
        <v>0.29713968813095065</v>
      </c>
      <c r="U335" s="66">
        <f t="shared" si="70"/>
        <v>0.82776641331062506</v>
      </c>
      <c r="V335" s="66"/>
      <c r="W335" s="66"/>
    </row>
    <row r="336" spans="1:23" x14ac:dyDescent="0.25">
      <c r="A336">
        <v>335</v>
      </c>
      <c r="B336">
        <v>4.3270649346109597E-4</v>
      </c>
      <c r="C336" s="16">
        <v>4.0371127664034403E-9</v>
      </c>
      <c r="D336" s="16">
        <v>7.9571576417447598E-4</v>
      </c>
      <c r="E336" s="16">
        <v>6.4766374300557598E-6</v>
      </c>
      <c r="F336" s="16">
        <v>1.11308346150859E-5</v>
      </c>
      <c r="G336" s="16">
        <v>2.7492510695085098E-6</v>
      </c>
      <c r="H336" s="16">
        <v>1.9068911662855601E-4</v>
      </c>
      <c r="J336">
        <v>0.95631549719572395</v>
      </c>
      <c r="K336">
        <f t="shared" si="60"/>
        <v>3.8607535024383107E-9</v>
      </c>
      <c r="L336">
        <f t="shared" si="61"/>
        <v>8.2072264736138994E-4</v>
      </c>
      <c r="M336" s="16">
        <f t="shared" si="62"/>
        <v>4.4690339560802023E-5</v>
      </c>
      <c r="N336" s="16">
        <f t="shared" si="63"/>
        <v>1.4723053482174521E-2</v>
      </c>
      <c r="O336" s="16">
        <f t="shared" si="64"/>
        <v>7.3643519288399295E-2</v>
      </c>
      <c r="P336" s="16">
        <f t="shared" si="65"/>
        <v>3.0239508757106306E-2</v>
      </c>
      <c r="Q336" s="16">
        <f t="shared" si="66"/>
        <v>0.15759622611277668</v>
      </c>
      <c r="R336" s="16">
        <f t="shared" si="67"/>
        <v>1.680815776959315E-2</v>
      </c>
      <c r="S336" s="16">
        <f t="shared" si="68"/>
        <v>0.13684719999532366</v>
      </c>
      <c r="T336" s="16">
        <f t="shared" si="69"/>
        <v>0.15759987915888501</v>
      </c>
      <c r="U336" s="66">
        <f t="shared" si="70"/>
        <v>0.58745754456425869</v>
      </c>
      <c r="V336" s="66"/>
      <c r="W336" s="66"/>
    </row>
    <row r="337" spans="1:23" x14ac:dyDescent="0.25">
      <c r="A337">
        <v>336</v>
      </c>
      <c r="B337">
        <v>6.1426048882045302E-4</v>
      </c>
      <c r="C337" s="16">
        <v>8.3379628204023201E-9</v>
      </c>
      <c r="D337" s="16">
        <v>1.16729956979324E-3</v>
      </c>
      <c r="E337" s="16">
        <v>1.9545371358410301E-5</v>
      </c>
      <c r="F337" s="16">
        <v>7.9693688683645092E-6</v>
      </c>
      <c r="G337" s="16">
        <v>1.33648117035251E-6</v>
      </c>
      <c r="H337" s="16">
        <v>5.7547647812969903E-4</v>
      </c>
      <c r="J337">
        <v>0.95455822840626703</v>
      </c>
      <c r="K337">
        <f t="shared" si="60"/>
        <v>7.9590710183605606E-9</v>
      </c>
      <c r="L337">
        <f t="shared" si="61"/>
        <v>1.1845664507375011E-3</v>
      </c>
      <c r="M337" s="16">
        <f t="shared" si="62"/>
        <v>4.3954526903404859E-5</v>
      </c>
      <c r="N337" s="16">
        <f t="shared" si="63"/>
        <v>6.1171210447969075E-2</v>
      </c>
      <c r="O337" s="16">
        <f t="shared" si="64"/>
        <v>0.25487662365167318</v>
      </c>
      <c r="P337" s="16">
        <f t="shared" si="65"/>
        <v>4.4893062066024621E-2</v>
      </c>
      <c r="Q337" s="16">
        <f t="shared" si="66"/>
        <v>0.67206915062837791</v>
      </c>
      <c r="R337" s="16">
        <f t="shared" si="67"/>
        <v>3.6559197113279748E-2</v>
      </c>
      <c r="S337" s="16">
        <f t="shared" si="68"/>
        <v>0.11158452173724831</v>
      </c>
      <c r="T337" s="16">
        <f t="shared" si="69"/>
        <v>0.67209673953001137</v>
      </c>
      <c r="U337" s="66">
        <f t="shared" si="70"/>
        <v>1.853250505174584</v>
      </c>
      <c r="V337" s="66"/>
      <c r="W337" s="66"/>
    </row>
    <row r="338" spans="1:23" x14ac:dyDescent="0.25">
      <c r="A338">
        <v>337</v>
      </c>
      <c r="B338">
        <v>5.6891933055297397E-4</v>
      </c>
      <c r="C338" s="16">
        <v>7.36484451406024E-9</v>
      </c>
      <c r="D338" s="16">
        <v>1.11190842471557E-3</v>
      </c>
      <c r="E338" s="16">
        <v>1.6454406035418401E-5</v>
      </c>
      <c r="F338" s="16">
        <v>8.5843568029050904E-6</v>
      </c>
      <c r="G338" s="16">
        <v>1.5121976155384E-6</v>
      </c>
      <c r="H338" s="16">
        <v>4.8446764613483301E-4</v>
      </c>
      <c r="J338">
        <v>0.95481113704179998</v>
      </c>
      <c r="K338">
        <f t="shared" si="60"/>
        <v>7.0320355646059204E-9</v>
      </c>
      <c r="L338">
        <f t="shared" si="61"/>
        <v>1.1305819710924047E-3</v>
      </c>
      <c r="M338" s="16">
        <f t="shared" si="62"/>
        <v>7.2566900135433356E-6</v>
      </c>
      <c r="N338" s="16">
        <f t="shared" si="63"/>
        <v>2.410491940218067E-2</v>
      </c>
      <c r="O338" s="16">
        <f t="shared" si="64"/>
        <v>0.10838754152733936</v>
      </c>
      <c r="P338" s="16">
        <f t="shared" si="65"/>
        <v>2.3831098686399162E-2</v>
      </c>
      <c r="Q338" s="16">
        <f t="shared" si="66"/>
        <v>0.28303435330644611</v>
      </c>
      <c r="R338" s="16">
        <f t="shared" si="67"/>
        <v>1.6587042317720777E-2</v>
      </c>
      <c r="S338" s="16">
        <f t="shared" si="68"/>
        <v>6.0754692789666408E-2</v>
      </c>
      <c r="T338" s="16">
        <f t="shared" si="69"/>
        <v>0.28304536645388323</v>
      </c>
      <c r="U338" s="66">
        <f t="shared" si="70"/>
        <v>0.79974501448363566</v>
      </c>
      <c r="V338" s="66"/>
      <c r="W338" s="66"/>
    </row>
    <row r="339" spans="1:23" x14ac:dyDescent="0.25">
      <c r="A339">
        <v>338</v>
      </c>
      <c r="B339">
        <v>4.9300504108282196E-4</v>
      </c>
      <c r="C339" s="16">
        <v>5.6291626834343997E-9</v>
      </c>
      <c r="D339" s="16">
        <v>9.7784042190450396E-4</v>
      </c>
      <c r="E339" s="16">
        <v>1.10757629102334E-5</v>
      </c>
      <c r="F339" s="16">
        <v>9.8490388434258293E-6</v>
      </c>
      <c r="G339" s="16">
        <v>1.9756475112844898E-6</v>
      </c>
      <c r="H339" s="16">
        <v>3.2610209181659501E-4</v>
      </c>
      <c r="J339">
        <v>0.95543642981553301</v>
      </c>
      <c r="K339">
        <f t="shared" si="60"/>
        <v>5.3783070971113882E-9</v>
      </c>
      <c r="L339">
        <f t="shared" si="61"/>
        <v>9.9950851793995663E-4</v>
      </c>
      <c r="M339" s="16">
        <f t="shared" si="62"/>
        <v>-1.3498435774312677E-5</v>
      </c>
      <c r="N339" s="16">
        <f t="shared" si="63"/>
        <v>1.220362553039661E-6</v>
      </c>
      <c r="O339" s="16">
        <f t="shared" si="64"/>
        <v>2.5482132203488505E-4</v>
      </c>
      <c r="P339" s="16">
        <f t="shared" si="65"/>
        <v>2.3058604163490038E-4</v>
      </c>
      <c r="Q339" s="16">
        <f t="shared" si="66"/>
        <v>9.7493112185302242E-4</v>
      </c>
      <c r="R339" s="16">
        <f t="shared" si="67"/>
        <v>1.9415083898598446E-7</v>
      </c>
      <c r="S339" s="16">
        <f t="shared" si="68"/>
        <v>2.4184892336116218E-4</v>
      </c>
      <c r="T339" s="16">
        <f t="shared" si="69"/>
        <v>9.7497544921781691E-4</v>
      </c>
      <c r="U339" s="66">
        <f t="shared" si="70"/>
        <v>2.6785773714938124E-3</v>
      </c>
      <c r="V339" s="66"/>
      <c r="W339" s="66"/>
    </row>
    <row r="340" spans="1:23" x14ac:dyDescent="0.25">
      <c r="A340">
        <v>339</v>
      </c>
      <c r="B340">
        <v>4.6668020724522101E-4</v>
      </c>
      <c r="C340" s="16">
        <v>4.8489717101538101E-9</v>
      </c>
      <c r="D340" s="16">
        <v>8.8801617542319305E-4</v>
      </c>
      <c r="E340" s="16">
        <v>8.6727277359311301E-6</v>
      </c>
      <c r="F340" s="16">
        <v>1.03630757944288E-5</v>
      </c>
      <c r="G340" s="16">
        <v>2.29126741712887E-6</v>
      </c>
      <c r="H340" s="16">
        <v>2.5534881926852002E-4</v>
      </c>
      <c r="J340">
        <v>0.95586942386519103</v>
      </c>
      <c r="K340">
        <f t="shared" si="60"/>
        <v>4.6349837949233325E-9</v>
      </c>
      <c r="L340">
        <f t="shared" si="61"/>
        <v>9.1102874545746933E-4</v>
      </c>
      <c r="M340" s="16">
        <f t="shared" si="62"/>
        <v>2.2331669032972658E-5</v>
      </c>
      <c r="N340" s="16">
        <f t="shared" si="63"/>
        <v>2.740624059787161E-3</v>
      </c>
      <c r="O340" s="16">
        <f t="shared" si="64"/>
        <v>1.5586869395585859E-2</v>
      </c>
      <c r="P340" s="16">
        <f t="shared" si="65"/>
        <v>6.0948715677337714E-3</v>
      </c>
      <c r="Q340" s="16">
        <f t="shared" si="66"/>
        <v>3.7061622197431018E-2</v>
      </c>
      <c r="R340" s="16">
        <f t="shared" si="67"/>
        <v>2.6757821412160851E-3</v>
      </c>
      <c r="S340" s="16">
        <f t="shared" si="68"/>
        <v>2.0084344946118389E-2</v>
      </c>
      <c r="T340" s="16">
        <f t="shared" si="69"/>
        <v>3.7062691618508468E-2</v>
      </c>
      <c r="U340" s="66">
        <f t="shared" si="70"/>
        <v>0.12130680592638077</v>
      </c>
      <c r="V340" s="66"/>
      <c r="W340" s="66"/>
    </row>
    <row r="341" spans="1:23" x14ac:dyDescent="0.25">
      <c r="A341">
        <v>340</v>
      </c>
      <c r="B341">
        <v>5.9921533038424703E-4</v>
      </c>
      <c r="C341" s="16">
        <v>8.2779905976453907E-9</v>
      </c>
      <c r="D341" s="16">
        <v>1.18859399679287E-3</v>
      </c>
      <c r="E341" s="16">
        <v>1.9754071289619201E-5</v>
      </c>
      <c r="F341" s="16">
        <v>8.1774618500298693E-6</v>
      </c>
      <c r="G341" s="16">
        <v>1.3464880265907601E-6</v>
      </c>
      <c r="H341" s="16">
        <v>5.8162186047601796E-4</v>
      </c>
      <c r="J341">
        <v>0.95445273201106295</v>
      </c>
      <c r="K341">
        <f t="shared" si="60"/>
        <v>7.9009507414845353E-9</v>
      </c>
      <c r="L341">
        <f t="shared" si="61"/>
        <v>1.2062871305289226E-3</v>
      </c>
      <c r="M341" s="16">
        <f t="shared" si="62"/>
        <v>-7.8564697604287228E-6</v>
      </c>
      <c r="N341" s="16">
        <f t="shared" si="63"/>
        <v>4.6992345830983141E-2</v>
      </c>
      <c r="O341" s="16">
        <f t="shared" si="64"/>
        <v>0.24406480936577823</v>
      </c>
      <c r="P341" s="16">
        <f t="shared" si="65"/>
        <v>5.4750154993251615E-2</v>
      </c>
      <c r="Q341" s="16">
        <f t="shared" si="66"/>
        <v>0.70430619922853865</v>
      </c>
      <c r="R341" s="16">
        <f t="shared" si="67"/>
        <v>2.8929128961926849E-2</v>
      </c>
      <c r="S341" s="16">
        <f t="shared" si="68"/>
        <v>0.10827808959677293</v>
      </c>
      <c r="T341" s="16">
        <f t="shared" si="69"/>
        <v>0.70433796947614014</v>
      </c>
      <c r="U341" s="66">
        <f t="shared" si="70"/>
        <v>1.8916586974533915</v>
      </c>
      <c r="V341" s="66"/>
      <c r="W341" s="66"/>
    </row>
    <row r="342" spans="1:23" x14ac:dyDescent="0.25">
      <c r="A342">
        <v>341</v>
      </c>
      <c r="B342">
        <v>5.7399269641654602E-4</v>
      </c>
      <c r="C342" s="16">
        <v>7.5875401737787192E-9</v>
      </c>
      <c r="D342" s="16">
        <v>1.1360181930801501E-3</v>
      </c>
      <c r="E342" s="16">
        <v>1.7315052204042798E-5</v>
      </c>
      <c r="F342" s="16">
        <v>8.5175027934098797E-6</v>
      </c>
      <c r="G342" s="16">
        <v>1.46819736748369E-6</v>
      </c>
      <c r="H342" s="16">
        <v>5.0980825374592504E-4</v>
      </c>
      <c r="J342">
        <v>0.95469678593949003</v>
      </c>
      <c r="K342">
        <f t="shared" si="60"/>
        <v>7.2438002170933029E-9</v>
      </c>
      <c r="L342">
        <f t="shared" si="61"/>
        <v>1.1545138084942796E-3</v>
      </c>
      <c r="M342" s="16">
        <f t="shared" si="62"/>
        <v>-6.5284156611876669E-6</v>
      </c>
      <c r="N342" s="16">
        <f t="shared" si="63"/>
        <v>2.7409999814263897E-2</v>
      </c>
      <c r="O342" s="16">
        <f t="shared" si="64"/>
        <v>0.1364675998453786</v>
      </c>
      <c r="P342" s="16">
        <f t="shared" si="65"/>
        <v>3.2185719017081046E-2</v>
      </c>
      <c r="Q342" s="16">
        <f t="shared" si="66"/>
        <v>0.37471703986988253</v>
      </c>
      <c r="R342" s="16">
        <f t="shared" si="67"/>
        <v>1.8380735837934137E-2</v>
      </c>
      <c r="S342" s="16">
        <f t="shared" si="68"/>
        <v>7.2043725901572112E-2</v>
      </c>
      <c r="T342" s="16">
        <f t="shared" si="69"/>
        <v>0.37473259185908853</v>
      </c>
      <c r="U342" s="66">
        <f t="shared" si="70"/>
        <v>1.0359374121452007</v>
      </c>
      <c r="V342" s="66"/>
      <c r="W342" s="66"/>
    </row>
    <row r="343" spans="1:23" x14ac:dyDescent="0.25">
      <c r="A343">
        <v>342</v>
      </c>
      <c r="B343">
        <v>4.9284846984851702E-4</v>
      </c>
      <c r="C343" s="16">
        <v>5.9382457647028696E-9</v>
      </c>
      <c r="D343" s="16">
        <v>1.03317658284598E-3</v>
      </c>
      <c r="E343" s="16">
        <v>1.2337567633055399E-5</v>
      </c>
      <c r="F343" s="16">
        <v>9.8768769356016002E-6</v>
      </c>
      <c r="G343" s="16">
        <v>1.87397150744135E-6</v>
      </c>
      <c r="H343" s="16">
        <v>3.6325417549429301E-4</v>
      </c>
      <c r="J343">
        <v>0.95516560958266805</v>
      </c>
      <c r="K343">
        <f t="shared" si="60"/>
        <v>5.6720081356941135E-9</v>
      </c>
      <c r="L343">
        <f t="shared" si="61"/>
        <v>1.0547983699788601E-3</v>
      </c>
      <c r="M343" s="16">
        <f t="shared" si="62"/>
        <v>-6.9101430281825864E-5</v>
      </c>
      <c r="N343" s="16">
        <f t="shared" si="63"/>
        <v>6.1899744961388499E-7</v>
      </c>
      <c r="O343" s="16">
        <f t="shared" si="64"/>
        <v>5.1476447195449955E-3</v>
      </c>
      <c r="P343" s="16">
        <f t="shared" si="65"/>
        <v>5.2757793595628764E-3</v>
      </c>
      <c r="Q343" s="16">
        <f t="shared" si="66"/>
        <v>2.211345138605746E-2</v>
      </c>
      <c r="R343" s="16">
        <f t="shared" si="67"/>
        <v>5.686351165029005E-6</v>
      </c>
      <c r="S343" s="16">
        <f t="shared" si="68"/>
        <v>4.3845306595922664E-3</v>
      </c>
      <c r="T343" s="16">
        <f t="shared" si="69"/>
        <v>2.2114579090161728E-2</v>
      </c>
      <c r="U343" s="66">
        <f t="shared" si="70"/>
        <v>5.9042290563533974E-2</v>
      </c>
      <c r="V343" s="66"/>
      <c r="W343" s="66"/>
    </row>
    <row r="344" spans="1:23" x14ac:dyDescent="0.25">
      <c r="A344">
        <v>343</v>
      </c>
      <c r="B344">
        <v>4.4048156106243197E-4</v>
      </c>
      <c r="C344" s="16">
        <v>4.3475438991502403E-9</v>
      </c>
      <c r="D344" s="16">
        <v>8.4269576481359404E-4</v>
      </c>
      <c r="E344" s="16">
        <v>7.3825878991517998E-6</v>
      </c>
      <c r="F344" s="16">
        <v>1.09578221426333E-5</v>
      </c>
      <c r="G344" s="16">
        <v>2.5542923052012099E-6</v>
      </c>
      <c r="H344" s="16">
        <v>2.1736313682401001E-4</v>
      </c>
      <c r="J344">
        <v>0.95608304332070704</v>
      </c>
      <c r="K344">
        <f t="shared" si="60"/>
        <v>4.1566130020699346E-9</v>
      </c>
      <c r="L344">
        <f t="shared" si="61"/>
        <v>8.6716135386016272E-4</v>
      </c>
      <c r="M344" s="16">
        <f t="shared" si="62"/>
        <v>1.3801768264701201E-5</v>
      </c>
      <c r="N344" s="16">
        <f t="shared" si="63"/>
        <v>1.1140887222450347E-2</v>
      </c>
      <c r="O344" s="16">
        <f t="shared" si="64"/>
        <v>4.6373955988990058E-2</v>
      </c>
      <c r="P344" s="16">
        <f t="shared" si="65"/>
        <v>1.5655239066576166E-2</v>
      </c>
      <c r="Q344" s="16">
        <f t="shared" si="66"/>
        <v>9.7740122891165834E-2</v>
      </c>
      <c r="R344" s="16">
        <f t="shared" si="67"/>
        <v>1.2563627273786659E-2</v>
      </c>
      <c r="S344" s="16">
        <f t="shared" si="68"/>
        <v>7.4410200814669758E-2</v>
      </c>
      <c r="T344" s="16">
        <f t="shared" si="69"/>
        <v>9.7742467064859742E-2</v>
      </c>
      <c r="U344" s="66">
        <f t="shared" si="70"/>
        <v>0.35562650032249854</v>
      </c>
      <c r="V344" s="66"/>
      <c r="W344" s="66"/>
    </row>
    <row r="345" spans="1:23" x14ac:dyDescent="0.25">
      <c r="A345">
        <v>344</v>
      </c>
      <c r="B345">
        <v>4.17076864080595E-4</v>
      </c>
      <c r="C345" s="16">
        <v>4.1930537391512496E-9</v>
      </c>
      <c r="D345" s="16">
        <v>8.5873591031509198E-4</v>
      </c>
      <c r="E345" s="16">
        <v>7.25425170508683E-6</v>
      </c>
      <c r="F345" s="16">
        <v>1.1582714298418799E-5</v>
      </c>
      <c r="G345" s="16">
        <v>2.6489659591161899E-6</v>
      </c>
      <c r="H345" s="16">
        <v>2.1358476382895401E-4</v>
      </c>
      <c r="J345">
        <v>0.955989582863077</v>
      </c>
      <c r="K345">
        <f t="shared" si="60"/>
        <v>4.0085156950136684E-9</v>
      </c>
      <c r="L345">
        <f t="shared" si="61"/>
        <v>8.8454611181730655E-4</v>
      </c>
      <c r="M345" s="16">
        <f t="shared" si="62"/>
        <v>-5.0392383656116582E-5</v>
      </c>
      <c r="N345" s="16">
        <f t="shared" si="63"/>
        <v>2.3432381276223824E-2</v>
      </c>
      <c r="O345" s="16">
        <f t="shared" si="64"/>
        <v>5.9160268487255106E-2</v>
      </c>
      <c r="P345" s="16">
        <f t="shared" si="65"/>
        <v>1.176534264049142E-2</v>
      </c>
      <c r="Q345" s="16">
        <f t="shared" si="66"/>
        <v>0.10535417761566689</v>
      </c>
      <c r="R345" s="16">
        <f t="shared" si="67"/>
        <v>3.0802584282702727E-2</v>
      </c>
      <c r="S345" s="16">
        <f t="shared" si="68"/>
        <v>0.10237274823963771</v>
      </c>
      <c r="T345" s="16">
        <f t="shared" si="69"/>
        <v>0.10535618340635679</v>
      </c>
      <c r="U345" s="66">
        <f t="shared" si="70"/>
        <v>0.43824368594833446</v>
      </c>
      <c r="V345" s="66"/>
      <c r="W345" s="66"/>
    </row>
    <row r="346" spans="1:23" x14ac:dyDescent="0.25">
      <c r="A346">
        <v>345</v>
      </c>
      <c r="B346">
        <v>4.0353466684249099E-4</v>
      </c>
      <c r="C346" s="16">
        <v>3.5020798168556801E-9</v>
      </c>
      <c r="D346" s="16">
        <v>7.3922515092682403E-4</v>
      </c>
      <c r="E346" s="16">
        <v>5.2225946414862699E-6</v>
      </c>
      <c r="F346" s="16">
        <v>1.19059027326137E-5</v>
      </c>
      <c r="G346" s="16">
        <v>3.1673327985510402E-6</v>
      </c>
      <c r="H346" s="16">
        <v>1.5376643810541E-4</v>
      </c>
      <c r="J346">
        <v>0.95658492396577699</v>
      </c>
      <c r="K346">
        <f t="shared" si="60"/>
        <v>3.3500367553289729E-9</v>
      </c>
      <c r="L346">
        <f t="shared" si="61"/>
        <v>7.662007871107856E-4</v>
      </c>
      <c r="M346" s="16">
        <f t="shared" si="62"/>
        <v>4.0868546574196414E-5</v>
      </c>
      <c r="N346" s="16">
        <f t="shared" si="63"/>
        <v>3.2607480149828214E-2</v>
      </c>
      <c r="O346" s="16">
        <f t="shared" si="64"/>
        <v>0.13537783239511647</v>
      </c>
      <c r="P346" s="16">
        <f t="shared" si="65"/>
        <v>5.4076317057056025E-2</v>
      </c>
      <c r="Q346" s="16">
        <f t="shared" si="66"/>
        <v>0.26393213896899059</v>
      </c>
      <c r="R346" s="16">
        <f t="shared" si="67"/>
        <v>4.3391557118693663E-2</v>
      </c>
      <c r="S346" s="16">
        <f t="shared" si="68"/>
        <v>0.33437912771849509</v>
      </c>
      <c r="T346" s="16">
        <f t="shared" si="69"/>
        <v>0.26393720034747037</v>
      </c>
      <c r="U346" s="66">
        <f t="shared" si="70"/>
        <v>1.1277016537556506</v>
      </c>
      <c r="V346" s="66"/>
      <c r="W346" s="66"/>
    </row>
    <row r="347" spans="1:23" x14ac:dyDescent="0.25">
      <c r="A347">
        <v>346</v>
      </c>
      <c r="B347">
        <v>4.41709542195035E-4</v>
      </c>
      <c r="C347" s="16">
        <v>4.2464392995231898E-9</v>
      </c>
      <c r="D347" s="16">
        <v>8.2037505100403696E-4</v>
      </c>
      <c r="E347" s="16">
        <v>7.0216860380871796E-6</v>
      </c>
      <c r="F347" s="16">
        <v>1.0915989075279299E-5</v>
      </c>
      <c r="G347" s="16">
        <v>2.61443764285E-6</v>
      </c>
      <c r="H347" s="16">
        <v>2.0673700172484501E-4</v>
      </c>
      <c r="J347">
        <v>0.95619592244692297</v>
      </c>
      <c r="K347">
        <f t="shared" si="60"/>
        <v>4.0604279431224419E-9</v>
      </c>
      <c r="L347">
        <f t="shared" si="61"/>
        <v>8.448172203581461E-4</v>
      </c>
      <c r="M347" s="16">
        <f t="shared" si="62"/>
        <v>3.8601864031923915E-5</v>
      </c>
      <c r="N347" s="16">
        <f t="shared" si="63"/>
        <v>1.062071253245369E-2</v>
      </c>
      <c r="O347" s="16">
        <f t="shared" si="64"/>
        <v>5.4566017381913239E-2</v>
      </c>
      <c r="P347" s="16">
        <f t="shared" si="65"/>
        <v>2.1991128377648765E-2</v>
      </c>
      <c r="Q347" s="16">
        <f t="shared" si="66"/>
        <v>0.1198796611389623</v>
      </c>
      <c r="R347" s="16">
        <f t="shared" si="67"/>
        <v>1.1629904008043892E-2</v>
      </c>
      <c r="S347" s="16">
        <f t="shared" si="68"/>
        <v>9.1658923211028767E-2</v>
      </c>
      <c r="T347" s="16">
        <f t="shared" si="69"/>
        <v>0.1198826096258189</v>
      </c>
      <c r="U347" s="66">
        <f t="shared" si="70"/>
        <v>0.43022895627586955</v>
      </c>
      <c r="V347" s="66"/>
      <c r="W347" s="66"/>
    </row>
    <row r="348" spans="1:23" x14ac:dyDescent="0.25">
      <c r="A348">
        <v>347</v>
      </c>
      <c r="B348">
        <v>4.9103748030407597E-4</v>
      </c>
      <c r="C348" s="16">
        <v>5.8106251894141399E-9</v>
      </c>
      <c r="D348" s="16">
        <v>1.01426311939321E-3</v>
      </c>
      <c r="E348" s="16">
        <v>1.1853863247688701E-5</v>
      </c>
      <c r="F348" s="16">
        <v>9.9049126756699507E-6</v>
      </c>
      <c r="G348" s="16">
        <v>1.9147308359965798E-6</v>
      </c>
      <c r="H348" s="16">
        <v>3.4901219068161898E-4</v>
      </c>
      <c r="J348">
        <v>0.95525713540056301</v>
      </c>
      <c r="K348">
        <f t="shared" si="60"/>
        <v>5.5506411733261055E-9</v>
      </c>
      <c r="L348">
        <f t="shared" si="61"/>
        <v>1.0359818649553572E-3</v>
      </c>
      <c r="M348" s="16">
        <f t="shared" si="62"/>
        <v>-5.390690434720521E-5</v>
      </c>
      <c r="N348" s="16">
        <f t="shared" si="63"/>
        <v>8.3559342245011296E-6</v>
      </c>
      <c r="O348" s="16">
        <f t="shared" si="64"/>
        <v>2.3730400256240969E-3</v>
      </c>
      <c r="P348" s="16">
        <f t="shared" si="65"/>
        <v>2.8088700561177001E-3</v>
      </c>
      <c r="Q348" s="16">
        <f t="shared" si="66"/>
        <v>1.0747462976540396E-2</v>
      </c>
      <c r="R348" s="16">
        <f t="shared" si="67"/>
        <v>2.7351840001814355E-5</v>
      </c>
      <c r="S348" s="16">
        <f t="shared" si="68"/>
        <v>2.1073386755028323E-3</v>
      </c>
      <c r="T348" s="16">
        <f t="shared" si="69"/>
        <v>1.0748015681144007E-2</v>
      </c>
      <c r="U348" s="66">
        <f t="shared" si="70"/>
        <v>2.8820435189155343E-2</v>
      </c>
      <c r="V348" s="66"/>
      <c r="W348" s="66"/>
    </row>
    <row r="349" spans="1:23" x14ac:dyDescent="0.25">
      <c r="A349">
        <v>348</v>
      </c>
      <c r="B349" s="16">
        <v>4.2944560645841098E-4</v>
      </c>
      <c r="C349" s="16">
        <v>4.3258620136914902E-9</v>
      </c>
      <c r="D349" s="16">
        <v>8.6042413595308499E-4</v>
      </c>
      <c r="E349" s="16">
        <v>7.4987086172169701E-6</v>
      </c>
      <c r="F349" s="16">
        <v>1.1249254939337101E-5</v>
      </c>
      <c r="G349" s="16">
        <v>2.56764804615554E-6</v>
      </c>
      <c r="H349" s="16">
        <v>2.2078223844255101E-4</v>
      </c>
      <c r="J349">
        <v>0.95598821547101598</v>
      </c>
      <c r="K349">
        <f t="shared" si="60"/>
        <v>4.1354731068427835E-9</v>
      </c>
      <c r="L349">
        <f t="shared" si="61"/>
        <v>8.8548596801590114E-4</v>
      </c>
      <c r="M349" s="16">
        <f t="shared" si="62"/>
        <v>-2.6594755099079126E-5</v>
      </c>
      <c r="N349" s="16">
        <f t="shared" si="63"/>
        <v>1.6373813985757414E-2</v>
      </c>
      <c r="O349" s="16">
        <f t="shared" si="64"/>
        <v>4.8074650704598806E-2</v>
      </c>
      <c r="P349" s="16">
        <f t="shared" si="65"/>
        <v>1.1388190177678026E-2</v>
      </c>
      <c r="Q349" s="16">
        <f t="shared" si="66"/>
        <v>9.1096876620111789E-2</v>
      </c>
      <c r="R349" s="16">
        <f t="shared" si="67"/>
        <v>2.006883700397499E-2</v>
      </c>
      <c r="S349" s="16">
        <f t="shared" si="68"/>
        <v>7.8085252402012903E-2</v>
      </c>
      <c r="T349" s="16">
        <f t="shared" si="69"/>
        <v>9.1098799181167076E-2</v>
      </c>
      <c r="U349" s="66">
        <f t="shared" si="70"/>
        <v>0.35618642007530105</v>
      </c>
      <c r="V349" s="66"/>
      <c r="W349" s="66"/>
    </row>
    <row r="350" spans="1:23" x14ac:dyDescent="0.25">
      <c r="A350">
        <v>349</v>
      </c>
      <c r="B350">
        <v>5.1843464614708496E-4</v>
      </c>
      <c r="C350" s="16">
        <v>5.9568064849667198E-9</v>
      </c>
      <c r="D350" s="16">
        <v>9.8409597096591893E-4</v>
      </c>
      <c r="E350" s="16">
        <v>1.17948524993866E-5</v>
      </c>
      <c r="F350" s="16">
        <v>9.3677325830181708E-6</v>
      </c>
      <c r="G350" s="16">
        <v>1.8670686348717299E-6</v>
      </c>
      <c r="H350" s="16">
        <v>3.47274212204069E-4</v>
      </c>
      <c r="J350">
        <v>0.95541568528227605</v>
      </c>
      <c r="K350">
        <f t="shared" si="60"/>
        <v>5.6912263499283848E-9</v>
      </c>
      <c r="L350">
        <f t="shared" si="61"/>
        <v>1.004692547960342E-3</v>
      </c>
      <c r="M350" s="16">
        <f t="shared" si="62"/>
        <v>3.2176744333827848E-5</v>
      </c>
      <c r="N350" s="16">
        <f t="shared" si="63"/>
        <v>2.7817716372947098E-3</v>
      </c>
      <c r="O350" s="16">
        <f t="shared" si="64"/>
        <v>5.6395543655467636E-3</v>
      </c>
      <c r="P350" s="16">
        <f t="shared" si="65"/>
        <v>4.7000133301405286E-4</v>
      </c>
      <c r="Q350" s="16">
        <f t="shared" si="66"/>
        <v>9.6384672637753726E-3</v>
      </c>
      <c r="R350" s="16">
        <f t="shared" si="67"/>
        <v>2.4292518547517398E-3</v>
      </c>
      <c r="S350" s="16">
        <f t="shared" si="68"/>
        <v>4.8518791838263187E-3</v>
      </c>
      <c r="T350" s="16">
        <f t="shared" si="69"/>
        <v>9.6386586585282003E-3</v>
      </c>
      <c r="U350" s="66">
        <f t="shared" si="70"/>
        <v>3.5449584296737155E-2</v>
      </c>
      <c r="V350" s="66"/>
      <c r="W350" s="66"/>
    </row>
    <row r="351" spans="1:23" x14ac:dyDescent="0.25">
      <c r="A351">
        <v>350</v>
      </c>
      <c r="B351">
        <v>4.5255993902341702E-4</v>
      </c>
      <c r="C351" s="16">
        <v>4.6338237265875498E-9</v>
      </c>
      <c r="D351" s="16">
        <v>8.7485048180557302E-4</v>
      </c>
      <c r="E351" s="16">
        <v>8.1661251475672507E-6</v>
      </c>
      <c r="F351" s="16">
        <v>1.06806090539643E-5</v>
      </c>
      <c r="G351" s="16">
        <v>2.3973299470427398E-6</v>
      </c>
      <c r="H351" s="16">
        <v>2.4043292001117201E-4</v>
      </c>
      <c r="J351">
        <v>0.95592828065796898</v>
      </c>
      <c r="K351">
        <f t="shared" si="60"/>
        <v>4.4296031478289394E-9</v>
      </c>
      <c r="L351">
        <f t="shared" si="61"/>
        <v>8.9860439603681782E-4</v>
      </c>
      <c r="M351" s="16">
        <f t="shared" si="62"/>
        <v>6.5154820100163252E-6</v>
      </c>
      <c r="N351" s="16">
        <f t="shared" si="63"/>
        <v>6.5648618042704358E-3</v>
      </c>
      <c r="O351" s="16">
        <f t="shared" si="64"/>
        <v>2.6790404248118533E-2</v>
      </c>
      <c r="P351" s="16">
        <f t="shared" si="65"/>
        <v>8.4158903985246166E-3</v>
      </c>
      <c r="Q351" s="16">
        <f t="shared" si="66"/>
        <v>5.7447399997212635E-2</v>
      </c>
      <c r="R351" s="16">
        <f t="shared" si="67"/>
        <v>7.0482375422702206E-3</v>
      </c>
      <c r="S351" s="16">
        <f t="shared" si="68"/>
        <v>3.7857217113807212E-2</v>
      </c>
      <c r="T351" s="16">
        <f t="shared" si="69"/>
        <v>5.744885649001253E-2</v>
      </c>
      <c r="U351" s="66">
        <f t="shared" si="70"/>
        <v>0.20157286759421617</v>
      </c>
      <c r="V351" s="66"/>
      <c r="W351" s="66"/>
    </row>
    <row r="352" spans="1:23" x14ac:dyDescent="0.25">
      <c r="A352">
        <v>351</v>
      </c>
      <c r="B352" s="16">
        <v>4.9988058303172996E-4</v>
      </c>
      <c r="C352" s="16">
        <v>5.4728496472074702E-9</v>
      </c>
      <c r="D352" s="16">
        <v>9.3670379534237095E-4</v>
      </c>
      <c r="E352" s="16">
        <v>1.0319978609892E-5</v>
      </c>
      <c r="F352" s="16">
        <v>9.6951269776179407E-6</v>
      </c>
      <c r="G352" s="16">
        <v>2.0311241013016301E-6</v>
      </c>
      <c r="H352" s="16">
        <v>3.03849045497784E-4</v>
      </c>
      <c r="J352">
        <v>0.95564209435800196</v>
      </c>
      <c r="K352">
        <f t="shared" si="60"/>
        <v>5.2300854989637986E-9</v>
      </c>
      <c r="L352">
        <f t="shared" si="61"/>
        <v>9.5811970054926119E-4</v>
      </c>
      <c r="M352" s="16">
        <f t="shared" si="62"/>
        <v>4.1641465514198657E-5</v>
      </c>
      <c r="N352" s="16">
        <f t="shared" si="63"/>
        <v>2.2699329076365974E-4</v>
      </c>
      <c r="O352" s="16">
        <f t="shared" si="64"/>
        <v>1.500277564449113E-4</v>
      </c>
      <c r="P352" s="16">
        <f t="shared" si="65"/>
        <v>7.5749422024294795E-4</v>
      </c>
      <c r="Q352" s="16">
        <f t="shared" si="66"/>
        <v>1.5322865982269852E-3</v>
      </c>
      <c r="R352" s="16">
        <f t="shared" si="67"/>
        <v>2.5795041532745917E-4</v>
      </c>
      <c r="S352" s="16">
        <f t="shared" si="68"/>
        <v>1.4621706132055717E-4</v>
      </c>
      <c r="T352" s="16">
        <f t="shared" si="69"/>
        <v>1.532382877997857E-3</v>
      </c>
      <c r="U352" s="66">
        <f t="shared" si="70"/>
        <v>4.6033522203243783E-3</v>
      </c>
      <c r="V352" s="66"/>
      <c r="W352" s="66"/>
    </row>
    <row r="353" spans="1:23" x14ac:dyDescent="0.25">
      <c r="A353">
        <v>352</v>
      </c>
      <c r="B353">
        <v>5.2637615006210104E-4</v>
      </c>
      <c r="C353" s="16">
        <v>6.7926299665287498E-9</v>
      </c>
      <c r="D353" s="16">
        <v>1.10838786418354E-3</v>
      </c>
      <c r="E353" s="16">
        <v>1.51280251579721E-5</v>
      </c>
      <c r="F353" s="16">
        <v>9.2779121348440903E-6</v>
      </c>
      <c r="G353" s="16">
        <v>1.6395747831581199E-6</v>
      </c>
      <c r="H353" s="16">
        <v>4.4541495506090302E-4</v>
      </c>
      <c r="J353">
        <v>0.95481411694677898</v>
      </c>
      <c r="K353">
        <f t="shared" si="60"/>
        <v>6.4856989832373769E-9</v>
      </c>
      <c r="L353">
        <f t="shared" si="61"/>
        <v>1.1285764706064198E-3</v>
      </c>
      <c r="M353" s="16">
        <f t="shared" si="62"/>
        <v>-7.5824170482217696E-5</v>
      </c>
      <c r="N353" s="16">
        <f t="shared" si="63"/>
        <v>4.742892405615139E-3</v>
      </c>
      <c r="O353" s="16">
        <f t="shared" si="64"/>
        <v>5.1052565037817292E-2</v>
      </c>
      <c r="P353" s="16">
        <f t="shared" si="65"/>
        <v>2.2715985065434399E-2</v>
      </c>
      <c r="Q353" s="16">
        <f t="shared" si="66"/>
        <v>0.16688470521781842</v>
      </c>
      <c r="R353" s="16">
        <f t="shared" si="67"/>
        <v>3.4109267487963798E-3</v>
      </c>
      <c r="S353" s="16">
        <f t="shared" si="68"/>
        <v>3.3494014825844312E-2</v>
      </c>
      <c r="T353" s="16">
        <f t="shared" si="69"/>
        <v>0.16689244660495958</v>
      </c>
      <c r="U353" s="66">
        <f t="shared" si="70"/>
        <v>0.44919353590628552</v>
      </c>
      <c r="V353" s="66"/>
      <c r="W353" s="66"/>
    </row>
    <row r="354" spans="1:23" x14ac:dyDescent="0.25">
      <c r="A354">
        <v>353</v>
      </c>
      <c r="B354">
        <v>5.6814212156950197E-4</v>
      </c>
      <c r="C354" s="16">
        <v>7.4300167422504498E-9</v>
      </c>
      <c r="D354" s="16">
        <v>1.1235814632806699E-3</v>
      </c>
      <c r="E354" s="16">
        <v>1.67721480031931E-5</v>
      </c>
      <c r="F354" s="16">
        <v>8.6005927743983593E-6</v>
      </c>
      <c r="G354" s="16">
        <v>1.4991262871378899E-6</v>
      </c>
      <c r="H354" s="16">
        <v>4.9382320719101001E-4</v>
      </c>
      <c r="J354">
        <v>0.95475474466949395</v>
      </c>
      <c r="K354">
        <f t="shared" si="60"/>
        <v>7.0938437376373932E-9</v>
      </c>
      <c r="L354">
        <f t="shared" si="61"/>
        <v>1.1422743450998623E-3</v>
      </c>
      <c r="M354" s="16">
        <f t="shared" si="62"/>
        <v>-5.9901019608583281E-6</v>
      </c>
      <c r="N354" s="16">
        <f t="shared" si="63"/>
        <v>2.3617350688163681E-2</v>
      </c>
      <c r="O354" s="16">
        <f t="shared" si="64"/>
        <v>0.11627080637999189</v>
      </c>
      <c r="P354" s="16">
        <f t="shared" si="65"/>
        <v>2.7719615206982271E-2</v>
      </c>
      <c r="Q354" s="16">
        <f t="shared" si="66"/>
        <v>0.31538728861979315</v>
      </c>
      <c r="R354" s="16">
        <f t="shared" si="67"/>
        <v>1.6165326026587448E-2</v>
      </c>
      <c r="S354" s="16">
        <f t="shared" si="68"/>
        <v>6.4007989671039198E-2</v>
      </c>
      <c r="T354" s="16">
        <f t="shared" si="69"/>
        <v>0.31540010943047986</v>
      </c>
      <c r="U354" s="66">
        <f t="shared" si="70"/>
        <v>0.87856848602303739</v>
      </c>
      <c r="V354" s="66"/>
      <c r="W354" s="66"/>
    </row>
    <row r="355" spans="1:23" x14ac:dyDescent="0.25">
      <c r="A355">
        <v>354</v>
      </c>
      <c r="B355">
        <v>4.8709826328620701E-4</v>
      </c>
      <c r="C355" s="16">
        <v>5.0808293883173803E-9</v>
      </c>
      <c r="D355" s="16">
        <v>8.9150847636235901E-4</v>
      </c>
      <c r="E355" s="16">
        <v>9.12299047828291E-6</v>
      </c>
      <c r="F355" s="16">
        <v>9.9294347566836797E-6</v>
      </c>
      <c r="G355" s="16">
        <v>2.1867490973679501E-6</v>
      </c>
      <c r="H355" s="16">
        <v>2.6860580656378098E-4</v>
      </c>
      <c r="J355">
        <v>0.95586117980445295</v>
      </c>
      <c r="K355">
        <f t="shared" si="60"/>
        <v>4.8565675735021885E-9</v>
      </c>
      <c r="L355">
        <f t="shared" si="61"/>
        <v>9.13549014143706E-4</v>
      </c>
      <c r="M355" s="16">
        <f t="shared" si="62"/>
        <v>6.0647512428707991E-5</v>
      </c>
      <c r="N355" s="16">
        <f t="shared" si="63"/>
        <v>1.185857095409774E-4</v>
      </c>
      <c r="O355" s="16">
        <f t="shared" si="64"/>
        <v>6.8892029988880232E-3</v>
      </c>
      <c r="P355" s="16">
        <f t="shared" si="65"/>
        <v>5.5419066439701915E-3</v>
      </c>
      <c r="Q355" s="16">
        <f t="shared" si="66"/>
        <v>2.2677839505983899E-2</v>
      </c>
      <c r="R355" s="16">
        <f t="shared" si="67"/>
        <v>5.9576722950409085E-5</v>
      </c>
      <c r="S355" s="16">
        <f t="shared" si="68"/>
        <v>8.0350873742558414E-3</v>
      </c>
      <c r="T355" s="16">
        <f t="shared" si="69"/>
        <v>2.2678699515919921E-2</v>
      </c>
      <c r="U355" s="66">
        <f t="shared" si="70"/>
        <v>6.6000898471509251E-2</v>
      </c>
      <c r="V355" s="66"/>
      <c r="W355" s="66"/>
    </row>
    <row r="356" spans="1:23" x14ac:dyDescent="0.25">
      <c r="A356">
        <v>355</v>
      </c>
      <c r="B356">
        <v>4.5007442728122197E-4</v>
      </c>
      <c r="C356" s="16">
        <v>3.97055464269915E-9</v>
      </c>
      <c r="D356" s="16">
        <v>7.5157419226155105E-4</v>
      </c>
      <c r="E356" s="16">
        <v>6.0196521925942804E-6</v>
      </c>
      <c r="F356" s="16">
        <v>1.06783249493688E-5</v>
      </c>
      <c r="G356" s="16">
        <v>2.7938565793111298E-6</v>
      </c>
      <c r="H356" s="16">
        <v>1.7723389397894599E-4</v>
      </c>
      <c r="J356">
        <v>0.95654884606248902</v>
      </c>
      <c r="K356">
        <f t="shared" si="60"/>
        <v>3.7980294617019304E-9</v>
      </c>
      <c r="L356">
        <f t="shared" si="61"/>
        <v>7.7572072818495714E-4</v>
      </c>
      <c r="M356" s="16">
        <f t="shared" si="62"/>
        <v>1.2442812637748684E-4</v>
      </c>
      <c r="N356" s="16">
        <f t="shared" si="63"/>
        <v>7.4082099167064311E-3</v>
      </c>
      <c r="O356" s="16">
        <f t="shared" si="64"/>
        <v>8.0307593696997998E-2</v>
      </c>
      <c r="P356" s="16">
        <f t="shared" si="65"/>
        <v>4.8277971826831856E-2</v>
      </c>
      <c r="Q356" s="16">
        <f t="shared" si="66"/>
        <v>0.19318850237022872</v>
      </c>
      <c r="R356" s="16">
        <f t="shared" si="67"/>
        <v>7.0093687537302928E-3</v>
      </c>
      <c r="S356" s="16">
        <f t="shared" si="68"/>
        <v>0.15378569416854615</v>
      </c>
      <c r="T356" s="16">
        <f t="shared" si="69"/>
        <v>0.19319332919070376</v>
      </c>
      <c r="U356" s="66">
        <f t="shared" si="70"/>
        <v>0.6831706699237452</v>
      </c>
      <c r="V356" s="66"/>
      <c r="W356" s="66"/>
    </row>
    <row r="357" spans="1:23" x14ac:dyDescent="0.25">
      <c r="A357">
        <v>356</v>
      </c>
      <c r="B357">
        <v>5.4797902486527301E-4</v>
      </c>
      <c r="C357" s="16">
        <v>6.7478629613684101E-9</v>
      </c>
      <c r="D357" s="16">
        <v>1.0563838597323399E-3</v>
      </c>
      <c r="E357" s="16">
        <v>1.4331583251471401E-5</v>
      </c>
      <c r="F357" s="16">
        <v>8.8908093574646302E-6</v>
      </c>
      <c r="G357" s="16">
        <v>1.64947805182403E-6</v>
      </c>
      <c r="H357" s="16">
        <v>4.2196422268056001E-4</v>
      </c>
      <c r="J357">
        <v>0.95507301227942598</v>
      </c>
      <c r="K357">
        <f t="shared" si="60"/>
        <v>6.4447018049628951E-9</v>
      </c>
      <c r="L357">
        <f t="shared" si="61"/>
        <v>1.075808208636132E-3</v>
      </c>
      <c r="M357" s="16">
        <f t="shared" si="62"/>
        <v>2.0149841094414125E-5</v>
      </c>
      <c r="N357" s="16">
        <f t="shared" si="63"/>
        <v>1.2709369115306542E-2</v>
      </c>
      <c r="O357" s="16">
        <f t="shared" si="64"/>
        <v>4.7466684824808578E-2</v>
      </c>
      <c r="P357" s="16">
        <f t="shared" si="65"/>
        <v>9.3563339976232476E-3</v>
      </c>
      <c r="Q357" s="16">
        <f t="shared" si="66"/>
        <v>0.11179757509557954</v>
      </c>
      <c r="R357" s="16">
        <f t="shared" si="67"/>
        <v>9.543224985573048E-3</v>
      </c>
      <c r="S357" s="16">
        <f t="shared" si="68"/>
        <v>3.1712125208245984E-2</v>
      </c>
      <c r="T357" s="16">
        <f t="shared" si="69"/>
        <v>0.11180132241946079</v>
      </c>
      <c r="U357" s="66">
        <f t="shared" si="70"/>
        <v>0.33438663564659771</v>
      </c>
      <c r="V357" s="66"/>
      <c r="W357" s="66"/>
    </row>
    <row r="358" spans="1:23" x14ac:dyDescent="0.25">
      <c r="A358">
        <v>357</v>
      </c>
      <c r="B358" s="16">
        <v>3.9698016901846801E-4</v>
      </c>
      <c r="C358" s="16">
        <v>3.4981292374950598E-9</v>
      </c>
      <c r="D358" s="16">
        <v>7.5080554360290597E-4</v>
      </c>
      <c r="E358" s="16">
        <v>5.2976730848965203E-6</v>
      </c>
      <c r="F358" s="16">
        <v>1.21095352378827E-5</v>
      </c>
      <c r="G358" s="16">
        <v>3.1713650851319501E-6</v>
      </c>
      <c r="H358" s="16">
        <v>1.5597702927245299E-4</v>
      </c>
      <c r="J358">
        <v>0.95652163939623602</v>
      </c>
      <c r="K358">
        <f t="shared" si="60"/>
        <v>3.3460363130686797E-9</v>
      </c>
      <c r="L358">
        <f t="shared" si="61"/>
        <v>7.7819248103456595E-4</v>
      </c>
      <c r="M358" s="16">
        <f t="shared" si="62"/>
        <v>1.5767857002370162E-5</v>
      </c>
      <c r="N358" s="16">
        <f t="shared" si="63"/>
        <v>3.7591429089904704E-2</v>
      </c>
      <c r="O358" s="16">
        <f t="shared" si="64"/>
        <v>0.13590302584977551</v>
      </c>
      <c r="P358" s="16">
        <f t="shared" si="65"/>
        <v>4.862928751616212E-2</v>
      </c>
      <c r="Q358" s="16">
        <f t="shared" si="66"/>
        <v>0.25679858446175202</v>
      </c>
      <c r="R358" s="16">
        <f t="shared" si="67"/>
        <v>5.2428479116240871E-2</v>
      </c>
      <c r="S358" s="16">
        <f t="shared" si="68"/>
        <v>0.33670688864006704</v>
      </c>
      <c r="T358" s="16">
        <f t="shared" si="69"/>
        <v>0.25680335616333266</v>
      </c>
      <c r="U358" s="66">
        <f t="shared" si="70"/>
        <v>1.124861050837235</v>
      </c>
      <c r="V358" s="66"/>
      <c r="W358" s="66"/>
    </row>
    <row r="359" spans="1:23" x14ac:dyDescent="0.25">
      <c r="A359">
        <v>358</v>
      </c>
      <c r="B359">
        <v>4.8876652920903799E-4</v>
      </c>
      <c r="C359" s="16">
        <v>5.1977705452854197E-9</v>
      </c>
      <c r="D359" s="16">
        <v>9.0928987308342096E-4</v>
      </c>
      <c r="E359" s="16">
        <v>9.5172356214067601E-6</v>
      </c>
      <c r="F359" s="16">
        <v>9.9035654268629996E-6</v>
      </c>
      <c r="G359" s="16">
        <v>2.1379775657226101E-6</v>
      </c>
      <c r="H359" s="16">
        <v>2.8021369568714702E-4</v>
      </c>
      <c r="J359">
        <v>0.95577341085906398</v>
      </c>
      <c r="K359">
        <f t="shared" si="60"/>
        <v>4.9678908829302225E-9</v>
      </c>
      <c r="L359">
        <f t="shared" si="61"/>
        <v>9.3122978373232437E-4</v>
      </c>
      <c r="M359" s="16">
        <f t="shared" si="62"/>
        <v>4.6303274685751758E-5</v>
      </c>
      <c r="N359" s="16">
        <f t="shared" si="63"/>
        <v>5.6281451692702459E-5</v>
      </c>
      <c r="O359" s="16">
        <f t="shared" si="64"/>
        <v>3.831045102086044E-3</v>
      </c>
      <c r="P359" s="16">
        <f t="shared" si="65"/>
        <v>3.1341520945342401E-3</v>
      </c>
      <c r="Q359" s="16">
        <f t="shared" si="66"/>
        <v>1.2969771422782416E-2</v>
      </c>
      <c r="R359" s="16">
        <f t="shared" si="67"/>
        <v>2.5940371047023228E-5</v>
      </c>
      <c r="S359" s="16">
        <f t="shared" si="68"/>
        <v>4.2688197666952846E-3</v>
      </c>
      <c r="T359" s="16">
        <f t="shared" si="69"/>
        <v>1.2970281957445755E-2</v>
      </c>
      <c r="U359" s="66">
        <f t="shared" si="70"/>
        <v>3.7256292166283463E-2</v>
      </c>
      <c r="V359" s="66"/>
      <c r="W359" s="66"/>
    </row>
    <row r="360" spans="1:23" x14ac:dyDescent="0.25">
      <c r="A360">
        <v>359</v>
      </c>
      <c r="B360">
        <v>4.1686185719824802E-4</v>
      </c>
      <c r="C360" s="16">
        <v>4.15376780516433E-9</v>
      </c>
      <c r="D360" s="16">
        <v>8.5097401793800102E-4</v>
      </c>
      <c r="E360" s="16">
        <v>7.1219498595479203E-6</v>
      </c>
      <c r="F360" s="16">
        <v>1.15845476790657E-5</v>
      </c>
      <c r="G360" s="16">
        <v>2.6737842608728999E-6</v>
      </c>
      <c r="H360" s="16">
        <v>2.0968936364215601E-4</v>
      </c>
      <c r="J360">
        <v>0.95602831549752898</v>
      </c>
      <c r="K360">
        <f t="shared" si="60"/>
        <v>3.9711196377391225E-9</v>
      </c>
      <c r="L360">
        <f t="shared" si="61"/>
        <v>8.7681274378920019E-4</v>
      </c>
      <c r="M360" s="16">
        <f t="shared" si="62"/>
        <v>-4.3089029392704091E-5</v>
      </c>
      <c r="N360" s="16">
        <f t="shared" si="63"/>
        <v>2.3566237203121169E-2</v>
      </c>
      <c r="O360" s="16">
        <f t="shared" si="64"/>
        <v>6.2659725803423952E-2</v>
      </c>
      <c r="P360" s="16">
        <f t="shared" si="65"/>
        <v>1.357842298065271E-2</v>
      </c>
      <c r="Q360" s="16">
        <f t="shared" si="66"/>
        <v>0.11350243543710423</v>
      </c>
      <c r="R360" s="16">
        <f t="shared" si="67"/>
        <v>3.086793059937231E-2</v>
      </c>
      <c r="S360" s="16">
        <f t="shared" si="68"/>
        <v>0.11043935192472346</v>
      </c>
      <c r="T360" s="16">
        <f t="shared" si="69"/>
        <v>0.11350464240117916</v>
      </c>
      <c r="U360" s="66">
        <f t="shared" si="70"/>
        <v>0.46811874634957695</v>
      </c>
      <c r="V360" s="66"/>
      <c r="W360" s="66"/>
    </row>
    <row r="361" spans="1:23" x14ac:dyDescent="0.25">
      <c r="A361">
        <v>360</v>
      </c>
      <c r="B361">
        <v>5.0754254982809098E-4</v>
      </c>
      <c r="C361" s="16">
        <v>5.7790314757317303E-9</v>
      </c>
      <c r="D361" s="16">
        <v>9.7502992855909396E-4</v>
      </c>
      <c r="E361" s="16">
        <v>1.13384606375245E-5</v>
      </c>
      <c r="F361" s="16">
        <v>9.5651953513589506E-6</v>
      </c>
      <c r="G361" s="16">
        <v>1.9243265421426301E-6</v>
      </c>
      <c r="H361" s="16">
        <v>3.3383660016953902E-4</v>
      </c>
      <c r="J361">
        <v>0.95545608421144501</v>
      </c>
      <c r="K361">
        <f t="shared" si="60"/>
        <v>5.5216107843373274E-9</v>
      </c>
      <c r="L361">
        <f t="shared" si="61"/>
        <v>9.9607886677247873E-4</v>
      </c>
      <c r="M361" s="16">
        <f t="shared" si="62"/>
        <v>1.9006232883703259E-5</v>
      </c>
      <c r="N361" s="16">
        <f t="shared" si="63"/>
        <v>9.3787965770081587E-4</v>
      </c>
      <c r="O361" s="16">
        <f t="shared" si="64"/>
        <v>1.8500113906042912E-3</v>
      </c>
      <c r="P361" s="16">
        <f t="shared" si="65"/>
        <v>1.504849590702852E-4</v>
      </c>
      <c r="Q361" s="16">
        <f t="shared" si="66"/>
        <v>3.1005646683311791E-3</v>
      </c>
      <c r="R361" s="16">
        <f t="shared" si="67"/>
        <v>8.5540673914386912E-4</v>
      </c>
      <c r="S361" s="16">
        <f t="shared" si="68"/>
        <v>1.6912079777368209E-3</v>
      </c>
      <c r="T361" s="16">
        <f t="shared" si="69"/>
        <v>3.1006234108803491E-3</v>
      </c>
      <c r="U361" s="66">
        <f t="shared" si="70"/>
        <v>1.168617880346761E-2</v>
      </c>
      <c r="V361" s="66"/>
      <c r="W361" s="66"/>
    </row>
    <row r="362" spans="1:23" x14ac:dyDescent="0.25">
      <c r="A362">
        <v>361</v>
      </c>
      <c r="B362">
        <v>5.2933033835636501E-4</v>
      </c>
      <c r="C362" s="16">
        <v>6.1415908293859502E-9</v>
      </c>
      <c r="D362" s="16">
        <v>9.9394610017555199E-4</v>
      </c>
      <c r="E362" s="16">
        <v>1.22812305729926E-5</v>
      </c>
      <c r="F362" s="16">
        <v>9.17867201983365E-6</v>
      </c>
      <c r="G362" s="16">
        <v>1.8110763451980299E-6</v>
      </c>
      <c r="H362" s="16">
        <v>3.6159472887442302E-4</v>
      </c>
      <c r="J362">
        <v>0.95537132378629497</v>
      </c>
      <c r="K362">
        <f t="shared" si="60"/>
        <v>5.8674997608242243E-9</v>
      </c>
      <c r="L362">
        <f t="shared" si="61"/>
        <v>1.0141083789695878E-3</v>
      </c>
      <c r="M362" s="16">
        <f t="shared" si="62"/>
        <v>4.4552297743142129E-5</v>
      </c>
      <c r="N362" s="16">
        <f t="shared" si="63"/>
        <v>5.6051406416033353E-3</v>
      </c>
      <c r="O362" s="16">
        <f t="shared" si="64"/>
        <v>1.1760802487009324E-2</v>
      </c>
      <c r="P362" s="16">
        <f t="shared" si="65"/>
        <v>1.0179819219686421E-3</v>
      </c>
      <c r="Q362" s="16">
        <f t="shared" si="66"/>
        <v>2.0580939253022099E-2</v>
      </c>
      <c r="R362" s="16">
        <f t="shared" si="67"/>
        <v>4.6888012332781245E-3</v>
      </c>
      <c r="S362" s="16">
        <f t="shared" si="68"/>
        <v>9.5171571302267461E-3</v>
      </c>
      <c r="T362" s="16">
        <f t="shared" si="69"/>
        <v>2.0581370430518862E-2</v>
      </c>
      <c r="U362" s="66">
        <f t="shared" si="70"/>
        <v>7.3752193097627136E-2</v>
      </c>
      <c r="V362" s="66"/>
      <c r="W362" s="66"/>
    </row>
    <row r="363" spans="1:23" x14ac:dyDescent="0.25">
      <c r="A363">
        <v>362</v>
      </c>
      <c r="B363" s="16">
        <v>6.1589403279071195E-4</v>
      </c>
      <c r="C363" s="16">
        <v>8.3968304449453892E-9</v>
      </c>
      <c r="D363" s="16">
        <v>1.17255982580995E-3</v>
      </c>
      <c r="E363" s="16">
        <v>1.9770962849960598E-5</v>
      </c>
      <c r="F363" s="16">
        <v>7.9500515589495199E-6</v>
      </c>
      <c r="G363" s="16">
        <v>1.32718633312832E-6</v>
      </c>
      <c r="H363" s="16">
        <v>5.8211873492133002E-4</v>
      </c>
      <c r="J363">
        <v>0.95453353942420505</v>
      </c>
      <c r="K363">
        <f t="shared" si="60"/>
        <v>8.0150562845586447E-9</v>
      </c>
      <c r="L363">
        <f t="shared" si="61"/>
        <v>1.1897787184305326E-3</v>
      </c>
      <c r="M363" s="16">
        <f t="shared" si="62"/>
        <v>4.2009347150891445E-5</v>
      </c>
      <c r="N363" s="16">
        <f t="shared" si="63"/>
        <v>6.282303951886431E-2</v>
      </c>
      <c r="O363" s="16">
        <f t="shared" si="64"/>
        <v>0.26571718092119928</v>
      </c>
      <c r="P363" s="16">
        <f t="shared" si="65"/>
        <v>4.7237101328917785E-2</v>
      </c>
      <c r="Q363" s="16">
        <f t="shared" si="66"/>
        <v>0.70694840463042441</v>
      </c>
      <c r="R363" s="16">
        <f t="shared" si="67"/>
        <v>3.7312744360920046E-2</v>
      </c>
      <c r="S363" s="16">
        <f t="shared" si="68"/>
        <v>0.11470023647058715</v>
      </c>
      <c r="T363" s="16">
        <f t="shared" si="69"/>
        <v>0.70697778295604763</v>
      </c>
      <c r="U363" s="66">
        <f t="shared" si="70"/>
        <v>1.9417164901869608</v>
      </c>
      <c r="V363" s="66"/>
      <c r="W363" s="66"/>
    </row>
    <row r="364" spans="1:23" x14ac:dyDescent="0.25">
      <c r="A364">
        <v>363</v>
      </c>
      <c r="B364">
        <v>4.2156907045368201E-4</v>
      </c>
      <c r="C364" s="16">
        <v>4.0863844756654898E-9</v>
      </c>
      <c r="D364" s="16">
        <v>8.2734979764395502E-4</v>
      </c>
      <c r="E364" s="16">
        <v>6.8137667787923996E-6</v>
      </c>
      <c r="F364" s="16">
        <v>1.14423817672149E-5</v>
      </c>
      <c r="G364" s="16">
        <v>2.7171250476583001E-6</v>
      </c>
      <c r="H364" s="16">
        <v>2.0061539596948999E-4</v>
      </c>
      <c r="J364">
        <v>0.95614965254206497</v>
      </c>
      <c r="K364">
        <f t="shared" si="60"/>
        <v>3.9071950965608461E-9</v>
      </c>
      <c r="L364">
        <f t="shared" si="61"/>
        <v>8.5294759984156743E-4</v>
      </c>
      <c r="M364" s="16">
        <f t="shared" si="62"/>
        <v>-9.8094589342034067E-6</v>
      </c>
      <c r="N364" s="16">
        <f t="shared" si="63"/>
        <v>2.0722879967854935E-2</v>
      </c>
      <c r="O364" s="16">
        <f t="shared" si="64"/>
        <v>6.8896135111448251E-2</v>
      </c>
      <c r="P364" s="16">
        <f t="shared" si="65"/>
        <v>1.9895932382776843E-2</v>
      </c>
      <c r="Q364" s="16">
        <f t="shared" si="66"/>
        <v>0.13365972423019967</v>
      </c>
      <c r="R364" s="16">
        <f t="shared" si="67"/>
        <v>2.6006264959469578E-2</v>
      </c>
      <c r="S364" s="16">
        <f t="shared" si="68"/>
        <v>0.12525973148903635</v>
      </c>
      <c r="T364" s="16">
        <f t="shared" si="69"/>
        <v>0.13366254430797544</v>
      </c>
      <c r="U364" s="66">
        <f t="shared" si="70"/>
        <v>0.52810321244876102</v>
      </c>
      <c r="V364" s="66"/>
      <c r="W364" s="66"/>
    </row>
    <row r="365" spans="1:23" x14ac:dyDescent="0.25">
      <c r="A365">
        <v>364</v>
      </c>
      <c r="B365">
        <v>4.7527711204883199E-4</v>
      </c>
      <c r="C365" s="16">
        <v>5.1728568744608103E-9</v>
      </c>
      <c r="D365" s="16">
        <v>9.3111535702949803E-4</v>
      </c>
      <c r="E365" s="16">
        <v>9.6964720788847505E-6</v>
      </c>
      <c r="F365" s="16">
        <v>1.01953925378625E-5</v>
      </c>
      <c r="G365" s="16">
        <v>2.1488323628666798E-6</v>
      </c>
      <c r="H365" s="16">
        <v>2.8549122190095803E-4</v>
      </c>
      <c r="J365">
        <v>0.95565927214699598</v>
      </c>
      <c r="K365">
        <f t="shared" si="60"/>
        <v>4.9434886355678021E-9</v>
      </c>
      <c r="L365">
        <f t="shared" si="61"/>
        <v>9.5364980161121522E-4</v>
      </c>
      <c r="M365" s="16">
        <f t="shared" si="62"/>
        <v>-3.0955775135512208E-6</v>
      </c>
      <c r="N365" s="16">
        <f t="shared" si="63"/>
        <v>1.2175873297777561E-3</v>
      </c>
      <c r="O365" s="16">
        <f t="shared" si="64"/>
        <v>4.4078855232973953E-3</v>
      </c>
      <c r="P365" s="16">
        <f t="shared" si="65"/>
        <v>1.1105208922524397E-3</v>
      </c>
      <c r="Q365" s="16">
        <f t="shared" si="66"/>
        <v>9.4472279352139157E-3</v>
      </c>
      <c r="R365" s="16">
        <f t="shared" si="67"/>
        <v>1.2047926014974457E-3</v>
      </c>
      <c r="S365" s="16">
        <f t="shared" si="68"/>
        <v>5.004863455662303E-3</v>
      </c>
      <c r="T365" s="16">
        <f t="shared" si="69"/>
        <v>9.4474812983367362E-3</v>
      </c>
      <c r="U365" s="66">
        <f t="shared" si="70"/>
        <v>3.1840359036037991E-2</v>
      </c>
      <c r="V365" s="66"/>
      <c r="W365" s="66"/>
    </row>
    <row r="366" spans="1:23" x14ac:dyDescent="0.25">
      <c r="A366">
        <v>365</v>
      </c>
      <c r="B366" s="16">
        <v>5.9924446817633599E-4</v>
      </c>
      <c r="C366" s="16">
        <v>7.8530310150337206E-9</v>
      </c>
      <c r="D366" s="16">
        <v>1.1259257509953699E-3</v>
      </c>
      <c r="E366" s="16">
        <v>1.7763933214574599E-5</v>
      </c>
      <c r="F366" s="16">
        <v>8.1543734390453393E-6</v>
      </c>
      <c r="G366" s="16">
        <v>1.41838126074867E-6</v>
      </c>
      <c r="H366" s="16">
        <v>5.2302440145901802E-4</v>
      </c>
      <c r="J366">
        <v>0.95475244470922505</v>
      </c>
      <c r="K366">
        <f t="shared" si="60"/>
        <v>7.4977005599808126E-9</v>
      </c>
      <c r="L366">
        <f t="shared" si="61"/>
        <v>1.1436450261031943E-3</v>
      </c>
      <c r="M366" s="16">
        <f t="shared" si="62"/>
        <v>5.4843910249477704E-5</v>
      </c>
      <c r="N366" s="16">
        <f t="shared" si="63"/>
        <v>4.701800175161619E-2</v>
      </c>
      <c r="O366" s="16">
        <f t="shared" si="64"/>
        <v>0.17416563006295047</v>
      </c>
      <c r="P366" s="16">
        <f t="shared" si="65"/>
        <v>2.8535961640245112E-2</v>
      </c>
      <c r="Q366" s="16">
        <f t="shared" si="66"/>
        <v>0.42763102315800772</v>
      </c>
      <c r="R366" s="16">
        <f t="shared" si="67"/>
        <v>2.973170789035022E-2</v>
      </c>
      <c r="S366" s="16">
        <f t="shared" si="68"/>
        <v>8.5985339849462342E-2</v>
      </c>
      <c r="T366" s="16">
        <f t="shared" si="69"/>
        <v>0.42764688371502918</v>
      </c>
      <c r="U366" s="66">
        <f t="shared" si="70"/>
        <v>1.2207145480676611</v>
      </c>
      <c r="V366" s="66"/>
      <c r="W366" s="66"/>
    </row>
    <row r="367" spans="1:23" x14ac:dyDescent="0.25">
      <c r="A367">
        <v>366</v>
      </c>
      <c r="B367" s="16">
        <v>4.57122767357663E-4</v>
      </c>
      <c r="C367" s="16">
        <v>4.7818479698535901E-9</v>
      </c>
      <c r="D367" s="16">
        <v>8.9418126718802103E-4</v>
      </c>
      <c r="E367" s="16">
        <v>8.6113659680820593E-6</v>
      </c>
      <c r="F367" s="16">
        <v>1.05831912804105E-5</v>
      </c>
      <c r="G367" s="16">
        <v>2.3236167676836098E-6</v>
      </c>
      <c r="H367" s="16">
        <v>2.53542245743311E-4</v>
      </c>
      <c r="J367">
        <v>0.95583414472289796</v>
      </c>
      <c r="K367">
        <f t="shared" si="60"/>
        <v>4.5706535644599323E-9</v>
      </c>
      <c r="L367">
        <f t="shared" si="61"/>
        <v>9.1766648466855576E-4</v>
      </c>
      <c r="M367" s="16">
        <f t="shared" si="62"/>
        <v>-3.4209499532297454E-6</v>
      </c>
      <c r="N367" s="16">
        <f t="shared" si="63"/>
        <v>5.1492787904628386E-3</v>
      </c>
      <c r="O367" s="16">
        <f t="shared" si="64"/>
        <v>1.8758594451751348E-2</v>
      </c>
      <c r="P367" s="16">
        <f t="shared" si="65"/>
        <v>5.1364621970682546E-3</v>
      </c>
      <c r="Q367" s="16">
        <f t="shared" si="66"/>
        <v>3.9293992549964192E-2</v>
      </c>
      <c r="R367" s="16">
        <f t="shared" si="67"/>
        <v>5.485927301217418E-3</v>
      </c>
      <c r="S367" s="16">
        <f t="shared" si="68"/>
        <v>2.4913041236048507E-2</v>
      </c>
      <c r="T367" s="16">
        <f t="shared" si="69"/>
        <v>3.9294979717017238E-2</v>
      </c>
      <c r="U367" s="66">
        <f t="shared" si="70"/>
        <v>0.13803227624352979</v>
      </c>
      <c r="V367" s="66"/>
      <c r="W367" s="66"/>
    </row>
    <row r="368" spans="1:23" x14ac:dyDescent="0.25">
      <c r="A368">
        <v>367</v>
      </c>
      <c r="B368">
        <v>5.3508143495685197E-4</v>
      </c>
      <c r="C368" s="16">
        <v>6.3881766618980103E-9</v>
      </c>
      <c r="D368" s="16">
        <v>1.0234268922592899E-3</v>
      </c>
      <c r="E368" s="16">
        <v>1.31490000422651E-5</v>
      </c>
      <c r="F368" s="16">
        <v>9.0919704732454493E-6</v>
      </c>
      <c r="G368" s="16">
        <v>1.74173229043252E-6</v>
      </c>
      <c r="H368" s="16">
        <v>3.8714488747913799E-4</v>
      </c>
      <c r="J368">
        <v>0.95522910725031895</v>
      </c>
      <c r="K368">
        <f t="shared" si="60"/>
        <v>6.102172289702159E-9</v>
      </c>
      <c r="L368">
        <f t="shared" si="61"/>
        <v>1.0433461773195513E-3</v>
      </c>
      <c r="M368" s="16">
        <f t="shared" si="62"/>
        <v>2.6816692594152526E-5</v>
      </c>
      <c r="N368" s="16">
        <f t="shared" si="63"/>
        <v>7.4901694457543706E-3</v>
      </c>
      <c r="O368" s="16">
        <f t="shared" si="64"/>
        <v>2.3394180769639675E-2</v>
      </c>
      <c r="P368" s="16">
        <f t="shared" si="65"/>
        <v>3.9078151568253698E-3</v>
      </c>
      <c r="Q368" s="16">
        <f t="shared" si="66"/>
        <v>5.0290499910067905E-2</v>
      </c>
      <c r="R368" s="16">
        <f t="shared" si="67"/>
        <v>5.9712694551914058E-3</v>
      </c>
      <c r="S368" s="16">
        <f t="shared" si="68"/>
        <v>1.7452913685453927E-2</v>
      </c>
      <c r="T368" s="16">
        <f t="shared" si="69"/>
        <v>5.0291974873211104E-2</v>
      </c>
      <c r="U368" s="66">
        <f t="shared" si="70"/>
        <v>0.15879882329614375</v>
      </c>
      <c r="V368" s="66"/>
      <c r="W368" s="66"/>
    </row>
    <row r="369" spans="1:23" x14ac:dyDescent="0.25">
      <c r="A369">
        <v>368</v>
      </c>
      <c r="B369" s="16">
        <v>5.2124713188890005E-4</v>
      </c>
      <c r="C369" s="16">
        <v>6.4406145394521303E-9</v>
      </c>
      <c r="D369" s="16">
        <v>1.0601305110380301E-3</v>
      </c>
      <c r="E369" s="16">
        <v>1.3726692282747701E-5</v>
      </c>
      <c r="F369" s="16">
        <v>9.3491468736702793E-6</v>
      </c>
      <c r="G369" s="16">
        <v>1.7282743389868001E-6</v>
      </c>
      <c r="H369" s="16">
        <v>4.0415455044930001E-4</v>
      </c>
      <c r="J369">
        <v>0.95504554462582703</v>
      </c>
      <c r="K369">
        <f t="shared" si="60"/>
        <v>6.15108022055608E-9</v>
      </c>
      <c r="L369">
        <f t="shared" si="61"/>
        <v>1.0805506385098179E-3</v>
      </c>
      <c r="M369" s="16">
        <f t="shared" si="62"/>
        <v>-3.8056374732017826E-5</v>
      </c>
      <c r="N369" s="16">
        <f t="shared" si="63"/>
        <v>3.4168217291946855E-3</v>
      </c>
      <c r="O369" s="16">
        <f t="shared" si="64"/>
        <v>2.6378847242156112E-2</v>
      </c>
      <c r="P369" s="16">
        <f t="shared" si="65"/>
        <v>1.0123958624962673E-2</v>
      </c>
      <c r="Q369" s="16">
        <f t="shared" si="66"/>
        <v>7.7307493876992303E-2</v>
      </c>
      <c r="R369" s="16">
        <f t="shared" si="67"/>
        <v>2.6187442805797241E-3</v>
      </c>
      <c r="S369" s="16">
        <f t="shared" si="68"/>
        <v>1.9269731918872698E-2</v>
      </c>
      <c r="T369" s="16">
        <f t="shared" si="69"/>
        <v>7.7310668331713586E-2</v>
      </c>
      <c r="U369" s="66">
        <f t="shared" si="70"/>
        <v>0.21642626600447179</v>
      </c>
      <c r="V369" s="66"/>
      <c r="W369" s="66"/>
    </row>
    <row r="370" spans="1:23" x14ac:dyDescent="0.25">
      <c r="A370">
        <v>369</v>
      </c>
      <c r="B370">
        <v>4.4110830740731998E-4</v>
      </c>
      <c r="C370" s="16">
        <v>4.7357651917575702E-9</v>
      </c>
      <c r="D370" s="16">
        <v>9.1826602901602596E-4</v>
      </c>
      <c r="E370" s="16">
        <v>8.7555727096011703E-6</v>
      </c>
      <c r="F370" s="16">
        <v>1.09803582801979E-5</v>
      </c>
      <c r="G370" s="16">
        <v>2.3469090853156601E-6</v>
      </c>
      <c r="H370" s="16">
        <v>2.57788400638745E-4</v>
      </c>
      <c r="J370">
        <v>0.95570641239998699</v>
      </c>
      <c r="K370">
        <f t="shared" si="60"/>
        <v>4.5260011613833641E-9</v>
      </c>
      <c r="L370">
        <f t="shared" si="61"/>
        <v>9.4256891889654562E-4</v>
      </c>
      <c r="M370" s="16">
        <f t="shared" si="62"/>
        <v>-6.0352304081905673E-5</v>
      </c>
      <c r="N370" s="16">
        <f t="shared" si="63"/>
        <v>1.0873842720557369E-2</v>
      </c>
      <c r="O370" s="16">
        <f t="shared" si="64"/>
        <v>2.1106027072712436E-2</v>
      </c>
      <c r="P370" s="16">
        <f t="shared" si="65"/>
        <v>2.1775787998419031E-3</v>
      </c>
      <c r="Q370" s="16">
        <f t="shared" si="66"/>
        <v>3.4151246947731743E-2</v>
      </c>
      <c r="R370" s="16">
        <f t="shared" si="67"/>
        <v>1.3081580078244141E-2</v>
      </c>
      <c r="S370" s="16">
        <f t="shared" si="68"/>
        <v>2.8711615248681842E-2</v>
      </c>
      <c r="T370" s="16">
        <f t="shared" si="69"/>
        <v>3.4151817195814789E-2</v>
      </c>
      <c r="U370" s="66">
        <f t="shared" si="70"/>
        <v>0.14425370806358423</v>
      </c>
      <c r="V370" s="66"/>
      <c r="W370" s="66"/>
    </row>
    <row r="371" spans="1:23" x14ac:dyDescent="0.25">
      <c r="A371">
        <v>370</v>
      </c>
      <c r="B371">
        <v>5.2321912392380699E-4</v>
      </c>
      <c r="C371" s="16">
        <v>6.2311041566668299E-9</v>
      </c>
      <c r="D371" s="16">
        <v>1.0208551895872699E-3</v>
      </c>
      <c r="E371" s="16">
        <v>1.27937037678857E-5</v>
      </c>
      <c r="F371" s="16">
        <v>9.2973851773595994E-6</v>
      </c>
      <c r="G371" s="16">
        <v>1.78560366246871E-6</v>
      </c>
      <c r="H371" s="16">
        <v>3.7668389921975502E-4</v>
      </c>
      <c r="J371">
        <v>0.95523743711684195</v>
      </c>
      <c r="K371">
        <f t="shared" si="60"/>
        <v>5.9521839650225231E-9</v>
      </c>
      <c r="L371">
        <f t="shared" si="61"/>
        <v>1.0412293325003012E-3</v>
      </c>
      <c r="M371" s="16">
        <f t="shared" si="62"/>
        <v>5.2089153473128915E-6</v>
      </c>
      <c r="N371" s="16">
        <f t="shared" si="63"/>
        <v>3.9009952423108385E-3</v>
      </c>
      <c r="O371" s="16">
        <f t="shared" si="64"/>
        <v>1.5525854597982764E-2</v>
      </c>
      <c r="P371" s="16">
        <f t="shared" si="65"/>
        <v>3.5811369667909194E-3</v>
      </c>
      <c r="Q371" s="16">
        <f t="shared" si="66"/>
        <v>3.654791668436902E-2</v>
      </c>
      <c r="R371" s="16">
        <f t="shared" si="67"/>
        <v>3.183990474319266E-3</v>
      </c>
      <c r="S371" s="16">
        <f t="shared" si="68"/>
        <v>1.2154784920366075E-2</v>
      </c>
      <c r="T371" s="16">
        <f t="shared" si="69"/>
        <v>3.6549103417866567E-2</v>
      </c>
      <c r="U371" s="66">
        <f t="shared" si="70"/>
        <v>0.11144378230400545</v>
      </c>
      <c r="V371" s="66"/>
      <c r="W371" s="66"/>
    </row>
    <row r="372" spans="1:23" x14ac:dyDescent="0.25">
      <c r="A372">
        <v>371</v>
      </c>
      <c r="B372" s="16">
        <v>5.5238211153946497E-4</v>
      </c>
      <c r="C372" s="16">
        <v>6.9151473868086803E-9</v>
      </c>
      <c r="D372" s="16">
        <v>1.07437798977941E-3</v>
      </c>
      <c r="E372" s="16">
        <v>1.49341543465239E-5</v>
      </c>
      <c r="F372" s="16">
        <v>8.8269507871376198E-6</v>
      </c>
      <c r="G372" s="16">
        <v>1.60989047871392E-6</v>
      </c>
      <c r="H372" s="16">
        <v>4.3970606627295701E-4</v>
      </c>
      <c r="J372">
        <v>0.95498718466486099</v>
      </c>
      <c r="K372">
        <f t="shared" si="60"/>
        <v>6.6038771344709923E-9</v>
      </c>
      <c r="L372">
        <f t="shared" si="61"/>
        <v>1.0936348666850122E-3</v>
      </c>
      <c r="M372" s="16">
        <f t="shared" si="62"/>
        <v>1.1129356393917604E-5</v>
      </c>
      <c r="N372" s="16">
        <f t="shared" si="63"/>
        <v>1.4805249240113305E-2</v>
      </c>
      <c r="O372" s="16">
        <f t="shared" si="64"/>
        <v>6.1533936525704783E-2</v>
      </c>
      <c r="P372" s="16">
        <f t="shared" si="65"/>
        <v>1.3319349797129537E-2</v>
      </c>
      <c r="Q372" s="16">
        <f t="shared" si="66"/>
        <v>0.15246263559563195</v>
      </c>
      <c r="R372" s="16">
        <f t="shared" si="67"/>
        <v>1.0851453621894075E-2</v>
      </c>
      <c r="S372" s="16">
        <f t="shared" si="68"/>
        <v>3.9126873398950879E-2</v>
      </c>
      <c r="T372" s="16">
        <f t="shared" si="69"/>
        <v>0.15246810287669027</v>
      </c>
      <c r="U372" s="66">
        <f t="shared" si="70"/>
        <v>0.44456760105611481</v>
      </c>
      <c r="V372" s="66"/>
      <c r="W372" s="66"/>
    </row>
    <row r="373" spans="1:23" x14ac:dyDescent="0.25">
      <c r="A373">
        <v>372</v>
      </c>
      <c r="B373">
        <v>5.6109520033354604E-4</v>
      </c>
      <c r="C373" s="16">
        <v>6.9314076256677199E-9</v>
      </c>
      <c r="D373" s="16">
        <v>1.05981429843514E-3</v>
      </c>
      <c r="E373" s="16">
        <v>1.4768799669049701E-5</v>
      </c>
      <c r="F373" s="16">
        <v>8.6839764226360299E-6</v>
      </c>
      <c r="G373" s="16">
        <v>1.6058451389333299E-6</v>
      </c>
      <c r="H373" s="16">
        <v>4.3483722041263902E-4</v>
      </c>
      <c r="J373">
        <v>0.95506058555022699</v>
      </c>
      <c r="K373">
        <f t="shared" si="60"/>
        <v>6.6199142256575212E-9</v>
      </c>
      <c r="L373">
        <f t="shared" si="61"/>
        <v>1.0787811650117196E-3</v>
      </c>
      <c r="M373" s="16">
        <f t="shared" si="62"/>
        <v>4.3409235655372336E-5</v>
      </c>
      <c r="N373" s="16">
        <f t="shared" si="63"/>
        <v>1.9423933949788683E-2</v>
      </c>
      <c r="O373" s="16">
        <f t="shared" si="64"/>
        <v>6.2998505422921944E-2</v>
      </c>
      <c r="P373" s="16">
        <f t="shared" si="65"/>
        <v>1.0058002897975442E-2</v>
      </c>
      <c r="Q373" s="16">
        <f t="shared" si="66"/>
        <v>0.14067680707489086</v>
      </c>
      <c r="R373" s="16">
        <f t="shared" si="67"/>
        <v>1.4085059823729658E-2</v>
      </c>
      <c r="S373" s="16">
        <f t="shared" si="68"/>
        <v>3.992839155575513E-2</v>
      </c>
      <c r="T373" s="16">
        <f t="shared" si="69"/>
        <v>0.14068126348317891</v>
      </c>
      <c r="U373" s="66">
        <f t="shared" si="70"/>
        <v>0.42785196420824056</v>
      </c>
      <c r="V373" s="66"/>
      <c r="W373" s="66"/>
    </row>
    <row r="374" spans="1:23" x14ac:dyDescent="0.25">
      <c r="A374">
        <v>373</v>
      </c>
      <c r="B374">
        <v>5.6290962508629295E-4</v>
      </c>
      <c r="C374" s="16">
        <v>7.0881450172341602E-9</v>
      </c>
      <c r="D374" s="16">
        <v>1.08080177526137E-3</v>
      </c>
      <c r="E374" s="16">
        <v>1.5398327512135299E-5</v>
      </c>
      <c r="F374" s="16">
        <v>8.6640954241310895E-6</v>
      </c>
      <c r="G374" s="16">
        <v>1.5706978752882001E-6</v>
      </c>
      <c r="H374" s="16">
        <v>4.5337283201685798E-4</v>
      </c>
      <c r="J374">
        <v>0.95495943546095496</v>
      </c>
      <c r="K374">
        <f t="shared" si="60"/>
        <v>6.7688909641233149E-9</v>
      </c>
      <c r="L374">
        <f t="shared" si="61"/>
        <v>1.099693575839903E-3</v>
      </c>
      <c r="M374" s="16">
        <f t="shared" si="62"/>
        <v>2.6125674332682831E-5</v>
      </c>
      <c r="N374" s="16">
        <f t="shared" si="63"/>
        <v>2.0464497542826095E-2</v>
      </c>
      <c r="O374" s="16">
        <f t="shared" si="64"/>
        <v>7.7999175539275906E-2</v>
      </c>
      <c r="P374" s="16">
        <f t="shared" si="65"/>
        <v>1.4903185385615086E-2</v>
      </c>
      <c r="Q374" s="16">
        <f t="shared" si="66"/>
        <v>0.18808017347126363</v>
      </c>
      <c r="R374" s="16">
        <f t="shared" si="67"/>
        <v>1.456805010625482E-2</v>
      </c>
      <c r="S374" s="16">
        <f t="shared" si="68"/>
        <v>4.7234277938642516E-2</v>
      </c>
      <c r="T374" s="16">
        <f t="shared" si="69"/>
        <v>0.18808677115099451</v>
      </c>
      <c r="U374" s="66">
        <f t="shared" si="70"/>
        <v>0.55133613113487256</v>
      </c>
      <c r="V374" s="66"/>
      <c r="W374" s="66"/>
    </row>
    <row r="375" spans="1:23" x14ac:dyDescent="0.25">
      <c r="A375">
        <v>374</v>
      </c>
      <c r="B375">
        <v>4.36873348414856E-4</v>
      </c>
      <c r="C375" s="16">
        <v>4.6294486806561096E-9</v>
      </c>
      <c r="D375" s="16">
        <v>9.0610510255635201E-4</v>
      </c>
      <c r="E375" s="16">
        <v>8.4467673795006097E-6</v>
      </c>
      <c r="F375" s="16">
        <v>1.1080850624698001E-5</v>
      </c>
      <c r="G375" s="16">
        <v>2.4004891375783499E-6</v>
      </c>
      <c r="H375" s="16">
        <v>2.4869617584487199E-4</v>
      </c>
      <c r="J375">
        <v>0.955764529079008</v>
      </c>
      <c r="K375">
        <f t="shared" si="60"/>
        <v>4.4246628381627212E-9</v>
      </c>
      <c r="L375">
        <f t="shared" si="61"/>
        <v>9.306626634946458E-4</v>
      </c>
      <c r="M375" s="16">
        <f t="shared" si="62"/>
        <v>-5.6915966664933741E-5</v>
      </c>
      <c r="N375" s="16">
        <f t="shared" si="63"/>
        <v>1.2741285159618473E-2</v>
      </c>
      <c r="O375" s="16">
        <f t="shared" si="64"/>
        <v>2.7049513365755101E-2</v>
      </c>
      <c r="P375" s="16">
        <f t="shared" si="65"/>
        <v>3.5152920400999431E-3</v>
      </c>
      <c r="Q375" s="16">
        <f t="shared" si="66"/>
        <v>4.5604583928757783E-2</v>
      </c>
      <c r="R375" s="16">
        <f t="shared" si="67"/>
        <v>1.5518557799430203E-2</v>
      </c>
      <c r="S375" s="16">
        <f t="shared" si="68"/>
        <v>3.8472276465490361E-2</v>
      </c>
      <c r="T375" s="16">
        <f t="shared" si="69"/>
        <v>4.5605405248488398E-2</v>
      </c>
      <c r="U375" s="66">
        <f t="shared" si="70"/>
        <v>0.18850691400764025</v>
      </c>
      <c r="V375" s="66"/>
      <c r="W375" s="66"/>
    </row>
    <row r="376" spans="1:23" x14ac:dyDescent="0.25">
      <c r="A376">
        <v>375</v>
      </c>
      <c r="B376" s="16">
        <v>4.74822583262923E-4</v>
      </c>
      <c r="C376" s="16">
        <v>5.4806192365904401E-9</v>
      </c>
      <c r="D376" s="16">
        <v>9.8877989912704101E-4</v>
      </c>
      <c r="E376" s="16">
        <v>1.09026218651049E-5</v>
      </c>
      <c r="F376" s="16">
        <v>1.02320064519207E-5</v>
      </c>
      <c r="G376" s="16">
        <v>2.0294784808311499E-6</v>
      </c>
      <c r="H376" s="16">
        <v>3.2100451475332602E-4</v>
      </c>
      <c r="J376">
        <v>0.95537492635224097</v>
      </c>
      <c r="K376">
        <f t="shared" si="60"/>
        <v>5.2360461995222672E-9</v>
      </c>
      <c r="L376">
        <f t="shared" si="61"/>
        <v>1.0112679098924768E-3</v>
      </c>
      <c r="M376" s="16">
        <f t="shared" si="62"/>
        <v>-6.1622743366631015E-5</v>
      </c>
      <c r="N376" s="16">
        <f t="shared" si="63"/>
        <v>1.282851627021469E-3</v>
      </c>
      <c r="O376" s="16">
        <f t="shared" si="64"/>
        <v>1.1764244009566038E-4</v>
      </c>
      <c r="P376" s="16">
        <f t="shared" si="65"/>
        <v>7.0449506309000335E-4</v>
      </c>
      <c r="Q376" s="16">
        <f t="shared" si="66"/>
        <v>2.2811135759901981E-4</v>
      </c>
      <c r="R376" s="16">
        <f t="shared" si="67"/>
        <v>1.4765571548965607E-3</v>
      </c>
      <c r="S376" s="16">
        <f t="shared" si="68"/>
        <v>1.2705856755481346E-4</v>
      </c>
      <c r="T376" s="16">
        <f t="shared" si="69"/>
        <v>2.2815059426103588E-4</v>
      </c>
      <c r="U376" s="66">
        <f t="shared" si="70"/>
        <v>4.1648668045185635E-3</v>
      </c>
      <c r="V376" s="66"/>
      <c r="W376" s="66"/>
    </row>
    <row r="377" spans="1:23" x14ac:dyDescent="0.25">
      <c r="A377">
        <v>376</v>
      </c>
      <c r="B377" s="16">
        <v>4.7930634833550501E-4</v>
      </c>
      <c r="C377" s="16">
        <v>5.2567237767208802E-9</v>
      </c>
      <c r="D377" s="16">
        <v>9.3840863189211302E-4</v>
      </c>
      <c r="E377" s="16">
        <v>9.9300952859511297E-6</v>
      </c>
      <c r="F377" s="16">
        <v>1.01128896248182E-5</v>
      </c>
      <c r="G377" s="16">
        <v>2.1147144519523499E-6</v>
      </c>
      <c r="H377" s="16">
        <v>2.9236983729367098E-4</v>
      </c>
      <c r="J377">
        <v>0.95562497686856995</v>
      </c>
      <c r="K377">
        <f t="shared" si="60"/>
        <v>5.023456537533353E-9</v>
      </c>
      <c r="L377">
        <f t="shared" si="61"/>
        <v>9.6074386886992502E-4</v>
      </c>
      <c r="M377" s="16">
        <f t="shared" si="62"/>
        <v>-2.1311721989149999E-6</v>
      </c>
      <c r="N377" s="16">
        <f t="shared" si="63"/>
        <v>7.1353660781352528E-4</v>
      </c>
      <c r="O377" s="16">
        <f t="shared" si="64"/>
        <v>2.6271194743130361E-3</v>
      </c>
      <c r="P377" s="16">
        <f t="shared" si="65"/>
        <v>6.6319985973099717E-4</v>
      </c>
      <c r="Q377" s="16">
        <f t="shared" si="66"/>
        <v>5.6919550822181891E-3</v>
      </c>
      <c r="R377" s="16">
        <f t="shared" si="67"/>
        <v>6.9364103586354873E-4</v>
      </c>
      <c r="S377" s="16">
        <f t="shared" si="68"/>
        <v>2.888459678540995E-3</v>
      </c>
      <c r="T377" s="16">
        <f t="shared" si="69"/>
        <v>5.6921108538033607E-3</v>
      </c>
      <c r="U377" s="66">
        <f t="shared" si="70"/>
        <v>1.8970022592283652E-2</v>
      </c>
      <c r="V377" s="66"/>
      <c r="W377" s="66"/>
    </row>
    <row r="378" spans="1:23" x14ac:dyDescent="0.25">
      <c r="A378">
        <v>377</v>
      </c>
      <c r="B378">
        <v>5.2604026189444501E-4</v>
      </c>
      <c r="C378" s="16">
        <v>6.3190203730197202E-9</v>
      </c>
      <c r="D378" s="16">
        <v>1.0299162965501599E-3</v>
      </c>
      <c r="E378" s="16">
        <v>1.30880981835273E-5</v>
      </c>
      <c r="F378" s="16">
        <v>9.2512195754327906E-6</v>
      </c>
      <c r="G378" s="16">
        <v>1.76093391988557E-6</v>
      </c>
      <c r="H378" s="16">
        <v>3.8535188922012698E-4</v>
      </c>
      <c r="J378">
        <v>0.955194246146986</v>
      </c>
      <c r="K378">
        <f t="shared" si="60"/>
        <v>6.0358919015940181E-9</v>
      </c>
      <c r="L378">
        <f t="shared" si="61"/>
        <v>1.0501733506005381E-3</v>
      </c>
      <c r="M378" s="16">
        <f t="shared" si="62"/>
        <v>1.9071731883518631E-6</v>
      </c>
      <c r="N378" s="16">
        <f t="shared" si="63"/>
        <v>4.649412437508489E-3</v>
      </c>
      <c r="O378" s="16">
        <f t="shared" si="64"/>
        <v>1.9731846456248883E-2</v>
      </c>
      <c r="P378" s="16">
        <f t="shared" si="65"/>
        <v>4.795529356331282E-3</v>
      </c>
      <c r="Q378" s="16">
        <f t="shared" si="66"/>
        <v>4.7779439201490574E-2</v>
      </c>
      <c r="R378" s="16">
        <f t="shared" si="67"/>
        <v>3.7346905611338878E-3</v>
      </c>
      <c r="S378" s="16">
        <f t="shared" si="68"/>
        <v>1.5016410884857367E-2</v>
      </c>
      <c r="T378" s="16">
        <f t="shared" si="69"/>
        <v>4.7781049900854994E-2</v>
      </c>
      <c r="U378" s="66">
        <f t="shared" si="70"/>
        <v>0.14348837879842546</v>
      </c>
      <c r="V378" s="66"/>
      <c r="W378" s="66"/>
    </row>
    <row r="379" spans="1:23" x14ac:dyDescent="0.25">
      <c r="A379">
        <v>378</v>
      </c>
      <c r="B379" s="16">
        <v>3.9890851968557399E-4</v>
      </c>
      <c r="C379" s="16">
        <v>3.59405777638307E-9</v>
      </c>
      <c r="D379" s="16">
        <v>7.6797548133928902E-4</v>
      </c>
      <c r="E379" s="16">
        <v>5.5663482798735204E-6</v>
      </c>
      <c r="F379" s="16">
        <v>1.2060546213459401E-5</v>
      </c>
      <c r="G379" s="16">
        <v>3.0873209389996598E-6</v>
      </c>
      <c r="H379" s="16">
        <v>1.6388764404155E-4</v>
      </c>
      <c r="J379">
        <v>0.95643565095078198</v>
      </c>
      <c r="K379">
        <f t="shared" si="60"/>
        <v>3.4374849889096615E-9</v>
      </c>
      <c r="L379">
        <f t="shared" si="61"/>
        <v>7.9518030064743104E-4</v>
      </c>
      <c r="M379" s="16">
        <f t="shared" si="62"/>
        <v>2.6367387237169355E-6</v>
      </c>
      <c r="N379" s="16">
        <f t="shared" si="63"/>
        <v>3.6088353839793454E-2</v>
      </c>
      <c r="O379" s="16">
        <f t="shared" si="64"/>
        <v>0.1234376111805323</v>
      </c>
      <c r="P379" s="16">
        <f t="shared" si="65"/>
        <v>4.1085189489643736E-2</v>
      </c>
      <c r="Q379" s="16">
        <f t="shared" si="66"/>
        <v>0.23207112898957424</v>
      </c>
      <c r="R379" s="16">
        <f t="shared" si="67"/>
        <v>5.0176385945817921E-2</v>
      </c>
      <c r="S379" s="16">
        <f t="shared" si="68"/>
        <v>0.28985949472011957</v>
      </c>
      <c r="T379" s="16">
        <f t="shared" si="69"/>
        <v>0.23207549710086892</v>
      </c>
      <c r="U379" s="66">
        <f t="shared" si="70"/>
        <v>1.0047936612663502</v>
      </c>
      <c r="V379" s="66"/>
      <c r="W379" s="66"/>
    </row>
    <row r="380" spans="1:23" x14ac:dyDescent="0.25">
      <c r="A380">
        <v>379</v>
      </c>
      <c r="B380">
        <v>4.5974944891011098E-4</v>
      </c>
      <c r="C380" s="16">
        <v>5.1564763562802998E-9</v>
      </c>
      <c r="D380" s="16">
        <v>9.6019620773087305E-4</v>
      </c>
      <c r="E380" s="16">
        <v>9.9642672426387594E-6</v>
      </c>
      <c r="F380" s="16">
        <v>1.05544284050002E-5</v>
      </c>
      <c r="G380" s="16">
        <v>2.1563983518885201E-6</v>
      </c>
      <c r="H380" s="16">
        <v>2.9337628223049302E-4</v>
      </c>
      <c r="J380">
        <v>0.95550848801077304</v>
      </c>
      <c r="K380">
        <f t="shared" si="60"/>
        <v>4.9270569266526891E-9</v>
      </c>
      <c r="L380">
        <f t="shared" si="61"/>
        <v>9.8345630641640566E-4</v>
      </c>
      <c r="M380" s="16">
        <f t="shared" si="62"/>
        <v>-6.3957408596183754E-5</v>
      </c>
      <c r="N380" s="16">
        <f t="shared" si="63"/>
        <v>4.4122393978837963E-3</v>
      </c>
      <c r="O380" s="16">
        <f t="shared" si="64"/>
        <v>4.8091865673628451E-3</v>
      </c>
      <c r="P380" s="16">
        <f t="shared" si="65"/>
        <v>9.8157100291464331E-6</v>
      </c>
      <c r="Q380" s="16">
        <f t="shared" si="66"/>
        <v>5.2220019454783367E-3</v>
      </c>
      <c r="R380" s="16">
        <f t="shared" si="67"/>
        <v>5.0620320607215382E-3</v>
      </c>
      <c r="S380" s="16">
        <f t="shared" si="68"/>
        <v>5.5525043248034617E-3</v>
      </c>
      <c r="T380" s="16">
        <f t="shared" si="69"/>
        <v>5.2220023224440913E-3</v>
      </c>
      <c r="U380" s="66">
        <f t="shared" si="70"/>
        <v>3.0289782328723217E-2</v>
      </c>
      <c r="V380" s="66"/>
      <c r="W380" s="66"/>
    </row>
    <row r="381" spans="1:23" x14ac:dyDescent="0.25">
      <c r="A381">
        <v>380</v>
      </c>
      <c r="B381">
        <v>5.1365328387527104E-4</v>
      </c>
      <c r="C381" s="16">
        <v>6.2392233507179197E-9</v>
      </c>
      <c r="D381" s="16">
        <v>1.04173892590138E-3</v>
      </c>
      <c r="E381" s="16">
        <v>1.30693335361312E-5</v>
      </c>
      <c r="F381" s="16">
        <v>9.4797671907006505E-6</v>
      </c>
      <c r="G381" s="16">
        <v>1.7837080841720801E-6</v>
      </c>
      <c r="H381" s="16">
        <v>3.8479963488122302E-4</v>
      </c>
      <c r="J381">
        <v>0.95513209676072997</v>
      </c>
      <c r="K381">
        <f t="shared" si="60"/>
        <v>5.9592824811297137E-9</v>
      </c>
      <c r="L381">
        <f t="shared" si="61"/>
        <v>1.0624759291436028E-3</v>
      </c>
      <c r="M381" s="16">
        <f t="shared" si="62"/>
        <v>-3.5169361393060708E-5</v>
      </c>
      <c r="N381" s="16">
        <f t="shared" si="63"/>
        <v>1.8518722145966055E-3</v>
      </c>
      <c r="O381" s="16">
        <f t="shared" si="64"/>
        <v>1.5893180084258447E-2</v>
      </c>
      <c r="P381" s="16">
        <f t="shared" si="65"/>
        <v>6.6461474598706015E-3</v>
      </c>
      <c r="Q381" s="16">
        <f t="shared" si="66"/>
        <v>4.7018708141193424E-2</v>
      </c>
      <c r="R381" s="16">
        <f t="shared" si="67"/>
        <v>1.4377194789783872E-3</v>
      </c>
      <c r="S381" s="16">
        <f t="shared" si="68"/>
        <v>1.2363948145911895E-2</v>
      </c>
      <c r="T381" s="16">
        <f t="shared" si="69"/>
        <v>4.7020621519841072E-2</v>
      </c>
      <c r="U381" s="66">
        <f t="shared" si="70"/>
        <v>0.13223219704465045</v>
      </c>
      <c r="V381" s="66"/>
      <c r="W381" s="66"/>
    </row>
    <row r="382" spans="1:23" x14ac:dyDescent="0.25">
      <c r="A382">
        <v>381</v>
      </c>
      <c r="B382">
        <v>4.3315232273545502E-4</v>
      </c>
      <c r="C382" s="16">
        <v>4.3289512983933096E-9</v>
      </c>
      <c r="D382" s="16">
        <v>8.5352345166790102E-4</v>
      </c>
      <c r="E382" s="16">
        <v>7.4444930124773701E-6</v>
      </c>
      <c r="F382" s="16">
        <v>1.1149224356062701E-5</v>
      </c>
      <c r="G382" s="16">
        <v>2.56560233355165E-6</v>
      </c>
      <c r="H382" s="16">
        <v>2.19185909025849E-4</v>
      </c>
      <c r="J382">
        <v>0.95602480602102902</v>
      </c>
      <c r="K382">
        <f t="shared" si="60"/>
        <v>4.1385848253209455E-9</v>
      </c>
      <c r="L382">
        <f t="shared" si="61"/>
        <v>8.7838317376227968E-4</v>
      </c>
      <c r="M382" s="16">
        <f t="shared" si="62"/>
        <v>-1.2078528291369579E-5</v>
      </c>
      <c r="N382" s="16">
        <f t="shared" si="63"/>
        <v>1.4504175288957375E-2</v>
      </c>
      <c r="O382" s="16">
        <f t="shared" si="64"/>
        <v>4.7830460858101068E-2</v>
      </c>
      <c r="P382" s="16">
        <f t="shared" si="65"/>
        <v>1.2968584132736168E-2</v>
      </c>
      <c r="Q382" s="16">
        <f t="shared" si="66"/>
        <v>9.4169447621596167E-2</v>
      </c>
      <c r="R382" s="16">
        <f t="shared" si="67"/>
        <v>1.7295568610423036E-2</v>
      </c>
      <c r="S382" s="16">
        <f t="shared" si="68"/>
        <v>7.7516596157121156E-2</v>
      </c>
      <c r="T382" s="16">
        <f t="shared" si="69"/>
        <v>9.4171534847549851E-2</v>
      </c>
      <c r="U382" s="66">
        <f t="shared" si="70"/>
        <v>0.3584563675164848</v>
      </c>
      <c r="V382" s="66"/>
      <c r="W382" s="66"/>
    </row>
    <row r="383" spans="1:23" x14ac:dyDescent="0.25">
      <c r="A383">
        <v>382</v>
      </c>
      <c r="B383">
        <v>4.1456325845817799E-4</v>
      </c>
      <c r="C383" s="16">
        <v>4.2868573823931602E-9</v>
      </c>
      <c r="D383" s="16">
        <v>8.8379596956303299E-4</v>
      </c>
      <c r="E383" s="16">
        <v>7.6307975880676398E-6</v>
      </c>
      <c r="F383" s="16">
        <v>1.1666568153671601E-5</v>
      </c>
      <c r="G383" s="16">
        <v>2.5917479587391902E-6</v>
      </c>
      <c r="H383" s="16">
        <v>2.2467156038537999E-4</v>
      </c>
      <c r="J383">
        <v>0.95586296969797802</v>
      </c>
      <c r="K383">
        <f t="shared" si="60"/>
        <v>4.0976482282060268E-9</v>
      </c>
      <c r="L383">
        <f t="shared" si="61"/>
        <v>9.0971656697173288E-4</v>
      </c>
      <c r="M383" s="16">
        <f t="shared" si="62"/>
        <v>-8.0590050055376984E-5</v>
      </c>
      <c r="N383" s="16">
        <f t="shared" si="63"/>
        <v>2.5021090219552004E-2</v>
      </c>
      <c r="O383" s="16">
        <f t="shared" si="64"/>
        <v>5.1211219692915172E-2</v>
      </c>
      <c r="P383" s="16">
        <f t="shared" si="65"/>
        <v>6.7981736493287993E-3</v>
      </c>
      <c r="Q383" s="16">
        <f t="shared" si="66"/>
        <v>8.3824302342718995E-2</v>
      </c>
      <c r="R383" s="16">
        <f t="shared" si="67"/>
        <v>3.3862186855230812E-2</v>
      </c>
      <c r="S383" s="16">
        <f t="shared" si="68"/>
        <v>8.494086933300532E-2</v>
      </c>
      <c r="T383" s="16">
        <f t="shared" si="69"/>
        <v>8.3825692300443108E-2</v>
      </c>
      <c r="U383" s="66">
        <f t="shared" si="70"/>
        <v>0.36948353439319426</v>
      </c>
      <c r="V383" s="66"/>
      <c r="W383" s="66"/>
    </row>
    <row r="384" spans="1:23" x14ac:dyDescent="0.25">
      <c r="A384">
        <v>383</v>
      </c>
      <c r="B384">
        <v>5.15777918980138E-4</v>
      </c>
      <c r="C384" s="16">
        <v>5.8355339964931798E-9</v>
      </c>
      <c r="D384" s="16">
        <v>9.6868569761448197E-4</v>
      </c>
      <c r="E384" s="16">
        <v>1.1375702160531299E-5</v>
      </c>
      <c r="F384" s="16">
        <v>9.4094780884558896E-6</v>
      </c>
      <c r="G384" s="16">
        <v>1.9055451130164501E-6</v>
      </c>
      <c r="H384" s="16">
        <v>3.3493298631392601E-4</v>
      </c>
      <c r="J384">
        <v>0.95549046524345205</v>
      </c>
      <c r="K384">
        <f t="shared" si="60"/>
        <v>5.5757970932532498E-9</v>
      </c>
      <c r="L384">
        <f t="shared" si="61"/>
        <v>9.8940436337041377E-4</v>
      </c>
      <c r="M384" s="16">
        <f t="shared" si="62"/>
        <v>4.2151474589862374E-5</v>
      </c>
      <c r="N384" s="16">
        <f t="shared" si="63"/>
        <v>2.2418052885864784E-3</v>
      </c>
      <c r="O384" s="16">
        <f t="shared" si="64"/>
        <v>2.8312458423651165E-3</v>
      </c>
      <c r="P384" s="16">
        <f t="shared" si="65"/>
        <v>3.2270444128825169E-5</v>
      </c>
      <c r="Q384" s="16">
        <f t="shared" si="66"/>
        <v>3.4987386647478314E-3</v>
      </c>
      <c r="R384" s="16">
        <f t="shared" si="67"/>
        <v>2.0295721281065782E-3</v>
      </c>
      <c r="S384" s="16">
        <f t="shared" si="68"/>
        <v>2.5485259174746638E-3</v>
      </c>
      <c r="T384" s="16">
        <f t="shared" si="69"/>
        <v>3.4987599524366679E-3</v>
      </c>
      <c r="U384" s="66">
        <f t="shared" si="70"/>
        <v>1.6680918237846159E-2</v>
      </c>
      <c r="V384" s="66"/>
      <c r="W384" s="66"/>
    </row>
    <row r="385" spans="1:23" x14ac:dyDescent="0.25">
      <c r="A385">
        <v>384</v>
      </c>
      <c r="B385">
        <v>5.0081685258447303E-4</v>
      </c>
      <c r="C385" s="16">
        <v>5.5514853351909702E-9</v>
      </c>
      <c r="D385" s="16">
        <v>9.4864824953852403E-4</v>
      </c>
      <c r="E385" s="16">
        <v>1.06003461714504E-5</v>
      </c>
      <c r="F385" s="16">
        <v>9.68224853100447E-6</v>
      </c>
      <c r="G385" s="16">
        <v>2.0026209271941699E-6</v>
      </c>
      <c r="H385" s="16">
        <v>3.1210402576613798E-4</v>
      </c>
      <c r="J385">
        <v>0.95558343002791402</v>
      </c>
      <c r="K385">
        <f t="shared" si="60"/>
        <v>5.304907398351451E-9</v>
      </c>
      <c r="L385">
        <f t="shared" si="61"/>
        <v>9.7000981604239195E-4</v>
      </c>
      <c r="M385" s="16">
        <f t="shared" si="62"/>
        <v>3.1623889126554153E-5</v>
      </c>
      <c r="N385" s="16">
        <f t="shared" si="63"/>
        <v>2.878961215785537E-4</v>
      </c>
      <c r="O385" s="16">
        <f t="shared" si="64"/>
        <v>3.7781741253558751E-6</v>
      </c>
      <c r="P385" s="16">
        <f t="shared" si="65"/>
        <v>2.2867454661462395E-4</v>
      </c>
      <c r="Q385" s="16">
        <f t="shared" si="66"/>
        <v>1.7005285324774252E-4</v>
      </c>
      <c r="R385" s="16">
        <f t="shared" si="67"/>
        <v>3.0164196261819014E-4</v>
      </c>
      <c r="S385" s="16">
        <f t="shared" si="68"/>
        <v>4.45575856634637E-6</v>
      </c>
      <c r="T385" s="16">
        <f t="shared" si="69"/>
        <v>1.7007138313714226E-4</v>
      </c>
      <c r="U385" s="66">
        <f t="shared" si="70"/>
        <v>1.1665707998879547E-3</v>
      </c>
      <c r="V385" s="66"/>
      <c r="W385" s="66"/>
    </row>
    <row r="386" spans="1:23" x14ac:dyDescent="0.25">
      <c r="A386">
        <v>385</v>
      </c>
      <c r="B386">
        <v>5.2797839104458996E-4</v>
      </c>
      <c r="C386" s="16">
        <v>6.1189248906409503E-9</v>
      </c>
      <c r="D386" s="16">
        <v>9.9278932683811408E-4</v>
      </c>
      <c r="E386" s="16">
        <v>1.22218084131817E-5</v>
      </c>
      <c r="F386" s="16">
        <v>9.2017335153616594E-6</v>
      </c>
      <c r="G386" s="16">
        <v>1.8177635170042501E-6</v>
      </c>
      <c r="H386" s="16">
        <v>3.59845151720064E-4</v>
      </c>
      <c r="J386">
        <v>0.95537651267867496</v>
      </c>
      <c r="K386">
        <f t="shared" si="60"/>
        <v>5.8458771233632933E-9</v>
      </c>
      <c r="L386">
        <f t="shared" si="61"/>
        <v>1.013004438460951E-3</v>
      </c>
      <c r="M386" s="16">
        <f t="shared" si="62"/>
        <v>4.295234362822891E-5</v>
      </c>
      <c r="N386" s="16">
        <f t="shared" si="63"/>
        <v>5.2016116237138281E-3</v>
      </c>
      <c r="O386" s="16">
        <f t="shared" si="64"/>
        <v>1.0890266015023036E-2</v>
      </c>
      <c r="P386" s="16">
        <f t="shared" si="65"/>
        <v>9.4278949461827459E-4</v>
      </c>
      <c r="Q386" s="16">
        <f t="shared" si="66"/>
        <v>1.9024134219521923E-2</v>
      </c>
      <c r="R386" s="16">
        <f t="shared" si="67"/>
        <v>4.3737531166866718E-3</v>
      </c>
      <c r="S386" s="16">
        <f t="shared" si="68"/>
        <v>8.8781163085058876E-3</v>
      </c>
      <c r="T386" s="16">
        <f t="shared" si="69"/>
        <v>1.9024531088448735E-2</v>
      </c>
      <c r="U386" s="66">
        <f t="shared" si="70"/>
        <v>6.8335201866518355E-2</v>
      </c>
      <c r="V386" s="66"/>
      <c r="W386" s="66"/>
    </row>
    <row r="387" spans="1:23" x14ac:dyDescent="0.25">
      <c r="A387">
        <v>386</v>
      </c>
      <c r="B387">
        <v>4.5319451380100199E-4</v>
      </c>
      <c r="C387" s="16">
        <v>4.3548879012651601E-9</v>
      </c>
      <c r="D387" s="16">
        <v>8.1997467404701602E-4</v>
      </c>
      <c r="E387" s="16">
        <v>7.19762498416594E-6</v>
      </c>
      <c r="F387" s="16">
        <v>1.06385739803427E-5</v>
      </c>
      <c r="G387" s="16">
        <v>2.54928501355486E-6</v>
      </c>
      <c r="H387" s="16">
        <v>2.1191709370876901E-4</v>
      </c>
      <c r="J387">
        <v>0.95620386654586897</v>
      </c>
      <c r="K387">
        <f t="shared" ref="K387:K450" si="71">C387*J387</f>
        <v>4.1641606495635704E-9</v>
      </c>
      <c r="L387">
        <f t="shared" ref="L387:L450" si="72">SUM($Z$9*B387,$AA$9*C387,$AB$9*D387,$AC$9*E387,$AD$9*F387,$AE$9*G387)</f>
        <v>8.4379675213335501E-4</v>
      </c>
      <c r="M387" s="16">
        <f t="shared" ref="M387:M450" si="73">$Z$8*B387+$AA$8*C387+$AB$8*D387+$AD$8*F387+$AE$8*G387</f>
        <v>6.2592275468648936E-5</v>
      </c>
      <c r="N387" s="16">
        <f t="shared" si="63"/>
        <v>6.3577110647228497E-3</v>
      </c>
      <c r="O387" s="16">
        <f t="shared" si="64"/>
        <v>4.5804847060975061E-2</v>
      </c>
      <c r="P387" s="16">
        <f t="shared" si="65"/>
        <v>2.2114583267268124E-2</v>
      </c>
      <c r="Q387" s="16">
        <f t="shared" si="66"/>
        <v>0.10880457844945828</v>
      </c>
      <c r="R387" s="16">
        <f t="shared" si="67"/>
        <v>6.3501336932691331E-3</v>
      </c>
      <c r="S387" s="16">
        <f t="shared" si="68"/>
        <v>7.3055192682638562E-2</v>
      </c>
      <c r="T387" s="16">
        <f t="shared" si="69"/>
        <v>0.10880749069530268</v>
      </c>
      <c r="U387" s="66">
        <f t="shared" si="70"/>
        <v>0.37129453691363468</v>
      </c>
      <c r="V387" s="66"/>
      <c r="W387" s="66"/>
    </row>
    <row r="388" spans="1:23" x14ac:dyDescent="0.25">
      <c r="A388">
        <v>387</v>
      </c>
      <c r="B388">
        <v>3.5590101817261602E-4</v>
      </c>
      <c r="C388" s="16">
        <v>3.3211921594459601E-9</v>
      </c>
      <c r="D388" s="16">
        <v>7.9607587476786495E-4</v>
      </c>
      <c r="E388" s="16">
        <v>5.32987401909932E-6</v>
      </c>
      <c r="F388" s="16">
        <v>1.3539615159395E-5</v>
      </c>
      <c r="G388" s="16">
        <v>3.34228971760342E-6</v>
      </c>
      <c r="H388" s="16">
        <v>1.56925486008594E-4</v>
      </c>
      <c r="J388">
        <v>0.95626193707123597</v>
      </c>
      <c r="K388">
        <f t="shared" si="71"/>
        <v>3.1759296477775949E-9</v>
      </c>
      <c r="L388">
        <f t="shared" si="72"/>
        <v>8.2649407361209905E-4</v>
      </c>
      <c r="M388" s="16">
        <f t="shared" si="73"/>
        <v>-1.1469203726686694E-4</v>
      </c>
      <c r="N388" s="16">
        <f t="shared" ref="N388:N451" si="74">(B388-$B$2)^2/$B$2/$B$2</f>
        <v>7.6895921191035735E-2</v>
      </c>
      <c r="O388" s="16">
        <f t="shared" ref="O388:O451" si="75">(C388-$C$2)^2/$C$2/$C$2</f>
        <v>0.16046774286405369</v>
      </c>
      <c r="P388" s="16">
        <f t="shared" ref="P388:P451" si="76">(D388-$D$2)^2/$D$2/$D$2</f>
        <v>3.0109622444882075E-2</v>
      </c>
      <c r="Q388" s="16">
        <f t="shared" ref="Q388:Q451" si="77">(E388-$E$2)^2/$E$2/$E$2</f>
        <v>0.25376896921533948</v>
      </c>
      <c r="R388" s="16">
        <f t="shared" ref="R388:R451" si="78">(F388-$F$2)^2/$F$2/$F$2</f>
        <v>0.13995726609999229</v>
      </c>
      <c r="S388" s="16">
        <f t="shared" ref="S388:S451" si="79">(G388-$G$2)^2/$G$2/$G$2</f>
        <v>0.44280347697810496</v>
      </c>
      <c r="T388" s="16">
        <f t="shared" ref="T388:T451" si="80">(H388-$H$2)^2/$H$2/$H$2</f>
        <v>0.25377253409707418</v>
      </c>
      <c r="U388" s="66">
        <f t="shared" ref="U388:U451" si="81">SUM(N388:T388)</f>
        <v>1.3577755328904824</v>
      </c>
      <c r="V388" s="66"/>
      <c r="W388" s="66"/>
    </row>
    <row r="389" spans="1:23" x14ac:dyDescent="0.25">
      <c r="A389">
        <v>388</v>
      </c>
      <c r="B389">
        <v>4.4335548725345101E-4</v>
      </c>
      <c r="C389" s="16">
        <v>4.84999218091632E-9</v>
      </c>
      <c r="D389" s="16">
        <v>9.3603028716863297E-4</v>
      </c>
      <c r="E389" s="16">
        <v>9.1384380730203906E-6</v>
      </c>
      <c r="F389" s="16">
        <v>1.09334651048718E-5</v>
      </c>
      <c r="G389" s="16">
        <v>2.2920872176268299E-6</v>
      </c>
      <c r="H389" s="16">
        <v>2.6906124382124799E-4</v>
      </c>
      <c r="J389">
        <v>0.95561962846476101</v>
      </c>
      <c r="K389">
        <f t="shared" si="71"/>
        <v>4.6347477259842498E-9</v>
      </c>
      <c r="L389">
        <f t="shared" si="72"/>
        <v>9.6018445460382257E-4</v>
      </c>
      <c r="M389" s="16">
        <f t="shared" si="73"/>
        <v>-7.3473480096920518E-5</v>
      </c>
      <c r="N389" s="16">
        <f t="shared" si="74"/>
        <v>9.9429927399051835E-3</v>
      </c>
      <c r="O389" s="16">
        <f t="shared" si="75"/>
        <v>1.5540915355593998E-2</v>
      </c>
      <c r="P389" s="16">
        <f t="shared" si="76"/>
        <v>7.9647242052649004E-4</v>
      </c>
      <c r="Q389" s="16">
        <f t="shared" si="77"/>
        <v>2.2246725512462109E-2</v>
      </c>
      <c r="R389" s="16">
        <f t="shared" si="78"/>
        <v>1.201558856854582E-2</v>
      </c>
      <c r="S389" s="16">
        <f t="shared" si="79"/>
        <v>2.0200296352193114E-2</v>
      </c>
      <c r="T389" s="16">
        <f t="shared" si="80"/>
        <v>2.2246995962263903E-2</v>
      </c>
      <c r="U389" s="66">
        <f t="shared" si="81"/>
        <v>0.10298998691149061</v>
      </c>
      <c r="V389" s="66"/>
      <c r="W389" s="66"/>
    </row>
    <row r="390" spans="1:23" x14ac:dyDescent="0.25">
      <c r="A390">
        <v>389</v>
      </c>
      <c r="B390" s="16">
        <v>5.7869438104368503E-4</v>
      </c>
      <c r="C390" s="16">
        <v>8.0949391351898708E-9</v>
      </c>
      <c r="D390" s="16">
        <v>1.2039758729313699E-3</v>
      </c>
      <c r="E390" s="16">
        <v>1.95637524249134E-5</v>
      </c>
      <c r="F390" s="16">
        <v>8.4736379161965205E-6</v>
      </c>
      <c r="G390" s="16">
        <v>1.3771842786784499E-6</v>
      </c>
      <c r="H390" s="16">
        <v>5.7601872702565504E-4</v>
      </c>
      <c r="J390">
        <v>0.95437387543824403</v>
      </c>
      <c r="K390">
        <f t="shared" si="71"/>
        <v>7.7255984338878644E-9</v>
      </c>
      <c r="L390">
        <f t="shared" si="72"/>
        <v>1.222292238103306E-3</v>
      </c>
      <c r="M390" s="16">
        <f t="shared" si="73"/>
        <v>-6.4903476015936099E-5</v>
      </c>
      <c r="N390" s="16">
        <f t="shared" si="74"/>
        <v>3.0662454370909292E-2</v>
      </c>
      <c r="O390" s="16">
        <f t="shared" si="75"/>
        <v>0.21251329709756514</v>
      </c>
      <c r="P390" s="16">
        <f t="shared" si="76"/>
        <v>6.2478419200030798E-2</v>
      </c>
      <c r="Q390" s="16">
        <f t="shared" si="77"/>
        <v>0.67487807516591514</v>
      </c>
      <c r="R390" s="16">
        <f t="shared" si="78"/>
        <v>1.9607653600068227E-2</v>
      </c>
      <c r="S390" s="16">
        <f t="shared" si="79"/>
        <v>9.8445763424765284E-2</v>
      </c>
      <c r="T390" s="16">
        <f t="shared" si="80"/>
        <v>0.6749112197245648</v>
      </c>
      <c r="U390" s="66">
        <f t="shared" si="81"/>
        <v>1.7734968825838187</v>
      </c>
      <c r="V390" s="66"/>
      <c r="W390" s="66"/>
    </row>
    <row r="391" spans="1:23" x14ac:dyDescent="0.25">
      <c r="A391">
        <v>390</v>
      </c>
      <c r="B391">
        <v>5.5322849704119304E-4</v>
      </c>
      <c r="C391" s="16">
        <v>6.8499537646290798E-9</v>
      </c>
      <c r="D391" s="16">
        <v>1.0623267352502801E-3</v>
      </c>
      <c r="E391" s="16">
        <v>1.4629360216656899E-5</v>
      </c>
      <c r="F391" s="16">
        <v>8.8086584259720807E-6</v>
      </c>
      <c r="G391" s="16">
        <v>1.62499496639421E-6</v>
      </c>
      <c r="H391" s="16">
        <v>4.3073177140389899E-4</v>
      </c>
      <c r="J391">
        <v>0.95504587944226604</v>
      </c>
      <c r="K391">
        <f t="shared" si="71"/>
        <v>6.5420201172790409E-9</v>
      </c>
      <c r="L391">
        <f t="shared" si="72"/>
        <v>1.0815621971148538E-3</v>
      </c>
      <c r="M391" s="16">
        <f t="shared" si="73"/>
        <v>2.4894796967532213E-5</v>
      </c>
      <c r="N391" s="16">
        <f t="shared" si="74"/>
        <v>1.5226451446649346E-2</v>
      </c>
      <c r="O391" s="16">
        <f t="shared" si="75"/>
        <v>5.5834885848798116E-2</v>
      </c>
      <c r="P391" s="16">
        <f t="shared" si="76"/>
        <v>1.0587995169705416E-2</v>
      </c>
      <c r="Q391" s="16">
        <f t="shared" si="77"/>
        <v>0.13110654000282701</v>
      </c>
      <c r="R391" s="16">
        <f t="shared" si="78"/>
        <v>1.1241675114393957E-2</v>
      </c>
      <c r="S391" s="16">
        <f t="shared" si="79"/>
        <v>3.6205984067851631E-2</v>
      </c>
      <c r="T391" s="16">
        <f t="shared" si="80"/>
        <v>0.13111094263394621</v>
      </c>
      <c r="U391" s="66">
        <f t="shared" si="81"/>
        <v>0.39131447428417165</v>
      </c>
      <c r="V391" s="66"/>
      <c r="W391" s="66"/>
    </row>
    <row r="392" spans="1:23" x14ac:dyDescent="0.25">
      <c r="A392">
        <v>391</v>
      </c>
      <c r="B392" s="16">
        <v>5.1852196364513795E-4</v>
      </c>
      <c r="C392" s="16">
        <v>5.92075661632655E-9</v>
      </c>
      <c r="D392" s="16">
        <v>9.7783374667948192E-4</v>
      </c>
      <c r="E392" s="16">
        <v>1.1649678379487301E-5</v>
      </c>
      <c r="F392" s="16">
        <v>9.3634881374118493E-6</v>
      </c>
      <c r="G392" s="16">
        <v>1.8783049650361799E-6</v>
      </c>
      <c r="H392" s="16">
        <v>3.4299976917129602E-4</v>
      </c>
      <c r="J392">
        <v>0.95544648958089695</v>
      </c>
      <c r="K392">
        <f t="shared" si="71"/>
        <v>5.6569661247320714E-9</v>
      </c>
      <c r="L392">
        <f t="shared" si="72"/>
        <v>9.9843310716272548E-4</v>
      </c>
      <c r="M392" s="16">
        <f t="shared" si="73"/>
        <v>3.8610820127550417E-5</v>
      </c>
      <c r="N392" s="16">
        <f t="shared" si="74"/>
        <v>2.8005064581204048E-3</v>
      </c>
      <c r="O392" s="16">
        <f t="shared" si="75"/>
        <v>4.7046718194059187E-3</v>
      </c>
      <c r="P392" s="16">
        <f t="shared" si="76"/>
        <v>2.3037561993163692E-4</v>
      </c>
      <c r="Q392" s="16">
        <f t="shared" si="77"/>
        <v>7.16715696379227E-3</v>
      </c>
      <c r="R392" s="16">
        <f t="shared" si="78"/>
        <v>2.4718995597857378E-3</v>
      </c>
      <c r="S392" s="16">
        <f t="shared" si="79"/>
        <v>4.1032304768332034E-3</v>
      </c>
      <c r="T392" s="16">
        <f t="shared" si="80"/>
        <v>7.1672656392051792E-3</v>
      </c>
      <c r="U392" s="66">
        <f t="shared" si="81"/>
        <v>2.8645106537074354E-2</v>
      </c>
      <c r="V392" s="66"/>
      <c r="W392" s="66"/>
    </row>
    <row r="393" spans="1:23" x14ac:dyDescent="0.25">
      <c r="A393">
        <v>392</v>
      </c>
      <c r="B393">
        <v>5.5147461812091495E-4</v>
      </c>
      <c r="C393" s="16">
        <v>7.2223057750283404E-9</v>
      </c>
      <c r="D393" s="16">
        <v>1.1252506344852E-3</v>
      </c>
      <c r="E393" s="16">
        <v>1.6327003415381999E-5</v>
      </c>
      <c r="F393" s="16">
        <v>8.8616204140983292E-6</v>
      </c>
      <c r="G393" s="16">
        <v>1.5422872361990601E-6</v>
      </c>
      <c r="H393" s="16">
        <v>4.8071685498592397E-4</v>
      </c>
      <c r="J393">
        <v>0.95474150251758605</v>
      </c>
      <c r="K393">
        <f t="shared" si="71"/>
        <v>6.8954350672919969E-9</v>
      </c>
      <c r="L393">
        <f t="shared" si="72"/>
        <v>1.1445089402438205E-3</v>
      </c>
      <c r="M393" s="16">
        <f t="shared" si="73"/>
        <v>-4.1559704001990682E-5</v>
      </c>
      <c r="N393" s="16">
        <f t="shared" si="74"/>
        <v>1.4360199744035485E-2</v>
      </c>
      <c r="O393" s="16">
        <f t="shared" si="75"/>
        <v>9.2110392993621532E-2</v>
      </c>
      <c r="P393" s="16">
        <f t="shared" si="76"/>
        <v>2.8299652620350082E-2</v>
      </c>
      <c r="Q393" s="16">
        <f t="shared" si="77"/>
        <v>0.27055366851069146</v>
      </c>
      <c r="R393" s="16">
        <f t="shared" si="78"/>
        <v>1.013077661597479E-2</v>
      </c>
      <c r="S393" s="16">
        <f t="shared" si="79"/>
        <v>5.3588206265309267E-2</v>
      </c>
      <c r="T393" s="16">
        <f t="shared" si="80"/>
        <v>0.27056543375225178</v>
      </c>
      <c r="U393" s="66">
        <f t="shared" si="81"/>
        <v>0.7396083305022344</v>
      </c>
      <c r="V393" s="66"/>
      <c r="W393" s="66"/>
    </row>
    <row r="394" spans="1:23" x14ac:dyDescent="0.25">
      <c r="A394">
        <v>393</v>
      </c>
      <c r="B394">
        <v>5.7263015361085805E-4</v>
      </c>
      <c r="C394" s="16">
        <v>7.8505440396983999E-9</v>
      </c>
      <c r="D394" s="16">
        <v>1.1793484663450099E-3</v>
      </c>
      <c r="E394" s="16">
        <v>1.8589848843906299E-5</v>
      </c>
      <c r="F394" s="16">
        <v>8.5542164649833601E-6</v>
      </c>
      <c r="G394" s="16">
        <v>1.4196833055833701E-6</v>
      </c>
      <c r="H394" s="16">
        <v>5.4734329950944605E-4</v>
      </c>
      <c r="J394">
        <v>0.95448922067562303</v>
      </c>
      <c r="K394">
        <f t="shared" si="71"/>
        <v>7.4932596623313825E-9</v>
      </c>
      <c r="L394">
        <f t="shared" si="72"/>
        <v>1.1978687320365203E-3</v>
      </c>
      <c r="M394" s="16">
        <f t="shared" si="73"/>
        <v>-5.2608424814804172E-5</v>
      </c>
      <c r="N394" s="16">
        <f t="shared" si="74"/>
        <v>2.6501512986218924E-2</v>
      </c>
      <c r="O394" s="16">
        <f t="shared" si="75"/>
        <v>0.17379118920299966</v>
      </c>
      <c r="P394" s="16">
        <f t="shared" si="76"/>
        <v>5.0350371467169558E-2</v>
      </c>
      <c r="Q394" s="16">
        <f t="shared" si="77"/>
        <v>0.53411690544047785</v>
      </c>
      <c r="R394" s="16">
        <f t="shared" si="78"/>
        <v>1.7384310394490475E-2</v>
      </c>
      <c r="S394" s="16">
        <f t="shared" si="79"/>
        <v>8.560526339674808E-2</v>
      </c>
      <c r="T394" s="16">
        <f t="shared" si="80"/>
        <v>0.53414202622867346</v>
      </c>
      <c r="U394" s="66">
        <f t="shared" si="81"/>
        <v>1.4218915791167781</v>
      </c>
      <c r="V394" s="66"/>
      <c r="W394" s="66"/>
    </row>
    <row r="395" spans="1:23" x14ac:dyDescent="0.25">
      <c r="A395">
        <v>394</v>
      </c>
      <c r="B395">
        <v>4.2885086661699002E-4</v>
      </c>
      <c r="C395" s="16">
        <v>4.17399912581292E-9</v>
      </c>
      <c r="D395" s="16">
        <v>8.3079057526389596E-4</v>
      </c>
      <c r="E395" s="16">
        <v>6.9885962558923297E-6</v>
      </c>
      <c r="F395" s="16">
        <v>1.12494565602487E-5</v>
      </c>
      <c r="G395" s="16">
        <v>2.6601704842561301E-6</v>
      </c>
      <c r="H395" s="16">
        <v>2.0576286561194699E-4</v>
      </c>
      <c r="J395">
        <v>0.95613650418761198</v>
      </c>
      <c r="K395">
        <f t="shared" si="71"/>
        <v>3.9909129326369135E-9</v>
      </c>
      <c r="L395">
        <f t="shared" si="72"/>
        <v>8.5594548486952365E-4</v>
      </c>
      <c r="M395" s="16">
        <f t="shared" si="73"/>
        <v>1.7562483644563715E-6</v>
      </c>
      <c r="N395" s="16">
        <f t="shared" si="74"/>
        <v>1.6684344806623935E-2</v>
      </c>
      <c r="O395" s="16">
        <f t="shared" si="75"/>
        <v>6.0845031408093039E-2</v>
      </c>
      <c r="P395" s="16">
        <f t="shared" si="76"/>
        <v>1.8900958722864881E-2</v>
      </c>
      <c r="Q395" s="16">
        <f t="shared" si="77"/>
        <v>0.12202257097250081</v>
      </c>
      <c r="R395" s="16">
        <f t="shared" si="78"/>
        <v>2.0074634931504062E-2</v>
      </c>
      <c r="S395" s="16">
        <f t="shared" si="79"/>
        <v>0.10597664107068627</v>
      </c>
      <c r="T395" s="16">
        <f t="shared" si="80"/>
        <v>0.12202527857581788</v>
      </c>
      <c r="U395" s="66">
        <f t="shared" si="81"/>
        <v>0.46652946048809085</v>
      </c>
      <c r="V395" s="66"/>
      <c r="W395" s="66"/>
    </row>
    <row r="396" spans="1:23" x14ac:dyDescent="0.25">
      <c r="A396">
        <v>395</v>
      </c>
      <c r="B396">
        <v>4.8448826785006303E-4</v>
      </c>
      <c r="C396" s="16">
        <v>5.2055203806351102E-9</v>
      </c>
      <c r="D396" s="16">
        <v>9.1890123713044404E-4</v>
      </c>
      <c r="E396" s="16">
        <v>9.6311005440075897E-6</v>
      </c>
      <c r="F396" s="16">
        <v>9.9955918585112398E-6</v>
      </c>
      <c r="G396" s="16">
        <v>2.1350352278357402E-6</v>
      </c>
      <c r="H396" s="16">
        <v>2.8356632694994402E-4</v>
      </c>
      <c r="J396">
        <v>0.95572385593526499</v>
      </c>
      <c r="K396">
        <f t="shared" si="71"/>
        <v>4.9750400103301957E-9</v>
      </c>
      <c r="L396">
        <f t="shared" si="72"/>
        <v>9.4102225055492166E-4</v>
      </c>
      <c r="M396" s="16">
        <f t="shared" si="73"/>
        <v>2.7954285145204422E-5</v>
      </c>
      <c r="N396" s="16">
        <f t="shared" si="74"/>
        <v>2.6210344558678348E-4</v>
      </c>
      <c r="O396" s="16">
        <f t="shared" si="75"/>
        <v>3.6598543716290619E-3</v>
      </c>
      <c r="P396" s="16">
        <f t="shared" si="76"/>
        <v>2.1164662270891765E-3</v>
      </c>
      <c r="Q396" s="16">
        <f t="shared" si="77"/>
        <v>1.0667451759875544E-2</v>
      </c>
      <c r="R396" s="16">
        <f t="shared" si="78"/>
        <v>2.0830423437356163E-4</v>
      </c>
      <c r="S396" s="16">
        <f t="shared" si="79"/>
        <v>4.0793850061960849E-3</v>
      </c>
      <c r="T396" s="16">
        <f t="shared" si="80"/>
        <v>1.0667833077601427E-2</v>
      </c>
      <c r="U396" s="66">
        <f t="shared" si="81"/>
        <v>3.1661398122351636E-2</v>
      </c>
      <c r="V396" s="66"/>
      <c r="W396" s="66"/>
    </row>
    <row r="397" spans="1:23" x14ac:dyDescent="0.25">
      <c r="A397">
        <v>396</v>
      </c>
      <c r="B397">
        <v>5.07783271412802E-4</v>
      </c>
      <c r="C397" s="16">
        <v>6.1745956306201302E-9</v>
      </c>
      <c r="D397" s="16">
        <v>1.0429050068747E-3</v>
      </c>
      <c r="E397" s="16">
        <v>1.29482042105171E-5</v>
      </c>
      <c r="F397" s="16">
        <v>9.5900559649069095E-6</v>
      </c>
      <c r="G397" s="16">
        <v>1.8024101552133401E-6</v>
      </c>
      <c r="H397" s="16">
        <v>3.8123326038010401E-4</v>
      </c>
      <c r="J397">
        <v>0.95512418638389596</v>
      </c>
      <c r="K397">
        <f t="shared" si="71"/>
        <v>5.8975056279456109E-9</v>
      </c>
      <c r="L397">
        <f t="shared" si="72"/>
        <v>1.0638813543640967E-3</v>
      </c>
      <c r="M397" s="16">
        <f t="shared" si="73"/>
        <v>-4.8314811538492621E-5</v>
      </c>
      <c r="N397" s="16">
        <f t="shared" si="74"/>
        <v>9.6805824693014706E-4</v>
      </c>
      <c r="O397" s="16">
        <f t="shared" si="75"/>
        <v>1.3088277416173967E-2</v>
      </c>
      <c r="P397" s="16">
        <f t="shared" si="76"/>
        <v>6.8450011278801204E-3</v>
      </c>
      <c r="Q397" s="16">
        <f t="shared" si="77"/>
        <v>4.2254941145529502E-2</v>
      </c>
      <c r="R397" s="16">
        <f t="shared" si="78"/>
        <v>7.1418730445788959E-4</v>
      </c>
      <c r="S397" s="16">
        <f t="shared" si="79"/>
        <v>1.0378354135648391E-2</v>
      </c>
      <c r="T397" s="16">
        <f t="shared" si="80"/>
        <v>4.2256776237583456E-2</v>
      </c>
      <c r="U397" s="66">
        <f t="shared" si="81"/>
        <v>0.11650559561420348</v>
      </c>
      <c r="V397" s="66"/>
      <c r="W397" s="66"/>
    </row>
    <row r="398" spans="1:23" x14ac:dyDescent="0.25">
      <c r="A398">
        <v>397</v>
      </c>
      <c r="B398">
        <v>5.0509463862586799E-4</v>
      </c>
      <c r="C398" s="16">
        <v>5.7833379825194103E-9</v>
      </c>
      <c r="D398" s="16">
        <v>9.8061672213127396E-4</v>
      </c>
      <c r="E398" s="16">
        <v>1.14111957791043E-5</v>
      </c>
      <c r="F398" s="16">
        <v>9.6140782323157093E-6</v>
      </c>
      <c r="G398" s="16">
        <v>1.9230180311732101E-6</v>
      </c>
      <c r="H398" s="16">
        <v>3.3597822174311E-4</v>
      </c>
      <c r="J398">
        <v>0.95542766280152802</v>
      </c>
      <c r="K398">
        <f t="shared" si="71"/>
        <v>5.5255610918298246E-9</v>
      </c>
      <c r="L398">
        <f t="shared" si="72"/>
        <v>1.001762113289096E-3</v>
      </c>
      <c r="M398" s="16">
        <f t="shared" si="73"/>
        <v>8.4271639626399579E-6</v>
      </c>
      <c r="N398" s="16">
        <f t="shared" si="74"/>
        <v>6.581302524705984E-4</v>
      </c>
      <c r="O398" s="16">
        <f t="shared" si="75"/>
        <v>1.9174770598871654E-3</v>
      </c>
      <c r="P398" s="16">
        <f t="shared" si="76"/>
        <v>3.2643056475400171E-4</v>
      </c>
      <c r="Q398" s="16">
        <f t="shared" si="77"/>
        <v>3.9006042924625084E-3</v>
      </c>
      <c r="R398" s="16">
        <f t="shared" si="78"/>
        <v>5.898248961700252E-4</v>
      </c>
      <c r="S398" s="16">
        <f t="shared" si="79"/>
        <v>1.7452608380068505E-3</v>
      </c>
      <c r="T398" s="16">
        <f t="shared" si="80"/>
        <v>3.9007068165981765E-3</v>
      </c>
      <c r="U398" s="66">
        <f t="shared" si="81"/>
        <v>1.3038434720349327E-2</v>
      </c>
      <c r="V398" s="66"/>
      <c r="W398" s="66"/>
    </row>
    <row r="399" spans="1:23" x14ac:dyDescent="0.25">
      <c r="A399">
        <v>398</v>
      </c>
      <c r="B399">
        <v>5.1851004398300205E-4</v>
      </c>
      <c r="C399" s="16">
        <v>6.11848560332517E-9</v>
      </c>
      <c r="D399" s="16">
        <v>1.01129398261444E-3</v>
      </c>
      <c r="E399" s="16">
        <v>1.2446078510966001E-5</v>
      </c>
      <c r="F399" s="16">
        <v>9.3779200533273497E-6</v>
      </c>
      <c r="G399" s="16">
        <v>1.8182836383108299E-6</v>
      </c>
      <c r="H399" s="16">
        <v>3.6644863998740201E-4</v>
      </c>
      <c r="J399">
        <v>0.95528242448748601</v>
      </c>
      <c r="K399">
        <f t="shared" si="71"/>
        <v>5.8448817613362472E-9</v>
      </c>
      <c r="L399">
        <f t="shared" si="72"/>
        <v>1.0318619878738021E-3</v>
      </c>
      <c r="M399" s="16">
        <f t="shared" si="73"/>
        <v>5.1581000922019036E-6</v>
      </c>
      <c r="N399" s="16">
        <f t="shared" si="74"/>
        <v>2.7979452725796889E-3</v>
      </c>
      <c r="O399" s="16">
        <f t="shared" si="75"/>
        <v>1.0873724813919133E-2</v>
      </c>
      <c r="P399" s="16">
        <f t="shared" si="76"/>
        <v>2.491631336995094E-3</v>
      </c>
      <c r="Q399" s="16">
        <f t="shared" si="77"/>
        <v>2.5220290400782056E-2</v>
      </c>
      <c r="R399" s="16">
        <f t="shared" si="78"/>
        <v>2.3284036433831191E-3</v>
      </c>
      <c r="S399" s="16">
        <f t="shared" si="79"/>
        <v>8.8293431476471045E-3</v>
      </c>
      <c r="T399" s="16">
        <f t="shared" si="80"/>
        <v>2.5221089484265359E-2</v>
      </c>
      <c r="U399" s="66">
        <f t="shared" si="81"/>
        <v>7.7762428099571554E-2</v>
      </c>
      <c r="V399" s="66"/>
      <c r="W399" s="66"/>
    </row>
    <row r="400" spans="1:23" x14ac:dyDescent="0.25">
      <c r="A400">
        <v>399</v>
      </c>
      <c r="B400">
        <v>5.4948101956241299E-4</v>
      </c>
      <c r="C400" s="16">
        <v>6.8649324038832297E-9</v>
      </c>
      <c r="D400" s="16">
        <v>1.07215788837548E-3</v>
      </c>
      <c r="E400" s="16">
        <v>1.4795400108596501E-5</v>
      </c>
      <c r="F400" s="16">
        <v>8.8727486010490197E-6</v>
      </c>
      <c r="G400" s="16">
        <v>1.62163008061822E-6</v>
      </c>
      <c r="H400" s="16">
        <v>4.3562068583415402E-4</v>
      </c>
      <c r="J400">
        <v>0.95499699284295703</v>
      </c>
      <c r="K400">
        <f t="shared" si="71"/>
        <v>6.5559898017786569E-9</v>
      </c>
      <c r="L400">
        <f t="shared" si="72"/>
        <v>1.0915181507257924E-3</v>
      </c>
      <c r="M400" s="16">
        <f t="shared" si="73"/>
        <v>7.4438883990335416E-6</v>
      </c>
      <c r="N400" s="16">
        <f t="shared" si="74"/>
        <v>1.3406354859475712E-2</v>
      </c>
      <c r="O400" s="16">
        <f t="shared" si="75"/>
        <v>5.7119777662351059E-2</v>
      </c>
      <c r="P400" s="16">
        <f t="shared" si="76"/>
        <v>1.2792650160728484E-2</v>
      </c>
      <c r="Q400" s="16">
        <f t="shared" si="77"/>
        <v>0.14254078552278254</v>
      </c>
      <c r="R400" s="16">
        <f t="shared" si="78"/>
        <v>9.9047044307420899E-3</v>
      </c>
      <c r="S400" s="16">
        <f t="shared" si="79"/>
        <v>3.6846873771031602E-2</v>
      </c>
      <c r="T400" s="16">
        <f t="shared" si="80"/>
        <v>0.1425459233617708</v>
      </c>
      <c r="U400" s="66">
        <f t="shared" si="81"/>
        <v>0.41515706976888228</v>
      </c>
      <c r="V400" s="66"/>
      <c r="W400" s="66"/>
    </row>
    <row r="401" spans="1:23" x14ac:dyDescent="0.25">
      <c r="A401">
        <v>400</v>
      </c>
      <c r="B401">
        <v>5.4274303704436805E-4</v>
      </c>
      <c r="C401" s="16">
        <v>6.5858037059620197E-9</v>
      </c>
      <c r="D401" s="16">
        <v>1.04059146580297E-3</v>
      </c>
      <c r="E401" s="16">
        <v>1.37806176899547E-5</v>
      </c>
      <c r="F401" s="16">
        <v>8.9703487926122094E-6</v>
      </c>
      <c r="G401" s="16">
        <v>1.6897783303036099E-6</v>
      </c>
      <c r="H401" s="16">
        <v>4.0574187047105699E-4</v>
      </c>
      <c r="J401">
        <v>0.95514805612698495</v>
      </c>
      <c r="K401">
        <f t="shared" si="71"/>
        <v>6.2904176077835168E-9</v>
      </c>
      <c r="L401">
        <f t="shared" si="72"/>
        <v>1.060215355914792E-3</v>
      </c>
      <c r="M401" s="16">
        <f t="shared" si="73"/>
        <v>2.5270718173944082E-5</v>
      </c>
      <c r="N401" s="16">
        <f t="shared" si="74"/>
        <v>1.0425134693074224E-2</v>
      </c>
      <c r="O401" s="16">
        <f t="shared" si="75"/>
        <v>3.5577394305936788E-2</v>
      </c>
      <c r="P401" s="16">
        <f t="shared" si="76"/>
        <v>6.4533305783790861E-3</v>
      </c>
      <c r="Q401" s="16">
        <f t="shared" si="77"/>
        <v>8.0124690242533422E-2</v>
      </c>
      <c r="R401" s="16">
        <f t="shared" si="78"/>
        <v>8.0312303699226727E-3</v>
      </c>
      <c r="S401" s="16">
        <f t="shared" si="79"/>
        <v>2.4963272158566873E-2</v>
      </c>
      <c r="T401" s="16">
        <f t="shared" si="80"/>
        <v>8.0127211491639039E-2</v>
      </c>
      <c r="U401" s="66">
        <f t="shared" si="81"/>
        <v>0.24570226384005209</v>
      </c>
      <c r="V401" s="66"/>
      <c r="W401" s="66"/>
    </row>
    <row r="402" spans="1:23" x14ac:dyDescent="0.25">
      <c r="A402">
        <v>401</v>
      </c>
      <c r="B402">
        <v>4.1497707819612798E-4</v>
      </c>
      <c r="C402" s="16">
        <v>3.7375757205249902E-9</v>
      </c>
      <c r="D402" s="16">
        <v>7.6767564712241902E-4</v>
      </c>
      <c r="E402" s="16">
        <v>5.7865151666958703E-6</v>
      </c>
      <c r="F402" s="16">
        <v>1.1592298691931499E-5</v>
      </c>
      <c r="G402" s="16">
        <v>2.9686934144647298E-6</v>
      </c>
      <c r="H402" s="16">
        <v>1.7036990637721199E-4</v>
      </c>
      <c r="J402">
        <v>0.95644730227242103</v>
      </c>
      <c r="K402">
        <f t="shared" si="71"/>
        <v>3.5747942149350271E-9</v>
      </c>
      <c r="L402">
        <f t="shared" si="72"/>
        <v>7.9382520034502622E-4</v>
      </c>
      <c r="M402" s="16">
        <f t="shared" si="73"/>
        <v>3.6128956047229702E-5</v>
      </c>
      <c r="N402" s="16">
        <f t="shared" si="74"/>
        <v>2.4755955039974763E-2</v>
      </c>
      <c r="O402" s="16">
        <f t="shared" si="75"/>
        <v>0.10590759478166449</v>
      </c>
      <c r="P402" s="16">
        <f t="shared" si="76"/>
        <v>4.1211478168335959E-2</v>
      </c>
      <c r="Q402" s="16">
        <f t="shared" si="77"/>
        <v>0.21274111850487479</v>
      </c>
      <c r="R402" s="16">
        <f t="shared" si="78"/>
        <v>3.1144961434564158E-2</v>
      </c>
      <c r="S402" s="16">
        <f t="shared" si="79"/>
        <v>0.2297044423779005</v>
      </c>
      <c r="T402" s="16">
        <f t="shared" si="80"/>
        <v>0.2127455199234097</v>
      </c>
      <c r="U402" s="66">
        <f t="shared" si="81"/>
        <v>0.85821107023072429</v>
      </c>
      <c r="V402" s="66"/>
      <c r="W402" s="66"/>
    </row>
    <row r="403" spans="1:23" x14ac:dyDescent="0.25">
      <c r="A403">
        <v>402</v>
      </c>
      <c r="B403">
        <v>4.5109864135110399E-4</v>
      </c>
      <c r="C403" s="16">
        <v>5.2007835558631102E-9</v>
      </c>
      <c r="D403" s="16">
        <v>9.8766614960715598E-4</v>
      </c>
      <c r="E403" s="16">
        <v>1.0334158580553701E-5</v>
      </c>
      <c r="F403" s="16">
        <v>1.0770684564544699E-5</v>
      </c>
      <c r="G403" s="16">
        <v>2.1387049686816199E-6</v>
      </c>
      <c r="H403" s="16">
        <v>3.0426733878176202E-4</v>
      </c>
      <c r="J403">
        <v>0.95536928481238104</v>
      </c>
      <c r="K403">
        <f t="shared" si="71"/>
        <v>4.9686688662289313E-9</v>
      </c>
      <c r="L403">
        <f t="shared" si="72"/>
        <v>1.0113410229213712E-3</v>
      </c>
      <c r="M403" s="16">
        <f t="shared" si="73"/>
        <v>-1.0914374021916314E-4</v>
      </c>
      <c r="N403" s="16">
        <f t="shared" si="74"/>
        <v>7.0545168940739939E-3</v>
      </c>
      <c r="O403" s="16">
        <f t="shared" si="75"/>
        <v>3.7640240197704335E-3</v>
      </c>
      <c r="P403" s="16">
        <f t="shared" si="76"/>
        <v>6.4445108914837519E-4</v>
      </c>
      <c r="Q403" s="16">
        <f t="shared" si="77"/>
        <v>1.4306691360642997E-3</v>
      </c>
      <c r="R403" s="16">
        <f t="shared" si="78"/>
        <v>8.6667473006569289E-3</v>
      </c>
      <c r="S403" s="16">
        <f t="shared" si="79"/>
        <v>4.3163145038749547E-3</v>
      </c>
      <c r="T403" s="16">
        <f t="shared" si="80"/>
        <v>1.4305720507568754E-3</v>
      </c>
      <c r="U403" s="66">
        <f t="shared" si="81"/>
        <v>2.7307294994345862E-2</v>
      </c>
      <c r="V403" s="66"/>
      <c r="W403" s="66"/>
    </row>
    <row r="404" spans="1:23" x14ac:dyDescent="0.25">
      <c r="A404">
        <v>403</v>
      </c>
      <c r="B404">
        <v>4.2090709998450401E-4</v>
      </c>
      <c r="C404" s="16">
        <v>3.8628019855858403E-9</v>
      </c>
      <c r="D404" s="16">
        <v>7.8248113289814401E-4</v>
      </c>
      <c r="E404" s="16">
        <v>6.0947493580957697E-6</v>
      </c>
      <c r="F404" s="16">
        <v>1.14365158952532E-5</v>
      </c>
      <c r="G404" s="16">
        <v>2.8729193534063698E-6</v>
      </c>
      <c r="H404" s="16">
        <v>1.7944523397165501E-4</v>
      </c>
      <c r="J404">
        <v>0.95637574910552103</v>
      </c>
      <c r="K404">
        <f t="shared" si="71"/>
        <v>3.694290142610952E-9</v>
      </c>
      <c r="L404">
        <f t="shared" si="72"/>
        <v>8.0822322124007113E-4</v>
      </c>
      <c r="M404" s="16">
        <f t="shared" si="73"/>
        <v>3.3590978728936853E-5</v>
      </c>
      <c r="N404" s="16">
        <f t="shared" si="74"/>
        <v>2.1111696527219486E-2</v>
      </c>
      <c r="O404" s="16">
        <f t="shared" si="75"/>
        <v>9.1708050605819352E-2</v>
      </c>
      <c r="P404" s="16">
        <f t="shared" si="76"/>
        <v>3.5206961780113163E-2</v>
      </c>
      <c r="Q404" s="16">
        <f t="shared" si="77"/>
        <v>0.18709095293856215</v>
      </c>
      <c r="R404" s="16">
        <f t="shared" si="78"/>
        <v>2.5814612691584724E-2</v>
      </c>
      <c r="S404" s="16">
        <f t="shared" si="79"/>
        <v>0.18623670194615843</v>
      </c>
      <c r="T404" s="16">
        <f t="shared" si="80"/>
        <v>0.18709497395302341</v>
      </c>
      <c r="U404" s="66">
        <f t="shared" si="81"/>
        <v>0.73426395044248083</v>
      </c>
      <c r="V404" s="66"/>
      <c r="W404" s="66"/>
    </row>
    <row r="405" spans="1:23" x14ac:dyDescent="0.25">
      <c r="A405">
        <v>404</v>
      </c>
      <c r="B405">
        <v>4.2323272226297399E-4</v>
      </c>
      <c r="C405" s="16">
        <v>4.0462036939537E-9</v>
      </c>
      <c r="D405" s="16">
        <v>8.1576730149511101E-4</v>
      </c>
      <c r="E405" s="16">
        <v>6.6532028897957704E-6</v>
      </c>
      <c r="F405" s="16">
        <v>1.13911763197005E-5</v>
      </c>
      <c r="G405" s="16">
        <v>2.7437380314044799E-6</v>
      </c>
      <c r="H405" s="16">
        <v>1.9588785976515201E-4</v>
      </c>
      <c r="J405">
        <v>0.95620892358063203</v>
      </c>
      <c r="K405">
        <f t="shared" si="71"/>
        <v>3.8690160787834442E-9</v>
      </c>
      <c r="L405">
        <f t="shared" si="72"/>
        <v>8.4128934596222258E-4</v>
      </c>
      <c r="M405" s="16">
        <f t="shared" si="73"/>
        <v>5.1760985637254162E-6</v>
      </c>
      <c r="N405" s="16">
        <f t="shared" si="74"/>
        <v>1.9761667029315491E-2</v>
      </c>
      <c r="O405" s="16">
        <f t="shared" si="75"/>
        <v>7.2755699700345774E-2</v>
      </c>
      <c r="P405" s="16">
        <f t="shared" si="76"/>
        <v>2.343280803230003E-2</v>
      </c>
      <c r="Q405" s="16">
        <f t="shared" si="77"/>
        <v>0.14481415126204356</v>
      </c>
      <c r="R405" s="16">
        <f t="shared" si="78"/>
        <v>2.4357171159028995E-2</v>
      </c>
      <c r="S405" s="16">
        <f t="shared" si="79"/>
        <v>0.13482228429262805</v>
      </c>
      <c r="T405" s="16">
        <f t="shared" si="80"/>
        <v>0.14481727921102633</v>
      </c>
      <c r="U405" s="66">
        <f t="shared" si="81"/>
        <v>0.56476106068668819</v>
      </c>
      <c r="V405" s="66"/>
      <c r="W405" s="66"/>
    </row>
    <row r="406" spans="1:23" x14ac:dyDescent="0.25">
      <c r="A406">
        <v>405</v>
      </c>
      <c r="B406">
        <v>4.9966059276761697E-4</v>
      </c>
      <c r="C406" s="16">
        <v>5.6494952444880197E-9</v>
      </c>
      <c r="D406" s="16">
        <v>9.68068831365763E-4</v>
      </c>
      <c r="E406" s="16">
        <v>1.1005947151147199E-5</v>
      </c>
      <c r="F406" s="16">
        <v>9.7132876739517206E-6</v>
      </c>
      <c r="G406" s="16">
        <v>1.9683095913068898E-6</v>
      </c>
      <c r="H406" s="16">
        <v>3.2404635859542601E-4</v>
      </c>
      <c r="J406">
        <v>0.95548720976283597</v>
      </c>
      <c r="K406">
        <f t="shared" si="71"/>
        <v>5.3980204477242686E-9</v>
      </c>
      <c r="L406">
        <f t="shared" si="72"/>
        <v>9.8945806680972889E-4</v>
      </c>
      <c r="M406" s="16">
        <f t="shared" si="73"/>
        <v>9.8631187255050558E-6</v>
      </c>
      <c r="N406" s="16">
        <f t="shared" si="74"/>
        <v>2.1373213170234199E-4</v>
      </c>
      <c r="O406" s="16">
        <f t="shared" si="75"/>
        <v>3.8544633375396181E-4</v>
      </c>
      <c r="P406" s="16">
        <f t="shared" si="76"/>
        <v>2.5404453925560049E-5</v>
      </c>
      <c r="Q406" s="16">
        <f t="shared" si="77"/>
        <v>6.1125621675714328E-4</v>
      </c>
      <c r="R406" s="16">
        <f t="shared" si="78"/>
        <v>2.0214418346019942E-4</v>
      </c>
      <c r="S406" s="16">
        <f t="shared" si="79"/>
        <v>3.6894404988752462E-4</v>
      </c>
      <c r="T406" s="16">
        <f t="shared" si="80"/>
        <v>6.1126640669023949E-4</v>
      </c>
      <c r="U406" s="66">
        <f t="shared" si="81"/>
        <v>2.4181937761769707E-3</v>
      </c>
      <c r="V406" s="66"/>
      <c r="W406" s="66"/>
    </row>
    <row r="407" spans="1:23" x14ac:dyDescent="0.25">
      <c r="A407">
        <v>406</v>
      </c>
      <c r="B407">
        <v>5.45575960927687E-4</v>
      </c>
      <c r="C407" s="16">
        <v>6.8733198709698399E-9</v>
      </c>
      <c r="D407" s="16">
        <v>1.08138584480758E-3</v>
      </c>
      <c r="E407" s="16">
        <v>1.49394261184793E-5</v>
      </c>
      <c r="F407" s="16">
        <v>8.9400607059764895E-6</v>
      </c>
      <c r="G407" s="16">
        <v>1.61982095987758E-6</v>
      </c>
      <c r="H407" s="16">
        <v>4.3986143807246399E-4</v>
      </c>
      <c r="J407">
        <v>0.95495103297204198</v>
      </c>
      <c r="K407">
        <f t="shared" si="71"/>
        <v>6.5636839107299109E-9</v>
      </c>
      <c r="L407">
        <f t="shared" si="72"/>
        <v>1.1008789138595397E-3</v>
      </c>
      <c r="M407" s="16">
        <f t="shared" si="73"/>
        <v>-9.7269920041656623E-6</v>
      </c>
      <c r="N407" s="16">
        <f t="shared" si="74"/>
        <v>1.1632945619346401E-2</v>
      </c>
      <c r="O407" s="16">
        <f t="shared" si="75"/>
        <v>5.7845651996647408E-2</v>
      </c>
      <c r="P407" s="16">
        <f t="shared" si="76"/>
        <v>1.5051604075904196E-2</v>
      </c>
      <c r="Q407" s="16">
        <f t="shared" si="77"/>
        <v>0.15284618429700061</v>
      </c>
      <c r="R407" s="16">
        <f t="shared" si="78"/>
        <v>8.591623303199427E-3</v>
      </c>
      <c r="S407" s="16">
        <f t="shared" si="79"/>
        <v>3.7193770333252503E-2</v>
      </c>
      <c r="T407" s="16">
        <f t="shared" si="80"/>
        <v>0.15285204389960924</v>
      </c>
      <c r="U407" s="66">
        <f t="shared" si="81"/>
        <v>0.43601382352495976</v>
      </c>
      <c r="V407" s="66"/>
      <c r="W407" s="66"/>
    </row>
    <row r="408" spans="1:23" x14ac:dyDescent="0.25">
      <c r="A408">
        <v>407</v>
      </c>
      <c r="B408">
        <v>6.4892900746061103E-4</v>
      </c>
      <c r="C408" s="16">
        <v>9.8633188007297597E-9</v>
      </c>
      <c r="D408" s="16">
        <v>1.3112357102115801E-3</v>
      </c>
      <c r="E408" s="16">
        <v>2.5932614017156101E-5</v>
      </c>
      <c r="F408" s="16">
        <v>7.5907822339193302E-6</v>
      </c>
      <c r="G408" s="16">
        <v>1.1315303253838E-6</v>
      </c>
      <c r="H408" s="16">
        <v>7.6354187869150298E-4</v>
      </c>
      <c r="J408">
        <v>0.95388677463953098</v>
      </c>
      <c r="K408">
        <f t="shared" si="71"/>
        <v>9.4084893580695574E-9</v>
      </c>
      <c r="L408">
        <f t="shared" si="72"/>
        <v>1.3275389416860018E-3</v>
      </c>
      <c r="M408" s="16">
        <f t="shared" si="73"/>
        <v>-2.9680926764779668E-5</v>
      </c>
      <c r="N408" s="16">
        <f t="shared" si="74"/>
        <v>0.10095022186712416</v>
      </c>
      <c r="O408" s="16">
        <f t="shared" si="75"/>
        <v>0.60863796654705782</v>
      </c>
      <c r="P408" s="16">
        <f t="shared" si="76"/>
        <v>0.13054710217857815</v>
      </c>
      <c r="Q408" s="16">
        <f t="shared" si="77"/>
        <v>2.0007850861287872</v>
      </c>
      <c r="R408" s="16">
        <f t="shared" si="78"/>
        <v>5.2728375376572705E-2</v>
      </c>
      <c r="S408" s="16">
        <f t="shared" si="79"/>
        <v>0.19024250114313571</v>
      </c>
      <c r="T408" s="16">
        <f t="shared" si="80"/>
        <v>2.0008940996972422</v>
      </c>
      <c r="U408" s="66">
        <f t="shared" si="81"/>
        <v>5.0847853529384981</v>
      </c>
      <c r="V408" s="66"/>
      <c r="W408" s="66"/>
    </row>
    <row r="409" spans="1:23" x14ac:dyDescent="0.25">
      <c r="A409">
        <v>408</v>
      </c>
      <c r="B409" s="16">
        <v>5.3189607637174196E-4</v>
      </c>
      <c r="C409" s="16">
        <v>6.8581178799383502E-9</v>
      </c>
      <c r="D409" s="16">
        <v>1.1074259450861801E-3</v>
      </c>
      <c r="E409" s="16">
        <v>1.52608455414908E-5</v>
      </c>
      <c r="F409" s="16">
        <v>9.1810686192912801E-6</v>
      </c>
      <c r="G409" s="16">
        <v>1.6238942104218499E-6</v>
      </c>
      <c r="H409" s="16">
        <v>4.4932556114303301E-4</v>
      </c>
      <c r="J409">
        <v>0.95482068946051402</v>
      </c>
      <c r="K409">
        <f t="shared" si="71"/>
        <v>6.548272842524214E-9</v>
      </c>
      <c r="L409">
        <f t="shared" si="72"/>
        <v>1.1274051184173046E-3</v>
      </c>
      <c r="M409" s="16">
        <f t="shared" si="73"/>
        <v>-6.3612965673820571E-5</v>
      </c>
      <c r="N409" s="16">
        <f t="shared" si="74"/>
        <v>6.4124091958853626E-3</v>
      </c>
      <c r="O409" s="16">
        <f t="shared" si="75"/>
        <v>5.6533404588199117E-2</v>
      </c>
      <c r="P409" s="16">
        <f t="shared" si="76"/>
        <v>2.2415951142757028E-2</v>
      </c>
      <c r="Q409" s="16">
        <f t="shared" si="77"/>
        <v>0.17714137697949306</v>
      </c>
      <c r="R409" s="16">
        <f t="shared" si="78"/>
        <v>4.6555506624068391E-3</v>
      </c>
      <c r="S409" s="16">
        <f t="shared" si="79"/>
        <v>3.6415019672630694E-2</v>
      </c>
      <c r="T409" s="16">
        <f t="shared" si="80"/>
        <v>0.17714934566954643</v>
      </c>
      <c r="U409" s="66">
        <f t="shared" si="81"/>
        <v>0.48072305791091852</v>
      </c>
      <c r="V409" s="66"/>
      <c r="W409" s="66"/>
    </row>
    <row r="410" spans="1:23" x14ac:dyDescent="0.25">
      <c r="A410">
        <v>409</v>
      </c>
      <c r="B410" s="16">
        <v>4.2639207825284999E-4</v>
      </c>
      <c r="C410" s="16">
        <v>3.93501350271095E-9</v>
      </c>
      <c r="D410" s="16">
        <v>7.8692653094611495E-4</v>
      </c>
      <c r="E410" s="16">
        <v>6.2436863719059304E-6</v>
      </c>
      <c r="F410" s="16">
        <v>1.129141173301E-5</v>
      </c>
      <c r="G410" s="16">
        <v>2.82032213410787E-6</v>
      </c>
      <c r="H410" s="16">
        <v>1.8383035915770101E-4</v>
      </c>
      <c r="J410">
        <v>0.95635641379988601</v>
      </c>
      <c r="K410">
        <f t="shared" si="71"/>
        <v>3.7632754017067718E-9</v>
      </c>
      <c r="L410">
        <f t="shared" si="72"/>
        <v>8.1232574153274008E-4</v>
      </c>
      <c r="M410" s="16">
        <f t="shared" si="73"/>
        <v>4.0458414972959923E-5</v>
      </c>
      <c r="N410" s="16">
        <f t="shared" si="74"/>
        <v>1.7999107573302295E-2</v>
      </c>
      <c r="O410" s="16">
        <f t="shared" si="75"/>
        <v>8.3984320812811819E-2</v>
      </c>
      <c r="P410" s="16">
        <f t="shared" si="76"/>
        <v>3.3496324329661452E-2</v>
      </c>
      <c r="Q410" s="16">
        <f t="shared" si="77"/>
        <v>0.17528719398563047</v>
      </c>
      <c r="R410" s="16">
        <f t="shared" si="78"/>
        <v>2.1299339381583203E-2</v>
      </c>
      <c r="S410" s="16">
        <f t="shared" si="79"/>
        <v>0.16430274852905383</v>
      </c>
      <c r="T410" s="16">
        <f t="shared" si="80"/>
        <v>0.17529109360329201</v>
      </c>
      <c r="U410" s="66">
        <f t="shared" si="81"/>
        <v>0.67166012821533505</v>
      </c>
      <c r="V410" s="66"/>
      <c r="W410" s="66"/>
    </row>
    <row r="411" spans="1:23" x14ac:dyDescent="0.25">
      <c r="A411">
        <v>410</v>
      </c>
      <c r="B411">
        <v>4.9536814178544595E-4</v>
      </c>
      <c r="C411" s="16">
        <v>6.0736407387720298E-9</v>
      </c>
      <c r="D411" s="16">
        <v>1.05180269174585E-3</v>
      </c>
      <c r="E411" s="16">
        <v>1.28437692270664E-5</v>
      </c>
      <c r="F411" s="16">
        <v>9.8347883564771802E-6</v>
      </c>
      <c r="G411" s="16">
        <v>1.8325705671248801E-6</v>
      </c>
      <c r="H411" s="16">
        <v>3.7815856377690501E-4</v>
      </c>
      <c r="J411">
        <v>0.95507603375772598</v>
      </c>
      <c r="K411">
        <f t="shared" si="71"/>
        <v>5.8007887072557353E-9</v>
      </c>
      <c r="L411">
        <f t="shared" si="72"/>
        <v>1.0732987653851904E-3</v>
      </c>
      <c r="M411" s="16">
        <f t="shared" si="73"/>
        <v>-8.2562481814298514E-5</v>
      </c>
      <c r="N411" s="16">
        <f t="shared" si="74"/>
        <v>3.4848408073015296E-5</v>
      </c>
      <c r="O411" s="16">
        <f t="shared" si="75"/>
        <v>9.2512576591535639E-3</v>
      </c>
      <c r="P411" s="16">
        <f t="shared" si="76"/>
        <v>8.4588520472643879E-3</v>
      </c>
      <c r="Q411" s="16">
        <f t="shared" si="77"/>
        <v>3.8351937319762601E-2</v>
      </c>
      <c r="R411" s="16">
        <f t="shared" si="78"/>
        <v>3.560312746905639E-6</v>
      </c>
      <c r="S411" s="16">
        <f t="shared" si="79"/>
        <v>7.5421457853694683E-3</v>
      </c>
      <c r="T411" s="16">
        <f t="shared" si="80"/>
        <v>3.8353890539631619E-2</v>
      </c>
      <c r="U411" s="66">
        <f t="shared" si="81"/>
        <v>0.10199649207200157</v>
      </c>
      <c r="V411" s="66"/>
      <c r="W411" s="66"/>
    </row>
    <row r="412" spans="1:23" x14ac:dyDescent="0.25">
      <c r="A412">
        <v>411</v>
      </c>
      <c r="B412">
        <v>5.5765776028488001E-4</v>
      </c>
      <c r="C412" s="16">
        <v>7.1935737849937E-9</v>
      </c>
      <c r="D412" s="16">
        <v>1.1079002185276699E-3</v>
      </c>
      <c r="E412" s="16">
        <v>1.6014391747978101E-5</v>
      </c>
      <c r="F412" s="16">
        <v>8.7564298326157798E-6</v>
      </c>
      <c r="G412" s="16">
        <v>1.54814548063378E-6</v>
      </c>
      <c r="H412" s="16">
        <v>4.7151221715704798E-4</v>
      </c>
      <c r="J412">
        <v>0.95482695059706901</v>
      </c>
      <c r="K412">
        <f t="shared" si="71"/>
        <v>6.8686181210205503E-9</v>
      </c>
      <c r="L412">
        <f t="shared" si="72"/>
        <v>1.1269540300997501E-3</v>
      </c>
      <c r="M412" s="16">
        <f t="shared" si="73"/>
        <v>-1.1638509529990192E-5</v>
      </c>
      <c r="N412" s="16">
        <f t="shared" si="74"/>
        <v>1.7527018895166793E-2</v>
      </c>
      <c r="O412" s="16">
        <f t="shared" si="75"/>
        <v>8.8989649998816381E-2</v>
      </c>
      <c r="P412" s="16">
        <f t="shared" si="76"/>
        <v>2.2563633348217853E-2</v>
      </c>
      <c r="Q412" s="16">
        <f t="shared" si="77"/>
        <v>0.24112185789850188</v>
      </c>
      <c r="R412" s="16">
        <f t="shared" si="78"/>
        <v>1.2393777109943948E-2</v>
      </c>
      <c r="S412" s="16">
        <f t="shared" si="79"/>
        <v>5.224522877453347E-2</v>
      </c>
      <c r="T412" s="16">
        <f t="shared" si="80"/>
        <v>0.24113152414469768</v>
      </c>
      <c r="U412" s="66">
        <f t="shared" si="81"/>
        <v>0.67597269016987793</v>
      </c>
      <c r="V412" s="66"/>
      <c r="W412" s="66"/>
    </row>
    <row r="413" spans="1:23" x14ac:dyDescent="0.25">
      <c r="A413">
        <v>412</v>
      </c>
      <c r="B413">
        <v>5.1799511662913098E-4</v>
      </c>
      <c r="C413" s="16">
        <v>5.7392260508721704E-9</v>
      </c>
      <c r="D413" s="16">
        <v>9.4816531831466298E-4</v>
      </c>
      <c r="E413" s="16">
        <v>1.0953474476834701E-5</v>
      </c>
      <c r="F413" s="16">
        <v>9.3603717964348006E-6</v>
      </c>
      <c r="G413" s="16">
        <v>1.93707153419549E-6</v>
      </c>
      <c r="H413" s="16">
        <v>3.2250108900047799E-4</v>
      </c>
      <c r="J413">
        <v>0.95559250062155598</v>
      </c>
      <c r="K413">
        <f t="shared" si="71"/>
        <v>5.4843613735853147E-9</v>
      </c>
      <c r="L413">
        <f t="shared" si="72"/>
        <v>9.6881739421567721E-4</v>
      </c>
      <c r="M413" s="16">
        <f t="shared" si="73"/>
        <v>6.7172839042584678E-5</v>
      </c>
      <c r="N413" s="16">
        <f t="shared" si="74"/>
        <v>2.6884211285795562E-3</v>
      </c>
      <c r="O413" s="16">
        <f t="shared" si="75"/>
        <v>1.2836163432321922E-3</v>
      </c>
      <c r="P413" s="16">
        <f t="shared" si="76"/>
        <v>2.4408949212637599E-4</v>
      </c>
      <c r="Q413" s="16">
        <f t="shared" si="77"/>
        <v>3.9354850705380082E-4</v>
      </c>
      <c r="R413" s="16">
        <f t="shared" si="78"/>
        <v>2.5034484628736965E-3</v>
      </c>
      <c r="S413" s="16">
        <f t="shared" si="79"/>
        <v>1.2092016552452906E-3</v>
      </c>
      <c r="T413" s="16">
        <f t="shared" si="80"/>
        <v>3.9351587373864935E-4</v>
      </c>
      <c r="U413" s="66">
        <f t="shared" si="81"/>
        <v>8.7158414628495627E-3</v>
      </c>
      <c r="V413" s="66"/>
      <c r="W413" s="66"/>
    </row>
    <row r="414" spans="1:23" x14ac:dyDescent="0.25">
      <c r="A414">
        <v>413</v>
      </c>
      <c r="B414">
        <v>5.0387132491224904E-4</v>
      </c>
      <c r="C414" s="16">
        <v>5.8006770141432703E-9</v>
      </c>
      <c r="D414" s="16">
        <v>9.8607126819149401E-4</v>
      </c>
      <c r="E414" s="16">
        <v>1.15083641884303E-5</v>
      </c>
      <c r="F414" s="16">
        <v>9.6398497103073905E-6</v>
      </c>
      <c r="G414" s="16">
        <v>1.9173889131451801E-6</v>
      </c>
      <c r="H414" s="16">
        <v>3.3883922626190598E-4</v>
      </c>
      <c r="J414">
        <v>0.95540039270888499</v>
      </c>
      <c r="K414">
        <f t="shared" si="71"/>
        <v>5.5419690972898827E-9</v>
      </c>
      <c r="L414">
        <f t="shared" si="72"/>
        <v>1.0072625558482397E-3</v>
      </c>
      <c r="M414" s="16">
        <f t="shared" si="73"/>
        <v>4.8009397625836033E-7</v>
      </c>
      <c r="N414" s="16">
        <f t="shared" si="74"/>
        <v>5.3684737594468675E-4</v>
      </c>
      <c r="O414" s="16">
        <f t="shared" si="75"/>
        <v>2.2013354195463647E-3</v>
      </c>
      <c r="P414" s="16">
        <f t="shared" si="76"/>
        <v>5.6312475564881308E-4</v>
      </c>
      <c r="Q414" s="16">
        <f t="shared" si="77"/>
        <v>5.1125094325313184E-3</v>
      </c>
      <c r="R414" s="16">
        <f t="shared" si="78"/>
        <v>4.6962421439382098E-4</v>
      </c>
      <c r="S414" s="16">
        <f t="shared" si="79"/>
        <v>1.9874888489279947E-3</v>
      </c>
      <c r="T414" s="16">
        <f t="shared" si="80"/>
        <v>5.1126679647405084E-3</v>
      </c>
      <c r="U414" s="66">
        <f t="shared" si="81"/>
        <v>1.5983598011733508E-2</v>
      </c>
      <c r="V414" s="66"/>
      <c r="W414" s="66"/>
    </row>
    <row r="415" spans="1:23" x14ac:dyDescent="0.25">
      <c r="A415">
        <v>414</v>
      </c>
      <c r="B415">
        <v>5.7827163533090496E-4</v>
      </c>
      <c r="C415" s="16">
        <v>7.6233799099766901E-9</v>
      </c>
      <c r="D415" s="16">
        <v>1.13285036316969E-3</v>
      </c>
      <c r="E415" s="16">
        <v>1.7348972840018199E-5</v>
      </c>
      <c r="F415" s="16">
        <v>8.4531872476277105E-6</v>
      </c>
      <c r="G415" s="16">
        <v>1.46124004240204E-6</v>
      </c>
      <c r="H415" s="16">
        <v>5.1080689857408205E-4</v>
      </c>
      <c r="J415">
        <v>0.95471325022463605</v>
      </c>
      <c r="K415">
        <f t="shared" si="71"/>
        <v>7.2781418115510392E-9</v>
      </c>
      <c r="L415">
        <f t="shared" si="72"/>
        <v>1.1512103543274376E-3</v>
      </c>
      <c r="M415" s="16">
        <f t="shared" si="73"/>
        <v>5.3329163343724484E-6</v>
      </c>
      <c r="N415" s="16">
        <f t="shared" si="74"/>
        <v>3.0362555405266226E-2</v>
      </c>
      <c r="O415" s="16">
        <f t="shared" si="75"/>
        <v>0.14128851407247697</v>
      </c>
      <c r="P415" s="16">
        <f t="shared" si="76"/>
        <v>3.1016484540108143E-2</v>
      </c>
      <c r="Q415" s="16">
        <f t="shared" si="77"/>
        <v>0.37859357660872911</v>
      </c>
      <c r="R415" s="16">
        <f t="shared" si="78"/>
        <v>2.0193214100648366E-2</v>
      </c>
      <c r="S415" s="16">
        <f t="shared" si="79"/>
        <v>7.3916776770040465E-2</v>
      </c>
      <c r="T415" s="16">
        <f t="shared" si="80"/>
        <v>0.37860891742240876</v>
      </c>
      <c r="U415" s="66">
        <f t="shared" si="81"/>
        <v>1.0539800389196781</v>
      </c>
      <c r="V415" s="66"/>
      <c r="W415" s="66"/>
    </row>
    <row r="416" spans="1:23" x14ac:dyDescent="0.25">
      <c r="A416">
        <v>415</v>
      </c>
      <c r="B416">
        <v>4.88068949710435E-4</v>
      </c>
      <c r="C416" s="16">
        <v>5.8354537261177097E-9</v>
      </c>
      <c r="D416" s="16">
        <v>1.0250527537995599E-3</v>
      </c>
      <c r="E416" s="16">
        <v>1.20296916306868E-5</v>
      </c>
      <c r="F416" s="16">
        <v>9.9701272487905903E-6</v>
      </c>
      <c r="G416" s="16">
        <v>1.90681825250756E-6</v>
      </c>
      <c r="H416" s="16">
        <v>3.5418927399152601E-4</v>
      </c>
      <c r="J416">
        <v>0.95520322893357201</v>
      </c>
      <c r="K416">
        <f t="shared" si="71"/>
        <v>5.5740442414800802E-9</v>
      </c>
      <c r="L416">
        <f t="shared" si="72"/>
        <v>1.0468939910959225E-3</v>
      </c>
      <c r="M416" s="16">
        <f t="shared" si="73"/>
        <v>-7.075609167505253E-5</v>
      </c>
      <c r="N416" s="16">
        <f t="shared" si="74"/>
        <v>7.9541669887825512E-5</v>
      </c>
      <c r="O416" s="16">
        <f t="shared" si="75"/>
        <v>2.8297043225955203E-3</v>
      </c>
      <c r="P416" s="16">
        <f t="shared" si="76"/>
        <v>4.1217009529652977E-3</v>
      </c>
      <c r="Q416" s="16">
        <f t="shared" si="77"/>
        <v>1.4409772263519962E-2</v>
      </c>
      <c r="R416" s="16">
        <f t="shared" si="78"/>
        <v>1.4038448906457043E-4</v>
      </c>
      <c r="S416" s="16">
        <f t="shared" si="79"/>
        <v>2.4848761734092531E-3</v>
      </c>
      <c r="T416" s="16">
        <f t="shared" si="80"/>
        <v>1.4410561905271162E-2</v>
      </c>
      <c r="U416" s="66">
        <f t="shared" si="81"/>
        <v>3.8476541776713592E-2</v>
      </c>
      <c r="V416" s="66"/>
      <c r="W416" s="66"/>
    </row>
    <row r="417" spans="1:23" x14ac:dyDescent="0.25">
      <c r="A417">
        <v>416</v>
      </c>
      <c r="B417" s="16">
        <v>4.7484838709922002E-4</v>
      </c>
      <c r="C417" s="16">
        <v>5.3453255487982402E-9</v>
      </c>
      <c r="D417" s="16">
        <v>9.6376027987092204E-4</v>
      </c>
      <c r="E417" s="16">
        <v>1.03672883183943E-5</v>
      </c>
      <c r="F417" s="16">
        <v>1.0219825412820301E-5</v>
      </c>
      <c r="G417" s="16">
        <v>2.08026340529346E-6</v>
      </c>
      <c r="H417" s="16">
        <v>3.0524239647563298E-4</v>
      </c>
      <c r="J417">
        <v>0.95549789851711997</v>
      </c>
      <c r="K417">
        <f t="shared" si="71"/>
        <v>5.1074473287665898E-9</v>
      </c>
      <c r="L417">
        <f t="shared" si="72"/>
        <v>9.8627484877630736E-4</v>
      </c>
      <c r="M417" s="16">
        <f t="shared" si="73"/>
        <v>-3.6578074577867225E-5</v>
      </c>
      <c r="N417" s="16">
        <f t="shared" si="74"/>
        <v>1.2791009225971931E-3</v>
      </c>
      <c r="O417" s="16">
        <f t="shared" si="75"/>
        <v>1.2435778637390463E-3</v>
      </c>
      <c r="P417" s="16">
        <f t="shared" si="76"/>
        <v>3.2169771688709184E-7</v>
      </c>
      <c r="Q417" s="16">
        <f t="shared" si="77"/>
        <v>1.2068396782048258E-3</v>
      </c>
      <c r="R417" s="16">
        <f t="shared" si="78"/>
        <v>1.3830787231555932E-3</v>
      </c>
      <c r="S417" s="16">
        <f t="shared" si="79"/>
        <v>1.3379300256301037E-3</v>
      </c>
      <c r="T417" s="16">
        <f t="shared" si="80"/>
        <v>1.2068330620260113E-3</v>
      </c>
      <c r="U417" s="66">
        <f t="shared" si="81"/>
        <v>7.65768197306966E-3</v>
      </c>
      <c r="V417" s="66"/>
      <c r="W417" s="66"/>
    </row>
    <row r="418" spans="1:23" x14ac:dyDescent="0.25">
      <c r="A418">
        <v>417</v>
      </c>
      <c r="B418">
        <v>3.7778854082052898E-4</v>
      </c>
      <c r="C418" s="16">
        <v>3.2923459379125698E-9</v>
      </c>
      <c r="D418" s="16">
        <v>7.4243359214929403E-4</v>
      </c>
      <c r="E418" s="16">
        <v>4.9307547231768101E-6</v>
      </c>
      <c r="F418" s="16">
        <v>1.2721275545462301E-5</v>
      </c>
      <c r="G418" s="16">
        <v>3.3693633097501799E-6</v>
      </c>
      <c r="H418" s="16">
        <v>1.45173976113661E-4</v>
      </c>
      <c r="J418">
        <v>0.956550853195546</v>
      </c>
      <c r="K418">
        <f t="shared" si="71"/>
        <v>3.1492963159251586E-9</v>
      </c>
      <c r="L418">
        <f t="shared" si="72"/>
        <v>7.7124221420403092E-4</v>
      </c>
      <c r="M418" s="16">
        <f t="shared" si="73"/>
        <v>-1.5665132562972982E-5</v>
      </c>
      <c r="N418" s="16">
        <f t="shared" si="74"/>
        <v>5.4221893437123879E-2</v>
      </c>
      <c r="O418" s="16">
        <f t="shared" si="75"/>
        <v>0.16466591255622728</v>
      </c>
      <c r="P418" s="16">
        <f t="shared" si="76"/>
        <v>5.2538221796858221E-2</v>
      </c>
      <c r="Q418" s="16">
        <f t="shared" si="77"/>
        <v>0.29258948301312965</v>
      </c>
      <c r="R418" s="16">
        <f t="shared" si="78"/>
        <v>8.4714158624024316E-2</v>
      </c>
      <c r="S418" s="16">
        <f t="shared" si="79"/>
        <v>0.46093962515022008</v>
      </c>
      <c r="T418" s="16">
        <f t="shared" si="80"/>
        <v>0.29259435788424776</v>
      </c>
      <c r="U418" s="66">
        <f t="shared" si="81"/>
        <v>1.4022636524618313</v>
      </c>
      <c r="V418" s="66"/>
      <c r="W418" s="66"/>
    </row>
    <row r="419" spans="1:23" x14ac:dyDescent="0.25">
      <c r="A419">
        <v>418</v>
      </c>
      <c r="B419">
        <v>4.9634037900465498E-4</v>
      </c>
      <c r="C419" s="16">
        <v>5.4109768063748499E-9</v>
      </c>
      <c r="D419" s="16">
        <v>9.3263758947412603E-4</v>
      </c>
      <c r="E419" s="16">
        <v>1.0159441924418499E-5</v>
      </c>
      <c r="F419" s="16">
        <v>9.7625936601539599E-6</v>
      </c>
      <c r="G419" s="16">
        <v>2.0542620613190399E-6</v>
      </c>
      <c r="H419" s="16">
        <v>2.9912234302139598E-4</v>
      </c>
      <c r="J419">
        <v>0.95566077536479099</v>
      </c>
      <c r="K419">
        <f t="shared" si="71"/>
        <v>5.1710582902610898E-9</v>
      </c>
      <c r="L419">
        <f t="shared" si="72"/>
        <v>9.542116278789467E-4</v>
      </c>
      <c r="M419" s="16">
        <f t="shared" si="73"/>
        <v>3.8469130130363347E-5</v>
      </c>
      <c r="N419" s="16">
        <f t="shared" si="74"/>
        <v>6.2054943339669237E-5</v>
      </c>
      <c r="O419" s="16">
        <f t="shared" si="75"/>
        <v>5.4828668439664443E-4</v>
      </c>
      <c r="P419" s="16">
        <f t="shared" si="76"/>
        <v>1.0076885801770612E-3</v>
      </c>
      <c r="Q419" s="16">
        <f t="shared" si="77"/>
        <v>2.9258814771890209E-3</v>
      </c>
      <c r="R419" s="16">
        <f t="shared" si="78"/>
        <v>8.4893655739289733E-5</v>
      </c>
      <c r="S419" s="16">
        <f t="shared" si="79"/>
        <v>5.5797409095037682E-4</v>
      </c>
      <c r="T419" s="16">
        <f t="shared" si="80"/>
        <v>2.9260306766394051E-3</v>
      </c>
      <c r="U419" s="66">
        <f t="shared" si="81"/>
        <v>8.1128101084314685E-3</v>
      </c>
      <c r="V419" s="66"/>
      <c r="W419" s="66"/>
    </row>
    <row r="420" spans="1:23" x14ac:dyDescent="0.25">
      <c r="A420">
        <v>419</v>
      </c>
      <c r="B420">
        <v>4.6906416052581898E-4</v>
      </c>
      <c r="C420" s="16">
        <v>4.9947630492012702E-9</v>
      </c>
      <c r="D420" s="16">
        <v>9.1054181820060499E-4</v>
      </c>
      <c r="E420" s="16">
        <v>9.1578080633629408E-6</v>
      </c>
      <c r="F420" s="16">
        <v>1.0320975552456E-5</v>
      </c>
      <c r="G420" s="16">
        <v>2.2249493323047501E-6</v>
      </c>
      <c r="H420" s="16">
        <v>2.69631194218003E-4</v>
      </c>
      <c r="J420">
        <v>0.95575845820859495</v>
      </c>
      <c r="K420">
        <f t="shared" si="71"/>
        <v>4.7737870310218664E-9</v>
      </c>
      <c r="L420">
        <f t="shared" si="72"/>
        <v>9.3340372387477248E-4</v>
      </c>
      <c r="M420" s="16">
        <f t="shared" si="73"/>
        <v>4.7245971768654478E-6</v>
      </c>
      <c r="N420" s="16">
        <f t="shared" si="74"/>
        <v>2.2572069958657639E-3</v>
      </c>
      <c r="O420" s="16">
        <f t="shared" si="75"/>
        <v>9.7090785960371739E-3</v>
      </c>
      <c r="P420" s="16">
        <f t="shared" si="76"/>
        <v>2.9903114579740396E-3</v>
      </c>
      <c r="Q420" s="16">
        <f t="shared" si="77"/>
        <v>2.1711991037746438E-2</v>
      </c>
      <c r="R420" s="16">
        <f t="shared" si="78"/>
        <v>2.2520048322041543E-3</v>
      </c>
      <c r="S420" s="16">
        <f t="shared" si="79"/>
        <v>1.1809930486192407E-2</v>
      </c>
      <c r="T420" s="16">
        <f t="shared" si="80"/>
        <v>2.1712590959690883E-2</v>
      </c>
      <c r="U420" s="66">
        <f t="shared" si="81"/>
        <v>7.2443114365710867E-2</v>
      </c>
      <c r="V420" s="66"/>
      <c r="W420" s="66"/>
    </row>
    <row r="421" spans="1:23" x14ac:dyDescent="0.25">
      <c r="A421">
        <v>420</v>
      </c>
      <c r="B421">
        <v>5.5328256550954695E-4</v>
      </c>
      <c r="C421" s="16">
        <v>7.0793228272124302E-9</v>
      </c>
      <c r="D421" s="16">
        <v>1.0987031946110501E-3</v>
      </c>
      <c r="E421" s="16">
        <v>1.5630730824684299E-5</v>
      </c>
      <c r="F421" s="16">
        <v>8.8221628490197098E-6</v>
      </c>
      <c r="G421" s="16">
        <v>1.5729764293526001E-6</v>
      </c>
      <c r="H421" s="16">
        <v>4.60215883529976E-4</v>
      </c>
      <c r="J421">
        <v>0.954869893938186</v>
      </c>
      <c r="K421">
        <f t="shared" si="71"/>
        <v>6.7598322371745126E-9</v>
      </c>
      <c r="L421">
        <f t="shared" si="72"/>
        <v>1.1179134174156148E-3</v>
      </c>
      <c r="M421" s="16">
        <f t="shared" si="73"/>
        <v>-1.1348286396521011E-5</v>
      </c>
      <c r="N421" s="16">
        <f t="shared" si="74"/>
        <v>1.5253559274567535E-2</v>
      </c>
      <c r="O421" s="16">
        <f t="shared" si="75"/>
        <v>7.7112334486811041E-2</v>
      </c>
      <c r="P421" s="16">
        <f t="shared" si="76"/>
        <v>1.9786274967916431E-2</v>
      </c>
      <c r="Q421" s="16">
        <f t="shared" si="77"/>
        <v>0.20731660823712769</v>
      </c>
      <c r="R421" s="16">
        <f t="shared" si="78"/>
        <v>1.0952926263666098E-2</v>
      </c>
      <c r="S421" s="16">
        <f t="shared" si="79"/>
        <v>4.674205071833145E-2</v>
      </c>
      <c r="T421" s="16">
        <f t="shared" si="80"/>
        <v>0.20732479922688846</v>
      </c>
      <c r="U421" s="66">
        <f t="shared" si="81"/>
        <v>0.58448855317530879</v>
      </c>
      <c r="V421" s="66"/>
      <c r="W421" s="66"/>
    </row>
    <row r="422" spans="1:23" x14ac:dyDescent="0.25">
      <c r="A422">
        <v>421</v>
      </c>
      <c r="B422">
        <v>5.6033852430825704E-4</v>
      </c>
      <c r="C422" s="16">
        <v>6.7540810229207097E-9</v>
      </c>
      <c r="D422" s="16">
        <v>1.0334720029400899E-3</v>
      </c>
      <c r="E422" s="16">
        <v>1.40373203418371E-5</v>
      </c>
      <c r="F422" s="16">
        <v>8.6854154372073493E-6</v>
      </c>
      <c r="G422" s="16">
        <v>1.64752585567716E-6</v>
      </c>
      <c r="H422" s="16">
        <v>4.1329978874889302E-4</v>
      </c>
      <c r="J422">
        <v>0.95518849767797898</v>
      </c>
      <c r="K422">
        <f t="shared" si="71"/>
        <v>6.4514205054789799E-9</v>
      </c>
      <c r="L422">
        <f t="shared" si="72"/>
        <v>1.0524836055891588E-3</v>
      </c>
      <c r="M422" s="16">
        <f t="shared" si="73"/>
        <v>6.8193443027355269E-5</v>
      </c>
      <c r="N422" s="16">
        <f t="shared" si="74"/>
        <v>1.8998006053510267E-2</v>
      </c>
      <c r="O422" s="16">
        <f t="shared" si="75"/>
        <v>4.7956949613841851E-2</v>
      </c>
      <c r="P422" s="16">
        <f t="shared" si="76"/>
        <v>5.3204278231035991E-3</v>
      </c>
      <c r="Q422" s="16">
        <f t="shared" si="77"/>
        <v>9.4226711623631526E-2</v>
      </c>
      <c r="R422" s="16">
        <f t="shared" si="78"/>
        <v>1.4050416305699111E-2</v>
      </c>
      <c r="S422" s="16">
        <f t="shared" si="79"/>
        <v>3.2059528733800136E-2</v>
      </c>
      <c r="T422" s="16">
        <f t="shared" si="80"/>
        <v>9.4229182264984071E-2</v>
      </c>
      <c r="U422" s="66">
        <f t="shared" si="81"/>
        <v>0.30684122241857059</v>
      </c>
      <c r="V422" s="66"/>
      <c r="W422" s="66"/>
    </row>
    <row r="423" spans="1:23" x14ac:dyDescent="0.25">
      <c r="A423">
        <v>422</v>
      </c>
      <c r="B423">
        <v>4.2811207714964401E-4</v>
      </c>
      <c r="C423" s="16">
        <v>4.2048823989135702E-9</v>
      </c>
      <c r="D423" s="16">
        <v>8.3853678148224705E-4</v>
      </c>
      <c r="E423" s="16">
        <v>7.1053194204836398E-6</v>
      </c>
      <c r="F423" s="16">
        <v>1.1272958375776999E-5</v>
      </c>
      <c r="G423" s="16">
        <v>2.6408684956547799E-6</v>
      </c>
      <c r="H423" s="16">
        <v>2.0919958332770301E-4</v>
      </c>
      <c r="J423">
        <v>0.95609717179197495</v>
      </c>
      <c r="K423">
        <f t="shared" si="71"/>
        <v>4.0202761693191193E-9</v>
      </c>
      <c r="L423">
        <f t="shared" si="72"/>
        <v>8.6371936184705697E-4</v>
      </c>
      <c r="M423" s="16">
        <f t="shared" si="73"/>
        <v>-7.4952075477689342E-6</v>
      </c>
      <c r="N423" s="16">
        <f t="shared" si="74"/>
        <v>1.7074150461544646E-2</v>
      </c>
      <c r="O423" s="16">
        <f t="shared" si="75"/>
        <v>5.8126306398127645E-2</v>
      </c>
      <c r="P423" s="16">
        <f t="shared" si="76"/>
        <v>1.6754381351368721E-2</v>
      </c>
      <c r="Q423" s="16">
        <f t="shared" si="77"/>
        <v>0.11454814837099127</v>
      </c>
      <c r="R423" s="16">
        <f t="shared" si="78"/>
        <v>2.0756204487561845E-2</v>
      </c>
      <c r="S423" s="16">
        <f t="shared" si="79"/>
        <v>9.9807037682966102E-2</v>
      </c>
      <c r="T423" s="16">
        <f t="shared" si="80"/>
        <v>0.11455065023715394</v>
      </c>
      <c r="U423" s="66">
        <f t="shared" si="81"/>
        <v>0.44161687898971419</v>
      </c>
      <c r="V423" s="66"/>
      <c r="W423" s="66"/>
    </row>
    <row r="424" spans="1:23" x14ac:dyDescent="0.25">
      <c r="A424">
        <v>423</v>
      </c>
      <c r="B424">
        <v>4.6940469707306299E-4</v>
      </c>
      <c r="C424" s="16">
        <v>4.9827483981696403E-9</v>
      </c>
      <c r="D424" s="16">
        <v>9.0763014580969698E-4</v>
      </c>
      <c r="E424" s="16">
        <v>9.1068652275983798E-6</v>
      </c>
      <c r="F424" s="16">
        <v>1.0312095597814601E-5</v>
      </c>
      <c r="G424" s="16">
        <v>2.2302400824690299E-6</v>
      </c>
      <c r="H424" s="16">
        <v>2.6813125902225201E-4</v>
      </c>
      <c r="J424">
        <v>0.95577307949504797</v>
      </c>
      <c r="K424">
        <f t="shared" si="71"/>
        <v>4.7623767808676144E-9</v>
      </c>
      <c r="L424">
        <f t="shared" si="72"/>
        <v>9.3047959433939715E-4</v>
      </c>
      <c r="M424" s="16">
        <f t="shared" si="73"/>
        <v>8.329799806728897E-6</v>
      </c>
      <c r="N424" s="16">
        <f t="shared" si="74"/>
        <v>2.1919787848259163E-3</v>
      </c>
      <c r="O424" s="16">
        <f t="shared" si="75"/>
        <v>1.0141111594755108E-2</v>
      </c>
      <c r="P424" s="16">
        <f t="shared" si="76"/>
        <v>3.3300530938407216E-3</v>
      </c>
      <c r="Q424" s="16">
        <f t="shared" si="77"/>
        <v>2.3132279088455214E-2</v>
      </c>
      <c r="R424" s="16">
        <f t="shared" si="78"/>
        <v>2.167282740702658E-3</v>
      </c>
      <c r="S424" s="16">
        <f t="shared" si="79"/>
        <v>1.238988054584555E-2</v>
      </c>
      <c r="T424" s="16">
        <f t="shared" si="80"/>
        <v>2.3132930693769666E-2</v>
      </c>
      <c r="U424" s="66">
        <f t="shared" si="81"/>
        <v>7.6485516542194834E-2</v>
      </c>
      <c r="V424" s="66"/>
      <c r="W424" s="66"/>
    </row>
    <row r="425" spans="1:23" x14ac:dyDescent="0.25">
      <c r="A425">
        <v>424</v>
      </c>
      <c r="B425">
        <v>4.15737637820636E-4</v>
      </c>
      <c r="C425" s="16">
        <v>3.9213843257390401E-9</v>
      </c>
      <c r="D425" s="16">
        <v>8.0466038999269104E-4</v>
      </c>
      <c r="E425" s="16">
        <v>6.36090827529606E-6</v>
      </c>
      <c r="F425" s="16">
        <v>1.15910250528263E-5</v>
      </c>
      <c r="G425" s="16">
        <v>2.8307406316856299E-6</v>
      </c>
      <c r="H425" s="16">
        <v>1.87281844206293E-4</v>
      </c>
      <c r="J425">
        <v>0.956260529071288</v>
      </c>
      <c r="K425">
        <f t="shared" si="71"/>
        <v>3.7498650500230706E-9</v>
      </c>
      <c r="L425">
        <f t="shared" si="72"/>
        <v>8.3066925934570358E-4</v>
      </c>
      <c r="M425" s="16">
        <f t="shared" si="73"/>
        <v>8.0601629556848481E-7</v>
      </c>
      <c r="N425" s="16">
        <f t="shared" si="74"/>
        <v>2.4272345851302009E-2</v>
      </c>
      <c r="O425" s="16">
        <f t="shared" si="75"/>
        <v>8.5416087063454688E-2</v>
      </c>
      <c r="P425" s="16">
        <f t="shared" si="76"/>
        <v>2.7096083068229956E-2</v>
      </c>
      <c r="Q425" s="16">
        <f t="shared" si="77"/>
        <v>0.16626742748123877</v>
      </c>
      <c r="R425" s="16">
        <f t="shared" si="78"/>
        <v>3.1099355017866412E-2</v>
      </c>
      <c r="S425" s="16">
        <f t="shared" si="79"/>
        <v>0.16853833259960227</v>
      </c>
      <c r="T425" s="16">
        <f t="shared" si="80"/>
        <v>0.16627086488547288</v>
      </c>
      <c r="U425" s="66">
        <f t="shared" si="81"/>
        <v>0.66896049596716689</v>
      </c>
      <c r="V425" s="66"/>
      <c r="W425" s="66"/>
    </row>
    <row r="426" spans="1:23" x14ac:dyDescent="0.25">
      <c r="A426">
        <v>425</v>
      </c>
      <c r="B426">
        <v>4.6675446176559603E-4</v>
      </c>
      <c r="C426" s="16">
        <v>4.9215661748988404E-9</v>
      </c>
      <c r="D426" s="16">
        <v>9.01450741530944E-4</v>
      </c>
      <c r="E426" s="16">
        <v>8.9343957969962107E-6</v>
      </c>
      <c r="F426" s="16">
        <v>1.03678243662386E-5</v>
      </c>
      <c r="G426" s="16">
        <v>2.2578137867755502E-6</v>
      </c>
      <c r="H426" s="16">
        <v>2.6305320912796198E-4</v>
      </c>
      <c r="J426">
        <v>0.95580256812601705</v>
      </c>
      <c r="K426">
        <f t="shared" si="71"/>
        <v>4.7040455891704496E-9</v>
      </c>
      <c r="L426">
        <f t="shared" si="72"/>
        <v>9.2443928248402184E-4</v>
      </c>
      <c r="M426" s="16">
        <f t="shared" si="73"/>
        <v>9.0696410471701934E-6</v>
      </c>
      <c r="N426" s="16">
        <f t="shared" si="74"/>
        <v>2.7248595713343657E-3</v>
      </c>
      <c r="O426" s="16">
        <f t="shared" si="75"/>
        <v>1.2487030553391565E-2</v>
      </c>
      <c r="P426" s="16">
        <f t="shared" si="76"/>
        <v>4.111632642501673E-3</v>
      </c>
      <c r="Q426" s="16">
        <f t="shared" si="77"/>
        <v>2.8274756948423622E-2</v>
      </c>
      <c r="R426" s="16">
        <f t="shared" si="78"/>
        <v>2.7258721929697724E-3</v>
      </c>
      <c r="S426" s="16">
        <f t="shared" si="79"/>
        <v>1.5637398659175503E-2</v>
      </c>
      <c r="T426" s="16">
        <f t="shared" si="80"/>
        <v>2.8275541999571704E-2</v>
      </c>
      <c r="U426" s="66">
        <f t="shared" si="81"/>
        <v>9.4237092567368203E-2</v>
      </c>
      <c r="V426" s="66"/>
      <c r="W426" s="66"/>
    </row>
    <row r="427" spans="1:23" x14ac:dyDescent="0.25">
      <c r="A427">
        <v>426</v>
      </c>
      <c r="B427">
        <v>4.2982071040565198E-4</v>
      </c>
      <c r="C427" s="16">
        <v>4.2396200311574898E-9</v>
      </c>
      <c r="D427" s="16">
        <v>8.4217164987573001E-4</v>
      </c>
      <c r="E427" s="16">
        <v>7.1947930401310702E-6</v>
      </c>
      <c r="F427" s="16">
        <v>1.12299366871419E-5</v>
      </c>
      <c r="G427" s="16">
        <v>2.6193332418653702E-6</v>
      </c>
      <c r="H427" s="16">
        <v>2.11833960099985E-4</v>
      </c>
      <c r="J427">
        <v>0.956079881842124</v>
      </c>
      <c r="K427">
        <f t="shared" si="71"/>
        <v>4.0534154184445552E-9</v>
      </c>
      <c r="L427">
        <f t="shared" si="72"/>
        <v>8.6724661687184799E-4</v>
      </c>
      <c r="M427" s="16">
        <f t="shared" si="73"/>
        <v>-7.6051960605440977E-6</v>
      </c>
      <c r="N427" s="16">
        <f t="shared" si="74"/>
        <v>1.6179461462274686E-2</v>
      </c>
      <c r="O427" s="16">
        <f t="shared" si="75"/>
        <v>5.5142525795177637E-2</v>
      </c>
      <c r="P427" s="16">
        <f t="shared" si="76"/>
        <v>1.5791699558172969E-2</v>
      </c>
      <c r="Q427" s="16">
        <f t="shared" si="77"/>
        <v>0.10897859522000941</v>
      </c>
      <c r="R427" s="16">
        <f t="shared" si="78"/>
        <v>1.951719412843618E-2</v>
      </c>
      <c r="S427" s="16">
        <f t="shared" si="79"/>
        <v>9.3141963360685004E-2</v>
      </c>
      <c r="T427" s="16">
        <f t="shared" si="80"/>
        <v>0.10898099439202448</v>
      </c>
      <c r="U427" s="66">
        <f t="shared" si="81"/>
        <v>0.41773243391678039</v>
      </c>
      <c r="V427" s="66"/>
      <c r="W427" s="66"/>
    </row>
    <row r="428" spans="1:23" x14ac:dyDescent="0.25">
      <c r="A428">
        <v>427</v>
      </c>
      <c r="B428">
        <v>6.0548099851114902E-4</v>
      </c>
      <c r="C428" s="16">
        <v>8.4829864843632304E-9</v>
      </c>
      <c r="D428" s="16">
        <v>1.2058827749072401E-3</v>
      </c>
      <c r="E428" s="16">
        <v>2.0533976133897401E-5</v>
      </c>
      <c r="F428" s="16">
        <v>8.0988853428521203E-6</v>
      </c>
      <c r="G428" s="16">
        <v>1.3141909951126301E-6</v>
      </c>
      <c r="H428" s="16">
        <v>6.0458519046286796E-4</v>
      </c>
      <c r="J428">
        <v>0.95437223893922296</v>
      </c>
      <c r="K428">
        <f t="shared" si="71"/>
        <v>8.0959268039729038E-9</v>
      </c>
      <c r="L428">
        <f t="shared" si="72"/>
        <v>1.2233862536015726E-3</v>
      </c>
      <c r="M428" s="16">
        <f t="shared" si="73"/>
        <v>-1.242425657927464E-5</v>
      </c>
      <c r="N428" s="16">
        <f t="shared" si="74"/>
        <v>5.2670413381758832E-2</v>
      </c>
      <c r="O428" s="16">
        <f t="shared" si="75"/>
        <v>0.28198993740118539</v>
      </c>
      <c r="P428" s="16">
        <f t="shared" si="76"/>
        <v>6.3472031783707375E-2</v>
      </c>
      <c r="Q428" s="16">
        <f t="shared" si="77"/>
        <v>0.8314587920456421</v>
      </c>
      <c r="R428" s="16">
        <f t="shared" si="78"/>
        <v>3.1705443855566465E-2</v>
      </c>
      <c r="S428" s="16">
        <f t="shared" si="79"/>
        <v>0.11912831608638026</v>
      </c>
      <c r="T428" s="16">
        <f t="shared" si="80"/>
        <v>0.83149746243318245</v>
      </c>
      <c r="U428" s="66">
        <f t="shared" si="81"/>
        <v>2.2119223969874229</v>
      </c>
      <c r="V428" s="66"/>
      <c r="W428" s="66"/>
    </row>
    <row r="429" spans="1:23" x14ac:dyDescent="0.25">
      <c r="A429">
        <v>428</v>
      </c>
      <c r="B429">
        <v>4.0292207362519199E-4</v>
      </c>
      <c r="C429" s="16">
        <v>3.6533406540400299E-9</v>
      </c>
      <c r="D429" s="16">
        <v>7.7294899028243003E-4</v>
      </c>
      <c r="E429" s="16">
        <v>5.6945170474633101E-6</v>
      </c>
      <c r="F429" s="16">
        <v>1.1942899431702299E-5</v>
      </c>
      <c r="G429" s="16">
        <v>3.0373788683380499E-6</v>
      </c>
      <c r="H429" s="16">
        <v>1.6766129823451799E-4</v>
      </c>
      <c r="J429">
        <v>0.95641302208897105</v>
      </c>
      <c r="K429">
        <f t="shared" si="71"/>
        <v>3.4941025756509231E-9</v>
      </c>
      <c r="L429">
        <f t="shared" si="72"/>
        <v>7.9986851467351867E-4</v>
      </c>
      <c r="M429" s="16">
        <f t="shared" si="73"/>
        <v>5.9756325768653877E-6</v>
      </c>
      <c r="N429" s="16">
        <f t="shared" si="74"/>
        <v>3.3058278425747399E-2</v>
      </c>
      <c r="O429" s="16">
        <f t="shared" si="75"/>
        <v>0.11603383337984503</v>
      </c>
      <c r="P429" s="16">
        <f t="shared" si="76"/>
        <v>3.9018640836883944E-2</v>
      </c>
      <c r="Q429" s="16">
        <f t="shared" si="77"/>
        <v>0.22071606882270567</v>
      </c>
      <c r="R429" s="16">
        <f t="shared" si="78"/>
        <v>4.496992008311864E-2</v>
      </c>
      <c r="S429" s="16">
        <f t="shared" si="79"/>
        <v>0.26368255404334812</v>
      </c>
      <c r="T429" s="16">
        <f t="shared" si="80"/>
        <v>0.2207203221039753</v>
      </c>
      <c r="U429" s="66">
        <f t="shared" si="81"/>
        <v>0.93819961769562399</v>
      </c>
      <c r="V429" s="66"/>
      <c r="W429" s="66"/>
    </row>
    <row r="430" spans="1:23" x14ac:dyDescent="0.25">
      <c r="A430">
        <v>429</v>
      </c>
      <c r="B430">
        <v>4.3752279967043499E-4</v>
      </c>
      <c r="C430" s="16">
        <v>4.4494230509985599E-9</v>
      </c>
      <c r="D430" s="16">
        <v>8.6881590562642801E-4</v>
      </c>
      <c r="E430" s="16">
        <v>7.7874632502236005E-6</v>
      </c>
      <c r="F430" s="16">
        <v>1.10454076796089E-5</v>
      </c>
      <c r="G430" s="16">
        <v>2.49655724180964E-6</v>
      </c>
      <c r="H430" s="16">
        <v>2.2928403609896299E-4</v>
      </c>
      <c r="J430">
        <v>0.95595065757983599</v>
      </c>
      <c r="K430">
        <f t="shared" si="71"/>
        <v>4.2534288914529532E-9</v>
      </c>
      <c r="L430">
        <f t="shared" si="72"/>
        <v>8.9339882880440434E-4</v>
      </c>
      <c r="M430" s="16">
        <f t="shared" si="73"/>
        <v>-1.8353229463534442E-5</v>
      </c>
      <c r="N430" s="16">
        <f t="shared" si="74"/>
        <v>1.2445302093945084E-2</v>
      </c>
      <c r="O430" s="16">
        <f t="shared" si="75"/>
        <v>3.8792755896871825E-2</v>
      </c>
      <c r="P430" s="16">
        <f t="shared" si="76"/>
        <v>9.6046280812878623E-3</v>
      </c>
      <c r="Q430" s="16">
        <f t="shared" si="77"/>
        <v>7.5590739222660241E-2</v>
      </c>
      <c r="R430" s="16">
        <f t="shared" si="78"/>
        <v>1.463530618640611E-2</v>
      </c>
      <c r="S430" s="16">
        <f t="shared" si="79"/>
        <v>5.9542557293883726E-2</v>
      </c>
      <c r="T430" s="16">
        <f t="shared" si="80"/>
        <v>7.5592416723566286E-2</v>
      </c>
      <c r="U430" s="66">
        <f t="shared" si="81"/>
        <v>0.28620370549862112</v>
      </c>
      <c r="V430" s="66"/>
      <c r="W430" s="66"/>
    </row>
    <row r="431" spans="1:23" x14ac:dyDescent="0.25">
      <c r="A431">
        <v>430</v>
      </c>
      <c r="B431">
        <v>4.8995855180525402E-4</v>
      </c>
      <c r="C431" s="16">
        <v>5.6440282644659296E-9</v>
      </c>
      <c r="D431" s="16">
        <v>9.8672755139860295E-4</v>
      </c>
      <c r="E431" s="16">
        <v>1.12048064815176E-5</v>
      </c>
      <c r="F431" s="16">
        <v>9.91439452203732E-6</v>
      </c>
      <c r="G431" s="16">
        <v>1.9706454354797501E-6</v>
      </c>
      <c r="H431" s="16">
        <v>3.2990164548268299E-4</v>
      </c>
      <c r="J431">
        <v>0.95539151899467201</v>
      </c>
      <c r="K431">
        <f t="shared" si="71"/>
        <v>5.3922567368369669E-9</v>
      </c>
      <c r="L431">
        <f t="shared" si="72"/>
        <v>1.0085213418498929E-3</v>
      </c>
      <c r="M431" s="16">
        <f t="shared" si="73"/>
        <v>-2.8604238239384796E-5</v>
      </c>
      <c r="N431" s="16">
        <f t="shared" si="74"/>
        <v>2.5822195676094076E-5</v>
      </c>
      <c r="O431" s="16">
        <f t="shared" si="75"/>
        <v>3.4767686461062875E-4</v>
      </c>
      <c r="P431" s="16">
        <f t="shared" si="76"/>
        <v>5.95926071833615E-4</v>
      </c>
      <c r="Q431" s="16">
        <f t="shared" si="77"/>
        <v>1.8695820031580984E-3</v>
      </c>
      <c r="R431" s="16">
        <f t="shared" si="78"/>
        <v>3.8343246727953676E-5</v>
      </c>
      <c r="S431" s="16">
        <f t="shared" si="79"/>
        <v>3.255853898140062E-4</v>
      </c>
      <c r="T431" s="16">
        <f t="shared" si="80"/>
        <v>1.8696830410292206E-3</v>
      </c>
      <c r="U431" s="66">
        <f t="shared" si="81"/>
        <v>5.0726188128496167E-3</v>
      </c>
      <c r="V431" s="66"/>
      <c r="W431" s="66"/>
    </row>
    <row r="432" spans="1:23" x14ac:dyDescent="0.25">
      <c r="A432">
        <v>431</v>
      </c>
      <c r="B432">
        <v>4.7246190193739898E-4</v>
      </c>
      <c r="C432" s="16">
        <v>5.0597601287286303E-9</v>
      </c>
      <c r="D432" s="16">
        <v>9.1586443205922798E-4</v>
      </c>
      <c r="E432" s="16">
        <v>9.3306858436147603E-6</v>
      </c>
      <c r="F432" s="16">
        <v>1.02491048767128E-5</v>
      </c>
      <c r="G432" s="16">
        <v>2.1964921248851501E-6</v>
      </c>
      <c r="H432" s="16">
        <v>2.7472125906648898E-4</v>
      </c>
      <c r="J432">
        <v>0.95573359147815296</v>
      </c>
      <c r="K432">
        <f t="shared" si="71"/>
        <v>4.8357827198477758E-9</v>
      </c>
      <c r="L432">
        <f t="shared" si="72"/>
        <v>9.3855407417740985E-4</v>
      </c>
      <c r="M432" s="16">
        <f t="shared" si="73"/>
        <v>6.369729697388018E-6</v>
      </c>
      <c r="N432" s="16">
        <f t="shared" si="74"/>
        <v>1.6492175146722615E-3</v>
      </c>
      <c r="O432" s="16">
        <f t="shared" si="75"/>
        <v>7.5349078839020318E-3</v>
      </c>
      <c r="P432" s="16">
        <f t="shared" si="76"/>
        <v>2.4164943047597469E-3</v>
      </c>
      <c r="Q432" s="16">
        <f t="shared" si="77"/>
        <v>1.7227579353813294E-2</v>
      </c>
      <c r="R432" s="16">
        <f t="shared" si="78"/>
        <v>1.6129284888322436E-3</v>
      </c>
      <c r="S432" s="16">
        <f t="shared" si="79"/>
        <v>8.929024830700823E-3</v>
      </c>
      <c r="T432" s="16">
        <f t="shared" si="80"/>
        <v>1.7228069934428977E-2</v>
      </c>
      <c r="U432" s="66">
        <f t="shared" si="81"/>
        <v>5.6598222311109378E-2</v>
      </c>
      <c r="V432" s="66"/>
      <c r="W432" s="66"/>
    </row>
    <row r="433" spans="1:23" x14ac:dyDescent="0.25">
      <c r="A433">
        <v>432</v>
      </c>
      <c r="B433">
        <v>4.1873417411641397E-4</v>
      </c>
      <c r="C433" s="16">
        <v>3.9452877203328603E-9</v>
      </c>
      <c r="D433" s="16">
        <v>8.0374781115858805E-4</v>
      </c>
      <c r="E433" s="16">
        <v>6.3925159459712502E-6</v>
      </c>
      <c r="F433" s="16">
        <v>1.1507399746436101E-5</v>
      </c>
      <c r="G433" s="16">
        <v>2.81354914922415E-6</v>
      </c>
      <c r="H433" s="16">
        <v>1.8821244580484101E-4</v>
      </c>
      <c r="J433">
        <v>0.95626691890543103</v>
      </c>
      <c r="K433">
        <f t="shared" si="71"/>
        <v>3.7727481325181359E-9</v>
      </c>
      <c r="L433">
        <f t="shared" si="72"/>
        <v>8.2957221451296413E-4</v>
      </c>
      <c r="M433" s="16">
        <f t="shared" si="73"/>
        <v>7.89613371986387E-6</v>
      </c>
      <c r="N433" s="16">
        <f t="shared" si="74"/>
        <v>2.2413391738899176E-2</v>
      </c>
      <c r="O433" s="16">
        <f t="shared" si="75"/>
        <v>8.2912998016851119E-2</v>
      </c>
      <c r="P433" s="16">
        <f t="shared" si="76"/>
        <v>2.7408891827080329E-2</v>
      </c>
      <c r="Q433" s="16">
        <f t="shared" si="77"/>
        <v>0.1638761203325296</v>
      </c>
      <c r="R433" s="16">
        <f t="shared" si="78"/>
        <v>2.8178029097400331E-2</v>
      </c>
      <c r="S433" s="16">
        <f t="shared" si="79"/>
        <v>0.16157813883496203</v>
      </c>
      <c r="T433" s="16">
        <f t="shared" si="80"/>
        <v>0.16387957864338121</v>
      </c>
      <c r="U433" s="66">
        <f t="shared" si="81"/>
        <v>0.65024714849110388</v>
      </c>
      <c r="V433" s="66"/>
      <c r="W433" s="66"/>
    </row>
    <row r="434" spans="1:23" x14ac:dyDescent="0.25">
      <c r="A434">
        <v>433</v>
      </c>
      <c r="B434" s="16">
        <v>4.9698896614052399E-4</v>
      </c>
      <c r="C434" s="16">
        <v>5.4475890488567503E-9</v>
      </c>
      <c r="D434" s="16">
        <v>9.3783506585015295E-4</v>
      </c>
      <c r="E434" s="16">
        <v>1.02845947245174E-5</v>
      </c>
      <c r="F434" s="16">
        <v>9.7521461344204697E-6</v>
      </c>
      <c r="G434" s="16">
        <v>2.0405739206184199E-6</v>
      </c>
      <c r="H434" s="16">
        <v>3.0280726447328397E-4</v>
      </c>
      <c r="J434">
        <v>0.95563532037771204</v>
      </c>
      <c r="K434">
        <f t="shared" si="71"/>
        <v>5.2059085059903363E-9</v>
      </c>
      <c r="L434">
        <f t="shared" si="72"/>
        <v>9.5937448445056336E-4</v>
      </c>
      <c r="M434" s="16">
        <f t="shared" si="73"/>
        <v>3.460344783048459E-5</v>
      </c>
      <c r="N434" s="16">
        <f t="shared" si="74"/>
        <v>8.4539353288262521E-5</v>
      </c>
      <c r="O434" s="16">
        <f t="shared" si="75"/>
        <v>2.8249769511237525E-4</v>
      </c>
      <c r="P434" s="16">
        <f t="shared" si="76"/>
        <v>6.9422438161543902E-4</v>
      </c>
      <c r="Q434" s="16">
        <f t="shared" si="77"/>
        <v>1.8010599820037967E-3</v>
      </c>
      <c r="R434" s="16">
        <f t="shared" si="78"/>
        <v>1.055565954126883E-4</v>
      </c>
      <c r="S434" s="16">
        <f t="shared" si="79"/>
        <v>2.8226654586615895E-4</v>
      </c>
      <c r="T434" s="16">
        <f t="shared" si="80"/>
        <v>1.8011587553538029E-3</v>
      </c>
      <c r="U434" s="66">
        <f t="shared" si="81"/>
        <v>5.0513033086525237E-3</v>
      </c>
      <c r="V434" s="66"/>
      <c r="W434" s="66"/>
    </row>
    <row r="435" spans="1:23" x14ac:dyDescent="0.25">
      <c r="A435">
        <v>434</v>
      </c>
      <c r="B435">
        <v>4.6813882071466999E-4</v>
      </c>
      <c r="C435" s="16">
        <v>5.1675005238492598E-9</v>
      </c>
      <c r="D435" s="16">
        <v>9.4464620930711303E-4</v>
      </c>
      <c r="E435" s="16">
        <v>9.8256416724924692E-6</v>
      </c>
      <c r="F435" s="16">
        <v>1.0357564989143701E-5</v>
      </c>
      <c r="G435" s="16">
        <v>2.1514031164032302E-6</v>
      </c>
      <c r="H435" s="16">
        <v>2.8929452919419199E-4</v>
      </c>
      <c r="J435">
        <v>0.95558912105853899</v>
      </c>
      <c r="K435">
        <f t="shared" si="71"/>
        <v>4.9380072836546538E-9</v>
      </c>
      <c r="L435">
        <f t="shared" si="72"/>
        <v>9.6750757490127984E-4</v>
      </c>
      <c r="M435" s="16">
        <f t="shared" si="73"/>
        <v>-3.1229933471939837E-5</v>
      </c>
      <c r="N435" s="16">
        <f t="shared" si="74"/>
        <v>2.4392816040001738E-3</v>
      </c>
      <c r="O435" s="16">
        <f t="shared" si="75"/>
        <v>4.5371855736867153E-3</v>
      </c>
      <c r="P435" s="16">
        <f t="shared" si="76"/>
        <v>3.7159774497866891E-4</v>
      </c>
      <c r="Q435" s="16">
        <f t="shared" si="77"/>
        <v>7.2539871116932848E-3</v>
      </c>
      <c r="R435" s="16">
        <f t="shared" si="78"/>
        <v>2.618234036215489E-3</v>
      </c>
      <c r="S435" s="16">
        <f t="shared" si="79"/>
        <v>5.1877510733528117E-3</v>
      </c>
      <c r="T435" s="16">
        <f t="shared" si="80"/>
        <v>7.2541077615542902E-3</v>
      </c>
      <c r="U435" s="66">
        <f t="shared" si="81"/>
        <v>2.9662144905481434E-2</v>
      </c>
      <c r="V435" s="66"/>
      <c r="W435" s="66"/>
    </row>
    <row r="436" spans="1:23" x14ac:dyDescent="0.25">
      <c r="A436">
        <v>435</v>
      </c>
      <c r="B436">
        <v>4.3385038546821502E-4</v>
      </c>
      <c r="C436" s="16">
        <v>4.5293731467196997E-9</v>
      </c>
      <c r="D436" s="16">
        <v>8.9241577914885701E-4</v>
      </c>
      <c r="E436" s="16">
        <v>8.1405352356556707E-6</v>
      </c>
      <c r="F436" s="16">
        <v>1.11512156657103E-5</v>
      </c>
      <c r="G436" s="16">
        <v>2.4531567191647198E-6</v>
      </c>
      <c r="H436" s="16">
        <v>2.39679704105942E-4</v>
      </c>
      <c r="J436">
        <v>0.95583097594534805</v>
      </c>
      <c r="K436">
        <f t="shared" si="71"/>
        <v>4.3293151552497429E-9</v>
      </c>
      <c r="L436">
        <f t="shared" si="72"/>
        <v>9.1716683782629561E-4</v>
      </c>
      <c r="M436" s="16">
        <f t="shared" si="73"/>
        <v>-4.9466066889865558E-5</v>
      </c>
      <c r="N436" s="16">
        <f t="shared" si="74"/>
        <v>1.4164756610555804E-2</v>
      </c>
      <c r="O436" s="16">
        <f t="shared" si="75"/>
        <v>3.3316910868068074E-2</v>
      </c>
      <c r="P436" s="16">
        <f t="shared" si="76"/>
        <v>5.4025483753225838E-3</v>
      </c>
      <c r="Q436" s="16">
        <f t="shared" si="77"/>
        <v>5.8595200783753756E-2</v>
      </c>
      <c r="R436" s="16">
        <f t="shared" si="78"/>
        <v>1.7348765289563771E-2</v>
      </c>
      <c r="S436" s="16">
        <f t="shared" si="79"/>
        <v>4.9456120978350587E-2</v>
      </c>
      <c r="T436" s="16">
        <f t="shared" si="80"/>
        <v>5.8596329329650566E-2</v>
      </c>
      <c r="U436" s="66">
        <f t="shared" si="81"/>
        <v>0.23688063223526515</v>
      </c>
      <c r="V436" s="66"/>
      <c r="W436" s="66"/>
    </row>
    <row r="437" spans="1:23" x14ac:dyDescent="0.25">
      <c r="A437">
        <v>436</v>
      </c>
      <c r="B437">
        <v>4.03280129633834E-4</v>
      </c>
      <c r="C437" s="16">
        <v>3.66731257807515E-9</v>
      </c>
      <c r="D437" s="16">
        <v>7.7525793280712495E-4</v>
      </c>
      <c r="E437" s="16">
        <v>5.7332231152352504E-6</v>
      </c>
      <c r="F437" s="16">
        <v>1.19335578231407E-5</v>
      </c>
      <c r="G437" s="16">
        <v>3.0258857287809301E-6</v>
      </c>
      <c r="H437" s="16">
        <v>1.68800922906064E-4</v>
      </c>
      <c r="J437">
        <v>0.956401543586203</v>
      </c>
      <c r="K437">
        <f t="shared" si="71"/>
        <v>3.5074234104841711E-9</v>
      </c>
      <c r="L437">
        <f t="shared" si="72"/>
        <v>8.0214726686960922E-4</v>
      </c>
      <c r="M437" s="16">
        <f t="shared" si="73"/>
        <v>4.4129923980587812E-6</v>
      </c>
      <c r="N437" s="16">
        <f t="shared" si="74"/>
        <v>3.279441451039293E-2</v>
      </c>
      <c r="O437" s="16">
        <f t="shared" si="75"/>
        <v>0.11432223373087771</v>
      </c>
      <c r="P437" s="16">
        <f t="shared" si="76"/>
        <v>3.8077372995226608E-2</v>
      </c>
      <c r="Q437" s="16">
        <f t="shared" si="77"/>
        <v>0.21734291271976763</v>
      </c>
      <c r="R437" s="16">
        <f t="shared" si="78"/>
        <v>4.4568725021392808E-2</v>
      </c>
      <c r="S437" s="16">
        <f t="shared" si="79"/>
        <v>0.25783378660220624</v>
      </c>
      <c r="T437" s="16">
        <f t="shared" si="80"/>
        <v>0.21734710896566778</v>
      </c>
      <c r="U437" s="66">
        <f t="shared" si="81"/>
        <v>0.92228655454553166</v>
      </c>
      <c r="V437" s="66"/>
      <c r="W437" s="66"/>
    </row>
    <row r="438" spans="1:23" x14ac:dyDescent="0.25">
      <c r="A438">
        <v>437</v>
      </c>
      <c r="B438">
        <v>5.0489642582891403E-4</v>
      </c>
      <c r="C438" s="16">
        <v>6.1625052159071098E-9</v>
      </c>
      <c r="D438" s="16">
        <v>1.0469160575028601E-3</v>
      </c>
      <c r="E438" s="16">
        <v>1.29719488165026E-5</v>
      </c>
      <c r="F438" s="16">
        <v>9.6467302970578197E-6</v>
      </c>
      <c r="G438" s="16">
        <v>1.8060312726121999E-6</v>
      </c>
      <c r="H438" s="16">
        <v>3.8193244796567798E-4</v>
      </c>
      <c r="J438">
        <v>0.95510356143736497</v>
      </c>
      <c r="K438">
        <f t="shared" si="71"/>
        <v>5.8858306790892186E-9</v>
      </c>
      <c r="L438">
        <f t="shared" si="72"/>
        <v>1.0680093868643719E-3</v>
      </c>
      <c r="M438" s="16">
        <f t="shared" si="73"/>
        <v>-5.8216535206543878E-5</v>
      </c>
      <c r="N438" s="16">
        <f t="shared" si="74"/>
        <v>6.3764103230894414E-4</v>
      </c>
      <c r="O438" s="16">
        <f t="shared" si="75"/>
        <v>1.2593756215993054E-2</v>
      </c>
      <c r="P438" s="16">
        <f t="shared" si="76"/>
        <v>7.5513942074986263E-3</v>
      </c>
      <c r="Q438" s="16">
        <f t="shared" si="77"/>
        <v>4.3168722228086834E-2</v>
      </c>
      <c r="R438" s="16">
        <f t="shared" si="78"/>
        <v>4.3984650013102284E-4</v>
      </c>
      <c r="S438" s="16">
        <f t="shared" si="79"/>
        <v>1.0013971901769197E-2</v>
      </c>
      <c r="T438" s="16">
        <f t="shared" si="80"/>
        <v>4.317068093904438E-2</v>
      </c>
      <c r="U438" s="66">
        <f t="shared" si="81"/>
        <v>0.11757601302483206</v>
      </c>
      <c r="V438" s="66"/>
      <c r="W438" s="66"/>
    </row>
    <row r="439" spans="1:23" x14ac:dyDescent="0.25">
      <c r="A439">
        <v>438</v>
      </c>
      <c r="B439">
        <v>5.0152058443776E-4</v>
      </c>
      <c r="C439" s="16">
        <v>5.34676643283741E-9</v>
      </c>
      <c r="D439" s="16">
        <v>9.1159461016627195E-4</v>
      </c>
      <c r="E439" s="16">
        <v>9.8147287404442907E-6</v>
      </c>
      <c r="F439" s="16">
        <v>9.6522594531393201E-6</v>
      </c>
      <c r="G439" s="16">
        <v>2.0784286607553099E-6</v>
      </c>
      <c r="H439" s="16">
        <v>2.8897273146325501E-4</v>
      </c>
      <c r="J439">
        <v>0.955767247276892</v>
      </c>
      <c r="K439">
        <f t="shared" si="71"/>
        <v>5.1102642353454985E-9</v>
      </c>
      <c r="L439">
        <f t="shared" si="72"/>
        <v>9.3297221096687311E-4</v>
      </c>
      <c r="M439" s="16">
        <f t="shared" si="73"/>
        <v>7.0068957908646915E-5</v>
      </c>
      <c r="N439" s="16">
        <f t="shared" si="74"/>
        <v>3.3843166088085903E-4</v>
      </c>
      <c r="O439" s="16">
        <f t="shared" si="75"/>
        <v>1.2253042107984201E-3</v>
      </c>
      <c r="P439" s="16">
        <f t="shared" si="76"/>
        <v>2.8719675499447725E-3</v>
      </c>
      <c r="Q439" s="16">
        <f t="shared" si="77"/>
        <v>7.4280964131919775E-3</v>
      </c>
      <c r="R439" s="16">
        <f t="shared" si="78"/>
        <v>4.1662421611126933E-4</v>
      </c>
      <c r="S439" s="16">
        <f t="shared" si="79"/>
        <v>1.2718843812883007E-3</v>
      </c>
      <c r="T439" s="16">
        <f t="shared" si="80"/>
        <v>7.4284856371306272E-3</v>
      </c>
      <c r="U439" s="66">
        <f t="shared" si="81"/>
        <v>2.0980794069346227E-2</v>
      </c>
      <c r="V439" s="66"/>
      <c r="W439" s="66"/>
    </row>
    <row r="440" spans="1:23" x14ac:dyDescent="0.25">
      <c r="A440">
        <v>439</v>
      </c>
      <c r="B440">
        <v>4.35831276723748E-4</v>
      </c>
      <c r="C440" s="16">
        <v>4.2494290161869204E-9</v>
      </c>
      <c r="D440" s="16">
        <v>8.3227149599481595E-4</v>
      </c>
      <c r="E440" s="16">
        <v>7.1275147915661203E-6</v>
      </c>
      <c r="F440" s="16">
        <v>1.10696488050478E-5</v>
      </c>
      <c r="G440" s="16">
        <v>2.6129722120922701E-6</v>
      </c>
      <c r="H440" s="16">
        <v>2.0985300394620401E-4</v>
      </c>
      <c r="J440">
        <v>0.95613290874687895</v>
      </c>
      <c r="K440">
        <f t="shared" si="71"/>
        <v>4.0630189257601885E-9</v>
      </c>
      <c r="L440">
        <f t="shared" si="72"/>
        <v>8.570195163879877E-4</v>
      </c>
      <c r="M440" s="16">
        <f t="shared" si="73"/>
        <v>1.4643037059508303E-5</v>
      </c>
      <c r="N440" s="16">
        <f t="shared" si="74"/>
        <v>1.3223470644676522E-2</v>
      </c>
      <c r="O440" s="16">
        <f t="shared" si="75"/>
        <v>5.431421872382735E-2</v>
      </c>
      <c r="P440" s="16">
        <f t="shared" si="76"/>
        <v>1.8480575151672909E-2</v>
      </c>
      <c r="Q440" s="16">
        <f t="shared" si="77"/>
        <v>0.11315358628062368</v>
      </c>
      <c r="R440" s="16">
        <f t="shared" si="78"/>
        <v>1.5236607351110759E-2</v>
      </c>
      <c r="S440" s="16">
        <f t="shared" si="79"/>
        <v>9.121730989448161E-2</v>
      </c>
      <c r="T440" s="16">
        <f t="shared" si="80"/>
        <v>0.11315623040133513</v>
      </c>
      <c r="U440" s="66">
        <f t="shared" si="81"/>
        <v>0.41878199844772801</v>
      </c>
      <c r="V440" s="66"/>
      <c r="W440" s="66"/>
    </row>
    <row r="441" spans="1:23" x14ac:dyDescent="0.25">
      <c r="A441">
        <v>440</v>
      </c>
      <c r="B441">
        <v>5.6999914854898796E-4</v>
      </c>
      <c r="C441" s="16">
        <v>7.5812132939504894E-9</v>
      </c>
      <c r="D441" s="16">
        <v>1.1432163168538299E-3</v>
      </c>
      <c r="E441" s="16">
        <v>1.7408832270382399E-5</v>
      </c>
      <c r="F441" s="16">
        <v>8.5800176426325696E-6</v>
      </c>
      <c r="G441" s="16">
        <v>1.46954238088786E-6</v>
      </c>
      <c r="H441" s="16">
        <v>5.1256960682518195E-4</v>
      </c>
      <c r="J441">
        <v>0.95466107979706905</v>
      </c>
      <c r="K441">
        <f t="shared" si="71"/>
        <v>7.2374892693746687E-9</v>
      </c>
      <c r="L441">
        <f t="shared" si="72"/>
        <v>1.1618383133066891E-3</v>
      </c>
      <c r="M441" s="16">
        <f t="shared" si="73"/>
        <v>-2.1840016208713138E-5</v>
      </c>
      <c r="N441" s="16">
        <f t="shared" si="74"/>
        <v>2.4790593153651546E-2</v>
      </c>
      <c r="O441" s="16">
        <f t="shared" si="75"/>
        <v>0.13562524172667353</v>
      </c>
      <c r="P441" s="16">
        <f t="shared" si="76"/>
        <v>3.4922943785917558E-2</v>
      </c>
      <c r="Q441" s="16">
        <f t="shared" si="77"/>
        <v>0.38548312820605718</v>
      </c>
      <c r="R441" s="16">
        <f t="shared" si="78"/>
        <v>1.6700668068400808E-2</v>
      </c>
      <c r="S441" s="16">
        <f t="shared" si="79"/>
        <v>7.1684394073784269E-2</v>
      </c>
      <c r="T441" s="16">
        <f t="shared" si="80"/>
        <v>0.3854996952290744</v>
      </c>
      <c r="U441" s="66">
        <f t="shared" si="81"/>
        <v>1.0547066642435592</v>
      </c>
      <c r="V441" s="66"/>
      <c r="W441" s="66"/>
    </row>
    <row r="442" spans="1:23" x14ac:dyDescent="0.25">
      <c r="A442">
        <v>441</v>
      </c>
      <c r="B442">
        <v>5.1205067856214203E-4</v>
      </c>
      <c r="C442" s="16">
        <v>5.9360225906134199E-9</v>
      </c>
      <c r="D442" s="16">
        <v>9.9310686126702005E-4</v>
      </c>
      <c r="E442" s="16">
        <v>1.18600759432574E-5</v>
      </c>
      <c r="F442" s="16">
        <v>9.4886147901123002E-6</v>
      </c>
      <c r="G442" s="16">
        <v>1.87380479313445E-6</v>
      </c>
      <c r="H442" s="16">
        <v>3.4919473365656198E-4</v>
      </c>
      <c r="J442">
        <v>0.95536905169466402</v>
      </c>
      <c r="K442">
        <f t="shared" si="71"/>
        <v>5.6710922732324457E-9</v>
      </c>
      <c r="L442">
        <f t="shared" si="72"/>
        <v>1.0139519596177884E-3</v>
      </c>
      <c r="M442" s="16">
        <f t="shared" si="73"/>
        <v>1.0149397506495523E-5</v>
      </c>
      <c r="N442" s="16">
        <f t="shared" si="74"/>
        <v>1.5823773037671475E-3</v>
      </c>
      <c r="O442" s="16">
        <f t="shared" si="75"/>
        <v>5.090229661843239E-3</v>
      </c>
      <c r="P442" s="16">
        <f t="shared" si="76"/>
        <v>9.6314259480690919E-4</v>
      </c>
      <c r="Q442" s="16">
        <f t="shared" si="77"/>
        <v>1.0867731582891756E-2</v>
      </c>
      <c r="R442" s="16">
        <f t="shared" si="78"/>
        <v>1.3704319957139972E-3</v>
      </c>
      <c r="S442" s="16">
        <f t="shared" si="79"/>
        <v>4.3955389608620887E-3</v>
      </c>
      <c r="T442" s="16">
        <f t="shared" si="80"/>
        <v>1.0868039196867843E-2</v>
      </c>
      <c r="U442" s="66">
        <f t="shared" si="81"/>
        <v>3.5137491296752976E-2</v>
      </c>
      <c r="V442" s="66"/>
      <c r="W442" s="66"/>
    </row>
    <row r="443" spans="1:23" x14ac:dyDescent="0.25">
      <c r="A443">
        <v>442</v>
      </c>
      <c r="B443" s="16">
        <v>4.4760215087331402E-4</v>
      </c>
      <c r="C443" s="16">
        <v>4.4131337834040802E-9</v>
      </c>
      <c r="D443" s="16">
        <v>8.4176800166111895E-4</v>
      </c>
      <c r="E443" s="16">
        <v>7.4858569449303703E-6</v>
      </c>
      <c r="F443" s="16">
        <v>1.07826689468942E-5</v>
      </c>
      <c r="G443" s="16">
        <v>2.5162814352779001E-6</v>
      </c>
      <c r="H443" s="16">
        <v>2.20403636448919E-4</v>
      </c>
      <c r="J443">
        <v>0.95609141542766696</v>
      </c>
      <c r="K443">
        <f t="shared" si="71"/>
        <v>4.219359325446462E-9</v>
      </c>
      <c r="L443">
        <f t="shared" si="72"/>
        <v>8.6584520785640186E-4</v>
      </c>
      <c r="M443" s="16">
        <f t="shared" si="73"/>
        <v>2.9359093890226216E-5</v>
      </c>
      <c r="N443" s="16">
        <f t="shared" si="74"/>
        <v>8.2976079078392623E-3</v>
      </c>
      <c r="O443" s="16">
        <f t="shared" si="75"/>
        <v>4.1415640525123032E-2</v>
      </c>
      <c r="P443" s="16">
        <f t="shared" si="76"/>
        <v>1.5897198531322178E-2</v>
      </c>
      <c r="Q443" s="16">
        <f t="shared" si="77"/>
        <v>9.1820613529096304E-2</v>
      </c>
      <c r="R443" s="16">
        <f t="shared" si="78"/>
        <v>8.8946850321473935E-3</v>
      </c>
      <c r="S443" s="16">
        <f t="shared" si="79"/>
        <v>6.4435677759580243E-2</v>
      </c>
      <c r="T443" s="16">
        <f t="shared" si="80"/>
        <v>9.1822950616422178E-2</v>
      </c>
      <c r="U443" s="66">
        <f t="shared" si="81"/>
        <v>0.32258437390153061</v>
      </c>
      <c r="V443" s="66"/>
      <c r="W443" s="66"/>
    </row>
    <row r="444" spans="1:23" x14ac:dyDescent="0.25">
      <c r="A444">
        <v>443</v>
      </c>
      <c r="B444">
        <v>5.2720916987893595E-4</v>
      </c>
      <c r="C444" s="16">
        <v>6.0003543022632402E-9</v>
      </c>
      <c r="D444" s="16">
        <v>9.7456198593578504E-4</v>
      </c>
      <c r="E444" s="16">
        <v>1.17673028451236E-5</v>
      </c>
      <c r="F444" s="16">
        <v>9.2075576834842196E-6</v>
      </c>
      <c r="G444" s="16">
        <v>1.85330695366646E-6</v>
      </c>
      <c r="H444" s="16">
        <v>3.4646290491792501E-4</v>
      </c>
      <c r="J444">
        <v>0.95546577317028003</v>
      </c>
      <c r="K444">
        <f t="shared" si="71"/>
        <v>5.7331331627075632E-9</v>
      </c>
      <c r="L444">
        <f t="shared" si="72"/>
        <v>9.9482440790211774E-4</v>
      </c>
      <c r="M444" s="16">
        <f t="shared" si="73"/>
        <v>5.9593931855754151E-5</v>
      </c>
      <c r="N444" s="16">
        <f t="shared" si="74"/>
        <v>4.9787425616250429E-3</v>
      </c>
      <c r="O444" s="16">
        <f t="shared" si="75"/>
        <v>6.8817921913595769E-3</v>
      </c>
      <c r="P444" s="16">
        <f t="shared" si="76"/>
        <v>1.3880179406598411E-4</v>
      </c>
      <c r="Q444" s="16">
        <f t="shared" si="77"/>
        <v>9.1413960238195292E-3</v>
      </c>
      <c r="R444" s="16">
        <f t="shared" si="78"/>
        <v>4.2959206758570647E-3</v>
      </c>
      <c r="S444" s="16">
        <f t="shared" si="79"/>
        <v>5.8542026902013416E-3</v>
      </c>
      <c r="T444" s="16">
        <f t="shared" si="80"/>
        <v>9.1414812260300835E-3</v>
      </c>
      <c r="U444" s="66">
        <f t="shared" si="81"/>
        <v>4.0432337162958625E-2</v>
      </c>
      <c r="V444" s="66"/>
      <c r="W444" s="66"/>
    </row>
    <row r="445" spans="1:23" x14ac:dyDescent="0.25">
      <c r="A445">
        <v>444</v>
      </c>
      <c r="B445">
        <v>5.2244912163962895E-4</v>
      </c>
      <c r="C445" s="16">
        <v>6.1861483419229702E-9</v>
      </c>
      <c r="D445" s="16">
        <v>1.01484457656592E-3</v>
      </c>
      <c r="E445" s="16">
        <v>1.26274444776316E-5</v>
      </c>
      <c r="F445" s="16">
        <v>9.3085833652367608E-6</v>
      </c>
      <c r="G445" s="16">
        <v>1.79846081120863E-6</v>
      </c>
      <c r="H445" s="16">
        <v>3.7178863703052399E-4</v>
      </c>
      <c r="J445">
        <v>0.95526651878522495</v>
      </c>
      <c r="K445">
        <f t="shared" si="71"/>
        <v>5.9094203912777471E-9</v>
      </c>
      <c r="L445">
        <f t="shared" si="72"/>
        <v>1.0352540179592602E-3</v>
      </c>
      <c r="M445" s="16">
        <f t="shared" si="73"/>
        <v>9.6442253199975973E-6</v>
      </c>
      <c r="N445" s="16">
        <f t="shared" si="74"/>
        <v>3.708124008028708E-3</v>
      </c>
      <c r="O445" s="16">
        <f t="shared" si="75"/>
        <v>1.3569702790289866E-2</v>
      </c>
      <c r="P445" s="16">
        <f t="shared" si="76"/>
        <v>2.8732213235981539E-3</v>
      </c>
      <c r="Q445" s="16">
        <f t="shared" si="77"/>
        <v>3.0868837811454889E-2</v>
      </c>
      <c r="R445" s="16">
        <f t="shared" si="78"/>
        <v>3.0570258643605364E-3</v>
      </c>
      <c r="S445" s="16">
        <f t="shared" si="79"/>
        <v>1.0783188430247477E-2</v>
      </c>
      <c r="T445" s="16">
        <f t="shared" si="80"/>
        <v>3.0869798190014192E-2</v>
      </c>
      <c r="U445" s="66">
        <f t="shared" si="81"/>
        <v>9.5729898417993828E-2</v>
      </c>
      <c r="V445" s="66"/>
      <c r="W445" s="66"/>
    </row>
    <row r="446" spans="1:23" x14ac:dyDescent="0.25">
      <c r="A446">
        <v>445</v>
      </c>
      <c r="B446">
        <v>4.8080797187505101E-4</v>
      </c>
      <c r="C446" s="16">
        <v>5.1123638984363696E-9</v>
      </c>
      <c r="D446" s="16">
        <v>9.0916470891064195E-4</v>
      </c>
      <c r="E446" s="16">
        <v>9.3595061933405003E-6</v>
      </c>
      <c r="F446" s="16">
        <v>1.0067756034834299E-5</v>
      </c>
      <c r="G446" s="16">
        <v>2.1737083491509601E-6</v>
      </c>
      <c r="H446" s="16">
        <v>2.75569713182006E-4</v>
      </c>
      <c r="J446">
        <v>0.95577059063620795</v>
      </c>
      <c r="K446">
        <f t="shared" si="71"/>
        <v>4.8862470627557554E-9</v>
      </c>
      <c r="L446">
        <f t="shared" si="72"/>
        <v>9.3146881696556309E-4</v>
      </c>
      <c r="M446" s="16">
        <f t="shared" si="73"/>
        <v>3.014712678453894E-5</v>
      </c>
      <c r="N446" s="16">
        <f t="shared" si="74"/>
        <v>5.5993202562448644E-4</v>
      </c>
      <c r="O446" s="16">
        <f t="shared" si="75"/>
        <v>5.9768064357006061E-3</v>
      </c>
      <c r="P446" s="16">
        <f t="shared" si="76"/>
        <v>3.1487184541246029E-3</v>
      </c>
      <c r="Q446" s="16">
        <f t="shared" si="77"/>
        <v>1.6530377591576398E-2</v>
      </c>
      <c r="R446" s="16">
        <f t="shared" si="78"/>
        <v>4.7334735848810562E-4</v>
      </c>
      <c r="S446" s="16">
        <f t="shared" si="79"/>
        <v>6.9123517088379776E-3</v>
      </c>
      <c r="T446" s="16">
        <f t="shared" si="80"/>
        <v>1.6530938406598757E-2</v>
      </c>
      <c r="U446" s="66">
        <f t="shared" si="81"/>
        <v>5.0132471980950936E-2</v>
      </c>
      <c r="V446" s="66"/>
      <c r="W446" s="66"/>
    </row>
    <row r="447" spans="1:23" x14ac:dyDescent="0.25">
      <c r="A447">
        <v>446</v>
      </c>
      <c r="B447">
        <v>4.4034617952983202E-4</v>
      </c>
      <c r="C447" s="16">
        <v>4.7218109764447799E-9</v>
      </c>
      <c r="D447" s="16">
        <v>9.1712214765539901E-4</v>
      </c>
      <c r="E447" s="16">
        <v>8.7190027159907902E-6</v>
      </c>
      <c r="F447" s="16">
        <v>1.09988267446265E-5</v>
      </c>
      <c r="G447" s="16">
        <v>2.3538165965705401E-6</v>
      </c>
      <c r="H447" s="16">
        <v>2.5671166548186603E-4</v>
      </c>
      <c r="J447">
        <v>0.95571168596376699</v>
      </c>
      <c r="K447">
        <f t="shared" si="71"/>
        <v>4.5126899291002611E-9</v>
      </c>
      <c r="L447">
        <f t="shared" si="72"/>
        <v>9.4146889593024611E-4</v>
      </c>
      <c r="M447" s="16">
        <f t="shared" si="73"/>
        <v>-6.0776536870582118E-5</v>
      </c>
      <c r="N447" s="16">
        <f t="shared" si="74"/>
        <v>1.1198996121552285E-2</v>
      </c>
      <c r="O447" s="16">
        <f t="shared" si="75"/>
        <v>2.1844136820150215E-2</v>
      </c>
      <c r="P447" s="16">
        <f t="shared" si="76"/>
        <v>2.2898236627937412E-3</v>
      </c>
      <c r="Q447" s="16">
        <f t="shared" si="77"/>
        <v>3.5421294663027222E-2</v>
      </c>
      <c r="R447" s="16">
        <f t="shared" si="78"/>
        <v>1.3513844661868904E-2</v>
      </c>
      <c r="S447" s="16">
        <f t="shared" si="79"/>
        <v>2.9889906459654565E-2</v>
      </c>
      <c r="T447" s="16">
        <f t="shared" si="80"/>
        <v>3.5421888326017031E-2</v>
      </c>
      <c r="U447" s="66">
        <f t="shared" si="81"/>
        <v>0.14957989071506397</v>
      </c>
      <c r="V447" s="66"/>
      <c r="W447" s="66"/>
    </row>
    <row r="448" spans="1:23" x14ac:dyDescent="0.25">
      <c r="A448">
        <v>447</v>
      </c>
      <c r="B448">
        <v>4.8210140413532598E-4</v>
      </c>
      <c r="C448" s="16">
        <v>5.5571539718154998E-9</v>
      </c>
      <c r="D448" s="16">
        <v>9.8740442751782398E-4</v>
      </c>
      <c r="E448" s="16">
        <v>1.10397416826893E-5</v>
      </c>
      <c r="F448" s="16">
        <v>1.0076596679694801E-5</v>
      </c>
      <c r="G448" s="16">
        <v>2.0014826319487299E-6</v>
      </c>
      <c r="H448" s="16">
        <v>3.2504168510509899E-4</v>
      </c>
      <c r="J448">
        <v>0.95538486184066096</v>
      </c>
      <c r="K448">
        <f t="shared" si="71"/>
        <v>5.3092207795902314E-9</v>
      </c>
      <c r="L448">
        <f t="shared" si="72"/>
        <v>1.0095535463551905E-3</v>
      </c>
      <c r="M448" s="16">
        <f t="shared" si="73"/>
        <v>-4.5350738084538554E-5</v>
      </c>
      <c r="N448" s="16">
        <f t="shared" si="74"/>
        <v>4.4253082295843621E-4</v>
      </c>
      <c r="O448" s="16">
        <f t="shared" si="75"/>
        <v>8.802139895736554E-6</v>
      </c>
      <c r="P448" s="16">
        <f t="shared" si="76"/>
        <v>6.3072925623046091E-4</v>
      </c>
      <c r="Q448" s="16">
        <f t="shared" si="77"/>
        <v>7.7674146656126137E-4</v>
      </c>
      <c r="R448" s="16">
        <f t="shared" si="78"/>
        <v>5.1319315743783708E-4</v>
      </c>
      <c r="S448" s="16">
        <f t="shared" si="79"/>
        <v>7.1720573712639752E-6</v>
      </c>
      <c r="T448" s="16">
        <f t="shared" si="80"/>
        <v>7.7680930176496148E-4</v>
      </c>
      <c r="U448" s="66">
        <f t="shared" si="81"/>
        <v>3.1559782022199576E-3</v>
      </c>
      <c r="V448" s="66"/>
      <c r="W448" s="66"/>
    </row>
    <row r="449" spans="1:23" x14ac:dyDescent="0.25">
      <c r="A449">
        <v>448</v>
      </c>
      <c r="B449">
        <v>4.7187241697347698E-4</v>
      </c>
      <c r="C449" s="16">
        <v>5.5759544164721498E-9</v>
      </c>
      <c r="D449" s="16">
        <v>1.01283729545854E-3</v>
      </c>
      <c r="E449" s="16">
        <v>1.13591034683495E-5</v>
      </c>
      <c r="F449" s="16">
        <v>1.03073231328994E-5</v>
      </c>
      <c r="G449" s="16">
        <v>1.99532044798839E-6</v>
      </c>
      <c r="H449" s="16">
        <v>3.3444502879014198E-4</v>
      </c>
      <c r="J449">
        <v>0.95525584351128701</v>
      </c>
      <c r="K449">
        <f t="shared" si="71"/>
        <v>5.3264630394875895E-9</v>
      </c>
      <c r="L449">
        <f t="shared" si="72"/>
        <v>1.0354416862179106E-3</v>
      </c>
      <c r="M449" s="16">
        <f t="shared" si="73"/>
        <v>-9.169685227095666E-5</v>
      </c>
      <c r="N449" s="16">
        <f t="shared" si="74"/>
        <v>1.7478735514215855E-3</v>
      </c>
      <c r="O449" s="16">
        <f t="shared" si="75"/>
        <v>4.0449394655453308E-5</v>
      </c>
      <c r="P449" s="16">
        <f t="shared" si="76"/>
        <v>2.6541554939122549E-3</v>
      </c>
      <c r="Q449" s="16">
        <f t="shared" si="77"/>
        <v>3.3183006503880478E-3</v>
      </c>
      <c r="R449" s="16">
        <f t="shared" si="78"/>
        <v>2.1224205807566935E-3</v>
      </c>
      <c r="S449" s="16">
        <f t="shared" si="79"/>
        <v>3.3046793470717145E-5</v>
      </c>
      <c r="T449" s="16">
        <f t="shared" si="80"/>
        <v>3.3185964684168232E-3</v>
      </c>
      <c r="U449" s="66">
        <f t="shared" si="81"/>
        <v>1.3234842933021575E-2</v>
      </c>
      <c r="V449" s="66"/>
      <c r="W449" s="66"/>
    </row>
    <row r="450" spans="1:23" x14ac:dyDescent="0.25">
      <c r="A450">
        <v>449</v>
      </c>
      <c r="B450">
        <v>4.6483037937878198E-4</v>
      </c>
      <c r="C450" s="16">
        <v>5.35911366975573E-9</v>
      </c>
      <c r="D450" s="16">
        <v>9.87637687083092E-4</v>
      </c>
      <c r="E450" s="16">
        <v>1.06486205952346E-5</v>
      </c>
      <c r="F450" s="16">
        <v>1.0451855488769601E-5</v>
      </c>
      <c r="G450" s="16">
        <v>2.07548720479056E-6</v>
      </c>
      <c r="H450" s="16">
        <v>3.1352598432527802E-4</v>
      </c>
      <c r="J450">
        <v>0.95537598988433603</v>
      </c>
      <c r="K450">
        <f t="shared" si="71"/>
        <v>5.1199685271455576E-9</v>
      </c>
      <c r="L450">
        <f t="shared" si="72"/>
        <v>1.0106115261517522E-3</v>
      </c>
      <c r="M450" s="16">
        <f t="shared" si="73"/>
        <v>-8.0950767394188047E-5</v>
      </c>
      <c r="N450" s="16">
        <f t="shared" si="74"/>
        <v>3.1480249582016258E-3</v>
      </c>
      <c r="O450" s="16">
        <f t="shared" si="75"/>
        <v>1.0742589851847298E-3</v>
      </c>
      <c r="P450" s="16">
        <f t="shared" si="76"/>
        <v>6.4295167092585958E-4</v>
      </c>
      <c r="Q450" s="16">
        <f t="shared" si="77"/>
        <v>7.3030286743366502E-5</v>
      </c>
      <c r="R450" s="16">
        <f t="shared" si="78"/>
        <v>3.6891092066333084E-3</v>
      </c>
      <c r="S450" s="16">
        <f t="shared" si="79"/>
        <v>1.1694885227144791E-3</v>
      </c>
      <c r="T450" s="16">
        <f t="shared" si="80"/>
        <v>7.3008779023121229E-5</v>
      </c>
      <c r="U450" s="66">
        <f t="shared" si="81"/>
        <v>9.869872409426491E-3</v>
      </c>
      <c r="V450" s="66"/>
      <c r="W450" s="66"/>
    </row>
    <row r="451" spans="1:23" x14ac:dyDescent="0.25">
      <c r="A451">
        <v>450</v>
      </c>
      <c r="B451">
        <v>4.75131005546836E-4</v>
      </c>
      <c r="C451" s="16">
        <v>5.1560238965998304E-9</v>
      </c>
      <c r="D451" s="16">
        <v>9.2831041616843999E-4</v>
      </c>
      <c r="E451" s="16">
        <v>9.6361034649045607E-6</v>
      </c>
      <c r="F451" s="16">
        <v>1.0197225519310301E-5</v>
      </c>
      <c r="G451" s="16">
        <v>2.1557799225226299E-6</v>
      </c>
      <c r="H451" s="16">
        <v>2.83713763912625E-4</v>
      </c>
      <c r="J451">
        <v>0.95567309546734702</v>
      </c>
      <c r="K451">
        <f t="shared" ref="K451:K514" si="82">C451*J451</f>
        <v>4.9274733175671725E-9</v>
      </c>
      <c r="L451">
        <f t="shared" ref="L451:L514" si="83">SUM($Z$9*B451,$AA$9*C451,$AB$9*D451,$AC$9*E451,$AD$9*F451,$AE$9*G451)</f>
        <v>9.5085549110568662E-4</v>
      </c>
      <c r="M451" s="16">
        <f t="shared" ref="M451:M514" si="84">$Z$8*B451+$AA$8*C451+$AB$8*D451+$AD$8*F451+$AE$8*G451</f>
        <v>-5.9348001201466239E-7</v>
      </c>
      <c r="N451" s="16">
        <f t="shared" si="74"/>
        <v>1.2383804720179701E-3</v>
      </c>
      <c r="O451" s="16">
        <f t="shared" si="75"/>
        <v>4.8205193214085887E-3</v>
      </c>
      <c r="P451" s="16">
        <f t="shared" si="76"/>
        <v>1.3130870517523608E-3</v>
      </c>
      <c r="Q451" s="16">
        <f t="shared" si="77"/>
        <v>1.0571449190087201E-2</v>
      </c>
      <c r="R451" s="16">
        <f t="shared" si="78"/>
        <v>1.217741152777365E-3</v>
      </c>
      <c r="S451" s="16">
        <f t="shared" si="79"/>
        <v>5.506674399366693E-3</v>
      </c>
      <c r="T451" s="16">
        <f t="shared" si="80"/>
        <v>1.0571739838972104E-2</v>
      </c>
      <c r="U451" s="66">
        <f t="shared" si="81"/>
        <v>3.5239591426382277E-2</v>
      </c>
      <c r="V451" s="66"/>
      <c r="W451" s="66"/>
    </row>
    <row r="452" spans="1:23" x14ac:dyDescent="0.25">
      <c r="A452">
        <v>451</v>
      </c>
      <c r="B452">
        <v>4.9446089968570902E-4</v>
      </c>
      <c r="C452" s="16">
        <v>5.9690150319198396E-9</v>
      </c>
      <c r="D452" s="16">
        <v>1.03518800052336E-3</v>
      </c>
      <c r="E452" s="16">
        <v>1.2425382854178801E-5</v>
      </c>
      <c r="F452" s="16">
        <v>9.8455011107290396E-6</v>
      </c>
      <c r="G452" s="16">
        <v>1.8643503222034199E-6</v>
      </c>
      <c r="H452" s="16">
        <v>3.6583974555525199E-4</v>
      </c>
      <c r="J452">
        <v>0.95515647118834202</v>
      </c>
      <c r="K452">
        <f t="shared" si="82"/>
        <v>5.701343334358723E-9</v>
      </c>
      <c r="L452">
        <f t="shared" si="83"/>
        <v>1.0567373840519897E-3</v>
      </c>
      <c r="M452" s="16">
        <f t="shared" si="84"/>
        <v>-6.7815584680571686E-5</v>
      </c>
      <c r="N452" s="16">
        <f t="shared" ref="N452:N515" si="85">(B452-$B$2)^2/$B$2/$B$2</f>
        <v>1.6491658241532982E-5</v>
      </c>
      <c r="O452" s="16">
        <f t="shared" ref="O452:O515" si="86">(C452-$C$2)^2/$C$2/$C$2</f>
        <v>5.9753503960360355E-3</v>
      </c>
      <c r="P452" s="16">
        <f t="shared" ref="P452:P515" si="87">(D452-$D$2)^2/$D$2/$D$2</f>
        <v>5.583496236211156E-3</v>
      </c>
      <c r="Q452" s="16">
        <f t="shared" ref="Q452:Q515" si="88">(E452-$E$2)^2/$E$2/$E$2</f>
        <v>2.4611986222343962E-2</v>
      </c>
      <c r="R452" s="16">
        <f t="shared" ref="R452:R515" si="89">(F452-$F$2)^2/$F$2/$F$2</f>
        <v>6.3946086229300615E-7</v>
      </c>
      <c r="S452" s="16">
        <f t="shared" ref="S452:S515" si="90">(G452-$G$2)^2/$G$2/$G$2</f>
        <v>5.0424121653502088E-3</v>
      </c>
      <c r="T452" s="16">
        <f t="shared" ref="T452:T515" si="91">(H452-$H$2)^2/$H$2/$H$2</f>
        <v>2.4613216546768287E-2</v>
      </c>
      <c r="U452" s="66">
        <f t="shared" ref="U452:U515" si="92">SUM(N452:T452)</f>
        <v>6.5843592685813482E-2</v>
      </c>
      <c r="V452" s="66"/>
      <c r="W452" s="66"/>
    </row>
    <row r="453" spans="1:23" x14ac:dyDescent="0.25">
      <c r="A453">
        <v>452</v>
      </c>
      <c r="B453">
        <v>4.7535903941930399E-4</v>
      </c>
      <c r="C453" s="16">
        <v>5.0060229994662801E-9</v>
      </c>
      <c r="D453" s="16">
        <v>9.0028142912556295E-4</v>
      </c>
      <c r="E453" s="16">
        <v>9.0761263633694896E-6</v>
      </c>
      <c r="F453" s="16">
        <v>1.01792364297533E-5</v>
      </c>
      <c r="G453" s="16">
        <v>2.2196728240399399E-6</v>
      </c>
      <c r="H453" s="16">
        <v>2.6722612244778397E-4</v>
      </c>
      <c r="J453">
        <v>0.95581233199066495</v>
      </c>
      <c r="K453">
        <f t="shared" si="82"/>
        <v>4.7848185171187687E-9</v>
      </c>
      <c r="L453">
        <f t="shared" si="83"/>
        <v>9.2285456878610998E-4</v>
      </c>
      <c r="M453" s="16">
        <f t="shared" si="84"/>
        <v>2.7863510052497946E-5</v>
      </c>
      <c r="N453" s="16">
        <f t="shared" si="85"/>
        <v>1.2060048730155742E-3</v>
      </c>
      <c r="O453" s="16">
        <f t="shared" si="86"/>
        <v>9.31272040762798E-3</v>
      </c>
      <c r="P453" s="16">
        <f t="shared" si="87"/>
        <v>4.2687907071286358E-3</v>
      </c>
      <c r="Q453" s="16">
        <f t="shared" si="88"/>
        <v>2.4011045331488692E-2</v>
      </c>
      <c r="R453" s="16">
        <f t="shared" si="89"/>
        <v>1.0936560632239046E-3</v>
      </c>
      <c r="S453" s="16">
        <f t="shared" si="90"/>
        <v>1.1245386024938495E-2</v>
      </c>
      <c r="T453" s="16">
        <f t="shared" si="91"/>
        <v>2.4011804502794949E-2</v>
      </c>
      <c r="U453" s="66">
        <f t="shared" si="92"/>
        <v>7.5149407910218236E-2</v>
      </c>
      <c r="V453" s="66"/>
      <c r="W453" s="66"/>
    </row>
    <row r="454" spans="1:23" x14ac:dyDescent="0.25">
      <c r="A454">
        <v>453</v>
      </c>
      <c r="B454" s="16">
        <v>5.8592813232570095E-4</v>
      </c>
      <c r="C454" s="16">
        <v>7.8201397174057708E-9</v>
      </c>
      <c r="D454" s="16">
        <v>1.14726646255893E-3</v>
      </c>
      <c r="E454" s="16">
        <v>1.8020501538074801E-5</v>
      </c>
      <c r="F454" s="16">
        <v>8.3479022904176404E-6</v>
      </c>
      <c r="G454" s="16">
        <v>1.42469179863666E-6</v>
      </c>
      <c r="H454" s="16">
        <v>5.3057910985714496E-4</v>
      </c>
      <c r="J454">
        <v>0.95464634461208997</v>
      </c>
      <c r="K454">
        <f t="shared" si="82"/>
        <v>7.4654677955772419E-9</v>
      </c>
      <c r="L454">
        <f t="shared" si="83"/>
        <v>1.1653791387986846E-3</v>
      </c>
      <c r="M454" s="16">
        <f t="shared" si="84"/>
        <v>6.4771258527173441E-6</v>
      </c>
      <c r="N454" s="16">
        <f t="shared" si="85"/>
        <v>3.6022507291824934E-2</v>
      </c>
      <c r="O454" s="16">
        <f t="shared" si="86"/>
        <v>0.16924606679424947</v>
      </c>
      <c r="P454" s="16">
        <f t="shared" si="87"/>
        <v>3.651219276919631E-2</v>
      </c>
      <c r="Q454" s="16">
        <f t="shared" si="88"/>
        <v>0.45944425055724275</v>
      </c>
      <c r="R454" s="16">
        <f t="shared" si="89"/>
        <v>2.3344169993206453E-2</v>
      </c>
      <c r="S454" s="16">
        <f t="shared" si="90"/>
        <v>8.4151095146158553E-2</v>
      </c>
      <c r="T454" s="16">
        <f t="shared" si="91"/>
        <v>0.45946330303772392</v>
      </c>
      <c r="U454" s="66">
        <f t="shared" si="92"/>
        <v>1.2681835855896024</v>
      </c>
      <c r="V454" s="66"/>
      <c r="W454" s="66"/>
    </row>
    <row r="455" spans="1:23" x14ac:dyDescent="0.25">
      <c r="A455">
        <v>454</v>
      </c>
      <c r="B455">
        <v>5.1362510618875199E-4</v>
      </c>
      <c r="C455" s="16">
        <v>5.8748619867371998E-9</v>
      </c>
      <c r="D455" s="16">
        <v>9.79551892661263E-4</v>
      </c>
      <c r="E455" s="16">
        <v>1.1579418597582201E-5</v>
      </c>
      <c r="F455" s="16">
        <v>9.4536583111395206E-6</v>
      </c>
      <c r="G455" s="16">
        <v>1.8930227038905899E-6</v>
      </c>
      <c r="H455" s="16">
        <v>3.40931154425287E-4</v>
      </c>
      <c r="J455">
        <v>0.95543619719907702</v>
      </c>
      <c r="K455">
        <f t="shared" si="82"/>
        <v>5.6130557956776049E-9</v>
      </c>
      <c r="L455">
        <f t="shared" si="83"/>
        <v>1.000346357125446E-3</v>
      </c>
      <c r="M455" s="16">
        <f t="shared" si="84"/>
        <v>2.6903855252058006E-5</v>
      </c>
      <c r="N455" s="16">
        <f t="shared" si="85"/>
        <v>1.8469509110020748E-3</v>
      </c>
      <c r="O455" s="16">
        <f t="shared" si="86"/>
        <v>3.6369886441808244E-3</v>
      </c>
      <c r="P455" s="16">
        <f t="shared" si="87"/>
        <v>2.8770582222345271E-4</v>
      </c>
      <c r="Q455" s="16">
        <f t="shared" si="88"/>
        <v>6.1023330360525539E-3</v>
      </c>
      <c r="R455" s="16">
        <f t="shared" si="89"/>
        <v>1.6456822841761738E-3</v>
      </c>
      <c r="S455" s="16">
        <f t="shared" si="90"/>
        <v>3.2174689993054355E-3</v>
      </c>
      <c r="T455" s="16">
        <f t="shared" si="91"/>
        <v>6.1024493549471171E-3</v>
      </c>
      <c r="U455" s="66">
        <f t="shared" si="92"/>
        <v>2.2839579051887632E-2</v>
      </c>
      <c r="V455" s="66"/>
      <c r="W455" s="66"/>
    </row>
    <row r="456" spans="1:23" x14ac:dyDescent="0.25">
      <c r="A456">
        <v>455</v>
      </c>
      <c r="B456" s="16">
        <v>4.9144932238856303E-4</v>
      </c>
      <c r="C456" s="16">
        <v>5.38267431260967E-9</v>
      </c>
      <c r="D456" s="16">
        <v>9.3709902489415395E-4</v>
      </c>
      <c r="E456" s="16">
        <v>1.0154096445498401E-5</v>
      </c>
      <c r="F456" s="16">
        <v>9.8619501366261803E-6</v>
      </c>
      <c r="G456" s="16">
        <v>2.06517678859285E-6</v>
      </c>
      <c r="H456" s="16">
        <v>2.9896502591590001E-4</v>
      </c>
      <c r="J456">
        <v>0.95563666744322795</v>
      </c>
      <c r="K456">
        <f t="shared" si="82"/>
        <v>5.143880942034573E-9</v>
      </c>
      <c r="L456">
        <f t="shared" si="83"/>
        <v>9.5888271928168661E-4</v>
      </c>
      <c r="M456" s="16">
        <f t="shared" si="84"/>
        <v>2.4015925495439468E-5</v>
      </c>
      <c r="N456" s="16">
        <f t="shared" si="85"/>
        <v>4.2204340848087096E-6</v>
      </c>
      <c r="O456" s="16">
        <f t="shared" si="86"/>
        <v>8.1359666480780297E-4</v>
      </c>
      <c r="P456" s="16">
        <f t="shared" si="87"/>
        <v>7.3507622306330598E-4</v>
      </c>
      <c r="Q456" s="16">
        <f t="shared" si="88"/>
        <v>2.9799715663186349E-3</v>
      </c>
      <c r="R456" s="16">
        <f t="shared" si="89"/>
        <v>7.5640587422656892E-7</v>
      </c>
      <c r="S456" s="16">
        <f t="shared" si="90"/>
        <v>8.4449474954742629E-4</v>
      </c>
      <c r="T456" s="16">
        <f t="shared" si="91"/>
        <v>2.980098332214362E-3</v>
      </c>
      <c r="U456" s="66">
        <f t="shared" si="92"/>
        <v>8.3582143759105675E-3</v>
      </c>
      <c r="V456" s="66"/>
      <c r="W456" s="66"/>
    </row>
    <row r="457" spans="1:23" x14ac:dyDescent="0.25">
      <c r="A457">
        <v>456</v>
      </c>
      <c r="B457">
        <v>5.4754954285230297E-4</v>
      </c>
      <c r="C457" s="16">
        <v>6.7136622258482101E-9</v>
      </c>
      <c r="D457" s="16">
        <v>1.0517429421174299E-3</v>
      </c>
      <c r="E457" s="16">
        <v>1.4197019831524501E-5</v>
      </c>
      <c r="F457" s="16">
        <v>8.8959379538400599E-6</v>
      </c>
      <c r="G457" s="16">
        <v>1.65779618160663E-6</v>
      </c>
      <c r="H457" s="16">
        <v>4.1800218638009799E-4</v>
      </c>
      <c r="J457">
        <v>0.95509541780749396</v>
      </c>
      <c r="K457">
        <f t="shared" si="82"/>
        <v>6.4121880286148857E-9</v>
      </c>
      <c r="L457">
        <f t="shared" si="83"/>
        <v>1.0711859005444911E-3</v>
      </c>
      <c r="M457" s="16">
        <f t="shared" si="84"/>
        <v>2.3913185160115054E-5</v>
      </c>
      <c r="N457" s="16">
        <f t="shared" si="85"/>
        <v>1.251349275528321E-2</v>
      </c>
      <c r="O457" s="16">
        <f t="shared" si="86"/>
        <v>4.4815146802299047E-2</v>
      </c>
      <c r="P457" s="16">
        <f t="shared" si="87"/>
        <v>8.4474455666043412E-3</v>
      </c>
      <c r="Q457" s="16">
        <f t="shared" si="88"/>
        <v>0.10357630903837564</v>
      </c>
      <c r="R457" s="16">
        <f t="shared" si="89"/>
        <v>9.4418029468606602E-3</v>
      </c>
      <c r="S457" s="16">
        <f t="shared" si="90"/>
        <v>3.0253082236395609E-2</v>
      </c>
      <c r="T457" s="16">
        <f t="shared" si="91"/>
        <v>0.10357969685193065</v>
      </c>
      <c r="U457" s="66">
        <f t="shared" si="92"/>
        <v>0.31262697619774921</v>
      </c>
      <c r="V457" s="66"/>
      <c r="W457" s="66"/>
    </row>
    <row r="458" spans="1:23" x14ac:dyDescent="0.25">
      <c r="A458">
        <v>457</v>
      </c>
      <c r="B458">
        <v>5.0286006878116495E-4</v>
      </c>
      <c r="C458" s="16">
        <v>5.6110398197777801E-9</v>
      </c>
      <c r="D458" s="16">
        <v>9.5506790897646699E-4</v>
      </c>
      <c r="E458" s="16">
        <v>1.0785817238030499E-5</v>
      </c>
      <c r="F458" s="16">
        <v>9.6456586147385202E-6</v>
      </c>
      <c r="G458" s="16">
        <v>1.9815046989804299E-6</v>
      </c>
      <c r="H458" s="16">
        <v>3.1756490969145698E-4</v>
      </c>
      <c r="J458">
        <v>0.95555256213180595</v>
      </c>
      <c r="K458">
        <f t="shared" si="82"/>
        <v>5.3616434760122445E-9</v>
      </c>
      <c r="L458">
        <f t="shared" si="83"/>
        <v>9.7633511986510465E-4</v>
      </c>
      <c r="M458" s="16">
        <f t="shared" si="84"/>
        <v>2.9385017697225274E-5</v>
      </c>
      <c r="N458" s="16">
        <f t="shared" si="85"/>
        <v>4.4590626143275103E-4</v>
      </c>
      <c r="O458" s="16">
        <f t="shared" si="86"/>
        <v>1.61093749694457E-4</v>
      </c>
      <c r="P458" s="16">
        <f t="shared" si="87"/>
        <v>7.1523498162045062E-5</v>
      </c>
      <c r="Q458" s="16">
        <f t="shared" si="88"/>
        <v>1.7876855343241764E-5</v>
      </c>
      <c r="R458" s="16">
        <f t="shared" si="89"/>
        <v>4.4442039354832875E-4</v>
      </c>
      <c r="S458" s="16">
        <f t="shared" si="90"/>
        <v>1.5959029800688342E-4</v>
      </c>
      <c r="T458" s="16">
        <f t="shared" si="91"/>
        <v>1.7873248781567626E-5</v>
      </c>
      <c r="U458" s="66">
        <f t="shared" si="92"/>
        <v>1.3182843049692745E-3</v>
      </c>
      <c r="V458" s="66"/>
      <c r="W458" s="66"/>
    </row>
    <row r="459" spans="1:23" x14ac:dyDescent="0.25">
      <c r="A459">
        <v>458</v>
      </c>
      <c r="B459">
        <v>4.07457156995341E-4</v>
      </c>
      <c r="C459" s="16">
        <v>4.0740524625505302E-9</v>
      </c>
      <c r="D459" s="16">
        <v>8.5399110406978698E-4</v>
      </c>
      <c r="E459" s="16">
        <v>7.0097100599807203E-6</v>
      </c>
      <c r="F459" s="16">
        <v>1.18542096280251E-5</v>
      </c>
      <c r="G459" s="16">
        <v>2.7262299228738201E-6</v>
      </c>
      <c r="H459" s="16">
        <v>2.0638476240201399E-4</v>
      </c>
      <c r="J459">
        <v>0.95600752326927796</v>
      </c>
      <c r="K459">
        <f t="shared" si="82"/>
        <v>3.8948248043920353E-9</v>
      </c>
      <c r="L459">
        <f t="shared" si="83"/>
        <v>8.8042167919624844E-4</v>
      </c>
      <c r="M459" s="16">
        <f t="shared" si="84"/>
        <v>-6.5507365205566426E-5</v>
      </c>
      <c r="N459" s="16">
        <f t="shared" si="85"/>
        <v>2.9794328296930118E-2</v>
      </c>
      <c r="O459" s="16">
        <f t="shared" si="86"/>
        <v>7.006949964735483E-2</v>
      </c>
      <c r="P459" s="16">
        <f t="shared" si="87"/>
        <v>1.2858239831470188E-2</v>
      </c>
      <c r="Q459" s="16">
        <f t="shared" si="88"/>
        <v>0.12065303912734175</v>
      </c>
      <c r="R459" s="16">
        <f t="shared" si="89"/>
        <v>4.123343328237225E-2</v>
      </c>
      <c r="S459" s="16">
        <f t="shared" si="90"/>
        <v>0.12849170645164959</v>
      </c>
      <c r="T459" s="16">
        <f t="shared" si="91"/>
        <v>0.12065518990969981</v>
      </c>
      <c r="U459" s="66">
        <f t="shared" si="92"/>
        <v>0.52375543654681844</v>
      </c>
      <c r="V459" s="66"/>
      <c r="W459" s="66"/>
    </row>
    <row r="460" spans="1:23" x14ac:dyDescent="0.25">
      <c r="A460">
        <v>459</v>
      </c>
      <c r="B460">
        <v>5.1596598975669095E-4</v>
      </c>
      <c r="C460" s="16">
        <v>5.64824931568343E-9</v>
      </c>
      <c r="D460" s="16">
        <v>9.3655528021081499E-4</v>
      </c>
      <c r="E460" s="16">
        <v>1.0649204407940101E-5</v>
      </c>
      <c r="F460" s="16">
        <v>9.3922670271465704E-6</v>
      </c>
      <c r="G460" s="16">
        <v>1.9680184102467002E-6</v>
      </c>
      <c r="H460" s="16">
        <v>3.1354235310213801E-4</v>
      </c>
      <c r="J460">
        <v>0.95564913851378797</v>
      </c>
      <c r="K460">
        <f t="shared" si="82"/>
        <v>5.3977445926439625E-9</v>
      </c>
      <c r="L460">
        <f t="shared" si="83"/>
        <v>9.5730218442603926E-4</v>
      </c>
      <c r="M460" s="16">
        <f t="shared" si="84"/>
        <v>7.4629795087342813E-5</v>
      </c>
      <c r="N460" s="16">
        <f t="shared" si="85"/>
        <v>2.2781152974330832E-3</v>
      </c>
      <c r="O460" s="16">
        <f t="shared" si="86"/>
        <v>3.7666733393169964E-4</v>
      </c>
      <c r="P460" s="16">
        <f t="shared" si="87"/>
        <v>7.660052555869064E-4</v>
      </c>
      <c r="Q460" s="16">
        <f t="shared" si="88"/>
        <v>7.210420151599554E-5</v>
      </c>
      <c r="R460" s="16">
        <f t="shared" si="89"/>
        <v>2.190004993628768E-3</v>
      </c>
      <c r="S460" s="16">
        <f t="shared" si="90"/>
        <v>3.7453897293439223E-4</v>
      </c>
      <c r="T460" s="16">
        <f t="shared" si="91"/>
        <v>7.2126885863706223E-5</v>
      </c>
      <c r="U460" s="66">
        <f t="shared" si="92"/>
        <v>6.1295629408945514E-3</v>
      </c>
      <c r="V460" s="66"/>
      <c r="W460" s="66"/>
    </row>
    <row r="461" spans="1:23" x14ac:dyDescent="0.25">
      <c r="A461">
        <v>460</v>
      </c>
      <c r="B461">
        <v>4.6342102922312099E-4</v>
      </c>
      <c r="C461" s="16">
        <v>5.2708746906813102E-9</v>
      </c>
      <c r="D461" s="16">
        <v>9.7402648109098E-4</v>
      </c>
      <c r="E461" s="16">
        <v>1.03304901806736E-5</v>
      </c>
      <c r="F461" s="16">
        <v>1.04772291367513E-5</v>
      </c>
      <c r="G461" s="16">
        <v>2.1099147155989599E-6</v>
      </c>
      <c r="H461" s="16">
        <v>3.0415911744885498E-4</v>
      </c>
      <c r="J461">
        <v>0.95544216625300804</v>
      </c>
      <c r="K461">
        <f t="shared" si="82"/>
        <v>5.0360159325127051E-9</v>
      </c>
      <c r="L461">
        <f t="shared" si="83"/>
        <v>9.9708558320539087E-4</v>
      </c>
      <c r="M461" s="16">
        <f t="shared" si="84"/>
        <v>-7.0243524759148893E-5</v>
      </c>
      <c r="N461" s="16">
        <f t="shared" si="85"/>
        <v>3.4773564254197116E-3</v>
      </c>
      <c r="O461" s="16">
        <f t="shared" si="86"/>
        <v>2.3718309287144852E-3</v>
      </c>
      <c r="P461" s="16">
        <f t="shared" si="87"/>
        <v>1.2601097568469338E-4</v>
      </c>
      <c r="Q461" s="16">
        <f t="shared" si="88"/>
        <v>1.4566235964648471E-3</v>
      </c>
      <c r="R461" s="16">
        <f t="shared" si="89"/>
        <v>4.0085560590458393E-3</v>
      </c>
      <c r="S461" s="16">
        <f t="shared" si="90"/>
        <v>2.6371022504477941E-3</v>
      </c>
      <c r="T461" s="16">
        <f t="shared" si="91"/>
        <v>1.4565771048322645E-3</v>
      </c>
      <c r="U461" s="66">
        <f t="shared" si="92"/>
        <v>1.5534057340609635E-2</v>
      </c>
      <c r="V461" s="66"/>
      <c r="W461" s="66"/>
    </row>
    <row r="462" spans="1:23" x14ac:dyDescent="0.25">
      <c r="A462">
        <v>461</v>
      </c>
      <c r="B462">
        <v>5.2348810995631696E-4</v>
      </c>
      <c r="C462" s="16">
        <v>6.1795013192378599E-9</v>
      </c>
      <c r="D462" s="16">
        <v>1.01166618973631E-3</v>
      </c>
      <c r="E462" s="16">
        <v>1.25748220211302E-5</v>
      </c>
      <c r="F462" s="16">
        <v>9.2887404768892808E-6</v>
      </c>
      <c r="G462" s="16">
        <v>1.8003300593156401E-6</v>
      </c>
      <c r="H462" s="16">
        <v>3.70239222187989E-4</v>
      </c>
      <c r="J462">
        <v>0.955282436540694</v>
      </c>
      <c r="K462">
        <f t="shared" si="82"/>
        <v>5.9031690768479758E-9</v>
      </c>
      <c r="L462">
        <f t="shared" si="83"/>
        <v>1.0320378212480849E-3</v>
      </c>
      <c r="M462" s="16">
        <f t="shared" si="84"/>
        <v>1.4938398664548966E-5</v>
      </c>
      <c r="N462" s="16">
        <f t="shared" si="85"/>
        <v>3.9695236173247928E-3</v>
      </c>
      <c r="O462" s="16">
        <f t="shared" si="86"/>
        <v>1.3291645433744644E-2</v>
      </c>
      <c r="P462" s="16">
        <f t="shared" si="87"/>
        <v>2.5303581339740531E-3</v>
      </c>
      <c r="Q462" s="16">
        <f t="shared" si="88"/>
        <v>2.9171209811651257E-2</v>
      </c>
      <c r="R462" s="16">
        <f t="shared" si="89"/>
        <v>3.283770532901689E-3</v>
      </c>
      <c r="S462" s="16">
        <f t="shared" si="90"/>
        <v>1.0590612518074338E-2</v>
      </c>
      <c r="T462" s="16">
        <f t="shared" si="91"/>
        <v>2.9172078052395176E-2</v>
      </c>
      <c r="U462" s="66">
        <f t="shared" si="92"/>
        <v>9.2009198100065942E-2</v>
      </c>
      <c r="V462" s="66"/>
      <c r="W462" s="66"/>
    </row>
    <row r="463" spans="1:23" x14ac:dyDescent="0.25">
      <c r="A463">
        <v>462</v>
      </c>
      <c r="B463">
        <v>4.6169463335981101E-4</v>
      </c>
      <c r="C463" s="16">
        <v>4.8610250606593101E-9</v>
      </c>
      <c r="D463" s="16">
        <v>9.0010123111727402E-4</v>
      </c>
      <c r="E463" s="16">
        <v>8.8113671899499808E-6</v>
      </c>
      <c r="F463" s="16">
        <v>1.0481029684495E-5</v>
      </c>
      <c r="G463" s="16">
        <v>2.2859110103878902E-6</v>
      </c>
      <c r="H463" s="16">
        <v>2.5943089759555301E-4</v>
      </c>
      <c r="J463">
        <v>0.95580689069515601</v>
      </c>
      <c r="K463">
        <f t="shared" si="82"/>
        <v>4.6462012488200073E-9</v>
      </c>
      <c r="L463">
        <f t="shared" si="83"/>
        <v>9.2334434047159123E-4</v>
      </c>
      <c r="M463" s="16">
        <f t="shared" si="84"/>
        <v>4.4926248030775368E-8</v>
      </c>
      <c r="N463" s="16">
        <f t="shared" si="85"/>
        <v>3.903096129839875E-3</v>
      </c>
      <c r="O463" s="16">
        <f t="shared" si="86"/>
        <v>1.5048412311768258E-2</v>
      </c>
      <c r="P463" s="16">
        <f t="shared" si="87"/>
        <v>4.2932718094655289E-3</v>
      </c>
      <c r="Q463" s="16">
        <f t="shared" si="88"/>
        <v>3.2258221611463266E-2</v>
      </c>
      <c r="R463" s="16">
        <f t="shared" si="89"/>
        <v>4.0575458726682338E-3</v>
      </c>
      <c r="S463" s="16">
        <f t="shared" si="90"/>
        <v>1.9334956610189701E-2</v>
      </c>
      <c r="T463" s="16">
        <f t="shared" si="91"/>
        <v>3.2259060677164025E-2</v>
      </c>
      <c r="U463" s="66">
        <f t="shared" si="92"/>
        <v>0.11115456502255888</v>
      </c>
      <c r="V463" s="66"/>
      <c r="W463" s="66"/>
    </row>
    <row r="464" spans="1:23" x14ac:dyDescent="0.25">
      <c r="A464">
        <v>463</v>
      </c>
      <c r="B464">
        <v>4.3834378745237701E-4</v>
      </c>
      <c r="C464" s="16">
        <v>4.5125135225566702E-9</v>
      </c>
      <c r="D464" s="16">
        <v>8.7970802080844003E-4</v>
      </c>
      <c r="E464" s="16">
        <v>7.9959287685399396E-6</v>
      </c>
      <c r="F464" s="16">
        <v>1.1030210755469599E-5</v>
      </c>
      <c r="G464" s="16">
        <v>2.4619541924259298E-6</v>
      </c>
      <c r="H464" s="16">
        <v>2.35421946254049E-4</v>
      </c>
      <c r="J464">
        <v>0.955896711932536</v>
      </c>
      <c r="K464">
        <f t="shared" si="82"/>
        <v>4.3134968387630267E-9</v>
      </c>
      <c r="L464">
        <f t="shared" si="83"/>
        <v>9.042258839982826E-4</v>
      </c>
      <c r="M464" s="16">
        <f t="shared" si="84"/>
        <v>-2.7538309093528556E-5</v>
      </c>
      <c r="N464" s="16">
        <f t="shared" si="85"/>
        <v>1.2076120233044399E-2</v>
      </c>
      <c r="O464" s="16">
        <f t="shared" si="86"/>
        <v>3.4436991664401416E-2</v>
      </c>
      <c r="P464" s="16">
        <f t="shared" si="87"/>
        <v>7.516041963052323E-3</v>
      </c>
      <c r="Q464" s="16">
        <f t="shared" si="88"/>
        <v>6.5294679681327378E-2</v>
      </c>
      <c r="R464" s="16">
        <f t="shared" si="89"/>
        <v>1.4264519514605266E-2</v>
      </c>
      <c r="S464" s="16">
        <f t="shared" si="90"/>
        <v>5.1425099492784919E-2</v>
      </c>
      <c r="T464" s="16">
        <f t="shared" si="91"/>
        <v>6.5296086592174424E-2</v>
      </c>
      <c r="U464" s="66">
        <f t="shared" si="92"/>
        <v>0.25030953914139015</v>
      </c>
      <c r="V464" s="66"/>
      <c r="W464" s="66"/>
    </row>
    <row r="465" spans="1:23" x14ac:dyDescent="0.25">
      <c r="A465">
        <v>464</v>
      </c>
      <c r="B465">
        <v>6.03779828673642E-4</v>
      </c>
      <c r="C465" s="16">
        <v>8.4550813911080298E-9</v>
      </c>
      <c r="D465" s="16">
        <v>1.2052888932987001E-3</v>
      </c>
      <c r="E465" s="16">
        <v>2.0456458633505101E-5</v>
      </c>
      <c r="F465" s="16">
        <v>8.1215256956437601E-6</v>
      </c>
      <c r="G465" s="16">
        <v>1.3185212251766E-6</v>
      </c>
      <c r="H465" s="16">
        <v>6.0230281593689605E-4</v>
      </c>
      <c r="J465">
        <v>0.95437460661167595</v>
      </c>
      <c r="K465">
        <f t="shared" si="82"/>
        <v>8.0693149765084284E-9</v>
      </c>
      <c r="L465">
        <f t="shared" si="83"/>
        <v>1.2228420108337731E-3</v>
      </c>
      <c r="M465" s="16">
        <f t="shared" si="84"/>
        <v>-1.5282353486489107E-5</v>
      </c>
      <c r="N465" s="16">
        <f t="shared" si="85"/>
        <v>5.1096762733517403E-2</v>
      </c>
      <c r="O465" s="16">
        <f t="shared" si="86"/>
        <v>0.27666640309414942</v>
      </c>
      <c r="P465" s="16">
        <f t="shared" si="87"/>
        <v>6.3161742658160311E-2</v>
      </c>
      <c r="Q465" s="16">
        <f t="shared" si="88"/>
        <v>0.81834865374060717</v>
      </c>
      <c r="R465" s="16">
        <f t="shared" si="89"/>
        <v>3.0892456743751736E-2</v>
      </c>
      <c r="S465" s="16">
        <f t="shared" si="90"/>
        <v>0.1176435009695124</v>
      </c>
      <c r="T465" s="16">
        <f t="shared" si="91"/>
        <v>0.81838679205177933</v>
      </c>
      <c r="U465" s="66">
        <f t="shared" si="92"/>
        <v>2.176196311991478</v>
      </c>
      <c r="V465" s="66"/>
      <c r="W465" s="66"/>
    </row>
    <row r="466" spans="1:23" x14ac:dyDescent="0.25">
      <c r="A466">
        <v>465</v>
      </c>
      <c r="B466">
        <v>5.4656541593959803E-4</v>
      </c>
      <c r="C466" s="16">
        <v>6.6713613702074103E-9</v>
      </c>
      <c r="D466" s="16">
        <v>1.04688296160239E-3</v>
      </c>
      <c r="E466" s="16">
        <v>1.40431169209003E-5</v>
      </c>
      <c r="F466" s="16">
        <v>8.9100337916425894E-6</v>
      </c>
      <c r="G466" s="16">
        <v>1.6682191066230999E-6</v>
      </c>
      <c r="H466" s="16">
        <v>4.1347073668101099E-4</v>
      </c>
      <c r="J466">
        <v>0.95511872079301496</v>
      </c>
      <c r="K466">
        <f t="shared" si="82"/>
        <v>6.3719421378604376E-9</v>
      </c>
      <c r="L466">
        <f t="shared" si="83"/>
        <v>1.0663645769309279E-3</v>
      </c>
      <c r="M466" s="16">
        <f t="shared" si="84"/>
        <v>2.6766254948268003E-5</v>
      </c>
      <c r="N466" s="16">
        <f t="shared" si="85"/>
        <v>1.2070392632931201E-2</v>
      </c>
      <c r="O466" s="16">
        <f t="shared" si="86"/>
        <v>4.1641028604945222E-2</v>
      </c>
      <c r="P466" s="16">
        <f t="shared" si="87"/>
        <v>7.5454237290973215E-3</v>
      </c>
      <c r="Q466" s="16">
        <f t="shared" si="88"/>
        <v>9.4558338490420668E-2</v>
      </c>
      <c r="R466" s="16">
        <f t="shared" si="89"/>
        <v>9.1658377263722345E-3</v>
      </c>
      <c r="S466" s="16">
        <f t="shared" si="90"/>
        <v>2.8473348302057035E-2</v>
      </c>
      <c r="T466" s="16">
        <f t="shared" si="91"/>
        <v>9.456135843644374E-2</v>
      </c>
      <c r="U466" s="66">
        <f t="shared" si="92"/>
        <v>0.28801572792226743</v>
      </c>
      <c r="V466" s="66"/>
      <c r="W466" s="66"/>
    </row>
    <row r="467" spans="1:23" x14ac:dyDescent="0.25">
      <c r="A467">
        <v>466</v>
      </c>
      <c r="B467">
        <v>4.9764241666441203E-4</v>
      </c>
      <c r="C467" s="16">
        <v>5.5967261975307898E-9</v>
      </c>
      <c r="D467" s="16">
        <v>9.6280201960313695E-4</v>
      </c>
      <c r="E467" s="16">
        <v>1.08444409689696E-5</v>
      </c>
      <c r="F467" s="16">
        <v>9.7504154372530696E-6</v>
      </c>
      <c r="G467" s="16">
        <v>1.98675426969814E-6</v>
      </c>
      <c r="H467" s="16">
        <v>3.19291080794181E-4</v>
      </c>
      <c r="J467">
        <v>0.95551233098645905</v>
      </c>
      <c r="K467">
        <f t="shared" si="82"/>
        <v>5.3477408948956267E-9</v>
      </c>
      <c r="L467">
        <f t="shared" si="83"/>
        <v>9.8428400802114385E-4</v>
      </c>
      <c r="M467" s="16">
        <f t="shared" si="84"/>
        <v>1.1000825307680337E-5</v>
      </c>
      <c r="N467" s="16">
        <f t="shared" si="85"/>
        <v>1.1070062728869074E-4</v>
      </c>
      <c r="O467" s="16">
        <f t="shared" si="86"/>
        <v>1.0219023530125493E-4</v>
      </c>
      <c r="P467" s="16">
        <f t="shared" si="87"/>
        <v>1.8290427833929719E-7</v>
      </c>
      <c r="Q467" s="16">
        <f t="shared" si="88"/>
        <v>9.3825275734625904E-5</v>
      </c>
      <c r="R467" s="16">
        <f t="shared" si="89"/>
        <v>1.0919662633380413E-4</v>
      </c>
      <c r="S467" s="16">
        <f t="shared" si="90"/>
        <v>1.0034206227614649E-4</v>
      </c>
      <c r="T467" s="16">
        <f t="shared" si="91"/>
        <v>9.3824500671556299E-5</v>
      </c>
      <c r="U467" s="66">
        <f t="shared" si="92"/>
        <v>6.1026223188441779E-4</v>
      </c>
      <c r="V467" s="66"/>
      <c r="W467" s="66"/>
    </row>
    <row r="468" spans="1:23" x14ac:dyDescent="0.25">
      <c r="A468">
        <v>467</v>
      </c>
      <c r="B468">
        <v>5.26802544289223E-4</v>
      </c>
      <c r="C468" s="16">
        <v>6.7252266445570897E-9</v>
      </c>
      <c r="D468" s="16">
        <v>1.0961961427501401E-3</v>
      </c>
      <c r="E468" s="16">
        <v>1.48151292877506E-5</v>
      </c>
      <c r="F468" s="16">
        <v>9.2653440904107395E-6</v>
      </c>
      <c r="G468" s="16">
        <v>1.65578484047087E-6</v>
      </c>
      <c r="H468" s="16">
        <v>4.3620209966911E-4</v>
      </c>
      <c r="J468">
        <v>0.95487303671162305</v>
      </c>
      <c r="K468">
        <f t="shared" si="82"/>
        <v>6.4217375886621475E-9</v>
      </c>
      <c r="L468">
        <f t="shared" si="83"/>
        <v>1.116375890544788E-3</v>
      </c>
      <c r="M468" s="16">
        <f t="shared" si="84"/>
        <v>-6.2770801966341964E-5</v>
      </c>
      <c r="N468" s="16">
        <f t="shared" si="85"/>
        <v>4.8629010702124983E-3</v>
      </c>
      <c r="O468" s="16">
        <f t="shared" si="86"/>
        <v>4.5703193936613776E-2</v>
      </c>
      <c r="P468" s="16">
        <f t="shared" si="87"/>
        <v>1.9060811018699289E-2</v>
      </c>
      <c r="Q468" s="16">
        <f t="shared" si="88"/>
        <v>0.14393119630049589</v>
      </c>
      <c r="R468" s="16">
        <f t="shared" si="89"/>
        <v>3.5615407567862628E-3</v>
      </c>
      <c r="S468" s="16">
        <f t="shared" si="90"/>
        <v>3.0602732229708586E-2</v>
      </c>
      <c r="T468" s="16">
        <f t="shared" si="91"/>
        <v>0.1439376329094687</v>
      </c>
      <c r="U468" s="66">
        <f t="shared" si="92"/>
        <v>0.39166000822198499</v>
      </c>
      <c r="V468" s="66"/>
      <c r="W468" s="66"/>
    </row>
    <row r="469" spans="1:23" x14ac:dyDescent="0.25">
      <c r="A469">
        <v>468</v>
      </c>
      <c r="B469">
        <v>6.2389263299587601E-4</v>
      </c>
      <c r="C469" s="16">
        <v>8.4704996528517502E-9</v>
      </c>
      <c r="D469" s="16">
        <v>1.1675391173794499E-3</v>
      </c>
      <c r="E469" s="16">
        <v>1.9860189983191101E-5</v>
      </c>
      <c r="F469" s="16">
        <v>7.8462363535869206E-6</v>
      </c>
      <c r="G469" s="16">
        <v>1.3155654905736801E-6</v>
      </c>
      <c r="H469" s="16">
        <v>5.8474570931246696E-4</v>
      </c>
      <c r="J469">
        <v>0.95455953601656096</v>
      </c>
      <c r="K469">
        <f t="shared" si="82"/>
        <v>8.085596218454607E-9</v>
      </c>
      <c r="L469">
        <f t="shared" si="83"/>
        <v>1.1845386850775446E-3</v>
      </c>
      <c r="M469" s="16">
        <f t="shared" si="84"/>
        <v>6.3246580914207414E-5</v>
      </c>
      <c r="N469" s="16">
        <f t="shared" si="85"/>
        <v>7.1228854649682344E-2</v>
      </c>
      <c r="O469" s="16">
        <f t="shared" si="86"/>
        <v>0.27960151762827806</v>
      </c>
      <c r="P469" s="16">
        <f t="shared" si="87"/>
        <v>4.4998511303781907E-2</v>
      </c>
      <c r="Q469" s="16">
        <f t="shared" si="88"/>
        <v>0.72098754016237543</v>
      </c>
      <c r="R469" s="16">
        <f t="shared" si="89"/>
        <v>4.1494125540525797E-2</v>
      </c>
      <c r="S469" s="16">
        <f t="shared" si="90"/>
        <v>0.11865599945414736</v>
      </c>
      <c r="T469" s="16">
        <f t="shared" si="91"/>
        <v>0.72101653515503561</v>
      </c>
      <c r="U469" s="66">
        <f t="shared" si="92"/>
        <v>1.9979830838938266</v>
      </c>
      <c r="V469" s="66"/>
      <c r="W469" s="66"/>
    </row>
    <row r="470" spans="1:23" x14ac:dyDescent="0.25">
      <c r="A470">
        <v>469</v>
      </c>
      <c r="B470" s="16">
        <v>4.2241662288171902E-4</v>
      </c>
      <c r="C470" s="16">
        <v>3.7353109237134697E-9</v>
      </c>
      <c r="D470" s="16">
        <v>7.5342672142278302E-4</v>
      </c>
      <c r="E470" s="16">
        <v>5.6766496124643502E-6</v>
      </c>
      <c r="F470" s="16">
        <v>1.1380075149543301E-5</v>
      </c>
      <c r="G470" s="16">
        <v>2.9699752455580501E-6</v>
      </c>
      <c r="H470" s="16">
        <v>1.67135062463771E-4</v>
      </c>
      <c r="J470">
        <v>0.95652417884684404</v>
      </c>
      <c r="K470">
        <f t="shared" si="82"/>
        <v>3.5729152140426733E-9</v>
      </c>
      <c r="L470">
        <f t="shared" si="83"/>
        <v>7.7915311165650391E-4</v>
      </c>
      <c r="M470" s="16">
        <f t="shared" si="84"/>
        <v>6.5680134106934116E-5</v>
      </c>
      <c r="N470" s="16">
        <f t="shared" si="85"/>
        <v>2.023033503191005E-2</v>
      </c>
      <c r="O470" s="16">
        <f t="shared" si="86"/>
        <v>0.10617380798764432</v>
      </c>
      <c r="P470" s="16">
        <f t="shared" si="87"/>
        <v>4.7436495543677355E-2</v>
      </c>
      <c r="Q470" s="16">
        <f t="shared" si="88"/>
        <v>0.22228194253211547</v>
      </c>
      <c r="R470" s="16">
        <f t="shared" si="89"/>
        <v>2.4006777265560372E-2</v>
      </c>
      <c r="S470" s="16">
        <f t="shared" si="90"/>
        <v>0.23031710069255226</v>
      </c>
      <c r="T470" s="16">
        <f t="shared" si="91"/>
        <v>0.222286711283052</v>
      </c>
      <c r="U470" s="66">
        <f t="shared" si="92"/>
        <v>0.87273317033651188</v>
      </c>
      <c r="V470" s="66"/>
      <c r="W470" s="66"/>
    </row>
    <row r="471" spans="1:23" x14ac:dyDescent="0.25">
      <c r="A471">
        <v>470</v>
      </c>
      <c r="B471">
        <v>5.1280380701192499E-4</v>
      </c>
      <c r="C471" s="16">
        <v>5.3178088183752096E-9</v>
      </c>
      <c r="D471" s="16">
        <v>8.8616184124243596E-4</v>
      </c>
      <c r="E471" s="16">
        <v>9.4920321319731906E-6</v>
      </c>
      <c r="F471" s="16">
        <v>9.4284630507048492E-6</v>
      </c>
      <c r="G471" s="16">
        <v>2.0891237267596398E-6</v>
      </c>
      <c r="H471" s="16">
        <v>2.7947130454941899E-4</v>
      </c>
      <c r="J471">
        <v>0.95589833935631896</v>
      </c>
      <c r="K471">
        <f t="shared" si="82"/>
        <v>5.0832846184992513E-9</v>
      </c>
      <c r="L471">
        <f t="shared" si="83"/>
        <v>9.0710257326178691E-4</v>
      </c>
      <c r="M471" s="16">
        <f t="shared" si="84"/>
        <v>1.1850504076206299E-4</v>
      </c>
      <c r="N471" s="16">
        <f t="shared" si="85"/>
        <v>1.7063857477374734E-3</v>
      </c>
      <c r="O471" s="16">
        <f t="shared" si="86"/>
        <v>1.6185073540440971E-3</v>
      </c>
      <c r="P471" s="16">
        <f t="shared" si="87"/>
        <v>6.3991698453638134E-3</v>
      </c>
      <c r="Q471" s="16">
        <f t="shared" si="88"/>
        <v>1.3509763743476136E-2</v>
      </c>
      <c r="R471" s="16">
        <f t="shared" si="89"/>
        <v>1.8596816787913148E-3</v>
      </c>
      <c r="S471" s="16">
        <f t="shared" si="90"/>
        <v>1.6804054983756166E-3</v>
      </c>
      <c r="T471" s="16">
        <f t="shared" si="91"/>
        <v>1.3510526611049924E-2</v>
      </c>
      <c r="U471" s="66">
        <f t="shared" si="92"/>
        <v>4.0284440478838376E-2</v>
      </c>
      <c r="V471" s="66"/>
      <c r="W471" s="66"/>
    </row>
    <row r="472" spans="1:23" x14ac:dyDescent="0.25">
      <c r="A472">
        <v>471</v>
      </c>
      <c r="B472" s="16">
        <v>4.3500598454372701E-4</v>
      </c>
      <c r="C472" s="16">
        <v>4.6387340696189902E-9</v>
      </c>
      <c r="D472" s="16">
        <v>9.1194869927291799E-4</v>
      </c>
      <c r="E472" s="16">
        <v>8.5177175822553993E-6</v>
      </c>
      <c r="F472" s="16">
        <v>1.1131502281480901E-5</v>
      </c>
      <c r="G472" s="16">
        <v>2.39584758737528E-6</v>
      </c>
      <c r="H472" s="16">
        <v>2.5078521741675501E-4</v>
      </c>
      <c r="J472">
        <v>0.95573451882683702</v>
      </c>
      <c r="K472">
        <f t="shared" si="82"/>
        <v>4.4333982739929612E-9</v>
      </c>
      <c r="L472">
        <f t="shared" si="83"/>
        <v>9.3660291268918543E-4</v>
      </c>
      <c r="M472" s="16">
        <f t="shared" si="84"/>
        <v>-6.6590943601731444E-5</v>
      </c>
      <c r="N472" s="16">
        <f t="shared" si="85"/>
        <v>1.3611702984829608E-2</v>
      </c>
      <c r="O472" s="16">
        <f t="shared" si="86"/>
        <v>2.6501077707924231E-2</v>
      </c>
      <c r="P472" s="16">
        <f t="shared" si="87"/>
        <v>2.8327014787281478E-3</v>
      </c>
      <c r="Q472" s="16">
        <f t="shared" si="88"/>
        <v>4.2826805553272729E-2</v>
      </c>
      <c r="R472" s="16">
        <f t="shared" si="89"/>
        <v>1.6825732059887633E-2</v>
      </c>
      <c r="S472" s="16">
        <f t="shared" si="90"/>
        <v>3.7570326507746082E-2</v>
      </c>
      <c r="T472" s="16">
        <f t="shared" si="91"/>
        <v>4.2827514544509601E-2</v>
      </c>
      <c r="U472" s="66">
        <f t="shared" si="92"/>
        <v>0.18299586083689806</v>
      </c>
      <c r="V472" s="66"/>
      <c r="W472" s="66"/>
    </row>
    <row r="473" spans="1:23" x14ac:dyDescent="0.25">
      <c r="A473">
        <v>472</v>
      </c>
      <c r="B473">
        <v>4.4076438630211899E-4</v>
      </c>
      <c r="C473" s="16">
        <v>4.8321897360884698E-9</v>
      </c>
      <c r="D473" s="16">
        <v>9.3812859307629997E-4</v>
      </c>
      <c r="E473" s="16">
        <v>9.1250643194667007E-6</v>
      </c>
      <c r="F473" s="16">
        <v>1.09989292374016E-5</v>
      </c>
      <c r="G473" s="16">
        <v>2.3005928817760901E-6</v>
      </c>
      <c r="H473" s="16">
        <v>2.68667513051804E-4</v>
      </c>
      <c r="J473">
        <v>0.95560791606376905</v>
      </c>
      <c r="K473">
        <f t="shared" si="82"/>
        <v>4.6176787637282366E-9</v>
      </c>
      <c r="L473">
        <f t="shared" si="83"/>
        <v>9.6242221224314319E-4</v>
      </c>
      <c r="M473" s="16">
        <f t="shared" si="84"/>
        <v>-8.0893439638905155E-5</v>
      </c>
      <c r="N473" s="16">
        <f t="shared" si="85"/>
        <v>1.101997977303534E-2</v>
      </c>
      <c r="O473" s="16">
        <f t="shared" si="86"/>
        <v>1.6352330301760046E-2</v>
      </c>
      <c r="P473" s="16">
        <f t="shared" si="87"/>
        <v>6.7825872525825888E-4</v>
      </c>
      <c r="Q473" s="16">
        <f t="shared" si="88"/>
        <v>2.2619721978646111E-2</v>
      </c>
      <c r="R473" s="16">
        <f t="shared" si="89"/>
        <v>1.3516263166287104E-2</v>
      </c>
      <c r="S473" s="16">
        <f t="shared" si="90"/>
        <v>2.1423019822387521E-2</v>
      </c>
      <c r="T473" s="16">
        <f t="shared" si="91"/>
        <v>2.2619965713565157E-2</v>
      </c>
      <c r="U473" s="66">
        <f t="shared" si="92"/>
        <v>0.10822953948093954</v>
      </c>
      <c r="V473" s="66"/>
      <c r="W473" s="66"/>
    </row>
    <row r="474" spans="1:23" x14ac:dyDescent="0.25">
      <c r="A474">
        <v>473</v>
      </c>
      <c r="B474">
        <v>4.1672202434244599E-4</v>
      </c>
      <c r="C474" s="16">
        <v>3.6941972068597098E-9</v>
      </c>
      <c r="D474" s="16">
        <v>7.5536325552076004E-4</v>
      </c>
      <c r="E474" s="16">
        <v>5.62843078033256E-6</v>
      </c>
      <c r="F474" s="16">
        <v>1.1536993308998199E-5</v>
      </c>
      <c r="G474" s="16">
        <v>3.0031191198938299E-6</v>
      </c>
      <c r="H474" s="16">
        <v>1.6571539721453799E-4</v>
      </c>
      <c r="J474">
        <v>0.95651093797988695</v>
      </c>
      <c r="K474">
        <f t="shared" si="82"/>
        <v>3.5335400354160595E-9</v>
      </c>
      <c r="L474">
        <f t="shared" si="83"/>
        <v>7.8143666706144345E-4</v>
      </c>
      <c r="M474" s="16">
        <f t="shared" si="84"/>
        <v>5.2007381623448525E-5</v>
      </c>
      <c r="N474" s="16">
        <f t="shared" si="85"/>
        <v>2.3653496950019164E-2</v>
      </c>
      <c r="O474" s="16">
        <f t="shared" si="86"/>
        <v>0.11106457123112422</v>
      </c>
      <c r="P474" s="16">
        <f t="shared" si="87"/>
        <v>4.656477042504855E-2</v>
      </c>
      <c r="Q474" s="16">
        <f t="shared" si="88"/>
        <v>0.22653538862159284</v>
      </c>
      <c r="R474" s="16">
        <f t="shared" si="89"/>
        <v>2.9195366945787414E-2</v>
      </c>
      <c r="S474" s="16">
        <f t="shared" si="90"/>
        <v>0.24644170446828775</v>
      </c>
      <c r="T474" s="16">
        <f t="shared" si="91"/>
        <v>0.22654010072943997</v>
      </c>
      <c r="U474" s="66">
        <f t="shared" si="92"/>
        <v>0.90999539937129992</v>
      </c>
      <c r="V474" s="66"/>
      <c r="W474" s="66"/>
    </row>
    <row r="475" spans="1:23" x14ac:dyDescent="0.25">
      <c r="A475">
        <v>474</v>
      </c>
      <c r="B475">
        <v>5.7259737338329595E-4</v>
      </c>
      <c r="C475" s="16">
        <v>7.4074483925421896E-9</v>
      </c>
      <c r="D475" s="16">
        <v>1.11113148716612E-3</v>
      </c>
      <c r="E475" s="16">
        <v>1.65382077952753E-5</v>
      </c>
      <c r="F475" s="16">
        <v>8.5288323072773795E-6</v>
      </c>
      <c r="G475" s="16">
        <v>1.50348360533184E-6</v>
      </c>
      <c r="H475" s="16">
        <v>4.8693500108647301E-4</v>
      </c>
      <c r="J475">
        <v>0.95481598885973196</v>
      </c>
      <c r="K475">
        <f t="shared" si="82"/>
        <v>7.0727501618526028E-9</v>
      </c>
      <c r="L475">
        <f t="shared" si="83"/>
        <v>1.1296852279376142E-3</v>
      </c>
      <c r="M475" s="16">
        <f t="shared" si="84"/>
        <v>1.5509518828977875E-5</v>
      </c>
      <c r="N475" s="16">
        <f t="shared" si="85"/>
        <v>2.6479845095505227E-2</v>
      </c>
      <c r="O475" s="16">
        <f t="shared" si="86"/>
        <v>0.11350960799902823</v>
      </c>
      <c r="P475" s="16">
        <f t="shared" si="87"/>
        <v>2.3582711447894124E-2</v>
      </c>
      <c r="Q475" s="16">
        <f t="shared" si="88"/>
        <v>0.29139721846504896</v>
      </c>
      <c r="R475" s="16">
        <f t="shared" si="89"/>
        <v>1.8070285645639516E-2</v>
      </c>
      <c r="S475" s="16">
        <f t="shared" si="90"/>
        <v>6.2914077756408379E-2</v>
      </c>
      <c r="T475" s="16">
        <f t="shared" si="91"/>
        <v>0.29140837096160732</v>
      </c>
      <c r="U475" s="66">
        <f t="shared" si="92"/>
        <v>0.82736211737113174</v>
      </c>
      <c r="V475" s="66"/>
      <c r="W475" s="66"/>
    </row>
    <row r="476" spans="1:23" x14ac:dyDescent="0.25">
      <c r="A476">
        <v>475</v>
      </c>
      <c r="B476">
        <v>5.4525709441054205E-4</v>
      </c>
      <c r="C476" s="16">
        <v>7.1072634938206002E-9</v>
      </c>
      <c r="D476" s="16">
        <v>1.11982643452447E-3</v>
      </c>
      <c r="E476" s="16">
        <v>1.5990352703714001E-5</v>
      </c>
      <c r="F476" s="16">
        <v>8.9606724375570193E-6</v>
      </c>
      <c r="G476" s="16">
        <v>1.5671656236647399E-6</v>
      </c>
      <c r="H476" s="16">
        <v>4.70804718474315E-4</v>
      </c>
      <c r="J476">
        <v>0.95476554214050502</v>
      </c>
      <c r="K476">
        <f t="shared" si="82"/>
        <v>6.7857702828130455E-9</v>
      </c>
      <c r="L476">
        <f t="shared" si="83"/>
        <v>1.139307837759755E-3</v>
      </c>
      <c r="M476" s="16">
        <f t="shared" si="84"/>
        <v>-4.8793648938670797E-5</v>
      </c>
      <c r="N476" s="16">
        <f t="shared" si="85"/>
        <v>1.1493692049883224E-2</v>
      </c>
      <c r="O476" s="16">
        <f t="shared" si="86"/>
        <v>7.9938439959332211E-2</v>
      </c>
      <c r="P476" s="16">
        <f t="shared" si="87"/>
        <v>2.6436695252274184E-2</v>
      </c>
      <c r="Q476" s="16">
        <f t="shared" si="88"/>
        <v>0.2389287807902693</v>
      </c>
      <c r="R476" s="16">
        <f t="shared" si="89"/>
        <v>8.20820890941662E-3</v>
      </c>
      <c r="S476" s="16">
        <f t="shared" si="90"/>
        <v>4.8002432893932558E-2</v>
      </c>
      <c r="T476" s="16">
        <f t="shared" si="91"/>
        <v>0.23893926535099394</v>
      </c>
      <c r="U476" s="66">
        <f t="shared" si="92"/>
        <v>0.65194751520610206</v>
      </c>
      <c r="V476" s="66"/>
      <c r="W476" s="66"/>
    </row>
    <row r="477" spans="1:23" x14ac:dyDescent="0.25">
      <c r="A477">
        <v>476</v>
      </c>
      <c r="B477">
        <v>5.0897815729675797E-4</v>
      </c>
      <c r="C477" s="16">
        <v>5.5549658512976502E-9</v>
      </c>
      <c r="D477" s="16">
        <v>9.3368272897858E-4</v>
      </c>
      <c r="E477" s="16">
        <v>1.0441475537535201E-5</v>
      </c>
      <c r="F477" s="16">
        <v>9.5202010386388904E-6</v>
      </c>
      <c r="G477" s="16">
        <v>2.0010144892408698E-6</v>
      </c>
      <c r="H477" s="16">
        <v>3.0742620056442701E-4</v>
      </c>
      <c r="J477">
        <v>0.95566066481753997</v>
      </c>
      <c r="K477">
        <f t="shared" si="82"/>
        <v>5.308662358489844E-9</v>
      </c>
      <c r="L477">
        <f t="shared" si="83"/>
        <v>9.547185905792472E-4</v>
      </c>
      <c r="M477" s="16">
        <f t="shared" si="84"/>
        <v>6.3237724014268519E-5</v>
      </c>
      <c r="N477" s="16">
        <f t="shared" si="85"/>
        <v>1.1249309758840859E-3</v>
      </c>
      <c r="O477" s="16">
        <f t="shared" si="86"/>
        <v>6.6147902728168668E-6</v>
      </c>
      <c r="P477" s="16">
        <f t="shared" si="87"/>
        <v>9.3997775133132836E-4</v>
      </c>
      <c r="Q477" s="16">
        <f t="shared" si="88"/>
        <v>7.7463674207170301E-4</v>
      </c>
      <c r="R477" s="16">
        <f t="shared" si="89"/>
        <v>1.1433677048187389E-3</v>
      </c>
      <c r="S477" s="16">
        <f t="shared" si="90"/>
        <v>8.4759080283809585E-6</v>
      </c>
      <c r="T477" s="16">
        <f t="shared" si="91"/>
        <v>7.7471558658541526E-4</v>
      </c>
      <c r="U477" s="66">
        <f t="shared" si="92"/>
        <v>4.772719458992469E-3</v>
      </c>
      <c r="V477" s="66"/>
      <c r="W477" s="66"/>
    </row>
    <row r="478" spans="1:23" x14ac:dyDescent="0.25">
      <c r="A478">
        <v>477</v>
      </c>
      <c r="B478">
        <v>4.7283415480024803E-4</v>
      </c>
      <c r="C478" s="16">
        <v>5.1424040970349103E-9</v>
      </c>
      <c r="D478" s="16">
        <v>9.3040568097604501E-4</v>
      </c>
      <c r="E478" s="16">
        <v>9.6320939081010493E-6</v>
      </c>
      <c r="F478" s="16">
        <v>1.0247839915751099E-5</v>
      </c>
      <c r="G478" s="16">
        <v>2.1615456806939399E-6</v>
      </c>
      <c r="H478" s="16">
        <v>2.8359574221230598E-4</v>
      </c>
      <c r="J478">
        <v>0.95566168485910996</v>
      </c>
      <c r="K478">
        <f t="shared" si="82"/>
        <v>4.9143985635987722E-9</v>
      </c>
      <c r="L478">
        <f t="shared" si="83"/>
        <v>9.5305776408414415E-4</v>
      </c>
      <c r="M478" s="16">
        <f t="shared" si="84"/>
        <v>-7.3894544836480407E-6</v>
      </c>
      <c r="N478" s="16">
        <f t="shared" si="85"/>
        <v>1.5883936006825903E-3</v>
      </c>
      <c r="O478" s="16">
        <f t="shared" si="86"/>
        <v>5.1678974701573621E-3</v>
      </c>
      <c r="P478" s="16">
        <f t="shared" si="87"/>
        <v>1.1601693046084524E-3</v>
      </c>
      <c r="Q478" s="16">
        <f t="shared" si="88"/>
        <v>1.0648355266974916E-2</v>
      </c>
      <c r="R478" s="16">
        <f t="shared" si="89"/>
        <v>1.6026332899797819E-3</v>
      </c>
      <c r="S478" s="16">
        <f t="shared" si="90"/>
        <v>5.9413262044001594E-3</v>
      </c>
      <c r="T478" s="16">
        <f t="shared" si="91"/>
        <v>1.0648626724961398E-2</v>
      </c>
      <c r="U478" s="66">
        <f t="shared" si="92"/>
        <v>3.6757401861764662E-2</v>
      </c>
      <c r="V478" s="66"/>
      <c r="W478" s="66"/>
    </row>
    <row r="479" spans="1:23" x14ac:dyDescent="0.25">
      <c r="A479">
        <v>478</v>
      </c>
      <c r="B479">
        <v>4.3907830739090898E-4</v>
      </c>
      <c r="C479" s="16">
        <v>4.2462204858369296E-9</v>
      </c>
      <c r="D479" s="16">
        <v>8.2535127061271105E-4</v>
      </c>
      <c r="E479" s="16">
        <v>7.0634940236244702E-6</v>
      </c>
      <c r="F479" s="16">
        <v>1.09840838452952E-5</v>
      </c>
      <c r="G479" s="16">
        <v>2.6147294845870302E-6</v>
      </c>
      <c r="H479" s="16">
        <v>2.07967990882799E-4</v>
      </c>
      <c r="J479">
        <v>0.95616946629186805</v>
      </c>
      <c r="K479">
        <f t="shared" si="82"/>
        <v>4.0601063757002936E-9</v>
      </c>
      <c r="L479">
        <f t="shared" si="83"/>
        <v>8.4992992156740271E-4</v>
      </c>
      <c r="M479" s="16">
        <f t="shared" si="84"/>
        <v>2.8226693214415267E-5</v>
      </c>
      <c r="N479" s="16">
        <f t="shared" si="85"/>
        <v>1.1750532445299174E-2</v>
      </c>
      <c r="O479" s="16">
        <f t="shared" si="86"/>
        <v>5.4584469085161964E-2</v>
      </c>
      <c r="P479" s="16">
        <f t="shared" si="87"/>
        <v>2.0485565534329467E-2</v>
      </c>
      <c r="Q479" s="16">
        <f t="shared" si="88"/>
        <v>0.11719930116909603</v>
      </c>
      <c r="R479" s="16">
        <f t="shared" si="89"/>
        <v>1.3168213257709352E-2</v>
      </c>
      <c r="S479" s="16">
        <f t="shared" si="90"/>
        <v>9.1746998201837029E-2</v>
      </c>
      <c r="T479" s="16">
        <f t="shared" si="91"/>
        <v>0.11720212230017578</v>
      </c>
      <c r="U479" s="66">
        <f t="shared" si="92"/>
        <v>0.42613720199360877</v>
      </c>
      <c r="V479" s="66"/>
      <c r="W479" s="66"/>
    </row>
    <row r="480" spans="1:23" x14ac:dyDescent="0.25">
      <c r="A480">
        <v>479</v>
      </c>
      <c r="B480">
        <v>4.8152722990452899E-4</v>
      </c>
      <c r="C480" s="16">
        <v>5.3990693251605701E-9</v>
      </c>
      <c r="D480" s="16">
        <v>9.5984797873652097E-4</v>
      </c>
      <c r="E480" s="16">
        <v>1.04295381896335E-5</v>
      </c>
      <c r="F480" s="16">
        <v>1.0076006126861999E-5</v>
      </c>
      <c r="G480" s="16">
        <v>2.0594517716397699E-6</v>
      </c>
      <c r="H480" s="16">
        <v>3.0707514403766301E-4</v>
      </c>
      <c r="J480">
        <v>0.95552011312404606</v>
      </c>
      <c r="K480">
        <f t="shared" si="82"/>
        <v>5.1589193323419951E-9</v>
      </c>
      <c r="L480">
        <f t="shared" si="83"/>
        <v>9.8205404369255955E-4</v>
      </c>
      <c r="M480" s="16">
        <f t="shared" si="84"/>
        <v>-1.8999583883501565E-5</v>
      </c>
      <c r="N480" s="16">
        <f t="shared" si="85"/>
        <v>4.9294411788232786E-4</v>
      </c>
      <c r="O480" s="16">
        <f t="shared" si="86"/>
        <v>6.5354926178788338E-4</v>
      </c>
      <c r="P480" s="16">
        <f t="shared" si="87"/>
        <v>1.2211750688034513E-5</v>
      </c>
      <c r="Q480" s="16">
        <f t="shared" si="88"/>
        <v>8.3774006594153295E-4</v>
      </c>
      <c r="R480" s="16">
        <f t="shared" si="89"/>
        <v>5.1048128628810457E-4</v>
      </c>
      <c r="S480" s="16">
        <f t="shared" si="90"/>
        <v>6.8683117609192863E-4</v>
      </c>
      <c r="T480" s="16">
        <f t="shared" si="91"/>
        <v>8.3774648294212249E-4</v>
      </c>
      <c r="U480" s="66">
        <f t="shared" si="92"/>
        <v>4.0315041416219347E-3</v>
      </c>
      <c r="V480" s="66"/>
      <c r="W480" s="66"/>
    </row>
    <row r="481" spans="1:23" x14ac:dyDescent="0.25">
      <c r="A481">
        <v>480</v>
      </c>
      <c r="B481">
        <v>4.6784985022357199E-4</v>
      </c>
      <c r="C481" s="16">
        <v>5.5602715254582001E-9</v>
      </c>
      <c r="D481" s="16">
        <v>1.0188215145038901E-3</v>
      </c>
      <c r="E481" s="16">
        <v>1.1393282841283E-5</v>
      </c>
      <c r="F481" s="16">
        <v>1.03989310661182E-5</v>
      </c>
      <c r="G481" s="16">
        <v>2.0010898050867899E-6</v>
      </c>
      <c r="H481" s="16">
        <v>3.3545146954359602E-4</v>
      </c>
      <c r="J481">
        <v>0.95522480292992296</v>
      </c>
      <c r="K481">
        <f t="shared" si="82"/>
        <v>5.311309272142671E-9</v>
      </c>
      <c r="L481">
        <f t="shared" si="83"/>
        <v>1.0416149061696876E-3</v>
      </c>
      <c r="M481" s="16">
        <f t="shared" si="84"/>
        <v>-1.0591520572254382E-4</v>
      </c>
      <c r="N481" s="16">
        <f t="shared" si="85"/>
        <v>2.4975878233464734E-3</v>
      </c>
      <c r="O481" s="16">
        <f t="shared" si="86"/>
        <v>1.245738925604764E-5</v>
      </c>
      <c r="P481" s="16">
        <f t="shared" si="87"/>
        <v>3.3328982163642485E-3</v>
      </c>
      <c r="Q481" s="16">
        <f t="shared" si="88"/>
        <v>3.6950605486541829E-3</v>
      </c>
      <c r="R481" s="16">
        <f t="shared" si="89"/>
        <v>3.0654873156565985E-3</v>
      </c>
      <c r="S481" s="16">
        <f t="shared" si="90"/>
        <v>8.2587955558298836E-6</v>
      </c>
      <c r="T481" s="16">
        <f t="shared" si="91"/>
        <v>3.695412344316635E-3</v>
      </c>
      <c r="U481" s="66">
        <f t="shared" si="92"/>
        <v>1.6307162433150016E-2</v>
      </c>
      <c r="V481" s="66"/>
      <c r="W481" s="66"/>
    </row>
    <row r="482" spans="1:23" x14ac:dyDescent="0.25">
      <c r="A482">
        <v>481</v>
      </c>
      <c r="B482">
        <v>4.59459490511821E-4</v>
      </c>
      <c r="C482" s="16">
        <v>4.8136721687187497E-9</v>
      </c>
      <c r="D482" s="16">
        <v>8.9557885749363497E-4</v>
      </c>
      <c r="E482" s="16">
        <v>8.6821116358037396E-6</v>
      </c>
      <c r="F482" s="16">
        <v>1.05299333403175E-5</v>
      </c>
      <c r="G482" s="16">
        <v>2.30828541687789E-6</v>
      </c>
      <c r="H482" s="16">
        <v>2.5562520645224603E-4</v>
      </c>
      <c r="J482">
        <v>0.95582832084700997</v>
      </c>
      <c r="K482">
        <f t="shared" si="82"/>
        <v>4.6010441861344273E-9</v>
      </c>
      <c r="L482">
        <f t="shared" si="83"/>
        <v>9.1894219591897902E-4</v>
      </c>
      <c r="M482" s="16">
        <f t="shared" si="84"/>
        <v>-2.3214895337094525E-8</v>
      </c>
      <c r="N482" s="16">
        <f t="shared" si="85"/>
        <v>4.490807076698548E-3</v>
      </c>
      <c r="O482" s="16">
        <f t="shared" si="86"/>
        <v>1.7218247482142315E-2</v>
      </c>
      <c r="P482" s="16">
        <f t="shared" si="87"/>
        <v>4.9305886566299809E-3</v>
      </c>
      <c r="Q482" s="16">
        <f t="shared" si="88"/>
        <v>3.6725986402559155E-2</v>
      </c>
      <c r="R482" s="16">
        <f t="shared" si="89"/>
        <v>4.7144707262688629E-3</v>
      </c>
      <c r="S482" s="16">
        <f t="shared" si="90"/>
        <v>2.2559791506813281E-2</v>
      </c>
      <c r="T482" s="16">
        <f t="shared" si="91"/>
        <v>3.6726931507934581E-2</v>
      </c>
      <c r="U482" s="66">
        <f t="shared" si="92"/>
        <v>0.12736682335904673</v>
      </c>
      <c r="V482" s="66"/>
      <c r="W482" s="66"/>
    </row>
    <row r="483" spans="1:23" x14ac:dyDescent="0.25">
      <c r="A483">
        <v>482</v>
      </c>
      <c r="B483">
        <v>4.9972924550575502E-4</v>
      </c>
      <c r="C483" s="16">
        <v>5.8638664549374899E-9</v>
      </c>
      <c r="D483" s="16">
        <v>1.00553484976814E-3</v>
      </c>
      <c r="E483" s="16">
        <v>1.1860769058897599E-5</v>
      </c>
      <c r="F483" s="16">
        <v>9.7284772365959098E-6</v>
      </c>
      <c r="G483" s="16">
        <v>1.8971462021431701E-6</v>
      </c>
      <c r="H483" s="16">
        <v>3.4921536203709399E-4</v>
      </c>
      <c r="J483">
        <v>0.95530335231350705</v>
      </c>
      <c r="K483">
        <f t="shared" si="82"/>
        <v>5.6017712819205046E-9</v>
      </c>
      <c r="L483">
        <f t="shared" si="83"/>
        <v>1.02688308657702E-3</v>
      </c>
      <c r="M483" s="16">
        <f t="shared" si="84"/>
        <v>-2.7424595565510002E-5</v>
      </c>
      <c r="N483" s="16">
        <f t="shared" si="85"/>
        <v>2.1782772318539419E-4</v>
      </c>
      <c r="O483" s="16">
        <f t="shared" si="86"/>
        <v>3.4015669950344966E-3</v>
      </c>
      <c r="P483" s="16">
        <f t="shared" si="87"/>
        <v>1.9304743553831744E-3</v>
      </c>
      <c r="Q483" s="16">
        <f t="shared" si="88"/>
        <v>1.088119077094111E-2</v>
      </c>
      <c r="R483" s="16">
        <f t="shared" si="89"/>
        <v>1.6068562396603028E-4</v>
      </c>
      <c r="S483" s="16">
        <f t="shared" si="90"/>
        <v>2.9885938874013827E-3</v>
      </c>
      <c r="T483" s="16">
        <f t="shared" si="91"/>
        <v>1.0881644438570393E-2</v>
      </c>
      <c r="U483" s="66">
        <f t="shared" si="92"/>
        <v>3.0461983794481978E-2</v>
      </c>
      <c r="V483" s="66"/>
      <c r="W483" s="66"/>
    </row>
    <row r="484" spans="1:23" x14ac:dyDescent="0.25">
      <c r="A484">
        <v>483</v>
      </c>
      <c r="B484">
        <v>5.2025959133964004E-4</v>
      </c>
      <c r="C484" s="16">
        <v>5.9372458253279703E-9</v>
      </c>
      <c r="D484" s="16">
        <v>9.7726617554923191E-4</v>
      </c>
      <c r="E484" s="16">
        <v>1.16754321910295E-5</v>
      </c>
      <c r="F484" s="16">
        <v>9.3319181158419204E-6</v>
      </c>
      <c r="G484" s="16">
        <v>1.87307378824771E-6</v>
      </c>
      <c r="H484" s="16">
        <v>3.4375802351766503E-4</v>
      </c>
      <c r="J484">
        <v>0.95544992723214806</v>
      </c>
      <c r="K484">
        <f t="shared" si="82"/>
        <v>5.6727410917689837E-9</v>
      </c>
      <c r="L484">
        <f t="shared" si="83"/>
        <v>9.9779714832333812E-4</v>
      </c>
      <c r="M484" s="16">
        <f t="shared" si="84"/>
        <v>4.2722034355942023E-5</v>
      </c>
      <c r="N484" s="16">
        <f t="shared" si="85"/>
        <v>3.186407063708934E-3</v>
      </c>
      <c r="O484" s="16">
        <f t="shared" si="86"/>
        <v>5.1217807284836261E-3</v>
      </c>
      <c r="P484" s="16">
        <f t="shared" si="87"/>
        <v>2.1283549135469069E-4</v>
      </c>
      <c r="Q484" s="16">
        <f t="shared" si="88"/>
        <v>7.5789049783627138E-3</v>
      </c>
      <c r="R484" s="16">
        <f t="shared" si="89"/>
        <v>2.8007571601625391E-3</v>
      </c>
      <c r="S484" s="16">
        <f t="shared" si="90"/>
        <v>4.4439708358018195E-3</v>
      </c>
      <c r="T484" s="16">
        <f t="shared" si="91"/>
        <v>7.5790107331086534E-3</v>
      </c>
      <c r="U484" s="66">
        <f t="shared" si="92"/>
        <v>3.0923666990982979E-2</v>
      </c>
      <c r="V484" s="66"/>
      <c r="W484" s="66"/>
    </row>
    <row r="485" spans="1:23" x14ac:dyDescent="0.25">
      <c r="A485">
        <v>484</v>
      </c>
      <c r="B485">
        <v>4.68164814644988E-4</v>
      </c>
      <c r="C485" s="16">
        <v>5.0769359682668296E-9</v>
      </c>
      <c r="D485" s="16">
        <v>9.2767235495897697E-4</v>
      </c>
      <c r="E485" s="16">
        <v>9.4817739774547393E-6</v>
      </c>
      <c r="F485" s="16">
        <v>1.0348959189301499E-5</v>
      </c>
      <c r="G485" s="16">
        <v>2.1893624743557202E-6</v>
      </c>
      <c r="H485" s="16">
        <v>2.7916987336447098E-4</v>
      </c>
      <c r="J485">
        <v>0.95567308329881495</v>
      </c>
      <c r="K485">
        <f t="shared" si="82"/>
        <v>4.8518910505042156E-9</v>
      </c>
      <c r="L485">
        <f t="shared" si="83"/>
        <v>9.5055455887596736E-4</v>
      </c>
      <c r="M485" s="16">
        <f t="shared" si="84"/>
        <v>-1.422492958599139E-5</v>
      </c>
      <c r="N485" s="16">
        <f t="shared" si="85"/>
        <v>2.4340705098197203E-3</v>
      </c>
      <c r="O485" s="16">
        <f t="shared" si="86"/>
        <v>7.0063454729799458E-3</v>
      </c>
      <c r="P485" s="16">
        <f t="shared" si="87"/>
        <v>1.3615341646117298E-3</v>
      </c>
      <c r="Q485" s="16">
        <f t="shared" si="88"/>
        <v>1.373270123654494E-2</v>
      </c>
      <c r="R485" s="16">
        <f t="shared" si="89"/>
        <v>2.5296168663379573E-3</v>
      </c>
      <c r="S485" s="16">
        <f t="shared" si="90"/>
        <v>8.2702423126290881E-3</v>
      </c>
      <c r="T485" s="16">
        <f t="shared" si="91"/>
        <v>1.3733027174666117E-2</v>
      </c>
      <c r="U485" s="66">
        <f t="shared" si="92"/>
        <v>4.9067537737589498E-2</v>
      </c>
      <c r="V485" s="66"/>
      <c r="W485" s="66"/>
    </row>
    <row r="486" spans="1:23" x14ac:dyDescent="0.25">
      <c r="A486">
        <v>485</v>
      </c>
      <c r="B486">
        <v>4.7072924525084499E-4</v>
      </c>
      <c r="C486" s="16">
        <v>4.9244802568531004E-9</v>
      </c>
      <c r="D486" s="16">
        <v>8.9420892241032603E-4</v>
      </c>
      <c r="E486" s="16">
        <v>8.8686247056748907E-6</v>
      </c>
      <c r="F486" s="16">
        <v>1.0276684784809599E-5</v>
      </c>
      <c r="G486" s="16">
        <v>2.2562833430381598E-6</v>
      </c>
      <c r="H486" s="16">
        <v>2.6111663335698203E-4</v>
      </c>
      <c r="J486">
        <v>0.95584045043307397</v>
      </c>
      <c r="K486">
        <f t="shared" si="82"/>
        <v>4.707017426859247E-9</v>
      </c>
      <c r="L486">
        <f t="shared" si="83"/>
        <v>9.1701365084272655E-4</v>
      </c>
      <c r="M486" s="16">
        <f t="shared" si="84"/>
        <v>2.444483965896344E-5</v>
      </c>
      <c r="N486" s="16">
        <f t="shared" si="85"/>
        <v>1.9473617806100693E-3</v>
      </c>
      <c r="O486" s="16">
        <f t="shared" si="86"/>
        <v>1.2369764512806646E-2</v>
      </c>
      <c r="P486" s="16">
        <f t="shared" si="87"/>
        <v>5.1323475799454265E-3</v>
      </c>
      <c r="Q486" s="16">
        <f t="shared" si="88"/>
        <v>3.0371671377966893E-2</v>
      </c>
      <c r="R486" s="16">
        <f t="shared" si="89"/>
        <v>1.845588322588591E-3</v>
      </c>
      <c r="S486" s="16">
        <f t="shared" si="90"/>
        <v>1.5447252796920333E-2</v>
      </c>
      <c r="T486" s="16">
        <f t="shared" si="91"/>
        <v>3.0372582386049223E-2</v>
      </c>
      <c r="U486" s="66">
        <f t="shared" si="92"/>
        <v>9.7486568756887187E-2</v>
      </c>
      <c r="V486" s="66"/>
      <c r="W486" s="66"/>
    </row>
    <row r="487" spans="1:23" x14ac:dyDescent="0.25">
      <c r="A487">
        <v>486</v>
      </c>
      <c r="B487">
        <v>4.7571931822955202E-4</v>
      </c>
      <c r="C487" s="16">
        <v>5.1439062115531103E-9</v>
      </c>
      <c r="D487" s="16">
        <v>9.2490890283924998E-4</v>
      </c>
      <c r="E487" s="16">
        <v>9.5786002519664708E-6</v>
      </c>
      <c r="F487" s="16">
        <v>1.01830048534528E-5</v>
      </c>
      <c r="G487" s="16">
        <v>2.1607742040662102E-6</v>
      </c>
      <c r="H487" s="16">
        <v>2.8202066295803598E-4</v>
      </c>
      <c r="J487">
        <v>0.95569021050204195</v>
      </c>
      <c r="K487">
        <f t="shared" si="82"/>
        <v>4.9159808101219532E-9</v>
      </c>
      <c r="L487">
        <f t="shared" si="83"/>
        <v>9.4743054284401017E-4</v>
      </c>
      <c r="M487" s="16">
        <f t="shared" si="84"/>
        <v>4.0080936150938242E-6</v>
      </c>
      <c r="N487" s="16">
        <f t="shared" si="85"/>
        <v>1.1557274982828562E-3</v>
      </c>
      <c r="O487" s="16">
        <f t="shared" si="86"/>
        <v>5.128992557157353E-3</v>
      </c>
      <c r="P487" s="16">
        <f t="shared" si="87"/>
        <v>1.5814909082139995E-3</v>
      </c>
      <c r="Q487" s="16">
        <f t="shared" si="88"/>
        <v>1.1701066348314627E-2</v>
      </c>
      <c r="R487" s="16">
        <f t="shared" si="89"/>
        <v>1.1190979232792038E-3</v>
      </c>
      <c r="S487" s="16">
        <f t="shared" si="90"/>
        <v>5.8822117504561565E-3</v>
      </c>
      <c r="T487" s="16">
        <f t="shared" si="91"/>
        <v>1.1701401758822859E-2</v>
      </c>
      <c r="U487" s="66">
        <f t="shared" si="92"/>
        <v>3.8269988744527056E-2</v>
      </c>
      <c r="V487" s="66"/>
      <c r="W487" s="66"/>
    </row>
    <row r="488" spans="1:23" x14ac:dyDescent="0.25">
      <c r="A488">
        <v>487</v>
      </c>
      <c r="B488">
        <v>5.8616939552302405E-4</v>
      </c>
      <c r="C488" s="16">
        <v>7.8530774366826105E-9</v>
      </c>
      <c r="D488" s="16">
        <v>1.15174062976338E-3</v>
      </c>
      <c r="E488" s="16">
        <v>1.81660997391894E-5</v>
      </c>
      <c r="F488" s="16">
        <v>8.3461182336399003E-6</v>
      </c>
      <c r="G488" s="16">
        <v>1.4187854371139499E-6</v>
      </c>
      <c r="H488" s="16">
        <v>5.3486608230641998E-4</v>
      </c>
      <c r="J488">
        <v>0.95462499270992596</v>
      </c>
      <c r="K488">
        <f t="shared" si="82"/>
        <v>7.496743990743621E-9</v>
      </c>
      <c r="L488">
        <f t="shared" si="83"/>
        <v>1.1698437985903371E-3</v>
      </c>
      <c r="M488" s="16">
        <f t="shared" si="84"/>
        <v>2.4949924557109877E-6</v>
      </c>
      <c r="N488" s="16">
        <f t="shared" si="85"/>
        <v>3.6208714434814743E-2</v>
      </c>
      <c r="O488" s="16">
        <f t="shared" si="86"/>
        <v>0.17417262317182705</v>
      </c>
      <c r="P488" s="16">
        <f t="shared" si="87"/>
        <v>3.8308932809821894E-2</v>
      </c>
      <c r="Q488" s="16">
        <f t="shared" si="88"/>
        <v>0.47800531990360901</v>
      </c>
      <c r="R488" s="16">
        <f t="shared" si="89"/>
        <v>2.3399530478044151E-2</v>
      </c>
      <c r="S488" s="16">
        <f t="shared" si="90"/>
        <v>8.5867267693778004E-2</v>
      </c>
      <c r="T488" s="16">
        <f t="shared" si="91"/>
        <v>0.47802540294517643</v>
      </c>
      <c r="U488" s="66">
        <f t="shared" si="92"/>
        <v>1.3139877914370712</v>
      </c>
      <c r="V488" s="66"/>
      <c r="W488" s="66"/>
    </row>
    <row r="489" spans="1:23" x14ac:dyDescent="0.25">
      <c r="A489">
        <v>488</v>
      </c>
      <c r="B489">
        <v>4.94072508515998E-4</v>
      </c>
      <c r="C489" s="16">
        <v>5.6656413843179897E-9</v>
      </c>
      <c r="D489" s="16">
        <v>9.8214659455012803E-4</v>
      </c>
      <c r="E489" s="16">
        <v>1.1196105830617499E-5</v>
      </c>
      <c r="F489" s="16">
        <v>9.8296419434604506E-6</v>
      </c>
      <c r="G489" s="16">
        <v>1.96301972504944E-6</v>
      </c>
      <c r="H489" s="16">
        <v>3.2964539668647701E-4</v>
      </c>
      <c r="J489">
        <v>0.95541571371254896</v>
      </c>
      <c r="K489">
        <f t="shared" si="82"/>
        <v>5.413042806837526E-9</v>
      </c>
      <c r="L489">
        <f t="shared" si="83"/>
        <v>1.0037632325207142E-3</v>
      </c>
      <c r="M489" s="16">
        <f t="shared" si="84"/>
        <v>-1.5618215488718163E-5</v>
      </c>
      <c r="N489" s="16">
        <f t="shared" si="85"/>
        <v>1.0708067308107357E-5</v>
      </c>
      <c r="O489" s="16">
        <f t="shared" si="86"/>
        <v>5.0836163981908815E-4</v>
      </c>
      <c r="P489" s="16">
        <f t="shared" si="87"/>
        <v>3.8634611842647422E-4</v>
      </c>
      <c r="Q489" s="16">
        <f t="shared" si="88"/>
        <v>1.8001841818753464E-3</v>
      </c>
      <c r="R489" s="16">
        <f t="shared" si="89"/>
        <v>5.8041402232529562E-6</v>
      </c>
      <c r="S489" s="16">
        <f t="shared" si="90"/>
        <v>4.7715212774212103E-4</v>
      </c>
      <c r="T489" s="16">
        <f t="shared" si="91"/>
        <v>1.8002626743221274E-3</v>
      </c>
      <c r="U489" s="66">
        <f t="shared" si="92"/>
        <v>4.9888189497165171E-3</v>
      </c>
      <c r="V489" s="66"/>
      <c r="W489" s="66"/>
    </row>
    <row r="490" spans="1:23" x14ac:dyDescent="0.25">
      <c r="A490">
        <v>489</v>
      </c>
      <c r="B490">
        <v>4.8297288903301601E-4</v>
      </c>
      <c r="C490" s="16">
        <v>5.5296026057693503E-9</v>
      </c>
      <c r="D490" s="16">
        <v>9.8057969991850302E-4</v>
      </c>
      <c r="E490" s="16">
        <v>1.0909915263828599E-5</v>
      </c>
      <c r="F490" s="16">
        <v>1.00552641023788E-5</v>
      </c>
      <c r="G490" s="16">
        <v>2.0112999015384001E-6</v>
      </c>
      <c r="H490" s="16">
        <v>3.2121911803759199E-4</v>
      </c>
      <c r="J490">
        <v>0.95541874029711404</v>
      </c>
      <c r="K490">
        <f t="shared" si="82"/>
        <v>5.2830859559477919E-9</v>
      </c>
      <c r="L490">
        <f t="shared" si="83"/>
        <v>1.0026959984221933E-3</v>
      </c>
      <c r="M490" s="16">
        <f t="shared" si="84"/>
        <v>-3.6750220356161221E-5</v>
      </c>
      <c r="N490" s="16">
        <f t="shared" si="85"/>
        <v>3.7120819665103247E-4</v>
      </c>
      <c r="O490" s="16">
        <f t="shared" si="86"/>
        <v>4.0227861772963946E-6</v>
      </c>
      <c r="P490" s="16">
        <f t="shared" si="87"/>
        <v>3.2504316118209074E-4</v>
      </c>
      <c r="Q490" s="16">
        <f t="shared" si="88"/>
        <v>2.4908470505906148E-4</v>
      </c>
      <c r="R490" s="16">
        <f t="shared" si="89"/>
        <v>4.197895359643178E-4</v>
      </c>
      <c r="S490" s="16">
        <f t="shared" si="90"/>
        <v>4.9008794591000245E-6</v>
      </c>
      <c r="T490" s="16">
        <f t="shared" si="91"/>
        <v>2.4911222400552822E-4</v>
      </c>
      <c r="U490" s="66">
        <f t="shared" si="92"/>
        <v>1.6231614884984272E-3</v>
      </c>
      <c r="V490" s="66"/>
      <c r="W490" s="66"/>
    </row>
    <row r="491" spans="1:23" x14ac:dyDescent="0.25">
      <c r="A491">
        <v>490</v>
      </c>
      <c r="B491">
        <v>4.1874551420395198E-4</v>
      </c>
      <c r="C491" s="16">
        <v>3.9860303540342796E-9</v>
      </c>
      <c r="D491" s="16">
        <v>8.1218838947787197E-4</v>
      </c>
      <c r="E491" s="16">
        <v>6.5257309157022696E-6</v>
      </c>
      <c r="F491" s="16">
        <v>1.15116055267E-5</v>
      </c>
      <c r="G491" s="16">
        <v>2.78506011587732E-6</v>
      </c>
      <c r="H491" s="16">
        <v>1.9213472056429001E-4</v>
      </c>
      <c r="J491">
        <v>0.95622434387994004</v>
      </c>
      <c r="K491">
        <f t="shared" si="82"/>
        <v>3.8115392599719543E-9</v>
      </c>
      <c r="L491">
        <f t="shared" si="83"/>
        <v>8.3799267461679523E-4</v>
      </c>
      <c r="M491" s="16">
        <f t="shared" si="84"/>
        <v>-5.0164620889135554E-7</v>
      </c>
      <c r="N491" s="16">
        <f t="shared" si="85"/>
        <v>2.2406497363410029E-2</v>
      </c>
      <c r="O491" s="16">
        <f t="shared" si="86"/>
        <v>7.873235074673117E-2</v>
      </c>
      <c r="P491" s="16">
        <f t="shared" si="87"/>
        <v>2.4584163466324558E-2</v>
      </c>
      <c r="Q491" s="16">
        <f t="shared" si="88"/>
        <v>0.15398795964078421</v>
      </c>
      <c r="R491" s="16">
        <f t="shared" si="89"/>
        <v>2.8321511430781796E-2</v>
      </c>
      <c r="S491" s="16">
        <f t="shared" si="90"/>
        <v>0.15036711454327981</v>
      </c>
      <c r="T491" s="16">
        <f t="shared" si="91"/>
        <v>0.15399119212876627</v>
      </c>
      <c r="U491" s="66">
        <f t="shared" si="92"/>
        <v>0.61239078932007796</v>
      </c>
      <c r="V491" s="66"/>
      <c r="W491" s="66"/>
    </row>
    <row r="492" spans="1:23" x14ac:dyDescent="0.25">
      <c r="A492">
        <v>491</v>
      </c>
      <c r="B492">
        <v>5.0398359893275805E-4</v>
      </c>
      <c r="C492" s="16">
        <v>5.9379745925357498E-9</v>
      </c>
      <c r="D492" s="16">
        <v>1.00973723945165E-3</v>
      </c>
      <c r="E492" s="16">
        <v>1.20603495477749E-5</v>
      </c>
      <c r="F492" s="16">
        <v>9.6480384604281794E-6</v>
      </c>
      <c r="G492" s="16">
        <v>1.87354962350134E-6</v>
      </c>
      <c r="H492" s="16">
        <v>3.5509165379551499E-4</v>
      </c>
      <c r="J492">
        <v>0.95528448335357496</v>
      </c>
      <c r="K492">
        <f t="shared" si="82"/>
        <v>5.6724549907971687E-9</v>
      </c>
      <c r="L492">
        <f t="shared" si="83"/>
        <v>1.0309009280214153E-3</v>
      </c>
      <c r="M492" s="16">
        <f t="shared" si="84"/>
        <v>-2.2933730155899157E-5</v>
      </c>
      <c r="N492" s="16">
        <f t="shared" si="85"/>
        <v>5.4746419104341536E-4</v>
      </c>
      <c r="O492" s="16">
        <f t="shared" si="86"/>
        <v>5.1406242625354724E-3</v>
      </c>
      <c r="P492" s="16">
        <f t="shared" si="87"/>
        <v>2.3328944997796186E-3</v>
      </c>
      <c r="Q492" s="16">
        <f t="shared" si="88"/>
        <v>1.5103219785590665E-2</v>
      </c>
      <c r="R492" s="16">
        <f t="shared" si="89"/>
        <v>4.3429538156428946E-4</v>
      </c>
      <c r="S492" s="16">
        <f t="shared" si="90"/>
        <v>4.4124147792633074E-3</v>
      </c>
      <c r="T492" s="16">
        <f t="shared" si="91"/>
        <v>1.5103813512149086E-2</v>
      </c>
      <c r="U492" s="66">
        <f t="shared" si="92"/>
        <v>4.3074726411925848E-2</v>
      </c>
      <c r="V492" s="66"/>
      <c r="W492" s="66"/>
    </row>
    <row r="493" spans="1:23" x14ac:dyDescent="0.25">
      <c r="A493">
        <v>492</v>
      </c>
      <c r="B493" s="16">
        <v>5.3686423710024695E-4</v>
      </c>
      <c r="C493" s="16">
        <v>6.6070622251607597E-9</v>
      </c>
      <c r="D493" s="16">
        <v>1.0557590711210601E-3</v>
      </c>
      <c r="E493" s="16">
        <v>1.40242188129756E-5</v>
      </c>
      <c r="F493" s="16">
        <v>9.0749371573727107E-6</v>
      </c>
      <c r="G493" s="16">
        <v>1.6846322281548001E-6</v>
      </c>
      <c r="H493" s="16">
        <v>4.1291450688391002E-4</v>
      </c>
      <c r="J493">
        <v>0.95507229902600599</v>
      </c>
      <c r="K493">
        <f t="shared" si="82"/>
        <v>6.3102221091921657E-9</v>
      </c>
      <c r="L493">
        <f t="shared" si="83"/>
        <v>1.0755869706017352E-3</v>
      </c>
      <c r="M493" s="16">
        <f t="shared" si="84"/>
        <v>-1.8584964012411649E-6</v>
      </c>
      <c r="N493" s="16">
        <f t="shared" si="85"/>
        <v>8.1298993326508074E-3</v>
      </c>
      <c r="O493" s="16">
        <f t="shared" si="86"/>
        <v>3.7039500707797483E-2</v>
      </c>
      <c r="P493" s="16">
        <f t="shared" si="87"/>
        <v>9.2312693469404107E-3</v>
      </c>
      <c r="Q493" s="16">
        <f t="shared" si="88"/>
        <v>9.3479309150902246E-2</v>
      </c>
      <c r="R493" s="16">
        <f t="shared" si="89"/>
        <v>6.2414213744709252E-3</v>
      </c>
      <c r="S493" s="16">
        <f t="shared" si="90"/>
        <v>2.5780141722698522E-2</v>
      </c>
      <c r="T493" s="16">
        <f t="shared" si="91"/>
        <v>9.3482667794732702E-2</v>
      </c>
      <c r="U493" s="66">
        <f t="shared" si="92"/>
        <v>0.27338420943019309</v>
      </c>
      <c r="V493" s="66"/>
      <c r="W493" s="66"/>
    </row>
    <row r="494" spans="1:23" x14ac:dyDescent="0.25">
      <c r="A494">
        <v>493</v>
      </c>
      <c r="B494">
        <v>5.2269119998800005E-4</v>
      </c>
      <c r="C494" s="16">
        <v>6.1481446701222996E-9</v>
      </c>
      <c r="D494" s="16">
        <v>1.00798310853989E-3</v>
      </c>
      <c r="E494" s="16">
        <v>1.24659640197322E-5</v>
      </c>
      <c r="F494" s="16">
        <v>9.3013774243985407E-6</v>
      </c>
      <c r="G494" s="16">
        <v>1.80943898272411E-6</v>
      </c>
      <c r="H494" s="16">
        <v>3.6703406420653697E-4</v>
      </c>
      <c r="J494">
        <v>0.955300161093522</v>
      </c>
      <c r="K494">
        <f t="shared" si="82"/>
        <v>5.8733235937941118E-9</v>
      </c>
      <c r="L494">
        <f t="shared" si="83"/>
        <v>1.0283891542267412E-3</v>
      </c>
      <c r="M494" s="16">
        <f t="shared" si="84"/>
        <v>1.6993245749258909E-5</v>
      </c>
      <c r="N494" s="16">
        <f t="shared" si="85"/>
        <v>3.7682331594550119E-3</v>
      </c>
      <c r="O494" s="16">
        <f t="shared" si="86"/>
        <v>1.201875545318663E-2</v>
      </c>
      <c r="P494" s="16">
        <f t="shared" si="87"/>
        <v>2.1602903551788872E-3</v>
      </c>
      <c r="Q494" s="16">
        <f t="shared" si="88"/>
        <v>2.5811777543668955E-2</v>
      </c>
      <c r="R494" s="16">
        <f t="shared" si="89"/>
        <v>3.1384302316968767E-3</v>
      </c>
      <c r="S494" s="16">
        <f t="shared" si="90"/>
        <v>9.6770114070746146E-3</v>
      </c>
      <c r="T494" s="16">
        <f t="shared" si="91"/>
        <v>2.5812523403182949E-2</v>
      </c>
      <c r="U494" s="66">
        <f t="shared" si="92"/>
        <v>8.238702155344392E-2</v>
      </c>
      <c r="V494" s="66"/>
      <c r="W494" s="66"/>
    </row>
    <row r="495" spans="1:23" x14ac:dyDescent="0.25">
      <c r="A495">
        <v>494</v>
      </c>
      <c r="B495">
        <v>4.8380652986130998E-4</v>
      </c>
      <c r="C495" s="16">
        <v>4.9966383393331401E-9</v>
      </c>
      <c r="D495" s="16">
        <v>8.8252095982887103E-4</v>
      </c>
      <c r="E495" s="16">
        <v>8.8822393583298593E-6</v>
      </c>
      <c r="F495" s="16">
        <v>9.9929894342253305E-6</v>
      </c>
      <c r="G495" s="16">
        <v>2.2233754601458998E-6</v>
      </c>
      <c r="H495" s="16">
        <v>2.6151732737368102E-4</v>
      </c>
      <c r="J495">
        <v>0.95590457291904196</v>
      </c>
      <c r="K495">
        <f t="shared" si="82"/>
        <v>4.776309437791156E-9</v>
      </c>
      <c r="L495">
        <f t="shared" si="83"/>
        <v>9.0472531751912828E-4</v>
      </c>
      <c r="M495" s="16">
        <f t="shared" si="84"/>
        <v>6.2887742203491669E-5</v>
      </c>
      <c r="N495" s="16">
        <f t="shared" si="85"/>
        <v>3.0884401124983078E-4</v>
      </c>
      <c r="O495" s="16">
        <f t="shared" si="86"/>
        <v>9.6424937963386914E-3</v>
      </c>
      <c r="P495" s="16">
        <f t="shared" si="87"/>
        <v>7.0182073027500458E-3</v>
      </c>
      <c r="Q495" s="16">
        <f t="shared" si="88"/>
        <v>2.9931453280621807E-2</v>
      </c>
      <c r="R495" s="16">
        <f t="shared" si="89"/>
        <v>2.0075018402134572E-4</v>
      </c>
      <c r="S495" s="16">
        <f t="shared" si="90"/>
        <v>1.1640091739808659E-2</v>
      </c>
      <c r="T495" s="16">
        <f t="shared" si="91"/>
        <v>2.9932532696883299E-2</v>
      </c>
      <c r="U495" s="66">
        <f t="shared" si="92"/>
        <v>8.8674373011673677E-2</v>
      </c>
      <c r="V495" s="66"/>
      <c r="W495" s="66"/>
    </row>
    <row r="496" spans="1:23" x14ac:dyDescent="0.25">
      <c r="A496">
        <v>495</v>
      </c>
      <c r="B496">
        <v>5.4465336761492904E-4</v>
      </c>
      <c r="C496" s="16">
        <v>7.43090744088498E-9</v>
      </c>
      <c r="D496" s="16">
        <v>1.1735440679376001E-3</v>
      </c>
      <c r="E496" s="16">
        <v>1.75103078089446E-5</v>
      </c>
      <c r="F496" s="16">
        <v>8.9920353829394894E-6</v>
      </c>
      <c r="G496" s="16">
        <v>1.49979052496898E-6</v>
      </c>
      <c r="H496" s="16">
        <v>5.1555813792003797E-4</v>
      </c>
      <c r="J496">
        <v>0.954508150456017</v>
      </c>
      <c r="K496">
        <f t="shared" si="82"/>
        <v>7.092861717608977E-9</v>
      </c>
      <c r="L496">
        <f t="shared" si="83"/>
        <v>1.1930204983210072E-3</v>
      </c>
      <c r="M496" s="16">
        <f t="shared" si="84"/>
        <v>-1.0371376309114918E-4</v>
      </c>
      <c r="N496" s="16">
        <f t="shared" si="85"/>
        <v>1.123233263647053E-2</v>
      </c>
      <c r="O496" s="16">
        <f t="shared" si="86"/>
        <v>0.11638046243806</v>
      </c>
      <c r="P496" s="16">
        <f t="shared" si="87"/>
        <v>4.7682317078514377E-2</v>
      </c>
      <c r="Q496" s="16">
        <f t="shared" si="88"/>
        <v>0.39730442855401987</v>
      </c>
      <c r="R496" s="16">
        <f t="shared" si="89"/>
        <v>7.6415925781811401E-3</v>
      </c>
      <c r="S496" s="16">
        <f t="shared" si="90"/>
        <v>6.3840622581530726E-2</v>
      </c>
      <c r="T496" s="16">
        <f t="shared" si="91"/>
        <v>0.3973244508555982</v>
      </c>
      <c r="U496" s="66">
        <f t="shared" si="92"/>
        <v>1.0414062067223748</v>
      </c>
      <c r="V496" s="66"/>
      <c r="W496" s="66"/>
    </row>
    <row r="497" spans="1:23" x14ac:dyDescent="0.25">
      <c r="A497">
        <v>496</v>
      </c>
      <c r="B497">
        <v>4.5767855214660398E-4</v>
      </c>
      <c r="C497" s="16">
        <v>4.6160603053211602E-9</v>
      </c>
      <c r="D497" s="16">
        <v>8.6146892676315005E-4</v>
      </c>
      <c r="E497" s="16">
        <v>8.0116431564900593E-6</v>
      </c>
      <c r="F497" s="16">
        <v>1.0554394163364001E-5</v>
      </c>
      <c r="G497" s="16">
        <v>2.4061755489143701E-6</v>
      </c>
      <c r="H497" s="16">
        <v>2.3588439579003999E-4</v>
      </c>
      <c r="J497">
        <v>0.95599771156525004</v>
      </c>
      <c r="K497">
        <f t="shared" si="82"/>
        <v>4.4129430883342185E-9</v>
      </c>
      <c r="L497">
        <f t="shared" si="83"/>
        <v>8.8497927457848705E-4</v>
      </c>
      <c r="M497" s="16">
        <f t="shared" si="84"/>
        <v>3.0377829714720911E-5</v>
      </c>
      <c r="N497" s="16">
        <f t="shared" si="85"/>
        <v>4.9885812246286149E-3</v>
      </c>
      <c r="O497" s="16">
        <f t="shared" si="86"/>
        <v>2.785017759069839E-2</v>
      </c>
      <c r="P497" s="16">
        <f t="shared" si="87"/>
        <v>1.1157859842017084E-2</v>
      </c>
      <c r="Q497" s="16">
        <f t="shared" si="88"/>
        <v>6.4549088868287946E-2</v>
      </c>
      <c r="R497" s="16">
        <f t="shared" si="89"/>
        <v>5.0615375780349563E-3</v>
      </c>
      <c r="S497" s="16">
        <f t="shared" si="90"/>
        <v>3.9591846818107665E-2</v>
      </c>
      <c r="T497" s="16">
        <f t="shared" si="91"/>
        <v>6.4550851849534435E-2</v>
      </c>
      <c r="U497" s="66">
        <f t="shared" si="92"/>
        <v>0.2177499437713091</v>
      </c>
      <c r="V497" s="66"/>
      <c r="W497" s="66"/>
    </row>
    <row r="498" spans="1:23" x14ac:dyDescent="0.25">
      <c r="A498">
        <v>497</v>
      </c>
      <c r="B498" s="16">
        <v>5.8210349359608398E-4</v>
      </c>
      <c r="C498" s="16">
        <v>7.7226541446505805E-9</v>
      </c>
      <c r="D498" s="16">
        <v>1.1402330276018399E-3</v>
      </c>
      <c r="E498" s="16">
        <v>1.7688061117457799E-5</v>
      </c>
      <c r="F498" s="16">
        <v>8.4002118696485098E-6</v>
      </c>
      <c r="G498" s="16">
        <v>1.4425688064157899E-6</v>
      </c>
      <c r="H498" s="16">
        <v>5.2079087187433405E-4</v>
      </c>
      <c r="J498">
        <v>0.95467895022356797</v>
      </c>
      <c r="K498">
        <f t="shared" si="82"/>
        <v>7.3726553517547026E-9</v>
      </c>
      <c r="L498">
        <f t="shared" si="83"/>
        <v>1.1584682974934081E-3</v>
      </c>
      <c r="M498" s="16">
        <f t="shared" si="84"/>
        <v>5.738689698759871E-6</v>
      </c>
      <c r="N498" s="16">
        <f t="shared" si="85"/>
        <v>3.3134769323036127E-2</v>
      </c>
      <c r="O498" s="16">
        <f t="shared" si="86"/>
        <v>0.15507912289357534</v>
      </c>
      <c r="P498" s="16">
        <f t="shared" si="87"/>
        <v>3.3774937927356939E-2</v>
      </c>
      <c r="Q498" s="16">
        <f t="shared" si="88"/>
        <v>0.41844190374729728</v>
      </c>
      <c r="R498" s="16">
        <f t="shared" si="89"/>
        <v>2.1750112995404389E-2</v>
      </c>
      <c r="S498" s="16">
        <f t="shared" si="90"/>
        <v>7.9062259525997339E-2</v>
      </c>
      <c r="T498" s="16">
        <f t="shared" si="91"/>
        <v>0.41845906624228751</v>
      </c>
      <c r="U498" s="66">
        <f t="shared" si="92"/>
        <v>1.159702172654955</v>
      </c>
      <c r="V498" s="66"/>
      <c r="W498" s="66"/>
    </row>
    <row r="499" spans="1:23" x14ac:dyDescent="0.25">
      <c r="A499">
        <v>498</v>
      </c>
      <c r="B499">
        <v>5.9960714536223098E-4</v>
      </c>
      <c r="C499" s="16">
        <v>8.4367152328672903E-9</v>
      </c>
      <c r="D499" s="16">
        <v>1.21120744035681E-3</v>
      </c>
      <c r="E499" s="16">
        <v>2.0510902639558599E-5</v>
      </c>
      <c r="F499" s="16">
        <v>8.1802597181145206E-6</v>
      </c>
      <c r="G499" s="16">
        <v>1.32147969680093E-6</v>
      </c>
      <c r="H499" s="16">
        <v>6.0390599509819304E-4</v>
      </c>
      <c r="J499">
        <v>0.95434540764794695</v>
      </c>
      <c r="K499">
        <f t="shared" si="82"/>
        <v>8.0515404381203776E-9</v>
      </c>
      <c r="L499">
        <f t="shared" si="83"/>
        <v>1.2288810027746072E-3</v>
      </c>
      <c r="M499" s="16">
        <f t="shared" si="84"/>
        <v>-2.9666712050145111E-5</v>
      </c>
      <c r="N499" s="16">
        <f t="shared" si="85"/>
        <v>4.7337926138451995E-2</v>
      </c>
      <c r="O499" s="16">
        <f t="shared" si="86"/>
        <v>0.27319032067774579</v>
      </c>
      <c r="P499" s="16">
        <f t="shared" si="87"/>
        <v>6.6288011193039037E-2</v>
      </c>
      <c r="Q499" s="16">
        <f t="shared" si="88"/>
        <v>0.8275456001248862</v>
      </c>
      <c r="R499" s="16">
        <f t="shared" si="89"/>
        <v>2.8832617923953599E-2</v>
      </c>
      <c r="S499" s="16">
        <f t="shared" si="90"/>
        <v>0.11663440931899462</v>
      </c>
      <c r="T499" s="16">
        <f t="shared" si="91"/>
        <v>0.82758506394367892</v>
      </c>
      <c r="U499" s="66">
        <f t="shared" si="92"/>
        <v>2.1874139493207503</v>
      </c>
      <c r="V499" s="66"/>
      <c r="W499" s="66"/>
    </row>
    <row r="500" spans="1:23" x14ac:dyDescent="0.25">
      <c r="A500">
        <v>499</v>
      </c>
      <c r="B500">
        <v>3.7846912621439097E-4</v>
      </c>
      <c r="C500" s="16">
        <v>3.4759198297588599E-9</v>
      </c>
      <c r="D500" s="16">
        <v>7.8317831238573798E-4</v>
      </c>
      <c r="E500" s="16">
        <v>5.4888258625662897E-6</v>
      </c>
      <c r="F500" s="16">
        <v>1.27225618096788E-5</v>
      </c>
      <c r="G500" s="16">
        <v>3.1929118556345101E-6</v>
      </c>
      <c r="H500" s="16">
        <v>1.6160532119095699E-4</v>
      </c>
      <c r="J500">
        <v>0.95634450680195504</v>
      </c>
      <c r="K500">
        <f t="shared" si="82"/>
        <v>3.3241768352738725E-9</v>
      </c>
      <c r="L500">
        <f t="shared" si="83"/>
        <v>8.1181287194090031E-4</v>
      </c>
      <c r="M500" s="16">
        <f t="shared" si="84"/>
        <v>-5.48746195121184E-5</v>
      </c>
      <c r="N500" s="16">
        <f t="shared" si="85"/>
        <v>5.3580185505814656E-2</v>
      </c>
      <c r="O500" s="16">
        <f t="shared" si="86"/>
        <v>0.13887448912295317</v>
      </c>
      <c r="P500" s="16">
        <f t="shared" si="87"/>
        <v>3.4935862949009834E-2</v>
      </c>
      <c r="Q500" s="16">
        <f t="shared" si="88"/>
        <v>0.23907742600031606</v>
      </c>
      <c r="R500" s="16">
        <f t="shared" si="89"/>
        <v>8.4790165050011509E-2</v>
      </c>
      <c r="S500" s="16">
        <f t="shared" si="90"/>
        <v>0.34928226833803078</v>
      </c>
      <c r="T500" s="16">
        <f t="shared" si="91"/>
        <v>0.23908137421866393</v>
      </c>
      <c r="U500" s="66">
        <f t="shared" si="92"/>
        <v>1.1396217711848</v>
      </c>
      <c r="V500" s="66"/>
      <c r="W500" s="66"/>
    </row>
    <row r="501" spans="1:23" x14ac:dyDescent="0.25">
      <c r="A501">
        <v>500</v>
      </c>
      <c r="B501">
        <v>4.6999518744260898E-4</v>
      </c>
      <c r="C501" s="16">
        <v>5.2874237285081403E-9</v>
      </c>
      <c r="D501" s="16">
        <v>9.6316118728213503E-4</v>
      </c>
      <c r="E501" s="16">
        <v>1.02486302008566E-5</v>
      </c>
      <c r="F501" s="16">
        <v>1.0325283296358E-5</v>
      </c>
      <c r="G501" s="16">
        <v>2.1030404452988299E-6</v>
      </c>
      <c r="H501" s="16">
        <v>3.0174876247432197E-4</v>
      </c>
      <c r="J501">
        <v>0.95549865944718604</v>
      </c>
      <c r="K501">
        <f t="shared" si="82"/>
        <v>5.0521262845187698E-9</v>
      </c>
      <c r="L501">
        <f t="shared" si="83"/>
        <v>9.8590950689642141E-4</v>
      </c>
      <c r="M501" s="16">
        <f t="shared" si="84"/>
        <v>-4.5919132011203352E-5</v>
      </c>
      <c r="N501" s="16">
        <f t="shared" si="85"/>
        <v>2.0811399621749444E-3</v>
      </c>
      <c r="O501" s="16">
        <f t="shared" si="86"/>
        <v>2.0898284677836401E-3</v>
      </c>
      <c r="P501" s="16">
        <f t="shared" si="87"/>
        <v>3.0017764230321713E-9</v>
      </c>
      <c r="Q501" s="16">
        <f t="shared" si="88"/>
        <v>2.0964880740376017E-3</v>
      </c>
      <c r="R501" s="16">
        <f t="shared" si="89"/>
        <v>2.2936893867046312E-3</v>
      </c>
      <c r="S501" s="16">
        <f t="shared" si="90"/>
        <v>2.2970292408137573E-3</v>
      </c>
      <c r="T501" s="16">
        <f t="shared" si="91"/>
        <v>2.0964800907949288E-3</v>
      </c>
      <c r="U501" s="66">
        <f t="shared" si="92"/>
        <v>1.2954658224085926E-2</v>
      </c>
      <c r="V501" s="66"/>
      <c r="W501" s="66"/>
    </row>
    <row r="502" spans="1:23" x14ac:dyDescent="0.25">
      <c r="A502">
        <v>501</v>
      </c>
      <c r="B502">
        <v>5.4485145029995396E-4</v>
      </c>
      <c r="C502" s="16">
        <v>6.5867689485410797E-9</v>
      </c>
      <c r="D502" s="16">
        <v>1.0366185647123899E-3</v>
      </c>
      <c r="E502" s="16">
        <v>1.3730637009594899E-5</v>
      </c>
      <c r="F502" s="16">
        <v>8.93397791338343E-6</v>
      </c>
      <c r="G502" s="16">
        <v>1.68945350987276E-6</v>
      </c>
      <c r="H502" s="16">
        <v>4.0427021380809799E-4</v>
      </c>
      <c r="J502">
        <v>0.95516811412438896</v>
      </c>
      <c r="K502">
        <f t="shared" si="82"/>
        <v>6.2914716747510675E-9</v>
      </c>
      <c r="L502">
        <f t="shared" si="83"/>
        <v>1.0561693872800809E-3</v>
      </c>
      <c r="M502" s="16">
        <f t="shared" si="84"/>
        <v>3.3533513319827012E-5</v>
      </c>
      <c r="N502" s="16">
        <f t="shared" si="85"/>
        <v>1.1317753306601485E-2</v>
      </c>
      <c r="O502" s="16">
        <f t="shared" si="86"/>
        <v>3.5643143160479056E-2</v>
      </c>
      <c r="P502" s="16">
        <f t="shared" si="87"/>
        <v>5.8076584608927947E-3</v>
      </c>
      <c r="Q502" s="16">
        <f t="shared" si="88"/>
        <v>7.7511867003102947E-2</v>
      </c>
      <c r="R502" s="16">
        <f t="shared" si="89"/>
        <v>8.7064463804469184E-3</v>
      </c>
      <c r="S502" s="16">
        <f t="shared" si="90"/>
        <v>2.5014443879723108E-2</v>
      </c>
      <c r="T502" s="16">
        <f t="shared" si="91"/>
        <v>7.7514199413695542E-2</v>
      </c>
      <c r="U502" s="66">
        <f t="shared" si="92"/>
        <v>0.24151551160494183</v>
      </c>
      <c r="V502" s="66"/>
      <c r="W502" s="66"/>
    </row>
    <row r="503" spans="1:23" x14ac:dyDescent="0.25">
      <c r="A503">
        <v>502</v>
      </c>
      <c r="B503">
        <v>5.3631926454822702E-4</v>
      </c>
      <c r="C503" s="16">
        <v>6.5604585129104003E-9</v>
      </c>
      <c r="D503" s="16">
        <v>1.04922108963717E-3</v>
      </c>
      <c r="E503" s="16">
        <v>1.38400478527955E-5</v>
      </c>
      <c r="F503" s="16">
        <v>9.0815035414961108E-6</v>
      </c>
      <c r="G503" s="16">
        <v>1.6964772804917301E-6</v>
      </c>
      <c r="H503" s="16">
        <v>4.0749184373363201E-4</v>
      </c>
      <c r="J503">
        <v>0.95510387949762598</v>
      </c>
      <c r="K503">
        <f t="shared" si="82"/>
        <v>6.2659193769639493E-9</v>
      </c>
      <c r="L503">
        <f t="shared" si="83"/>
        <v>1.0690740135421411E-3</v>
      </c>
      <c r="M503" s="16">
        <f t="shared" si="84"/>
        <v>3.5645155543128946E-6</v>
      </c>
      <c r="N503" s="16">
        <f t="shared" si="85"/>
        <v>7.9315631125476908E-3</v>
      </c>
      <c r="O503" s="16">
        <f t="shared" si="86"/>
        <v>3.3872692474505313E-2</v>
      </c>
      <c r="P503" s="16">
        <f t="shared" si="87"/>
        <v>7.9730294473306235E-3</v>
      </c>
      <c r="Q503" s="16">
        <f t="shared" si="88"/>
        <v>8.328786803239932E-2</v>
      </c>
      <c r="R503" s="16">
        <f t="shared" si="89"/>
        <v>6.1365692563189415E-3</v>
      </c>
      <c r="S503" s="16">
        <f t="shared" si="90"/>
        <v>2.3919612366587951E-2</v>
      </c>
      <c r="T503" s="16">
        <f t="shared" si="91"/>
        <v>8.3290768473357216E-2</v>
      </c>
      <c r="U503" s="66">
        <f t="shared" si="92"/>
        <v>0.24641210316304707</v>
      </c>
      <c r="V503" s="66"/>
      <c r="W503" s="66"/>
    </row>
    <row r="504" spans="1:23" x14ac:dyDescent="0.25">
      <c r="A504">
        <v>503</v>
      </c>
      <c r="B504">
        <v>4.4483758288555602E-4</v>
      </c>
      <c r="C504" s="16">
        <v>4.55569461280777E-9</v>
      </c>
      <c r="D504" s="16">
        <v>8.7505153028844104E-4</v>
      </c>
      <c r="E504" s="16">
        <v>8.0301954036151494E-6</v>
      </c>
      <c r="F504" s="16">
        <v>1.08665178681327E-5</v>
      </c>
      <c r="G504" s="16">
        <v>2.4384708746907198E-6</v>
      </c>
      <c r="H504" s="16">
        <v>2.3643078989191201E-4</v>
      </c>
      <c r="J504">
        <v>0.95592335464783695</v>
      </c>
      <c r="K504">
        <f t="shared" si="82"/>
        <v>4.3548948770262823E-9</v>
      </c>
      <c r="L504">
        <f t="shared" si="83"/>
        <v>8.9921848120478438E-4</v>
      </c>
      <c r="M504" s="16">
        <f t="shared" si="84"/>
        <v>-9.5433154336723359E-6</v>
      </c>
      <c r="N504" s="16">
        <f t="shared" si="85"/>
        <v>9.3518544861021496E-3</v>
      </c>
      <c r="O504" s="16">
        <f t="shared" si="86"/>
        <v>3.1605249087662463E-2</v>
      </c>
      <c r="P504" s="16">
        <f t="shared" si="87"/>
        <v>8.3776375554585857E-3</v>
      </c>
      <c r="Q504" s="16">
        <f t="shared" si="88"/>
        <v>6.3674362863830269E-2</v>
      </c>
      <c r="R504" s="16">
        <f t="shared" si="89"/>
        <v>1.0572219360178168E-2</v>
      </c>
      <c r="S504" s="16">
        <f t="shared" si="90"/>
        <v>4.6254885283186477E-2</v>
      </c>
      <c r="T504" s="16">
        <f t="shared" si="91"/>
        <v>6.3675853180268832E-2</v>
      </c>
      <c r="U504" s="66">
        <f t="shared" si="92"/>
        <v>0.23351206181668696</v>
      </c>
      <c r="V504" s="66"/>
      <c r="W504" s="66"/>
    </row>
    <row r="505" spans="1:23" x14ac:dyDescent="0.25">
      <c r="A505">
        <v>504</v>
      </c>
      <c r="B505" s="16">
        <v>6.2201113841845097E-4</v>
      </c>
      <c r="C505" s="16">
        <v>8.9839801013553899E-9</v>
      </c>
      <c r="D505" s="16">
        <v>1.2442033339512E-3</v>
      </c>
      <c r="E505" s="16">
        <v>2.2428770648506201E-5</v>
      </c>
      <c r="F505" s="16">
        <v>7.8966259962394001E-6</v>
      </c>
      <c r="G505" s="16">
        <v>1.24140718953187E-6</v>
      </c>
      <c r="H505" s="16">
        <v>6.6037509976955204E-4</v>
      </c>
      <c r="J505">
        <v>0.95419511956576197</v>
      </c>
      <c r="K505">
        <f t="shared" si="82"/>
        <v>8.5724699669892333E-9</v>
      </c>
      <c r="L505">
        <f t="shared" si="83"/>
        <v>1.2612290091531093E-3</v>
      </c>
      <c r="M505" s="16">
        <f t="shared" si="84"/>
        <v>-1.7206732316207391E-5</v>
      </c>
      <c r="N505" s="16">
        <f t="shared" si="85"/>
        <v>6.9204114186459983E-2</v>
      </c>
      <c r="O505" s="16">
        <f t="shared" si="86"/>
        <v>0.38619715598351129</v>
      </c>
      <c r="P505" s="16">
        <f t="shared" si="87"/>
        <v>8.5100920107983147E-2</v>
      </c>
      <c r="Q505" s="16">
        <f t="shared" si="88"/>
        <v>1.1843120668048845</v>
      </c>
      <c r="R505" s="16">
        <f t="shared" si="89"/>
        <v>3.9436845978018206E-2</v>
      </c>
      <c r="S505" s="16">
        <f t="shared" si="90"/>
        <v>0.14547912469884028</v>
      </c>
      <c r="T505" s="16">
        <f t="shared" si="91"/>
        <v>1.1843705101190845</v>
      </c>
      <c r="U505" s="66">
        <f t="shared" si="92"/>
        <v>3.0941007378787817</v>
      </c>
      <c r="V505" s="66"/>
      <c r="W505" s="66"/>
    </row>
    <row r="506" spans="1:23" x14ac:dyDescent="0.25">
      <c r="A506">
        <v>505</v>
      </c>
      <c r="B506" s="16">
        <v>5.9165499731625795E-4</v>
      </c>
      <c r="C506" s="16">
        <v>7.9077109710030505E-9</v>
      </c>
      <c r="D506" s="16">
        <v>1.14891871375356E-3</v>
      </c>
      <c r="E506" s="16">
        <v>1.8248281775238801E-5</v>
      </c>
      <c r="F506" s="16">
        <v>8.2675821602534694E-6</v>
      </c>
      <c r="G506" s="16">
        <v>1.40893478778628E-6</v>
      </c>
      <c r="H506" s="16">
        <v>5.3728569548186196E-4</v>
      </c>
      <c r="J506">
        <v>0.954640048148093</v>
      </c>
      <c r="K506">
        <f t="shared" si="82"/>
        <v>7.5490175820995561E-9</v>
      </c>
      <c r="L506">
        <f t="shared" si="83"/>
        <v>1.1668549051508821E-3</v>
      </c>
      <c r="M506" s="16">
        <f t="shared" si="84"/>
        <v>1.6455089481633719E-5</v>
      </c>
      <c r="N506" s="16">
        <f t="shared" si="85"/>
        <v>4.0572044706516715E-2</v>
      </c>
      <c r="O506" s="16">
        <f t="shared" si="86"/>
        <v>0.18250010691520996</v>
      </c>
      <c r="P506" s="16">
        <f t="shared" si="87"/>
        <v>3.7170679825604652E-2</v>
      </c>
      <c r="Q506" s="16">
        <f t="shared" si="88"/>
        <v>0.48864427974990887</v>
      </c>
      <c r="R506" s="16">
        <f t="shared" si="89"/>
        <v>2.5901529321559091E-2</v>
      </c>
      <c r="S506" s="16">
        <f t="shared" si="90"/>
        <v>8.8768045431623449E-2</v>
      </c>
      <c r="T506" s="16">
        <f t="shared" si="91"/>
        <v>0.48866432417250272</v>
      </c>
      <c r="U506" s="66">
        <f t="shared" si="92"/>
        <v>1.3522210101229253</v>
      </c>
      <c r="V506" s="66"/>
      <c r="W506" s="66"/>
    </row>
    <row r="507" spans="1:23" x14ac:dyDescent="0.25">
      <c r="A507">
        <v>506</v>
      </c>
      <c r="B507">
        <v>5.4202308279556704E-4</v>
      </c>
      <c r="C507" s="16">
        <v>6.4518773576278703E-9</v>
      </c>
      <c r="D507" s="16">
        <v>1.0203098224157801E-3</v>
      </c>
      <c r="E507" s="16">
        <v>1.32401952749837E-5</v>
      </c>
      <c r="F507" s="16">
        <v>8.9740683993113892E-6</v>
      </c>
      <c r="G507" s="16">
        <v>1.72446663943122E-6</v>
      </c>
      <c r="H507" s="16">
        <v>3.8982987458950201E-4</v>
      </c>
      <c r="J507">
        <v>0.95524671489495905</v>
      </c>
      <c r="K507">
        <f t="shared" si="82"/>
        <v>6.163134650779192E-9</v>
      </c>
      <c r="L507">
        <f t="shared" si="83"/>
        <v>1.0399759739764764E-3</v>
      </c>
      <c r="M507" s="16">
        <f t="shared" si="84"/>
        <v>4.4070191614657704E-5</v>
      </c>
      <c r="N507" s="16">
        <f t="shared" si="85"/>
        <v>1.0128731072137629E-2</v>
      </c>
      <c r="O507" s="16">
        <f t="shared" si="86"/>
        <v>2.7043275951876979E-2</v>
      </c>
      <c r="P507" s="16">
        <f t="shared" si="87"/>
        <v>3.5136923500003231E-3</v>
      </c>
      <c r="Q507" s="16">
        <f t="shared" si="88"/>
        <v>5.4170835513823012E-2</v>
      </c>
      <c r="R507" s="16">
        <f t="shared" si="89"/>
        <v>7.9637127463368304E-3</v>
      </c>
      <c r="S507" s="16">
        <f t="shared" si="90"/>
        <v>1.9800093363024528E-2</v>
      </c>
      <c r="T507" s="16">
        <f t="shared" si="91"/>
        <v>5.4172279264582089E-2</v>
      </c>
      <c r="U507" s="66">
        <f t="shared" si="92"/>
        <v>0.17679262026178139</v>
      </c>
      <c r="V507" s="66"/>
      <c r="W507" s="66"/>
    </row>
    <row r="508" spans="1:23" x14ac:dyDescent="0.25">
      <c r="A508">
        <v>507</v>
      </c>
      <c r="B508">
        <v>4.6632838496766702E-4</v>
      </c>
      <c r="C508" s="16">
        <v>4.9984686683980097E-9</v>
      </c>
      <c r="D508" s="16">
        <v>9.1670041914002304E-4</v>
      </c>
      <c r="E508" s="16">
        <v>9.2259274082455298E-6</v>
      </c>
      <c r="F508" s="16">
        <v>1.0384577948319899E-5</v>
      </c>
      <c r="G508" s="16">
        <v>2.2234608849912E-6</v>
      </c>
      <c r="H508" s="16">
        <v>2.7163689831632E-4</v>
      </c>
      <c r="J508">
        <v>0.95572661772569001</v>
      </c>
      <c r="K508">
        <f t="shared" si="82"/>
        <v>4.7771695542558631E-9</v>
      </c>
      <c r="L508">
        <f t="shared" si="83"/>
        <v>9.3968803745298564E-4</v>
      </c>
      <c r="M508" s="16">
        <f t="shared" si="84"/>
        <v>-7.0312675176516154E-6</v>
      </c>
      <c r="N508" s="16">
        <f t="shared" si="85"/>
        <v>2.8159352441879536E-3</v>
      </c>
      <c r="O508" s="16">
        <f t="shared" si="86"/>
        <v>9.5777263340367964E-3</v>
      </c>
      <c r="P508" s="16">
        <f t="shared" si="87"/>
        <v>2.3319179854462166E-3</v>
      </c>
      <c r="Q508" s="16">
        <f t="shared" si="88"/>
        <v>1.9883129014557455E-2</v>
      </c>
      <c r="R508" s="16">
        <f t="shared" si="89"/>
        <v>2.9063068297327144E-3</v>
      </c>
      <c r="S508" s="16">
        <f t="shared" si="90"/>
        <v>1.1649278483628154E-2</v>
      </c>
      <c r="T508" s="16">
        <f t="shared" si="91"/>
        <v>1.988363406904585E-2</v>
      </c>
      <c r="U508" s="66">
        <f t="shared" si="92"/>
        <v>6.904792796063515E-2</v>
      </c>
      <c r="V508" s="66"/>
      <c r="W508" s="66"/>
    </row>
    <row r="509" spans="1:23" x14ac:dyDescent="0.25">
      <c r="A509">
        <v>508</v>
      </c>
      <c r="B509">
        <v>4.3967917322333401E-4</v>
      </c>
      <c r="C509" s="16">
        <v>4.0440300905743697E-9</v>
      </c>
      <c r="D509" s="16">
        <v>7.8421024107246204E-4</v>
      </c>
      <c r="E509" s="16">
        <v>6.3948176983401403E-6</v>
      </c>
      <c r="F509" s="16">
        <v>1.09480536534945E-5</v>
      </c>
      <c r="G509" s="16">
        <v>2.7441619203325598E-6</v>
      </c>
      <c r="H509" s="16">
        <v>1.8828002129615701E-4</v>
      </c>
      <c r="J509">
        <v>0.95637754258783503</v>
      </c>
      <c r="K509">
        <f t="shared" si="82"/>
        <v>3.8676195601747754E-9</v>
      </c>
      <c r="L509">
        <f t="shared" si="83"/>
        <v>8.08846466269693E-4</v>
      </c>
      <c r="M509" s="16">
        <f t="shared" si="84"/>
        <v>7.0511880176975036E-5</v>
      </c>
      <c r="N509" s="16">
        <f t="shared" si="85"/>
        <v>1.1487497563348631E-2</v>
      </c>
      <c r="O509" s="16">
        <f t="shared" si="86"/>
        <v>7.2967483947726786E-2</v>
      </c>
      <c r="P509" s="16">
        <f t="shared" si="87"/>
        <v>3.453651981805634E-2</v>
      </c>
      <c r="Q509" s="16">
        <f t="shared" si="88"/>
        <v>0.16370265576681561</v>
      </c>
      <c r="R509" s="16">
        <f t="shared" si="89"/>
        <v>1.2342366313196816E-2</v>
      </c>
      <c r="S509" s="16">
        <f t="shared" si="90"/>
        <v>0.13497744128332645</v>
      </c>
      <c r="T509" s="16">
        <f t="shared" si="91"/>
        <v>0.16370661028440039</v>
      </c>
      <c r="U509" s="66">
        <f t="shared" si="92"/>
        <v>0.59372057497687103</v>
      </c>
      <c r="V509" s="66"/>
      <c r="W509" s="66"/>
    </row>
    <row r="510" spans="1:23" x14ac:dyDescent="0.25">
      <c r="A510">
        <v>509</v>
      </c>
      <c r="B510">
        <v>4.7980163301999002E-4</v>
      </c>
      <c r="C510" s="16">
        <v>5.1930411888806201E-9</v>
      </c>
      <c r="D510" s="16">
        <v>9.2581064528037601E-4</v>
      </c>
      <c r="E510" s="16">
        <v>9.6794656062809407E-6</v>
      </c>
      <c r="F510" s="16">
        <v>1.00966120591304E-5</v>
      </c>
      <c r="G510" s="16">
        <v>2.1403425850577501E-6</v>
      </c>
      <c r="H510" s="16">
        <v>2.8499042705485702E-4</v>
      </c>
      <c r="J510">
        <v>0.95568755473573497</v>
      </c>
      <c r="K510">
        <f t="shared" si="82"/>
        <v>4.9629248354432735E-9</v>
      </c>
      <c r="L510">
        <f t="shared" si="83"/>
        <v>9.4813901894250563E-4</v>
      </c>
      <c r="M510" s="16">
        <f t="shared" si="84"/>
        <v>1.1464247097474386E-5</v>
      </c>
      <c r="N510" s="16">
        <f t="shared" si="85"/>
        <v>6.6081757332511976E-4</v>
      </c>
      <c r="O510" s="16">
        <f t="shared" si="86"/>
        <v>3.9374371311959927E-3</v>
      </c>
      <c r="P510" s="16">
        <f t="shared" si="87"/>
        <v>1.5079073332043278E-3</v>
      </c>
      <c r="Q510" s="16">
        <f t="shared" si="88"/>
        <v>9.7575401810669898E-3</v>
      </c>
      <c r="R510" s="16">
        <f t="shared" si="89"/>
        <v>6.093535711402039E-4</v>
      </c>
      <c r="S510" s="16">
        <f t="shared" si="90"/>
        <v>4.4242019691452996E-3</v>
      </c>
      <c r="T510" s="16">
        <f t="shared" si="91"/>
        <v>9.75784519498165E-3</v>
      </c>
      <c r="U510" s="66">
        <f t="shared" si="92"/>
        <v>3.0655102954059585E-2</v>
      </c>
      <c r="V510" s="66"/>
      <c r="W510" s="66"/>
    </row>
    <row r="511" spans="1:23" x14ac:dyDescent="0.25">
      <c r="A511">
        <v>510</v>
      </c>
      <c r="B511">
        <v>6.3306791216660697E-4</v>
      </c>
      <c r="C511" s="16">
        <v>9.23842039823632E-9</v>
      </c>
      <c r="D511" s="16">
        <v>1.2574507511003701E-3</v>
      </c>
      <c r="E511" s="16">
        <v>2.33064091906841E-5</v>
      </c>
      <c r="F511" s="16">
        <v>7.7630142016924293E-6</v>
      </c>
      <c r="G511" s="16">
        <v>1.2073818189364701E-6</v>
      </c>
      <c r="H511" s="16">
        <v>6.8621601009811399E-4</v>
      </c>
      <c r="J511">
        <v>0.95413536991651804</v>
      </c>
      <c r="K511">
        <f t="shared" si="82"/>
        <v>8.8147036641155167E-9</v>
      </c>
      <c r="L511">
        <f t="shared" si="83"/>
        <v>1.2741749229022931E-3</v>
      </c>
      <c r="M511" s="16">
        <f t="shared" si="84"/>
        <v>-8.0390985690792078E-6</v>
      </c>
      <c r="N511" s="16">
        <f t="shared" si="85"/>
        <v>8.1521000923547249E-2</v>
      </c>
      <c r="O511" s="16">
        <f t="shared" si="86"/>
        <v>0.44538211545700607</v>
      </c>
      <c r="P511" s="16">
        <f t="shared" si="87"/>
        <v>9.3314345324249107E-2</v>
      </c>
      <c r="Q511" s="16">
        <f t="shared" si="88"/>
        <v>1.3688409212058323</v>
      </c>
      <c r="R511" s="16">
        <f t="shared" si="89"/>
        <v>4.5006400456002287E-2</v>
      </c>
      <c r="S511" s="16">
        <f t="shared" si="90"/>
        <v>0.15870010175613242</v>
      </c>
      <c r="T511" s="16">
        <f t="shared" si="91"/>
        <v>1.368909250396956</v>
      </c>
      <c r="U511" s="66">
        <f t="shared" si="92"/>
        <v>3.5616741355197257</v>
      </c>
      <c r="V511" s="66"/>
      <c r="W511" s="66"/>
    </row>
    <row r="512" spans="1:23" x14ac:dyDescent="0.25">
      <c r="A512">
        <v>511</v>
      </c>
      <c r="B512" s="16">
        <v>4.8593370419248598E-4</v>
      </c>
      <c r="C512" s="16">
        <v>5.1675856368973199E-9</v>
      </c>
      <c r="D512" s="16">
        <v>9.0928450542337503E-4</v>
      </c>
      <c r="E512" s="16">
        <v>9.4618852776699893E-6</v>
      </c>
      <c r="F512" s="16">
        <v>9.9614088402117006E-6</v>
      </c>
      <c r="G512" s="16">
        <v>2.1504717200690602E-6</v>
      </c>
      <c r="H512" s="16">
        <v>2.7858403187043702E-4</v>
      </c>
      <c r="J512">
        <v>0.95577222522957705</v>
      </c>
      <c r="K512">
        <f t="shared" si="82"/>
        <v>4.9390348232417527E-9</v>
      </c>
      <c r="L512">
        <f t="shared" si="83"/>
        <v>9.3135262723823063E-4</v>
      </c>
      <c r="M512" s="16">
        <f t="shared" si="84"/>
        <v>4.0514781146741318E-5</v>
      </c>
      <c r="N512" s="16">
        <f t="shared" si="85"/>
        <v>1.7568125988699139E-4</v>
      </c>
      <c r="O512" s="16">
        <f t="shared" si="86"/>
        <v>4.5351163662464208E-3</v>
      </c>
      <c r="P512" s="16">
        <f t="shared" si="87"/>
        <v>3.1347760791443249E-3</v>
      </c>
      <c r="Q512" s="16">
        <f t="shared" si="88"/>
        <v>1.4170134222953542E-2</v>
      </c>
      <c r="R512" s="16">
        <f t="shared" si="89"/>
        <v>1.2020013242229318E-4</v>
      </c>
      <c r="S512" s="16">
        <f t="shared" si="90"/>
        <v>5.121110893740702E-3</v>
      </c>
      <c r="T512" s="16">
        <f t="shared" si="91"/>
        <v>1.4170662395082488E-2</v>
      </c>
      <c r="U512" s="66">
        <f t="shared" si="92"/>
        <v>4.1427681349476761E-2</v>
      </c>
      <c r="V512" s="66"/>
      <c r="W512" s="66"/>
    </row>
    <row r="513" spans="1:23" x14ac:dyDescent="0.25">
      <c r="A513">
        <v>512</v>
      </c>
      <c r="B513">
        <v>4.3931572715990598E-4</v>
      </c>
      <c r="C513" s="16">
        <v>4.6549480106172901E-9</v>
      </c>
      <c r="D513" s="16">
        <v>9.0602350783121799E-4</v>
      </c>
      <c r="E513" s="16">
        <v>8.4925604194195493E-6</v>
      </c>
      <c r="F513" s="16">
        <v>1.1019073676874999E-5</v>
      </c>
      <c r="G513" s="16">
        <v>2.3873302785776099E-6</v>
      </c>
      <c r="H513" s="16">
        <v>2.5004444546262202E-4</v>
      </c>
      <c r="J513">
        <v>0.95576622811198098</v>
      </c>
      <c r="K513">
        <f t="shared" si="82"/>
        <v>4.4490421021650568E-9</v>
      </c>
      <c r="L513">
        <f t="shared" si="83"/>
        <v>9.3044433051553497E-4</v>
      </c>
      <c r="M513" s="16">
        <f t="shared" si="84"/>
        <v>-5.181287619572303E-5</v>
      </c>
      <c r="N513" s="16">
        <f t="shared" si="85"/>
        <v>1.1646243818572405E-2</v>
      </c>
      <c r="O513" s="16">
        <f t="shared" si="86"/>
        <v>2.5556878941260491E-2</v>
      </c>
      <c r="P513" s="16">
        <f t="shared" si="87"/>
        <v>3.5253442177796187E-3</v>
      </c>
      <c r="Q513" s="16">
        <f t="shared" si="88"/>
        <v>4.3801749464556235E-2</v>
      </c>
      <c r="R513" s="16">
        <f t="shared" si="89"/>
        <v>1.3995808961314839E-2</v>
      </c>
      <c r="S513" s="16">
        <f t="shared" si="90"/>
        <v>3.594306423112472E-2</v>
      </c>
      <c r="T513" s="16">
        <f t="shared" si="91"/>
        <v>4.3802564091234397E-2</v>
      </c>
      <c r="U513" s="66">
        <f t="shared" si="92"/>
        <v>0.17827165372584272</v>
      </c>
      <c r="V513" s="66"/>
      <c r="W513" s="66"/>
    </row>
    <row r="514" spans="1:23" x14ac:dyDescent="0.25">
      <c r="A514">
        <v>513</v>
      </c>
      <c r="B514">
        <v>4.3506406015243098E-4</v>
      </c>
      <c r="C514" s="16">
        <v>4.4750355928217896E-9</v>
      </c>
      <c r="D514" s="16">
        <v>8.7897039749221598E-4</v>
      </c>
      <c r="E514" s="16">
        <v>7.9229053871610897E-6</v>
      </c>
      <c r="F514" s="16">
        <v>1.11131646425913E-5</v>
      </c>
      <c r="G514" s="16">
        <v>2.4825619356772599E-6</v>
      </c>
      <c r="H514" s="16">
        <v>2.3327193454451999E-4</v>
      </c>
      <c r="J514">
        <v>0.95589863489315996</v>
      </c>
      <c r="K514">
        <f t="shared" si="82"/>
        <v>4.2776804142766512E-9</v>
      </c>
      <c r="L514">
        <f t="shared" si="83"/>
        <v>9.0367481367748307E-4</v>
      </c>
      <c r="M514" s="16">
        <f t="shared" si="84"/>
        <v>-3.3546693372621038E-5</v>
      </c>
      <c r="N514" s="16">
        <f t="shared" si="85"/>
        <v>1.3584199445176805E-2</v>
      </c>
      <c r="O514" s="16">
        <f t="shared" si="86"/>
        <v>3.6993199045344441E-2</v>
      </c>
      <c r="P514" s="16">
        <f t="shared" si="87"/>
        <v>7.6494095642450459E-3</v>
      </c>
      <c r="Q514" s="16">
        <f t="shared" si="88"/>
        <v>6.8815547929044305E-2</v>
      </c>
      <c r="R514" s="16">
        <f t="shared" si="89"/>
        <v>1.6346386807439515E-2</v>
      </c>
      <c r="S514" s="16">
        <f t="shared" si="90"/>
        <v>5.6187816337886505E-2</v>
      </c>
      <c r="T514" s="16">
        <f t="shared" si="91"/>
        <v>6.8816986120410095E-2</v>
      </c>
      <c r="U514" s="66">
        <f t="shared" si="92"/>
        <v>0.26839354524954673</v>
      </c>
      <c r="V514" s="66"/>
      <c r="W514" s="66"/>
    </row>
    <row r="515" spans="1:23" x14ac:dyDescent="0.25">
      <c r="A515">
        <v>514</v>
      </c>
      <c r="B515">
        <v>5.1543442239671705E-4</v>
      </c>
      <c r="C515" s="16">
        <v>6.1260307394430599E-9</v>
      </c>
      <c r="D515" s="16">
        <v>1.0187637385069E-3</v>
      </c>
      <c r="E515" s="16">
        <v>1.2552405680429401E-5</v>
      </c>
      <c r="F515" s="16">
        <v>9.4371650122127101E-6</v>
      </c>
      <c r="G515" s="16">
        <v>1.8161999199152101E-6</v>
      </c>
      <c r="H515" s="16">
        <v>3.6957935457202699E-4</v>
      </c>
      <c r="J515">
        <v>0.95524477079787595</v>
      </c>
      <c r="K515">
        <f t="shared" ref="K515:K578" si="93">C515*J515</f>
        <v>5.8518588296000285E-9</v>
      </c>
      <c r="L515">
        <f t="shared" ref="L515:L578" si="94">SUM($Z$9*B515,$AA$9*C515,$AB$9*D515,$AC$9*E515,$AD$9*F515,$AE$9*G515)</f>
        <v>1.0394481424205011E-3</v>
      </c>
      <c r="M515" s="16">
        <f t="shared" ref="M515:M578" si="95">$Z$8*B515+$AA$8*C515+$AB$8*D515+$AD$8*F515+$AE$8*G515</f>
        <v>-8.579297627066942E-6</v>
      </c>
      <c r="N515" s="16">
        <f t="shared" si="85"/>
        <v>2.1762407930530085E-3</v>
      </c>
      <c r="O515" s="16">
        <f t="shared" si="86"/>
        <v>1.1159580549287704E-2</v>
      </c>
      <c r="P515" s="16">
        <f t="shared" si="87"/>
        <v>3.3259760819598851E-3</v>
      </c>
      <c r="Q515" s="16">
        <f t="shared" si="88"/>
        <v>2.8462628658772329E-2</v>
      </c>
      <c r="R515" s="16">
        <f t="shared" si="89"/>
        <v>1.7842921057002292E-3</v>
      </c>
      <c r="S515" s="16">
        <f t="shared" si="90"/>
        <v>9.025547941279603E-3</v>
      </c>
      <c r="T515" s="16">
        <f t="shared" si="91"/>
        <v>2.8463628225085868E-2</v>
      </c>
      <c r="U515" s="66">
        <f t="shared" si="92"/>
        <v>8.4397894355138628E-2</v>
      </c>
      <c r="V515" s="66"/>
      <c r="W515" s="66"/>
    </row>
    <row r="516" spans="1:23" x14ac:dyDescent="0.25">
      <c r="A516">
        <v>515</v>
      </c>
      <c r="B516">
        <v>5.0658266313658199E-4</v>
      </c>
      <c r="C516" s="16">
        <v>6.1342634338121599E-9</v>
      </c>
      <c r="D516" s="16">
        <v>1.03844430373439E-3</v>
      </c>
      <c r="E516" s="16">
        <v>1.28092202058054E-5</v>
      </c>
      <c r="F516" s="16">
        <v>9.6108948341979908E-6</v>
      </c>
      <c r="G516" s="16">
        <v>1.81417302640112E-6</v>
      </c>
      <c r="H516" s="16">
        <v>3.7714108429988402E-4</v>
      </c>
      <c r="J516">
        <v>0.95514543017517295</v>
      </c>
      <c r="K516">
        <f t="shared" si="93"/>
        <v>5.859113686296349E-9</v>
      </c>
      <c r="L516">
        <f t="shared" si="94"/>
        <v>1.0594741321657533E-3</v>
      </c>
      <c r="M516" s="16">
        <f t="shared" si="95"/>
        <v>-4.63088058925893E-5</v>
      </c>
      <c r="N516" s="16">
        <f t="shared" ref="N516:N579" si="96">(B516-$B$2)^2/$B$2/$B$2</f>
        <v>8.2229337075182365E-4</v>
      </c>
      <c r="O516" s="16">
        <f t="shared" ref="O516:O579" si="97">(C516-$C$2)^2/$C$2/$C$2</f>
        <v>1.1475716322798644E-2</v>
      </c>
      <c r="P516" s="16">
        <f t="shared" ref="P516:P579" si="98">(D516-$D$2)^2/$D$2/$D$2</f>
        <v>6.1001505310235944E-3</v>
      </c>
      <c r="Q516" s="16">
        <f t="shared" ref="Q516:Q579" si="99">(E516-$E$2)^2/$E$2/$E$2</f>
        <v>3.7102377046941651E-2</v>
      </c>
      <c r="R516" s="16">
        <f t="shared" ref="R516:R579" si="100">(F516-$F$2)^2/$F$2/$F$2</f>
        <v>6.0562195938955378E-4</v>
      </c>
      <c r="S516" s="16">
        <f t="shared" ref="S516:S579" si="101">(G516-$G$2)^2/$G$2/$G$2</f>
        <v>9.218470786337132E-3</v>
      </c>
      <c r="T516" s="16">
        <f t="shared" ref="T516:T579" si="102">(H516-$H$2)^2/$H$2/$H$2</f>
        <v>3.7103983481288863E-2</v>
      </c>
      <c r="U516" s="66">
        <f t="shared" ref="U516:U579" si="103">SUM(N516:T516)</f>
        <v>0.10242861349853126</v>
      </c>
      <c r="V516" s="66"/>
      <c r="W516" s="66"/>
    </row>
    <row r="517" spans="1:23" x14ac:dyDescent="0.25">
      <c r="A517">
        <v>516</v>
      </c>
      <c r="B517">
        <v>5.73466459166038E-4</v>
      </c>
      <c r="C517" s="16">
        <v>7.3992565911270103E-9</v>
      </c>
      <c r="D517" s="16">
        <v>1.1081439988398E-3</v>
      </c>
      <c r="E517" s="16">
        <v>1.6476046221972999E-5</v>
      </c>
      <c r="F517" s="16">
        <v>8.5147510706207396E-6</v>
      </c>
      <c r="G517" s="16">
        <v>1.5050978219571199E-6</v>
      </c>
      <c r="H517" s="16">
        <v>4.85104706158862E-4</v>
      </c>
      <c r="J517">
        <v>0.95483064028920706</v>
      </c>
      <c r="K517">
        <f t="shared" si="93"/>
        <v>7.0650369085699386E-9</v>
      </c>
      <c r="L517">
        <f t="shared" si="94"/>
        <v>1.1266711995464075E-3</v>
      </c>
      <c r="M517" s="16">
        <f t="shared" si="95"/>
        <v>2.026171878566856E-5</v>
      </c>
      <c r="N517" s="16">
        <f t="shared" si="96"/>
        <v>2.7057312028157397E-2</v>
      </c>
      <c r="O517" s="16">
        <f t="shared" si="97"/>
        <v>0.11251556330445593</v>
      </c>
      <c r="P517" s="16">
        <f t="shared" si="98"/>
        <v>2.2639731846762243E-2</v>
      </c>
      <c r="Q517" s="16">
        <f t="shared" si="99"/>
        <v>0.28518224061847247</v>
      </c>
      <c r="R517" s="16">
        <f t="shared" si="100"/>
        <v>1.8456537361080605E-2</v>
      </c>
      <c r="S517" s="16">
        <f t="shared" si="101"/>
        <v>6.2511219409675495E-2</v>
      </c>
      <c r="T517" s="16">
        <f t="shared" si="102"/>
        <v>0.28519299679066185</v>
      </c>
      <c r="U517" s="66">
        <f t="shared" si="103"/>
        <v>0.81355560135926597</v>
      </c>
      <c r="V517" s="66"/>
      <c r="W517" s="66"/>
    </row>
    <row r="518" spans="1:23" x14ac:dyDescent="0.25">
      <c r="A518">
        <v>517</v>
      </c>
      <c r="B518">
        <v>4.51989564034393E-4</v>
      </c>
      <c r="C518" s="16">
        <v>4.2649997959349404E-9</v>
      </c>
      <c r="D518" s="16">
        <v>8.0490557507285497E-4</v>
      </c>
      <c r="E518" s="16">
        <v>6.9206892503416002E-6</v>
      </c>
      <c r="F518" s="16">
        <v>1.0659521652614601E-5</v>
      </c>
      <c r="G518" s="16">
        <v>2.6025673836841301E-6</v>
      </c>
      <c r="H518" s="16">
        <v>2.0376323049603199E-4</v>
      </c>
      <c r="J518">
        <v>0.95627927889008602</v>
      </c>
      <c r="K518">
        <f t="shared" si="93"/>
        <v>4.078530929323029E-9</v>
      </c>
      <c r="L518">
        <f t="shared" si="94"/>
        <v>8.2882292076197242E-4</v>
      </c>
      <c r="M518" s="16">
        <f t="shared" si="95"/>
        <v>7.5156207306813639E-5</v>
      </c>
      <c r="N518" s="16">
        <f t="shared" si="96"/>
        <v>6.7538890574164335E-3</v>
      </c>
      <c r="O518" s="16">
        <f t="shared" si="97"/>
        <v>5.3012236938596587E-2</v>
      </c>
      <c r="P518" s="16">
        <f t="shared" si="98"/>
        <v>2.7012345836269606E-2</v>
      </c>
      <c r="Q518" s="16">
        <f t="shared" si="99"/>
        <v>0.12647971449790132</v>
      </c>
      <c r="R518" s="16">
        <f t="shared" si="100"/>
        <v>6.6934755735486521E-3</v>
      </c>
      <c r="S518" s="16">
        <f t="shared" si="101"/>
        <v>8.8112440331511679E-2</v>
      </c>
      <c r="T518" s="16">
        <f t="shared" si="102"/>
        <v>0.12648305662112</v>
      </c>
      <c r="U518" s="66">
        <f t="shared" si="103"/>
        <v>0.4345471588563643</v>
      </c>
      <c r="V518" s="66"/>
      <c r="W518" s="66"/>
    </row>
    <row r="519" spans="1:23" x14ac:dyDescent="0.25">
      <c r="A519">
        <v>518</v>
      </c>
      <c r="B519" s="16">
        <v>4.8622875381794698E-4</v>
      </c>
      <c r="C519" s="16">
        <v>5.22558795266566E-9</v>
      </c>
      <c r="D519" s="16">
        <v>9.1914366497124504E-4</v>
      </c>
      <c r="E519" s="16">
        <v>9.6707698009468307E-6</v>
      </c>
      <c r="F519" s="16">
        <v>9.9598536827526392E-6</v>
      </c>
      <c r="G519" s="16">
        <v>2.1268383517237702E-6</v>
      </c>
      <c r="H519" s="16">
        <v>2.8473430118582902E-4</v>
      </c>
      <c r="J519">
        <v>0.95572340292288405</v>
      </c>
      <c r="K519">
        <f t="shared" si="93"/>
        <v>4.9942167003944513E-9</v>
      </c>
      <c r="L519">
        <f t="shared" si="94"/>
        <v>9.411849851005213E-4</v>
      </c>
      <c r="M519" s="16">
        <f t="shared" si="95"/>
        <v>3.1272522535372571E-5</v>
      </c>
      <c r="N519" s="16">
        <f t="shared" si="96"/>
        <v>1.6015782776304885E-4</v>
      </c>
      <c r="O519" s="16">
        <f t="shared" si="97"/>
        <v>3.2347534124895589E-3</v>
      </c>
      <c r="P519" s="16">
        <f t="shared" si="98"/>
        <v>2.0933718748016822E-3</v>
      </c>
      <c r="Q519" s="16">
        <f t="shared" si="99"/>
        <v>9.9181475486946283E-3</v>
      </c>
      <c r="R519" s="16">
        <f t="shared" si="100"/>
        <v>1.1676428188104891E-4</v>
      </c>
      <c r="S519" s="16">
        <f t="shared" si="101"/>
        <v>3.5743214542659106E-3</v>
      </c>
      <c r="T519" s="16">
        <f t="shared" si="102"/>
        <v>9.9185159721604677E-3</v>
      </c>
      <c r="U519" s="66">
        <f t="shared" si="103"/>
        <v>2.9016032372056348E-2</v>
      </c>
      <c r="V519" s="66"/>
      <c r="W519" s="66"/>
    </row>
    <row r="520" spans="1:23" x14ac:dyDescent="0.25">
      <c r="A520">
        <v>519</v>
      </c>
      <c r="B520">
        <v>5.6350551234970504E-4</v>
      </c>
      <c r="C520" s="16">
        <v>7.5206050703649905E-9</v>
      </c>
      <c r="D520" s="16">
        <v>1.14726124419811E-3</v>
      </c>
      <c r="E520" s="16">
        <v>1.7329924521766401E-5</v>
      </c>
      <c r="F520" s="16">
        <v>8.6806088068139897E-6</v>
      </c>
      <c r="G520" s="16">
        <v>1.4814575869585201E-6</v>
      </c>
      <c r="H520" s="16">
        <v>5.1024642722677198E-4</v>
      </c>
      <c r="J520">
        <v>0.95463972666181396</v>
      </c>
      <c r="K520">
        <f t="shared" si="93"/>
        <v>7.1794683687046867E-9</v>
      </c>
      <c r="L520">
        <f t="shared" si="94"/>
        <v>1.1660963987936261E-3</v>
      </c>
      <c r="M520" s="16">
        <f t="shared" si="95"/>
        <v>-3.9085374094216057E-5</v>
      </c>
      <c r="N520" s="16">
        <f t="shared" si="96"/>
        <v>2.0812158276035636E-2</v>
      </c>
      <c r="O520" s="16">
        <f t="shared" si="97"/>
        <v>0.12768803426293215</v>
      </c>
      <c r="P520" s="16">
        <f t="shared" si="98"/>
        <v>3.6510122369796096E-2</v>
      </c>
      <c r="Q520" s="16">
        <f t="shared" si="99"/>
        <v>0.37641423044183031</v>
      </c>
      <c r="R520" s="16">
        <f t="shared" si="100"/>
        <v>1.4166300123227485E-2</v>
      </c>
      <c r="S520" s="16">
        <f t="shared" si="101"/>
        <v>6.854037501825698E-2</v>
      </c>
      <c r="T520" s="16">
        <f t="shared" si="102"/>
        <v>0.37643094397793408</v>
      </c>
      <c r="U520" s="66">
        <f t="shared" si="103"/>
        <v>1.0205621644700127</v>
      </c>
      <c r="V520" s="66"/>
      <c r="W520" s="66"/>
    </row>
    <row r="521" spans="1:23" x14ac:dyDescent="0.25">
      <c r="A521">
        <v>520</v>
      </c>
      <c r="B521">
        <v>5.0729144642082597E-4</v>
      </c>
      <c r="C521" s="16">
        <v>5.9871019032781601E-9</v>
      </c>
      <c r="D521" s="16">
        <v>1.0114872688396399E-3</v>
      </c>
      <c r="E521" s="16">
        <v>1.21810057369003E-5</v>
      </c>
      <c r="F521" s="16">
        <v>9.5857715044780101E-6</v>
      </c>
      <c r="G521" s="16">
        <v>1.8582069146787899E-6</v>
      </c>
      <c r="H521" s="16">
        <v>3.5864414693737799E-4</v>
      </c>
      <c r="J521">
        <v>0.95527721874844995</v>
      </c>
      <c r="K521">
        <f t="shared" si="93"/>
        <v>5.719342054527112E-9</v>
      </c>
      <c r="L521">
        <f t="shared" si="94"/>
        <v>1.0325110316613715E-3</v>
      </c>
      <c r="M521" s="16">
        <f t="shared" si="95"/>
        <v>-1.792813881971958E-5</v>
      </c>
      <c r="N521" s="16">
        <f t="shared" si="96"/>
        <v>9.0690876497347898E-4</v>
      </c>
      <c r="O521" s="16">
        <f t="shared" si="97"/>
        <v>6.4906784999684761E-3</v>
      </c>
      <c r="P521" s="16">
        <f t="shared" si="98"/>
        <v>2.5117047906761045E-3</v>
      </c>
      <c r="Q521" s="16">
        <f t="shared" si="99"/>
        <v>1.7990592769011646E-2</v>
      </c>
      <c r="R521" s="16">
        <f t="shared" si="100"/>
        <v>7.3761695294484529E-4</v>
      </c>
      <c r="S521" s="16">
        <f t="shared" si="101"/>
        <v>5.4865356079386611E-3</v>
      </c>
      <c r="T521" s="16">
        <f t="shared" si="102"/>
        <v>1.7991268585933501E-2</v>
      </c>
      <c r="U521" s="66">
        <f t="shared" si="103"/>
        <v>5.2115305971446708E-2</v>
      </c>
      <c r="V521" s="66"/>
      <c r="W521" s="66"/>
    </row>
    <row r="522" spans="1:23" x14ac:dyDescent="0.25">
      <c r="A522">
        <v>521</v>
      </c>
      <c r="B522">
        <v>6.2713334672194704E-4</v>
      </c>
      <c r="C522" s="16">
        <v>8.9212419325735605E-9</v>
      </c>
      <c r="D522" s="16">
        <v>1.2248868114569599E-3</v>
      </c>
      <c r="E522" s="16">
        <v>2.1930951593681801E-5</v>
      </c>
      <c r="F522" s="16">
        <v>7.8254021340542906E-6</v>
      </c>
      <c r="G522" s="16">
        <v>1.24987287965326E-6</v>
      </c>
      <c r="H522" s="16">
        <v>6.4571710948697501E-4</v>
      </c>
      <c r="J522">
        <v>0.95428768319725599</v>
      </c>
      <c r="K522">
        <f t="shared" si="93"/>
        <v>8.5134312950778337E-9</v>
      </c>
      <c r="L522">
        <f t="shared" si="94"/>
        <v>1.2417785673627894E-3</v>
      </c>
      <c r="M522" s="16">
        <f t="shared" si="95"/>
        <v>1.2488126081104808E-5</v>
      </c>
      <c r="N522" s="16">
        <f t="shared" si="96"/>
        <v>7.4784744143845019E-2</v>
      </c>
      <c r="O522" s="16">
        <f t="shared" si="97"/>
        <v>0.3722519209066778</v>
      </c>
      <c r="P522" s="16">
        <f t="shared" si="98"/>
        <v>7.380262280941681E-2</v>
      </c>
      <c r="Q522" s="16">
        <f t="shared" si="99"/>
        <v>1.0855783492559168</v>
      </c>
      <c r="R522" s="16">
        <f t="shared" si="100"/>
        <v>4.2360016993011611E-2</v>
      </c>
      <c r="S522" s="16">
        <f t="shared" si="101"/>
        <v>0.14227899201463723</v>
      </c>
      <c r="T522" s="16">
        <f t="shared" si="102"/>
        <v>1.0856291261477922</v>
      </c>
      <c r="U522" s="66">
        <f t="shared" si="103"/>
        <v>2.8766857722712977</v>
      </c>
      <c r="V522" s="66"/>
      <c r="W522" s="66"/>
    </row>
    <row r="523" spans="1:23" x14ac:dyDescent="0.25">
      <c r="A523">
        <v>522</v>
      </c>
      <c r="B523">
        <v>4.7342855203924702E-4</v>
      </c>
      <c r="C523" s="16">
        <v>5.2292854051041097E-9</v>
      </c>
      <c r="D523" s="16">
        <v>9.4526267140608502E-4</v>
      </c>
      <c r="E523" s="16">
        <v>9.9495958179533796E-6</v>
      </c>
      <c r="F523" s="16">
        <v>1.02418974247584E-5</v>
      </c>
      <c r="G523" s="16">
        <v>2.1259870016107101E-6</v>
      </c>
      <c r="H523" s="16">
        <v>2.9294408967992002E-4</v>
      </c>
      <c r="J523">
        <v>0.95558848680762498</v>
      </c>
      <c r="K523">
        <f t="shared" si="93"/>
        <v>4.9970449273486344E-9</v>
      </c>
      <c r="L523">
        <f t="shared" si="94"/>
        <v>9.6786722397180743E-4</v>
      </c>
      <c r="M523" s="16">
        <f t="shared" si="95"/>
        <v>-2.10101198933134E-5</v>
      </c>
      <c r="N523" s="16">
        <f t="shared" si="96"/>
        <v>1.4936418142602152E-3</v>
      </c>
      <c r="O523" s="16">
        <f t="shared" si="97"/>
        <v>3.1592907726817267E-3</v>
      </c>
      <c r="P523" s="16">
        <f t="shared" si="98"/>
        <v>3.473327506023619E-4</v>
      </c>
      <c r="Q523" s="16">
        <f t="shared" si="99"/>
        <v>5.4212919845839118E-3</v>
      </c>
      <c r="R523" s="16">
        <f t="shared" si="100"/>
        <v>1.5547099950232665E-3</v>
      </c>
      <c r="S523" s="16">
        <f t="shared" si="101"/>
        <v>3.523776827911938E-3</v>
      </c>
      <c r="T523" s="16">
        <f t="shared" si="102"/>
        <v>5.4213967751354656E-3</v>
      </c>
      <c r="U523" s="66">
        <f t="shared" si="103"/>
        <v>2.0921440920198885E-2</v>
      </c>
      <c r="V523" s="66"/>
      <c r="W523" s="66"/>
    </row>
    <row r="524" spans="1:23" x14ac:dyDescent="0.25">
      <c r="A524">
        <v>523</v>
      </c>
      <c r="B524">
        <v>4.6681334996898202E-4</v>
      </c>
      <c r="C524" s="16">
        <v>5.0209051183021803E-9</v>
      </c>
      <c r="D524" s="16">
        <v>9.1992683779212805E-4</v>
      </c>
      <c r="E524" s="16">
        <v>9.2996265789000203E-6</v>
      </c>
      <c r="F524" s="16">
        <v>1.0375301272049999E-5</v>
      </c>
      <c r="G524" s="16">
        <v>2.2136045563991099E-6</v>
      </c>
      <c r="H524" s="16">
        <v>2.7380684745629901E-4</v>
      </c>
      <c r="J524">
        <v>0.95571084074074397</v>
      </c>
      <c r="K524">
        <f t="shared" si="93"/>
        <v>4.7985334518920812E-9</v>
      </c>
      <c r="L524">
        <f t="shared" si="94"/>
        <v>9.428860239875088E-4</v>
      </c>
      <c r="M524" s="16">
        <f t="shared" si="95"/>
        <v>-9.2593240495447937E-6</v>
      </c>
      <c r="N524" s="16">
        <f t="shared" si="96"/>
        <v>2.7123897342211907E-3</v>
      </c>
      <c r="O524" s="16">
        <f t="shared" si="97"/>
        <v>8.8015321443236233E-3</v>
      </c>
      <c r="P524" s="16">
        <f t="shared" si="98"/>
        <v>2.0196303932206107E-3</v>
      </c>
      <c r="Q524" s="16">
        <f t="shared" si="99"/>
        <v>1.7995065749645722E-2</v>
      </c>
      <c r="R524" s="16">
        <f t="shared" si="100"/>
        <v>2.8056834210214961E-3</v>
      </c>
      <c r="S524" s="16">
        <f t="shared" si="101"/>
        <v>1.0613222972797176E-2</v>
      </c>
      <c r="T524" s="16">
        <f t="shared" si="102"/>
        <v>1.7995515200876271E-2</v>
      </c>
      <c r="U524" s="66">
        <f t="shared" si="103"/>
        <v>6.2943039616106089E-2</v>
      </c>
      <c r="V524" s="66"/>
      <c r="W524" s="66"/>
    </row>
    <row r="525" spans="1:23" x14ac:dyDescent="0.25">
      <c r="A525">
        <v>524</v>
      </c>
      <c r="B525">
        <v>4.8472157664612898E-4</v>
      </c>
      <c r="C525" s="16">
        <v>5.09229509751316E-9</v>
      </c>
      <c r="D525" s="16">
        <v>8.9804317773916503E-4</v>
      </c>
      <c r="E525" s="16">
        <v>9.20990412421064E-6</v>
      </c>
      <c r="F525" s="16">
        <v>9.9812137333268505E-6</v>
      </c>
      <c r="G525" s="16">
        <v>2.1819920172091898E-6</v>
      </c>
      <c r="H525" s="16">
        <v>2.7116486838938802E-4</v>
      </c>
      <c r="J525">
        <v>0.955827607908591</v>
      </c>
      <c r="K525">
        <f t="shared" si="93"/>
        <v>4.8673562418206488E-9</v>
      </c>
      <c r="L525">
        <f t="shared" si="94"/>
        <v>9.2018250492793038E-4</v>
      </c>
      <c r="M525" s="16">
        <f t="shared" si="95"/>
        <v>4.9260648364327578E-5</v>
      </c>
      <c r="N525" s="16">
        <f t="shared" si="96"/>
        <v>2.4698788604124292E-4</v>
      </c>
      <c r="O525" s="16">
        <f t="shared" si="97"/>
        <v>6.5499671865039575E-3</v>
      </c>
      <c r="P525" s="16">
        <f t="shared" si="98"/>
        <v>4.5778371074896781E-3</v>
      </c>
      <c r="Q525" s="16">
        <f t="shared" si="99"/>
        <v>2.0306084423420738E-2</v>
      </c>
      <c r="R525" s="16">
        <f t="shared" si="100"/>
        <v>1.6831277470863554E-4</v>
      </c>
      <c r="S525" s="16">
        <f t="shared" si="101"/>
        <v>7.6157450020861292E-3</v>
      </c>
      <c r="T525" s="16">
        <f t="shared" si="102"/>
        <v>2.0306828254696634E-2</v>
      </c>
      <c r="U525" s="66">
        <f t="shared" si="103"/>
        <v>5.9771762634947018E-2</v>
      </c>
      <c r="V525" s="66"/>
      <c r="W525" s="66"/>
    </row>
    <row r="526" spans="1:23" x14ac:dyDescent="0.25">
      <c r="A526">
        <v>525</v>
      </c>
      <c r="B526">
        <v>5.9785872611734403E-4</v>
      </c>
      <c r="C526" s="16">
        <v>8.13829032341831E-9</v>
      </c>
      <c r="D526" s="16">
        <v>1.17071715787684E-3</v>
      </c>
      <c r="E526" s="16">
        <v>1.9132271441042501E-5</v>
      </c>
      <c r="F526" s="16">
        <v>8.18957157380746E-6</v>
      </c>
      <c r="G526" s="16">
        <v>1.3693362867258499E-6</v>
      </c>
      <c r="H526" s="16">
        <v>5.6331364785169901E-4</v>
      </c>
      <c r="J526">
        <v>0.95453755818526398</v>
      </c>
      <c r="K526">
        <f t="shared" si="93"/>
        <v>7.7683037731184761E-9</v>
      </c>
      <c r="L526">
        <f t="shared" si="94"/>
        <v>1.1884574990208574E-3</v>
      </c>
      <c r="M526" s="16">
        <f t="shared" si="95"/>
        <v>7.259953213830617E-6</v>
      </c>
      <c r="N526" s="16">
        <f t="shared" si="96"/>
        <v>4.5805602973963341E-2</v>
      </c>
      <c r="O526" s="16">
        <f t="shared" si="97"/>
        <v>0.21978821590610856</v>
      </c>
      <c r="P526" s="16">
        <f t="shared" si="98"/>
        <v>4.6409196585107011E-2</v>
      </c>
      <c r="Q526" s="16">
        <f t="shared" si="99"/>
        <v>0.61048596237166264</v>
      </c>
      <c r="R526" s="16">
        <f t="shared" si="100"/>
        <v>2.8512571641737788E-2</v>
      </c>
      <c r="S526" s="16">
        <f t="shared" si="101"/>
        <v>0.1009150337775281</v>
      </c>
      <c r="T526" s="16">
        <f t="shared" si="102"/>
        <v>0.61051227028246002</v>
      </c>
      <c r="U526" s="66">
        <f t="shared" si="103"/>
        <v>1.6624288535385676</v>
      </c>
      <c r="V526" s="66"/>
      <c r="W526" s="66"/>
    </row>
    <row r="527" spans="1:23" x14ac:dyDescent="0.25">
      <c r="A527">
        <v>526</v>
      </c>
      <c r="B527">
        <v>4.8594113944303198E-4</v>
      </c>
      <c r="C527" s="16">
        <v>5.4670179599846302E-9</v>
      </c>
      <c r="D527" s="16">
        <v>9.6316516892560797E-4</v>
      </c>
      <c r="E527" s="16">
        <v>1.0596949426417999E-5</v>
      </c>
      <c r="F527" s="16">
        <v>9.9858164995552995E-6</v>
      </c>
      <c r="G527" s="16">
        <v>2.0339220670094201E-6</v>
      </c>
      <c r="H527" s="16">
        <v>3.12004248174876E-4</v>
      </c>
      <c r="J527">
        <v>0.95550566954031602</v>
      </c>
      <c r="K527">
        <f t="shared" si="93"/>
        <v>5.2237666562440467E-9</v>
      </c>
      <c r="L527">
        <f t="shared" si="94"/>
        <v>9.8516525697376787E-4</v>
      </c>
      <c r="M527" s="16">
        <f t="shared" si="95"/>
        <v>-1.3282978087704058E-5</v>
      </c>
      <c r="N527" s="16">
        <f t="shared" si="96"/>
        <v>1.7528125155296634E-4</v>
      </c>
      <c r="O527" s="16">
        <f t="shared" si="97"/>
        <v>1.7691918120077532E-4</v>
      </c>
      <c r="P527" s="16">
        <f t="shared" si="98"/>
        <v>2.56590508028858E-9</v>
      </c>
      <c r="Q527" s="16">
        <f t="shared" si="99"/>
        <v>1.7840116837488759E-4</v>
      </c>
      <c r="R527" s="16">
        <f t="shared" si="100"/>
        <v>1.8065152746497788E-4</v>
      </c>
      <c r="S527" s="16">
        <f t="shared" si="101"/>
        <v>1.8187833041512097E-4</v>
      </c>
      <c r="T527" s="16">
        <f t="shared" si="102"/>
        <v>1.784005307981415E-4</v>
      </c>
      <c r="U527" s="66">
        <f t="shared" si="103"/>
        <v>1.0715345557119501E-3</v>
      </c>
      <c r="V527" s="66"/>
      <c r="W527" s="66"/>
    </row>
    <row r="528" spans="1:23" x14ac:dyDescent="0.25">
      <c r="A528">
        <v>527</v>
      </c>
      <c r="B528">
        <v>4.6639851699123799E-4</v>
      </c>
      <c r="C528" s="16">
        <v>5.3852456739137101E-9</v>
      </c>
      <c r="D528" s="16">
        <v>9.891478691914301E-4</v>
      </c>
      <c r="E528" s="16">
        <v>1.0716745960235401E-5</v>
      </c>
      <c r="F528" s="16">
        <v>1.04173575388622E-5</v>
      </c>
      <c r="G528" s="16">
        <v>2.065447280209E-6</v>
      </c>
      <c r="H528" s="16">
        <v>3.15531811086297E-4</v>
      </c>
      <c r="J528">
        <v>0.95536930858020797</v>
      </c>
      <c r="K528">
        <f t="shared" si="93"/>
        <v>5.144898436021497E-9</v>
      </c>
      <c r="L528">
        <f t="shared" si="94"/>
        <v>1.0120426463036897E-3</v>
      </c>
      <c r="M528" s="16">
        <f t="shared" si="95"/>
        <v>-7.9245612321213649E-5</v>
      </c>
      <c r="N528" s="16">
        <f t="shared" si="96"/>
        <v>2.8008413017475077E-3</v>
      </c>
      <c r="O528" s="16">
        <f t="shared" si="97"/>
        <v>7.8733729207024943E-4</v>
      </c>
      <c r="P528" s="16">
        <f t="shared" si="98"/>
        <v>7.2492057251202194E-4</v>
      </c>
      <c r="Q528" s="16">
        <f t="shared" si="99"/>
        <v>4.8526437402436505E-6</v>
      </c>
      <c r="R528" s="16">
        <f t="shared" si="100"/>
        <v>3.2760637745627261E-3</v>
      </c>
      <c r="S528" s="16">
        <f t="shared" si="101"/>
        <v>8.523465961452094E-4</v>
      </c>
      <c r="T528" s="16">
        <f t="shared" si="102"/>
        <v>4.8467828631663997E-6</v>
      </c>
      <c r="U528" s="66">
        <f t="shared" si="103"/>
        <v>8.4512089636411252E-3</v>
      </c>
      <c r="V528" s="66"/>
      <c r="W528" s="66"/>
    </row>
    <row r="529" spans="1:23" x14ac:dyDescent="0.25">
      <c r="A529">
        <v>528</v>
      </c>
      <c r="B529">
        <v>4.9333354587369595E-4</v>
      </c>
      <c r="C529" s="16">
        <v>5.3955851238789598E-9</v>
      </c>
      <c r="D529" s="16">
        <v>9.3572563731627299E-4</v>
      </c>
      <c r="E529" s="16">
        <v>1.0163708090425899E-5</v>
      </c>
      <c r="F529" s="16">
        <v>9.8235956663807993E-6</v>
      </c>
      <c r="G529" s="16">
        <v>2.06019960516076E-6</v>
      </c>
      <c r="H529" s="16">
        <v>2.9924799801348001E-4</v>
      </c>
      <c r="J529">
        <v>0.95564424846150897</v>
      </c>
      <c r="K529">
        <f t="shared" si="93"/>
        <v>5.1562598907194067E-9</v>
      </c>
      <c r="L529">
        <f t="shared" si="94"/>
        <v>9.5742763266907149E-4</v>
      </c>
      <c r="M529" s="16">
        <f t="shared" si="95"/>
        <v>2.9239459078320425E-5</v>
      </c>
      <c r="N529" s="16">
        <f t="shared" si="96"/>
        <v>3.1391611756701867E-6</v>
      </c>
      <c r="O529" s="16">
        <f t="shared" si="97"/>
        <v>6.860965889501473E-4</v>
      </c>
      <c r="P529" s="16">
        <f t="shared" si="98"/>
        <v>8.1442473163437223E-4</v>
      </c>
      <c r="Q529" s="16">
        <f t="shared" si="99"/>
        <v>2.8830682542089581E-3</v>
      </c>
      <c r="R529" s="16">
        <f t="shared" si="100"/>
        <v>9.1373378052661619E-6</v>
      </c>
      <c r="S529" s="16">
        <f t="shared" si="101"/>
        <v>7.0650188991619575E-4</v>
      </c>
      <c r="T529" s="16">
        <f t="shared" si="102"/>
        <v>2.8832004079469356E-3</v>
      </c>
      <c r="U529" s="66">
        <f t="shared" si="103"/>
        <v>7.9855683716375456E-3</v>
      </c>
      <c r="V529" s="66"/>
      <c r="W529" s="66"/>
    </row>
    <row r="530" spans="1:23" x14ac:dyDescent="0.25">
      <c r="A530">
        <v>529</v>
      </c>
      <c r="B530">
        <v>5.6232411003535605E-4</v>
      </c>
      <c r="C530" s="16">
        <v>6.9963390568433702E-9</v>
      </c>
      <c r="D530" s="16">
        <v>1.0675925883913101E-3</v>
      </c>
      <c r="E530" s="16">
        <v>1.50152926122373E-5</v>
      </c>
      <c r="F530" s="16">
        <v>8.6679950722775504E-6</v>
      </c>
      <c r="G530" s="16">
        <v>1.59107712700627E-6</v>
      </c>
      <c r="H530" s="16">
        <v>4.4209486366537102E-4</v>
      </c>
      <c r="J530">
        <v>0.95502323350801399</v>
      </c>
      <c r="K530">
        <f t="shared" si="93"/>
        <v>6.6816663487849646E-9</v>
      </c>
      <c r="L530">
        <f t="shared" si="94"/>
        <v>1.0865126593238145E-3</v>
      </c>
      <c r="M530" s="16">
        <f t="shared" si="95"/>
        <v>3.8135560746897565E-5</v>
      </c>
      <c r="N530" s="16">
        <f t="shared" si="96"/>
        <v>2.0125740588337059E-2</v>
      </c>
      <c r="O530" s="16">
        <f t="shared" si="97"/>
        <v>6.9018641579967746E-2</v>
      </c>
      <c r="P530" s="16">
        <f t="shared" si="98"/>
        <v>1.1742961363115919E-2</v>
      </c>
      <c r="Q530" s="16">
        <f t="shared" si="99"/>
        <v>0.15841922675173911</v>
      </c>
      <c r="R530" s="16">
        <f t="shared" si="100"/>
        <v>1.4472669896742016E-2</v>
      </c>
      <c r="S530" s="16">
        <f t="shared" si="101"/>
        <v>4.2923417566901073E-2</v>
      </c>
      <c r="T530" s="16">
        <f t="shared" si="102"/>
        <v>0.15842443924674879</v>
      </c>
      <c r="U530" s="66">
        <f t="shared" si="103"/>
        <v>0.47512709699355171</v>
      </c>
      <c r="V530" s="66"/>
      <c r="W530" s="66"/>
    </row>
    <row r="531" spans="1:23" x14ac:dyDescent="0.25">
      <c r="A531">
        <v>530</v>
      </c>
      <c r="B531">
        <v>3.7539130046087399E-4</v>
      </c>
      <c r="C531" s="16">
        <v>3.2483214264478401E-9</v>
      </c>
      <c r="D531" s="16">
        <v>7.3709582175701595E-4</v>
      </c>
      <c r="E531" s="16">
        <v>4.8301215518956904E-6</v>
      </c>
      <c r="F531" s="16">
        <v>1.2799516337019099E-5</v>
      </c>
      <c r="G531" s="16">
        <v>3.4148313456694E-6</v>
      </c>
      <c r="H531" s="16">
        <v>1.4221104584523199E-4</v>
      </c>
      <c r="J531">
        <v>0.95657627674809398</v>
      </c>
      <c r="K531">
        <f t="shared" si="93"/>
        <v>3.1072672157925324E-9</v>
      </c>
      <c r="L531">
        <f t="shared" si="94"/>
        <v>7.6610643745529715E-4</v>
      </c>
      <c r="M531" s="16">
        <f t="shared" si="95"/>
        <v>-1.5323836533549163E-5</v>
      </c>
      <c r="N531" s="16">
        <f t="shared" si="96"/>
        <v>5.6512618576565185E-2</v>
      </c>
      <c r="O531" s="16">
        <f t="shared" si="97"/>
        <v>0.17117757292993377</v>
      </c>
      <c r="P531" s="16">
        <f t="shared" si="98"/>
        <v>5.5109347175169458E-2</v>
      </c>
      <c r="Q531" s="16">
        <f t="shared" si="99"/>
        <v>0.30281358078347737</v>
      </c>
      <c r="R531" s="16">
        <f t="shared" si="100"/>
        <v>8.9399487314068299E-2</v>
      </c>
      <c r="S531" s="16">
        <f t="shared" si="101"/>
        <v>0.49221686066327547</v>
      </c>
      <c r="T531" s="16">
        <f t="shared" si="102"/>
        <v>0.30281855521001555</v>
      </c>
      <c r="U531" s="66">
        <f t="shared" si="103"/>
        <v>1.470048022652505</v>
      </c>
      <c r="V531" s="66"/>
      <c r="W531" s="66"/>
    </row>
    <row r="532" spans="1:23" x14ac:dyDescent="0.25">
      <c r="A532">
        <v>531</v>
      </c>
      <c r="B532">
        <v>5.0828342793869197E-4</v>
      </c>
      <c r="C532" s="16">
        <v>5.3794279418293701E-9</v>
      </c>
      <c r="D532" s="16">
        <v>9.0480499620508603E-4</v>
      </c>
      <c r="E532" s="16">
        <v>9.8019401274552206E-6</v>
      </c>
      <c r="F532" s="16">
        <v>9.5206288838657496E-6</v>
      </c>
      <c r="G532" s="16">
        <v>2.0656381275101799E-6</v>
      </c>
      <c r="H532" s="16">
        <v>2.8859609952384301E-4</v>
      </c>
      <c r="J532">
        <v>0.95580369625809602</v>
      </c>
      <c r="K532">
        <f t="shared" si="93"/>
        <v>5.1416771105545941E-9</v>
      </c>
      <c r="L532">
        <f t="shared" si="94"/>
        <v>9.2590651267238588E-4</v>
      </c>
      <c r="M532" s="16">
        <f t="shared" si="95"/>
        <v>9.0660343204997953E-5</v>
      </c>
      <c r="N532" s="16">
        <f t="shared" si="96"/>
        <v>1.0322894157914202E-3</v>
      </c>
      <c r="O532" s="16">
        <f t="shared" si="97"/>
        <v>8.4736460537165957E-4</v>
      </c>
      <c r="P532" s="16">
        <f t="shared" si="98"/>
        <v>3.6771679917291331E-3</v>
      </c>
      <c r="Q532" s="16">
        <f t="shared" si="99"/>
        <v>7.634758678694919E-3</v>
      </c>
      <c r="R532" s="16">
        <f t="shared" si="100"/>
        <v>1.1404331281571545E-3</v>
      </c>
      <c r="S532" s="16">
        <f t="shared" si="101"/>
        <v>8.5790838402741707E-4</v>
      </c>
      <c r="T532" s="16">
        <f t="shared" si="102"/>
        <v>7.6352079403563282E-3</v>
      </c>
      <c r="U532" s="66">
        <f t="shared" si="103"/>
        <v>2.2825130144128031E-2</v>
      </c>
      <c r="V532" s="66"/>
      <c r="W532" s="66"/>
    </row>
    <row r="533" spans="1:23" x14ac:dyDescent="0.25">
      <c r="A533">
        <v>532</v>
      </c>
      <c r="B533">
        <v>4.6162615201800601E-4</v>
      </c>
      <c r="C533" s="16">
        <v>4.8273915004529896E-9</v>
      </c>
      <c r="D533" s="16">
        <v>8.9387589984069504E-4</v>
      </c>
      <c r="E533" s="16">
        <v>8.6904862526380095E-6</v>
      </c>
      <c r="F533" s="16">
        <v>1.04795896923436E-5</v>
      </c>
      <c r="G533" s="16">
        <v>2.3016754945845499E-6</v>
      </c>
      <c r="H533" s="16">
        <v>2.5587175508721001E-4</v>
      </c>
      <c r="J533">
        <v>0.95583783976821401</v>
      </c>
      <c r="K533">
        <f t="shared" si="93"/>
        <v>4.614203463508423E-9</v>
      </c>
      <c r="L533">
        <f t="shared" si="94"/>
        <v>9.1713192732846636E-4</v>
      </c>
      <c r="M533" s="16">
        <f t="shared" si="95"/>
        <v>6.1203767075456639E-6</v>
      </c>
      <c r="N533" s="16">
        <f t="shared" si="96"/>
        <v>3.9204908757537339E-3</v>
      </c>
      <c r="O533" s="16">
        <f t="shared" si="97"/>
        <v>1.6574560771870792E-2</v>
      </c>
      <c r="P533" s="16">
        <f t="shared" si="98"/>
        <v>5.1820051688412239E-3</v>
      </c>
      <c r="Q533" s="16">
        <f t="shared" si="99"/>
        <v>3.6427739062475012E-2</v>
      </c>
      <c r="R533" s="16">
        <f t="shared" si="100"/>
        <v>4.0389490775075143E-3</v>
      </c>
      <c r="S533" s="16">
        <f t="shared" si="101"/>
        <v>2.1581227166855323E-2</v>
      </c>
      <c r="T533" s="16">
        <f t="shared" si="102"/>
        <v>3.6428709091066012E-2</v>
      </c>
      <c r="U533" s="66">
        <f t="shared" si="103"/>
        <v>0.12415368121436962</v>
      </c>
      <c r="V533" s="66"/>
      <c r="W533" s="66"/>
    </row>
    <row r="534" spans="1:23" x14ac:dyDescent="0.25">
      <c r="A534">
        <v>533</v>
      </c>
      <c r="B534" s="16">
        <v>5.5410223464375202E-4</v>
      </c>
      <c r="C534" s="16">
        <v>6.73354044820868E-9</v>
      </c>
      <c r="D534" s="16">
        <v>1.0421424366461999E-3</v>
      </c>
      <c r="E534" s="16">
        <v>1.41106323352631E-5</v>
      </c>
      <c r="F534" s="16">
        <v>8.7867636696974695E-6</v>
      </c>
      <c r="G534" s="16">
        <v>1.6527181863402701E-6</v>
      </c>
      <c r="H534" s="16">
        <v>4.1545848645749999E-4</v>
      </c>
      <c r="J534">
        <v>0.95514426115071605</v>
      </c>
      <c r="K534">
        <f t="shared" si="93"/>
        <v>6.4315025163327411E-9</v>
      </c>
      <c r="L534">
        <f t="shared" si="94"/>
        <v>1.0613619486314868E-3</v>
      </c>
      <c r="M534" s="16">
        <f t="shared" si="95"/>
        <v>4.6842520656017238E-5</v>
      </c>
      <c r="N534" s="16">
        <f t="shared" si="96"/>
        <v>1.5667462595346033E-2</v>
      </c>
      <c r="O534" s="16">
        <f t="shared" si="97"/>
        <v>4.6347005268835291E-2</v>
      </c>
      <c r="P534" s="16">
        <f t="shared" si="98"/>
        <v>6.7146271404247239E-3</v>
      </c>
      <c r="Q534" s="16">
        <f t="shared" si="99"/>
        <v>9.8463856509149753E-2</v>
      </c>
      <c r="R534" s="16">
        <f t="shared" si="100"/>
        <v>1.1717807317281203E-2</v>
      </c>
      <c r="S534" s="16">
        <f t="shared" si="101"/>
        <v>3.1139703575780026E-2</v>
      </c>
      <c r="T534" s="16">
        <f t="shared" si="102"/>
        <v>9.8466748710887494E-2</v>
      </c>
      <c r="U534" s="66">
        <f t="shared" si="103"/>
        <v>0.30851721111770453</v>
      </c>
      <c r="V534" s="66"/>
      <c r="W534" s="66"/>
    </row>
    <row r="535" spans="1:23" x14ac:dyDescent="0.25">
      <c r="A535">
        <v>534</v>
      </c>
      <c r="B535">
        <v>4.6031361021228002E-4</v>
      </c>
      <c r="C535" s="16">
        <v>5.08726830252478E-9</v>
      </c>
      <c r="D535" s="16">
        <v>9.4583111933274199E-4</v>
      </c>
      <c r="E535" s="16">
        <v>9.6850114818777803E-6</v>
      </c>
      <c r="F535" s="16">
        <v>1.05345673724188E-5</v>
      </c>
      <c r="G535" s="16">
        <v>2.1853806203994102E-6</v>
      </c>
      <c r="H535" s="16">
        <v>2.85154006742846E-4</v>
      </c>
      <c r="J535">
        <v>0.95557960248134499</v>
      </c>
      <c r="K535">
        <f t="shared" si="93"/>
        <v>4.8612898222425759E-9</v>
      </c>
      <c r="L535">
        <f t="shared" si="94"/>
        <v>9.6908054742967644E-4</v>
      </c>
      <c r="M535" s="16">
        <f t="shared" si="95"/>
        <v>-4.8453327005116485E-5</v>
      </c>
      <c r="N535" s="16">
        <f t="shared" si="96"/>
        <v>4.2613600895077194E-3</v>
      </c>
      <c r="O535" s="16">
        <f t="shared" si="97"/>
        <v>6.6976405955972698E-3</v>
      </c>
      <c r="P535" s="16">
        <f t="shared" si="98"/>
        <v>3.2568366533887764E-4</v>
      </c>
      <c r="Q535" s="16">
        <f t="shared" si="99"/>
        <v>9.6557951936338277E-3</v>
      </c>
      <c r="R535" s="16">
        <f t="shared" si="100"/>
        <v>4.7792752100199254E-3</v>
      </c>
      <c r="S535" s="16">
        <f t="shared" si="101"/>
        <v>7.9133030760588884E-3</v>
      </c>
      <c r="T535" s="16">
        <f t="shared" si="102"/>
        <v>9.6559162802453708E-3</v>
      </c>
      <c r="U535" s="66">
        <f t="shared" si="103"/>
        <v>4.3288974110401876E-2</v>
      </c>
      <c r="V535" s="66"/>
      <c r="W535" s="66"/>
    </row>
    <row r="536" spans="1:23" x14ac:dyDescent="0.25">
      <c r="A536">
        <v>535</v>
      </c>
      <c r="B536">
        <v>5.3576302188399502E-4</v>
      </c>
      <c r="C536" s="16">
        <v>6.5947380724432502E-9</v>
      </c>
      <c r="D536" s="16">
        <v>1.05596254034661E-3</v>
      </c>
      <c r="E536" s="16">
        <v>1.4000713874093001E-5</v>
      </c>
      <c r="F536" s="16">
        <v>9.0937050463164606E-6</v>
      </c>
      <c r="G536" s="16">
        <v>1.68778572277317E-6</v>
      </c>
      <c r="H536" s="16">
        <v>4.1222245740099199E-4</v>
      </c>
      <c r="J536">
        <v>0.95507093112790797</v>
      </c>
      <c r="K536">
        <f t="shared" si="93"/>
        <v>6.2984426313930403E-9</v>
      </c>
      <c r="L536">
        <f t="shared" si="94"/>
        <v>1.0758311414239435E-3</v>
      </c>
      <c r="M536" s="16">
        <f t="shared" si="95"/>
        <v>-4.3050976559536127E-6</v>
      </c>
      <c r="N536" s="16">
        <f t="shared" si="96"/>
        <v>7.7316510344272562E-3</v>
      </c>
      <c r="O536" s="16">
        <f t="shared" si="97"/>
        <v>3.6188290456204419E-2</v>
      </c>
      <c r="P536" s="16">
        <f t="shared" si="98"/>
        <v>9.2719056160191077E-3</v>
      </c>
      <c r="Q536" s="16">
        <f t="shared" si="99"/>
        <v>9.2145882613080418E-2</v>
      </c>
      <c r="R536" s="16">
        <f t="shared" si="100"/>
        <v>5.9440940699180926E-3</v>
      </c>
      <c r="S536" s="16">
        <f t="shared" si="101"/>
        <v>2.5278009689421371E-2</v>
      </c>
      <c r="T536" s="16">
        <f t="shared" si="102"/>
        <v>9.2149222151003754E-2</v>
      </c>
      <c r="U536" s="66">
        <f t="shared" si="103"/>
        <v>0.26870905563007441</v>
      </c>
      <c r="V536" s="66"/>
      <c r="W536" s="66"/>
    </row>
    <row r="537" spans="1:23" x14ac:dyDescent="0.25">
      <c r="A537">
        <v>536</v>
      </c>
      <c r="B537" s="16">
        <v>4.0364310222392802E-4</v>
      </c>
      <c r="C537" s="16">
        <v>3.8426777671738998E-9</v>
      </c>
      <c r="D537" s="16">
        <v>8.1231204786590204E-4</v>
      </c>
      <c r="E537" s="16">
        <v>6.2918595274297304E-6</v>
      </c>
      <c r="F537" s="16">
        <v>1.1943401520549799E-5</v>
      </c>
      <c r="G537" s="16">
        <v>2.8890225838649999E-6</v>
      </c>
      <c r="H537" s="16">
        <v>1.8524894748121401E-4</v>
      </c>
      <c r="J537">
        <v>0.95621447877563104</v>
      </c>
      <c r="K537">
        <f t="shared" si="93"/>
        <v>3.6744241182408962E-9</v>
      </c>
      <c r="L537">
        <f t="shared" si="94"/>
        <v>8.390840308130995E-4</v>
      </c>
      <c r="M537" s="16">
        <f t="shared" si="95"/>
        <v>-3.1797826365243453E-5</v>
      </c>
      <c r="N537" s="16">
        <f t="shared" si="96"/>
        <v>3.2528006547268784E-2</v>
      </c>
      <c r="O537" s="16">
        <f t="shared" si="97"/>
        <v>9.3921061195255243E-2</v>
      </c>
      <c r="P537" s="16">
        <f t="shared" si="98"/>
        <v>2.4543921361219283E-2</v>
      </c>
      <c r="Q537" s="16">
        <f t="shared" si="99"/>
        <v>0.17155162330973681</v>
      </c>
      <c r="R537" s="16">
        <f t="shared" si="100"/>
        <v>4.4991534252460719E-2</v>
      </c>
      <c r="S537" s="16">
        <f t="shared" si="101"/>
        <v>0.19322671655540119</v>
      </c>
      <c r="T537" s="16">
        <f t="shared" si="102"/>
        <v>0.17155486811343296</v>
      </c>
      <c r="U537" s="66">
        <f t="shared" si="103"/>
        <v>0.73231773133477485</v>
      </c>
      <c r="V537" s="66"/>
      <c r="W537" s="66"/>
    </row>
    <row r="538" spans="1:23" x14ac:dyDescent="0.25">
      <c r="A538">
        <v>537</v>
      </c>
      <c r="B538">
        <v>4.7285237565492801E-4</v>
      </c>
      <c r="C538" s="16">
        <v>4.8595413010701901E-9</v>
      </c>
      <c r="D538" s="16">
        <v>8.7811960752997198E-4</v>
      </c>
      <c r="E538" s="16">
        <v>8.5957774627580603E-6</v>
      </c>
      <c r="F538" s="16">
        <v>1.0222876795740001E-5</v>
      </c>
      <c r="G538" s="16">
        <v>2.2860124231954699E-6</v>
      </c>
      <c r="H538" s="16">
        <v>2.5308306782394701E-4</v>
      </c>
      <c r="J538">
        <v>0.95592165064260703</v>
      </c>
      <c r="K538">
        <f t="shared" si="93"/>
        <v>4.6453407418849386E-9</v>
      </c>
      <c r="L538">
        <f t="shared" si="94"/>
        <v>9.0084651400334646E-4</v>
      </c>
      <c r="M538" s="16">
        <f t="shared" si="95"/>
        <v>4.4858237306509617E-5</v>
      </c>
      <c r="N538" s="16">
        <f t="shared" si="96"/>
        <v>1.5854457579748509E-3</v>
      </c>
      <c r="O538" s="16">
        <f t="shared" si="97"/>
        <v>1.5114185181730898E-2</v>
      </c>
      <c r="P538" s="16">
        <f t="shared" si="98"/>
        <v>7.8046951091099506E-3</v>
      </c>
      <c r="Q538" s="16">
        <f t="shared" si="99"/>
        <v>3.9871508363001906E-2</v>
      </c>
      <c r="R538" s="16">
        <f t="shared" si="100"/>
        <v>1.4062083875904774E-3</v>
      </c>
      <c r="S538" s="16">
        <f t="shared" si="101"/>
        <v>1.9349012451766408E-2</v>
      </c>
      <c r="T538" s="16">
        <f t="shared" si="102"/>
        <v>3.9872765589869893E-2</v>
      </c>
      <c r="U538" s="66">
        <f t="shared" si="103"/>
        <v>0.12500382084104439</v>
      </c>
      <c r="V538" s="66"/>
      <c r="W538" s="66"/>
    </row>
    <row r="539" spans="1:23" x14ac:dyDescent="0.25">
      <c r="A539">
        <v>538</v>
      </c>
      <c r="B539" s="16">
        <v>5.8062653143054204E-4</v>
      </c>
      <c r="C539" s="16">
        <v>7.6661063084216397E-9</v>
      </c>
      <c r="D539" s="16">
        <v>1.1346210906140401E-3</v>
      </c>
      <c r="E539" s="16">
        <v>1.74731693058698E-5</v>
      </c>
      <c r="F539" s="16">
        <v>8.4195123543770594E-6</v>
      </c>
      <c r="G539" s="16">
        <v>1.45312185359568E-6</v>
      </c>
      <c r="H539" s="16">
        <v>5.14463662462592E-4</v>
      </c>
      <c r="J539">
        <v>0.95470543966957</v>
      </c>
      <c r="K539">
        <f t="shared" si="93"/>
        <v>7.3188733937353454E-9</v>
      </c>
      <c r="L539">
        <f t="shared" si="94"/>
        <v>1.1529055710700815E-3</v>
      </c>
      <c r="M539" s="16">
        <f t="shared" si="95"/>
        <v>8.3474917910025442E-6</v>
      </c>
      <c r="N539" s="16">
        <f t="shared" si="96"/>
        <v>3.2051897844797263E-2</v>
      </c>
      <c r="O539" s="16">
        <f t="shared" si="97"/>
        <v>0.14714511988727763</v>
      </c>
      <c r="P539" s="16">
        <f t="shared" si="98"/>
        <v>3.1667387131500913E-2</v>
      </c>
      <c r="Q539" s="16">
        <f t="shared" si="99"/>
        <v>0.39295729944738444</v>
      </c>
      <c r="R539" s="16">
        <f t="shared" si="100"/>
        <v>2.1176194760804998E-2</v>
      </c>
      <c r="S539" s="16">
        <f t="shared" si="101"/>
        <v>7.6132743075761705E-2</v>
      </c>
      <c r="T539" s="16">
        <f t="shared" si="102"/>
        <v>0.39297319718237095</v>
      </c>
      <c r="U539" s="66">
        <f t="shared" si="103"/>
        <v>1.0941038393298979</v>
      </c>
      <c r="V539" s="66"/>
      <c r="W539" s="66"/>
    </row>
    <row r="540" spans="1:23" x14ac:dyDescent="0.25">
      <c r="A540">
        <v>539</v>
      </c>
      <c r="B540">
        <v>5.0543954775483704E-4</v>
      </c>
      <c r="C540" s="16">
        <v>5.9966297677018001E-9</v>
      </c>
      <c r="D540" s="16">
        <v>1.0169400345399599E-3</v>
      </c>
      <c r="E540" s="16">
        <v>1.2265404327263501E-5</v>
      </c>
      <c r="F540" s="16">
        <v>9.6233291772113992E-6</v>
      </c>
      <c r="G540" s="16">
        <v>1.8553701386792001E-6</v>
      </c>
      <c r="H540" s="16">
        <v>3.61129181746958E-4</v>
      </c>
      <c r="J540">
        <v>0.95524985005865903</v>
      </c>
      <c r="K540">
        <f t="shared" si="93"/>
        <v>5.7282796864544359E-9</v>
      </c>
      <c r="L540">
        <f t="shared" si="94"/>
        <v>1.0380360664032943E-3</v>
      </c>
      <c r="M540" s="16">
        <f t="shared" si="95"/>
        <v>-2.7156970893620209E-5</v>
      </c>
      <c r="N540" s="16">
        <f t="shared" si="96"/>
        <v>6.9455587387013773E-4</v>
      </c>
      <c r="O540" s="16">
        <f t="shared" si="97"/>
        <v>6.7707152866386773E-3</v>
      </c>
      <c r="P540" s="16">
        <f t="shared" si="98"/>
        <v>3.1111767090936391E-3</v>
      </c>
      <c r="Q540" s="16">
        <f t="shared" si="99"/>
        <v>2.0160325293509598E-2</v>
      </c>
      <c r="R540" s="16">
        <f t="shared" si="100"/>
        <v>5.4510346220136628E-4</v>
      </c>
      <c r="S540" s="16">
        <f t="shared" si="101"/>
        <v>5.697939014672122E-3</v>
      </c>
      <c r="T540" s="16">
        <f t="shared" si="102"/>
        <v>2.0161131387484873E-2</v>
      </c>
      <c r="U540" s="66">
        <f t="shared" si="103"/>
        <v>5.7140947027470412E-2</v>
      </c>
      <c r="V540" s="66"/>
      <c r="W540" s="66"/>
    </row>
    <row r="541" spans="1:23" x14ac:dyDescent="0.25">
      <c r="A541">
        <v>540</v>
      </c>
      <c r="B541" s="16">
        <v>5.2942160376410498E-4</v>
      </c>
      <c r="C541" s="16">
        <v>6.3262689392500298E-9</v>
      </c>
      <c r="D541" s="16">
        <v>1.0243758725726601E-3</v>
      </c>
      <c r="E541" s="16">
        <v>1.30334530362917E-5</v>
      </c>
      <c r="F541" s="16">
        <v>9.1897321762130907E-6</v>
      </c>
      <c r="G541" s="16">
        <v>1.75880311002272E-6</v>
      </c>
      <c r="H541" s="16">
        <v>3.8374287141321699E-4</v>
      </c>
      <c r="J541">
        <v>0.95522248328593395</v>
      </c>
      <c r="K541">
        <f t="shared" si="93"/>
        <v>6.0429943260850849E-9</v>
      </c>
      <c r="L541">
        <f t="shared" si="94"/>
        <v>1.0445078137661695E-3</v>
      </c>
      <c r="M541" s="16">
        <f t="shared" si="95"/>
        <v>1.4335393762040249E-5</v>
      </c>
      <c r="N541" s="16">
        <f t="shared" si="96"/>
        <v>5.632924642229746E-3</v>
      </c>
      <c r="O541" s="16">
        <f t="shared" si="97"/>
        <v>2.010109413445741E-2</v>
      </c>
      <c r="P541" s="16">
        <f t="shared" si="98"/>
        <v>4.031963335286751E-3</v>
      </c>
      <c r="Q541" s="16">
        <f t="shared" si="99"/>
        <v>4.5581086105375812E-2</v>
      </c>
      <c r="R541" s="16">
        <f t="shared" si="100"/>
        <v>4.5363388629078042E-3</v>
      </c>
      <c r="S541" s="16">
        <f t="shared" si="101"/>
        <v>1.5277758610068887E-2</v>
      </c>
      <c r="T541" s="16">
        <f t="shared" si="102"/>
        <v>4.5582511164608937E-2</v>
      </c>
      <c r="U541" s="66">
        <f t="shared" si="103"/>
        <v>0.14074367685493533</v>
      </c>
      <c r="V541" s="66"/>
      <c r="W541" s="66"/>
    </row>
    <row r="542" spans="1:23" x14ac:dyDescent="0.25">
      <c r="A542">
        <v>541</v>
      </c>
      <c r="B542">
        <v>5.4092165999251505E-4</v>
      </c>
      <c r="C542" s="16">
        <v>6.7311295528513999E-9</v>
      </c>
      <c r="D542" s="16">
        <v>1.0678035460407701E-3</v>
      </c>
      <c r="E542" s="16">
        <v>1.4448703819880801E-5</v>
      </c>
      <c r="F542" s="16">
        <v>9.0116250612447108E-6</v>
      </c>
      <c r="G542" s="16">
        <v>1.6537963807188101E-6</v>
      </c>
      <c r="H542" s="16">
        <v>4.2541283791881502E-4</v>
      </c>
      <c r="J542">
        <v>0.95501524385456005</v>
      </c>
      <c r="K542">
        <f t="shared" si="93"/>
        <v>6.4283313313330154E-9</v>
      </c>
      <c r="L542">
        <f t="shared" si="94"/>
        <v>1.0874738614144255E-3</v>
      </c>
      <c r="M542" s="16">
        <f t="shared" si="95"/>
        <v>-5.6305414293954E-6</v>
      </c>
      <c r="N542" s="16">
        <f t="shared" si="96"/>
        <v>9.6835496590172952E-3</v>
      </c>
      <c r="O542" s="16">
        <f t="shared" si="97"/>
        <v>4.6159844755598728E-2</v>
      </c>
      <c r="P542" s="16">
        <f t="shared" si="98"/>
        <v>1.1790476279746852E-2</v>
      </c>
      <c r="Q542" s="16">
        <f t="shared" si="99"/>
        <v>0.11920868860283915</v>
      </c>
      <c r="R542" s="16">
        <f t="shared" si="100"/>
        <v>7.2979578208125099E-3</v>
      </c>
      <c r="S542" s="16">
        <f t="shared" si="101"/>
        <v>3.0950379337021626E-2</v>
      </c>
      <c r="T542" s="16">
        <f t="shared" si="102"/>
        <v>0.11921311189724758</v>
      </c>
      <c r="U542" s="66">
        <f t="shared" si="103"/>
        <v>0.34430400835228375</v>
      </c>
      <c r="V542" s="66"/>
      <c r="W542" s="66"/>
    </row>
    <row r="543" spans="1:23" x14ac:dyDescent="0.25">
      <c r="A543">
        <v>542</v>
      </c>
      <c r="B543">
        <v>4.74987393001874E-4</v>
      </c>
      <c r="C543" s="16">
        <v>5.0825069212340902E-9</v>
      </c>
      <c r="D543" s="16">
        <v>9.1506838450079698E-4</v>
      </c>
      <c r="E543" s="16">
        <v>9.3645940003380292E-6</v>
      </c>
      <c r="F543" s="16">
        <v>1.0194131286098899E-5</v>
      </c>
      <c r="G543" s="16">
        <v>2.1866363780062901E-6</v>
      </c>
      <c r="H543" s="16">
        <v>2.75719595854812E-4</v>
      </c>
      <c r="J543">
        <v>0.95573868463281098</v>
      </c>
      <c r="K543">
        <f t="shared" si="93"/>
        <v>4.8575484795374273E-9</v>
      </c>
      <c r="L543">
        <f t="shared" si="94"/>
        <v>9.3763820094407992E-4</v>
      </c>
      <c r="M543" s="16">
        <f t="shared" si="95"/>
        <v>1.2336585059668123E-5</v>
      </c>
      <c r="N543" s="16">
        <f t="shared" si="96"/>
        <v>1.2589902506610405E-3</v>
      </c>
      <c r="O543" s="16">
        <f t="shared" si="97"/>
        <v>6.839034989622037E-3</v>
      </c>
      <c r="P543" s="16">
        <f t="shared" si="98"/>
        <v>2.4984302718589727E-3</v>
      </c>
      <c r="Q543" s="16">
        <f t="shared" si="99"/>
        <v>1.640879244399113E-2</v>
      </c>
      <c r="R543" s="16">
        <f t="shared" si="100"/>
        <v>1.1959230603555049E-3</v>
      </c>
      <c r="S543" s="16">
        <f t="shared" si="101"/>
        <v>8.0250210416356795E-3</v>
      </c>
      <c r="T543" s="16">
        <f t="shared" si="102"/>
        <v>1.6409283780784326E-2</v>
      </c>
      <c r="U543" s="66">
        <f t="shared" si="103"/>
        <v>5.2635475838908694E-2</v>
      </c>
      <c r="V543" s="66"/>
      <c r="W543" s="66"/>
    </row>
    <row r="544" spans="1:23" x14ac:dyDescent="0.25">
      <c r="A544">
        <v>543</v>
      </c>
      <c r="B544" s="16">
        <v>4.9908578451999695E-4</v>
      </c>
      <c r="C544" s="16">
        <v>5.22779180302689E-9</v>
      </c>
      <c r="D544" s="16">
        <v>8.9532159488618396E-4</v>
      </c>
      <c r="E544" s="16">
        <v>9.4267247489068702E-6</v>
      </c>
      <c r="F544" s="16">
        <v>9.6921899679747205E-6</v>
      </c>
      <c r="G544" s="16">
        <v>2.1253432441633202E-6</v>
      </c>
      <c r="H544" s="16">
        <v>2.77548611439326E-4</v>
      </c>
      <c r="J544">
        <v>0.95584720870969897</v>
      </c>
      <c r="K544">
        <f t="shared" si="93"/>
        <v>4.9969702026386975E-9</v>
      </c>
      <c r="L544">
        <f t="shared" si="94"/>
        <v>9.1682609027449364E-4</v>
      </c>
      <c r="M544" s="16">
        <f t="shared" si="95"/>
        <v>8.1345478765500146E-5</v>
      </c>
      <c r="N544" s="16">
        <f t="shared" si="96"/>
        <v>1.8096611582242784E-4</v>
      </c>
      <c r="O544" s="16">
        <f t="shared" si="97"/>
        <v>3.1896670135983709E-3</v>
      </c>
      <c r="P544" s="16">
        <f t="shared" si="98"/>
        <v>4.9681688019940088E-3</v>
      </c>
      <c r="Q544" s="16">
        <f t="shared" si="99"/>
        <v>1.4960235493555277E-2</v>
      </c>
      <c r="R544" s="16">
        <f t="shared" si="100"/>
        <v>2.6761380869582329E-4</v>
      </c>
      <c r="S544" s="16">
        <f t="shared" si="101"/>
        <v>3.4857959509665241E-3</v>
      </c>
      <c r="T544" s="16">
        <f t="shared" si="102"/>
        <v>1.4960928854495025E-2</v>
      </c>
      <c r="U544" s="66">
        <f t="shared" si="103"/>
        <v>4.2013376039127456E-2</v>
      </c>
      <c r="V544" s="66"/>
      <c r="W544" s="66"/>
    </row>
    <row r="545" spans="1:23" x14ac:dyDescent="0.25">
      <c r="A545">
        <v>544</v>
      </c>
      <c r="B545" s="16">
        <v>5.6472783909607995E-4</v>
      </c>
      <c r="C545" s="16">
        <v>7.6244931284630592E-9</v>
      </c>
      <c r="D545" s="16">
        <v>1.1609487871326301E-3</v>
      </c>
      <c r="E545" s="16">
        <v>1.7776316376150701E-5</v>
      </c>
      <c r="F545" s="16">
        <v>8.6670490454885603E-6</v>
      </c>
      <c r="G545" s="16">
        <v>1.46148903104418E-6</v>
      </c>
      <c r="H545" s="16">
        <v>5.2338991651580604E-4</v>
      </c>
      <c r="J545">
        <v>0.95457463170430701</v>
      </c>
      <c r="K545">
        <f t="shared" si="93"/>
        <v>7.2781477200346443E-9</v>
      </c>
      <c r="L545">
        <f t="shared" si="94"/>
        <v>1.1797367497615229E-3</v>
      </c>
      <c r="M545" s="16">
        <f t="shared" si="95"/>
        <v>-5.0281071569363068E-5</v>
      </c>
      <c r="N545" s="16">
        <f t="shared" si="96"/>
        <v>2.1534469012262414E-2</v>
      </c>
      <c r="O545" s="16">
        <f t="shared" si="97"/>
        <v>0.141439596527133</v>
      </c>
      <c r="P545" s="16">
        <f t="shared" si="98"/>
        <v>4.2142548859796604E-2</v>
      </c>
      <c r="Q545" s="16">
        <f t="shared" si="99"/>
        <v>0.42914026255782045</v>
      </c>
      <c r="R545" s="16">
        <f t="shared" si="100"/>
        <v>1.4495779674564667E-2</v>
      </c>
      <c r="S545" s="16">
        <f t="shared" si="101"/>
        <v>7.384932932841716E-2</v>
      </c>
      <c r="T545" s="16">
        <f t="shared" si="102"/>
        <v>0.42915996145694058</v>
      </c>
      <c r="U545" s="66">
        <f t="shared" si="103"/>
        <v>1.1517619474169347</v>
      </c>
      <c r="V545" s="66"/>
      <c r="W545" s="66"/>
    </row>
    <row r="546" spans="1:23" x14ac:dyDescent="0.25">
      <c r="A546">
        <v>545</v>
      </c>
      <c r="B546">
        <v>4.92510912660292E-4</v>
      </c>
      <c r="C546" s="16">
        <v>5.9667804091868599E-9</v>
      </c>
      <c r="D546" s="16">
        <v>1.0389921497822401E-3</v>
      </c>
      <c r="E546" s="16">
        <v>1.24658325101846E-5</v>
      </c>
      <c r="F546" s="16">
        <v>9.8862492405938398E-6</v>
      </c>
      <c r="G546" s="16">
        <v>1.86513063301713E-6</v>
      </c>
      <c r="H546" s="16">
        <v>3.6703077091083101E-4</v>
      </c>
      <c r="J546">
        <v>0.95513715477762395</v>
      </c>
      <c r="K546">
        <f t="shared" si="93"/>
        <v>5.6990936632136043E-9</v>
      </c>
      <c r="L546">
        <f t="shared" si="94"/>
        <v>1.0606238121160358E-3</v>
      </c>
      <c r="M546" s="16">
        <f t="shared" si="95"/>
        <v>-7.5601986795451731E-5</v>
      </c>
      <c r="N546" s="16">
        <f t="shared" si="96"/>
        <v>1.026459777109117E-8</v>
      </c>
      <c r="O546" s="16">
        <f t="shared" si="97"/>
        <v>5.9131611042975716E-3</v>
      </c>
      <c r="P546" s="16">
        <f t="shared" si="98"/>
        <v>6.1893196518191989E-3</v>
      </c>
      <c r="Q546" s="16">
        <f t="shared" si="99"/>
        <v>2.5807843320421905E-2</v>
      </c>
      <c r="R546" s="16">
        <f t="shared" si="100"/>
        <v>1.1127453118008733E-5</v>
      </c>
      <c r="S546" s="16">
        <f t="shared" si="101"/>
        <v>4.9873428480670364E-3</v>
      </c>
      <c r="T546" s="16">
        <f t="shared" si="102"/>
        <v>2.5809177128731098E-2</v>
      </c>
      <c r="U546" s="66">
        <f t="shared" si="103"/>
        <v>6.8717981771052594E-2</v>
      </c>
      <c r="V546" s="66"/>
      <c r="W546" s="66"/>
    </row>
    <row r="547" spans="1:23" x14ac:dyDescent="0.25">
      <c r="A547">
        <v>546</v>
      </c>
      <c r="B547">
        <v>5.7300533425362599E-4</v>
      </c>
      <c r="C547" s="16">
        <v>7.2364383018719198E-9</v>
      </c>
      <c r="D547" s="16">
        <v>1.0840369165952099E-3</v>
      </c>
      <c r="E547" s="16">
        <v>1.57670900879369E-5</v>
      </c>
      <c r="F547" s="16">
        <v>8.5124337068302906E-6</v>
      </c>
      <c r="G547" s="16">
        <v>1.5385542564625601E-6</v>
      </c>
      <c r="H547" s="16">
        <v>4.64230362438502E-4</v>
      </c>
      <c r="J547">
        <v>0.95494687724124305</v>
      </c>
      <c r="K547">
        <f t="shared" si="93"/>
        <v>6.9104141587215136E-9</v>
      </c>
      <c r="L547">
        <f t="shared" si="94"/>
        <v>1.1025931018270312E-3</v>
      </c>
      <c r="M547" s="16">
        <f t="shared" si="95"/>
        <v>4.3417566680220802E-5</v>
      </c>
      <c r="N547" s="16">
        <f t="shared" si="96"/>
        <v>2.6750140350472532E-2</v>
      </c>
      <c r="O547" s="16">
        <f t="shared" si="97"/>
        <v>9.3665138878480464E-2</v>
      </c>
      <c r="P547" s="16">
        <f t="shared" si="98"/>
        <v>1.5734515656105161E-2</v>
      </c>
      <c r="Q547" s="16">
        <f t="shared" si="99"/>
        <v>0.2190392097919564</v>
      </c>
      <c r="R547" s="16">
        <f t="shared" si="100"/>
        <v>1.8520494617115628E-2</v>
      </c>
      <c r="S547" s="16">
        <f t="shared" si="101"/>
        <v>5.4452865807847868E-2</v>
      </c>
      <c r="T547" s="16">
        <f t="shared" si="102"/>
        <v>0.21904666871975487</v>
      </c>
      <c r="U547" s="66">
        <f t="shared" si="103"/>
        <v>0.64720903382173289</v>
      </c>
      <c r="V547" s="66"/>
      <c r="W547" s="66"/>
    </row>
    <row r="548" spans="1:23" x14ac:dyDescent="0.25">
      <c r="A548">
        <v>547</v>
      </c>
      <c r="B548">
        <v>5.1029605564483003E-4</v>
      </c>
      <c r="C548" s="16">
        <v>5.9595134555425796E-9</v>
      </c>
      <c r="D548" s="16">
        <v>1.00064244651041E-3</v>
      </c>
      <c r="E548" s="16">
        <v>1.19963429991782E-5</v>
      </c>
      <c r="F548" s="16">
        <v>9.52455232056841E-6</v>
      </c>
      <c r="G548" s="16">
        <v>1.8665785679581699E-6</v>
      </c>
      <c r="H548" s="16">
        <v>3.5320695546524198E-4</v>
      </c>
      <c r="J548">
        <v>0.95533144840186601</v>
      </c>
      <c r="K548">
        <f t="shared" si="93"/>
        <v>5.6933106212539019E-9</v>
      </c>
      <c r="L548">
        <f t="shared" si="94"/>
        <v>1.0215521702060493E-3</v>
      </c>
      <c r="M548" s="16">
        <f t="shared" si="95"/>
        <v>-9.6005891638924845E-7</v>
      </c>
      <c r="N548" s="16">
        <f t="shared" si="96"/>
        <v>1.3116086691294093E-3</v>
      </c>
      <c r="O548" s="16">
        <f t="shared" si="97"/>
        <v>5.71317176562397E-3</v>
      </c>
      <c r="P548" s="16">
        <f t="shared" si="98"/>
        <v>1.5099375592046733E-3</v>
      </c>
      <c r="Q548" s="16">
        <f t="shared" si="99"/>
        <v>1.3673967620125158E-2</v>
      </c>
      <c r="R548" s="16">
        <f t="shared" si="100"/>
        <v>1.1136982401545265E-3</v>
      </c>
      <c r="S548" s="16">
        <f t="shared" si="101"/>
        <v>4.8859580010302411E-3</v>
      </c>
      <c r="T548" s="16">
        <f t="shared" si="102"/>
        <v>1.3674411237062775E-2</v>
      </c>
      <c r="U548" s="66">
        <f t="shared" si="103"/>
        <v>4.1882753092330756E-2</v>
      </c>
      <c r="V548" s="66"/>
      <c r="W548" s="66"/>
    </row>
    <row r="549" spans="1:23" x14ac:dyDescent="0.25">
      <c r="A549">
        <v>548</v>
      </c>
      <c r="B549">
        <v>4.1920276002863099E-4</v>
      </c>
      <c r="C549" s="16">
        <v>4.0134921014396597E-9</v>
      </c>
      <c r="D549" s="16">
        <v>8.1698363228477897E-4</v>
      </c>
      <c r="E549" s="16">
        <v>6.6091289901094302E-6</v>
      </c>
      <c r="F549" s="16">
        <v>1.1501583046478601E-5</v>
      </c>
      <c r="G549" s="16">
        <v>2.7661538531553201E-6</v>
      </c>
      <c r="H549" s="16">
        <v>1.9459022322312701E-4</v>
      </c>
      <c r="J549">
        <v>0.95620044764053902</v>
      </c>
      <c r="K549">
        <f t="shared" si="93"/>
        <v>3.8377029439983702E-9</v>
      </c>
      <c r="L549">
        <f t="shared" si="94"/>
        <v>8.4274893873878998E-4</v>
      </c>
      <c r="M549" s="16">
        <f t="shared" si="95"/>
        <v>-4.3434186815280277E-6</v>
      </c>
      <c r="N549" s="16">
        <f t="shared" si="96"/>
        <v>2.2129391416129959E-2</v>
      </c>
      <c r="O549" s="16">
        <f t="shared" si="97"/>
        <v>7.5975481174601095E-2</v>
      </c>
      <c r="P549" s="16">
        <f t="shared" si="98"/>
        <v>2.3047794424606725E-2</v>
      </c>
      <c r="Q549" s="16">
        <f t="shared" si="99"/>
        <v>0.14795416525360292</v>
      </c>
      <c r="R549" s="16">
        <f t="shared" si="100"/>
        <v>2.79801898753614E-2</v>
      </c>
      <c r="S549" s="16">
        <f t="shared" si="101"/>
        <v>0.14314959756703244</v>
      </c>
      <c r="T549" s="16">
        <f t="shared" si="102"/>
        <v>0.14795726843911966</v>
      </c>
      <c r="U549" s="66">
        <f t="shared" si="103"/>
        <v>0.58819388815045426</v>
      </c>
      <c r="V549" s="66"/>
      <c r="W549" s="66"/>
    </row>
    <row r="550" spans="1:23" x14ac:dyDescent="0.25">
      <c r="A550">
        <v>549</v>
      </c>
      <c r="B550">
        <v>4.8664771090042099E-4</v>
      </c>
      <c r="C550" s="16">
        <v>5.8395274826281496E-9</v>
      </c>
      <c r="D550" s="16">
        <v>1.02885694701078E-3</v>
      </c>
      <c r="E550" s="16">
        <v>1.2082244336706299E-5</v>
      </c>
      <c r="F550" s="16">
        <v>1.00010161332171E-5</v>
      </c>
      <c r="G550" s="16">
        <v>1.90557111367787E-6</v>
      </c>
      <c r="H550" s="16">
        <v>3.5573664515600799E-4</v>
      </c>
      <c r="J550">
        <v>0.95518408429707202</v>
      </c>
      <c r="K550">
        <f t="shared" si="93"/>
        <v>5.5778237112217551E-9</v>
      </c>
      <c r="L550">
        <f t="shared" si="94"/>
        <v>1.0507587108634093E-3</v>
      </c>
      <c r="M550" s="16">
        <f t="shared" si="95"/>
        <v>-7.7463289062567421E-5</v>
      </c>
      <c r="N550" s="16">
        <f t="shared" si="96"/>
        <v>1.3934872703815491E-4</v>
      </c>
      <c r="O550" s="16">
        <f t="shared" si="97"/>
        <v>2.9084670485661625E-3</v>
      </c>
      <c r="P550" s="16">
        <f t="shared" si="98"/>
        <v>4.6444161768534097E-3</v>
      </c>
      <c r="Q550" s="16">
        <f t="shared" si="99"/>
        <v>1.5608429804635719E-2</v>
      </c>
      <c r="R550" s="16">
        <f t="shared" si="100"/>
        <v>2.2449770668411313E-4</v>
      </c>
      <c r="S550" s="16">
        <f t="shared" si="101"/>
        <v>2.5472179807630988E-3</v>
      </c>
      <c r="T550" s="16">
        <f t="shared" si="102"/>
        <v>1.5609307321356191E-2</v>
      </c>
      <c r="U550" s="66">
        <f t="shared" si="103"/>
        <v>4.1681684765896856E-2</v>
      </c>
      <c r="V550" s="66"/>
      <c r="W550" s="66"/>
    </row>
    <row r="551" spans="1:23" x14ac:dyDescent="0.25">
      <c r="A551">
        <v>550</v>
      </c>
      <c r="B551">
        <v>5.0817528186380002E-4</v>
      </c>
      <c r="C551" s="16">
        <v>6.1197328113118103E-9</v>
      </c>
      <c r="D551" s="16">
        <v>1.0325960342562101E-3</v>
      </c>
      <c r="E551" s="16">
        <v>1.2707744331019099E-5</v>
      </c>
      <c r="F551" s="16">
        <v>9.5781948703834394E-6</v>
      </c>
      <c r="G551" s="16">
        <v>1.8183599845794501E-6</v>
      </c>
      <c r="H551" s="16">
        <v>3.7415323082373101E-4</v>
      </c>
      <c r="J551">
        <v>0.955174529518799</v>
      </c>
      <c r="K551">
        <f t="shared" si="93"/>
        <v>5.8454129088255155E-9</v>
      </c>
      <c r="L551">
        <f t="shared" si="94"/>
        <v>1.0535646642487451E-3</v>
      </c>
      <c r="M551" s="16">
        <f t="shared" si="95"/>
        <v>-3.7214100521145132E-5</v>
      </c>
      <c r="N551" s="16">
        <f t="shared" si="96"/>
        <v>1.0182262566059371E-3</v>
      </c>
      <c r="O551" s="16">
        <f t="shared" si="97"/>
        <v>1.0920720791340613E-2</v>
      </c>
      <c r="P551" s="16">
        <f t="shared" si="98"/>
        <v>5.1885859858890708E-3</v>
      </c>
      <c r="Q551" s="16">
        <f t="shared" si="99"/>
        <v>3.3551880718592879E-2</v>
      </c>
      <c r="R551" s="16">
        <f t="shared" si="100"/>
        <v>7.7997552741022511E-4</v>
      </c>
      <c r="S551" s="16">
        <f t="shared" si="101"/>
        <v>8.8221952614554715E-3</v>
      </c>
      <c r="T551" s="16">
        <f t="shared" si="102"/>
        <v>3.3553274006348173E-2</v>
      </c>
      <c r="U551" s="66">
        <f t="shared" si="103"/>
        <v>9.3834858547642369E-2</v>
      </c>
      <c r="V551" s="66"/>
      <c r="W551" s="66"/>
    </row>
    <row r="552" spans="1:23" x14ac:dyDescent="0.25">
      <c r="A552">
        <v>551</v>
      </c>
      <c r="B552">
        <v>3.9865858966616402E-4</v>
      </c>
      <c r="C552" s="16">
        <v>3.9263349543155104E-9</v>
      </c>
      <c r="D552" s="16">
        <v>8.4095538983629703E-4</v>
      </c>
      <c r="E552" s="16">
        <v>6.6533252045283604E-6</v>
      </c>
      <c r="F552" s="16">
        <v>1.2109159817016101E-5</v>
      </c>
      <c r="G552" s="16">
        <v>2.8284127046527501E-6</v>
      </c>
      <c r="H552" s="16">
        <v>1.95891721278549E-4</v>
      </c>
      <c r="J552">
        <v>0.956067278585639</v>
      </c>
      <c r="K552">
        <f t="shared" si="93"/>
        <v>3.7538403745880988E-9</v>
      </c>
      <c r="L552">
        <f t="shared" si="94"/>
        <v>8.6799819584002771E-4</v>
      </c>
      <c r="M552" s="16">
        <f t="shared" si="95"/>
        <v>-7.0681016507699636E-5</v>
      </c>
      <c r="N552" s="16">
        <f t="shared" si="96"/>
        <v>3.6281434967773245E-2</v>
      </c>
      <c r="O552" s="16">
        <f t="shared" si="97"/>
        <v>8.4894616318231919E-2</v>
      </c>
      <c r="P552" s="16">
        <f t="shared" si="98"/>
        <v>1.6110651009499641E-2</v>
      </c>
      <c r="Q552" s="16">
        <f t="shared" si="99"/>
        <v>0.14480548389710668</v>
      </c>
      <c r="R552" s="16">
        <f t="shared" si="100"/>
        <v>5.2411032522624433E-2</v>
      </c>
      <c r="S552" s="16">
        <f t="shared" si="101"/>
        <v>0.16758724996136504</v>
      </c>
      <c r="T552" s="16">
        <f t="shared" si="102"/>
        <v>0.14480798547261817</v>
      </c>
      <c r="U552" s="66">
        <f t="shared" si="103"/>
        <v>0.6468984541492192</v>
      </c>
      <c r="V552" s="66"/>
      <c r="W552" s="66"/>
    </row>
    <row r="553" spans="1:23" x14ac:dyDescent="0.25">
      <c r="A553">
        <v>552</v>
      </c>
      <c r="B553">
        <v>5.3879830456374797E-4</v>
      </c>
      <c r="C553" s="16">
        <v>6.7297079787186298E-9</v>
      </c>
      <c r="D553" s="16">
        <v>1.0718890309821801E-3</v>
      </c>
      <c r="E553" s="16">
        <v>1.4500251393246699E-5</v>
      </c>
      <c r="F553" s="16">
        <v>9.0488579904494706E-6</v>
      </c>
      <c r="G553" s="16">
        <v>1.6542230944585101E-6</v>
      </c>
      <c r="H553" s="16">
        <v>4.2693063721984298E-4</v>
      </c>
      <c r="J553">
        <v>0.95499472513191497</v>
      </c>
      <c r="K553">
        <f t="shared" si="93"/>
        <v>6.4268356213544533E-9</v>
      </c>
      <c r="L553">
        <f t="shared" si="94"/>
        <v>1.0916342403495588E-3</v>
      </c>
      <c r="M553" s="16">
        <f t="shared" si="95"/>
        <v>-1.4037631222062749E-5</v>
      </c>
      <c r="N553" s="16">
        <f t="shared" si="96"/>
        <v>8.8535501923070036E-3</v>
      </c>
      <c r="O553" s="16">
        <f t="shared" si="97"/>
        <v>4.6049663826257248E-2</v>
      </c>
      <c r="P553" s="16">
        <f t="shared" si="98"/>
        <v>1.2729587359991612E-2</v>
      </c>
      <c r="Q553" s="16">
        <f t="shared" si="99"/>
        <v>0.12254586778667753</v>
      </c>
      <c r="R553" s="16">
        <f t="shared" si="100"/>
        <v>6.6666228373039064E-3</v>
      </c>
      <c r="S553" s="16">
        <f t="shared" si="101"/>
        <v>3.0875610499664828E-2</v>
      </c>
      <c r="T553" s="16">
        <f t="shared" si="102"/>
        <v>0.1225505575190646</v>
      </c>
      <c r="U553" s="66">
        <f t="shared" si="103"/>
        <v>0.35027146002126675</v>
      </c>
      <c r="V553" s="66"/>
      <c r="W553" s="66"/>
    </row>
    <row r="554" spans="1:23" x14ac:dyDescent="0.25">
      <c r="A554">
        <v>553</v>
      </c>
      <c r="B554">
        <v>5.5284834047136203E-4</v>
      </c>
      <c r="C554" s="16">
        <v>7.0975628860806403E-9</v>
      </c>
      <c r="D554" s="16">
        <v>1.1024951429097301E-3</v>
      </c>
      <c r="E554" s="16">
        <v>1.57244354797095E-5</v>
      </c>
      <c r="F554" s="16">
        <v>8.8305994524746196E-6</v>
      </c>
      <c r="G554" s="16">
        <v>1.56899995121542E-6</v>
      </c>
      <c r="H554" s="16">
        <v>4.6297491486070098E-4</v>
      </c>
      <c r="J554">
        <v>0.95485146545845201</v>
      </c>
      <c r="K554">
        <f t="shared" si="93"/>
        <v>6.7771183229576193E-9</v>
      </c>
      <c r="L554">
        <f t="shared" si="94"/>
        <v>1.1217182442030086E-3</v>
      </c>
      <c r="M554" s="16">
        <f t="shared" si="95"/>
        <v>-1.6021563260284491E-5</v>
      </c>
      <c r="N554" s="16">
        <f t="shared" si="96"/>
        <v>1.5036536387898454E-2</v>
      </c>
      <c r="O554" s="16">
        <f t="shared" si="97"/>
        <v>7.8951492163902778E-2</v>
      </c>
      <c r="P554" s="16">
        <f t="shared" si="98"/>
        <v>2.0909293293622934E-2</v>
      </c>
      <c r="Q554" s="16">
        <f t="shared" si="99"/>
        <v>0.21533760842725075</v>
      </c>
      <c r="R554" s="16">
        <f t="shared" si="100"/>
        <v>1.0774443085430588E-2</v>
      </c>
      <c r="S554" s="16">
        <f t="shared" si="101"/>
        <v>4.7602750332251753E-2</v>
      </c>
      <c r="T554" s="16">
        <f t="shared" si="102"/>
        <v>0.21534625153334136</v>
      </c>
      <c r="U554" s="66">
        <f t="shared" si="103"/>
        <v>0.60395837522369855</v>
      </c>
      <c r="V554" s="66"/>
      <c r="W554" s="66"/>
    </row>
    <row r="555" spans="1:23" x14ac:dyDescent="0.25">
      <c r="A555">
        <v>554</v>
      </c>
      <c r="B555">
        <v>4.73301927824251E-4</v>
      </c>
      <c r="C555" s="16">
        <v>5.0113627477399201E-9</v>
      </c>
      <c r="D555" s="16">
        <v>9.0526833683103104E-4</v>
      </c>
      <c r="E555" s="16">
        <v>9.1356073462067502E-6</v>
      </c>
      <c r="F555" s="16">
        <v>1.02259075862445E-5</v>
      </c>
      <c r="G555" s="16">
        <v>2.2174374571068701E-6</v>
      </c>
      <c r="H555" s="16">
        <v>2.6897747183296999E-4</v>
      </c>
      <c r="J555">
        <v>0.95578660115827996</v>
      </c>
      <c r="K555">
        <f t="shared" si="93"/>
        <v>4.7897933678335571E-9</v>
      </c>
      <c r="L555">
        <f t="shared" si="94"/>
        <v>9.2793257809787916E-4</v>
      </c>
      <c r="M555" s="16">
        <f t="shared" si="95"/>
        <v>1.8671277550622819E-5</v>
      </c>
      <c r="N555" s="16">
        <f t="shared" si="96"/>
        <v>1.5135825156652883E-3</v>
      </c>
      <c r="O555" s="16">
        <f t="shared" si="97"/>
        <v>9.1276447859595308E-3</v>
      </c>
      <c r="P555" s="16">
        <f t="shared" si="98"/>
        <v>3.6190596669331836E-3</v>
      </c>
      <c r="Q555" s="16">
        <f t="shared" si="99"/>
        <v>2.2325416292957995E-2</v>
      </c>
      <c r="R555" s="16">
        <f t="shared" si="100"/>
        <v>1.4293718249828924E-3</v>
      </c>
      <c r="S555" s="16">
        <f t="shared" si="101"/>
        <v>1.1010388834425176E-2</v>
      </c>
      <c r="T555" s="16">
        <f t="shared" si="102"/>
        <v>2.2326091081590338E-2</v>
      </c>
      <c r="U555" s="66">
        <f t="shared" si="103"/>
        <v>7.1351555002514416E-2</v>
      </c>
      <c r="V555" s="66"/>
      <c r="W555" s="66"/>
    </row>
    <row r="556" spans="1:23" x14ac:dyDescent="0.25">
      <c r="A556">
        <v>555</v>
      </c>
      <c r="B556" s="16">
        <v>4.8521008070174203E-4</v>
      </c>
      <c r="C556" s="16">
        <v>5.1835751997257199E-9</v>
      </c>
      <c r="D556" s="16">
        <v>9.1355068517905602E-4</v>
      </c>
      <c r="E556" s="16">
        <v>9.5352315225664308E-6</v>
      </c>
      <c r="F556" s="16">
        <v>9.97824598439336E-6</v>
      </c>
      <c r="G556" s="16">
        <v>2.1439430832547702E-6</v>
      </c>
      <c r="H556" s="16">
        <v>2.80743605209296E-4</v>
      </c>
      <c r="J556">
        <v>0.95575072309103704</v>
      </c>
      <c r="K556">
        <f t="shared" si="93"/>
        <v>4.9542057453346239E-9</v>
      </c>
      <c r="L556">
        <f t="shared" si="94"/>
        <v>9.3564593665589773E-4</v>
      </c>
      <c r="M556" s="16">
        <f t="shared" si="95"/>
        <v>3.4774224747586253E-5</v>
      </c>
      <c r="N556" s="16">
        <f t="shared" si="96"/>
        <v>2.1679274015026388E-4</v>
      </c>
      <c r="O556" s="16">
        <f t="shared" si="97"/>
        <v>4.1547619161742076E-3</v>
      </c>
      <c r="P556" s="16">
        <f t="shared" si="98"/>
        <v>2.6584296740607707E-3</v>
      </c>
      <c r="Q556" s="16">
        <f t="shared" si="99"/>
        <v>1.2590943066019827E-2</v>
      </c>
      <c r="R556" s="16">
        <f t="shared" si="100"/>
        <v>1.6058846447211919E-4</v>
      </c>
      <c r="S556" s="16">
        <f t="shared" si="101"/>
        <v>4.6660884350272682E-3</v>
      </c>
      <c r="T556" s="16">
        <f t="shared" si="102"/>
        <v>1.259140410336196E-2</v>
      </c>
      <c r="U556" s="66">
        <f t="shared" si="103"/>
        <v>3.7039008399266417E-2</v>
      </c>
      <c r="V556" s="66"/>
      <c r="W556" s="66"/>
    </row>
    <row r="557" spans="1:23" x14ac:dyDescent="0.25">
      <c r="A557">
        <v>556</v>
      </c>
      <c r="B557" s="16">
        <v>4.3716686984827702E-4</v>
      </c>
      <c r="C557" s="16">
        <v>4.5678986502264902E-9</v>
      </c>
      <c r="D557" s="16">
        <v>8.9318731958637498E-4</v>
      </c>
      <c r="E557" s="16">
        <v>8.2168359294038992E-6</v>
      </c>
      <c r="F557" s="16">
        <v>1.10668293931637E-5</v>
      </c>
      <c r="G557" s="16">
        <v>2.4324782664424499E-6</v>
      </c>
      <c r="H557" s="16">
        <v>2.4192621070459001E-4</v>
      </c>
      <c r="J557">
        <v>0.95582891731876796</v>
      </c>
      <c r="K557">
        <f t="shared" si="93"/>
        <v>4.3661296212678475E-9</v>
      </c>
      <c r="L557">
        <f t="shared" si="94"/>
        <v>9.1774888874049452E-4</v>
      </c>
      <c r="M557" s="16">
        <f t="shared" si="95"/>
        <v>-4.3415149043940523E-5</v>
      </c>
      <c r="N557" s="16">
        <f t="shared" si="96"/>
        <v>1.2607083944740239E-2</v>
      </c>
      <c r="O557" s="16">
        <f t="shared" si="97"/>
        <v>3.0826946383023669E-2</v>
      </c>
      <c r="P557" s="16">
        <f t="shared" si="98"/>
        <v>5.2854388106044845E-3</v>
      </c>
      <c r="Q557" s="16">
        <f t="shared" si="99"/>
        <v>5.520637854771359E-2</v>
      </c>
      <c r="R557" s="16">
        <f t="shared" si="100"/>
        <v>1.5166049759467906E-2</v>
      </c>
      <c r="S557" s="16">
        <f t="shared" si="101"/>
        <v>4.4979378410907545E-2</v>
      </c>
      <c r="T557" s="16">
        <f t="shared" si="102"/>
        <v>5.520747722676192E-2</v>
      </c>
      <c r="U557" s="66">
        <f t="shared" si="103"/>
        <v>0.21927875308321934</v>
      </c>
      <c r="V557" s="66"/>
      <c r="W557" s="66"/>
    </row>
    <row r="558" spans="1:23" x14ac:dyDescent="0.25">
      <c r="A558">
        <v>557</v>
      </c>
      <c r="B558">
        <v>4.7714675048352701E-4</v>
      </c>
      <c r="C558" s="16">
        <v>5.2756247691632799E-9</v>
      </c>
      <c r="D558" s="16">
        <v>9.4622156157832499E-4</v>
      </c>
      <c r="E558" s="16">
        <v>1.00478770526447E-5</v>
      </c>
      <c r="F558" s="16">
        <v>1.0162375965967501E-5</v>
      </c>
      <c r="G558" s="16">
        <v>2.1073277962597801E-6</v>
      </c>
      <c r="H558" s="16">
        <v>2.9583777438804302E-4</v>
      </c>
      <c r="J558">
        <v>0.95558541323905599</v>
      </c>
      <c r="K558">
        <f t="shared" si="93"/>
        <v>5.0413100751350921E-9</v>
      </c>
      <c r="L558">
        <f t="shared" si="94"/>
        <v>9.6864836568175052E-4</v>
      </c>
      <c r="M558" s="16">
        <f t="shared" si="95"/>
        <v>-1.4354864714696567E-5</v>
      </c>
      <c r="N558" s="16">
        <f t="shared" si="96"/>
        <v>9.6704973999314531E-4</v>
      </c>
      <c r="O558" s="16">
        <f t="shared" si="97"/>
        <v>2.2890619933311021E-3</v>
      </c>
      <c r="P558" s="16">
        <f t="shared" si="98"/>
        <v>3.1121738089369308E-4</v>
      </c>
      <c r="Q558" s="16">
        <f t="shared" si="99"/>
        <v>4.157517721633597E-3</v>
      </c>
      <c r="R558" s="16">
        <f t="shared" si="100"/>
        <v>9.8340796769058581E-4</v>
      </c>
      <c r="S558" s="16">
        <f t="shared" si="101"/>
        <v>2.5063724333207939E-3</v>
      </c>
      <c r="T558" s="16">
        <f t="shared" si="102"/>
        <v>4.1576068524721366E-3</v>
      </c>
      <c r="U558" s="66">
        <f t="shared" si="103"/>
        <v>1.5372234089335055E-2</v>
      </c>
      <c r="V558" s="66"/>
      <c r="W558" s="66"/>
    </row>
    <row r="559" spans="1:23" x14ac:dyDescent="0.25">
      <c r="A559">
        <v>558</v>
      </c>
      <c r="B559">
        <v>4.2909388203105699E-4</v>
      </c>
      <c r="C559" s="16">
        <v>4.1567173363988798E-9</v>
      </c>
      <c r="D559" s="16">
        <v>8.2680385893098003E-4</v>
      </c>
      <c r="E559" s="16">
        <v>6.9265780208045604E-6</v>
      </c>
      <c r="F559" s="16">
        <v>1.1240992759773899E-5</v>
      </c>
      <c r="G559" s="16">
        <v>2.6711078130504099E-6</v>
      </c>
      <c r="H559" s="16">
        <v>2.0393684518471401E-4</v>
      </c>
      <c r="J559">
        <v>0.95615668944423404</v>
      </c>
      <c r="K559">
        <f t="shared" si="93"/>
        <v>3.9744730873266078E-9</v>
      </c>
      <c r="L559">
        <f t="shared" si="94"/>
        <v>8.5195279554624173E-4</v>
      </c>
      <c r="M559" s="16">
        <f t="shared" si="95"/>
        <v>6.2349685158721787E-6</v>
      </c>
      <c r="N559" s="16">
        <f t="shared" si="96"/>
        <v>1.6557107005414164E-2</v>
      </c>
      <c r="O559" s="16">
        <f t="shared" si="97"/>
        <v>6.2393500490325021E-2</v>
      </c>
      <c r="P559" s="16">
        <f t="shared" si="98"/>
        <v>2.0056148037030902E-2</v>
      </c>
      <c r="Q559" s="16">
        <f t="shared" si="99"/>
        <v>0.1260900332798788</v>
      </c>
      <c r="R559" s="16">
        <f t="shared" si="100"/>
        <v>1.9831965250931196E-2</v>
      </c>
      <c r="S559" s="16">
        <f t="shared" si="101"/>
        <v>0.1095547213716524</v>
      </c>
      <c r="T559" s="16">
        <f t="shared" si="102"/>
        <v>0.12609284790026523</v>
      </c>
      <c r="U559" s="66">
        <f t="shared" si="103"/>
        <v>0.48057632333549771</v>
      </c>
      <c r="V559" s="66"/>
      <c r="W559" s="66"/>
    </row>
    <row r="560" spans="1:23" x14ac:dyDescent="0.25">
      <c r="A560">
        <v>559</v>
      </c>
      <c r="B560" s="16">
        <v>5.7027707551257699E-4</v>
      </c>
      <c r="C560" s="16">
        <v>7.3868116824167298E-9</v>
      </c>
      <c r="D560" s="16">
        <v>1.11258465580446E-3</v>
      </c>
      <c r="E560" s="16">
        <v>1.65134153959019E-5</v>
      </c>
      <c r="F560" s="16">
        <v>8.5641443786219404E-6</v>
      </c>
      <c r="G560" s="16">
        <v>1.5077103936462699E-6</v>
      </c>
      <c r="H560" s="16">
        <v>4.8620507433816699E-4</v>
      </c>
      <c r="J560">
        <v>0.95480829254036603</v>
      </c>
      <c r="K560">
        <f t="shared" si="93"/>
        <v>7.0529890498055466E-9</v>
      </c>
      <c r="L560">
        <f t="shared" si="94"/>
        <v>1.1312132681436677E-3</v>
      </c>
      <c r="M560" s="16">
        <f t="shared" si="95"/>
        <v>9.3408828814863255E-6</v>
      </c>
      <c r="N560" s="16">
        <f t="shared" si="96"/>
        <v>2.496863001183653E-2</v>
      </c>
      <c r="O560" s="16">
        <f t="shared" si="97"/>
        <v>0.11101378549172142</v>
      </c>
      <c r="P560" s="16">
        <f t="shared" si="98"/>
        <v>2.4048349199923137E-2</v>
      </c>
      <c r="Q560" s="16">
        <f t="shared" si="99"/>
        <v>0.28891041756122132</v>
      </c>
      <c r="R560" s="16">
        <f t="shared" si="100"/>
        <v>1.7119631751842924E-2</v>
      </c>
      <c r="S560" s="16">
        <f t="shared" si="101"/>
        <v>6.1861944502172958E-2</v>
      </c>
      <c r="T560" s="16">
        <f t="shared" si="102"/>
        <v>0.28892163044784197</v>
      </c>
      <c r="U560" s="66">
        <f t="shared" si="103"/>
        <v>0.8168443889665602</v>
      </c>
      <c r="V560" s="66"/>
      <c r="W560" s="66"/>
    </row>
    <row r="561" spans="1:23" x14ac:dyDescent="0.25">
      <c r="A561">
        <v>560</v>
      </c>
      <c r="B561" s="16">
        <v>6.4407464616033901E-4</v>
      </c>
      <c r="C561" s="16">
        <v>9.2312314100662001E-9</v>
      </c>
      <c r="D561" s="16">
        <v>1.2343479546941399E-3</v>
      </c>
      <c r="E561" s="16">
        <v>2.2866173420877201E-5</v>
      </c>
      <c r="F561" s="16">
        <v>7.6224471828121398E-6</v>
      </c>
      <c r="G561" s="16">
        <v>1.2080138455609999E-6</v>
      </c>
      <c r="H561" s="16">
        <v>6.73253294199751E-4</v>
      </c>
      <c r="J561">
        <v>0.95424698392450202</v>
      </c>
      <c r="K561">
        <f t="shared" si="93"/>
        <v>8.8088747309647993E-9</v>
      </c>
      <c r="L561">
        <f t="shared" si="94"/>
        <v>1.250791631673915E-3</v>
      </c>
      <c r="M561" s="16">
        <f t="shared" si="95"/>
        <v>3.7357660646762937E-5</v>
      </c>
      <c r="N561" s="16">
        <f t="shared" si="96"/>
        <v>9.4783502859374341E-2</v>
      </c>
      <c r="O561" s="16">
        <f t="shared" si="97"/>
        <v>0.44365199668422389</v>
      </c>
      <c r="P561" s="16">
        <f t="shared" si="98"/>
        <v>7.9235975248321225E-2</v>
      </c>
      <c r="Q561" s="16">
        <f t="shared" si="99"/>
        <v>1.2746094007519533</v>
      </c>
      <c r="R561" s="16">
        <f t="shared" si="100"/>
        <v>5.1262840758706803E-2</v>
      </c>
      <c r="S561" s="16">
        <f t="shared" si="101"/>
        <v>0.15844927964732008</v>
      </c>
      <c r="T561" s="16">
        <f t="shared" si="102"/>
        <v>1.274668720678428</v>
      </c>
      <c r="U561" s="66">
        <f t="shared" si="103"/>
        <v>3.3766617166283277</v>
      </c>
      <c r="V561" s="66"/>
      <c r="W561" s="66"/>
    </row>
    <row r="562" spans="1:23" x14ac:dyDescent="0.25">
      <c r="A562">
        <v>561</v>
      </c>
      <c r="B562">
        <v>4.8542434133281898E-4</v>
      </c>
      <c r="C562" s="16">
        <v>5.2759778287447702E-9</v>
      </c>
      <c r="D562" s="16">
        <v>9.2977676261888796E-4</v>
      </c>
      <c r="E562" s="16">
        <v>9.8757998022209692E-6</v>
      </c>
      <c r="F562" s="16">
        <v>9.9812479821060003E-6</v>
      </c>
      <c r="G562" s="16">
        <v>2.1067795434592099E-6</v>
      </c>
      <c r="H562" s="16">
        <v>2.9077110026234199E-4</v>
      </c>
      <c r="J562">
        <v>0.95567035355652696</v>
      </c>
      <c r="K562">
        <f t="shared" si="93"/>
        <v>5.0420955969529119E-9</v>
      </c>
      <c r="L562">
        <f t="shared" si="94"/>
        <v>9.5184076214873032E-4</v>
      </c>
      <c r="M562" s="16">
        <f t="shared" si="95"/>
        <v>1.9007920516907561E-5</v>
      </c>
      <c r="N562" s="16">
        <f t="shared" si="96"/>
        <v>2.041698603556522E-4</v>
      </c>
      <c r="O562" s="16">
        <f t="shared" si="97"/>
        <v>2.2829687065716196E-3</v>
      </c>
      <c r="P562" s="16">
        <f t="shared" si="98"/>
        <v>1.2050753660407078E-3</v>
      </c>
      <c r="Q562" s="16">
        <f t="shared" si="99"/>
        <v>6.4802984972151534E-3</v>
      </c>
      <c r="R562" s="16">
        <f t="shared" si="100"/>
        <v>1.684029747113246E-4</v>
      </c>
      <c r="S562" s="16">
        <f t="shared" si="101"/>
        <v>2.4790932953754393E-3</v>
      </c>
      <c r="T562" s="16">
        <f t="shared" si="102"/>
        <v>6.4805278523873844E-3</v>
      </c>
      <c r="U562" s="66">
        <f t="shared" si="103"/>
        <v>1.9300536552657281E-2</v>
      </c>
      <c r="V562" s="66"/>
      <c r="W562" s="66"/>
    </row>
    <row r="563" spans="1:23" x14ac:dyDescent="0.25">
      <c r="A563">
        <v>562</v>
      </c>
      <c r="B563">
        <v>5.7177043982584597E-4</v>
      </c>
      <c r="C563" s="16">
        <v>7.11060840809573E-9</v>
      </c>
      <c r="D563" s="16">
        <v>1.0670760638277299E-3</v>
      </c>
      <c r="E563" s="16">
        <v>1.52533362800418E-5</v>
      </c>
      <c r="F563" s="16">
        <v>8.52436217580003E-6</v>
      </c>
      <c r="G563" s="16">
        <v>1.5654887754876099E-6</v>
      </c>
      <c r="H563" s="16">
        <v>4.4910355341544299E-4</v>
      </c>
      <c r="J563">
        <v>0.95502864766205597</v>
      </c>
      <c r="K563">
        <f t="shared" si="93"/>
        <v>6.7908347320381093E-9</v>
      </c>
      <c r="L563">
        <f t="shared" si="94"/>
        <v>1.0856831663464096E-3</v>
      </c>
      <c r="M563" s="16">
        <f t="shared" si="95"/>
        <v>5.7857713305282433E-5</v>
      </c>
      <c r="N563" s="16">
        <f t="shared" si="96"/>
        <v>2.5936169408829923E-2</v>
      </c>
      <c r="O563" s="16">
        <f t="shared" si="97"/>
        <v>8.0280175678647522E-2</v>
      </c>
      <c r="P563" s="16">
        <f t="shared" si="98"/>
        <v>1.16270272821617E-2</v>
      </c>
      <c r="Q563" s="16">
        <f t="shared" si="99"/>
        <v>0.17655333859940273</v>
      </c>
      <c r="R563" s="16">
        <f t="shared" si="100"/>
        <v>1.8192459919452085E-2</v>
      </c>
      <c r="S563" s="16">
        <f t="shared" si="101"/>
        <v>4.8369264080548757E-2</v>
      </c>
      <c r="T563" s="16">
        <f t="shared" si="102"/>
        <v>0.17655886567573068</v>
      </c>
      <c r="U563" s="66">
        <f t="shared" si="103"/>
        <v>0.53751730064477332</v>
      </c>
      <c r="V563" s="66"/>
      <c r="W563" s="66"/>
    </row>
    <row r="564" spans="1:23" x14ac:dyDescent="0.25">
      <c r="A564">
        <v>563</v>
      </c>
      <c r="B564">
        <v>4.8870676003921699E-4</v>
      </c>
      <c r="C564" s="16">
        <v>5.3079117969196897E-9</v>
      </c>
      <c r="D564" s="16">
        <v>9.29100995368995E-4</v>
      </c>
      <c r="E564" s="16">
        <v>9.9284600801128205E-6</v>
      </c>
      <c r="F564" s="16">
        <v>9.9137737011104608E-6</v>
      </c>
      <c r="G564" s="16">
        <v>2.0940819063198399E-6</v>
      </c>
      <c r="H564" s="16">
        <v>2.9232155254496303E-4</v>
      </c>
      <c r="J564">
        <v>0.95567510176950099</v>
      </c>
      <c r="K564">
        <f t="shared" si="93"/>
        <v>5.0726391467047591E-9</v>
      </c>
      <c r="L564">
        <f t="shared" si="94"/>
        <v>9.5101731676573882E-4</v>
      </c>
      <c r="M564" s="16">
        <f t="shared" si="95"/>
        <v>2.6396203312695173E-5</v>
      </c>
      <c r="N564" s="16">
        <f t="shared" si="96"/>
        <v>5.8117215756329177E-5</v>
      </c>
      <c r="O564" s="16">
        <f t="shared" si="97"/>
        <v>1.7654208967162615E-3</v>
      </c>
      <c r="P564" s="16">
        <f t="shared" si="98"/>
        <v>1.2542768274418639E-3</v>
      </c>
      <c r="Q564" s="16">
        <f t="shared" si="99"/>
        <v>5.7149509844023633E-3</v>
      </c>
      <c r="R564" s="16">
        <f t="shared" si="100"/>
        <v>3.7566927383988714E-5</v>
      </c>
      <c r="S564" s="16">
        <f t="shared" si="101"/>
        <v>1.8890643956745831E-3</v>
      </c>
      <c r="T564" s="16">
        <f t="shared" si="102"/>
        <v>5.7151738416615786E-3</v>
      </c>
      <c r="U564" s="66">
        <f t="shared" si="103"/>
        <v>1.6434571089036967E-2</v>
      </c>
      <c r="V564" s="66"/>
      <c r="W564" s="66"/>
    </row>
    <row r="565" spans="1:23" x14ac:dyDescent="0.25">
      <c r="A565">
        <v>564</v>
      </c>
      <c r="B565">
        <v>4.8658311409355103E-4</v>
      </c>
      <c r="C565" s="16">
        <v>5.7583324792354202E-9</v>
      </c>
      <c r="D565" s="16">
        <v>1.0143475313535699E-3</v>
      </c>
      <c r="E565" s="16">
        <v>1.17481019701539E-5</v>
      </c>
      <c r="F565" s="16">
        <v>9.9957962813987505E-6</v>
      </c>
      <c r="G565" s="16">
        <v>1.93212893009564E-6</v>
      </c>
      <c r="H565" s="16">
        <v>3.4589827884324198E-4</v>
      </c>
      <c r="J565">
        <v>0.95525486177489405</v>
      </c>
      <c r="K565">
        <f t="shared" si="93"/>
        <v>5.5006750965059144E-9</v>
      </c>
      <c r="L565">
        <f t="shared" si="94"/>
        <v>1.0362654945139838E-3</v>
      </c>
      <c r="M565" s="16">
        <f t="shared" si="95"/>
        <v>-6.3099266326881786E-5</v>
      </c>
      <c r="N565" s="16">
        <f t="shared" si="96"/>
        <v>1.4246278667996725E-4</v>
      </c>
      <c r="O565" s="16">
        <f t="shared" si="97"/>
        <v>1.5426010585554346E-3</v>
      </c>
      <c r="P565" s="16">
        <f t="shared" si="98"/>
        <v>2.8181669088523289E-3</v>
      </c>
      <c r="Q565" s="16">
        <f t="shared" si="99"/>
        <v>8.8027411864329257E-3</v>
      </c>
      <c r="R565" s="16">
        <f t="shared" si="100"/>
        <v>2.0890352203689895E-4</v>
      </c>
      <c r="S565" s="16">
        <f t="shared" si="101"/>
        <v>1.3865520873521651E-3</v>
      </c>
      <c r="T565" s="16">
        <f t="shared" si="102"/>
        <v>8.8032414389685194E-3</v>
      </c>
      <c r="U565" s="66">
        <f t="shared" si="103"/>
        <v>2.3704668988878241E-2</v>
      </c>
      <c r="V565" s="66"/>
      <c r="W565" s="66"/>
    </row>
    <row r="566" spans="1:23" x14ac:dyDescent="0.25">
      <c r="A566">
        <v>565</v>
      </c>
      <c r="B566">
        <v>5.4808012175922797E-4</v>
      </c>
      <c r="C566" s="16">
        <v>6.7958369186802299E-9</v>
      </c>
      <c r="D566" s="16">
        <v>1.0638804048811699E-3</v>
      </c>
      <c r="E566" s="16">
        <v>1.4534708205826299E-5</v>
      </c>
      <c r="F566" s="16">
        <v>8.8921613262715493E-6</v>
      </c>
      <c r="G566" s="16">
        <v>1.6379695821932599E-6</v>
      </c>
      <c r="H566" s="16">
        <v>4.27944973757823E-4</v>
      </c>
      <c r="J566">
        <v>0.95503665923605496</v>
      </c>
      <c r="K566">
        <f t="shared" si="93"/>
        <v>6.4902733875294127E-9</v>
      </c>
      <c r="L566">
        <f t="shared" si="94"/>
        <v>1.0832959012789876E-3</v>
      </c>
      <c r="M566" s="16">
        <f t="shared" si="95"/>
        <v>1.286434223946823E-5</v>
      </c>
      <c r="N566" s="16">
        <f t="shared" si="96"/>
        <v>1.2755698142923667E-2</v>
      </c>
      <c r="O566" s="16">
        <f t="shared" si="97"/>
        <v>5.1314456476267117E-2</v>
      </c>
      <c r="P566" s="16">
        <f t="shared" si="98"/>
        <v>1.0922547032336078E-2</v>
      </c>
      <c r="Q566" s="16">
        <f t="shared" si="99"/>
        <v>0.12480228409177592</v>
      </c>
      <c r="R566" s="16">
        <f t="shared" si="100"/>
        <v>9.5164361463408436E-3</v>
      </c>
      <c r="S566" s="16">
        <f t="shared" si="101"/>
        <v>3.3787424586888951E-2</v>
      </c>
      <c r="T566" s="16">
        <f t="shared" si="102"/>
        <v>0.12480663756220661</v>
      </c>
      <c r="U566" s="66">
        <f t="shared" si="103"/>
        <v>0.36790548403873918</v>
      </c>
      <c r="V566" s="66"/>
      <c r="W566" s="66"/>
    </row>
    <row r="567" spans="1:23" x14ac:dyDescent="0.25">
      <c r="A567">
        <v>566</v>
      </c>
      <c r="B567">
        <v>5.4257417647674802E-4</v>
      </c>
      <c r="C567" s="16">
        <v>6.7301921299808997E-9</v>
      </c>
      <c r="D567" s="16">
        <v>1.06431534781475E-3</v>
      </c>
      <c r="E567" s="16">
        <v>1.44000658086238E-5</v>
      </c>
      <c r="F567" s="16">
        <v>8.9827252858441493E-6</v>
      </c>
      <c r="G567" s="16">
        <v>1.6539608670004E-6</v>
      </c>
      <c r="H567" s="16">
        <v>4.2398071800693702E-4</v>
      </c>
      <c r="J567">
        <v>0.95503271526150502</v>
      </c>
      <c r="K567">
        <f t="shared" si="93"/>
        <v>6.4275536641272702E-9</v>
      </c>
      <c r="L567">
        <f t="shared" si="94"/>
        <v>1.0839280290613088E-3</v>
      </c>
      <c r="M567" s="16">
        <f t="shared" si="95"/>
        <v>1.2203238921872788E-6</v>
      </c>
      <c r="N567" s="16">
        <f t="shared" si="96"/>
        <v>1.0355231443312024E-2</v>
      </c>
      <c r="O567" s="16">
        <f t="shared" si="97"/>
        <v>4.6087173808029402E-2</v>
      </c>
      <c r="P567" s="16">
        <f t="shared" si="98"/>
        <v>1.1017135604620353E-2</v>
      </c>
      <c r="Q567" s="16">
        <f t="shared" si="99"/>
        <v>0.11610211539831022</v>
      </c>
      <c r="R567" s="16">
        <f t="shared" si="100"/>
        <v>7.8076780600254891E-3</v>
      </c>
      <c r="S567" s="16">
        <f t="shared" si="101"/>
        <v>3.0921547319577195E-2</v>
      </c>
      <c r="T567" s="16">
        <f t="shared" si="102"/>
        <v>0.11610631056006229</v>
      </c>
      <c r="U567" s="66">
        <f t="shared" si="103"/>
        <v>0.33839719219393699</v>
      </c>
      <c r="V567" s="66"/>
      <c r="W567" s="66"/>
    </row>
    <row r="568" spans="1:23" x14ac:dyDescent="0.25">
      <c r="A568">
        <v>567</v>
      </c>
      <c r="B568">
        <v>4.6725561618600898E-4</v>
      </c>
      <c r="C568" s="16">
        <v>5.2178050832915099E-9</v>
      </c>
      <c r="D568" s="16">
        <v>9.5589671665033404E-4</v>
      </c>
      <c r="E568" s="16">
        <v>1.00381882995567E-5</v>
      </c>
      <c r="F568" s="16">
        <v>1.0382506908270499E-5</v>
      </c>
      <c r="G568" s="16">
        <v>2.13093275523162E-6</v>
      </c>
      <c r="H568" s="16">
        <v>2.9555265782495502E-4</v>
      </c>
      <c r="J568">
        <v>0.95553319706064599</v>
      </c>
      <c r="K568">
        <f t="shared" si="93"/>
        <v>4.9857859728768267E-9</v>
      </c>
      <c r="L568">
        <f t="shared" si="94"/>
        <v>9.7878744541702342E-4</v>
      </c>
      <c r="M568" s="16">
        <f t="shared" si="95"/>
        <v>-4.4276213045005412E-5</v>
      </c>
      <c r="N568" s="16">
        <f t="shared" si="96"/>
        <v>2.6196518369697077E-3</v>
      </c>
      <c r="O568" s="16">
        <f t="shared" si="97"/>
        <v>3.3965072624678625E-3</v>
      </c>
      <c r="P568" s="16">
        <f t="shared" si="98"/>
        <v>5.7709790296430219E-5</v>
      </c>
      <c r="Q568" s="16">
        <f t="shared" si="99"/>
        <v>4.274662154145261E-3</v>
      </c>
      <c r="R568" s="16">
        <f t="shared" si="100"/>
        <v>2.8836887084992885E-3</v>
      </c>
      <c r="S568" s="16">
        <f t="shared" si="101"/>
        <v>3.8224339882945253E-3</v>
      </c>
      <c r="T568" s="16">
        <f t="shared" si="102"/>
        <v>4.2746914146925908E-3</v>
      </c>
      <c r="U568" s="66">
        <f t="shared" si="103"/>
        <v>2.1329345155365668E-2</v>
      </c>
      <c r="V568" s="66"/>
      <c r="W568" s="66"/>
    </row>
    <row r="569" spans="1:23" x14ac:dyDescent="0.25">
      <c r="A569">
        <v>568</v>
      </c>
      <c r="B569">
        <v>4.92912093647898E-4</v>
      </c>
      <c r="C569" s="16">
        <v>5.4460924257154803E-9</v>
      </c>
      <c r="D569" s="16">
        <v>9.4550838577894499E-4</v>
      </c>
      <c r="E569" s="16">
        <v>1.03649696709901E-5</v>
      </c>
      <c r="F569" s="16">
        <v>9.8364055848124701E-6</v>
      </c>
      <c r="G569" s="16">
        <v>2.04131868015136E-6</v>
      </c>
      <c r="H569" s="16">
        <v>3.0517384333970498E-4</v>
      </c>
      <c r="J569">
        <v>0.95559570540694705</v>
      </c>
      <c r="K569">
        <f t="shared" si="93"/>
        <v>5.204262533263016E-9</v>
      </c>
      <c r="L569">
        <f t="shared" si="94"/>
        <v>9.6721706953629559E-4</v>
      </c>
      <c r="M569" s="16">
        <f t="shared" si="95"/>
        <v>1.8607117759500488E-5</v>
      </c>
      <c r="N569" s="16">
        <f t="shared" si="96"/>
        <v>8.3898183278156671E-7</v>
      </c>
      <c r="O569" s="16">
        <f t="shared" si="97"/>
        <v>2.9165061893677847E-4</v>
      </c>
      <c r="P569" s="16">
        <f t="shared" si="98"/>
        <v>3.378893554760065E-4</v>
      </c>
      <c r="Q569" s="16">
        <f t="shared" si="99"/>
        <v>1.2218855073931095E-3</v>
      </c>
      <c r="R569" s="16">
        <f t="shared" si="100"/>
        <v>2.967866919231824E-6</v>
      </c>
      <c r="S569" s="16">
        <f t="shared" si="101"/>
        <v>2.9487406157371453E-4</v>
      </c>
      <c r="T569" s="16">
        <f t="shared" si="102"/>
        <v>1.2219419864248167E-3</v>
      </c>
      <c r="U569" s="66">
        <f t="shared" si="103"/>
        <v>3.3720483785564391E-3</v>
      </c>
      <c r="V569" s="66"/>
      <c r="W569" s="66"/>
    </row>
    <row r="570" spans="1:23" x14ac:dyDescent="0.25">
      <c r="A570">
        <v>569</v>
      </c>
      <c r="B570">
        <v>5.20316491766503E-4</v>
      </c>
      <c r="C570" s="16">
        <v>6.1944763771796101E-9</v>
      </c>
      <c r="D570" s="16">
        <v>1.02051291080984E-3</v>
      </c>
      <c r="E570" s="16">
        <v>1.2714252662418499E-5</v>
      </c>
      <c r="F570" s="16">
        <v>9.3491988909146204E-6</v>
      </c>
      <c r="G570" s="16">
        <v>1.7961594071591701E-6</v>
      </c>
      <c r="H570" s="16">
        <v>3.74344625082581E-4</v>
      </c>
      <c r="J570">
        <v>0.95523804488534003</v>
      </c>
      <c r="K570">
        <f t="shared" si="93"/>
        <v>5.9171995036254748E-9</v>
      </c>
      <c r="L570">
        <f t="shared" si="94"/>
        <v>1.0410012735224514E-3</v>
      </c>
      <c r="M570" s="16">
        <f t="shared" si="95"/>
        <v>-3.6828998944523581E-7</v>
      </c>
      <c r="N570" s="16">
        <f t="shared" si="96"/>
        <v>3.199464819325292E-3</v>
      </c>
      <c r="O570" s="16">
        <f t="shared" si="97"/>
        <v>1.392214240690029E-2</v>
      </c>
      <c r="P570" s="16">
        <f t="shared" si="98"/>
        <v>3.5387330174057518E-3</v>
      </c>
      <c r="Q570" s="16">
        <f t="shared" si="99"/>
        <v>3.3774239954913951E-2</v>
      </c>
      <c r="R570" s="16">
        <f t="shared" si="100"/>
        <v>2.6182040038934011E-3</v>
      </c>
      <c r="S570" s="16">
        <f t="shared" si="101"/>
        <v>1.1022669647207842E-2</v>
      </c>
      <c r="T570" s="16">
        <f t="shared" si="102"/>
        <v>3.3775371127747623E-2</v>
      </c>
      <c r="U570" s="66">
        <f t="shared" si="103"/>
        <v>0.10185082497739414</v>
      </c>
      <c r="V570" s="66"/>
      <c r="W570" s="66"/>
    </row>
    <row r="571" spans="1:23" x14ac:dyDescent="0.25">
      <c r="A571">
        <v>570</v>
      </c>
      <c r="B571">
        <v>4.913787349356E-4</v>
      </c>
      <c r="C571" s="16">
        <v>5.2318167360887399E-9</v>
      </c>
      <c r="D571" s="16">
        <v>9.1039921631795497E-4</v>
      </c>
      <c r="E571" s="16">
        <v>9.5911670441494006E-6</v>
      </c>
      <c r="F571" s="16">
        <v>9.8513181870512794E-6</v>
      </c>
      <c r="G571" s="16">
        <v>2.1240859041968901E-6</v>
      </c>
      <c r="H571" s="16">
        <v>2.8239045272841101E-4</v>
      </c>
      <c r="J571">
        <v>0.95576900432369705</v>
      </c>
      <c r="K571">
        <f t="shared" si="93"/>
        <v>5.0004082726555898E-9</v>
      </c>
      <c r="L571">
        <f t="shared" si="94"/>
        <v>9.3222070677951826E-4</v>
      </c>
      <c r="M571" s="16">
        <f t="shared" si="95"/>
        <v>5.053676309168172E-5</v>
      </c>
      <c r="N571" s="16">
        <f t="shared" si="96"/>
        <v>4.8299100481765887E-6</v>
      </c>
      <c r="O571" s="16">
        <f t="shared" si="97"/>
        <v>3.1081415206380566E-3</v>
      </c>
      <c r="P571" s="16">
        <f t="shared" si="98"/>
        <v>3.0065250109448851E-3</v>
      </c>
      <c r="Q571" s="16">
        <f t="shared" si="99"/>
        <v>1.1449303703146908E-2</v>
      </c>
      <c r="R571" s="16">
        <f t="shared" si="100"/>
        <v>4.3806261890998281E-8</v>
      </c>
      <c r="S571" s="16">
        <f t="shared" si="101"/>
        <v>3.4122079844870097E-3</v>
      </c>
      <c r="T571" s="16">
        <f t="shared" si="102"/>
        <v>1.1449779109729078E-2</v>
      </c>
      <c r="U571" s="66">
        <f t="shared" si="103"/>
        <v>3.2430831045256008E-2</v>
      </c>
      <c r="V571" s="66"/>
      <c r="W571" s="66"/>
    </row>
    <row r="572" spans="1:23" x14ac:dyDescent="0.25">
      <c r="A572">
        <v>571</v>
      </c>
      <c r="B572">
        <v>5.6253065359779405E-4</v>
      </c>
      <c r="C572" s="16">
        <v>7.1069291054875304E-9</v>
      </c>
      <c r="D572" s="16">
        <v>1.0844878783160901E-3</v>
      </c>
      <c r="E572" s="16">
        <v>1.5491162525175401E-5</v>
      </c>
      <c r="F572" s="16">
        <v>8.6713734912226606E-6</v>
      </c>
      <c r="G572" s="16">
        <v>1.5666105321156499E-6</v>
      </c>
      <c r="H572" s="16">
        <v>4.5610625245167302E-4</v>
      </c>
      <c r="J572">
        <v>0.95494148681339497</v>
      </c>
      <c r="K572">
        <f t="shared" si="93"/>
        <v>6.7867014466716533E-9</v>
      </c>
      <c r="L572">
        <f t="shared" si="94"/>
        <v>1.1033901289015456E-3</v>
      </c>
      <c r="M572" s="16">
        <f t="shared" si="95"/>
        <v>2.1671178294042592E-5</v>
      </c>
      <c r="N572" s="16">
        <f t="shared" si="96"/>
        <v>2.0244916157786563E-2</v>
      </c>
      <c r="O572" s="16">
        <f t="shared" si="97"/>
        <v>7.9904316996173536E-2</v>
      </c>
      <c r="P572" s="16">
        <f t="shared" si="98"/>
        <v>1.5852190417034579E-2</v>
      </c>
      <c r="Q572" s="16">
        <f t="shared" si="99"/>
        <v>0.19565197227910897</v>
      </c>
      <c r="R572" s="16">
        <f t="shared" si="100"/>
        <v>1.4390291516174325E-2</v>
      </c>
      <c r="S572" s="16">
        <f t="shared" si="101"/>
        <v>4.8123711397990813E-2</v>
      </c>
      <c r="T572" s="16">
        <f t="shared" si="102"/>
        <v>0.19565896554537615</v>
      </c>
      <c r="U572" s="66">
        <f t="shared" si="103"/>
        <v>0.56982636430964495</v>
      </c>
      <c r="V572" s="66"/>
      <c r="W572" s="66"/>
    </row>
    <row r="573" spans="1:23" x14ac:dyDescent="0.25">
      <c r="A573">
        <v>572</v>
      </c>
      <c r="B573">
        <v>4.7323270162404199E-4</v>
      </c>
      <c r="C573" s="16">
        <v>5.33087184030033E-9</v>
      </c>
      <c r="D573" s="16">
        <v>9.6445462623988103E-4</v>
      </c>
      <c r="E573" s="16">
        <v>1.0346607786724201E-5</v>
      </c>
      <c r="F573" s="16">
        <v>1.0255110088991099E-5</v>
      </c>
      <c r="G573" s="16">
        <v>2.0859233229160999E-6</v>
      </c>
      <c r="H573" s="16">
        <v>3.0463351501524899E-4</v>
      </c>
      <c r="J573">
        <v>0.95549375569380501</v>
      </c>
      <c r="K573">
        <f t="shared" si="93"/>
        <v>5.0936147558109078E-9</v>
      </c>
      <c r="L573">
        <f t="shared" si="94"/>
        <v>9.87045438868939E-4</v>
      </c>
      <c r="M573" s="16">
        <f t="shared" si="95"/>
        <v>-4.0580035620855049E-5</v>
      </c>
      <c r="N573" s="16">
        <f t="shared" si="96"/>
        <v>1.5245401190325195E-3</v>
      </c>
      <c r="O573" s="16">
        <f t="shared" si="97"/>
        <v>1.4343667876202818E-3</v>
      </c>
      <c r="P573" s="16">
        <f t="shared" si="98"/>
        <v>1.6590679809582543E-6</v>
      </c>
      <c r="Q573" s="16">
        <f t="shared" si="99"/>
        <v>1.3443286049813032E-3</v>
      </c>
      <c r="R573" s="16">
        <f t="shared" si="100"/>
        <v>1.6622530789489331E-3</v>
      </c>
      <c r="S573" s="16">
        <f t="shared" si="101"/>
        <v>1.5522035915805509E-3</v>
      </c>
      <c r="T573" s="16">
        <f t="shared" si="102"/>
        <v>1.3443188312393861E-3</v>
      </c>
      <c r="U573" s="66">
        <f t="shared" si="103"/>
        <v>8.8636700813839314E-3</v>
      </c>
      <c r="V573" s="66"/>
      <c r="W573" s="66"/>
    </row>
    <row r="574" spans="1:23" x14ac:dyDescent="0.25">
      <c r="A574">
        <v>573</v>
      </c>
      <c r="B574" s="16">
        <v>3.8115184313220602E-4</v>
      </c>
      <c r="C574" s="16">
        <v>3.4362514458550001E-9</v>
      </c>
      <c r="D574" s="16">
        <v>7.6851604219281805E-4</v>
      </c>
      <c r="E574" s="16">
        <v>5.3255109225130196E-6</v>
      </c>
      <c r="F574" s="16">
        <v>1.26241454027806E-5</v>
      </c>
      <c r="G574" s="16">
        <v>3.2292123860733498E-6</v>
      </c>
      <c r="H574" s="16">
        <v>1.56796793071058E-4</v>
      </c>
      <c r="J574">
        <v>0.95642072471345196</v>
      </c>
      <c r="K574">
        <f t="shared" si="93"/>
        <v>3.2865020981422864E-9</v>
      </c>
      <c r="L574">
        <f t="shared" si="94"/>
        <v>7.969901091330068E-4</v>
      </c>
      <c r="M574" s="16">
        <f t="shared" si="95"/>
        <v>-3.4686422868594741E-5</v>
      </c>
      <c r="N574" s="16">
        <f t="shared" si="96"/>
        <v>5.1087919570415426E-2</v>
      </c>
      <c r="O574" s="16">
        <f t="shared" si="97"/>
        <v>0.14426179654554358</v>
      </c>
      <c r="P574" s="16">
        <f t="shared" si="98"/>
        <v>4.0857997597016853E-2</v>
      </c>
      <c r="Q574" s="16">
        <f t="shared" si="99"/>
        <v>0.25417841694596133</v>
      </c>
      <c r="R574" s="16">
        <f t="shared" si="100"/>
        <v>7.9073115437737304E-2</v>
      </c>
      <c r="S574" s="16">
        <f t="shared" si="101"/>
        <v>0.37098980154028394</v>
      </c>
      <c r="T574" s="16">
        <f t="shared" si="102"/>
        <v>0.254182721278433</v>
      </c>
      <c r="U574" s="66">
        <f t="shared" si="103"/>
        <v>1.1946317689153916</v>
      </c>
      <c r="V574" s="66"/>
      <c r="W574" s="66"/>
    </row>
    <row r="575" spans="1:23" x14ac:dyDescent="0.25">
      <c r="A575">
        <v>574</v>
      </c>
      <c r="B575">
        <v>5.3972351807252995E-4</v>
      </c>
      <c r="C575" s="16">
        <v>6.5098706495675899E-9</v>
      </c>
      <c r="D575" s="16">
        <v>1.0342014120708601E-3</v>
      </c>
      <c r="E575" s="16">
        <v>1.3539000392460201E-5</v>
      </c>
      <c r="F575" s="16">
        <v>9.0180219007238499E-6</v>
      </c>
      <c r="G575" s="16">
        <v>1.7093711454843501E-6</v>
      </c>
      <c r="H575" s="16">
        <v>3.9862783111115898E-4</v>
      </c>
      <c r="J575">
        <v>0.95517815645905402</v>
      </c>
      <c r="K575">
        <f t="shared" si="93"/>
        <v>6.2180862458408747E-9</v>
      </c>
      <c r="L575">
        <f t="shared" si="94"/>
        <v>1.0539403171471425E-3</v>
      </c>
      <c r="M575" s="16">
        <f t="shared" si="95"/>
        <v>2.5506718997917268E-5</v>
      </c>
      <c r="N575" s="16">
        <f t="shared" si="96"/>
        <v>9.210636413602669E-3</v>
      </c>
      <c r="O575" s="16">
        <f t="shared" si="97"/>
        <v>3.0595309836573967E-2</v>
      </c>
      <c r="P575" s="16">
        <f t="shared" si="98"/>
        <v>5.4314731436021085E-3</v>
      </c>
      <c r="Q575" s="16">
        <f t="shared" si="99"/>
        <v>6.789513264051375E-2</v>
      </c>
      <c r="R575" s="16">
        <f t="shared" si="100"/>
        <v>7.1874590271895052E-3</v>
      </c>
      <c r="S575" s="16">
        <f t="shared" si="101"/>
        <v>2.1973544658987598E-2</v>
      </c>
      <c r="T575" s="16">
        <f t="shared" si="102"/>
        <v>6.7897221194451435E-2</v>
      </c>
      <c r="U575" s="66">
        <f t="shared" si="103"/>
        <v>0.21019077691492102</v>
      </c>
      <c r="V575" s="66"/>
      <c r="W575" s="66"/>
    </row>
    <row r="576" spans="1:23" x14ac:dyDescent="0.25">
      <c r="A576">
        <v>575</v>
      </c>
      <c r="B576" s="16">
        <v>3.8196726939974398E-4</v>
      </c>
      <c r="C576" s="16">
        <v>3.1548221334383998E-9</v>
      </c>
      <c r="D576" s="16">
        <v>7.0296362115232405E-4</v>
      </c>
      <c r="E576" s="16">
        <v>4.4756656578099503E-6</v>
      </c>
      <c r="F576" s="16">
        <v>1.2558412217234801E-5</v>
      </c>
      <c r="G576" s="16">
        <v>3.5146069982650501E-6</v>
      </c>
      <c r="H576" s="16">
        <v>1.3177474640364099E-4</v>
      </c>
      <c r="J576">
        <v>0.95675558682512996</v>
      </c>
      <c r="K576">
        <f t="shared" si="93"/>
        <v>3.0183937016067647E-9</v>
      </c>
      <c r="L576">
        <f t="shared" si="94"/>
        <v>7.3159189776292528E-4</v>
      </c>
      <c r="M576" s="16">
        <f t="shared" si="95"/>
        <v>3.2342641036562722E-5</v>
      </c>
      <c r="N576" s="16">
        <f t="shared" si="96"/>
        <v>5.0342143834728313E-2</v>
      </c>
      <c r="O576" s="16">
        <f t="shared" si="97"/>
        <v>0.18542588860945838</v>
      </c>
      <c r="P576" s="16">
        <f t="shared" si="98"/>
        <v>7.30023888120757E-2</v>
      </c>
      <c r="Q576" s="16">
        <f t="shared" si="99"/>
        <v>0.34022383526503597</v>
      </c>
      <c r="R576" s="16">
        <f t="shared" si="100"/>
        <v>7.5365783415546408E-2</v>
      </c>
      <c r="S576" s="16">
        <f t="shared" si="101"/>
        <v>0.56445026538174625</v>
      </c>
      <c r="T576" s="16">
        <f t="shared" si="102"/>
        <v>0.3402295241375683</v>
      </c>
      <c r="U576" s="66">
        <f t="shared" si="103"/>
        <v>1.6290398294561594</v>
      </c>
      <c r="V576" s="66"/>
      <c r="W576" s="66"/>
    </row>
    <row r="577" spans="1:23" x14ac:dyDescent="0.25">
      <c r="A577">
        <v>576</v>
      </c>
      <c r="B577">
        <v>5.0424819079166198E-4</v>
      </c>
      <c r="C577" s="16">
        <v>5.6709770072538604E-9</v>
      </c>
      <c r="D577" s="16">
        <v>9.6278260889477902E-4</v>
      </c>
      <c r="E577" s="16">
        <v>1.0988158582815799E-5</v>
      </c>
      <c r="F577" s="16">
        <v>9.6224383484251108E-6</v>
      </c>
      <c r="G577" s="16">
        <v>1.9607292199345301E-6</v>
      </c>
      <c r="H577" s="16">
        <v>3.2352252620337701E-4</v>
      </c>
      <c r="J577">
        <v>0.95551507767182497</v>
      </c>
      <c r="K577">
        <f t="shared" si="93"/>
        <v>5.4187040355613055E-9</v>
      </c>
      <c r="L577">
        <f t="shared" si="94"/>
        <v>9.839825438345566E-4</v>
      </c>
      <c r="M577" s="16">
        <f t="shared" si="95"/>
        <v>2.4513837748767408E-5</v>
      </c>
      <c r="N577" s="16">
        <f t="shared" si="96"/>
        <v>5.7289559844133395E-4</v>
      </c>
      <c r="O577" s="16">
        <f t="shared" si="97"/>
        <v>5.5271356192086599E-4</v>
      </c>
      <c r="P577" s="16">
        <f t="shared" si="98"/>
        <v>2.0054733714846582E-7</v>
      </c>
      <c r="Q577" s="16">
        <f t="shared" si="99"/>
        <v>5.3210344983930992E-4</v>
      </c>
      <c r="R577" s="16">
        <f t="shared" si="100"/>
        <v>5.4933324923877062E-4</v>
      </c>
      <c r="S577" s="16">
        <f t="shared" si="101"/>
        <v>5.2831719011021646E-4</v>
      </c>
      <c r="T577" s="16">
        <f t="shared" si="102"/>
        <v>5.3210033789417497E-4</v>
      </c>
      <c r="U577" s="66">
        <f t="shared" si="103"/>
        <v>3.2676639347818206E-3</v>
      </c>
      <c r="V577" s="66"/>
      <c r="W577" s="66"/>
    </row>
    <row r="578" spans="1:23" x14ac:dyDescent="0.25">
      <c r="A578">
        <v>577</v>
      </c>
      <c r="B578" s="16">
        <v>4.55578826980689E-4</v>
      </c>
      <c r="C578" s="16">
        <v>4.3513698638763502E-9</v>
      </c>
      <c r="D578" s="16">
        <v>8.1492229544966196E-4</v>
      </c>
      <c r="E578" s="16">
        <v>7.1479255614694202E-6</v>
      </c>
      <c r="F578" s="16">
        <v>1.05802948491858E-5</v>
      </c>
      <c r="G578" s="16">
        <v>2.5511915889185901E-6</v>
      </c>
      <c r="H578" s="16">
        <v>2.1045375892475199E-4</v>
      </c>
      <c r="J578">
        <v>0.95623052867036595</v>
      </c>
      <c r="K578">
        <f t="shared" si="93"/>
        <v>4.1609127053747809E-9</v>
      </c>
      <c r="L578">
        <f t="shared" si="94"/>
        <v>8.3862972536708836E-4</v>
      </c>
      <c r="M578" s="16">
        <f t="shared" si="95"/>
        <v>7.252792859428967E-5</v>
      </c>
      <c r="N578" s="16">
        <f t="shared" si="96"/>
        <v>5.6090554929771747E-3</v>
      </c>
      <c r="O578" s="16">
        <f t="shared" si="97"/>
        <v>4.6077031975271021E-2</v>
      </c>
      <c r="P578" s="16">
        <f t="shared" si="98"/>
        <v>2.3702161075153515E-2</v>
      </c>
      <c r="Q578" s="16">
        <f t="shared" si="99"/>
        <v>0.11187869143881761</v>
      </c>
      <c r="R578" s="16">
        <f t="shared" si="100"/>
        <v>5.4424692418335282E-3</v>
      </c>
      <c r="S578" s="16">
        <f t="shared" si="101"/>
        <v>7.3569657452642365E-2</v>
      </c>
      <c r="T578" s="16">
        <f t="shared" si="102"/>
        <v>0.11188173518337984</v>
      </c>
      <c r="U578" s="66">
        <f t="shared" si="103"/>
        <v>0.37816080186007506</v>
      </c>
      <c r="V578" s="66"/>
      <c r="W578" s="66"/>
    </row>
    <row r="579" spans="1:23" x14ac:dyDescent="0.25">
      <c r="A579">
        <v>578</v>
      </c>
      <c r="B579">
        <v>4.93365538748857E-4</v>
      </c>
      <c r="C579" s="16">
        <v>5.1156416922910299E-9</v>
      </c>
      <c r="D579" s="16">
        <v>8.86090663021141E-4</v>
      </c>
      <c r="E579" s="16">
        <v>9.13028639904117E-6</v>
      </c>
      <c r="F579" s="16">
        <v>9.8006153364025892E-6</v>
      </c>
      <c r="G579" s="16">
        <v>2.1717216116140202E-6</v>
      </c>
      <c r="H579" s="16">
        <v>2.68820542961162E-4</v>
      </c>
      <c r="J579">
        <v>0.95589085182436695</v>
      </c>
      <c r="K579">
        <f t="shared" ref="K579:K642" si="104">C579*J579</f>
        <v>4.8899950948723185E-9</v>
      </c>
      <c r="L579">
        <f t="shared" ref="L579:L642" si="105">SUM($Z$9*B579,$AA$9*C579,$AB$9*D579,$AC$9*E579,$AD$9*F579,$AE$9*G579)</f>
        <v>9.0785849966386789E-4</v>
      </c>
      <c r="M579" s="16">
        <f t="shared" ref="M579:M642" si="106">$Z$8*B579+$AA$8*C579+$AB$8*D579+$AD$8*F579+$AE$8*G579</f>
        <v>7.8872577833846174E-5</v>
      </c>
      <c r="N579" s="16">
        <f t="shared" si="96"/>
        <v>3.3735885004954927E-6</v>
      </c>
      <c r="O579" s="16">
        <f t="shared" si="97"/>
        <v>5.8856860496175776E-3</v>
      </c>
      <c r="P579" s="16">
        <f t="shared" si="98"/>
        <v>6.4109979926587884E-3</v>
      </c>
      <c r="Q579" s="16">
        <f t="shared" si="99"/>
        <v>2.2473708191951131E-2</v>
      </c>
      <c r="R579" s="16">
        <f t="shared" si="100"/>
        <v>2.8676356810257438E-5</v>
      </c>
      <c r="S579" s="16">
        <f t="shared" si="101"/>
        <v>6.7487176896148544E-3</v>
      </c>
      <c r="T579" s="16">
        <f t="shared" si="102"/>
        <v>2.2474636570026522E-2</v>
      </c>
      <c r="U579" s="66">
        <f t="shared" si="103"/>
        <v>6.4025796439179633E-2</v>
      </c>
      <c r="V579" s="66"/>
      <c r="W579" s="66"/>
    </row>
    <row r="580" spans="1:23" x14ac:dyDescent="0.25">
      <c r="A580">
        <v>579</v>
      </c>
      <c r="B580">
        <v>4.4343501463565098E-4</v>
      </c>
      <c r="C580" s="16">
        <v>4.9253630336162902E-9</v>
      </c>
      <c r="D580" s="16">
        <v>9.5073072468610702E-4</v>
      </c>
      <c r="E580" s="16">
        <v>9.4246638164721292E-6</v>
      </c>
      <c r="F580" s="16">
        <v>1.09388347883946E-5</v>
      </c>
      <c r="G580" s="16">
        <v>2.2573849736175499E-6</v>
      </c>
      <c r="H580" s="16">
        <v>2.7748872474969699E-4</v>
      </c>
      <c r="J580">
        <v>0.95554707833322095</v>
      </c>
      <c r="K580">
        <f t="shared" si="104"/>
        <v>4.7064162565024962E-9</v>
      </c>
      <c r="L580">
        <f t="shared" si="105"/>
        <v>9.7486085387348009E-4</v>
      </c>
      <c r="M580" s="16">
        <f t="shared" si="106"/>
        <v>-8.7990824602178155E-5</v>
      </c>
      <c r="N580" s="16">
        <f t="shared" ref="N580:N643" si="107">(B580-$B$2)^2/$B$2/$B$2</f>
        <v>9.9108130712875723E-3</v>
      </c>
      <c r="O580" s="16">
        <f t="shared" ref="O580:O643" si="108">(C580-$C$2)^2/$C$2/$C$2</f>
        <v>1.2334349731237796E-2</v>
      </c>
      <c r="P580" s="16">
        <f t="shared" ref="P580:P643" si="109">(D580-$D$2)^2/$D$2/$D$2</f>
        <v>1.6796113417635923E-4</v>
      </c>
      <c r="Q580" s="16">
        <f t="shared" ref="Q580:Q643" si="110">(E580-$E$2)^2/$E$2/$E$2</f>
        <v>1.5007212226566398E-2</v>
      </c>
      <c r="R580" s="16">
        <f t="shared" ref="R580:R643" si="111">(F580-$F$2)^2/$F$2/$F$2</f>
        <v>1.2135357499530127E-2</v>
      </c>
      <c r="S580" s="16">
        <f t="shared" ref="S580:S643" si="112">(G580-$G$2)^2/$G$2/$G$2</f>
        <v>1.5584004629957746E-2</v>
      </c>
      <c r="T580" s="16">
        <f t="shared" ref="T580:T643" si="113">(H580-$H$2)^2/$H$2/$H$2</f>
        <v>1.5007292260796008E-2</v>
      </c>
      <c r="U580" s="66">
        <f t="shared" ref="U580:U643" si="114">SUM(N580:T580)</f>
        <v>8.0146990553552011E-2</v>
      </c>
      <c r="V580" s="66"/>
      <c r="W580" s="66"/>
    </row>
    <row r="581" spans="1:23" x14ac:dyDescent="0.25">
      <c r="A581">
        <v>580</v>
      </c>
      <c r="B581" s="16">
        <v>4.5554633292921299E-4</v>
      </c>
      <c r="C581" s="16">
        <v>4.9365930488749797E-9</v>
      </c>
      <c r="D581" s="16">
        <v>9.2702657271176198E-4</v>
      </c>
      <c r="E581" s="16">
        <v>9.2131910047532902E-6</v>
      </c>
      <c r="F581" s="16">
        <v>1.06358965311855E-5</v>
      </c>
      <c r="G581" s="16">
        <v>2.2516184118696599E-6</v>
      </c>
      <c r="H581" s="16">
        <v>2.7126204871542702E-4</v>
      </c>
      <c r="J581">
        <v>0.95567028794848596</v>
      </c>
      <c r="K581">
        <f t="shared" si="104"/>
        <v>4.7177553005028458E-9</v>
      </c>
      <c r="L581">
        <f t="shared" si="105"/>
        <v>9.5054504759295379E-4</v>
      </c>
      <c r="M581" s="16">
        <f t="shared" si="106"/>
        <v>-3.9452381734527832E-5</v>
      </c>
      <c r="N581" s="16">
        <f t="shared" si="107"/>
        <v>5.6189432580211994E-3</v>
      </c>
      <c r="O581" s="16">
        <f t="shared" si="108"/>
        <v>1.1888260697489555E-2</v>
      </c>
      <c r="P581" s="16">
        <f t="shared" si="109"/>
        <v>1.4114611447822096E-3</v>
      </c>
      <c r="Q581" s="16">
        <f t="shared" si="110"/>
        <v>2.0218960037275864E-2</v>
      </c>
      <c r="R581" s="16">
        <f t="shared" si="111"/>
        <v>6.3069005988062553E-3</v>
      </c>
      <c r="S581" s="16">
        <f t="shared" si="112"/>
        <v>1.4874846940211862E-2</v>
      </c>
      <c r="T581" s="16">
        <f t="shared" si="113"/>
        <v>2.0219337827881011E-2</v>
      </c>
      <c r="U581" s="66">
        <f t="shared" si="114"/>
        <v>8.0538710504467953E-2</v>
      </c>
      <c r="V581" s="66"/>
      <c r="W581" s="66"/>
    </row>
    <row r="582" spans="1:23" x14ac:dyDescent="0.25">
      <c r="A582">
        <v>581</v>
      </c>
      <c r="B582">
        <v>5.4607367065472804E-4</v>
      </c>
      <c r="C582" s="16">
        <v>6.7471818636031498E-9</v>
      </c>
      <c r="D582" s="16">
        <v>1.0600550405327699E-3</v>
      </c>
      <c r="E582" s="16">
        <v>1.4379338609026999E-5</v>
      </c>
      <c r="F582" s="16">
        <v>8.9233553778372796E-6</v>
      </c>
      <c r="G582" s="16">
        <v>1.6497139812580201E-6</v>
      </c>
      <c r="H582" s="16">
        <v>4.2337035770294301E-4</v>
      </c>
      <c r="J582">
        <v>0.95505455664235595</v>
      </c>
      <c r="K582">
        <f t="shared" si="104"/>
        <v>6.4439267833288509E-9</v>
      </c>
      <c r="L582">
        <f t="shared" si="105"/>
        <v>1.079544718087839E-3</v>
      </c>
      <c r="M582" s="16">
        <f t="shared" si="106"/>
        <v>1.2602623221617155E-5</v>
      </c>
      <c r="N582" s="16">
        <f t="shared" si="107"/>
        <v>1.1851978403819571E-2</v>
      </c>
      <c r="O582" s="16">
        <f t="shared" si="108"/>
        <v>4.7413136546758078E-2</v>
      </c>
      <c r="P582" s="16">
        <f t="shared" si="109"/>
        <v>1.0108197379360594E-2</v>
      </c>
      <c r="Q582" s="16">
        <f t="shared" si="110"/>
        <v>0.11479070565838086</v>
      </c>
      <c r="R582" s="16">
        <f t="shared" si="111"/>
        <v>8.9087925758916352E-3</v>
      </c>
      <c r="S582" s="16">
        <f t="shared" si="112"/>
        <v>3.1670268510549666E-2</v>
      </c>
      <c r="T582" s="16">
        <f t="shared" si="113"/>
        <v>0.11479467826369724</v>
      </c>
      <c r="U582" s="66">
        <f t="shared" si="114"/>
        <v>0.33953775733845765</v>
      </c>
      <c r="V582" s="66"/>
      <c r="W582" s="66"/>
    </row>
    <row r="583" spans="1:23" x14ac:dyDescent="0.25">
      <c r="A583">
        <v>582</v>
      </c>
      <c r="B583">
        <v>4.3705951968038402E-4</v>
      </c>
      <c r="C583" s="16">
        <v>4.5096460109399798E-9</v>
      </c>
      <c r="D583" s="16">
        <v>8.8177795650438897E-4</v>
      </c>
      <c r="E583" s="16">
        <v>8.0094516443999805E-6</v>
      </c>
      <c r="F583" s="16">
        <v>1.1063746385446E-5</v>
      </c>
      <c r="G583" s="16">
        <v>2.4635813112078001E-6</v>
      </c>
      <c r="H583" s="16">
        <v>2.3582012114618301E-4</v>
      </c>
      <c r="J583">
        <v>0.95588570320674404</v>
      </c>
      <c r="K583">
        <f t="shared" si="104"/>
        <v>4.3107061483808505E-9</v>
      </c>
      <c r="L583">
        <f t="shared" si="105"/>
        <v>9.0636452094047782E-4</v>
      </c>
      <c r="M583" s="16">
        <f t="shared" si="106"/>
        <v>-3.224548157970984E-5</v>
      </c>
      <c r="N583" s="16">
        <f t="shared" si="107"/>
        <v>1.2656083209084986E-2</v>
      </c>
      <c r="O583" s="16">
        <f t="shared" si="108"/>
        <v>3.4629339410002298E-2</v>
      </c>
      <c r="P583" s="16">
        <f t="shared" si="109"/>
        <v>7.148046534052232E-3</v>
      </c>
      <c r="Q583" s="16">
        <f t="shared" si="110"/>
        <v>6.4652811278007871E-2</v>
      </c>
      <c r="R583" s="16">
        <f t="shared" si="111"/>
        <v>1.508908294081376E-2</v>
      </c>
      <c r="S583" s="16">
        <f t="shared" si="112"/>
        <v>5.1793479494484269E-2</v>
      </c>
      <c r="T583" s="16">
        <f t="shared" si="113"/>
        <v>6.4654174139868029E-2</v>
      </c>
      <c r="U583" s="66">
        <f t="shared" si="114"/>
        <v>0.25062301700631345</v>
      </c>
      <c r="V583" s="66"/>
      <c r="W583" s="66"/>
    </row>
    <row r="584" spans="1:23" x14ac:dyDescent="0.25">
      <c r="A584">
        <v>583</v>
      </c>
      <c r="B584">
        <v>5.2102290798690702E-4</v>
      </c>
      <c r="C584" s="16">
        <v>6.6614419661699097E-9</v>
      </c>
      <c r="D584" s="16">
        <v>1.0978973108762299E-3</v>
      </c>
      <c r="E584" s="16">
        <v>1.4697049403667199E-5</v>
      </c>
      <c r="F584" s="16">
        <v>9.3690154993263194E-6</v>
      </c>
      <c r="G584" s="16">
        <v>1.67167849325758E-6</v>
      </c>
      <c r="H584" s="16">
        <v>4.3272551520797601E-4</v>
      </c>
      <c r="J584">
        <v>0.95486275487696104</v>
      </c>
      <c r="K584">
        <f t="shared" si="104"/>
        <v>6.3607628272700003E-9</v>
      </c>
      <c r="L584">
        <f t="shared" si="105"/>
        <v>1.118300358926174E-3</v>
      </c>
      <c r="M584" s="16">
        <f t="shared" si="106"/>
        <v>-7.6254542952359957E-5</v>
      </c>
      <c r="N584" s="16">
        <f t="shared" si="107"/>
        <v>3.3637996843078623E-3</v>
      </c>
      <c r="O584" s="16">
        <f t="shared" si="108"/>
        <v>4.0913581911760838E-2</v>
      </c>
      <c r="P584" s="16">
        <f t="shared" si="109"/>
        <v>1.955159926269455E-2</v>
      </c>
      <c r="Q584" s="16">
        <f t="shared" si="110"/>
        <v>0.13571020793304542</v>
      </c>
      <c r="R584" s="16">
        <f t="shared" si="111"/>
        <v>2.4164342955765128E-3</v>
      </c>
      <c r="S584" s="16">
        <f t="shared" si="112"/>
        <v>2.7894575731256411E-2</v>
      </c>
      <c r="T584" s="16">
        <f t="shared" si="113"/>
        <v>0.1357165096576064</v>
      </c>
      <c r="U584" s="66">
        <f t="shared" si="114"/>
        <v>0.36556670847624795</v>
      </c>
      <c r="V584" s="66"/>
      <c r="W584" s="66"/>
    </row>
    <row r="585" spans="1:23" x14ac:dyDescent="0.25">
      <c r="A585">
        <v>584</v>
      </c>
      <c r="B585">
        <v>5.2909769607620001E-4</v>
      </c>
      <c r="C585" s="16">
        <v>6.7372559126493203E-9</v>
      </c>
      <c r="D585" s="16">
        <v>1.09331736858904E-3</v>
      </c>
      <c r="E585" s="16">
        <v>1.4803143849850401E-5</v>
      </c>
      <c r="F585" s="16">
        <v>9.2238959096462999E-6</v>
      </c>
      <c r="G585" s="16">
        <v>1.65277300099671E-6</v>
      </c>
      <c r="H585" s="16">
        <v>4.3584914952132802E-4</v>
      </c>
      <c r="J585">
        <v>0.95488774187742498</v>
      </c>
      <c r="K585">
        <f t="shared" si="104"/>
        <v>6.4333230848800392E-9</v>
      </c>
      <c r="L585">
        <f t="shared" si="105"/>
        <v>1.1134111961534168E-3</v>
      </c>
      <c r="M585" s="16">
        <f t="shared" si="106"/>
        <v>-5.5215804001016675E-5</v>
      </c>
      <c r="N585" s="16">
        <f t="shared" si="107"/>
        <v>5.5346278851573973E-3</v>
      </c>
      <c r="O585" s="16">
        <f t="shared" si="108"/>
        <v>4.6636182398082406E-2</v>
      </c>
      <c r="P585" s="16">
        <f t="shared" si="109"/>
        <v>1.8244493491243238E-2</v>
      </c>
      <c r="Q585" s="16">
        <f t="shared" si="110"/>
        <v>0.14308571989266752</v>
      </c>
      <c r="R585" s="16">
        <f t="shared" si="111"/>
        <v>4.0813110120195952E-3</v>
      </c>
      <c r="S585" s="16">
        <f t="shared" si="112"/>
        <v>3.1130064534053804E-2</v>
      </c>
      <c r="T585" s="16">
        <f t="shared" si="113"/>
        <v>0.14309198237479998</v>
      </c>
      <c r="U585" s="66">
        <f t="shared" si="114"/>
        <v>0.39180438158802394</v>
      </c>
      <c r="V585" s="66"/>
      <c r="W585" s="66"/>
    </row>
    <row r="586" spans="1:23" x14ac:dyDescent="0.25">
      <c r="A586">
        <v>585</v>
      </c>
      <c r="B586">
        <v>5.3057872349766995E-4</v>
      </c>
      <c r="C586" s="16">
        <v>6.2820707821347904E-9</v>
      </c>
      <c r="D586" s="16">
        <v>1.0147744135142901E-3</v>
      </c>
      <c r="E586" s="16">
        <v>1.2822453669503E-5</v>
      </c>
      <c r="F586" s="16">
        <v>9.1656785906716808E-6</v>
      </c>
      <c r="G586" s="16">
        <v>1.77098648431036E-6</v>
      </c>
      <c r="H586" s="16">
        <v>3.7753026204270502E-4</v>
      </c>
      <c r="J586">
        <v>0.95526979003083801</v>
      </c>
      <c r="K586">
        <f t="shared" si="104"/>
        <v>6.0010724370087639E-9</v>
      </c>
      <c r="L586">
        <f t="shared" si="105"/>
        <v>1.0348704751091617E-3</v>
      </c>
      <c r="M586" s="16">
        <f t="shared" si="106"/>
        <v>2.6286971886178316E-5</v>
      </c>
      <c r="N586" s="16">
        <f t="shared" si="107"/>
        <v>5.9911439131587691E-3</v>
      </c>
      <c r="O586" s="16">
        <f t="shared" si="108"/>
        <v>1.7902801547867244E-2</v>
      </c>
      <c r="P586" s="16">
        <f t="shared" si="109"/>
        <v>2.8654175430775988E-3</v>
      </c>
      <c r="Q586" s="16">
        <f t="shared" si="110"/>
        <v>3.7578556337315633E-2</v>
      </c>
      <c r="R586" s="16">
        <f t="shared" si="111"/>
        <v>4.871132529263059E-3</v>
      </c>
      <c r="S586" s="16">
        <f t="shared" si="112"/>
        <v>1.3813855138250673E-2</v>
      </c>
      <c r="T586" s="16">
        <f t="shared" si="113"/>
        <v>3.7579617703703272E-2</v>
      </c>
      <c r="U586" s="66">
        <f t="shared" si="114"/>
        <v>0.12060252471263626</v>
      </c>
      <c r="V586" s="66"/>
      <c r="W586" s="66"/>
    </row>
    <row r="587" spans="1:23" x14ac:dyDescent="0.25">
      <c r="A587">
        <v>586</v>
      </c>
      <c r="B587">
        <v>5.0504268977448301E-4</v>
      </c>
      <c r="C587" s="16">
        <v>5.7135267984340599E-9</v>
      </c>
      <c r="D587" s="16">
        <v>9.6860995158160599E-4</v>
      </c>
      <c r="E587" s="16">
        <v>1.1136897605326001E-5</v>
      </c>
      <c r="F587" s="16">
        <v>9.60982191026726E-6</v>
      </c>
      <c r="G587" s="16">
        <v>1.9462530212458899E-6</v>
      </c>
      <c r="H587" s="16">
        <v>3.2790191370314598E-4</v>
      </c>
      <c r="J587">
        <v>0.95548669178081702</v>
      </c>
      <c r="K587">
        <f t="shared" si="104"/>
        <v>5.4591988190368032E-9</v>
      </c>
      <c r="L587">
        <f t="shared" si="105"/>
        <v>9.897701348965881E-4</v>
      </c>
      <c r="M587" s="16">
        <f t="shared" si="106"/>
        <v>2.0315244652377998E-5</v>
      </c>
      <c r="N587" s="16">
        <f t="shared" si="107"/>
        <v>6.5272897865295576E-4</v>
      </c>
      <c r="O587" s="16">
        <f t="shared" si="108"/>
        <v>9.7277472876040741E-4</v>
      </c>
      <c r="P587" s="16">
        <f t="shared" si="109"/>
        <v>3.1383179559849114E-5</v>
      </c>
      <c r="Q587" s="16">
        <f t="shared" si="110"/>
        <v>1.362784818530577E-3</v>
      </c>
      <c r="R587" s="16">
        <f t="shared" si="111"/>
        <v>6.1099319531896434E-4</v>
      </c>
      <c r="S587" s="16">
        <f t="shared" si="112"/>
        <v>9.1195057024770975E-4</v>
      </c>
      <c r="T587" s="16">
        <f t="shared" si="113"/>
        <v>1.362800594758165E-3</v>
      </c>
      <c r="U587" s="66">
        <f t="shared" si="114"/>
        <v>5.9054160658286274E-3</v>
      </c>
      <c r="V587" s="66"/>
      <c r="W587" s="66"/>
    </row>
    <row r="588" spans="1:23" x14ac:dyDescent="0.25">
      <c r="A588">
        <v>587</v>
      </c>
      <c r="B588">
        <v>5.3482772477238402E-4</v>
      </c>
      <c r="C588" s="16">
        <v>6.6957404373093603E-9</v>
      </c>
      <c r="D588" s="16">
        <v>1.0744665148000601E-3</v>
      </c>
      <c r="E588" s="16">
        <v>1.4461302499099901E-5</v>
      </c>
      <c r="F588" s="16">
        <v>9.1172057320990704E-6</v>
      </c>
      <c r="G588" s="16">
        <v>1.6626674951315501E-6</v>
      </c>
      <c r="H588" s="16">
        <v>4.25783923107464E-4</v>
      </c>
      <c r="J588">
        <v>0.95498087903141404</v>
      </c>
      <c r="K588">
        <f t="shared" si="104"/>
        <v>6.3943040885878773E-9</v>
      </c>
      <c r="L588">
        <f t="shared" si="105"/>
        <v>1.0943568980189525E-3</v>
      </c>
      <c r="M588" s="16">
        <f t="shared" si="106"/>
        <v>-2.470144847418435E-5</v>
      </c>
      <c r="N588" s="16">
        <f t="shared" si="107"/>
        <v>7.4012601234408676E-3</v>
      </c>
      <c r="O588" s="16">
        <f t="shared" si="108"/>
        <v>4.3456122235861691E-2</v>
      </c>
      <c r="P588" s="16">
        <f t="shared" si="109"/>
        <v>1.3340571863393241E-2</v>
      </c>
      <c r="Q588" s="16">
        <f t="shared" si="110"/>
        <v>0.12002007065967764</v>
      </c>
      <c r="R588" s="16">
        <f t="shared" si="111"/>
        <v>5.5820194068534473E-3</v>
      </c>
      <c r="S588" s="16">
        <f t="shared" si="112"/>
        <v>2.9414581557203834E-2</v>
      </c>
      <c r="T588" s="16">
        <f t="shared" si="113"/>
        <v>0.12002482526174825</v>
      </c>
      <c r="U588" s="66">
        <f t="shared" si="114"/>
        <v>0.33923945110817894</v>
      </c>
      <c r="V588" s="66"/>
      <c r="W588" s="66"/>
    </row>
    <row r="589" spans="1:23" x14ac:dyDescent="0.25">
      <c r="A589">
        <v>588</v>
      </c>
      <c r="B589">
        <v>4.38529569070441E-4</v>
      </c>
      <c r="C589" s="16">
        <v>4.5339342709429202E-9</v>
      </c>
      <c r="D589" s="16">
        <v>8.8358950552872896E-4</v>
      </c>
      <c r="E589" s="16">
        <v>8.0689830000616508E-6</v>
      </c>
      <c r="F589" s="16">
        <v>1.1027497890601501E-5</v>
      </c>
      <c r="G589" s="16">
        <v>2.45042988754165E-6</v>
      </c>
      <c r="H589" s="16">
        <v>2.3757290531104601E-4</v>
      </c>
      <c r="J589">
        <v>0.95587745370544697</v>
      </c>
      <c r="K589">
        <f t="shared" si="104"/>
        <v>4.3338855461767804E-9</v>
      </c>
      <c r="L589">
        <f t="shared" si="105"/>
        <v>9.0809039726320265E-4</v>
      </c>
      <c r="M589" s="16">
        <f t="shared" si="106"/>
        <v>-3.1031259122320621E-5</v>
      </c>
      <c r="N589" s="16">
        <f t="shared" si="107"/>
        <v>1.1993349177116676E-2</v>
      </c>
      <c r="O589" s="16">
        <f t="shared" si="108"/>
        <v>3.3017071971514912E-2</v>
      </c>
      <c r="P589" s="16">
        <f t="shared" si="109"/>
        <v>6.8335662044761566E-3</v>
      </c>
      <c r="Q589" s="16">
        <f t="shared" si="110"/>
        <v>6.1864833758697516E-2</v>
      </c>
      <c r="R589" s="16">
        <f t="shared" si="111"/>
        <v>1.4198829310076284E-2</v>
      </c>
      <c r="S589" s="16">
        <f t="shared" si="112"/>
        <v>4.8853626440546596E-2</v>
      </c>
      <c r="T589" s="16">
        <f t="shared" si="113"/>
        <v>6.1866147653283222E-2</v>
      </c>
      <c r="U589" s="66">
        <f t="shared" si="114"/>
        <v>0.23862742451571137</v>
      </c>
      <c r="V589" s="66"/>
      <c r="W589" s="66"/>
    </row>
    <row r="590" spans="1:23" x14ac:dyDescent="0.25">
      <c r="A590">
        <v>589</v>
      </c>
      <c r="B590">
        <v>4.7613736815146402E-4</v>
      </c>
      <c r="C590" s="16">
        <v>5.4942966687039E-9</v>
      </c>
      <c r="D590" s="16">
        <v>9.88501233284094E-4</v>
      </c>
      <c r="E590" s="16">
        <v>1.09267981763828E-5</v>
      </c>
      <c r="F590" s="16">
        <v>1.0203568240001901E-5</v>
      </c>
      <c r="G590" s="16">
        <v>2.0244173228774901E-6</v>
      </c>
      <c r="H590" s="16">
        <v>3.2171632878822402E-4</v>
      </c>
      <c r="J590">
        <v>0.95537687619011802</v>
      </c>
      <c r="K590">
        <f t="shared" si="104"/>
        <v>5.2491239882081038E-9</v>
      </c>
      <c r="L590">
        <f t="shared" si="105"/>
        <v>1.0109272927903065E-3</v>
      </c>
      <c r="M590" s="16">
        <f t="shared" si="106"/>
        <v>-5.8652556487378571E-5</v>
      </c>
      <c r="N590" s="16">
        <f t="shared" si="107"/>
        <v>1.0987297655741428E-3</v>
      </c>
      <c r="O590" s="16">
        <f t="shared" si="108"/>
        <v>7.018716846308098E-5</v>
      </c>
      <c r="P590" s="16">
        <f t="shared" si="109"/>
        <v>6.8922092932463997E-4</v>
      </c>
      <c r="Q590" s="16">
        <f t="shared" si="110"/>
        <v>3.0117256156087841E-4</v>
      </c>
      <c r="R590" s="16">
        <f t="shared" si="111"/>
        <v>1.2630815225166737E-3</v>
      </c>
      <c r="S590" s="16">
        <f t="shared" si="112"/>
        <v>7.6564136677733239E-5</v>
      </c>
      <c r="T590" s="16">
        <f t="shared" si="113"/>
        <v>3.0121708312339732E-4</v>
      </c>
      <c r="U590" s="66">
        <f t="shared" si="114"/>
        <v>3.8001731672405465E-3</v>
      </c>
      <c r="V590" s="66"/>
      <c r="W590" s="66"/>
    </row>
    <row r="591" spans="1:23" x14ac:dyDescent="0.25">
      <c r="A591">
        <v>590</v>
      </c>
      <c r="B591">
        <v>3.8134854576893801E-4</v>
      </c>
      <c r="C591" s="16">
        <v>3.6929440338310198E-9</v>
      </c>
      <c r="D591" s="16">
        <v>8.2663660038713297E-4</v>
      </c>
      <c r="E591" s="16">
        <v>6.1521163903198603E-6</v>
      </c>
      <c r="F591" s="16">
        <v>1.26517923982988E-5</v>
      </c>
      <c r="G591" s="16">
        <v>3.00675499319987E-6</v>
      </c>
      <c r="H591" s="16">
        <v>1.8113468847990401E-4</v>
      </c>
      <c r="J591">
        <v>0.95612743729579996</v>
      </c>
      <c r="K591">
        <f t="shared" si="104"/>
        <v>3.530925115143667E-9</v>
      </c>
      <c r="L591">
        <f t="shared" si="105"/>
        <v>8.5494324723289663E-4</v>
      </c>
      <c r="M591" s="16">
        <f t="shared" si="106"/>
        <v>-9.2246155695020621E-5</v>
      </c>
      <c r="N591" s="16">
        <f t="shared" si="107"/>
        <v>5.0907516668267788E-2</v>
      </c>
      <c r="O591" s="16">
        <f t="shared" si="108"/>
        <v>0.11121537434101135</v>
      </c>
      <c r="P591" s="16">
        <f t="shared" si="109"/>
        <v>2.0105361675488442E-2</v>
      </c>
      <c r="Q591" s="16">
        <f t="shared" si="110"/>
        <v>0.18249888479283435</v>
      </c>
      <c r="R591" s="16">
        <f t="shared" si="111"/>
        <v>8.0658988568893808E-2</v>
      </c>
      <c r="S591" s="16">
        <f t="shared" si="112"/>
        <v>0.24824377233331429</v>
      </c>
      <c r="T591" s="16">
        <f t="shared" si="113"/>
        <v>0.1825017581012553</v>
      </c>
      <c r="U591" s="66">
        <f t="shared" si="114"/>
        <v>0.87613165648106528</v>
      </c>
      <c r="V591" s="66"/>
      <c r="W591" s="66"/>
    </row>
    <row r="592" spans="1:23" x14ac:dyDescent="0.25">
      <c r="A592">
        <v>591</v>
      </c>
      <c r="B592">
        <v>4.5029448189695301E-4</v>
      </c>
      <c r="C592" s="16">
        <v>4.4553018848474097E-9</v>
      </c>
      <c r="D592" s="16">
        <v>8.4478479515860997E-4</v>
      </c>
      <c r="E592" s="16">
        <v>7.5842352369018204E-6</v>
      </c>
      <c r="F592" s="16">
        <v>1.07195602849238E-5</v>
      </c>
      <c r="G592" s="16">
        <v>2.4925435758457002E-6</v>
      </c>
      <c r="H592" s="16">
        <v>2.2330018519466099E-4</v>
      </c>
      <c r="J592">
        <v>0.95607764750611701</v>
      </c>
      <c r="K592">
        <f t="shared" si="104"/>
        <v>4.2596145449944804E-9</v>
      </c>
      <c r="L592">
        <f t="shared" si="105"/>
        <v>8.6871200400241841E-4</v>
      </c>
      <c r="M592" s="16">
        <f t="shared" si="106"/>
        <v>3.1876959791487557E-5</v>
      </c>
      <c r="N592" s="16">
        <f t="shared" si="107"/>
        <v>7.3314885290788967E-3</v>
      </c>
      <c r="O592" s="16">
        <f t="shared" si="108"/>
        <v>3.8375925593276558E-2</v>
      </c>
      <c r="P592" s="16">
        <f t="shared" si="109"/>
        <v>1.5117215313676713E-2</v>
      </c>
      <c r="Q592" s="16">
        <f t="shared" si="110"/>
        <v>8.6353417313093025E-2</v>
      </c>
      <c r="R592" s="16">
        <f t="shared" si="111"/>
        <v>7.7276169463446837E-3</v>
      </c>
      <c r="S592" s="16">
        <f t="shared" si="112"/>
        <v>5.857051519794676E-2</v>
      </c>
      <c r="T592" s="16">
        <f t="shared" si="113"/>
        <v>8.6355659852394157E-2</v>
      </c>
      <c r="U592" s="66">
        <f t="shared" si="114"/>
        <v>0.29983183874581076</v>
      </c>
      <c r="V592" s="66"/>
      <c r="W592" s="66"/>
    </row>
    <row r="593" spans="1:23" x14ac:dyDescent="0.25">
      <c r="A593">
        <v>592</v>
      </c>
      <c r="B593" s="16">
        <v>4.25749715862141E-4</v>
      </c>
      <c r="C593" s="16">
        <v>4.2606485277567301E-9</v>
      </c>
      <c r="D593" s="16">
        <v>8.5470297257551203E-4</v>
      </c>
      <c r="E593" s="16">
        <v>7.3369929363480602E-6</v>
      </c>
      <c r="F593" s="16">
        <v>1.1344127868762299E-5</v>
      </c>
      <c r="G593" s="16">
        <v>2.6067910841993598E-6</v>
      </c>
      <c r="H593" s="16">
        <v>2.16020837875639E-4</v>
      </c>
      <c r="J593">
        <v>0.95601477901674004</v>
      </c>
      <c r="K593">
        <f t="shared" si="104"/>
        <v>4.0732429607313491E-9</v>
      </c>
      <c r="L593">
        <f t="shared" si="105"/>
        <v>8.7999375874870821E-4</v>
      </c>
      <c r="M593" s="16">
        <f t="shared" si="106"/>
        <v>-2.8494327024426207E-5</v>
      </c>
      <c r="N593" s="16">
        <f t="shared" si="107"/>
        <v>1.8350805534229901E-2</v>
      </c>
      <c r="O593" s="16">
        <f t="shared" si="108"/>
        <v>5.3374486677301998E-2</v>
      </c>
      <c r="P593" s="16">
        <f t="shared" si="109"/>
        <v>1.2691176867397068E-2</v>
      </c>
      <c r="Q593" s="16">
        <f t="shared" si="110"/>
        <v>0.10041252151129253</v>
      </c>
      <c r="R593" s="16">
        <f t="shared" si="111"/>
        <v>2.2889568146467771E-2</v>
      </c>
      <c r="S593" s="16">
        <f t="shared" si="112"/>
        <v>8.9366338197702636E-2</v>
      </c>
      <c r="T593" s="16">
        <f t="shared" si="113"/>
        <v>0.1004146048126309</v>
      </c>
      <c r="U593" s="66">
        <f t="shared" si="114"/>
        <v>0.39749950174702287</v>
      </c>
      <c r="V593" s="66"/>
      <c r="W593" s="66"/>
    </row>
    <row r="594" spans="1:23" x14ac:dyDescent="0.25">
      <c r="A594">
        <v>593</v>
      </c>
      <c r="B594">
        <v>3.7573951670971098E-4</v>
      </c>
      <c r="C594" s="16">
        <v>3.2909007929476001E-9</v>
      </c>
      <c r="D594" s="16">
        <v>7.4622755976530401E-4</v>
      </c>
      <c r="E594" s="16">
        <v>4.9535447619095102E-6</v>
      </c>
      <c r="F594" s="16">
        <v>1.27931026442921E-5</v>
      </c>
      <c r="G594" s="16">
        <v>3.3710021711722898E-6</v>
      </c>
      <c r="H594" s="16">
        <v>1.4584500100102299E-4</v>
      </c>
      <c r="J594">
        <v>0.956530022986396</v>
      </c>
      <c r="K594">
        <f t="shared" si="104"/>
        <v>3.1478454111241166E-9</v>
      </c>
      <c r="L594">
        <f t="shared" si="105"/>
        <v>7.7518147632426747E-4</v>
      </c>
      <c r="M594" s="16">
        <f t="shared" si="106"/>
        <v>-2.3702442904845568E-5</v>
      </c>
      <c r="N594" s="16">
        <f t="shared" si="107"/>
        <v>5.6176932356859076E-2</v>
      </c>
      <c r="O594" s="16">
        <f t="shared" si="108"/>
        <v>0.1648776594053844</v>
      </c>
      <c r="P594" s="16">
        <f t="shared" si="109"/>
        <v>5.0748065817047834E-2</v>
      </c>
      <c r="Q594" s="16">
        <f t="shared" si="110"/>
        <v>0.29029845146765587</v>
      </c>
      <c r="R594" s="16">
        <f t="shared" si="111"/>
        <v>8.9010668365127638E-2</v>
      </c>
      <c r="S594" s="16">
        <f t="shared" si="112"/>
        <v>0.46204915478292802</v>
      </c>
      <c r="T594" s="16">
        <f t="shared" si="113"/>
        <v>0.29030323387651635</v>
      </c>
      <c r="U594" s="66">
        <f t="shared" si="114"/>
        <v>1.4034641660715192</v>
      </c>
      <c r="V594" s="66"/>
      <c r="W594" s="66"/>
    </row>
    <row r="595" spans="1:23" x14ac:dyDescent="0.25">
      <c r="A595">
        <v>594</v>
      </c>
      <c r="B595">
        <v>4.4722806532720402E-4</v>
      </c>
      <c r="C595" s="16">
        <v>4.6350943952996298E-9</v>
      </c>
      <c r="D595" s="16">
        <v>8.8576110989381995E-4</v>
      </c>
      <c r="E595" s="16">
        <v>8.2691728404348897E-6</v>
      </c>
      <c r="F595" s="16">
        <v>1.0813643991914099E-5</v>
      </c>
      <c r="G595" s="16">
        <v>2.3969840061401699E-6</v>
      </c>
      <c r="H595" s="16">
        <v>2.4346705567513001E-4</v>
      </c>
      <c r="J595">
        <v>0.95587115491112695</v>
      </c>
      <c r="K595">
        <f t="shared" si="104"/>
        <v>4.4305530327571487E-9</v>
      </c>
      <c r="L595">
        <f t="shared" si="105"/>
        <v>9.0978074678939292E-4</v>
      </c>
      <c r="M595" s="16">
        <f t="shared" si="106"/>
        <v>-1.5324616134984949E-5</v>
      </c>
      <c r="N595" s="16">
        <f t="shared" si="107"/>
        <v>8.4365751954378152E-3</v>
      </c>
      <c r="O595" s="16">
        <f t="shared" si="108"/>
        <v>2.6715383437388478E-2</v>
      </c>
      <c r="P595" s="16">
        <f t="shared" si="109"/>
        <v>6.4659043181381015E-3</v>
      </c>
      <c r="Q595" s="16">
        <f t="shared" si="110"/>
        <v>5.2940247373581426E-2</v>
      </c>
      <c r="R595" s="16">
        <f t="shared" si="111"/>
        <v>9.4975225536765608E-3</v>
      </c>
      <c r="S595" s="16">
        <f t="shared" si="112"/>
        <v>3.7790167331714655E-2</v>
      </c>
      <c r="T595" s="16">
        <f t="shared" si="113"/>
        <v>5.2941471845560598E-2</v>
      </c>
      <c r="U595" s="66">
        <f t="shared" si="114"/>
        <v>0.19478727205549762</v>
      </c>
      <c r="V595" s="66"/>
      <c r="W595" s="66"/>
    </row>
    <row r="596" spans="1:23" x14ac:dyDescent="0.25">
      <c r="A596">
        <v>595</v>
      </c>
      <c r="B596">
        <v>5.2167322697086404E-4</v>
      </c>
      <c r="C596" s="16">
        <v>6.1361772747379303E-9</v>
      </c>
      <c r="D596" s="16">
        <v>1.007985987499E-3</v>
      </c>
      <c r="E596" s="16">
        <v>1.24417234054477E-5</v>
      </c>
      <c r="F596" s="16">
        <v>9.3195610771243705E-6</v>
      </c>
      <c r="G596" s="16">
        <v>1.81296956665518E-6</v>
      </c>
      <c r="H596" s="16">
        <v>3.6632035172463298E-4</v>
      </c>
      <c r="J596">
        <v>0.95529977383533604</v>
      </c>
      <c r="K596">
        <f t="shared" si="104"/>
        <v>5.8618887627706735E-9</v>
      </c>
      <c r="L596">
        <f t="shared" si="105"/>
        <v>1.028431943042629E-3</v>
      </c>
      <c r="M596" s="16">
        <f t="shared" si="106"/>
        <v>1.4914510899099022E-5</v>
      </c>
      <c r="N596" s="16">
        <f t="shared" si="107"/>
        <v>3.518722675740871E-3</v>
      </c>
      <c r="O596" s="16">
        <f t="shared" si="108"/>
        <v>1.1549840432037047E-2</v>
      </c>
      <c r="P596" s="16">
        <f t="shared" si="109"/>
        <v>2.1605682066823096E-3</v>
      </c>
      <c r="Q596" s="16">
        <f t="shared" si="110"/>
        <v>2.5091664557490883E-2</v>
      </c>
      <c r="R596" s="16">
        <f t="shared" si="111"/>
        <v>2.9350683963609318E-3</v>
      </c>
      <c r="S596" s="16">
        <f t="shared" si="112"/>
        <v>9.333983207369119E-3</v>
      </c>
      <c r="T596" s="16">
        <f t="shared" si="113"/>
        <v>2.5092399880306378E-2</v>
      </c>
      <c r="U596" s="66">
        <f t="shared" si="114"/>
        <v>7.9682247355987529E-2</v>
      </c>
      <c r="V596" s="66"/>
      <c r="W596" s="66"/>
    </row>
    <row r="597" spans="1:23" x14ac:dyDescent="0.25">
      <c r="A597">
        <v>596</v>
      </c>
      <c r="B597">
        <v>5.2139817346936697E-4</v>
      </c>
      <c r="C597" s="16">
        <v>6.34031307158935E-9</v>
      </c>
      <c r="D597" s="16">
        <v>1.04290648796139E-3</v>
      </c>
      <c r="E597" s="16">
        <v>1.3295887691533099E-5</v>
      </c>
      <c r="F597" s="16">
        <v>9.3391965080073301E-6</v>
      </c>
      <c r="G597" s="16">
        <v>1.75527994414612E-6</v>
      </c>
      <c r="H597" s="16">
        <v>3.9147006649500101E-4</v>
      </c>
      <c r="J597">
        <v>0.95512929007449998</v>
      </c>
      <c r="K597">
        <f t="shared" si="104"/>
        <v>6.0558187229172083E-9</v>
      </c>
      <c r="L597">
        <f t="shared" si="105"/>
        <v>1.0633338206084792E-3</v>
      </c>
      <c r="M597" s="16">
        <f t="shared" si="106"/>
        <v>-2.0537473669745134E-5</v>
      </c>
      <c r="N597" s="16">
        <f t="shared" si="107"/>
        <v>3.452772127257803E-3</v>
      </c>
      <c r="O597" s="16">
        <f t="shared" si="108"/>
        <v>2.0826254091474372E-2</v>
      </c>
      <c r="P597" s="16">
        <f t="shared" si="109"/>
        <v>6.8452555638477339E-3</v>
      </c>
      <c r="Q597" s="16">
        <f t="shared" si="110"/>
        <v>5.6611449982819313E-2</v>
      </c>
      <c r="R597" s="16">
        <f t="shared" si="111"/>
        <v>2.7231187864422001E-3</v>
      </c>
      <c r="S597" s="16">
        <f t="shared" si="112"/>
        <v>1.5714827345929262E-2</v>
      </c>
      <c r="T597" s="16">
        <f t="shared" si="113"/>
        <v>5.6613601925308871E-2</v>
      </c>
      <c r="U597" s="66">
        <f t="shared" si="114"/>
        <v>0.16278727982307956</v>
      </c>
      <c r="V597" s="66"/>
      <c r="W597" s="66"/>
    </row>
    <row r="598" spans="1:23" x14ac:dyDescent="0.25">
      <c r="A598">
        <v>597</v>
      </c>
      <c r="B598">
        <v>4.6775455740365098E-4</v>
      </c>
      <c r="C598" s="16">
        <v>5.0871028154252401E-9</v>
      </c>
      <c r="D598" s="16">
        <v>9.3040541587772303E-4</v>
      </c>
      <c r="E598" s="16">
        <v>9.5284580524846199E-6</v>
      </c>
      <c r="F598" s="16">
        <v>1.03593491045258E-5</v>
      </c>
      <c r="G598" s="16">
        <v>2.18505513658385E-6</v>
      </c>
      <c r="H598" s="16">
        <v>2.8054441943499702E-4</v>
      </c>
      <c r="J598">
        <v>0.95565936075373503</v>
      </c>
      <c r="K598">
        <f t="shared" si="104"/>
        <v>4.8615374246778108E-9</v>
      </c>
      <c r="L598">
        <f t="shared" si="105"/>
        <v>9.5330408212054309E-4</v>
      </c>
      <c r="M598" s="16">
        <f t="shared" si="106"/>
        <v>-1.7794967313241134E-5</v>
      </c>
      <c r="N598" s="16">
        <f t="shared" si="107"/>
        <v>2.5169662568045336E-3</v>
      </c>
      <c r="O598" s="16">
        <f t="shared" si="108"/>
        <v>6.7025301405758773E-3</v>
      </c>
      <c r="P598" s="16">
        <f t="shared" si="109"/>
        <v>1.1601880535452918E-3</v>
      </c>
      <c r="Q598" s="16">
        <f t="shared" si="110"/>
        <v>1.2732871164020509E-2</v>
      </c>
      <c r="R598" s="16">
        <f t="shared" si="111"/>
        <v>2.6367966715714476E-3</v>
      </c>
      <c r="S598" s="16">
        <f t="shared" si="112"/>
        <v>7.8844743299270083E-3</v>
      </c>
      <c r="T598" s="16">
        <f t="shared" si="113"/>
        <v>1.2733160376350531E-2</v>
      </c>
      <c r="U598" s="66">
        <f t="shared" si="114"/>
        <v>4.6366986992795192E-2</v>
      </c>
      <c r="V598" s="66"/>
      <c r="W598" s="66"/>
    </row>
    <row r="599" spans="1:23" x14ac:dyDescent="0.25">
      <c r="A599">
        <v>598</v>
      </c>
      <c r="B599">
        <v>4.6593093038726802E-4</v>
      </c>
      <c r="C599" s="16">
        <v>4.77405586432908E-9</v>
      </c>
      <c r="D599" s="16">
        <v>8.7544571298806104E-4</v>
      </c>
      <c r="E599" s="16">
        <v>8.4190450581486407E-6</v>
      </c>
      <c r="F599" s="16">
        <v>1.0373767525845499E-5</v>
      </c>
      <c r="G599" s="16">
        <v>2.32689269782687E-6</v>
      </c>
      <c r="H599" s="16">
        <v>2.47879561398742E-4</v>
      </c>
      <c r="J599">
        <v>0.95593179179895005</v>
      </c>
      <c r="K599">
        <f t="shared" si="104"/>
        <v>4.5636717765363825E-9</v>
      </c>
      <c r="L599">
        <f t="shared" si="105"/>
        <v>8.9851536668171463E-4</v>
      </c>
      <c r="M599" s="16">
        <f t="shared" si="106"/>
        <v>3.3346494092821415E-5</v>
      </c>
      <c r="N599" s="16">
        <f t="shared" si="107"/>
        <v>2.9022424586333884E-3</v>
      </c>
      <c r="O599" s="16">
        <f t="shared" si="108"/>
        <v>1.914580135538884E-2</v>
      </c>
      <c r="P599" s="16">
        <f t="shared" si="109"/>
        <v>8.3028905846011976E-3</v>
      </c>
      <c r="Q599" s="16">
        <f t="shared" si="110"/>
        <v>4.6713656150685991E-2</v>
      </c>
      <c r="R599" s="16">
        <f t="shared" si="111"/>
        <v>2.7892177670117485E-3</v>
      </c>
      <c r="S599" s="16">
        <f t="shared" si="112"/>
        <v>2.5431007526004367E-2</v>
      </c>
      <c r="T599" s="16">
        <f t="shared" si="113"/>
        <v>4.6715021461541974E-2</v>
      </c>
      <c r="U599" s="66">
        <f t="shared" si="114"/>
        <v>0.15199983730386751</v>
      </c>
      <c r="V599" s="66"/>
      <c r="W599" s="66"/>
    </row>
    <row r="600" spans="1:23" x14ac:dyDescent="0.25">
      <c r="A600">
        <v>599</v>
      </c>
      <c r="B600">
        <v>4.8448350014261099E-4</v>
      </c>
      <c r="C600" s="16">
        <v>5.2524683878955303E-9</v>
      </c>
      <c r="D600" s="16">
        <v>9.27381253329351E-4</v>
      </c>
      <c r="E600" s="16">
        <v>9.8067158390284095E-6</v>
      </c>
      <c r="F600" s="16">
        <v>9.9995724249251707E-6</v>
      </c>
      <c r="G600" s="16">
        <v>2.1161540714667898E-6</v>
      </c>
      <c r="H600" s="16">
        <v>2.8873704411523101E-4</v>
      </c>
      <c r="J600">
        <v>0.95568181381824802</v>
      </c>
      <c r="K600">
        <f t="shared" si="104"/>
        <v>5.0196885159670099E-9</v>
      </c>
      <c r="L600">
        <f t="shared" si="105"/>
        <v>9.4949129978228028E-4</v>
      </c>
      <c r="M600" s="16">
        <f t="shared" si="106"/>
        <v>1.9475700502941703E-5</v>
      </c>
      <c r="N600" s="16">
        <f t="shared" si="107"/>
        <v>2.6241701517444463E-4</v>
      </c>
      <c r="O600" s="16">
        <f t="shared" si="108"/>
        <v>2.7064398842294776E-3</v>
      </c>
      <c r="P600" s="16">
        <f t="shared" si="109"/>
        <v>1.3839286474071285E-3</v>
      </c>
      <c r="Q600" s="16">
        <f t="shared" si="110"/>
        <v>7.557252090778661E-3</v>
      </c>
      <c r="R600" s="16">
        <f t="shared" si="111"/>
        <v>2.2012851109492362E-4</v>
      </c>
      <c r="S600" s="16">
        <f t="shared" si="112"/>
        <v>2.9660813786288346E-3</v>
      </c>
      <c r="T600" s="16">
        <f t="shared" si="113"/>
        <v>7.5575153706695991E-3</v>
      </c>
      <c r="U600" s="66">
        <f t="shared" si="114"/>
        <v>2.2653762897983071E-2</v>
      </c>
      <c r="V600" s="66"/>
      <c r="W600" s="66"/>
    </row>
    <row r="601" spans="1:23" x14ac:dyDescent="0.25">
      <c r="A601">
        <v>600</v>
      </c>
      <c r="B601">
        <v>4.6812879515559301E-4</v>
      </c>
      <c r="C601" s="16">
        <v>4.8383606895670398E-9</v>
      </c>
      <c r="D601" s="16">
        <v>8.8322910627406303E-4</v>
      </c>
      <c r="E601" s="16">
        <v>8.6075743833900793E-6</v>
      </c>
      <c r="F601" s="16">
        <v>1.0328667515279E-5</v>
      </c>
      <c r="G601" s="16">
        <v>2.2961642421770699E-6</v>
      </c>
      <c r="H601" s="16">
        <v>2.5343046756021599E-4</v>
      </c>
      <c r="J601">
        <v>0.95589397086790895</v>
      </c>
      <c r="K601">
        <f t="shared" si="104"/>
        <v>4.6249598120414316E-9</v>
      </c>
      <c r="L601">
        <f t="shared" si="105"/>
        <v>9.0617776718610857E-4</v>
      </c>
      <c r="M601" s="16">
        <f t="shared" si="106"/>
        <v>3.0079823125077445E-5</v>
      </c>
      <c r="N601" s="16">
        <f t="shared" si="107"/>
        <v>2.4412929519407856E-3</v>
      </c>
      <c r="O601" s="16">
        <f t="shared" si="108"/>
        <v>1.6068727282765809E-2</v>
      </c>
      <c r="P601" s="16">
        <f t="shared" si="109"/>
        <v>6.8955669003981351E-3</v>
      </c>
      <c r="Q601" s="16">
        <f t="shared" si="110"/>
        <v>3.9434073698226851E-2</v>
      </c>
      <c r="R601" s="16">
        <f t="shared" si="111"/>
        <v>2.3267054254249874E-3</v>
      </c>
      <c r="S601" s="16">
        <f t="shared" si="112"/>
        <v>2.0781901923750949E-2</v>
      </c>
      <c r="T601" s="16">
        <f t="shared" si="113"/>
        <v>3.9435242447408071E-2</v>
      </c>
      <c r="U601" s="66">
        <f t="shared" si="114"/>
        <v>0.12738351062991557</v>
      </c>
      <c r="V601" s="66"/>
      <c r="W601" s="66"/>
    </row>
    <row r="602" spans="1:23" x14ac:dyDescent="0.25">
      <c r="A602">
        <v>601</v>
      </c>
      <c r="B602">
        <v>4.7115772576684299E-4</v>
      </c>
      <c r="C602" s="16">
        <v>5.2111867618494701E-9</v>
      </c>
      <c r="D602" s="16">
        <v>9.4656441357877799E-4</v>
      </c>
      <c r="E602" s="16">
        <v>9.9286477906581006E-6</v>
      </c>
      <c r="F602" s="16">
        <v>1.0291969101537999E-5</v>
      </c>
      <c r="G602" s="16">
        <v>2.1334068334819299E-6</v>
      </c>
      <c r="H602" s="16">
        <v>2.9232734165677898E-4</v>
      </c>
      <c r="J602">
        <v>0.95558103026235997</v>
      </c>
      <c r="K602">
        <f t="shared" si="104"/>
        <v>4.9797112147776879E-9</v>
      </c>
      <c r="L602">
        <f t="shared" si="105"/>
        <v>9.6927654742857408E-4</v>
      </c>
      <c r="M602" s="16">
        <f t="shared" si="106"/>
        <v>-2.6961095894888105E-5</v>
      </c>
      <c r="N602" s="16">
        <f t="shared" si="107"/>
        <v>1.8713274287607516E-3</v>
      </c>
      <c r="O602" s="16">
        <f t="shared" si="108"/>
        <v>3.5371626059295092E-3</v>
      </c>
      <c r="P602" s="16">
        <f t="shared" si="109"/>
        <v>2.9878534506027612E-4</v>
      </c>
      <c r="Q602" s="16">
        <f t="shared" si="110"/>
        <v>5.7123088553205463E-3</v>
      </c>
      <c r="R602" s="16">
        <f t="shared" si="111"/>
        <v>1.9812723804857038E-3</v>
      </c>
      <c r="S602" s="16">
        <f t="shared" si="112"/>
        <v>3.9763931220754799E-3</v>
      </c>
      <c r="T602" s="16">
        <f t="shared" si="113"/>
        <v>5.7124062389465541E-3</v>
      </c>
      <c r="U602" s="66">
        <f t="shared" si="114"/>
        <v>2.3089655976578822E-2</v>
      </c>
      <c r="V602" s="66"/>
      <c r="W602" s="66"/>
    </row>
    <row r="603" spans="1:23" x14ac:dyDescent="0.25">
      <c r="A603">
        <v>602</v>
      </c>
      <c r="B603">
        <v>4.1460265615523998E-4</v>
      </c>
      <c r="C603" s="16">
        <v>4.20553352356601E-9</v>
      </c>
      <c r="D603" s="16">
        <v>8.6659774080638204E-4</v>
      </c>
      <c r="E603" s="16">
        <v>7.3417804664546998E-6</v>
      </c>
      <c r="F603" s="16">
        <v>1.16562210692248E-5</v>
      </c>
      <c r="G603" s="16">
        <v>2.6413500016635601E-6</v>
      </c>
      <c r="H603" s="16">
        <v>2.16161930118061E-4</v>
      </c>
      <c r="J603">
        <v>0.95594880785107605</v>
      </c>
      <c r="K603">
        <f t="shared" si="104"/>
        <v>4.0202747582306627E-9</v>
      </c>
      <c r="L603">
        <f t="shared" si="105"/>
        <v>8.9254732741297167E-4</v>
      </c>
      <c r="M603" s="16">
        <f t="shared" si="106"/>
        <v>-6.3342015102491717E-5</v>
      </c>
      <c r="N603" s="16">
        <f t="shared" si="107"/>
        <v>2.4995787205988287E-2</v>
      </c>
      <c r="O603" s="16">
        <f t="shared" si="108"/>
        <v>5.8069655240923293E-2</v>
      </c>
      <c r="P603" s="16">
        <f t="shared" si="109"/>
        <v>1.006131029638475E-2</v>
      </c>
      <c r="Q603" s="16">
        <f t="shared" si="110"/>
        <v>0.100130222602933</v>
      </c>
      <c r="R603" s="16">
        <f t="shared" si="111"/>
        <v>3.3476815616407876E-2</v>
      </c>
      <c r="S603" s="16">
        <f t="shared" si="112"/>
        <v>9.9958694073693094E-2</v>
      </c>
      <c r="T603" s="16">
        <f t="shared" si="113"/>
        <v>0.10013203523677996</v>
      </c>
      <c r="U603" s="66">
        <f t="shared" si="114"/>
        <v>0.42682452027311024</v>
      </c>
      <c r="V603" s="66"/>
      <c r="W603" s="66"/>
    </row>
    <row r="604" spans="1:23" x14ac:dyDescent="0.25">
      <c r="A604">
        <v>603</v>
      </c>
      <c r="B604">
        <v>4.1312092595858699E-4</v>
      </c>
      <c r="C604" s="16">
        <v>3.7249313872679801E-9</v>
      </c>
      <c r="D604" s="16">
        <v>7.6853589561327602E-4</v>
      </c>
      <c r="E604" s="16">
        <v>5.77333028568368E-6</v>
      </c>
      <c r="F604" s="16">
        <v>1.16449726438109E-5</v>
      </c>
      <c r="G604" s="16">
        <v>2.9788078526243102E-6</v>
      </c>
      <c r="H604" s="16">
        <v>1.69981718204103E-4</v>
      </c>
      <c r="J604">
        <v>0.95644180485037</v>
      </c>
      <c r="K604">
        <f t="shared" si="104"/>
        <v>3.5626800989823792E-9</v>
      </c>
      <c r="L604">
        <f t="shared" si="105"/>
        <v>7.948009238221348E-4</v>
      </c>
      <c r="M604" s="16">
        <f t="shared" si="106"/>
        <v>3.1440928095039166E-5</v>
      </c>
      <c r="N604" s="16">
        <f t="shared" si="107"/>
        <v>2.5956234837016638E-2</v>
      </c>
      <c r="O604" s="16">
        <f t="shared" si="108"/>
        <v>0.10739813495647176</v>
      </c>
      <c r="P604" s="16">
        <f t="shared" si="109"/>
        <v>4.0849665410873939E-2</v>
      </c>
      <c r="Q604" s="16">
        <f t="shared" si="110"/>
        <v>0.21387505517743813</v>
      </c>
      <c r="R604" s="16">
        <f t="shared" si="111"/>
        <v>3.3060376434001171E-2</v>
      </c>
      <c r="S604" s="16">
        <f t="shared" si="112"/>
        <v>0.23456087631347405</v>
      </c>
      <c r="T604" s="16">
        <f t="shared" si="113"/>
        <v>0.21387943288390918</v>
      </c>
      <c r="U604" s="66">
        <f t="shared" si="114"/>
        <v>0.86957977601318481</v>
      </c>
      <c r="V604" s="66"/>
      <c r="W604" s="66"/>
    </row>
    <row r="605" spans="1:23" x14ac:dyDescent="0.25">
      <c r="A605">
        <v>604</v>
      </c>
      <c r="B605">
        <v>5.6340461579367505E-4</v>
      </c>
      <c r="C605" s="16">
        <v>6.5377497051435199E-9</v>
      </c>
      <c r="D605" s="16">
        <v>9.9401723605906708E-4</v>
      </c>
      <c r="E605" s="16">
        <v>1.30746848278439E-5</v>
      </c>
      <c r="F605" s="16">
        <v>8.6226680160524098E-6</v>
      </c>
      <c r="G605" s="16">
        <v>1.7012901162390201E-6</v>
      </c>
      <c r="H605" s="16">
        <v>3.8495626170354798E-4</v>
      </c>
      <c r="J605">
        <v>0.95538242365958304</v>
      </c>
      <c r="K605">
        <f t="shared" si="104"/>
        <v>6.2460511585797406E-9</v>
      </c>
      <c r="L605">
        <f t="shared" si="105"/>
        <v>1.0129573244577058E-3</v>
      </c>
      <c r="M605" s="16">
        <f t="shared" si="106"/>
        <v>1.1385190712964427E-4</v>
      </c>
      <c r="N605" s="16">
        <f t="shared" si="107"/>
        <v>2.0753085886486913E-2</v>
      </c>
      <c r="O605" s="16">
        <f t="shared" si="108"/>
        <v>3.2380858386012325E-2</v>
      </c>
      <c r="P605" s="16">
        <f t="shared" si="109"/>
        <v>1.0227000348955774E-3</v>
      </c>
      <c r="Q605" s="16">
        <f t="shared" si="110"/>
        <v>4.7235030766689681E-2</v>
      </c>
      <c r="R605" s="16">
        <f t="shared" si="111"/>
        <v>1.5600650249664975E-2</v>
      </c>
      <c r="S605" s="16">
        <f t="shared" si="112"/>
        <v>2.3183555477497706E-2</v>
      </c>
      <c r="T605" s="16">
        <f t="shared" si="113"/>
        <v>4.7235669666680406E-2</v>
      </c>
      <c r="U605" s="66">
        <f t="shared" si="114"/>
        <v>0.1874115504679276</v>
      </c>
      <c r="V605" s="66"/>
      <c r="W605" s="66"/>
    </row>
    <row r="606" spans="1:23" x14ac:dyDescent="0.25">
      <c r="A606">
        <v>605</v>
      </c>
      <c r="B606">
        <v>5.3093115818977498E-4</v>
      </c>
      <c r="C606" s="16">
        <v>6.2011874054059303E-9</v>
      </c>
      <c r="D606" s="16">
        <v>1.0007189840664499E-3</v>
      </c>
      <c r="E606" s="16">
        <v>1.24839848678924E-5</v>
      </c>
      <c r="F606" s="16">
        <v>9.1537587317166405E-6</v>
      </c>
      <c r="G606" s="16">
        <v>1.7938042846521601E-6</v>
      </c>
      <c r="H606" s="16">
        <v>3.6756451358904799E-4</v>
      </c>
      <c r="J606">
        <v>0.95533869576091102</v>
      </c>
      <c r="K606">
        <f t="shared" si="104"/>
        <v>5.9242342880494893E-9</v>
      </c>
      <c r="L606">
        <f t="shared" si="105"/>
        <v>1.02081410462713E-3</v>
      </c>
      <c r="M606" s="16">
        <f t="shared" si="106"/>
        <v>4.1048211752419978E-5</v>
      </c>
      <c r="N606" s="16">
        <f t="shared" si="107"/>
        <v>6.1024438124810815E-3</v>
      </c>
      <c r="O606" s="16">
        <f t="shared" si="108"/>
        <v>1.4209438430291219E-2</v>
      </c>
      <c r="P606" s="16">
        <f t="shared" si="109"/>
        <v>1.5161192194184752E-3</v>
      </c>
      <c r="Q606" s="16">
        <f t="shared" si="110"/>
        <v>2.6353722735984089E-2</v>
      </c>
      <c r="R606" s="16">
        <f t="shared" si="111"/>
        <v>5.0414575318032378E-3</v>
      </c>
      <c r="S606" s="16">
        <f t="shared" si="112"/>
        <v>1.1270463708290369E-2</v>
      </c>
      <c r="T606" s="16">
        <f t="shared" si="113"/>
        <v>2.6354337274582623E-2</v>
      </c>
      <c r="U606" s="66">
        <f t="shared" si="114"/>
        <v>9.0847982712851091E-2</v>
      </c>
      <c r="V606" s="66"/>
      <c r="W606" s="66"/>
    </row>
    <row r="607" spans="1:23" x14ac:dyDescent="0.25">
      <c r="A607">
        <v>606</v>
      </c>
      <c r="B607">
        <v>4.2794993670814497E-4</v>
      </c>
      <c r="C607" s="16">
        <v>4.4812607203152598E-9</v>
      </c>
      <c r="D607" s="16">
        <v>8.9518149616830901E-4</v>
      </c>
      <c r="E607" s="16">
        <v>8.0787154966239894E-6</v>
      </c>
      <c r="F607" s="16">
        <v>1.1306739976682E-5</v>
      </c>
      <c r="G607" s="16">
        <v>2.4795905491966699E-6</v>
      </c>
      <c r="H607" s="16">
        <v>2.3785959962017999E-4</v>
      </c>
      <c r="J607">
        <v>0.95581397471421103</v>
      </c>
      <c r="K607">
        <f t="shared" si="104"/>
        <v>4.2832516208151971E-9</v>
      </c>
      <c r="L607">
        <f t="shared" si="105"/>
        <v>9.2027008541014938E-4</v>
      </c>
      <c r="M607" s="16">
        <f t="shared" si="106"/>
        <v>-6.4370211993859379E-5</v>
      </c>
      <c r="N607" s="16">
        <f t="shared" si="107"/>
        <v>1.7160302556431053E-2</v>
      </c>
      <c r="O607" s="16">
        <f t="shared" si="108"/>
        <v>3.6562272723611178E-2</v>
      </c>
      <c r="P607" s="16">
        <f t="shared" si="109"/>
        <v>4.9886940031035479E-3</v>
      </c>
      <c r="Q607" s="16">
        <f t="shared" si="110"/>
        <v>6.1414884372408524E-2</v>
      </c>
      <c r="R607" s="16">
        <f t="shared" si="111"/>
        <v>2.1755826652101944E-2</v>
      </c>
      <c r="S607" s="16">
        <f t="shared" si="112"/>
        <v>5.5488078637451886E-2</v>
      </c>
      <c r="T607" s="16">
        <f t="shared" si="113"/>
        <v>6.141597089510735E-2</v>
      </c>
      <c r="U607" s="66">
        <f t="shared" si="114"/>
        <v>0.25878602984021548</v>
      </c>
      <c r="V607" s="66"/>
      <c r="W607" s="66"/>
    </row>
    <row r="608" spans="1:23" x14ac:dyDescent="0.25">
      <c r="A608">
        <v>607</v>
      </c>
      <c r="B608">
        <v>5.7323849270261005E-4</v>
      </c>
      <c r="C608" s="16">
        <v>7.3624469686302798E-9</v>
      </c>
      <c r="D608" s="16">
        <v>1.1029394529900099E-3</v>
      </c>
      <c r="E608" s="16">
        <v>1.63180057894607E-5</v>
      </c>
      <c r="F608" s="16">
        <v>8.5161632107495293E-6</v>
      </c>
      <c r="G608" s="16">
        <v>1.5125364613556699E-6</v>
      </c>
      <c r="H608" s="16">
        <v>4.8045139939081801E-4</v>
      </c>
      <c r="J608">
        <v>0.95485565915284099</v>
      </c>
      <c r="K608">
        <f t="shared" si="104"/>
        <v>7.0300741532093015E-9</v>
      </c>
      <c r="L608">
        <f t="shared" si="105"/>
        <v>1.1214769534258961E-3</v>
      </c>
      <c r="M608" s="16">
        <f t="shared" si="106"/>
        <v>2.5000031979324165E-5</v>
      </c>
      <c r="N608" s="16">
        <f t="shared" si="107"/>
        <v>2.6905236303648734E-2</v>
      </c>
      <c r="O608" s="16">
        <f t="shared" si="108"/>
        <v>0.10810281025623858</v>
      </c>
      <c r="P608" s="16">
        <f t="shared" si="109"/>
        <v>2.1042908295963617E-2</v>
      </c>
      <c r="Q608" s="16">
        <f t="shared" si="110"/>
        <v>0.26968287720591433</v>
      </c>
      <c r="R608" s="16">
        <f t="shared" si="111"/>
        <v>1.8417617747707667E-2</v>
      </c>
      <c r="S608" s="16">
        <f t="shared" si="112"/>
        <v>6.0671486374911834E-2</v>
      </c>
      <c r="T608" s="16">
        <f t="shared" si="113"/>
        <v>0.26969284997249415</v>
      </c>
      <c r="U608" s="66">
        <f t="shared" si="114"/>
        <v>0.77451578615687899</v>
      </c>
      <c r="V608" s="66"/>
      <c r="W608" s="66"/>
    </row>
    <row r="609" spans="1:23" x14ac:dyDescent="0.25">
      <c r="A609">
        <v>608</v>
      </c>
      <c r="B609">
        <v>4.1366866067595802E-4</v>
      </c>
      <c r="C609" s="16">
        <v>3.8703126231480196E-9</v>
      </c>
      <c r="D609" s="16">
        <v>7.9803195899446797E-4</v>
      </c>
      <c r="E609" s="16">
        <v>6.22679948540591E-6</v>
      </c>
      <c r="F609" s="16">
        <v>1.1645538080048499E-5</v>
      </c>
      <c r="G609" s="16">
        <v>2.8678845328153801E-6</v>
      </c>
      <c r="H609" s="16">
        <v>1.8333327409139399E-4</v>
      </c>
      <c r="J609">
        <v>0.95629275452044504</v>
      </c>
      <c r="K609">
        <f t="shared" si="104"/>
        <v>3.7011519192454687E-9</v>
      </c>
      <c r="L609">
        <f t="shared" si="105"/>
        <v>8.2418704937475731E-4</v>
      </c>
      <c r="M609" s="16">
        <f t="shared" si="106"/>
        <v>3.150271977158806E-6</v>
      </c>
      <c r="N609" s="16">
        <f t="shared" si="107"/>
        <v>2.5599087386207486E-2</v>
      </c>
      <c r="O609" s="16">
        <f t="shared" si="108"/>
        <v>9.0888885210873793E-2</v>
      </c>
      <c r="P609" s="16">
        <f t="shared" si="109"/>
        <v>2.9408976509428052E-2</v>
      </c>
      <c r="Q609" s="16">
        <f t="shared" si="110"/>
        <v>0.17660620582536196</v>
      </c>
      <c r="R609" s="16">
        <f t="shared" si="111"/>
        <v>3.3081247796670876E-2</v>
      </c>
      <c r="S609" s="16">
        <f t="shared" si="112"/>
        <v>0.18407763574519184</v>
      </c>
      <c r="T609" s="16">
        <f t="shared" si="113"/>
        <v>0.17660982038895853</v>
      </c>
      <c r="U609" s="66">
        <f t="shared" si="114"/>
        <v>0.71627185886269262</v>
      </c>
      <c r="V609" s="66"/>
      <c r="W609" s="66"/>
    </row>
    <row r="610" spans="1:23" x14ac:dyDescent="0.25">
      <c r="A610">
        <v>609</v>
      </c>
      <c r="B610">
        <v>4.8424096228620101E-4</v>
      </c>
      <c r="C610" s="16">
        <v>5.3634368934473797E-9</v>
      </c>
      <c r="D610" s="16">
        <v>9.4790140251839396E-4</v>
      </c>
      <c r="E610" s="16">
        <v>1.02331382320499E-5</v>
      </c>
      <c r="F610" s="16">
        <v>1.00139755864385E-5</v>
      </c>
      <c r="G610" s="16">
        <v>2.0728503405357301E-6</v>
      </c>
      <c r="H610" s="16">
        <v>3.0129239977858902E-4</v>
      </c>
      <c r="J610">
        <v>0.95558021796481296</v>
      </c>
      <c r="K610">
        <f t="shared" si="104"/>
        <v>5.125194195680966E-9</v>
      </c>
      <c r="L610">
        <f t="shared" si="105"/>
        <v>9.6999684059491333E-4</v>
      </c>
      <c r="M610" s="16">
        <f t="shared" si="106"/>
        <v>-1.5149160225112674E-6</v>
      </c>
      <c r="N610" s="16">
        <f t="shared" si="107"/>
        <v>2.7861592717237681E-4</v>
      </c>
      <c r="O610" s="16">
        <f t="shared" si="108"/>
        <v>1.0237200700991857E-3</v>
      </c>
      <c r="P610" s="16">
        <f t="shared" si="109"/>
        <v>2.5272601201776189E-4</v>
      </c>
      <c r="Q610" s="16">
        <f t="shared" si="110"/>
        <v>2.2306562158041525E-3</v>
      </c>
      <c r="R610" s="16">
        <f t="shared" si="111"/>
        <v>2.6564034213819628E-4</v>
      </c>
      <c r="S610" s="16">
        <f t="shared" si="112"/>
        <v>1.0813481241379703E-3</v>
      </c>
      <c r="T610" s="16">
        <f t="shared" si="113"/>
        <v>2.2307182386320378E-3</v>
      </c>
      <c r="U610" s="66">
        <f t="shared" si="114"/>
        <v>7.3634249300016802E-3</v>
      </c>
      <c r="V610" s="66"/>
      <c r="W610" s="66"/>
    </row>
    <row r="611" spans="1:23" x14ac:dyDescent="0.25">
      <c r="A611">
        <v>610</v>
      </c>
      <c r="B611">
        <v>4.8138707856297303E-4</v>
      </c>
      <c r="C611" s="16">
        <v>5.3405048616080702E-9</v>
      </c>
      <c r="D611" s="16">
        <v>9.4948455137889199E-4</v>
      </c>
      <c r="E611" s="16">
        <v>1.0206195075587399E-5</v>
      </c>
      <c r="F611" s="16">
        <v>1.00741855703042E-5</v>
      </c>
      <c r="G611" s="16">
        <v>2.0817940100627598E-6</v>
      </c>
      <c r="H611" s="16">
        <v>3.0049914339611998E-4</v>
      </c>
      <c r="J611">
        <v>0.95557116618893201</v>
      </c>
      <c r="K611">
        <f t="shared" si="104"/>
        <v>5.1032324586444848E-9</v>
      </c>
      <c r="L611">
        <f t="shared" si="105"/>
        <v>9.7170937602470157E-4</v>
      </c>
      <c r="M611" s="16">
        <f t="shared" si="106"/>
        <v>-8.9352188987555112E-6</v>
      </c>
      <c r="N611" s="16">
        <f t="shared" si="107"/>
        <v>5.0566240987646527E-4</v>
      </c>
      <c r="O611" s="16">
        <f t="shared" si="108"/>
        <v>1.3056982706502235E-3</v>
      </c>
      <c r="P611" s="16">
        <f t="shared" si="109"/>
        <v>2.0316932796334285E-4</v>
      </c>
      <c r="Q611" s="16">
        <f t="shared" si="110"/>
        <v>2.4739086731873196E-3</v>
      </c>
      <c r="R611" s="16">
        <f t="shared" si="111"/>
        <v>5.0216634027319066E-4</v>
      </c>
      <c r="S611" s="16">
        <f t="shared" si="112"/>
        <v>1.3943064633112096E-3</v>
      </c>
      <c r="T611" s="16">
        <f t="shared" si="113"/>
        <v>2.4739656395808872E-3</v>
      </c>
      <c r="U611" s="66">
        <f t="shared" si="114"/>
        <v>8.8588771248426373E-3</v>
      </c>
      <c r="V611" s="66"/>
      <c r="W611" s="66"/>
    </row>
    <row r="612" spans="1:23" x14ac:dyDescent="0.25">
      <c r="A612">
        <v>611</v>
      </c>
      <c r="B612">
        <v>4.1278739035486699E-4</v>
      </c>
      <c r="C612" s="16">
        <v>3.8588682236115697E-9</v>
      </c>
      <c r="D612" s="16">
        <v>7.9736019776239901E-4</v>
      </c>
      <c r="E612" s="16">
        <v>6.2032008048276902E-6</v>
      </c>
      <c r="F612" s="16">
        <v>1.16700928797906E-5</v>
      </c>
      <c r="G612" s="16">
        <v>2.8763712702180799E-6</v>
      </c>
      <c r="H612" s="16">
        <v>1.82638462299567E-4</v>
      </c>
      <c r="J612">
        <v>0.95629561334733904</v>
      </c>
      <c r="K612">
        <f t="shared" si="104"/>
        <v>3.6902187547251825E-9</v>
      </c>
      <c r="L612">
        <f t="shared" si="105"/>
        <v>8.2357289592397461E-4</v>
      </c>
      <c r="M612" s="16">
        <f t="shared" si="106"/>
        <v>2.0018847857593528E-6</v>
      </c>
      <c r="N612" s="16">
        <f t="shared" si="107"/>
        <v>2.6174926931843673E-2</v>
      </c>
      <c r="O612" s="16">
        <f t="shared" si="108"/>
        <v>9.2138562088058859E-2</v>
      </c>
      <c r="P612" s="16">
        <f t="shared" si="109"/>
        <v>2.9648663418973337E-2</v>
      </c>
      <c r="Q612" s="16">
        <f t="shared" si="110"/>
        <v>0.17845774902924441</v>
      </c>
      <c r="R612" s="16">
        <f t="shared" si="111"/>
        <v>3.3993966865077399E-2</v>
      </c>
      <c r="S612" s="16">
        <f t="shared" si="112"/>
        <v>0.18772425043654711</v>
      </c>
      <c r="T612" s="16">
        <f t="shared" si="113"/>
        <v>0.17846138173586293</v>
      </c>
      <c r="U612" s="66">
        <f t="shared" si="114"/>
        <v>0.72659950050560762</v>
      </c>
      <c r="V612" s="66"/>
      <c r="W612" s="66"/>
    </row>
    <row r="613" spans="1:23" x14ac:dyDescent="0.25">
      <c r="A613">
        <v>612</v>
      </c>
      <c r="B613">
        <v>5.0709740425806395E-4</v>
      </c>
      <c r="C613" s="16">
        <v>5.6623537660513396E-9</v>
      </c>
      <c r="D613" s="16">
        <v>9.5575633333807696E-4</v>
      </c>
      <c r="E613" s="16">
        <v>1.08922589373181E-5</v>
      </c>
      <c r="F613" s="16">
        <v>9.5652110207446293E-6</v>
      </c>
      <c r="G613" s="16">
        <v>1.9635553880196602E-6</v>
      </c>
      <c r="H613" s="16">
        <v>3.2069885909994999E-4</v>
      </c>
      <c r="J613">
        <v>0.955550841566844</v>
      </c>
      <c r="K613">
        <f t="shared" si="104"/>
        <v>5.4106669063995458E-9</v>
      </c>
      <c r="L613">
        <f t="shared" si="105"/>
        <v>9.7684464841381975E-4</v>
      </c>
      <c r="M613" s="16">
        <f t="shared" si="106"/>
        <v>3.7350160102308018E-5</v>
      </c>
      <c r="N613" s="16">
        <f t="shared" si="107"/>
        <v>8.8333192797544324E-4</v>
      </c>
      <c r="O613" s="16">
        <f t="shared" si="108"/>
        <v>4.8195705078601963E-4</v>
      </c>
      <c r="P613" s="16">
        <f t="shared" si="109"/>
        <v>5.9945387896390528E-5</v>
      </c>
      <c r="Q613" s="16">
        <f t="shared" si="110"/>
        <v>1.9989722269480329E-4</v>
      </c>
      <c r="R613" s="16">
        <f t="shared" si="111"/>
        <v>8.5531372023541657E-4</v>
      </c>
      <c r="S613" s="16">
        <f t="shared" si="112"/>
        <v>4.6556243112289562E-4</v>
      </c>
      <c r="T613" s="16">
        <f t="shared" si="113"/>
        <v>1.9988551511747614E-4</v>
      </c>
      <c r="U613" s="66">
        <f t="shared" si="114"/>
        <v>3.1458932558284455E-3</v>
      </c>
      <c r="V613" s="66"/>
      <c r="W613" s="66"/>
    </row>
    <row r="614" spans="1:23" x14ac:dyDescent="0.25">
      <c r="A614">
        <v>613</v>
      </c>
      <c r="B614">
        <v>4.92290073364176E-4</v>
      </c>
      <c r="C614" s="16">
        <v>5.5035896140254303E-9</v>
      </c>
      <c r="D614" s="16">
        <v>9.5695349560138705E-4</v>
      </c>
      <c r="E614" s="16">
        <v>1.05998330272936E-5</v>
      </c>
      <c r="F614" s="16">
        <v>9.8540000846751707E-6</v>
      </c>
      <c r="G614" s="16">
        <v>2.0202534734908002E-6</v>
      </c>
      <c r="H614" s="16">
        <v>3.1208905008735499E-4</v>
      </c>
      <c r="J614">
        <v>0.95553895711829095</v>
      </c>
      <c r="K614">
        <f t="shared" si="104"/>
        <v>5.2588942801929174E-9</v>
      </c>
      <c r="L614">
        <f t="shared" si="105"/>
        <v>9.7867624565461421E-4</v>
      </c>
      <c r="M614" s="16">
        <f t="shared" si="106"/>
        <v>5.9039010737377982E-6</v>
      </c>
      <c r="N614" s="16">
        <f t="shared" si="107"/>
        <v>1.2049632403627774E-7</v>
      </c>
      <c r="O614" s="16">
        <f t="shared" si="108"/>
        <v>4.4897610599781044E-5</v>
      </c>
      <c r="P614" s="16">
        <f t="shared" si="109"/>
        <v>4.2244250124240578E-5</v>
      </c>
      <c r="Q614" s="16">
        <f t="shared" si="110"/>
        <v>1.7130120077694271E-4</v>
      </c>
      <c r="R614" s="16">
        <f t="shared" si="111"/>
        <v>3.9540206336838816E-9</v>
      </c>
      <c r="S614" s="16">
        <f t="shared" si="112"/>
        <v>4.4559395929351111E-5</v>
      </c>
      <c r="T614" s="16">
        <f t="shared" si="113"/>
        <v>1.7130881028421156E-4</v>
      </c>
      <c r="U614" s="66">
        <f t="shared" si="114"/>
        <v>4.74435718059197E-4</v>
      </c>
      <c r="V614" s="66"/>
      <c r="W614" s="66"/>
    </row>
    <row r="615" spans="1:23" x14ac:dyDescent="0.25">
      <c r="A615">
        <v>614</v>
      </c>
      <c r="B615">
        <v>4.2909021110488902E-4</v>
      </c>
      <c r="C615" s="16">
        <v>4.4336915499094902E-9</v>
      </c>
      <c r="D615" s="16">
        <v>8.8307232400924895E-4</v>
      </c>
      <c r="E615" s="16">
        <v>7.8859187604304194E-6</v>
      </c>
      <c r="F615" s="16">
        <v>1.1270351250382799E-5</v>
      </c>
      <c r="G615" s="16">
        <v>2.5058469027335101E-6</v>
      </c>
      <c r="H615" s="16">
        <v>2.3218299952029701E-4</v>
      </c>
      <c r="J615">
        <v>0.95587491132191404</v>
      </c>
      <c r="K615">
        <f t="shared" si="104"/>
        <v>4.2380545170984532E-9</v>
      </c>
      <c r="L615">
        <f t="shared" si="105"/>
        <v>9.0811443972119816E-4</v>
      </c>
      <c r="M615" s="16">
        <f t="shared" si="106"/>
        <v>-4.9934017511420157E-5</v>
      </c>
      <c r="N615" s="16">
        <f t="shared" si="107"/>
        <v>1.6559025402883974E-2</v>
      </c>
      <c r="O615" s="16">
        <f t="shared" si="108"/>
        <v>3.9919249359126462E-2</v>
      </c>
      <c r="P615" s="16">
        <f t="shared" si="109"/>
        <v>6.9226260772959469E-3</v>
      </c>
      <c r="Q615" s="16">
        <f t="shared" si="110"/>
        <v>7.0634153836432054E-2</v>
      </c>
      <c r="R615" s="16">
        <f t="shared" si="111"/>
        <v>2.0680034892420707E-2</v>
      </c>
      <c r="S615" s="16">
        <f t="shared" si="112"/>
        <v>6.1823041321356659E-2</v>
      </c>
      <c r="T615" s="16">
        <f t="shared" si="113"/>
        <v>7.063551652706998E-2</v>
      </c>
      <c r="U615" s="66">
        <f t="shared" si="114"/>
        <v>0.2871736474165858</v>
      </c>
      <c r="V615" s="66"/>
      <c r="W615" s="66"/>
    </row>
    <row r="616" spans="1:23" x14ac:dyDescent="0.25">
      <c r="A616">
        <v>615</v>
      </c>
      <c r="B616">
        <v>4.91470099670351E-4</v>
      </c>
      <c r="C616" s="16">
        <v>5.6144813298772098E-9</v>
      </c>
      <c r="D616" s="16">
        <v>9.7835062513223201E-4</v>
      </c>
      <c r="E616" s="16">
        <v>1.10525621397905E-5</v>
      </c>
      <c r="F616" s="16">
        <v>9.8800861841440095E-6</v>
      </c>
      <c r="G616" s="16">
        <v>1.98082779175646E-6</v>
      </c>
      <c r="H616" s="16">
        <v>3.2541900469901897E-4</v>
      </c>
      <c r="J616">
        <v>0.95543328619925405</v>
      </c>
      <c r="K616">
        <f t="shared" si="104"/>
        <v>5.3642623473089409E-9</v>
      </c>
      <c r="L616">
        <f t="shared" si="105"/>
        <v>1.0000860108109466E-3</v>
      </c>
      <c r="M616" s="16">
        <f t="shared" si="106"/>
        <v>-1.7145811470244548E-5</v>
      </c>
      <c r="N616" s="16">
        <f t="shared" si="107"/>
        <v>4.0488635101435936E-6</v>
      </c>
      <c r="O616" s="16">
        <f t="shared" si="108"/>
        <v>1.772466792399844E-4</v>
      </c>
      <c r="P616" s="16">
        <f t="shared" si="109"/>
        <v>2.4695331041072268E-4</v>
      </c>
      <c r="Q616" s="16">
        <f t="shared" si="110"/>
        <v>8.4470144348181475E-4</v>
      </c>
      <c r="R616" s="16">
        <f t="shared" si="111"/>
        <v>7.3457661234041195E-6</v>
      </c>
      <c r="S616" s="16">
        <f t="shared" si="112"/>
        <v>1.682261537381049E-4</v>
      </c>
      <c r="T616" s="16">
        <f t="shared" si="113"/>
        <v>8.4474442368730174E-4</v>
      </c>
      <c r="U616" s="66">
        <f t="shared" si="114"/>
        <v>2.2932666401914762E-3</v>
      </c>
      <c r="V616" s="66"/>
      <c r="W616" s="66"/>
    </row>
    <row r="617" spans="1:23" x14ac:dyDescent="0.25">
      <c r="A617">
        <v>616</v>
      </c>
      <c r="B617">
        <v>3.9785130581583003E-4</v>
      </c>
      <c r="C617" s="16">
        <v>3.74618839983068E-9</v>
      </c>
      <c r="D617" s="16">
        <v>8.0328578766133496E-4</v>
      </c>
      <c r="E617" s="16">
        <v>6.06628257181082E-6</v>
      </c>
      <c r="F617" s="16">
        <v>1.21126028609104E-5</v>
      </c>
      <c r="G617" s="16">
        <v>2.96315301722735E-6</v>
      </c>
      <c r="H617" s="16">
        <v>1.7860729688646399E-4</v>
      </c>
      <c r="J617">
        <v>0.95625626351387905</v>
      </c>
      <c r="K617">
        <f t="shared" si="104"/>
        <v>3.5823161216411236E-9</v>
      </c>
      <c r="L617">
        <f t="shared" si="105"/>
        <v>8.3047040021198327E-4</v>
      </c>
      <c r="M617" s="16">
        <f t="shared" si="106"/>
        <v>-3.4767788580323207E-5</v>
      </c>
      <c r="N617" s="16">
        <f t="shared" si="107"/>
        <v>3.690861386148897E-2</v>
      </c>
      <c r="O617" s="16">
        <f t="shared" si="108"/>
        <v>0.10489827792308085</v>
      </c>
      <c r="P617" s="16">
        <f t="shared" si="109"/>
        <v>2.7567946237924777E-2</v>
      </c>
      <c r="Q617" s="16">
        <f t="shared" si="110"/>
        <v>0.18939081984473582</v>
      </c>
      <c r="R617" s="16">
        <f t="shared" si="111"/>
        <v>5.2571146766681766E-2</v>
      </c>
      <c r="S617" s="16">
        <f t="shared" si="112"/>
        <v>0.22706576364107584</v>
      </c>
      <c r="T617" s="16">
        <f t="shared" si="113"/>
        <v>0.1893942989813808</v>
      </c>
      <c r="U617" s="66">
        <f t="shared" si="114"/>
        <v>0.82779686725636892</v>
      </c>
      <c r="V617" s="66"/>
      <c r="W617" s="66"/>
    </row>
    <row r="618" spans="1:23" x14ac:dyDescent="0.25">
      <c r="A618">
        <v>617</v>
      </c>
      <c r="B618">
        <v>4.89644803737006E-4</v>
      </c>
      <c r="C618" s="16">
        <v>5.6100150194548298E-9</v>
      </c>
      <c r="D618" s="16">
        <v>9.8128670303472207E-4</v>
      </c>
      <c r="E618" s="16">
        <v>1.1076533608160999E-5</v>
      </c>
      <c r="F618" s="16">
        <v>9.9183094960417394E-6</v>
      </c>
      <c r="G618" s="16">
        <v>1.9824733721745998E-6</v>
      </c>
      <c r="H618" s="16">
        <v>3.2612484078744602E-4</v>
      </c>
      <c r="J618">
        <v>0.95541809991534599</v>
      </c>
      <c r="K618">
        <f t="shared" si="104"/>
        <v>5.3599098903840865E-9</v>
      </c>
      <c r="L618">
        <f t="shared" si="105"/>
        <v>1.0031001853839608E-3</v>
      </c>
      <c r="M618" s="16">
        <f t="shared" si="106"/>
        <v>-2.3810577909948772E-5</v>
      </c>
      <c r="N618" s="16">
        <f t="shared" si="107"/>
        <v>3.2703035547161597E-5</v>
      </c>
      <c r="O618" s="16">
        <f t="shared" si="108"/>
        <v>1.5643288198281656E-4</v>
      </c>
      <c r="P618" s="16">
        <f t="shared" si="109"/>
        <v>3.5204857933130975E-4</v>
      </c>
      <c r="Q618" s="16">
        <f t="shared" si="110"/>
        <v>9.7941732789614926E-4</v>
      </c>
      <c r="R618" s="16">
        <f t="shared" si="111"/>
        <v>4.3421712288958552E-5</v>
      </c>
      <c r="S618" s="16">
        <f t="shared" si="112"/>
        <v>1.4762793539012045E-4</v>
      </c>
      <c r="T618" s="16">
        <f t="shared" si="113"/>
        <v>9.7947312625704217E-4</v>
      </c>
      <c r="U618" s="66">
        <f t="shared" si="114"/>
        <v>2.6911245986935583E-3</v>
      </c>
      <c r="V618" s="66"/>
      <c r="W618" s="66"/>
    </row>
    <row r="619" spans="1:23" x14ac:dyDescent="0.25">
      <c r="A619">
        <v>618</v>
      </c>
      <c r="B619">
        <v>4.3504801268717097E-4</v>
      </c>
      <c r="C619" s="16">
        <v>4.1469744486556503E-9</v>
      </c>
      <c r="D619" s="16">
        <v>8.1330437941054003E-4</v>
      </c>
      <c r="E619" s="16">
        <v>6.7986047965410902E-6</v>
      </c>
      <c r="F619" s="16">
        <v>1.10798618082994E-5</v>
      </c>
      <c r="G619" s="16">
        <v>2.6769498574664399E-6</v>
      </c>
      <c r="H619" s="16">
        <v>2.0016884014153899E-4</v>
      </c>
      <c r="J619">
        <v>0.95622797368883805</v>
      </c>
      <c r="K619">
        <f t="shared" si="104"/>
        <v>3.9654529739773793E-9</v>
      </c>
      <c r="L619">
        <f t="shared" si="105"/>
        <v>8.3813690591015664E-4</v>
      </c>
      <c r="M619" s="16">
        <f t="shared" si="106"/>
        <v>3.1959119464185306E-5</v>
      </c>
      <c r="N619" s="16">
        <f t="shared" si="107"/>
        <v>1.3591796448427592E-2</v>
      </c>
      <c r="O619" s="16">
        <f t="shared" si="108"/>
        <v>6.3275051557279652E-2</v>
      </c>
      <c r="P619" s="16">
        <f t="shared" si="109"/>
        <v>2.4222180895610772E-2</v>
      </c>
      <c r="Q619" s="16">
        <f t="shared" si="110"/>
        <v>0.1346939211473594</v>
      </c>
      <c r="R619" s="16">
        <f t="shared" si="111"/>
        <v>1.5493565217866399E-2</v>
      </c>
      <c r="S619" s="16">
        <f t="shared" si="112"/>
        <v>0.11149024979147416</v>
      </c>
      <c r="T619" s="16">
        <f t="shared" si="113"/>
        <v>0.13469708654038154</v>
      </c>
      <c r="U619" s="66">
        <f t="shared" si="114"/>
        <v>0.49746385159839951</v>
      </c>
      <c r="V619" s="66"/>
      <c r="W619" s="66"/>
    </row>
    <row r="620" spans="1:23" x14ac:dyDescent="0.25">
      <c r="A620">
        <v>619</v>
      </c>
      <c r="B620">
        <v>4.69792540906762E-4</v>
      </c>
      <c r="C620" s="16">
        <v>5.1855664432541701E-9</v>
      </c>
      <c r="D620" s="16">
        <v>9.4460765238275804E-4</v>
      </c>
      <c r="E620" s="16">
        <v>9.8596114303686192E-6</v>
      </c>
      <c r="F620" s="16">
        <v>1.0321014660976201E-5</v>
      </c>
      <c r="G620" s="16">
        <v>2.1439032329179501E-6</v>
      </c>
      <c r="H620" s="16">
        <v>2.9029469178446697E-4</v>
      </c>
      <c r="J620">
        <v>0.95559007095093196</v>
      </c>
      <c r="K620">
        <f t="shared" si="104"/>
        <v>4.9552758054300244E-9</v>
      </c>
      <c r="L620">
        <f t="shared" si="105"/>
        <v>9.6738839937118512E-4</v>
      </c>
      <c r="M620" s="16">
        <f t="shared" si="106"/>
        <v>-2.7803317557661131E-5</v>
      </c>
      <c r="N620" s="16">
        <f t="shared" si="107"/>
        <v>2.118853934191779E-3</v>
      </c>
      <c r="O620" s="16">
        <f t="shared" si="108"/>
        <v>4.1085611487959679E-3</v>
      </c>
      <c r="P620" s="16">
        <f t="shared" si="109"/>
        <v>3.7314263237288032E-4</v>
      </c>
      <c r="Q620" s="16">
        <f t="shared" si="110"/>
        <v>6.725236859984292E-3</v>
      </c>
      <c r="R620" s="16">
        <f t="shared" si="111"/>
        <v>2.2523815524368015E-3</v>
      </c>
      <c r="S620" s="16">
        <f t="shared" si="112"/>
        <v>4.6633760028382933E-3</v>
      </c>
      <c r="T620" s="16">
        <f t="shared" si="113"/>
        <v>6.7253547975692825E-3</v>
      </c>
      <c r="U620" s="66">
        <f t="shared" si="114"/>
        <v>2.6966906928189295E-2</v>
      </c>
      <c r="V620" s="66"/>
      <c r="W620" s="66"/>
    </row>
    <row r="621" spans="1:23" x14ac:dyDescent="0.25">
      <c r="A621">
        <v>620</v>
      </c>
      <c r="B621">
        <v>4.32606680603244E-4</v>
      </c>
      <c r="C621" s="16">
        <v>4.3189476331459704E-9</v>
      </c>
      <c r="D621" s="16">
        <v>8.5260794311040305E-4</v>
      </c>
      <c r="E621" s="16">
        <v>7.4193945914378602E-6</v>
      </c>
      <c r="F621" s="16">
        <v>1.11628452019759E-5</v>
      </c>
      <c r="G621" s="16">
        <v>2.5715197912888998E-6</v>
      </c>
      <c r="H621" s="16">
        <v>2.1844693514785801E-4</v>
      </c>
      <c r="J621">
        <v>0.95602909344628895</v>
      </c>
      <c r="K621">
        <f t="shared" si="104"/>
        <v>4.1290395903585378E-9</v>
      </c>
      <c r="L621">
        <f t="shared" si="105"/>
        <v>8.7750083435801066E-4</v>
      </c>
      <c r="M621" s="16">
        <f t="shared" si="106"/>
        <v>-1.2287473151522636E-5</v>
      </c>
      <c r="N621" s="16">
        <f t="shared" si="107"/>
        <v>1.4772280796041266E-2</v>
      </c>
      <c r="O621" s="16">
        <f t="shared" si="108"/>
        <v>4.8623445056383566E-2</v>
      </c>
      <c r="P621" s="16">
        <f t="shared" si="109"/>
        <v>1.3185966602950221E-2</v>
      </c>
      <c r="Q621" s="16">
        <f t="shared" si="110"/>
        <v>9.5609111673961675E-2</v>
      </c>
      <c r="R621" s="16">
        <f t="shared" si="111"/>
        <v>1.7661073120861757E-2</v>
      </c>
      <c r="S621" s="16">
        <f t="shared" si="112"/>
        <v>7.9167188047370537E-2</v>
      </c>
      <c r="T621" s="16">
        <f t="shared" si="113"/>
        <v>9.5611224946872839E-2</v>
      </c>
      <c r="U621" s="66">
        <f t="shared" si="114"/>
        <v>0.36463029024444188</v>
      </c>
      <c r="V621" s="66"/>
      <c r="W621" s="66"/>
    </row>
    <row r="622" spans="1:23" x14ac:dyDescent="0.25">
      <c r="A622">
        <v>621</v>
      </c>
      <c r="B622">
        <v>5.0179490157836997E-4</v>
      </c>
      <c r="C622" s="16">
        <v>5.7548678160827702E-9</v>
      </c>
      <c r="D622" s="16">
        <v>9.8224915914405398E-4</v>
      </c>
      <c r="E622" s="16">
        <v>1.13736846403848E-5</v>
      </c>
      <c r="F622" s="16">
        <v>9.6781335870178797E-6</v>
      </c>
      <c r="G622" s="16">
        <v>1.9325725172891E-6</v>
      </c>
      <c r="H622" s="16">
        <v>3.3487381660171199E-4</v>
      </c>
      <c r="J622">
        <v>0.95541833644167595</v>
      </c>
      <c r="K622">
        <f t="shared" si="104"/>
        <v>5.4983062352835411E-9</v>
      </c>
      <c r="L622">
        <f t="shared" si="105"/>
        <v>1.0035322439675629E-3</v>
      </c>
      <c r="M622" s="16">
        <f t="shared" si="106"/>
        <v>5.7559189177114765E-8</v>
      </c>
      <c r="N622" s="16">
        <f t="shared" si="107"/>
        <v>3.5923688322172777E-4</v>
      </c>
      <c r="O622" s="16">
        <f t="shared" si="108"/>
        <v>1.4938727932566885E-3</v>
      </c>
      <c r="P622" s="16">
        <f t="shared" si="109"/>
        <v>3.905433964735012E-4</v>
      </c>
      <c r="Q622" s="16">
        <f t="shared" si="110"/>
        <v>3.4765519604004601E-3</v>
      </c>
      <c r="R622" s="16">
        <f t="shared" si="111"/>
        <v>3.163225966412792E-4</v>
      </c>
      <c r="S622" s="16">
        <f t="shared" si="112"/>
        <v>1.3701397767141292E-3</v>
      </c>
      <c r="T622" s="16">
        <f t="shared" si="113"/>
        <v>3.4766596225468127E-3</v>
      </c>
      <c r="U622" s="66">
        <f t="shared" si="114"/>
        <v>1.0883327029254597E-2</v>
      </c>
      <c r="V622" s="66"/>
      <c r="W622" s="66"/>
    </row>
    <row r="623" spans="1:23" x14ac:dyDescent="0.25">
      <c r="A623">
        <v>622</v>
      </c>
      <c r="B623">
        <v>5.3485536030487902E-4</v>
      </c>
      <c r="C623" s="16">
        <v>6.38959397532866E-9</v>
      </c>
      <c r="D623" s="16">
        <v>1.02410294460343E-3</v>
      </c>
      <c r="E623" s="16">
        <v>1.31605049531028E-5</v>
      </c>
      <c r="F623" s="16">
        <v>9.0960978214982304E-6</v>
      </c>
      <c r="G623" s="16">
        <v>1.7413593538569801E-6</v>
      </c>
      <c r="H623" s="16">
        <v>3.8748363824870599E-4</v>
      </c>
      <c r="J623">
        <v>0.95522572850957199</v>
      </c>
      <c r="K623">
        <f t="shared" si="104"/>
        <v>6.1035045599636912E-9</v>
      </c>
      <c r="L623">
        <f t="shared" si="105"/>
        <v>1.0440301100063081E-3</v>
      </c>
      <c r="M623" s="16">
        <f t="shared" si="106"/>
        <v>2.5680610603449806E-5</v>
      </c>
      <c r="N623" s="16">
        <f t="shared" si="107"/>
        <v>7.4109188623805557E-3</v>
      </c>
      <c r="O623" s="16">
        <f t="shared" si="108"/>
        <v>2.347249613421009E-2</v>
      </c>
      <c r="P623" s="16">
        <f t="shared" si="109"/>
        <v>3.9960592818970801E-3</v>
      </c>
      <c r="Q623" s="16">
        <f t="shared" si="110"/>
        <v>5.0772083337921756E-2</v>
      </c>
      <c r="R623" s="16">
        <f t="shared" si="111"/>
        <v>5.9067084161733632E-3</v>
      </c>
      <c r="S623" s="16">
        <f t="shared" si="112"/>
        <v>1.7502048331242203E-2</v>
      </c>
      <c r="T623" s="16">
        <f t="shared" si="113"/>
        <v>5.0773584685522975E-2</v>
      </c>
      <c r="U623" s="66">
        <f t="shared" si="114"/>
        <v>0.15983389904934803</v>
      </c>
      <c r="V623" s="66"/>
      <c r="W623" s="66"/>
    </row>
    <row r="624" spans="1:23" x14ac:dyDescent="0.25">
      <c r="A624">
        <v>623</v>
      </c>
      <c r="B624">
        <v>5.0161963342764998E-4</v>
      </c>
      <c r="C624" s="16">
        <v>5.7732011752226901E-9</v>
      </c>
      <c r="D624" s="16">
        <v>9.8580399505954599E-4</v>
      </c>
      <c r="E624" s="16">
        <v>1.1450759232914601E-5</v>
      </c>
      <c r="F624" s="16">
        <v>9.6830840259331301E-6</v>
      </c>
      <c r="G624" s="16">
        <v>1.9265123187828898E-6</v>
      </c>
      <c r="H624" s="16">
        <v>3.37143169911717E-4</v>
      </c>
      <c r="J624">
        <v>0.95540081106401797</v>
      </c>
      <c r="K624">
        <f t="shared" si="104"/>
        <v>5.5157210852434999E-9</v>
      </c>
      <c r="L624">
        <f t="shared" si="105"/>
        <v>1.00709090222902E-3</v>
      </c>
      <c r="M624" s="16">
        <f t="shared" si="106"/>
        <v>-3.8516353737200229E-6</v>
      </c>
      <c r="N624" s="16">
        <f t="shared" si="107"/>
        <v>3.4587231819516358E-4</v>
      </c>
      <c r="O624" s="16">
        <f t="shared" si="108"/>
        <v>1.7605991238422581E-3</v>
      </c>
      <c r="P624" s="16">
        <f t="shared" si="109"/>
        <v>5.5003238593763753E-4</v>
      </c>
      <c r="Q624" s="16">
        <f t="shared" si="110"/>
        <v>4.3742915114402372E-3</v>
      </c>
      <c r="R624" s="16">
        <f t="shared" si="111"/>
        <v>2.9870381918117227E-4</v>
      </c>
      <c r="S624" s="16">
        <f t="shared" si="112"/>
        <v>1.6028128378728949E-3</v>
      </c>
      <c r="T624" s="16">
        <f t="shared" si="113"/>
        <v>4.374436850893294E-3</v>
      </c>
      <c r="U624" s="66">
        <f t="shared" si="114"/>
        <v>1.3306748847362658E-2</v>
      </c>
      <c r="V624" s="66"/>
      <c r="W624" s="66"/>
    </row>
    <row r="625" spans="1:23" x14ac:dyDescent="0.25">
      <c r="A625">
        <v>624</v>
      </c>
      <c r="B625">
        <v>5.9213889059298995E-4</v>
      </c>
      <c r="C625" s="16">
        <v>7.8717810222000708E-9</v>
      </c>
      <c r="D625" s="16">
        <v>1.14259962609381E-3</v>
      </c>
      <c r="E625" s="16">
        <v>1.8066697782075701E-5</v>
      </c>
      <c r="F625" s="16">
        <v>8.2584977020602301E-6</v>
      </c>
      <c r="G625" s="16">
        <v>1.4152675185938101E-6</v>
      </c>
      <c r="H625" s="16">
        <v>5.3193914327488603E-4</v>
      </c>
      <c r="J625">
        <v>0.95467045597372602</v>
      </c>
      <c r="K625">
        <f t="shared" si="104"/>
        <v>7.5149567777890649E-9</v>
      </c>
      <c r="L625">
        <f t="shared" si="105"/>
        <v>1.1605240172355021E-3</v>
      </c>
      <c r="M625" s="16">
        <f t="shared" si="106"/>
        <v>2.3753763950477749E-5</v>
      </c>
      <c r="N625" s="16">
        <f t="shared" si="107"/>
        <v>4.0968851575079492E-2</v>
      </c>
      <c r="O625" s="16">
        <f t="shared" si="108"/>
        <v>0.17700161578949097</v>
      </c>
      <c r="P625" s="16">
        <f t="shared" si="109"/>
        <v>3.4684060643457658E-2</v>
      </c>
      <c r="Q625" s="16">
        <f t="shared" si="110"/>
        <v>0.46529360751298943</v>
      </c>
      <c r="R625" s="16">
        <f t="shared" si="111"/>
        <v>2.6199140099537922E-2</v>
      </c>
      <c r="S625" s="16">
        <f t="shared" si="112"/>
        <v>8.6897678014994373E-2</v>
      </c>
      <c r="T625" s="16">
        <f t="shared" si="113"/>
        <v>0.46531228474185271</v>
      </c>
      <c r="U625" s="66">
        <f t="shared" si="114"/>
        <v>1.2963572383774027</v>
      </c>
      <c r="V625" s="66"/>
      <c r="W625" s="66"/>
    </row>
    <row r="626" spans="1:23" x14ac:dyDescent="0.25">
      <c r="A626">
        <v>625</v>
      </c>
      <c r="B626">
        <v>5.6966134104916195E-4</v>
      </c>
      <c r="C626" s="16">
        <v>7.2646682343248597E-9</v>
      </c>
      <c r="D626" s="16">
        <v>1.0949313190182499E-3</v>
      </c>
      <c r="E626" s="16">
        <v>1.5985738384111799E-5</v>
      </c>
      <c r="F626" s="16">
        <v>8.5666588798358996E-6</v>
      </c>
      <c r="G626" s="16">
        <v>1.5327631142369299E-6</v>
      </c>
      <c r="H626" s="16">
        <v>4.7066826996847199E-4</v>
      </c>
      <c r="J626">
        <v>0.95489322034725899</v>
      </c>
      <c r="K626">
        <f t="shared" si="104"/>
        <v>6.9369824450289015E-9</v>
      </c>
      <c r="L626">
        <f t="shared" si="105"/>
        <v>1.1135901352239243E-3</v>
      </c>
      <c r="M626" s="16">
        <f t="shared" si="106"/>
        <v>2.5732546874399647E-5</v>
      </c>
      <c r="N626" s="16">
        <f t="shared" si="107"/>
        <v>2.457505517129616E-2</v>
      </c>
      <c r="O626" s="16">
        <f t="shared" si="108"/>
        <v>9.6809721543879707E-2</v>
      </c>
      <c r="P626" s="16">
        <f t="shared" si="109"/>
        <v>1.8699951922233577E-2</v>
      </c>
      <c r="Q626" s="16">
        <f t="shared" si="110"/>
        <v>0.23850896350471909</v>
      </c>
      <c r="R626" s="16">
        <f t="shared" si="111"/>
        <v>1.7052917276570101E-2</v>
      </c>
      <c r="S626" s="16">
        <f t="shared" si="112"/>
        <v>5.5807946526947379E-2</v>
      </c>
      <c r="T626" s="16">
        <f t="shared" si="113"/>
        <v>0.23851761691143494</v>
      </c>
      <c r="U626" s="66">
        <f t="shared" si="114"/>
        <v>0.68997217285708101</v>
      </c>
      <c r="V626" s="66"/>
      <c r="W626" s="66"/>
    </row>
    <row r="627" spans="1:23" x14ac:dyDescent="0.25">
      <c r="A627">
        <v>626</v>
      </c>
      <c r="B627">
        <v>4.5867574220032401E-4</v>
      </c>
      <c r="C627" s="16">
        <v>4.9402950210266802E-9</v>
      </c>
      <c r="D627" s="16">
        <v>9.2126178054491802E-4</v>
      </c>
      <c r="E627" s="16">
        <v>9.1633844587070594E-6</v>
      </c>
      <c r="F627" s="16">
        <v>1.05603964145342E-5</v>
      </c>
      <c r="G627" s="16">
        <v>2.2497772260209198E-6</v>
      </c>
      <c r="H627" s="16">
        <v>2.6979552775058903E-4</v>
      </c>
      <c r="J627">
        <v>0.95570036776451595</v>
      </c>
      <c r="K627">
        <f t="shared" si="104"/>
        <v>4.7214417684604055E-9</v>
      </c>
      <c r="L627">
        <f t="shared" si="105"/>
        <v>9.4462741030498624E-4</v>
      </c>
      <c r="M627" s="16">
        <f t="shared" si="106"/>
        <v>-2.7275925904338269E-5</v>
      </c>
      <c r="N627" s="16">
        <f t="shared" si="107"/>
        <v>4.7066429219360592E-3</v>
      </c>
      <c r="O627" s="16">
        <f t="shared" si="108"/>
        <v>1.1743008149477088E-2</v>
      </c>
      <c r="P627" s="16">
        <f t="shared" si="109"/>
        <v>1.8969833758096088E-3</v>
      </c>
      <c r="Q627" s="16">
        <f t="shared" si="110"/>
        <v>2.155925311412453E-2</v>
      </c>
      <c r="R627" s="16">
        <f t="shared" si="111"/>
        <v>5.1485849049482122E-3</v>
      </c>
      <c r="S627" s="16">
        <f t="shared" si="112"/>
        <v>1.4651900327962028E-2</v>
      </c>
      <c r="T627" s="16">
        <f t="shared" si="113"/>
        <v>2.1559712886997682E-2</v>
      </c>
      <c r="U627" s="66">
        <f t="shared" si="114"/>
        <v>8.1266085681255207E-2</v>
      </c>
      <c r="V627" s="66"/>
      <c r="W627" s="66"/>
    </row>
    <row r="628" spans="1:23" x14ac:dyDescent="0.25">
      <c r="A628">
        <v>627</v>
      </c>
      <c r="B628" s="16">
        <v>5.8011263175952895E-4</v>
      </c>
      <c r="C628" s="16">
        <v>7.89025297274103E-9</v>
      </c>
      <c r="D628" s="16">
        <v>1.1697602128413801E-3</v>
      </c>
      <c r="E628" s="16">
        <v>1.8533981737116599E-5</v>
      </c>
      <c r="F628" s="16">
        <v>8.4401298701120506E-6</v>
      </c>
      <c r="G628" s="16">
        <v>1.41238399241294E-6</v>
      </c>
      <c r="H628" s="16">
        <v>5.4569813820896603E-4</v>
      </c>
      <c r="J628">
        <v>0.95453713676335095</v>
      </c>
      <c r="K628">
        <f t="shared" si="104"/>
        <v>7.5315394809387408E-9</v>
      </c>
      <c r="L628">
        <f t="shared" si="105"/>
        <v>1.1880449663210443E-3</v>
      </c>
      <c r="M628" s="16">
        <f t="shared" si="106"/>
        <v>-2.7819702801986555E-5</v>
      </c>
      <c r="N628" s="16">
        <f t="shared" si="107"/>
        <v>3.1679338214911194E-2</v>
      </c>
      <c r="O628" s="16">
        <f t="shared" si="108"/>
        <v>0.17981794125766218</v>
      </c>
      <c r="P628" s="16">
        <f t="shared" si="109"/>
        <v>4.5982131891189375E-2</v>
      </c>
      <c r="Q628" s="16">
        <f t="shared" si="110"/>
        <v>0.52654098532533689</v>
      </c>
      <c r="R628" s="16">
        <f t="shared" si="111"/>
        <v>2.0571590211130385E-2</v>
      </c>
      <c r="S628" s="16">
        <f t="shared" si="112"/>
        <v>8.7746855860299025E-2</v>
      </c>
      <c r="T628" s="16">
        <f t="shared" si="113"/>
        <v>0.52656466406496727</v>
      </c>
      <c r="U628" s="66">
        <f t="shared" si="114"/>
        <v>1.4189035068254965</v>
      </c>
      <c r="V628" s="66"/>
      <c r="W628" s="66"/>
    </row>
    <row r="629" spans="1:23" x14ac:dyDescent="0.25">
      <c r="A629">
        <v>628</v>
      </c>
      <c r="B629" s="16">
        <v>3.9419249464236398E-4</v>
      </c>
      <c r="C629" s="16">
        <v>3.5535976245349101E-9</v>
      </c>
      <c r="D629" s="16">
        <v>7.68434105645579E-4</v>
      </c>
      <c r="E629" s="16">
        <v>5.5069042891075803E-6</v>
      </c>
      <c r="F629" s="16">
        <v>1.22054492967728E-5</v>
      </c>
      <c r="G629" s="16">
        <v>3.1225108703916202E-6</v>
      </c>
      <c r="H629" s="16">
        <v>1.62137467915333E-4</v>
      </c>
      <c r="J629">
        <v>0.95643019449298605</v>
      </c>
      <c r="K629">
        <f t="shared" si="104"/>
        <v>3.3987680671837372E-9</v>
      </c>
      <c r="L629">
        <f t="shared" si="105"/>
        <v>7.9596396151189171E-4</v>
      </c>
      <c r="M629" s="16">
        <f t="shared" si="106"/>
        <v>-7.5789722271637619E-6</v>
      </c>
      <c r="N629" s="16">
        <f t="shared" si="107"/>
        <v>3.9818523530828834E-2</v>
      </c>
      <c r="O629" s="16">
        <f t="shared" si="108"/>
        <v>0.12862209343250003</v>
      </c>
      <c r="P629" s="16">
        <f t="shared" si="109"/>
        <v>4.0892394140318457E-2</v>
      </c>
      <c r="Q629" s="16">
        <f t="shared" si="110"/>
        <v>0.23743422361663885</v>
      </c>
      <c r="R629" s="16">
        <f t="shared" si="111"/>
        <v>5.6980930338648622E-2</v>
      </c>
      <c r="S629" s="16">
        <f t="shared" si="112"/>
        <v>0.30904799738021665</v>
      </c>
      <c r="T629" s="16">
        <f t="shared" si="113"/>
        <v>0.23743856941026537</v>
      </c>
      <c r="U629" s="66">
        <f t="shared" si="114"/>
        <v>1.0502347318494167</v>
      </c>
      <c r="V629" s="66"/>
      <c r="W629" s="66"/>
    </row>
    <row r="630" spans="1:23" x14ac:dyDescent="0.25">
      <c r="A630">
        <v>629</v>
      </c>
      <c r="B630">
        <v>5.0421252378633795E-4</v>
      </c>
      <c r="C630" s="16">
        <v>5.7625120335463999E-9</v>
      </c>
      <c r="D630" s="16">
        <v>9.7875430628456203E-4</v>
      </c>
      <c r="E630" s="16">
        <v>1.13487343639765E-5</v>
      </c>
      <c r="F630" s="16">
        <v>9.6301141014312208E-6</v>
      </c>
      <c r="G630" s="16">
        <v>1.92992921699709E-6</v>
      </c>
      <c r="H630" s="16">
        <v>3.3413915088669101E-4</v>
      </c>
      <c r="J630">
        <v>0.95543646684298</v>
      </c>
      <c r="K630">
        <f t="shared" si="104"/>
        <v>5.5057141374717281E-9</v>
      </c>
      <c r="L630">
        <f t="shared" si="105"/>
        <v>9.9993870119238814E-4</v>
      </c>
      <c r="M630" s="16">
        <f t="shared" si="106"/>
        <v>8.4863463802878655E-6</v>
      </c>
      <c r="N630" s="16">
        <f t="shared" si="107"/>
        <v>5.6943377465017066E-4</v>
      </c>
      <c r="O630" s="16">
        <f t="shared" si="108"/>
        <v>1.6024245232832163E-3</v>
      </c>
      <c r="P630" s="16">
        <f t="shared" si="109"/>
        <v>2.6030099622900124E-4</v>
      </c>
      <c r="Q630" s="16">
        <f t="shared" si="110"/>
        <v>3.2080061660230328E-3</v>
      </c>
      <c r="R630" s="16">
        <f t="shared" si="111"/>
        <v>5.1342404523775685E-4</v>
      </c>
      <c r="S630" s="16">
        <f t="shared" si="112"/>
        <v>1.4693831203593268E-3</v>
      </c>
      <c r="T630" s="16">
        <f t="shared" si="113"/>
        <v>3.2080885134004164E-3</v>
      </c>
      <c r="U630" s="66">
        <f t="shared" si="114"/>
        <v>1.0831061139182922E-2</v>
      </c>
      <c r="V630" s="66"/>
      <c r="W630" s="66"/>
    </row>
    <row r="631" spans="1:23" x14ac:dyDescent="0.25">
      <c r="A631">
        <v>630</v>
      </c>
      <c r="B631">
        <v>5.0791766351040697E-4</v>
      </c>
      <c r="C631" s="16">
        <v>5.9643008931330498E-9</v>
      </c>
      <c r="D631" s="16">
        <v>1.00627068435612E-3</v>
      </c>
      <c r="E631" s="16">
        <v>1.20727345637401E-5</v>
      </c>
      <c r="F631" s="16">
        <v>9.5716723564714105E-6</v>
      </c>
      <c r="G631" s="16">
        <v>1.86520124225668E-6</v>
      </c>
      <c r="H631" s="16">
        <v>3.5545624114057E-4</v>
      </c>
      <c r="J631">
        <v>0.95530297712096202</v>
      </c>
      <c r="K631">
        <f t="shared" si="104"/>
        <v>5.6977143996552153E-9</v>
      </c>
      <c r="L631">
        <f t="shared" si="105"/>
        <v>1.0272732660104263E-3</v>
      </c>
      <c r="M631" s="16">
        <f t="shared" si="106"/>
        <v>-1.1437938989612357E-5</v>
      </c>
      <c r="N631" s="16">
        <f t="shared" si="107"/>
        <v>9.8511447741759205E-4</v>
      </c>
      <c r="O631" s="16">
        <f t="shared" si="108"/>
        <v>5.8445372077695693E-3</v>
      </c>
      <c r="P631" s="16">
        <f t="shared" si="109"/>
        <v>1.998188387079393E-3</v>
      </c>
      <c r="Q631" s="16">
        <f t="shared" si="110"/>
        <v>1.5387976108751242E-2</v>
      </c>
      <c r="R631" s="16">
        <f t="shared" si="111"/>
        <v>8.1738803859256995E-4</v>
      </c>
      <c r="S631" s="16">
        <f t="shared" si="112"/>
        <v>4.9823746204205105E-3</v>
      </c>
      <c r="T631" s="16">
        <f t="shared" si="113"/>
        <v>1.5388526257270396E-2</v>
      </c>
      <c r="U631" s="66">
        <f t="shared" si="114"/>
        <v>4.5404105097301271E-2</v>
      </c>
      <c r="V631" s="66"/>
      <c r="W631" s="66"/>
    </row>
    <row r="632" spans="1:23" x14ac:dyDescent="0.25">
      <c r="A632">
        <v>631</v>
      </c>
      <c r="B632">
        <v>4.7897922554387398E-4</v>
      </c>
      <c r="C632" s="16">
        <v>5.2611442381174103E-9</v>
      </c>
      <c r="D632" s="16">
        <v>9.3987182406282601E-4</v>
      </c>
      <c r="E632" s="16">
        <v>9.9537765861354599E-6</v>
      </c>
      <c r="F632" s="16">
        <v>1.0120486188446E-5</v>
      </c>
      <c r="G632" s="16">
        <v>2.1129731270296101E-6</v>
      </c>
      <c r="H632" s="16">
        <v>2.93067101782601E-4</v>
      </c>
      <c r="J632">
        <v>0.95561759829228199</v>
      </c>
      <c r="K632">
        <f t="shared" si="104"/>
        <v>5.027642021099037E-9</v>
      </c>
      <c r="L632">
        <f t="shared" si="105"/>
        <v>9.6222050842250956E-4</v>
      </c>
      <c r="M632" s="16">
        <f t="shared" si="106"/>
        <v>-4.2620573347615121E-6</v>
      </c>
      <c r="N632" s="16">
        <f t="shared" si="107"/>
        <v>7.4946548684122255E-4</v>
      </c>
      <c r="O632" s="16">
        <f t="shared" si="108"/>
        <v>2.5459713590495238E-3</v>
      </c>
      <c r="P632" s="16">
        <f t="shared" si="109"/>
        <v>5.8726708767778142E-4</v>
      </c>
      <c r="Q632" s="16">
        <f t="shared" si="110"/>
        <v>5.3641221039602031E-3</v>
      </c>
      <c r="R632" s="16">
        <f t="shared" si="111"/>
        <v>7.3484507142419406E-4</v>
      </c>
      <c r="S632" s="16">
        <f t="shared" si="112"/>
        <v>2.795945881952859E-3</v>
      </c>
      <c r="T632" s="16">
        <f t="shared" si="113"/>
        <v>5.3642641241145378E-3</v>
      </c>
      <c r="U632" s="66">
        <f t="shared" si="114"/>
        <v>1.8141881115020322E-2</v>
      </c>
      <c r="V632" s="66"/>
      <c r="W632" s="66"/>
    </row>
    <row r="633" spans="1:23" x14ac:dyDescent="0.25">
      <c r="A633">
        <v>632</v>
      </c>
      <c r="B633">
        <v>5.4829363845598496E-4</v>
      </c>
      <c r="C633" s="16">
        <v>6.4521908427992001E-9</v>
      </c>
      <c r="D633" s="16">
        <v>1.0084033612542201E-3</v>
      </c>
      <c r="E633" s="16">
        <v>1.30881042664645E-5</v>
      </c>
      <c r="F633" s="16">
        <v>8.8664880800053902E-6</v>
      </c>
      <c r="G633" s="16">
        <v>1.7241459382361701E-6</v>
      </c>
      <c r="H633" s="16">
        <v>3.8535164834256603E-4</v>
      </c>
      <c r="J633">
        <v>0.95530703472689804</v>
      </c>
      <c r="K633">
        <f t="shared" si="104"/>
        <v>6.1638233015265491E-9</v>
      </c>
      <c r="L633">
        <f t="shared" si="105"/>
        <v>1.0278540311616242E-3</v>
      </c>
      <c r="M633" s="16">
        <f t="shared" si="106"/>
        <v>6.8733245750345713E-5</v>
      </c>
      <c r="N633" s="16">
        <f t="shared" si="107"/>
        <v>1.285382206620986E-2</v>
      </c>
      <c r="O633" s="16">
        <f t="shared" si="108"/>
        <v>2.7061887628399877E-2</v>
      </c>
      <c r="P633" s="16">
        <f t="shared" si="109"/>
        <v>2.2010384617283745E-3</v>
      </c>
      <c r="Q633" s="16">
        <f t="shared" si="110"/>
        <v>4.7779686797550278E-2</v>
      </c>
      <c r="R633" s="16">
        <f t="shared" si="111"/>
        <v>1.0031574763470991E-2</v>
      </c>
      <c r="S633" s="16">
        <f t="shared" si="112"/>
        <v>1.9845091472996845E-2</v>
      </c>
      <c r="T633" s="16">
        <f t="shared" si="113"/>
        <v>4.778071689405123E-2</v>
      </c>
      <c r="U633" s="66">
        <f t="shared" si="114"/>
        <v>0.16755381808440745</v>
      </c>
      <c r="V633" s="66"/>
      <c r="W633" s="66"/>
    </row>
    <row r="634" spans="1:23" x14ac:dyDescent="0.25">
      <c r="A634">
        <v>633</v>
      </c>
      <c r="B634">
        <v>5.1181036213553805E-4</v>
      </c>
      <c r="C634" s="16">
        <v>5.55756771219389E-9</v>
      </c>
      <c r="D634" s="16">
        <v>9.2884129357035099E-4</v>
      </c>
      <c r="E634" s="16">
        <v>1.03927852847571E-5</v>
      </c>
      <c r="F634" s="16">
        <v>9.4653260238410807E-6</v>
      </c>
      <c r="G634" s="16">
        <v>1.99996355627865E-6</v>
      </c>
      <c r="H634" s="16">
        <v>3.0599255042735598E-4</v>
      </c>
      <c r="J634">
        <v>0.95568574487467395</v>
      </c>
      <c r="K634">
        <f t="shared" si="104"/>
        <v>5.3112882387194555E-9</v>
      </c>
      <c r="L634">
        <f t="shared" si="105"/>
        <v>9.4976635160659952E-4</v>
      </c>
      <c r="M634" s="16">
        <f t="shared" si="106"/>
        <v>7.3854372664476536E-5</v>
      </c>
      <c r="N634" s="16">
        <f t="shared" si="107"/>
        <v>1.5437917661227352E-3</v>
      </c>
      <c r="O634" s="16">
        <f t="shared" si="108"/>
        <v>9.2508000285685693E-6</v>
      </c>
      <c r="P634" s="16">
        <f t="shared" si="109"/>
        <v>1.2734471264330644E-3</v>
      </c>
      <c r="Q634" s="16">
        <f t="shared" si="110"/>
        <v>1.0475365031938054E-3</v>
      </c>
      <c r="R634" s="16">
        <f t="shared" si="111"/>
        <v>1.5510109875287446E-3</v>
      </c>
      <c r="S634" s="16">
        <f t="shared" si="112"/>
        <v>1.1799309611472907E-5</v>
      </c>
      <c r="T634" s="16">
        <f t="shared" si="113"/>
        <v>1.0476427291977698E-3</v>
      </c>
      <c r="U634" s="66">
        <f t="shared" si="114"/>
        <v>6.4844792221161601E-3</v>
      </c>
      <c r="V634" s="66"/>
      <c r="W634" s="66"/>
    </row>
    <row r="635" spans="1:23" x14ac:dyDescent="0.25">
      <c r="A635">
        <v>634</v>
      </c>
      <c r="B635">
        <v>4.0181625411591997E-4</v>
      </c>
      <c r="C635" s="16">
        <v>3.9775236208653303E-9</v>
      </c>
      <c r="D635" s="16">
        <v>8.4530288078767698E-4</v>
      </c>
      <c r="E635" s="16">
        <v>6.7746093171183196E-6</v>
      </c>
      <c r="F635" s="16">
        <v>1.2016191714646099E-5</v>
      </c>
      <c r="G635" s="16">
        <v>2.79213794158525E-6</v>
      </c>
      <c r="H635" s="16">
        <v>1.9946268761785301E-4</v>
      </c>
      <c r="J635">
        <v>0.95604750681468798</v>
      </c>
      <c r="K635">
        <f t="shared" si="104"/>
        <v>3.8027015410248292E-9</v>
      </c>
      <c r="L635">
        <f t="shared" si="105"/>
        <v>8.7212342463493359E-4</v>
      </c>
      <c r="M635" s="16">
        <f t="shared" si="106"/>
        <v>-6.8490916403093576E-5</v>
      </c>
      <c r="N635" s="16">
        <f t="shared" si="107"/>
        <v>3.3879870148441675E-2</v>
      </c>
      <c r="O635" s="16">
        <f t="shared" si="108"/>
        <v>7.9596303707101052E-2</v>
      </c>
      <c r="P635" s="16">
        <f t="shared" si="109"/>
        <v>1.4985239700108888E-2</v>
      </c>
      <c r="Q635" s="16">
        <f t="shared" si="110"/>
        <v>0.13633879501988708</v>
      </c>
      <c r="R635" s="16">
        <f t="shared" si="111"/>
        <v>4.8179991678256262E-2</v>
      </c>
      <c r="S635" s="16">
        <f t="shared" si="112"/>
        <v>0.15311475771894481</v>
      </c>
      <c r="T635" s="16">
        <f t="shared" si="113"/>
        <v>0.13634117999387188</v>
      </c>
      <c r="U635" s="66">
        <f t="shared" si="114"/>
        <v>0.60243613796661166</v>
      </c>
      <c r="V635" s="66"/>
      <c r="W635" s="66"/>
    </row>
    <row r="636" spans="1:23" x14ac:dyDescent="0.25">
      <c r="A636">
        <v>635</v>
      </c>
      <c r="B636" s="16">
        <v>5.2185685398348995E-4</v>
      </c>
      <c r="C636" s="16">
        <v>6.0501594241336602E-9</v>
      </c>
      <c r="D636" s="16">
        <v>9.9316608559742105E-4</v>
      </c>
      <c r="E636" s="16">
        <v>1.20889325856142E-5</v>
      </c>
      <c r="F636" s="16">
        <v>9.3100233377819301E-6</v>
      </c>
      <c r="G636" s="16">
        <v>1.8384411094661201E-6</v>
      </c>
      <c r="H636" s="16">
        <v>3.5593291957240102E-4</v>
      </c>
      <c r="J636">
        <v>0.95537243838490304</v>
      </c>
      <c r="K636">
        <f t="shared" si="104"/>
        <v>5.7801555616519757E-9</v>
      </c>
      <c r="L636">
        <f t="shared" si="105"/>
        <v>1.0136185232230267E-3</v>
      </c>
      <c r="M636" s="16">
        <f t="shared" si="106"/>
        <v>3.0095184743953099E-5</v>
      </c>
      <c r="N636" s="16">
        <f t="shared" si="107"/>
        <v>3.5630988711072486E-3</v>
      </c>
      <c r="O636" s="16">
        <f t="shared" si="108"/>
        <v>8.4539752053512784E-3</v>
      </c>
      <c r="P636" s="16">
        <f t="shared" si="109"/>
        <v>9.6696276475963412E-4</v>
      </c>
      <c r="Q636" s="16">
        <f t="shared" si="110"/>
        <v>1.576441462779293E-2</v>
      </c>
      <c r="R636" s="16">
        <f t="shared" si="111"/>
        <v>3.0408869550463493E-3</v>
      </c>
      <c r="S636" s="16">
        <f t="shared" si="112"/>
        <v>7.0426144890476626E-3</v>
      </c>
      <c r="T636" s="16">
        <f t="shared" si="113"/>
        <v>1.5764783053151786E-2</v>
      </c>
      <c r="U636" s="66">
        <f t="shared" si="114"/>
        <v>5.459673596625688E-2</v>
      </c>
      <c r="V636" s="66"/>
      <c r="W636" s="66"/>
    </row>
    <row r="637" spans="1:23" x14ac:dyDescent="0.25">
      <c r="A637">
        <v>636</v>
      </c>
      <c r="B637">
        <v>5.37333744612549E-4</v>
      </c>
      <c r="C637" s="16">
        <v>6.9381138841116601E-9</v>
      </c>
      <c r="D637" s="16">
        <v>1.10903669348988E-3</v>
      </c>
      <c r="E637" s="16">
        <v>1.5461105064256401E-5</v>
      </c>
      <c r="F637" s="16">
        <v>9.08865434739475E-6</v>
      </c>
      <c r="G637" s="16">
        <v>1.60519235612512E-6</v>
      </c>
      <c r="H637" s="16">
        <v>4.5522183491405397E-4</v>
      </c>
      <c r="J637">
        <v>0.95481480344027903</v>
      </c>
      <c r="K637">
        <f t="shared" si="104"/>
        <v>6.6246138445043459E-9</v>
      </c>
      <c r="L637">
        <f t="shared" si="105"/>
        <v>1.1288122564269104E-3</v>
      </c>
      <c r="M637" s="16">
        <f t="shared" si="106"/>
        <v>-5.4144767201812396E-5</v>
      </c>
      <c r="N637" s="16">
        <f t="shared" si="107"/>
        <v>8.3027349610915353E-3</v>
      </c>
      <c r="O637" s="16">
        <f t="shared" si="108"/>
        <v>6.3607558899625757E-2</v>
      </c>
      <c r="P637" s="16">
        <f t="shared" si="109"/>
        <v>2.2919489037866725E-2</v>
      </c>
      <c r="Q637" s="16">
        <f t="shared" si="110"/>
        <v>0.19318407162108697</v>
      </c>
      <c r="R637" s="16">
        <f t="shared" si="111"/>
        <v>6.0233953810090368E-3</v>
      </c>
      <c r="S637" s="16">
        <f t="shared" si="112"/>
        <v>4.0058491314670056E-2</v>
      </c>
      <c r="T637" s="16">
        <f t="shared" si="113"/>
        <v>0.19319257554705194</v>
      </c>
      <c r="U637" s="66">
        <f t="shared" si="114"/>
        <v>0.52728831676240207</v>
      </c>
      <c r="V637" s="66"/>
      <c r="W637" s="66"/>
    </row>
    <row r="638" spans="1:23" x14ac:dyDescent="0.25">
      <c r="A638">
        <v>637</v>
      </c>
      <c r="B638">
        <v>5.0231051515345804E-4</v>
      </c>
      <c r="C638" s="16">
        <v>5.8098848345928199E-9</v>
      </c>
      <c r="D638" s="16">
        <v>9.9081694761492104E-4</v>
      </c>
      <c r="E638" s="16">
        <v>1.15814828974771E-5</v>
      </c>
      <c r="F638" s="16">
        <v>9.6719408517356597E-6</v>
      </c>
      <c r="G638" s="16">
        <v>1.9144543331199601E-6</v>
      </c>
      <c r="H638" s="16">
        <v>3.4099212902916201E-4</v>
      </c>
      <c r="J638">
        <v>0.95537648745929105</v>
      </c>
      <c r="K638">
        <f t="shared" si="104"/>
        <v>5.5506273658162921E-9</v>
      </c>
      <c r="L638">
        <f t="shared" si="105"/>
        <v>1.0120694737666778E-3</v>
      </c>
      <c r="M638" s="16">
        <f t="shared" si="106"/>
        <v>-7.4484434597617307E-6</v>
      </c>
      <c r="N638" s="16">
        <f t="shared" si="107"/>
        <v>4.000223757711304E-4</v>
      </c>
      <c r="O638" s="16">
        <f t="shared" si="108"/>
        <v>2.3600395110273762E-3</v>
      </c>
      <c r="P638" s="16">
        <f t="shared" si="109"/>
        <v>8.2123345828426437E-4</v>
      </c>
      <c r="Q638" s="16">
        <f t="shared" si="110"/>
        <v>6.1323982287353248E-3</v>
      </c>
      <c r="R638" s="16">
        <f t="shared" si="111"/>
        <v>3.3907350501249071E-4</v>
      </c>
      <c r="S638" s="16">
        <f t="shared" si="112"/>
        <v>2.1200073625198879E-3</v>
      </c>
      <c r="T638" s="16">
        <f t="shared" si="113"/>
        <v>6.1326117904456148E-3</v>
      </c>
      <c r="U638" s="66">
        <f t="shared" si="114"/>
        <v>1.8305386231796089E-2</v>
      </c>
      <c r="V638" s="66"/>
      <c r="W638" s="66"/>
    </row>
    <row r="639" spans="1:23" x14ac:dyDescent="0.25">
      <c r="A639">
        <v>638</v>
      </c>
      <c r="B639">
        <v>5.1213200847772503E-4</v>
      </c>
      <c r="C639" s="16">
        <v>6.4143658164414699E-9</v>
      </c>
      <c r="D639" s="16">
        <v>1.0749837995816401E-3</v>
      </c>
      <c r="E639" s="16">
        <v>1.3859931318537699E-5</v>
      </c>
      <c r="F639" s="16">
        <v>9.5221885052060901E-6</v>
      </c>
      <c r="G639" s="16">
        <v>1.7356449397136299E-6</v>
      </c>
      <c r="H639" s="16">
        <v>4.0807780259402403E-4</v>
      </c>
      <c r="J639">
        <v>0.954970180653962</v>
      </c>
      <c r="K639">
        <f t="shared" si="104"/>
        <v>6.125528082507709E-9</v>
      </c>
      <c r="L639">
        <f t="shared" si="105"/>
        <v>1.0957574071659495E-3</v>
      </c>
      <c r="M639" s="16">
        <f t="shared" si="106"/>
        <v>-7.1493390210499358E-5</v>
      </c>
      <c r="N639" s="16">
        <f t="shared" si="107"/>
        <v>1.5955436135955316E-3</v>
      </c>
      <c r="O639" s="16">
        <f t="shared" si="108"/>
        <v>2.4862426481689254E-2</v>
      </c>
      <c r="P639" s="16">
        <f t="shared" si="109"/>
        <v>1.3464918097769639E-2</v>
      </c>
      <c r="Q639" s="16">
        <f t="shared" si="110"/>
        <v>8.4359838908065629E-2</v>
      </c>
      <c r="R639" s="16">
        <f t="shared" si="111"/>
        <v>1.1297676617973997E-3</v>
      </c>
      <c r="S639" s="16">
        <f t="shared" si="112"/>
        <v>1.8263563338943429E-2</v>
      </c>
      <c r="T639" s="16">
        <f t="shared" si="113"/>
        <v>8.4363737520778512E-2</v>
      </c>
      <c r="U639" s="66">
        <f t="shared" si="114"/>
        <v>0.22803979562263943</v>
      </c>
      <c r="V639" s="66"/>
      <c r="W639" s="66"/>
    </row>
    <row r="640" spans="1:23" x14ac:dyDescent="0.25">
      <c r="A640">
        <v>639</v>
      </c>
      <c r="B640">
        <v>4.9123373506349498E-4</v>
      </c>
      <c r="C640" s="16">
        <v>5.4490398357633696E-9</v>
      </c>
      <c r="D640" s="16">
        <v>9.4933996858729403E-4</v>
      </c>
      <c r="E640" s="16">
        <v>1.04121449177501E-5</v>
      </c>
      <c r="F640" s="16">
        <v>9.8718025858366801E-6</v>
      </c>
      <c r="G640" s="16">
        <v>2.0403056251444701E-6</v>
      </c>
      <c r="H640" s="16">
        <v>3.0656287269512799E-4</v>
      </c>
      <c r="J640">
        <v>0.95557608254672199</v>
      </c>
      <c r="K640">
        <f t="shared" si="104"/>
        <v>5.206972139899794E-9</v>
      </c>
      <c r="L640">
        <f t="shared" si="105"/>
        <v>9.7111843034427604E-4</v>
      </c>
      <c r="M640" s="16">
        <f t="shared" si="106"/>
        <v>1.1349039782713771E-5</v>
      </c>
      <c r="N640" s="16">
        <f t="shared" si="107"/>
        <v>6.2107863081663842E-6</v>
      </c>
      <c r="O640" s="16">
        <f t="shared" si="108"/>
        <v>2.7376438034152191E-4</v>
      </c>
      <c r="P640" s="16">
        <f t="shared" si="109"/>
        <v>2.0747096396156337E-4</v>
      </c>
      <c r="Q640" s="16">
        <f t="shared" si="110"/>
        <v>9.3410697979640067E-4</v>
      </c>
      <c r="R640" s="16">
        <f t="shared" si="111"/>
        <v>3.4954844006046951E-6</v>
      </c>
      <c r="S640" s="16">
        <f t="shared" si="112"/>
        <v>2.7779224451220694E-4</v>
      </c>
      <c r="T640" s="16">
        <f t="shared" si="113"/>
        <v>9.3414547580798269E-4</v>
      </c>
      <c r="U640" s="66">
        <f t="shared" si="114"/>
        <v>2.6369863151284468E-3</v>
      </c>
      <c r="V640" s="66"/>
      <c r="W640" s="66"/>
    </row>
    <row r="641" spans="1:23" x14ac:dyDescent="0.25">
      <c r="A641">
        <v>640</v>
      </c>
      <c r="B641">
        <v>4.2048306776995499E-4</v>
      </c>
      <c r="C641" s="16">
        <v>4.5871271979958704E-9</v>
      </c>
      <c r="D641" s="16">
        <v>9.3345319062284595E-4</v>
      </c>
      <c r="E641" s="16">
        <v>8.6193533274544101E-6</v>
      </c>
      <c r="F641" s="16">
        <v>1.15281619939773E-5</v>
      </c>
      <c r="G641" s="16">
        <v>2.4234332832378402E-6</v>
      </c>
      <c r="H641" s="16">
        <v>2.5377793243859601E-4</v>
      </c>
      <c r="J641">
        <v>0.95561995964455004</v>
      </c>
      <c r="K641">
        <f t="shared" si="104"/>
        <v>4.383550307833232E-9</v>
      </c>
      <c r="L641">
        <f t="shared" si="105"/>
        <v>9.589283607668404E-4</v>
      </c>
      <c r="M641" s="16">
        <f t="shared" si="106"/>
        <v>-1.1796222522693047E-4</v>
      </c>
      <c r="N641" s="16">
        <f t="shared" si="107"/>
        <v>2.1362655933548327E-2</v>
      </c>
      <c r="O641" s="16">
        <f t="shared" si="108"/>
        <v>2.9620348856194984E-2</v>
      </c>
      <c r="P641" s="16">
        <f t="shared" si="109"/>
        <v>9.5464693130184301E-4</v>
      </c>
      <c r="Q641" s="16">
        <f t="shared" si="110"/>
        <v>3.899971292528058E-2</v>
      </c>
      <c r="R641" s="16">
        <f t="shared" si="111"/>
        <v>2.8889884291528188E-2</v>
      </c>
      <c r="S641" s="16">
        <f t="shared" si="112"/>
        <v>4.3087955327370857E-2</v>
      </c>
      <c r="T641" s="16">
        <f t="shared" si="113"/>
        <v>3.9000051670402755E-2</v>
      </c>
      <c r="U641" s="66">
        <f t="shared" si="114"/>
        <v>0.20191525593562754</v>
      </c>
      <c r="V641" s="66"/>
      <c r="W641" s="66"/>
    </row>
    <row r="642" spans="1:23" x14ac:dyDescent="0.25">
      <c r="A642">
        <v>641</v>
      </c>
      <c r="B642" s="16">
        <v>5.6401640916476097E-4</v>
      </c>
      <c r="C642" s="16">
        <v>7.4375238510431299E-9</v>
      </c>
      <c r="D642" s="16">
        <v>1.1331977492390101E-3</v>
      </c>
      <c r="E642" s="16">
        <v>1.6930971747460201E-5</v>
      </c>
      <c r="F642" s="16">
        <v>8.6673152700912599E-6</v>
      </c>
      <c r="G642" s="16">
        <v>1.4977753041319E-6</v>
      </c>
      <c r="H642" s="16">
        <v>4.9849969530198701E-4</v>
      </c>
      <c r="J642">
        <v>0.95470729856040104</v>
      </c>
      <c r="K642">
        <f t="shared" si="104"/>
        <v>7.1006583038079372E-9</v>
      </c>
      <c r="L642">
        <f t="shared" si="105"/>
        <v>1.1520227175594734E-3</v>
      </c>
      <c r="M642" s="16">
        <f t="shared" si="106"/>
        <v>-2.3989899229951443E-5</v>
      </c>
      <c r="N642" s="16">
        <f t="shared" si="107"/>
        <v>2.1112564305357479E-2</v>
      </c>
      <c r="O642" s="16">
        <f t="shared" si="108"/>
        <v>0.11719664260114923</v>
      </c>
      <c r="P642" s="16">
        <f t="shared" si="109"/>
        <v>3.1143647422879159E-2</v>
      </c>
      <c r="Q642" s="16">
        <f t="shared" si="110"/>
        <v>0.33221508677943412</v>
      </c>
      <c r="R642" s="16">
        <f t="shared" si="111"/>
        <v>1.448927440965774E-2</v>
      </c>
      <c r="S642" s="16">
        <f t="shared" si="112"/>
        <v>6.4349070983392778E-2</v>
      </c>
      <c r="T642" s="16">
        <f t="shared" si="113"/>
        <v>0.33222921743651884</v>
      </c>
      <c r="U642" s="66">
        <f t="shared" si="114"/>
        <v>0.91273550393838954</v>
      </c>
      <c r="V642" s="66"/>
      <c r="W642" s="66"/>
    </row>
    <row r="643" spans="1:23" x14ac:dyDescent="0.25">
      <c r="A643">
        <v>642</v>
      </c>
      <c r="B643">
        <v>4.9655417482200601E-4</v>
      </c>
      <c r="C643" s="16">
        <v>5.9600506232040297E-9</v>
      </c>
      <c r="D643" s="16">
        <v>1.0291285527342E-3</v>
      </c>
      <c r="E643" s="16">
        <v>1.2334944158124E-5</v>
      </c>
      <c r="F643" s="16">
        <v>9.8012413580957001E-6</v>
      </c>
      <c r="G643" s="16">
        <v>1.8670252496368399E-6</v>
      </c>
      <c r="H643" s="16">
        <v>3.6317685799692301E-4</v>
      </c>
      <c r="J643">
        <v>0.95518684340869098</v>
      </c>
      <c r="K643">
        <f t="shared" ref="K643:K706" si="115">C643*J643</f>
        <v>5.6929619413342586E-9</v>
      </c>
      <c r="L643">
        <f t="shared" ref="L643:L706" si="116">SUM($Z$9*B643,$AA$9*C643,$AB$9*D643,$AC$9*E643,$AD$9*F643,$AE$9*G643)</f>
        <v>1.050592100649405E-3</v>
      </c>
      <c r="M643" s="16">
        <f t="shared" ref="M643:M706" si="117">$Z$8*B643+$AA$8*C643+$AB$8*D643+$AD$8*F643+$AE$8*G643</f>
        <v>-5.7483751005393072E-5</v>
      </c>
      <c r="N643" s="16">
        <f t="shared" si="107"/>
        <v>6.9083252282743161E-5</v>
      </c>
      <c r="O643" s="16">
        <f t="shared" si="108"/>
        <v>5.7278370697350549E-3</v>
      </c>
      <c r="P643" s="16">
        <f t="shared" si="109"/>
        <v>4.6829293457153727E-3</v>
      </c>
      <c r="Q643" s="16">
        <f t="shared" si="110"/>
        <v>2.2040864583845052E-2</v>
      </c>
      <c r="R643" s="16">
        <f t="shared" si="111"/>
        <v>2.7999943506793355E-5</v>
      </c>
      <c r="S643" s="16">
        <f t="shared" si="112"/>
        <v>4.8548913426692411E-3</v>
      </c>
      <c r="T643" s="16">
        <f t="shared" si="113"/>
        <v>2.2041920053637452E-2</v>
      </c>
      <c r="U643" s="66">
        <f t="shared" si="114"/>
        <v>5.9445525591391712E-2</v>
      </c>
      <c r="V643" s="66"/>
      <c r="W643" s="66"/>
    </row>
    <row r="644" spans="1:23" x14ac:dyDescent="0.25">
      <c r="A644">
        <v>643</v>
      </c>
      <c r="B644">
        <v>4.9504591352749296E-4</v>
      </c>
      <c r="C644" s="16">
        <v>5.6256965662189499E-9</v>
      </c>
      <c r="D644" s="16">
        <v>9.7309892718256004E-4</v>
      </c>
      <c r="E644" s="16">
        <v>1.10158696748806E-5</v>
      </c>
      <c r="F644" s="16">
        <v>9.8062460940357905E-6</v>
      </c>
      <c r="G644" s="16">
        <v>1.9767560542288699E-6</v>
      </c>
      <c r="H644" s="16">
        <v>3.2433858872145898E-4</v>
      </c>
      <c r="J644">
        <v>0.95546058203081896</v>
      </c>
      <c r="K644">
        <f t="shared" si="115"/>
        <v>5.3751313154883372E-9</v>
      </c>
      <c r="L644">
        <f t="shared" si="116"/>
        <v>9.9468254972829434E-4</v>
      </c>
      <c r="M644" s="16">
        <f t="shared" si="117"/>
        <v>-4.5907226733084211E-6</v>
      </c>
      <c r="N644" s="16">
        <f t="shared" ref="N644:N707" si="118">(B644-$B$2)^2/$B$2/$B$2</f>
        <v>2.7551283580206014E-5</v>
      </c>
      <c r="O644" s="16">
        <f t="shared" ref="O644:O707" si="119">(C644-$C$2)^2/$C$2/$C$2</f>
        <v>2.352404918765482E-4</v>
      </c>
      <c r="P644" s="16">
        <f t="shared" ref="P644:P707" si="120">(D644-$D$2)^2/$D$2/$D$2</f>
        <v>1.0531855708017859E-4</v>
      </c>
      <c r="Q644" s="16">
        <f t="shared" ref="Q644:Q707" si="121">(E644-$E$2)^2/$E$2/$E$2</f>
        <v>6.5779150423706217E-4</v>
      </c>
      <c r="R644" s="16">
        <f t="shared" ref="R644:R707" si="122">(F644-$F$2)^2/$F$2/$F$2</f>
        <v>2.2882604913728336E-5</v>
      </c>
      <c r="S644" s="16">
        <f t="shared" ref="S644:S707" si="123">(G644-$G$2)^2/$G$2/$G$2</f>
        <v>2.2497345176518703E-4</v>
      </c>
      <c r="T644" s="16">
        <f t="shared" ref="T644:T707" si="124">(H644-$H$2)^2/$H$2/$H$2</f>
        <v>6.5781552062485634E-4</v>
      </c>
      <c r="U644" s="66">
        <f t="shared" ref="U644:U707" si="125">SUM(N644:T644)</f>
        <v>1.9315734140777667E-3</v>
      </c>
      <c r="V644" s="66"/>
      <c r="W644" s="66"/>
    </row>
    <row r="645" spans="1:23" x14ac:dyDescent="0.25">
      <c r="A645">
        <v>644</v>
      </c>
      <c r="B645">
        <v>6.3301707224179505E-4</v>
      </c>
      <c r="C645" s="16">
        <v>9.0788208113768806E-9</v>
      </c>
      <c r="D645" s="16">
        <v>1.2352133220973501E-3</v>
      </c>
      <c r="E645" s="16">
        <v>2.2504070143049799E-5</v>
      </c>
      <c r="F645" s="16">
        <v>7.7560794690575992E-6</v>
      </c>
      <c r="G645" s="16">
        <v>1.2283122129721501E-6</v>
      </c>
      <c r="H645" s="16">
        <v>6.62591859753763E-4</v>
      </c>
      <c r="J645">
        <v>0.95424027395713695</v>
      </c>
      <c r="K645">
        <f t="shared" si="115"/>
        <v>8.6633764582560314E-9</v>
      </c>
      <c r="L645">
        <f t="shared" si="116"/>
        <v>1.2519447144276258E-3</v>
      </c>
      <c r="M645" s="16">
        <f t="shared" si="117"/>
        <v>1.4089430055964141E-5</v>
      </c>
      <c r="N645" s="16">
        <f t="shared" si="118"/>
        <v>8.1462059683963486E-2</v>
      </c>
      <c r="O645" s="16">
        <f t="shared" si="119"/>
        <v>0.40776485078454311</v>
      </c>
      <c r="P645" s="16">
        <f t="shared" si="120"/>
        <v>7.9742570915298142E-2</v>
      </c>
      <c r="Q645" s="16">
        <f t="shared" si="121"/>
        <v>1.1996205132235043</v>
      </c>
      <c r="R645" s="16">
        <f t="shared" si="122"/>
        <v>4.5305510768787159E-2</v>
      </c>
      <c r="S645" s="16">
        <f t="shared" si="123"/>
        <v>0.15049928591323108</v>
      </c>
      <c r="T645" s="16">
        <f t="shared" si="124"/>
        <v>1.1996774581045546</v>
      </c>
      <c r="U645" s="66">
        <f t="shared" si="125"/>
        <v>3.1640722493938815</v>
      </c>
      <c r="V645" s="66"/>
      <c r="W645" s="66"/>
    </row>
    <row r="646" spans="1:23" x14ac:dyDescent="0.25">
      <c r="A646">
        <v>645</v>
      </c>
      <c r="B646">
        <v>5.90554019373422E-4</v>
      </c>
      <c r="C646" s="16">
        <v>8.3075060194907298E-9</v>
      </c>
      <c r="D646" s="16">
        <v>1.21094811361725E-3</v>
      </c>
      <c r="E646" s="16">
        <v>2.0192394661027799E-5</v>
      </c>
      <c r="F646" s="16">
        <v>8.3057583357534903E-6</v>
      </c>
      <c r="G646" s="16">
        <v>1.34203691095739E-6</v>
      </c>
      <c r="H646" s="16">
        <v>5.9452811789857403E-4</v>
      </c>
      <c r="J646">
        <v>0.95434415984285004</v>
      </c>
      <c r="K646">
        <f t="shared" si="115"/>
        <v>7.928219852560299E-9</v>
      </c>
      <c r="L646">
        <f t="shared" si="116"/>
        <v>1.228893359693695E-3</v>
      </c>
      <c r="M646" s="16">
        <f t="shared" si="117"/>
        <v>-4.7785320946850941E-5</v>
      </c>
      <c r="N646" s="16">
        <f t="shared" si="118"/>
        <v>3.9676405039751929E-2</v>
      </c>
      <c r="O646" s="16">
        <f t="shared" si="119"/>
        <v>0.24935657837116487</v>
      </c>
      <c r="P646" s="16">
        <f t="shared" si="120"/>
        <v>6.6149448954321996E-2</v>
      </c>
      <c r="Q646" s="16">
        <f t="shared" si="121"/>
        <v>0.77447078445658946</v>
      </c>
      <c r="R646" s="16">
        <f t="shared" si="122"/>
        <v>2.4669444547800283E-2</v>
      </c>
      <c r="S646" s="16">
        <f t="shared" si="123"/>
        <v>0.10974267227823363</v>
      </c>
      <c r="T646" s="16">
        <f t="shared" si="124"/>
        <v>0.77450841007507654</v>
      </c>
      <c r="U646" s="66">
        <f t="shared" si="125"/>
        <v>2.0385737437229388</v>
      </c>
      <c r="V646" s="66"/>
      <c r="W646" s="66"/>
    </row>
    <row r="647" spans="1:23" x14ac:dyDescent="0.25">
      <c r="A647">
        <v>646</v>
      </c>
      <c r="B647" s="16">
        <v>5.0441388612071597E-4</v>
      </c>
      <c r="C647" s="16">
        <v>6.24106421976581E-9</v>
      </c>
      <c r="D647" s="16">
        <v>1.0616350911772899E-3</v>
      </c>
      <c r="E647" s="16">
        <v>1.33198643627787E-5</v>
      </c>
      <c r="F647" s="16">
        <v>9.6623659420011498E-6</v>
      </c>
      <c r="G647" s="16">
        <v>1.78358927933536E-6</v>
      </c>
      <c r="H647" s="16">
        <v>3.92176381421158E-4</v>
      </c>
      <c r="J647">
        <v>0.95503190084355905</v>
      </c>
      <c r="K647">
        <f t="shared" si="115"/>
        <v>5.9604154250896653E-9</v>
      </c>
      <c r="L647">
        <f t="shared" si="116"/>
        <v>1.0827371712764078E-3</v>
      </c>
      <c r="M647" s="16">
        <f t="shared" si="117"/>
        <v>-7.3909399034975947E-5</v>
      </c>
      <c r="N647" s="16">
        <f t="shared" si="118"/>
        <v>5.8911549059832377E-4</v>
      </c>
      <c r="O647" s="16">
        <f t="shared" si="119"/>
        <v>1.5977061226937286E-2</v>
      </c>
      <c r="P647" s="16">
        <f t="shared" si="120"/>
        <v>1.0440737211689E-2</v>
      </c>
      <c r="Q647" s="16">
        <f t="shared" si="121"/>
        <v>5.7678741224241943E-2</v>
      </c>
      <c r="R647" s="16">
        <f t="shared" si="122"/>
        <v>3.7580486858853013E-4</v>
      </c>
      <c r="S647" s="16">
        <f t="shared" si="123"/>
        <v>1.2377116813713342E-2</v>
      </c>
      <c r="T647" s="16">
        <f t="shared" si="124"/>
        <v>5.7681481045574072E-2</v>
      </c>
      <c r="U647" s="66">
        <f t="shared" si="125"/>
        <v>0.15512005788134248</v>
      </c>
      <c r="V647" s="66"/>
      <c r="W647" s="66"/>
    </row>
    <row r="648" spans="1:23" x14ac:dyDescent="0.25">
      <c r="A648">
        <v>647</v>
      </c>
      <c r="B648">
        <v>5.1808920072312595E-4</v>
      </c>
      <c r="C648" s="16">
        <v>6.3961046698906697E-9</v>
      </c>
      <c r="D648" s="16">
        <v>1.0592046940777801E-3</v>
      </c>
      <c r="E648" s="16">
        <v>1.36200273138003E-5</v>
      </c>
      <c r="F648" s="16">
        <v>9.4058428769723997E-6</v>
      </c>
      <c r="G648" s="16">
        <v>1.7402880127975201E-6</v>
      </c>
      <c r="H648" s="16">
        <v>4.0101400426408501E-4</v>
      </c>
      <c r="J648">
        <v>0.95504887806037997</v>
      </c>
      <c r="K648">
        <f t="shared" si="115"/>
        <v>6.1085925889358409E-9</v>
      </c>
      <c r="L648">
        <f t="shared" si="116"/>
        <v>1.0797502717398524E-3</v>
      </c>
      <c r="M648" s="16">
        <f t="shared" si="117"/>
        <v>-4.3571870293600485E-5</v>
      </c>
      <c r="N648" s="16">
        <f t="shared" si="118"/>
        <v>2.708269385254715E-3</v>
      </c>
      <c r="O648" s="16">
        <f t="shared" si="119"/>
        <v>2.3833933777896488E-2</v>
      </c>
      <c r="P648" s="16">
        <f t="shared" si="120"/>
        <v>9.9314597377309754E-3</v>
      </c>
      <c r="Q648" s="16">
        <f t="shared" si="121"/>
        <v>7.1883543579071424E-2</v>
      </c>
      <c r="R648" s="16">
        <f t="shared" si="122"/>
        <v>2.0629494358515173E-3</v>
      </c>
      <c r="S648" s="16">
        <f t="shared" si="123"/>
        <v>1.7643582429165444E-2</v>
      </c>
      <c r="T648" s="16">
        <f t="shared" si="124"/>
        <v>7.1886558810089235E-2</v>
      </c>
      <c r="U648" s="66">
        <f t="shared" si="125"/>
        <v>0.1999502971550598</v>
      </c>
      <c r="V648" s="66"/>
      <c r="W648" s="66"/>
    </row>
    <row r="649" spans="1:23" x14ac:dyDescent="0.25">
      <c r="A649">
        <v>648</v>
      </c>
      <c r="B649">
        <v>3.8557907089553298E-4</v>
      </c>
      <c r="C649" s="16">
        <v>3.3379518459458801E-9</v>
      </c>
      <c r="D649" s="16">
        <v>7.3740128672002104E-4</v>
      </c>
      <c r="E649" s="16">
        <v>4.9655202611881801E-6</v>
      </c>
      <c r="F649" s="16">
        <v>1.24606582088175E-5</v>
      </c>
      <c r="G649" s="16">
        <v>3.3230926017187102E-6</v>
      </c>
      <c r="H649" s="16">
        <v>1.46197519848378E-4</v>
      </c>
      <c r="J649">
        <v>0.95658210917859299</v>
      </c>
      <c r="K649">
        <f t="shared" si="115"/>
        <v>3.193025017131488E-9</v>
      </c>
      <c r="L649">
        <f t="shared" si="116"/>
        <v>7.6564235778752885E-4</v>
      </c>
      <c r="M649" s="16">
        <f t="shared" si="117"/>
        <v>5.5157840035371208E-6</v>
      </c>
      <c r="N649" s="16">
        <f t="shared" si="118"/>
        <v>4.7104782731829296E-2</v>
      </c>
      <c r="O649" s="16">
        <f t="shared" si="119"/>
        <v>0.15805349912043265</v>
      </c>
      <c r="P649" s="16">
        <f t="shared" si="120"/>
        <v>5.4960552352932852E-2</v>
      </c>
      <c r="Q649" s="16">
        <f t="shared" si="121"/>
        <v>0.28909819046865093</v>
      </c>
      <c r="R649" s="16">
        <f t="shared" si="122"/>
        <v>7.0017093365246988E-2</v>
      </c>
      <c r="S649" s="16">
        <f t="shared" si="123"/>
        <v>0.4301642000797713</v>
      </c>
      <c r="T649" s="16">
        <f t="shared" si="124"/>
        <v>0.28910321397941102</v>
      </c>
      <c r="U649" s="66">
        <f t="shared" si="125"/>
        <v>1.3385015320982749</v>
      </c>
      <c r="V649" s="66"/>
      <c r="W649" s="66"/>
    </row>
    <row r="650" spans="1:23" x14ac:dyDescent="0.25">
      <c r="A650">
        <v>649</v>
      </c>
      <c r="B650">
        <v>4.4349925862167603E-4</v>
      </c>
      <c r="C650" s="16">
        <v>4.61361263251004E-9</v>
      </c>
      <c r="D650" s="16">
        <v>8.8914722193154103E-4</v>
      </c>
      <c r="E650" s="16">
        <v>8.2619644411482807E-6</v>
      </c>
      <c r="F650" s="16">
        <v>1.0906453483613899E-5</v>
      </c>
      <c r="G650" s="16">
        <v>2.4082476574211499E-6</v>
      </c>
      <c r="H650" s="16">
        <v>2.43254863965516E-4</v>
      </c>
      <c r="J650">
        <v>0.95585236430507703</v>
      </c>
      <c r="K650">
        <f t="shared" si="115"/>
        <v>4.4099325427724923E-9</v>
      </c>
      <c r="L650">
        <f t="shared" si="116"/>
        <v>9.1336376294355744E-4</v>
      </c>
      <c r="M650" s="16">
        <f t="shared" si="117"/>
        <v>-2.6365245700205372E-5</v>
      </c>
      <c r="N650" s="16">
        <f t="shared" si="118"/>
        <v>9.8848557057456491E-3</v>
      </c>
      <c r="O650" s="16">
        <f t="shared" si="119"/>
        <v>2.7997818232064937E-2</v>
      </c>
      <c r="P650" s="16">
        <f t="shared" si="120"/>
        <v>5.9129050329807331E-3</v>
      </c>
      <c r="Q650" s="16">
        <f t="shared" si="121"/>
        <v>5.3249543206035532E-2</v>
      </c>
      <c r="R650" s="16">
        <f t="shared" si="122"/>
        <v>1.1422112669353149E-2</v>
      </c>
      <c r="S650" s="16">
        <f t="shared" si="123"/>
        <v>4.0003806064567826E-2</v>
      </c>
      <c r="T650" s="16">
        <f t="shared" si="124"/>
        <v>5.3250707024546783E-2</v>
      </c>
      <c r="U650" s="66">
        <f t="shared" si="125"/>
        <v>0.2017217479352946</v>
      </c>
      <c r="V650" s="66"/>
      <c r="W650" s="66"/>
    </row>
    <row r="651" spans="1:23" x14ac:dyDescent="0.25">
      <c r="A651">
        <v>650</v>
      </c>
      <c r="B651">
        <v>4.6865268434021298E-4</v>
      </c>
      <c r="C651" s="16">
        <v>4.9681772278621996E-9</v>
      </c>
      <c r="D651" s="16">
        <v>9.0640358903892502E-4</v>
      </c>
      <c r="E651" s="16">
        <v>9.0680802346862895E-6</v>
      </c>
      <c r="F651" s="16">
        <v>1.0328094522435299E-5</v>
      </c>
      <c r="G651" s="16">
        <v>2.2367519108137202E-6</v>
      </c>
      <c r="H651" s="16">
        <v>2.6698930716485901E-4</v>
      </c>
      <c r="J651">
        <v>0.95577882704071104</v>
      </c>
      <c r="K651">
        <f t="shared" si="115"/>
        <v>4.7484786033765042E-9</v>
      </c>
      <c r="L651">
        <f t="shared" si="116"/>
        <v>9.2929156181738141E-4</v>
      </c>
      <c r="M651" s="16">
        <f t="shared" si="117"/>
        <v>8.0138068630445305E-6</v>
      </c>
      <c r="N651" s="16">
        <f t="shared" si="118"/>
        <v>2.337299296738819E-3</v>
      </c>
      <c r="O651" s="16">
        <f t="shared" si="119"/>
        <v>1.0677692726488249E-2</v>
      </c>
      <c r="P651" s="16">
        <f t="shared" si="120"/>
        <v>3.4786418553283786E-3</v>
      </c>
      <c r="Q651" s="16">
        <f t="shared" si="121"/>
        <v>2.4243774260548714E-2</v>
      </c>
      <c r="R651" s="16">
        <f t="shared" si="122"/>
        <v>2.3210987840761865E-3</v>
      </c>
      <c r="S651" s="16">
        <f t="shared" si="123"/>
        <v>1.3122763136497663E-2</v>
      </c>
      <c r="T651" s="16">
        <f t="shared" si="124"/>
        <v>2.424445284322255E-2</v>
      </c>
      <c r="U651" s="66">
        <f t="shared" si="125"/>
        <v>8.0425722902900565E-2</v>
      </c>
      <c r="V651" s="66"/>
      <c r="W651" s="66"/>
    </row>
    <row r="652" spans="1:23" x14ac:dyDescent="0.25">
      <c r="A652">
        <v>651</v>
      </c>
      <c r="B652">
        <v>5.7391769265797401E-4</v>
      </c>
      <c r="C652" s="16">
        <v>7.3379390496440498E-9</v>
      </c>
      <c r="D652" s="16">
        <v>1.09783851391098E-3</v>
      </c>
      <c r="E652" s="16">
        <v>1.61893758736895E-5</v>
      </c>
      <c r="F652" s="16">
        <v>8.5041301196322492E-6</v>
      </c>
      <c r="G652" s="16">
        <v>1.5175022906594199E-6</v>
      </c>
      <c r="H652" s="16">
        <v>4.7666403024071397E-4</v>
      </c>
      <c r="J652">
        <v>0.95488047031898204</v>
      </c>
      <c r="K652">
        <f t="shared" si="115"/>
        <v>7.006854690896134E-9</v>
      </c>
      <c r="L652">
        <f t="shared" si="116"/>
        <v>1.1163569385018546E-3</v>
      </c>
      <c r="M652" s="16">
        <f t="shared" si="117"/>
        <v>3.1478446814093651E-5</v>
      </c>
      <c r="N652" s="16">
        <f t="shared" si="118"/>
        <v>2.7359592231432521E-2</v>
      </c>
      <c r="O652" s="16">
        <f t="shared" si="119"/>
        <v>0.10521374136830583</v>
      </c>
      <c r="P652" s="16">
        <f t="shared" si="120"/>
        <v>1.9534532212163735E-2</v>
      </c>
      <c r="Q652" s="16">
        <f t="shared" si="121"/>
        <v>0.25738752249404889</v>
      </c>
      <c r="R652" s="16">
        <f t="shared" si="122"/>
        <v>1.8750574873973795E-2</v>
      </c>
      <c r="S652" s="16">
        <f t="shared" si="123"/>
        <v>5.9458626199661781E-2</v>
      </c>
      <c r="T652" s="16">
        <f t="shared" si="124"/>
        <v>0.25739681708788709</v>
      </c>
      <c r="U652" s="66">
        <f t="shared" si="125"/>
        <v>0.74510140646747369</v>
      </c>
      <c r="V652" s="66"/>
      <c r="W652" s="66"/>
    </row>
    <row r="653" spans="1:23" x14ac:dyDescent="0.25">
      <c r="A653">
        <v>652</v>
      </c>
      <c r="B653">
        <v>4.83278054424398E-4</v>
      </c>
      <c r="C653" s="16">
        <v>5.36082858384338E-9</v>
      </c>
      <c r="D653" s="16">
        <v>9.4936223462584104E-4</v>
      </c>
      <c r="E653" s="16">
        <v>1.02437486114859E-5</v>
      </c>
      <c r="F653" s="16">
        <v>1.00346351300412E-5</v>
      </c>
      <c r="G653" s="16">
        <v>2.0738948890217498E-6</v>
      </c>
      <c r="H653" s="16">
        <v>3.0160482121020901E-4</v>
      </c>
      <c r="J653">
        <v>0.955572590332043</v>
      </c>
      <c r="K653">
        <f t="shared" si="115"/>
        <v>5.1226608561892764E-9</v>
      </c>
      <c r="L653">
        <f t="shared" si="116"/>
        <v>9.7150003894636125E-4</v>
      </c>
      <c r="M653" s="16">
        <f t="shared" si="117"/>
        <v>-4.9439300975652941E-6</v>
      </c>
      <c r="N653" s="16">
        <f t="shared" si="118"/>
        <v>3.4771395933256958E-4</v>
      </c>
      <c r="O653" s="16">
        <f t="shared" si="119"/>
        <v>1.0540657654407825E-3</v>
      </c>
      <c r="P653" s="16">
        <f t="shared" si="120"/>
        <v>2.0680556792152926E-4</v>
      </c>
      <c r="Q653" s="16">
        <f t="shared" si="121"/>
        <v>2.1383160571437931E-3</v>
      </c>
      <c r="R653" s="16">
        <f t="shared" si="122"/>
        <v>3.3838237848340269E-4</v>
      </c>
      <c r="S653" s="16">
        <f t="shared" si="123"/>
        <v>1.1158504531406886E-3</v>
      </c>
      <c r="T653" s="16">
        <f t="shared" si="124"/>
        <v>2.1383704147358538E-3</v>
      </c>
      <c r="U653" s="66">
        <f t="shared" si="125"/>
        <v>7.3395045961986202E-3</v>
      </c>
      <c r="V653" s="66"/>
      <c r="W653" s="66"/>
    </row>
    <row r="654" spans="1:23" x14ac:dyDescent="0.25">
      <c r="A654">
        <v>653</v>
      </c>
      <c r="B654">
        <v>5.6398110249441505E-4</v>
      </c>
      <c r="C654" s="16">
        <v>7.25507259964164E-9</v>
      </c>
      <c r="D654" s="16">
        <v>1.1047544731542401E-3</v>
      </c>
      <c r="E654" s="16">
        <v>1.61060641303299E-5</v>
      </c>
      <c r="F654" s="16">
        <v>8.6568784112288495E-6</v>
      </c>
      <c r="G654" s="16">
        <v>1.53496236397044E-6</v>
      </c>
      <c r="H654" s="16">
        <v>4.74211250240031E-4</v>
      </c>
      <c r="J654">
        <v>0.95484408892621297</v>
      </c>
      <c r="K654">
        <f t="shared" si="115"/>
        <v>6.9274631864983529E-9</v>
      </c>
      <c r="L654">
        <f t="shared" si="116"/>
        <v>1.1235959372680687E-3</v>
      </c>
      <c r="M654" s="16">
        <f t="shared" si="117"/>
        <v>4.3662677207614291E-6</v>
      </c>
      <c r="N654" s="16">
        <f t="shared" si="118"/>
        <v>2.1091734834671236E-2</v>
      </c>
      <c r="O654" s="16">
        <f t="shared" si="119"/>
        <v>9.5735022183240398E-2</v>
      </c>
      <c r="P654" s="16">
        <f t="shared" si="120"/>
        <v>2.159314956864938E-2</v>
      </c>
      <c r="Q654" s="16">
        <f t="shared" si="121"/>
        <v>0.24957706524047774</v>
      </c>
      <c r="R654" s="16">
        <f t="shared" si="122"/>
        <v>1.4745394992501501E-2</v>
      </c>
      <c r="S654" s="16">
        <f t="shared" si="123"/>
        <v>5.5291378377073666E-2</v>
      </c>
      <c r="T654" s="16">
        <f t="shared" si="124"/>
        <v>0.24958670421565418</v>
      </c>
      <c r="U654" s="66">
        <f t="shared" si="125"/>
        <v>0.70762044941226809</v>
      </c>
      <c r="V654" s="66"/>
      <c r="W654" s="66"/>
    </row>
    <row r="655" spans="1:23" x14ac:dyDescent="0.25">
      <c r="A655">
        <v>654</v>
      </c>
      <c r="B655">
        <v>5.0955541816471105E-4</v>
      </c>
      <c r="C655" s="16">
        <v>5.8335331826466999E-9</v>
      </c>
      <c r="D655" s="16">
        <v>9.8045702933393405E-4</v>
      </c>
      <c r="E655" s="16">
        <v>1.15084277636517E-5</v>
      </c>
      <c r="F655" s="16">
        <v>9.5296916566841102E-6</v>
      </c>
      <c r="G655" s="16">
        <v>1.9064602739974701E-6</v>
      </c>
      <c r="H655" s="16">
        <v>3.3884100108035102E-4</v>
      </c>
      <c r="J655">
        <v>0.95543018770487498</v>
      </c>
      <c r="K655">
        <f t="shared" si="115"/>
        <v>5.5735337036787537E-9</v>
      </c>
      <c r="L655">
        <f t="shared" si="116"/>
        <v>1.001417039388117E-3</v>
      </c>
      <c r="M655" s="16">
        <f t="shared" si="117"/>
        <v>1.7693796941304911E-5</v>
      </c>
      <c r="N655" s="16">
        <f t="shared" si="118"/>
        <v>1.2049359095820354E-3</v>
      </c>
      <c r="O655" s="16">
        <f t="shared" si="119"/>
        <v>2.792947196506954E-3</v>
      </c>
      <c r="P655" s="16">
        <f t="shared" si="120"/>
        <v>3.2046720825969173E-4</v>
      </c>
      <c r="Q655" s="16">
        <f t="shared" si="121"/>
        <v>5.1133559427945906E-3</v>
      </c>
      <c r="R655" s="16">
        <f t="shared" si="122"/>
        <v>1.0791577614163985E-3</v>
      </c>
      <c r="S655" s="16">
        <f t="shared" si="123"/>
        <v>2.5026917226075081E-3</v>
      </c>
      <c r="T655" s="16">
        <f t="shared" si="124"/>
        <v>5.1134706114812174E-3</v>
      </c>
      <c r="U655" s="66">
        <f t="shared" si="125"/>
        <v>1.8127026352648394E-2</v>
      </c>
      <c r="V655" s="66"/>
      <c r="W655" s="66"/>
    </row>
    <row r="656" spans="1:23" x14ac:dyDescent="0.25">
      <c r="A656">
        <v>655</v>
      </c>
      <c r="B656">
        <v>4.9691653188925304E-4</v>
      </c>
      <c r="C656" s="16">
        <v>5.4551445330281502E-9</v>
      </c>
      <c r="D656" s="16">
        <v>9.39304952987512E-4</v>
      </c>
      <c r="E656" s="16">
        <v>1.03148309346431E-5</v>
      </c>
      <c r="F656" s="16">
        <v>9.7542254862696996E-6</v>
      </c>
      <c r="G656" s="16">
        <v>2.0377815309445399E-6</v>
      </c>
      <c r="H656" s="16">
        <v>3.0369752430826598E-4</v>
      </c>
      <c r="J656">
        <v>0.95562802049720796</v>
      </c>
      <c r="K656">
        <f t="shared" si="115"/>
        <v>5.2130889716238573E-9</v>
      </c>
      <c r="L656">
        <f t="shared" si="116"/>
        <v>9.6084573034646288E-4</v>
      </c>
      <c r="M656" s="16">
        <f t="shared" si="117"/>
        <v>3.2987333432043072E-5</v>
      </c>
      <c r="N656" s="16">
        <f t="shared" si="118"/>
        <v>8.1856209989656276E-5</v>
      </c>
      <c r="O656" s="16">
        <f t="shared" si="119"/>
        <v>2.3851831187584525E-4</v>
      </c>
      <c r="P656" s="16">
        <f t="shared" si="120"/>
        <v>6.1613737356002699E-4</v>
      </c>
      <c r="Q656" s="16">
        <f t="shared" si="121"/>
        <v>1.5700386951907055E-3</v>
      </c>
      <c r="R656" s="16">
        <f t="shared" si="122"/>
        <v>1.0126486779704172E-4</v>
      </c>
      <c r="S656" s="16">
        <f t="shared" si="123"/>
        <v>2.3744855411616245E-4</v>
      </c>
      <c r="T656" s="16">
        <f t="shared" si="124"/>
        <v>1.5701258870762774E-3</v>
      </c>
      <c r="U656" s="66">
        <f t="shared" si="125"/>
        <v>4.4153898996057159E-3</v>
      </c>
      <c r="V656" s="66"/>
      <c r="W656" s="66"/>
    </row>
    <row r="657" spans="1:23" x14ac:dyDescent="0.25">
      <c r="A657">
        <v>656</v>
      </c>
      <c r="B657">
        <v>5.1763647743863304E-4</v>
      </c>
      <c r="C657" s="16">
        <v>6.3925689238652704E-9</v>
      </c>
      <c r="D657" s="16">
        <v>1.0595543272752801E-3</v>
      </c>
      <c r="E657" s="16">
        <v>1.3616934123001E-5</v>
      </c>
      <c r="F657" s="16">
        <v>9.4142315759535798E-6</v>
      </c>
      <c r="G657" s="16">
        <v>1.74125799441783E-6</v>
      </c>
      <c r="H657" s="16">
        <v>4.0092293882193302E-4</v>
      </c>
      <c r="J657">
        <v>0.95504701407078796</v>
      </c>
      <c r="K657">
        <f t="shared" si="115"/>
        <v>6.1052038629792368E-9</v>
      </c>
      <c r="L657">
        <f t="shared" si="116"/>
        <v>1.0801176558526814E-3</v>
      </c>
      <c r="M657" s="16">
        <f t="shared" si="117"/>
        <v>-4.4844700975415157E-5</v>
      </c>
      <c r="N657" s="16">
        <f t="shared" si="118"/>
        <v>2.6134310463426448E-3</v>
      </c>
      <c r="O657" s="16">
        <f t="shared" si="119"/>
        <v>2.3637306140590196E-2</v>
      </c>
      <c r="P657" s="16">
        <f t="shared" si="120"/>
        <v>1.0003939480333264E-2</v>
      </c>
      <c r="Q657" s="16">
        <f t="shared" si="121"/>
        <v>7.1729196845364968E-2</v>
      </c>
      <c r="R657" s="16">
        <f t="shared" si="122"/>
        <v>1.9863378915252632E-3</v>
      </c>
      <c r="S657" s="16">
        <f t="shared" si="123"/>
        <v>1.7515414442433305E-2</v>
      </c>
      <c r="T657" s="16">
        <f t="shared" si="124"/>
        <v>7.1732220468300634E-2</v>
      </c>
      <c r="U657" s="66">
        <f t="shared" si="125"/>
        <v>0.19921784631489026</v>
      </c>
      <c r="V657" s="66"/>
      <c r="W657" s="66"/>
    </row>
    <row r="658" spans="1:23" x14ac:dyDescent="0.25">
      <c r="A658">
        <v>657</v>
      </c>
      <c r="B658">
        <v>4.3599314380466498E-4</v>
      </c>
      <c r="C658" s="16">
        <v>4.5651571576526502E-9</v>
      </c>
      <c r="D658" s="16">
        <v>8.9509699162195898E-4</v>
      </c>
      <c r="E658" s="16">
        <v>8.2292742868745601E-6</v>
      </c>
      <c r="F658" s="16">
        <v>1.10976601123301E-5</v>
      </c>
      <c r="G658" s="16">
        <v>2.43399510053658E-6</v>
      </c>
      <c r="H658" s="16">
        <v>2.4229245336905301E-4</v>
      </c>
      <c r="J658">
        <v>0.95581878600884995</v>
      </c>
      <c r="K658">
        <f t="shared" si="115"/>
        <v>4.3634629723671683E-9</v>
      </c>
      <c r="L658">
        <f t="shared" si="116"/>
        <v>9.197217417899981E-4</v>
      </c>
      <c r="M658" s="16">
        <f t="shared" si="117"/>
        <v>-4.7735454180668121E-5</v>
      </c>
      <c r="N658" s="16">
        <f t="shared" si="118"/>
        <v>1.3147984321189906E-2</v>
      </c>
      <c r="O658" s="16">
        <f t="shared" si="119"/>
        <v>3.1000937861716704E-2</v>
      </c>
      <c r="P658" s="16">
        <f t="shared" si="120"/>
        <v>5.0010948222648849E-3</v>
      </c>
      <c r="Q658" s="16">
        <f t="shared" si="121"/>
        <v>5.4663509150010003E-2</v>
      </c>
      <c r="R658" s="16">
        <f t="shared" si="122"/>
        <v>1.594650330271347E-2</v>
      </c>
      <c r="S658" s="16">
        <f t="shared" si="123"/>
        <v>4.5300545864790091E-2</v>
      </c>
      <c r="T658" s="16">
        <f t="shared" si="124"/>
        <v>5.4664569661352594E-2</v>
      </c>
      <c r="U658" s="66">
        <f t="shared" si="125"/>
        <v>0.21972514498403767</v>
      </c>
      <c r="V658" s="66"/>
      <c r="W658" s="66"/>
    </row>
    <row r="659" spans="1:23" x14ac:dyDescent="0.25">
      <c r="A659">
        <v>658</v>
      </c>
      <c r="B659">
        <v>5.6862843016576505E-4</v>
      </c>
      <c r="C659" s="16">
        <v>7.7621682613835506E-9</v>
      </c>
      <c r="D659" s="16">
        <v>1.1741474747647999E-3</v>
      </c>
      <c r="E659" s="16">
        <v>1.8300493524850199E-5</v>
      </c>
      <c r="F659" s="16">
        <v>8.6125318419997004E-6</v>
      </c>
      <c r="G659" s="16">
        <v>1.4357696869417101E-6</v>
      </c>
      <c r="H659" s="16">
        <v>5.3882364786467197E-4</v>
      </c>
      <c r="J659">
        <v>0.95451281503322705</v>
      </c>
      <c r="K659">
        <f t="shared" si="115"/>
        <v>7.4090890779347824E-9</v>
      </c>
      <c r="L659">
        <f t="shared" si="116"/>
        <v>1.1928005459674795E-3</v>
      </c>
      <c r="M659" s="16">
        <f t="shared" si="117"/>
        <v>-5.5543685635949471E-5</v>
      </c>
      <c r="N659" s="16">
        <f t="shared" si="118"/>
        <v>2.3921844710332707E-2</v>
      </c>
      <c r="O659" s="16">
        <f t="shared" si="119"/>
        <v>0.16074683585684171</v>
      </c>
      <c r="P659" s="16">
        <f t="shared" si="120"/>
        <v>4.7956296939170577E-2</v>
      </c>
      <c r="Q659" s="16">
        <f t="shared" si="121"/>
        <v>0.49546423375092674</v>
      </c>
      <c r="R659" s="16">
        <f t="shared" si="122"/>
        <v>1.5858683045838769E-2</v>
      </c>
      <c r="S659" s="16">
        <f t="shared" si="123"/>
        <v>8.0978982654243331E-2</v>
      </c>
      <c r="T659" s="16">
        <f t="shared" si="124"/>
        <v>0.49548749124072139</v>
      </c>
      <c r="U659" s="66">
        <f t="shared" si="125"/>
        <v>1.3204143681980753</v>
      </c>
      <c r="V659" s="66"/>
      <c r="W659" s="66"/>
    </row>
    <row r="660" spans="1:23" x14ac:dyDescent="0.25">
      <c r="A660">
        <v>659</v>
      </c>
      <c r="B660">
        <v>5.0380000215793604E-4</v>
      </c>
      <c r="C660" s="16">
        <v>6.1745786797735799E-9</v>
      </c>
      <c r="D660" s="16">
        <v>1.0513591995337599E-3</v>
      </c>
      <c r="E660" s="16">
        <v>1.3051876266024099E-5</v>
      </c>
      <c r="F660" s="16">
        <v>9.6696951319294604E-6</v>
      </c>
      <c r="G660" s="16">
        <v>1.802590325189E-6</v>
      </c>
      <c r="H660" s="16">
        <v>3.8428583011211002E-4</v>
      </c>
      <c r="J660">
        <v>0.95508154098794296</v>
      </c>
      <c r="K660">
        <f t="shared" si="115"/>
        <v>5.8972261204294494E-9</v>
      </c>
      <c r="L660">
        <f t="shared" si="116"/>
        <v>1.0724950055441282E-3</v>
      </c>
      <c r="M660" s="16">
        <f t="shared" si="117"/>
        <v>-6.489500122825603E-5</v>
      </c>
      <c r="N660" s="16">
        <f t="shared" si="118"/>
        <v>5.3015697407690675E-4</v>
      </c>
      <c r="O660" s="16">
        <f t="shared" si="119"/>
        <v>1.3087577427566567E-2</v>
      </c>
      <c r="P660" s="16">
        <f t="shared" si="120"/>
        <v>8.3743707652116049E-3</v>
      </c>
      <c r="Q660" s="16">
        <f t="shared" si="121"/>
        <v>4.631646059808904E-2</v>
      </c>
      <c r="R660" s="16">
        <f t="shared" si="122"/>
        <v>3.4751902973623156E-4</v>
      </c>
      <c r="S660" s="16">
        <f t="shared" si="123"/>
        <v>1.0360070237336833E-2</v>
      </c>
      <c r="T660" s="16">
        <f t="shared" si="124"/>
        <v>4.6318613851550776E-2</v>
      </c>
      <c r="U660" s="66">
        <f t="shared" si="125"/>
        <v>0.12533476888356795</v>
      </c>
      <c r="V660" s="66"/>
      <c r="W660" s="66"/>
    </row>
    <row r="661" spans="1:23" x14ac:dyDescent="0.25">
      <c r="A661">
        <v>660</v>
      </c>
      <c r="B661">
        <v>3.8164673585039703E-4</v>
      </c>
      <c r="C661" s="16">
        <v>3.34619836093022E-9</v>
      </c>
      <c r="D661" s="16">
        <v>7.4702119487850196E-4</v>
      </c>
      <c r="E661" s="16">
        <v>5.04213984515911E-6</v>
      </c>
      <c r="F661" s="16">
        <v>1.25950557814796E-5</v>
      </c>
      <c r="G661" s="16">
        <v>3.3152926746014499E-6</v>
      </c>
      <c r="H661" s="16">
        <v>1.48453465997858E-4</v>
      </c>
      <c r="J661">
        <v>0.95653029972273595</v>
      </c>
      <c r="K661">
        <f t="shared" si="115"/>
        <v>3.200740121112311E-9</v>
      </c>
      <c r="L661">
        <f t="shared" si="116"/>
        <v>7.7552325291770161E-4</v>
      </c>
      <c r="M661" s="16">
        <f t="shared" si="117"/>
        <v>-1.2229781216907622E-5</v>
      </c>
      <c r="N661" s="16">
        <f t="shared" si="118"/>
        <v>5.0634644563264927E-2</v>
      </c>
      <c r="O661" s="16">
        <f t="shared" si="119"/>
        <v>0.1568723004440094</v>
      </c>
      <c r="P661" s="16">
        <f t="shared" si="120"/>
        <v>5.0377519161091844E-2</v>
      </c>
      <c r="Q661" s="16">
        <f t="shared" si="121"/>
        <v>0.28147773135429333</v>
      </c>
      <c r="R661" s="16">
        <f t="shared" si="122"/>
        <v>7.7421490426187567E-2</v>
      </c>
      <c r="S661" s="16">
        <f t="shared" si="123"/>
        <v>0.42508105500777921</v>
      </c>
      <c r="T661" s="16">
        <f t="shared" si="124"/>
        <v>0.28148252604725765</v>
      </c>
      <c r="U661" s="66">
        <f t="shared" si="125"/>
        <v>1.3233472670038839</v>
      </c>
      <c r="V661" s="66"/>
      <c r="W661" s="66"/>
    </row>
    <row r="662" spans="1:23" x14ac:dyDescent="0.25">
      <c r="A662">
        <v>661</v>
      </c>
      <c r="B662">
        <v>5.1422583074580601E-4</v>
      </c>
      <c r="C662" s="16">
        <v>6.1536854930582497E-9</v>
      </c>
      <c r="D662" s="16">
        <v>1.02593953984129E-3</v>
      </c>
      <c r="E662" s="16">
        <v>1.26968693193438E-5</v>
      </c>
      <c r="F662" s="16">
        <v>9.4624508516714093E-6</v>
      </c>
      <c r="G662" s="16">
        <v>1.80818404484601E-6</v>
      </c>
      <c r="H662" s="16">
        <v>3.73832912802781E-4</v>
      </c>
      <c r="J662">
        <v>0.955209289860249</v>
      </c>
      <c r="K662">
        <f t="shared" si="115"/>
        <v>5.8780575498474868E-9</v>
      </c>
      <c r="L662">
        <f t="shared" si="116"/>
        <v>1.0466664719039859E-3</v>
      </c>
      <c r="M662" s="16">
        <f t="shared" si="117"/>
        <v>-1.8214810412373736E-5</v>
      </c>
      <c r="N662" s="16">
        <f t="shared" si="118"/>
        <v>1.9532871780429326E-3</v>
      </c>
      <c r="O662" s="16">
        <f t="shared" si="119"/>
        <v>1.2239019910519226E-2</v>
      </c>
      <c r="P662" s="16">
        <f t="shared" si="120"/>
        <v>4.2407613038827133E-3</v>
      </c>
      <c r="Q662" s="16">
        <f t="shared" si="121"/>
        <v>3.3181971229458179E-2</v>
      </c>
      <c r="R662" s="16">
        <f t="shared" si="122"/>
        <v>1.5740796252732567E-3</v>
      </c>
      <c r="S662" s="16">
        <f t="shared" si="123"/>
        <v>9.8004311265440479E-3</v>
      </c>
      <c r="T662" s="16">
        <f t="shared" si="124"/>
        <v>3.3183210684317538E-2</v>
      </c>
      <c r="U662" s="66">
        <f t="shared" si="125"/>
        <v>9.6172761058037889E-2</v>
      </c>
      <c r="V662" s="66"/>
      <c r="W662" s="66"/>
    </row>
    <row r="663" spans="1:23" x14ac:dyDescent="0.25">
      <c r="A663">
        <v>662</v>
      </c>
      <c r="B663">
        <v>4.7055096014200499E-4</v>
      </c>
      <c r="C663" s="16">
        <v>5.4258964269934802E-9</v>
      </c>
      <c r="D663" s="16">
        <v>9.8777966736139991E-4</v>
      </c>
      <c r="E663" s="16">
        <v>1.0782915339926499E-5</v>
      </c>
      <c r="F663" s="16">
        <v>1.03246063583085E-5</v>
      </c>
      <c r="G663" s="16">
        <v>2.0499328115368899E-6</v>
      </c>
      <c r="H663" s="16">
        <v>3.17480001561233E-4</v>
      </c>
      <c r="J663">
        <v>0.95537791570774999</v>
      </c>
      <c r="K663">
        <f t="shared" si="115"/>
        <v>5.1837816192671592E-9</v>
      </c>
      <c r="L663">
        <f t="shared" si="116"/>
        <v>1.0104733869931268E-3</v>
      </c>
      <c r="M663" s="16">
        <f t="shared" si="117"/>
        <v>-6.9371466709116785E-5</v>
      </c>
      <c r="N663" s="16">
        <f t="shared" si="118"/>
        <v>1.9794447336923533E-3</v>
      </c>
      <c r="O663" s="16">
        <f t="shared" si="119"/>
        <v>4.2943434777637174E-4</v>
      </c>
      <c r="P663" s="16">
        <f t="shared" si="120"/>
        <v>6.5044862597407301E-4</v>
      </c>
      <c r="Q663" s="16">
        <f t="shared" si="121"/>
        <v>1.5665114063450976E-5</v>
      </c>
      <c r="R663" s="16">
        <f t="shared" si="122"/>
        <v>2.2871135750776278E-3</v>
      </c>
      <c r="S663" s="16">
        <f t="shared" si="123"/>
        <v>4.6071387868287252E-4</v>
      </c>
      <c r="T663" s="16">
        <f t="shared" si="124"/>
        <v>1.5675055896724046E-5</v>
      </c>
      <c r="U663" s="66">
        <f t="shared" si="125"/>
        <v>5.8384953311634742E-3</v>
      </c>
      <c r="V663" s="66"/>
      <c r="W663" s="66"/>
    </row>
    <row r="664" spans="1:23" x14ac:dyDescent="0.25">
      <c r="A664">
        <v>663</v>
      </c>
      <c r="B664">
        <v>4.5484028264366198E-4</v>
      </c>
      <c r="C664" s="16">
        <v>4.4495913345140703E-9</v>
      </c>
      <c r="D664" s="16">
        <v>8.3506940708425695E-4</v>
      </c>
      <c r="E664" s="16">
        <v>7.4882638854348804E-6</v>
      </c>
      <c r="F664" s="16">
        <v>1.06074275092853E-5</v>
      </c>
      <c r="G664" s="16">
        <v>2.4954528785504698E-6</v>
      </c>
      <c r="H664" s="16">
        <v>2.2047442598618E-4</v>
      </c>
      <c r="J664">
        <v>0.956128725015987</v>
      </c>
      <c r="K664">
        <f t="shared" si="115"/>
        <v>4.2543820895111221E-9</v>
      </c>
      <c r="L664">
        <f t="shared" si="116"/>
        <v>8.5877526539004348E-4</v>
      </c>
      <c r="M664" s="16">
        <f t="shared" si="117"/>
        <v>5.0905299897280425E-5</v>
      </c>
      <c r="N664" s="16">
        <f t="shared" si="118"/>
        <v>5.8359407099692027E-3</v>
      </c>
      <c r="O664" s="16">
        <f t="shared" si="119"/>
        <v>3.8780792691821969E-2</v>
      </c>
      <c r="P664" s="16">
        <f t="shared" si="120"/>
        <v>1.7699246006872331E-2</v>
      </c>
      <c r="Q664" s="16">
        <f t="shared" si="121"/>
        <v>9.1684849681845745E-2</v>
      </c>
      <c r="R664" s="16">
        <f t="shared" si="122"/>
        <v>5.856340814529795E-3</v>
      </c>
      <c r="S664" s="16">
        <f t="shared" si="123"/>
        <v>5.9274301415797495E-2</v>
      </c>
      <c r="T664" s="16">
        <f t="shared" si="124"/>
        <v>9.1687333681617175E-2</v>
      </c>
      <c r="U664" s="66">
        <f t="shared" si="125"/>
        <v>0.31081880500245374</v>
      </c>
      <c r="V664" s="66"/>
      <c r="W664" s="66"/>
    </row>
    <row r="665" spans="1:23" x14ac:dyDescent="0.25">
      <c r="A665">
        <v>664</v>
      </c>
      <c r="B665">
        <v>4.3041420063524301E-4</v>
      </c>
      <c r="C665" s="16">
        <v>3.8340261852875297E-9</v>
      </c>
      <c r="D665" s="16">
        <v>7.5905404331224496E-4</v>
      </c>
      <c r="E665" s="16">
        <v>5.8698722239045398E-6</v>
      </c>
      <c r="F665" s="16">
        <v>1.11710930607751E-5</v>
      </c>
      <c r="G665" s="16">
        <v>2.8936646158904599E-6</v>
      </c>
      <c r="H665" s="16">
        <v>1.72824068090002E-4</v>
      </c>
      <c r="J665">
        <v>0.95650014653206605</v>
      </c>
      <c r="K665">
        <f t="shared" si="115"/>
        <v>3.6672466080353006E-9</v>
      </c>
      <c r="L665">
        <f t="shared" si="116"/>
        <v>7.8428606002350031E-4</v>
      </c>
      <c r="M665" s="16">
        <f t="shared" si="117"/>
        <v>7.6542341246985706E-5</v>
      </c>
      <c r="N665" s="16">
        <f t="shared" si="118"/>
        <v>1.5874326849431703E-2</v>
      </c>
      <c r="O665" s="16">
        <f t="shared" si="119"/>
        <v>9.4880563731502179E-2</v>
      </c>
      <c r="P665" s="16">
        <f t="shared" si="120"/>
        <v>4.4925759112813587E-2</v>
      </c>
      <c r="Q665" s="16">
        <f t="shared" si="121"/>
        <v>0.20564193995558891</v>
      </c>
      <c r="R665" s="16">
        <f t="shared" si="122"/>
        <v>1.7884255595518008E-2</v>
      </c>
      <c r="S665" s="16">
        <f t="shared" si="123"/>
        <v>0.19526561880687338</v>
      </c>
      <c r="T665" s="16">
        <f t="shared" si="124"/>
        <v>0.20564657254844948</v>
      </c>
      <c r="U665" s="66">
        <f t="shared" si="125"/>
        <v>0.78011903660017734</v>
      </c>
      <c r="V665" s="66"/>
      <c r="W665" s="66"/>
    </row>
    <row r="666" spans="1:23" x14ac:dyDescent="0.25">
      <c r="A666">
        <v>665</v>
      </c>
      <c r="B666">
        <v>5.0274352669953495E-4</v>
      </c>
      <c r="C666" s="16">
        <v>5.5523994571078296E-9</v>
      </c>
      <c r="D666" s="16">
        <v>9.4508662537081496E-4</v>
      </c>
      <c r="E666" s="16">
        <v>1.0562723730213999E-5</v>
      </c>
      <c r="F666" s="16">
        <v>9.6435063848392296E-6</v>
      </c>
      <c r="G666" s="16">
        <v>2.0022075431723699E-6</v>
      </c>
      <c r="H666" s="16">
        <v>3.1099626064298703E-4</v>
      </c>
      <c r="J666">
        <v>0.95560179654963195</v>
      </c>
      <c r="K666">
        <f t="shared" si="115"/>
        <v>5.3058828963734429E-9</v>
      </c>
      <c r="L666">
        <f t="shared" si="116"/>
        <v>9.6637029328420869E-4</v>
      </c>
      <c r="M666" s="16">
        <f t="shared" si="117"/>
        <v>3.91167601148612E-5</v>
      </c>
      <c r="N666" s="16">
        <f t="shared" si="118"/>
        <v>4.3596772850700694E-4</v>
      </c>
      <c r="O666" s="16">
        <f t="shared" si="119"/>
        <v>4.4467642922231237E-6</v>
      </c>
      <c r="P666" s="16">
        <f t="shared" si="120"/>
        <v>3.5417865256603536E-4</v>
      </c>
      <c r="Q666" s="16">
        <f t="shared" si="121"/>
        <v>2.7368142876592317E-4</v>
      </c>
      <c r="R666" s="16">
        <f t="shared" si="122"/>
        <v>4.5367748323948417E-4</v>
      </c>
      <c r="S666" s="16">
        <f t="shared" si="123"/>
        <v>5.3678057641842583E-6</v>
      </c>
      <c r="T666" s="16">
        <f t="shared" si="124"/>
        <v>2.7371056194934674E-4</v>
      </c>
      <c r="U666" s="66">
        <f t="shared" si="125"/>
        <v>1.8010304250842036E-3</v>
      </c>
      <c r="V666" s="66"/>
      <c r="W666" s="66"/>
    </row>
    <row r="667" spans="1:23" x14ac:dyDescent="0.25">
      <c r="A667">
        <v>666</v>
      </c>
      <c r="B667">
        <v>5.1932455076290701E-4</v>
      </c>
      <c r="C667" s="16">
        <v>6.4969646438390998E-9</v>
      </c>
      <c r="D667" s="16">
        <v>1.07370149838498E-3</v>
      </c>
      <c r="E667" s="16">
        <v>1.40219430301475E-5</v>
      </c>
      <c r="F667" s="16">
        <v>9.3895357028007102E-6</v>
      </c>
      <c r="G667" s="16">
        <v>1.7135442023328501E-6</v>
      </c>
      <c r="H667" s="16">
        <v>4.1284787584447403E-4</v>
      </c>
      <c r="J667">
        <v>0.95497906271438804</v>
      </c>
      <c r="K667">
        <f t="shared" si="115"/>
        <v>6.2044652060619814E-9</v>
      </c>
      <c r="L667">
        <f t="shared" si="116"/>
        <v>1.0941876170282706E-3</v>
      </c>
      <c r="M667" s="16">
        <f t="shared" si="117"/>
        <v>-5.5538515502456493E-5</v>
      </c>
      <c r="N667" s="16">
        <f t="shared" si="118"/>
        <v>2.9756543968992568E-3</v>
      </c>
      <c r="O667" s="16">
        <f t="shared" si="119"/>
        <v>2.9785874697250834E-2</v>
      </c>
      <c r="P667" s="16">
        <f t="shared" si="120"/>
        <v>1.3157732608944954E-2</v>
      </c>
      <c r="Q667" s="16">
        <f t="shared" si="121"/>
        <v>9.334978601313712E-2</v>
      </c>
      <c r="R667" s="16">
        <f t="shared" si="122"/>
        <v>2.2160260487617384E-3</v>
      </c>
      <c r="S667" s="16">
        <f t="shared" si="123"/>
        <v>2.1361390108850957E-2</v>
      </c>
      <c r="T667" s="16">
        <f t="shared" si="124"/>
        <v>9.3353865933230792E-2</v>
      </c>
      <c r="U667" s="66">
        <f t="shared" si="125"/>
        <v>0.25620032980707563</v>
      </c>
      <c r="V667" s="66"/>
      <c r="W667" s="66"/>
    </row>
    <row r="668" spans="1:23" x14ac:dyDescent="0.25">
      <c r="A668">
        <v>667</v>
      </c>
      <c r="B668">
        <v>3.71212362802903E-4</v>
      </c>
      <c r="C668" s="16">
        <v>3.25278691988251E-9</v>
      </c>
      <c r="D668" s="16">
        <v>7.4659885024738499E-4</v>
      </c>
      <c r="E668" s="16">
        <v>4.8985526831135003E-6</v>
      </c>
      <c r="F668" s="16">
        <v>1.2949752967188401E-5</v>
      </c>
      <c r="G668" s="16">
        <v>3.4105421950235201E-6</v>
      </c>
      <c r="H668" s="16">
        <v>1.4422590090462301E-4</v>
      </c>
      <c r="J668">
        <v>0.95652473256558002</v>
      </c>
      <c r="K668">
        <f t="shared" si="115"/>
        <v>3.1113711386334346E-9</v>
      </c>
      <c r="L668">
        <f t="shared" si="116"/>
        <v>7.7590564558986533E-4</v>
      </c>
      <c r="M668" s="16">
        <f t="shared" si="117"/>
        <v>-3.3480919984059383E-5</v>
      </c>
      <c r="N668" s="16">
        <f t="shared" si="118"/>
        <v>6.0619193043283601E-2</v>
      </c>
      <c r="O668" s="16">
        <f t="shared" si="119"/>
        <v>0.17051132813763917</v>
      </c>
      <c r="P668" s="16">
        <f t="shared" si="120"/>
        <v>5.0574542010498859E-2</v>
      </c>
      <c r="Q668" s="16">
        <f t="shared" si="121"/>
        <v>0.29584203316371377</v>
      </c>
      <c r="R668" s="16">
        <f t="shared" si="122"/>
        <v>9.8749723541897316E-2</v>
      </c>
      <c r="S668" s="16">
        <f t="shared" si="123"/>
        <v>0.48922252091097196</v>
      </c>
      <c r="T668" s="16">
        <f t="shared" si="124"/>
        <v>0.29584678312625534</v>
      </c>
      <c r="U668" s="66">
        <f t="shared" si="125"/>
        <v>1.4613661239342601</v>
      </c>
      <c r="V668" s="66"/>
      <c r="W668" s="66"/>
    </row>
    <row r="669" spans="1:23" x14ac:dyDescent="0.25">
      <c r="A669">
        <v>668</v>
      </c>
      <c r="B669" s="16">
        <v>4.5294859914042499E-4</v>
      </c>
      <c r="C669" s="16">
        <v>4.68702462459366E-9</v>
      </c>
      <c r="D669" s="16">
        <v>8.8433120204995405E-4</v>
      </c>
      <c r="E669" s="16">
        <v>8.3485075386804595E-6</v>
      </c>
      <c r="F669" s="16">
        <v>1.06760860382959E-5</v>
      </c>
      <c r="G669" s="16">
        <v>2.37037249321664E-6</v>
      </c>
      <c r="H669" s="16">
        <v>2.4580286280256598E-4</v>
      </c>
      <c r="J669">
        <v>0.95588116558111302</v>
      </c>
      <c r="K669">
        <f t="shared" si="115"/>
        <v>4.4802385612639667E-9</v>
      </c>
      <c r="L669">
        <f t="shared" si="116"/>
        <v>9.0804905959513782E-4</v>
      </c>
      <c r="M669" s="16">
        <f t="shared" si="117"/>
        <v>-2.1518613142878673E-6</v>
      </c>
      <c r="N669" s="16">
        <f t="shared" si="118"/>
        <v>6.4375934004714547E-3</v>
      </c>
      <c r="O669" s="16">
        <f t="shared" si="119"/>
        <v>2.3739393784562909E-2</v>
      </c>
      <c r="P669" s="16">
        <f t="shared" si="120"/>
        <v>6.7068507063197322E-3</v>
      </c>
      <c r="Q669" s="16">
        <f t="shared" si="121"/>
        <v>4.9595696769125404E-2</v>
      </c>
      <c r="R669" s="16">
        <f t="shared" si="122"/>
        <v>6.9713733293692093E-3</v>
      </c>
      <c r="S669" s="16">
        <f t="shared" si="123"/>
        <v>3.2810482264154534E-2</v>
      </c>
      <c r="T669" s="16">
        <f t="shared" si="124"/>
        <v>4.9596926097258923E-2</v>
      </c>
      <c r="U669" s="66">
        <f t="shared" si="125"/>
        <v>0.17585831635126215</v>
      </c>
      <c r="V669" s="66"/>
      <c r="W669" s="66"/>
    </row>
    <row r="670" spans="1:23" x14ac:dyDescent="0.25">
      <c r="A670">
        <v>669</v>
      </c>
      <c r="B670" s="16">
        <v>4.6517103813057499E-4</v>
      </c>
      <c r="C670" s="16">
        <v>4.8518672357181999E-9</v>
      </c>
      <c r="D670" s="16">
        <v>8.9150503230763997E-4</v>
      </c>
      <c r="E670" s="16">
        <v>8.7116458985670496E-6</v>
      </c>
      <c r="F670" s="16">
        <v>1.03984337311893E-5</v>
      </c>
      <c r="G670" s="16">
        <v>2.2899942264838101E-6</v>
      </c>
      <c r="H670" s="16">
        <v>2.56494720332061E-4</v>
      </c>
      <c r="J670">
        <v>0.95585133014859003</v>
      </c>
      <c r="K670">
        <f t="shared" si="115"/>
        <v>4.6376637509656038E-9</v>
      </c>
      <c r="L670">
        <f t="shared" si="116"/>
        <v>9.1458704212926678E-4</v>
      </c>
      <c r="M670" s="16">
        <f t="shared" si="117"/>
        <v>1.5755034131883261E-5</v>
      </c>
      <c r="N670" s="16">
        <f t="shared" si="118"/>
        <v>3.0708793386246061E-3</v>
      </c>
      <c r="O670" s="16">
        <f t="shared" si="119"/>
        <v>1.5456654371009253E-2</v>
      </c>
      <c r="P670" s="16">
        <f t="shared" si="120"/>
        <v>5.542439018540503E-3</v>
      </c>
      <c r="Q670" s="16">
        <f t="shared" si="121"/>
        <v>3.5679592686985784E-2</v>
      </c>
      <c r="R670" s="16">
        <f t="shared" si="122"/>
        <v>3.0599007428310085E-3</v>
      </c>
      <c r="S670" s="16">
        <f t="shared" si="123"/>
        <v>1.990492833760998E-2</v>
      </c>
      <c r="T670" s="16">
        <f t="shared" si="124"/>
        <v>3.5680594197311635E-2</v>
      </c>
      <c r="U670" s="66">
        <f t="shared" si="125"/>
        <v>0.11839498869291278</v>
      </c>
      <c r="V670" s="66"/>
      <c r="W670" s="66"/>
    </row>
    <row r="671" spans="1:23" x14ac:dyDescent="0.25">
      <c r="A671">
        <v>670</v>
      </c>
      <c r="B671">
        <v>5.1087725833135703E-4</v>
      </c>
      <c r="C671" s="16">
        <v>5.5637624617535199E-9</v>
      </c>
      <c r="D671" s="16">
        <v>9.3163732122110898E-4</v>
      </c>
      <c r="E671" s="16">
        <v>1.0435355188167101E-5</v>
      </c>
      <c r="F671" s="16">
        <v>9.4838592469748601E-6</v>
      </c>
      <c r="G671" s="16">
        <v>1.9978013963659298E-6</v>
      </c>
      <c r="H671" s="16">
        <v>3.0724596856699201E-4</v>
      </c>
      <c r="J671">
        <v>0.95567153253258996</v>
      </c>
      <c r="K671">
        <f t="shared" si="115"/>
        <v>5.3171293984712822E-9</v>
      </c>
      <c r="L671">
        <f t="shared" si="116"/>
        <v>9.5259727734896293E-4</v>
      </c>
      <c r="M671" s="16">
        <f t="shared" si="117"/>
        <v>6.9157239313751245E-5</v>
      </c>
      <c r="N671" s="16">
        <f t="shared" si="118"/>
        <v>1.398486142967803E-3</v>
      </c>
      <c r="O671" s="16">
        <f t="shared" si="119"/>
        <v>1.730189130342522E-5</v>
      </c>
      <c r="P671" s="16">
        <f t="shared" si="120"/>
        <v>1.074697576595227E-3</v>
      </c>
      <c r="Q671" s="16">
        <f t="shared" si="121"/>
        <v>8.0668156514996704E-4</v>
      </c>
      <c r="R671" s="16">
        <f t="shared" si="122"/>
        <v>1.4063982680839501E-3</v>
      </c>
      <c r="S671" s="16">
        <f t="shared" si="123"/>
        <v>2.0361739152754767E-5</v>
      </c>
      <c r="T671" s="16">
        <f t="shared" si="124"/>
        <v>8.0676769274833277E-4</v>
      </c>
      <c r="U671" s="66">
        <f t="shared" si="125"/>
        <v>5.5306948760014598E-3</v>
      </c>
      <c r="V671" s="66"/>
      <c r="W671" s="66"/>
    </row>
    <row r="672" spans="1:23" x14ac:dyDescent="0.25">
      <c r="A672">
        <v>671</v>
      </c>
      <c r="B672">
        <v>5.6207744969870397E-4</v>
      </c>
      <c r="C672" s="16">
        <v>7.3658166857684501E-9</v>
      </c>
      <c r="D672" s="16">
        <v>1.1259621766939599E-3</v>
      </c>
      <c r="E672" s="16">
        <v>1.6661956687430599E-5</v>
      </c>
      <c r="F672" s="16">
        <v>8.6944628841404092E-6</v>
      </c>
      <c r="G672" s="16">
        <v>1.5122384735416001E-6</v>
      </c>
      <c r="H672" s="16">
        <v>4.90578902801638E-4</v>
      </c>
      <c r="J672">
        <v>0.95474144073484901</v>
      </c>
      <c r="K672">
        <f t="shared" si="115"/>
        <v>7.0324504347593604E-9</v>
      </c>
      <c r="L672">
        <f t="shared" si="116"/>
        <v>1.1448559751190965E-3</v>
      </c>
      <c r="M672" s="16">
        <f t="shared" si="117"/>
        <v>-2.0701075721688638E-5</v>
      </c>
      <c r="N672" s="16">
        <f t="shared" si="118"/>
        <v>1.9983878598137911E-2</v>
      </c>
      <c r="O672" s="16">
        <f t="shared" si="119"/>
        <v>0.10850310285292619</v>
      </c>
      <c r="P672" s="16">
        <f t="shared" si="120"/>
        <v>2.8548739554879837E-2</v>
      </c>
      <c r="Q672" s="16">
        <f t="shared" si="121"/>
        <v>0.3039691957152012</v>
      </c>
      <c r="R672" s="16">
        <f t="shared" si="122"/>
        <v>1.38335809874545E-2</v>
      </c>
      <c r="S672" s="16">
        <f t="shared" si="123"/>
        <v>6.0744656743391967E-2</v>
      </c>
      <c r="T672" s="16">
        <f t="shared" si="124"/>
        <v>0.303981923232853</v>
      </c>
      <c r="U672" s="66">
        <f t="shared" si="125"/>
        <v>0.83956507768484456</v>
      </c>
      <c r="V672" s="66"/>
      <c r="W672" s="66"/>
    </row>
    <row r="673" spans="1:23" x14ac:dyDescent="0.25">
      <c r="A673">
        <v>672</v>
      </c>
      <c r="B673">
        <v>4.2811228177753601E-4</v>
      </c>
      <c r="C673" s="16">
        <v>4.2427700840031498E-9</v>
      </c>
      <c r="D673" s="16">
        <v>8.4624570601070305E-4</v>
      </c>
      <c r="E673" s="16">
        <v>7.2346219043316396E-6</v>
      </c>
      <c r="F673" s="16">
        <v>1.1276976022586599E-5</v>
      </c>
      <c r="G673" s="16">
        <v>2.6175157412869402E-6</v>
      </c>
      <c r="H673" s="16">
        <v>2.1300667127898201E-4</v>
      </c>
      <c r="J673">
        <v>0.95605849018331801</v>
      </c>
      <c r="K673">
        <f t="shared" si="115"/>
        <v>4.0563363607070008E-9</v>
      </c>
      <c r="L673">
        <f t="shared" si="116"/>
        <v>8.7141293102707912E-4</v>
      </c>
      <c r="M673" s="16">
        <f t="shared" si="117"/>
        <v>-1.5188367472007129E-5</v>
      </c>
      <c r="N673" s="16">
        <f t="shared" si="118"/>
        <v>1.7074041871045869E-2</v>
      </c>
      <c r="O673" s="16">
        <f t="shared" si="119"/>
        <v>5.4875840383857455E-2</v>
      </c>
      <c r="P673" s="16">
        <f t="shared" si="120"/>
        <v>1.4746551767874668E-2</v>
      </c>
      <c r="Q673" s="16">
        <f t="shared" si="121"/>
        <v>0.10654397243654443</v>
      </c>
      <c r="R673" s="16">
        <f t="shared" si="122"/>
        <v>2.0873857918654242E-2</v>
      </c>
      <c r="S673" s="16">
        <f t="shared" si="123"/>
        <v>9.2589992774178065E-2</v>
      </c>
      <c r="T673" s="16">
        <f t="shared" si="124"/>
        <v>0.10654626935789327</v>
      </c>
      <c r="U673" s="66">
        <f t="shared" si="125"/>
        <v>0.41325052651004801</v>
      </c>
      <c r="V673" s="66"/>
      <c r="W673" s="66"/>
    </row>
    <row r="674" spans="1:23" x14ac:dyDescent="0.25">
      <c r="A674">
        <v>673</v>
      </c>
      <c r="B674">
        <v>4.5493764685743598E-4</v>
      </c>
      <c r="C674" s="16">
        <v>4.6562505804064704E-9</v>
      </c>
      <c r="D674" s="16">
        <v>8.7447760242634603E-4</v>
      </c>
      <c r="E674" s="16">
        <v>8.2022064470672902E-6</v>
      </c>
      <c r="F674" s="16">
        <v>1.06244890359682E-5</v>
      </c>
      <c r="G674" s="16">
        <v>2.3857666834203901E-6</v>
      </c>
      <c r="H674" s="16">
        <v>2.41495244596744E-4</v>
      </c>
      <c r="J674">
        <v>0.95593132375690104</v>
      </c>
      <c r="K674">
        <f t="shared" si="115"/>
        <v>4.4510557810717957E-9</v>
      </c>
      <c r="L674">
        <f t="shared" si="116"/>
        <v>8.9810769093112231E-4</v>
      </c>
      <c r="M674" s="16">
        <f t="shared" si="117"/>
        <v>1.176760278374956E-5</v>
      </c>
      <c r="N674" s="16">
        <f t="shared" si="118"/>
        <v>5.8057724277831855E-3</v>
      </c>
      <c r="O674" s="16">
        <f t="shared" si="119"/>
        <v>2.5481768622485509E-2</v>
      </c>
      <c r="P674" s="16">
        <f t="shared" si="120"/>
        <v>8.4870676133605404E-3</v>
      </c>
      <c r="Q674" s="16">
        <f t="shared" si="121"/>
        <v>5.584831185423933E-2</v>
      </c>
      <c r="R674" s="16">
        <f t="shared" si="122"/>
        <v>6.1243573097711579E-3</v>
      </c>
      <c r="S674" s="16">
        <f t="shared" si="123"/>
        <v>3.5648247520058796E-2</v>
      </c>
      <c r="T674" s="16">
        <f t="shared" si="124"/>
        <v>5.5849764652913157E-2</v>
      </c>
      <c r="U674" s="66">
        <f t="shared" si="125"/>
        <v>0.19324529000061169</v>
      </c>
      <c r="V674" s="66"/>
      <c r="W674" s="66"/>
    </row>
    <row r="675" spans="1:23" x14ac:dyDescent="0.25">
      <c r="A675">
        <v>674</v>
      </c>
      <c r="B675">
        <v>5.8645186858925801E-4</v>
      </c>
      <c r="C675" s="16">
        <v>7.8523333463194393E-9</v>
      </c>
      <c r="D675" s="16">
        <v>1.1510585849918999E-3</v>
      </c>
      <c r="E675" s="16">
        <v>1.81537586010259E-5</v>
      </c>
      <c r="F675" s="16">
        <v>8.3418394795079302E-6</v>
      </c>
      <c r="G675" s="16">
        <v>1.4189090707847201E-6</v>
      </c>
      <c r="H675" s="16">
        <v>5.3450270344652603E-4</v>
      </c>
      <c r="J675">
        <v>0.95462833745074405</v>
      </c>
      <c r="K675">
        <f t="shared" si="115"/>
        <v>7.4960599275059646E-9</v>
      </c>
      <c r="L675">
        <f t="shared" si="116"/>
        <v>1.1691533206883544E-3</v>
      </c>
      <c r="M675" s="16">
        <f t="shared" si="117"/>
        <v>3.7504164901617952E-6</v>
      </c>
      <c r="N675" s="16">
        <f t="shared" si="118"/>
        <v>3.6427337412701787E-2</v>
      </c>
      <c r="O675" s="16">
        <f t="shared" si="119"/>
        <v>0.17406054787810699</v>
      </c>
      <c r="P675" s="16">
        <f t="shared" si="120"/>
        <v>3.8032248941080163E-2</v>
      </c>
      <c r="Q675" s="16">
        <f t="shared" si="121"/>
        <v>0.47641779754411162</v>
      </c>
      <c r="R675" s="16">
        <f t="shared" si="122"/>
        <v>2.3532570294405374E-2</v>
      </c>
      <c r="S675" s="16">
        <f t="shared" si="123"/>
        <v>8.5831166757115315E-2</v>
      </c>
      <c r="T675" s="16">
        <f t="shared" si="124"/>
        <v>0.47643775659503917</v>
      </c>
      <c r="U675" s="66">
        <f t="shared" si="125"/>
        <v>1.3107394254225604</v>
      </c>
      <c r="V675" s="66"/>
      <c r="W675" s="66"/>
    </row>
    <row r="676" spans="1:23" x14ac:dyDescent="0.25">
      <c r="A676">
        <v>675</v>
      </c>
      <c r="B676">
        <v>4.4631387467016599E-4</v>
      </c>
      <c r="C676" s="16">
        <v>4.3955632048011596E-9</v>
      </c>
      <c r="D676" s="16">
        <v>8.4082047141913001E-4</v>
      </c>
      <c r="E676" s="16">
        <v>7.4477281854549303E-6</v>
      </c>
      <c r="F676" s="16">
        <v>1.08133847492875E-5</v>
      </c>
      <c r="G676" s="16">
        <v>2.5263163967315299E-6</v>
      </c>
      <c r="H676" s="16">
        <v>2.1928101542844399E-4</v>
      </c>
      <c r="J676">
        <v>0.956095509088149</v>
      </c>
      <c r="K676">
        <f t="shared" si="115"/>
        <v>4.2025782400235004E-9</v>
      </c>
      <c r="L676">
        <f t="shared" si="116"/>
        <v>8.649691617512317E-4</v>
      </c>
      <c r="M676" s="16">
        <f t="shared" si="117"/>
        <v>2.7658587589100191E-5</v>
      </c>
      <c r="N676" s="16">
        <f t="shared" si="118"/>
        <v>8.7810398625307543E-3</v>
      </c>
      <c r="O676" s="16">
        <f t="shared" si="119"/>
        <v>4.2716417931530935E-2</v>
      </c>
      <c r="P676" s="16">
        <f t="shared" si="120"/>
        <v>1.6146228439799005E-2</v>
      </c>
      <c r="Q676" s="16">
        <f t="shared" si="121"/>
        <v>9.3984670316202876E-2</v>
      </c>
      <c r="R676" s="16">
        <f t="shared" si="122"/>
        <v>9.4923951478270031E-3</v>
      </c>
      <c r="S676" s="16">
        <f t="shared" si="123"/>
        <v>6.6999270442568884E-2</v>
      </c>
      <c r="T676" s="16">
        <f t="shared" si="124"/>
        <v>9.3987039089395263E-2</v>
      </c>
      <c r="U676" s="66">
        <f t="shared" si="125"/>
        <v>0.33210706122985473</v>
      </c>
      <c r="V676" s="66"/>
      <c r="W676" s="66"/>
    </row>
    <row r="677" spans="1:23" x14ac:dyDescent="0.25">
      <c r="A677">
        <v>676</v>
      </c>
      <c r="B677">
        <v>5.1470796217755301E-4</v>
      </c>
      <c r="C677" s="16">
        <v>5.9998848196638497E-9</v>
      </c>
      <c r="D677" s="16">
        <v>9.9873387517785501E-4</v>
      </c>
      <c r="E677" s="16">
        <v>1.20548728857783E-5</v>
      </c>
      <c r="F677" s="16">
        <v>9.4419477398248007E-6</v>
      </c>
      <c r="G677" s="16">
        <v>1.8539723701585799E-6</v>
      </c>
      <c r="H677" s="16">
        <v>3.5493020650236999E-4</v>
      </c>
      <c r="J677">
        <v>0.95534247924714299</v>
      </c>
      <c r="K677">
        <f t="shared" si="115"/>
        <v>5.73194483881496E-9</v>
      </c>
      <c r="L677">
        <f t="shared" si="116"/>
        <v>1.0194657431428435E-3</v>
      </c>
      <c r="M677" s="16">
        <f t="shared" si="117"/>
        <v>9.9501812122624837E-6</v>
      </c>
      <c r="N677" s="16">
        <f t="shared" si="118"/>
        <v>2.0407836227400332E-3</v>
      </c>
      <c r="O677" s="16">
        <f t="shared" si="119"/>
        <v>6.8677410189217211E-3</v>
      </c>
      <c r="P677" s="16">
        <f t="shared" si="120"/>
        <v>1.3598728272667766E-3</v>
      </c>
      <c r="Q677" s="16">
        <f t="shared" si="121"/>
        <v>1.4978148358897735E-2</v>
      </c>
      <c r="R677" s="16">
        <f t="shared" si="122"/>
        <v>1.743521146022408E-3</v>
      </c>
      <c r="S677" s="16">
        <f t="shared" si="123"/>
        <v>5.8035737380994342E-3</v>
      </c>
      <c r="T677" s="16">
        <f t="shared" si="124"/>
        <v>1.4978585715610618E-2</v>
      </c>
      <c r="U677" s="66">
        <f t="shared" si="125"/>
        <v>4.7772226427558726E-2</v>
      </c>
      <c r="V677" s="66"/>
      <c r="W677" s="66"/>
    </row>
    <row r="678" spans="1:23" x14ac:dyDescent="0.25">
      <c r="A678">
        <v>677</v>
      </c>
      <c r="B678">
        <v>5.3038554229827895E-4</v>
      </c>
      <c r="C678" s="16">
        <v>6.2472405339066604E-9</v>
      </c>
      <c r="D678" s="16">
        <v>1.0093907545108301E-3</v>
      </c>
      <c r="E678" s="16">
        <v>1.2684462089885E-5</v>
      </c>
      <c r="F678" s="16">
        <v>9.1667902927935699E-6</v>
      </c>
      <c r="G678" s="16">
        <v>1.7807537525139799E-6</v>
      </c>
      <c r="H678" s="16">
        <v>3.7346729466631299E-4</v>
      </c>
      <c r="J678">
        <v>0.95529604817173497</v>
      </c>
      <c r="K678">
        <f t="shared" si="115"/>
        <v>5.9679641940193124E-9</v>
      </c>
      <c r="L678">
        <f t="shared" si="116"/>
        <v>1.0294988416083973E-3</v>
      </c>
      <c r="M678" s="16">
        <f t="shared" si="117"/>
        <v>3.1272242988160607E-5</v>
      </c>
      <c r="N678" s="16">
        <f t="shared" si="118"/>
        <v>5.93057134778737E-3</v>
      </c>
      <c r="O678" s="16">
        <f t="shared" si="119"/>
        <v>1.6260104449496264E-2</v>
      </c>
      <c r="P678" s="16">
        <f t="shared" si="120"/>
        <v>2.2982751501520455E-3</v>
      </c>
      <c r="Q678" s="16">
        <f t="shared" si="121"/>
        <v>3.2762448058444624E-2</v>
      </c>
      <c r="R678" s="16">
        <f t="shared" si="122"/>
        <v>4.8553964338984611E-3</v>
      </c>
      <c r="S678" s="16">
        <f t="shared" si="123"/>
        <v>1.2693494698712705E-2</v>
      </c>
      <c r="T678" s="16">
        <f t="shared" si="124"/>
        <v>3.2763320054498522E-2</v>
      </c>
      <c r="U678" s="66">
        <f t="shared" si="125"/>
        <v>0.10756361019298999</v>
      </c>
      <c r="V678" s="66"/>
      <c r="W678" s="66"/>
    </row>
    <row r="679" spans="1:23" x14ac:dyDescent="0.25">
      <c r="A679">
        <v>678</v>
      </c>
      <c r="B679">
        <v>5.2609986702315502E-4</v>
      </c>
      <c r="C679" s="16">
        <v>6.5207325640177899E-9</v>
      </c>
      <c r="D679" s="16">
        <v>1.0634907080047001E-3</v>
      </c>
      <c r="E679" s="16">
        <v>1.3941037486561201E-5</v>
      </c>
      <c r="F679" s="16">
        <v>9.2641580243217196E-6</v>
      </c>
      <c r="G679" s="16">
        <v>1.7070962359238101E-6</v>
      </c>
      <c r="H679" s="16">
        <v>4.10465567359058E-4</v>
      </c>
      <c r="J679">
        <v>0.95503099742349895</v>
      </c>
      <c r="K679">
        <f t="shared" si="115"/>
        <v>6.2275017245457992E-9</v>
      </c>
      <c r="L679">
        <f t="shared" si="116"/>
        <v>1.0837195995567035E-3</v>
      </c>
      <c r="M679" s="16">
        <f t="shared" si="117"/>
        <v>-3.1519865510393337E-5</v>
      </c>
      <c r="N679" s="16">
        <f t="shared" si="118"/>
        <v>4.6659330475782241E-3</v>
      </c>
      <c r="O679" s="16">
        <f t="shared" si="119"/>
        <v>3.1284953665759847E-2</v>
      </c>
      <c r="P679" s="16">
        <f t="shared" si="120"/>
        <v>1.0838144653834697E-2</v>
      </c>
      <c r="Q679" s="16">
        <f t="shared" si="121"/>
        <v>8.8803494647524225E-2</v>
      </c>
      <c r="R679" s="16">
        <f t="shared" si="122"/>
        <v>3.5759224610668883E-3</v>
      </c>
      <c r="S679" s="16">
        <f t="shared" si="123"/>
        <v>2.2310898079841969E-2</v>
      </c>
      <c r="T679" s="16">
        <f t="shared" si="124"/>
        <v>8.8807059597290891E-2</v>
      </c>
      <c r="U679" s="66">
        <f t="shared" si="125"/>
        <v>0.25028640615289671</v>
      </c>
      <c r="V679" s="66"/>
      <c r="W679" s="66"/>
    </row>
    <row r="680" spans="1:23" x14ac:dyDescent="0.25">
      <c r="A680">
        <v>679</v>
      </c>
      <c r="B680">
        <v>3.9595456328593901E-4</v>
      </c>
      <c r="C680" s="16">
        <v>3.45056845799998E-9</v>
      </c>
      <c r="D680" s="16">
        <v>7.4236863421403001E-4</v>
      </c>
      <c r="E680" s="16">
        <v>5.16741484956786E-6</v>
      </c>
      <c r="F680" s="16">
        <v>1.21361748122155E-5</v>
      </c>
      <c r="G680" s="16">
        <v>3.21476906594124E-6</v>
      </c>
      <c r="H680" s="16">
        <v>1.5214183454820499E-4</v>
      </c>
      <c r="J680">
        <v>0.95656392109307398</v>
      </c>
      <c r="K680">
        <f t="shared" si="115"/>
        <v>3.300689294184543E-9</v>
      </c>
      <c r="L680">
        <f t="shared" si="116"/>
        <v>7.6985230233594416E-4</v>
      </c>
      <c r="M680" s="16">
        <f t="shared" si="117"/>
        <v>2.2056824235933788E-5</v>
      </c>
      <c r="N680" s="16">
        <f t="shared" si="118"/>
        <v>3.8403341604423449E-2</v>
      </c>
      <c r="O680" s="16">
        <f t="shared" si="119"/>
        <v>0.14230560041455861</v>
      </c>
      <c r="P680" s="16">
        <f t="shared" si="120"/>
        <v>5.2569141905305213E-2</v>
      </c>
      <c r="Q680" s="16">
        <f t="shared" si="121"/>
        <v>0.26923733742021705</v>
      </c>
      <c r="R680" s="16">
        <f t="shared" si="122"/>
        <v>5.3673888353724129E-2</v>
      </c>
      <c r="S680" s="16">
        <f t="shared" si="123"/>
        <v>0.36227438505306281</v>
      </c>
      <c r="T680" s="16">
        <f t="shared" si="124"/>
        <v>0.2692422984912155</v>
      </c>
      <c r="U680" s="66">
        <f t="shared" si="125"/>
        <v>1.1877059932425067</v>
      </c>
      <c r="V680" s="66"/>
      <c r="W680" s="66"/>
    </row>
    <row r="681" spans="1:23" x14ac:dyDescent="0.25">
      <c r="A681">
        <v>680</v>
      </c>
      <c r="B681">
        <v>5.4676309781140505E-4</v>
      </c>
      <c r="C681" s="16">
        <v>6.8601141770228597E-9</v>
      </c>
      <c r="D681" s="16">
        <v>1.07685127232201E-3</v>
      </c>
      <c r="E681" s="16">
        <v>1.4848946035714901E-5</v>
      </c>
      <c r="F681" s="16">
        <v>8.9188050491608999E-6</v>
      </c>
      <c r="G681" s="16">
        <v>1.6228564578357101E-6</v>
      </c>
      <c r="H681" s="16">
        <v>4.3719733823917799E-4</v>
      </c>
      <c r="J681">
        <v>0.95497336939839395</v>
      </c>
      <c r="K681">
        <f t="shared" si="115"/>
        <v>6.551226350089211E-9</v>
      </c>
      <c r="L681">
        <f t="shared" si="116"/>
        <v>1.0963048787639906E-3</v>
      </c>
      <c r="M681" s="16">
        <f t="shared" si="117"/>
        <v>-2.7786831411803612E-6</v>
      </c>
      <c r="N681" s="16">
        <f t="shared" si="118"/>
        <v>1.2158757239657043E-2</v>
      </c>
      <c r="O681" s="16">
        <f t="shared" si="119"/>
        <v>5.6704867742134756E-2</v>
      </c>
      <c r="P681" s="16">
        <f t="shared" si="120"/>
        <v>1.391862608494762E-2</v>
      </c>
      <c r="Q681" s="16">
        <f t="shared" si="121"/>
        <v>0.14633012326914327</v>
      </c>
      <c r="R681" s="16">
        <f t="shared" si="122"/>
        <v>8.9961818377003368E-3</v>
      </c>
      <c r="S681" s="16">
        <f t="shared" si="123"/>
        <v>3.6612641843043248E-2</v>
      </c>
      <c r="T681" s="16">
        <f t="shared" si="124"/>
        <v>0.14633559138698496</v>
      </c>
      <c r="U681" s="66">
        <f t="shared" si="125"/>
        <v>0.42105678940361124</v>
      </c>
      <c r="V681" s="66"/>
      <c r="W681" s="66"/>
    </row>
    <row r="682" spans="1:23" x14ac:dyDescent="0.25">
      <c r="A682">
        <v>681</v>
      </c>
      <c r="B682">
        <v>5.0640354698000003E-4</v>
      </c>
      <c r="C682" s="16">
        <v>5.8496657747574103E-9</v>
      </c>
      <c r="D682" s="16">
        <v>9.8950039133763497E-4</v>
      </c>
      <c r="E682" s="16">
        <v>1.16454999869276E-5</v>
      </c>
      <c r="F682" s="16">
        <v>9.5930508947911699E-6</v>
      </c>
      <c r="G682" s="16">
        <v>1.9014000514611E-6</v>
      </c>
      <c r="H682" s="16">
        <v>3.4287694943096E-4</v>
      </c>
      <c r="J682">
        <v>0.95538455909142905</v>
      </c>
      <c r="K682">
        <f t="shared" si="115"/>
        <v>5.5886803570488315E-9</v>
      </c>
      <c r="L682">
        <f t="shared" si="116"/>
        <v>1.0105820435129037E-3</v>
      </c>
      <c r="M682" s="16">
        <f t="shared" si="117"/>
        <v>2.2250504470964199E-6</v>
      </c>
      <c r="N682" s="16">
        <f t="shared" si="118"/>
        <v>8.015660452033533E-4</v>
      </c>
      <c r="O682" s="16">
        <f t="shared" si="119"/>
        <v>3.1091759983148514E-3</v>
      </c>
      <c r="P682" s="16">
        <f t="shared" si="120"/>
        <v>7.4476234946291265E-4</v>
      </c>
      <c r="Q682" s="16">
        <f t="shared" si="121"/>
        <v>7.1014376531664588E-3</v>
      </c>
      <c r="R682" s="16">
        <f t="shared" si="122"/>
        <v>6.9803402583586756E-4</v>
      </c>
      <c r="S682" s="16">
        <f t="shared" si="123"/>
        <v>2.7613318449589636E-3</v>
      </c>
      <c r="T682" s="16">
        <f t="shared" si="124"/>
        <v>7.1016545484261688E-3</v>
      </c>
      <c r="U682" s="66">
        <f t="shared" si="125"/>
        <v>2.2317962465368577E-2</v>
      </c>
      <c r="V682" s="66"/>
      <c r="W682" s="66"/>
    </row>
    <row r="683" spans="1:23" x14ac:dyDescent="0.25">
      <c r="A683">
        <v>682</v>
      </c>
      <c r="B683">
        <v>4.2697004468720097E-4</v>
      </c>
      <c r="C683" s="16">
        <v>4.4425856140980998E-9</v>
      </c>
      <c r="D683" s="16">
        <v>8.8937378823901697E-4</v>
      </c>
      <c r="E683" s="16">
        <v>7.9575403313579903E-6</v>
      </c>
      <c r="F683" s="16">
        <v>1.1329721963805099E-5</v>
      </c>
      <c r="G683" s="16">
        <v>2.5010154422683199E-6</v>
      </c>
      <c r="H683" s="16">
        <v>2.34291806563619E-4</v>
      </c>
      <c r="J683">
        <v>0.95584233514249595</v>
      </c>
      <c r="K683">
        <f t="shared" si="115"/>
        <v>4.2464114074499874E-9</v>
      </c>
      <c r="L683">
        <f t="shared" si="116"/>
        <v>9.1452980502328151E-4</v>
      </c>
      <c r="M683" s="16">
        <f t="shared" si="117"/>
        <v>-6.0589715648879484E-5</v>
      </c>
      <c r="N683" s="16">
        <f t="shared" si="118"/>
        <v>1.7685575131807577E-2</v>
      </c>
      <c r="O683" s="16">
        <f t="shared" si="119"/>
        <v>3.9280386761923886E-2</v>
      </c>
      <c r="P683" s="16">
        <f t="shared" si="120"/>
        <v>5.876785821947849E-3</v>
      </c>
      <c r="Q683" s="16">
        <f t="shared" si="121"/>
        <v>6.7134076451734415E-2</v>
      </c>
      <c r="R683" s="16">
        <f t="shared" si="122"/>
        <v>2.2449316905760106E-2</v>
      </c>
      <c r="S683" s="16">
        <f t="shared" si="123"/>
        <v>6.0631636039082934E-2</v>
      </c>
      <c r="T683" s="16">
        <f t="shared" si="124"/>
        <v>6.7135298598940157E-2</v>
      </c>
      <c r="U683" s="66">
        <f t="shared" si="125"/>
        <v>0.28019307571119689</v>
      </c>
      <c r="V683" s="66"/>
      <c r="W683" s="66"/>
    </row>
    <row r="684" spans="1:23" x14ac:dyDescent="0.25">
      <c r="A684">
        <v>683</v>
      </c>
      <c r="B684">
        <v>4.7428763952927897E-4</v>
      </c>
      <c r="C684" s="16">
        <v>5.1879705342519299E-9</v>
      </c>
      <c r="D684" s="16">
        <v>9.3589003272738004E-4</v>
      </c>
      <c r="E684" s="16">
        <v>9.7741407603244405E-6</v>
      </c>
      <c r="F684" s="16">
        <v>1.02189346684737E-5</v>
      </c>
      <c r="G684" s="16">
        <v>2.1426896978081698E-6</v>
      </c>
      <c r="H684" s="16">
        <v>2.8777807087926799E-4</v>
      </c>
      <c r="J684">
        <v>0.95563520044716899</v>
      </c>
      <c r="K684">
        <f t="shared" si="115"/>
        <v>4.9578072614138494E-9</v>
      </c>
      <c r="L684">
        <f t="shared" si="116"/>
        <v>9.5846540379160132E-4</v>
      </c>
      <c r="M684" s="16">
        <f t="shared" si="117"/>
        <v>-9.8901247330433675E-6</v>
      </c>
      <c r="N684" s="16">
        <f t="shared" si="118"/>
        <v>1.3618450125047689E-3</v>
      </c>
      <c r="O684" s="16">
        <f t="shared" si="119"/>
        <v>4.0531257081111716E-3</v>
      </c>
      <c r="P684" s="16">
        <f t="shared" si="120"/>
        <v>8.0471243835670712E-4</v>
      </c>
      <c r="Q684" s="16">
        <f t="shared" si="121"/>
        <v>8.0937738855852755E-3</v>
      </c>
      <c r="R684" s="16">
        <f t="shared" si="122"/>
        <v>1.3763629949681121E-3</v>
      </c>
      <c r="S684" s="16">
        <f t="shared" si="123"/>
        <v>4.5811538192792921E-3</v>
      </c>
      <c r="T684" s="16">
        <f t="shared" si="124"/>
        <v>8.0939726919622042E-3</v>
      </c>
      <c r="U684" s="66">
        <f t="shared" si="125"/>
        <v>2.8364946550767531E-2</v>
      </c>
      <c r="V684" s="66"/>
      <c r="W684" s="66"/>
    </row>
    <row r="685" spans="1:23" x14ac:dyDescent="0.25">
      <c r="A685">
        <v>684</v>
      </c>
      <c r="B685">
        <v>5.5825802295098601E-4</v>
      </c>
      <c r="C685" s="16">
        <v>6.7144795263983199E-9</v>
      </c>
      <c r="D685" s="16">
        <v>1.03119046454847E-3</v>
      </c>
      <c r="E685" s="16">
        <v>1.3924535436192501E-5</v>
      </c>
      <c r="F685" s="16">
        <v>8.7169400532714392E-6</v>
      </c>
      <c r="G685" s="16">
        <v>1.6572033297849E-6</v>
      </c>
      <c r="H685" s="16">
        <v>4.0997902955512298E-4</v>
      </c>
      <c r="J685">
        <v>0.95519895990247405</v>
      </c>
      <c r="K685">
        <f t="shared" si="115"/>
        <v>6.4136638599021319E-9</v>
      </c>
      <c r="L685">
        <f t="shared" si="116"/>
        <v>1.0502748335052712E-3</v>
      </c>
      <c r="M685" s="16">
        <f t="shared" si="117"/>
        <v>6.6241212396700683E-5</v>
      </c>
      <c r="N685" s="16">
        <f t="shared" si="118"/>
        <v>1.7851245143330082E-2</v>
      </c>
      <c r="O685" s="16">
        <f t="shared" si="119"/>
        <v>4.4877622285474719E-2</v>
      </c>
      <c r="P685" s="16">
        <f t="shared" si="120"/>
        <v>4.9804905098267734E-3</v>
      </c>
      <c r="Q685" s="16">
        <f t="shared" si="121"/>
        <v>8.7890136269053856E-2</v>
      </c>
      <c r="R685" s="16">
        <f t="shared" si="122"/>
        <v>1.33021809917565E-2</v>
      </c>
      <c r="S685" s="16">
        <f t="shared" si="123"/>
        <v>3.0355934336055952E-2</v>
      </c>
      <c r="T685" s="16">
        <f t="shared" si="124"/>
        <v>8.7892425359728701E-2</v>
      </c>
      <c r="U685" s="66">
        <f t="shared" si="125"/>
        <v>0.28715003489522661</v>
      </c>
      <c r="V685" s="66"/>
      <c r="W685" s="66"/>
    </row>
    <row r="686" spans="1:23" x14ac:dyDescent="0.25">
      <c r="A686">
        <v>685</v>
      </c>
      <c r="B686" s="16">
        <v>4.7267622434219798E-4</v>
      </c>
      <c r="C686" s="16">
        <v>5.18630407055007E-9</v>
      </c>
      <c r="D686" s="16">
        <v>9.3884676506559E-4</v>
      </c>
      <c r="E686" s="16">
        <v>9.8015316040055294E-6</v>
      </c>
      <c r="F686" s="16">
        <v>1.0255226487419799E-5</v>
      </c>
      <c r="G686" s="16">
        <v>2.1434530648254602E-6</v>
      </c>
      <c r="H686" s="16">
        <v>2.8858457627428799E-4</v>
      </c>
      <c r="J686">
        <v>0.95561985156931895</v>
      </c>
      <c r="K686">
        <f t="shared" si="115"/>
        <v>4.9561351260924123E-9</v>
      </c>
      <c r="L686">
        <f t="shared" si="116"/>
        <v>9.6149548480118448E-4</v>
      </c>
      <c r="M686" s="16">
        <f t="shared" si="117"/>
        <v>-1.614303611678855E-5</v>
      </c>
      <c r="N686" s="16">
        <f t="shared" si="118"/>
        <v>1.6140589333015073E-3</v>
      </c>
      <c r="O686" s="16">
        <f t="shared" si="119"/>
        <v>4.0915123117862134E-3</v>
      </c>
      <c r="P686" s="16">
        <f t="shared" si="120"/>
        <v>6.3997874317824478E-4</v>
      </c>
      <c r="Q686" s="16">
        <f t="shared" si="121"/>
        <v>7.6414070990922563E-3</v>
      </c>
      <c r="R686" s="16">
        <f t="shared" si="122"/>
        <v>1.6632164716354461E-3</v>
      </c>
      <c r="S686" s="16">
        <f t="shared" si="123"/>
        <v>4.6327898682859484E-3</v>
      </c>
      <c r="T686" s="16">
        <f t="shared" si="124"/>
        <v>7.6415774444806104E-3</v>
      </c>
      <c r="U686" s="66">
        <f t="shared" si="125"/>
        <v>2.7924540871760224E-2</v>
      </c>
      <c r="V686" s="66"/>
      <c r="W686" s="66"/>
    </row>
    <row r="687" spans="1:23" x14ac:dyDescent="0.25">
      <c r="A687">
        <v>686</v>
      </c>
      <c r="B687">
        <v>4.8066938745478497E-4</v>
      </c>
      <c r="C687" s="16">
        <v>5.1725201614054503E-9</v>
      </c>
      <c r="D687" s="16">
        <v>9.2036895212422405E-4</v>
      </c>
      <c r="E687" s="16">
        <v>9.5851374742893093E-6</v>
      </c>
      <c r="F687" s="16">
        <v>1.0075838306458401E-5</v>
      </c>
      <c r="G687" s="16">
        <v>2.1487002397641402E-6</v>
      </c>
      <c r="H687" s="16">
        <v>2.82213070636772E-4</v>
      </c>
      <c r="J687">
        <v>0.95571491210121295</v>
      </c>
      <c r="K687">
        <f t="shared" si="115"/>
        <v>4.9434546513993615E-9</v>
      </c>
      <c r="L687">
        <f t="shared" si="116"/>
        <v>9.4266415645674357E-4</v>
      </c>
      <c r="M687" s="16">
        <f t="shared" si="117"/>
        <v>1.8674618452826387E-5</v>
      </c>
      <c r="N687" s="16">
        <f t="shared" si="118"/>
        <v>5.7332925477143542E-4</v>
      </c>
      <c r="O687" s="16">
        <f t="shared" si="119"/>
        <v>4.4159585793147674E-3</v>
      </c>
      <c r="P687" s="16">
        <f t="shared" si="120"/>
        <v>1.9785859614439437E-3</v>
      </c>
      <c r="Q687" s="16">
        <f t="shared" si="121"/>
        <v>1.1569758185815451E-2</v>
      </c>
      <c r="R687" s="16">
        <f t="shared" si="122"/>
        <v>5.0971195092663001E-4</v>
      </c>
      <c r="S687" s="16">
        <f t="shared" si="123"/>
        <v>4.9955526707732298E-3</v>
      </c>
      <c r="T687" s="16">
        <f t="shared" si="124"/>
        <v>1.157013707390225E-2</v>
      </c>
      <c r="U687" s="66">
        <f t="shared" si="125"/>
        <v>3.5613033676947708E-2</v>
      </c>
      <c r="V687" s="66"/>
      <c r="W687" s="66"/>
    </row>
    <row r="688" spans="1:23" x14ac:dyDescent="0.25">
      <c r="A688">
        <v>687</v>
      </c>
      <c r="B688">
        <v>4.5731045837477601E-4</v>
      </c>
      <c r="C688" s="16">
        <v>4.6892836467148101E-9</v>
      </c>
      <c r="D688" s="16">
        <v>8.7614135584098698E-4</v>
      </c>
      <c r="E688" s="16">
        <v>8.2759788925971499E-6</v>
      </c>
      <c r="F688" s="16">
        <v>1.0570059278014801E-5</v>
      </c>
      <c r="G688" s="16">
        <v>2.36899887795182E-6</v>
      </c>
      <c r="H688" s="16">
        <v>2.4366732228464999E-4</v>
      </c>
      <c r="J688">
        <v>0.95592418147220803</v>
      </c>
      <c r="K688">
        <f t="shared" si="115"/>
        <v>4.4825996316768659E-9</v>
      </c>
      <c r="L688">
        <f t="shared" si="116"/>
        <v>8.9964578399132165E-4</v>
      </c>
      <c r="M688" s="16">
        <f t="shared" si="117"/>
        <v>1.4975132758230341E-5</v>
      </c>
      <c r="N688" s="16">
        <f t="shared" si="118"/>
        <v>5.094725623849241E-3</v>
      </c>
      <c r="O688" s="16">
        <f t="shared" si="119"/>
        <v>2.361392247100513E-2</v>
      </c>
      <c r="P688" s="16">
        <f t="shared" si="120"/>
        <v>8.1717963161713186E-3</v>
      </c>
      <c r="Q688" s="16">
        <f t="shared" si="121"/>
        <v>5.2649042186976795E-2</v>
      </c>
      <c r="R688" s="16">
        <f t="shared" si="122"/>
        <v>5.2902791481618805E-3</v>
      </c>
      <c r="S688" s="16">
        <f t="shared" si="123"/>
        <v>3.2562988851640204E-2</v>
      </c>
      <c r="T688" s="16">
        <f t="shared" si="124"/>
        <v>5.2650441590879435E-2</v>
      </c>
      <c r="U688" s="66">
        <f t="shared" si="125"/>
        <v>0.18003319618868402</v>
      </c>
      <c r="V688" s="66"/>
      <c r="W688" s="66"/>
    </row>
    <row r="689" spans="1:23" x14ac:dyDescent="0.25">
      <c r="A689">
        <v>688</v>
      </c>
      <c r="B689">
        <v>4.4441456742119701E-4</v>
      </c>
      <c r="C689" s="16">
        <v>4.5976514700615797E-9</v>
      </c>
      <c r="D689" s="16">
        <v>8.8414051027163696E-4</v>
      </c>
      <c r="E689" s="16">
        <v>8.1874883790208805E-6</v>
      </c>
      <c r="F689" s="16">
        <v>1.0881436626102E-5</v>
      </c>
      <c r="G689" s="16">
        <v>2.4164684101789502E-6</v>
      </c>
      <c r="H689" s="16">
        <v>2.41062026679122E-4</v>
      </c>
      <c r="J689">
        <v>0.95587778895779796</v>
      </c>
      <c r="K689">
        <f t="shared" si="115"/>
        <v>4.3947929216010325E-9</v>
      </c>
      <c r="L689">
        <f t="shared" si="116"/>
        <v>9.083152542825498E-4</v>
      </c>
      <c r="M689" s="16">
        <f t="shared" si="117"/>
        <v>-1.9486119440155834E-5</v>
      </c>
      <c r="N689" s="16">
        <f t="shared" si="118"/>
        <v>9.5187281463007985E-3</v>
      </c>
      <c r="O689" s="16">
        <f t="shared" si="119"/>
        <v>2.8970147141274695E-2</v>
      </c>
      <c r="P689" s="16">
        <f t="shared" si="120"/>
        <v>6.7393162837835752E-3</v>
      </c>
      <c r="Q689" s="16">
        <f t="shared" si="121"/>
        <v>5.6497876642824178E-2</v>
      </c>
      <c r="R689" s="16">
        <f t="shared" si="122"/>
        <v>1.0885870116385896E-2</v>
      </c>
      <c r="S689" s="16">
        <f t="shared" si="123"/>
        <v>4.1659196682958553E-2</v>
      </c>
      <c r="T689" s="16">
        <f t="shared" si="124"/>
        <v>5.6499151843044569E-2</v>
      </c>
      <c r="U689" s="66">
        <f t="shared" si="125"/>
        <v>0.21077028685657229</v>
      </c>
      <c r="V689" s="66"/>
      <c r="W689" s="66"/>
    </row>
    <row r="690" spans="1:23" x14ac:dyDescent="0.25">
      <c r="A690">
        <v>689</v>
      </c>
      <c r="B690">
        <v>4.9676627814222404E-4</v>
      </c>
      <c r="C690" s="16">
        <v>5.5413383379641996E-9</v>
      </c>
      <c r="D690" s="16">
        <v>9.5477871119422904E-4</v>
      </c>
      <c r="E690" s="16">
        <v>1.06485834578653E-5</v>
      </c>
      <c r="F690" s="16">
        <v>9.7640743412474406E-6</v>
      </c>
      <c r="G690" s="16">
        <v>2.0064336816994498E-6</v>
      </c>
      <c r="H690" s="16">
        <v>3.1352436286788399E-4</v>
      </c>
      <c r="J690">
        <v>0.95555152887644002</v>
      </c>
      <c r="K690">
        <f t="shared" si="115"/>
        <v>5.2950343208633221E-9</v>
      </c>
      <c r="L690">
        <f t="shared" si="116"/>
        <v>9.7630775222008542E-4</v>
      </c>
      <c r="M690" s="16">
        <f t="shared" si="117"/>
        <v>1.7224804064362763E-5</v>
      </c>
      <c r="N690" s="16">
        <f t="shared" si="118"/>
        <v>7.6428408667003267E-5</v>
      </c>
      <c r="O690" s="16">
        <f t="shared" si="119"/>
        <v>1.2634025631963454E-8</v>
      </c>
      <c r="P690" s="16">
        <f t="shared" si="120"/>
        <v>7.6692039684617195E-5</v>
      </c>
      <c r="Q690" s="16">
        <f t="shared" si="121"/>
        <v>7.3089396585609829E-5</v>
      </c>
      <c r="R690" s="16">
        <f t="shared" si="122"/>
        <v>8.2147103744282396E-5</v>
      </c>
      <c r="S690" s="16">
        <f t="shared" si="123"/>
        <v>4.4522408845284881E-8</v>
      </c>
      <c r="T690" s="16">
        <f t="shared" si="124"/>
        <v>7.3096429250544702E-5</v>
      </c>
      <c r="U690" s="66">
        <f t="shared" si="125"/>
        <v>3.8151053436653463E-4</v>
      </c>
      <c r="V690" s="66"/>
      <c r="W690" s="66"/>
    </row>
    <row r="691" spans="1:23" x14ac:dyDescent="0.25">
      <c r="A691">
        <v>690</v>
      </c>
      <c r="B691">
        <v>4.9303621076072699E-4</v>
      </c>
      <c r="C691" s="16">
        <v>5.4799467565449199E-9</v>
      </c>
      <c r="D691" s="16">
        <v>9.5127365084379995E-4</v>
      </c>
      <c r="E691" s="16">
        <v>1.04923232370996E-5</v>
      </c>
      <c r="F691" s="16">
        <v>9.8365118928452899E-6</v>
      </c>
      <c r="G691" s="16">
        <v>2.0288388995766E-6</v>
      </c>
      <c r="H691" s="16">
        <v>3.08923574214458E-4</v>
      </c>
      <c r="J691">
        <v>0.95556728815516601</v>
      </c>
      <c r="K691">
        <f t="shared" si="115"/>
        <v>5.2364578613863265E-9</v>
      </c>
      <c r="L691">
        <f t="shared" si="116"/>
        <v>9.7297003358231052E-4</v>
      </c>
      <c r="M691" s="16">
        <f t="shared" si="117"/>
        <v>1.3102387939143409E-5</v>
      </c>
      <c r="N691" s="16">
        <f t="shared" si="118"/>
        <v>1.3642097627922804E-6</v>
      </c>
      <c r="O691" s="16">
        <f t="shared" si="119"/>
        <v>1.2029001751103466E-4</v>
      </c>
      <c r="P691" s="16">
        <f t="shared" si="120"/>
        <v>1.5366877468860434E-4</v>
      </c>
      <c r="Q691" s="16">
        <f t="shared" si="121"/>
        <v>5.3352004772390567E-4</v>
      </c>
      <c r="R691" s="16">
        <f t="shared" si="122"/>
        <v>2.9308098573232215E-6</v>
      </c>
      <c r="S691" s="16">
        <f t="shared" si="123"/>
        <v>1.1997539285863072E-4</v>
      </c>
      <c r="T691" s="16">
        <f t="shared" si="124"/>
        <v>5.3354557100282983E-4</v>
      </c>
      <c r="U691" s="66">
        <f t="shared" si="125"/>
        <v>1.4652948234051208E-3</v>
      </c>
      <c r="V691" s="66"/>
      <c r="W691" s="66"/>
    </row>
    <row r="692" spans="1:23" x14ac:dyDescent="0.25">
      <c r="A692">
        <v>691</v>
      </c>
      <c r="B692">
        <v>4.5142454717112597E-4</v>
      </c>
      <c r="C692" s="16">
        <v>4.3792307534386202E-9</v>
      </c>
      <c r="D692" s="16">
        <v>8.2795073463534403E-4</v>
      </c>
      <c r="E692" s="16">
        <v>7.3075878410335802E-6</v>
      </c>
      <c r="F692" s="16">
        <v>1.0684330200019399E-5</v>
      </c>
      <c r="G692" s="16">
        <v>2.5353507026035402E-6</v>
      </c>
      <c r="H692" s="16">
        <v>2.1515477342875399E-4</v>
      </c>
      <c r="J692">
        <v>0.95616281138015602</v>
      </c>
      <c r="K692">
        <f t="shared" si="115"/>
        <v>4.18725758889031E-9</v>
      </c>
      <c r="L692">
        <f t="shared" si="116"/>
        <v>8.5185036650723301E-4</v>
      </c>
      <c r="M692" s="16">
        <f t="shared" si="117"/>
        <v>5.0998727835018995E-5</v>
      </c>
      <c r="N692" s="16">
        <f t="shared" si="118"/>
        <v>6.9437858110359242E-3</v>
      </c>
      <c r="O692" s="16">
        <f t="shared" si="119"/>
        <v>4.394357158792727E-2</v>
      </c>
      <c r="P692" s="16">
        <f t="shared" si="120"/>
        <v>1.9720319330117447E-2</v>
      </c>
      <c r="Q692" s="16">
        <f t="shared" si="121"/>
        <v>0.10215512237073265</v>
      </c>
      <c r="R692" s="16">
        <f t="shared" si="122"/>
        <v>7.111790742950817E-3</v>
      </c>
      <c r="S692" s="16">
        <f t="shared" si="123"/>
        <v>6.9350005102753146E-2</v>
      </c>
      <c r="T692" s="16">
        <f t="shared" si="124"/>
        <v>0.10215782011799576</v>
      </c>
      <c r="U692" s="66">
        <f t="shared" si="125"/>
        <v>0.35138241506351298</v>
      </c>
      <c r="V692" s="66"/>
      <c r="W692" s="66"/>
    </row>
    <row r="693" spans="1:23" x14ac:dyDescent="0.25">
      <c r="A693">
        <v>692</v>
      </c>
      <c r="B693" s="16">
        <v>3.9727186510329698E-4</v>
      </c>
      <c r="C693" s="16">
        <v>3.6702114208803299E-9</v>
      </c>
      <c r="D693" s="16">
        <v>7.87855142877108E-4</v>
      </c>
      <c r="E693" s="16">
        <v>5.8301014277085402E-6</v>
      </c>
      <c r="F693" s="16">
        <v>1.21215984453542E-5</v>
      </c>
      <c r="G693" s="16">
        <v>3.0239604195714498E-6</v>
      </c>
      <c r="H693" s="16">
        <v>1.7165337924085299E-4</v>
      </c>
      <c r="J693">
        <v>0.956333845516952</v>
      </c>
      <c r="K693">
        <f t="shared" si="115"/>
        <v>3.5099474019907221E-9</v>
      </c>
      <c r="L693">
        <f t="shared" si="116"/>
        <v>8.1511862997596699E-4</v>
      </c>
      <c r="M693" s="16">
        <f t="shared" si="117"/>
        <v>-2.0574899769372971E-5</v>
      </c>
      <c r="N693" s="16">
        <f t="shared" si="118"/>
        <v>3.736209466141046E-2</v>
      </c>
      <c r="O693" s="16">
        <f t="shared" si="119"/>
        <v>0.1139687104491009</v>
      </c>
      <c r="P693" s="16">
        <f t="shared" si="120"/>
        <v>3.3144363195164402E-2</v>
      </c>
      <c r="Q693" s="16">
        <f t="shared" si="121"/>
        <v>0.20901402848005166</v>
      </c>
      <c r="R693" s="16">
        <f t="shared" si="122"/>
        <v>5.299062710678349E-2</v>
      </c>
      <c r="S693" s="16">
        <f t="shared" si="123"/>
        <v>0.25686042664100034</v>
      </c>
      <c r="T693" s="16">
        <f t="shared" si="124"/>
        <v>0.20901790036346213</v>
      </c>
      <c r="U693" s="66">
        <f t="shared" si="125"/>
        <v>0.91235815089697336</v>
      </c>
      <c r="V693" s="66"/>
      <c r="W693" s="66"/>
    </row>
    <row r="694" spans="1:23" x14ac:dyDescent="0.25">
      <c r="A694">
        <v>693</v>
      </c>
      <c r="B694" s="16">
        <v>4.5362278570335198E-4</v>
      </c>
      <c r="C694" s="16">
        <v>4.5978233896548599E-9</v>
      </c>
      <c r="D694" s="16">
        <v>8.6583431732774297E-4</v>
      </c>
      <c r="E694" s="16">
        <v>8.0199987406455403E-6</v>
      </c>
      <c r="F694" s="16">
        <v>1.06511022719388E-5</v>
      </c>
      <c r="G694" s="16">
        <v>2.4158503621553702E-6</v>
      </c>
      <c r="H694" s="16">
        <v>2.3613045981345701E-4</v>
      </c>
      <c r="J694">
        <v>0.95597386898999803</v>
      </c>
      <c r="K694">
        <f t="shared" si="115"/>
        <v>4.3953990147410637E-9</v>
      </c>
      <c r="L694">
        <f t="shared" si="116"/>
        <v>8.8954777441038616E-4</v>
      </c>
      <c r="M694" s="16">
        <f t="shared" si="117"/>
        <v>1.7697796996317718E-5</v>
      </c>
      <c r="N694" s="16">
        <f t="shared" si="118"/>
        <v>6.2197828073750003E-3</v>
      </c>
      <c r="O694" s="16">
        <f t="shared" si="119"/>
        <v>2.8959585649176424E-2</v>
      </c>
      <c r="P694" s="16">
        <f t="shared" si="120"/>
        <v>1.0220939535273432E-2</v>
      </c>
      <c r="Q694" s="16">
        <f t="shared" si="121"/>
        <v>6.4154390108332182E-2</v>
      </c>
      <c r="R694" s="16">
        <f t="shared" si="122"/>
        <v>6.5543916638761968E-3</v>
      </c>
      <c r="S694" s="16">
        <f t="shared" si="123"/>
        <v>4.1533575338584657E-2</v>
      </c>
      <c r="T694" s="16">
        <f t="shared" si="124"/>
        <v>6.4156064498638199E-2</v>
      </c>
      <c r="U694" s="66">
        <f t="shared" si="125"/>
        <v>0.2217987296012561</v>
      </c>
      <c r="V694" s="66"/>
      <c r="W694" s="66"/>
    </row>
    <row r="695" spans="1:23" x14ac:dyDescent="0.25">
      <c r="A695">
        <v>694</v>
      </c>
      <c r="B695" s="16">
        <v>4.45605684469593E-4</v>
      </c>
      <c r="C695" s="16">
        <v>4.6045071279291799E-9</v>
      </c>
      <c r="D695" s="16">
        <v>8.8306725162730598E-4</v>
      </c>
      <c r="E695" s="16">
        <v>8.1898532815944998E-6</v>
      </c>
      <c r="F695" s="16">
        <v>1.08517526564383E-5</v>
      </c>
      <c r="G695" s="16">
        <v>2.4128377822876999E-6</v>
      </c>
      <c r="H695" s="16">
        <v>2.41131642263204E-4</v>
      </c>
      <c r="J695">
        <v>0.955883754254647</v>
      </c>
      <c r="K695">
        <f t="shared" si="115"/>
        <v>4.4013735599372267E-9</v>
      </c>
      <c r="L695">
        <f t="shared" si="116"/>
        <v>9.0717899021534236E-4</v>
      </c>
      <c r="M695" s="16">
        <f t="shared" si="117"/>
        <v>-1.5967621276156383E-5</v>
      </c>
      <c r="N695" s="16">
        <f t="shared" si="118"/>
        <v>9.0526216989656339E-3</v>
      </c>
      <c r="O695" s="16">
        <f t="shared" si="119"/>
        <v>2.855047785447954E-2</v>
      </c>
      <c r="P695" s="16">
        <f t="shared" si="120"/>
        <v>6.9235024086606121E-3</v>
      </c>
      <c r="Q695" s="16">
        <f t="shared" si="121"/>
        <v>5.6393251172142528E-2</v>
      </c>
      <c r="R695" s="16">
        <f t="shared" si="122"/>
        <v>1.026631105600379E-2</v>
      </c>
      <c r="S695" s="16">
        <f t="shared" si="123"/>
        <v>4.0923969185075813E-2</v>
      </c>
      <c r="T695" s="16">
        <f t="shared" si="124"/>
        <v>5.6394545998423445E-2</v>
      </c>
      <c r="U695" s="66">
        <f t="shared" si="125"/>
        <v>0.20850467937375136</v>
      </c>
      <c r="V695" s="66"/>
      <c r="W695" s="66"/>
    </row>
    <row r="696" spans="1:23" x14ac:dyDescent="0.25">
      <c r="A696">
        <v>695</v>
      </c>
      <c r="B696">
        <v>5.4855193479491702E-4</v>
      </c>
      <c r="C696" s="16">
        <v>7.0078615738004697E-9</v>
      </c>
      <c r="D696" s="16">
        <v>1.0969562047005799E-3</v>
      </c>
      <c r="E696" s="16">
        <v>1.5448586134028701E-5</v>
      </c>
      <c r="F696" s="16">
        <v>8.8976757380632694E-6</v>
      </c>
      <c r="G696" s="16">
        <v>1.5889915538513599E-6</v>
      </c>
      <c r="H696" s="16">
        <v>4.5485296350883901E-4</v>
      </c>
      <c r="J696">
        <v>0.95487678716015401</v>
      </c>
      <c r="K696">
        <f t="shared" si="115"/>
        <v>6.6916443444536932E-9</v>
      </c>
      <c r="L696">
        <f t="shared" si="116"/>
        <v>1.1163335398689841E-3</v>
      </c>
      <c r="M696" s="16">
        <f t="shared" si="117"/>
        <v>-1.9229670279149941E-5</v>
      </c>
      <c r="N696" s="16">
        <f t="shared" si="118"/>
        <v>1.297302747144821E-2</v>
      </c>
      <c r="O696" s="16">
        <f t="shared" si="119"/>
        <v>7.0115650642085053E-2</v>
      </c>
      <c r="P696" s="16">
        <f t="shared" si="120"/>
        <v>1.9279318467083372E-2</v>
      </c>
      <c r="Q696" s="16">
        <f t="shared" si="121"/>
        <v>0.19216081174219962</v>
      </c>
      <c r="R696" s="16">
        <f t="shared" si="122"/>
        <v>9.4075597934759701E-3</v>
      </c>
      <c r="S696" s="16">
        <f t="shared" si="123"/>
        <v>4.3355109537718699E-2</v>
      </c>
      <c r="T696" s="16">
        <f t="shared" si="124"/>
        <v>0.1921685206996058</v>
      </c>
      <c r="U696" s="66">
        <f t="shared" si="125"/>
        <v>0.53945999835361669</v>
      </c>
      <c r="V696" s="66"/>
      <c r="W696" s="66"/>
    </row>
    <row r="697" spans="1:23" x14ac:dyDescent="0.25">
      <c r="A697">
        <v>696</v>
      </c>
      <c r="B697">
        <v>4.6662839911352101E-4</v>
      </c>
      <c r="C697" s="16">
        <v>4.7955028336586499E-9</v>
      </c>
      <c r="D697" s="16">
        <v>8.7811788875123697E-4</v>
      </c>
      <c r="E697" s="16">
        <v>8.4824318593266497E-6</v>
      </c>
      <c r="F697" s="16">
        <v>1.0359506214978999E-5</v>
      </c>
      <c r="G697" s="16">
        <v>2.3165546479517498E-6</v>
      </c>
      <c r="H697" s="16">
        <v>2.4974587175718402E-4</v>
      </c>
      <c r="J697">
        <v>0.95591877629639199</v>
      </c>
      <c r="K697">
        <f t="shared" si="115"/>
        <v>4.584111200476857E-9</v>
      </c>
      <c r="L697">
        <f t="shared" si="116"/>
        <v>9.01148660326313E-4</v>
      </c>
      <c r="M697" s="16">
        <f t="shared" si="117"/>
        <v>3.2108137900728988E-5</v>
      </c>
      <c r="N697" s="16">
        <f t="shared" si="118"/>
        <v>2.7516500334764859E-3</v>
      </c>
      <c r="O697" s="16">
        <f t="shared" si="119"/>
        <v>1.8089593574589693E-2</v>
      </c>
      <c r="P697" s="16">
        <f t="shared" si="120"/>
        <v>7.8050103986450781E-3</v>
      </c>
      <c r="Q697" s="16">
        <f t="shared" si="121"/>
        <v>4.4197371150708417E-2</v>
      </c>
      <c r="R697" s="16">
        <f t="shared" si="122"/>
        <v>2.6384344515828105E-3</v>
      </c>
      <c r="S697" s="16">
        <f t="shared" si="123"/>
        <v>2.3814557757155956E-2</v>
      </c>
      <c r="T697" s="16">
        <f t="shared" si="124"/>
        <v>4.419866834998492E-2</v>
      </c>
      <c r="U697" s="66">
        <f t="shared" si="125"/>
        <v>0.14349528571614337</v>
      </c>
      <c r="V697" s="66"/>
      <c r="W697" s="66"/>
    </row>
    <row r="698" spans="1:23" x14ac:dyDescent="0.25">
      <c r="A698">
        <v>697</v>
      </c>
      <c r="B698">
        <v>5.4943895493711904E-4</v>
      </c>
      <c r="C698" s="16">
        <v>6.8218758718835097E-9</v>
      </c>
      <c r="D698" s="16">
        <v>1.0653491079168501E-3</v>
      </c>
      <c r="E698" s="16">
        <v>1.46103215057301E-5</v>
      </c>
      <c r="F698" s="16">
        <v>8.8707180875204506E-6</v>
      </c>
      <c r="G698" s="16">
        <v>1.6317423469213199E-6</v>
      </c>
      <c r="H698" s="16">
        <v>4.3017128181263602E-4</v>
      </c>
      <c r="J698">
        <v>0.95502998252606996</v>
      </c>
      <c r="K698">
        <f t="shared" si="115"/>
        <v>6.5150959947199266E-9</v>
      </c>
      <c r="L698">
        <f t="shared" si="116"/>
        <v>1.0847154645629404E-3</v>
      </c>
      <c r="M698" s="16">
        <f t="shared" si="117"/>
        <v>1.4162445311297686E-5</v>
      </c>
      <c r="N698" s="16">
        <f t="shared" si="118"/>
        <v>1.3386581962967584E-2</v>
      </c>
      <c r="O698" s="16">
        <f t="shared" si="119"/>
        <v>5.3465698610617493E-2</v>
      </c>
      <c r="P698" s="16">
        <f t="shared" si="120"/>
        <v>1.1243587527127367E-2</v>
      </c>
      <c r="Q698" s="16">
        <f t="shared" si="121"/>
        <v>0.12982599554404514</v>
      </c>
      <c r="R698" s="16">
        <f t="shared" si="122"/>
        <v>9.9457646047708664E-3</v>
      </c>
      <c r="S698" s="16">
        <f t="shared" si="123"/>
        <v>3.4937792243302269E-2</v>
      </c>
      <c r="T698" s="16">
        <f t="shared" si="124"/>
        <v>0.1298305225739374</v>
      </c>
      <c r="U698" s="66">
        <f t="shared" si="125"/>
        <v>0.38263594306676812</v>
      </c>
      <c r="V698" s="66"/>
      <c r="W698" s="66"/>
    </row>
    <row r="699" spans="1:23" x14ac:dyDescent="0.25">
      <c r="A699">
        <v>698</v>
      </c>
      <c r="B699">
        <v>5.6573435539248196E-4</v>
      </c>
      <c r="C699" s="16">
        <v>7.5047620864834406E-9</v>
      </c>
      <c r="D699" s="16">
        <v>1.14014671842496E-3</v>
      </c>
      <c r="E699" s="16">
        <v>1.7187524266418601E-5</v>
      </c>
      <c r="F699" s="16">
        <v>8.6436230898940898E-6</v>
      </c>
      <c r="G699" s="16">
        <v>1.4844672324376201E-6</v>
      </c>
      <c r="H699" s="16">
        <v>5.0605355110707796E-4</v>
      </c>
      <c r="J699">
        <v>0.95467449666096005</v>
      </c>
      <c r="K699">
        <f t="shared" si="115"/>
        <v>7.1646049674738354E-9</v>
      </c>
      <c r="L699">
        <f t="shared" si="116"/>
        <v>1.1589109270750992E-3</v>
      </c>
      <c r="M699" s="16">
        <f t="shared" si="117"/>
        <v>-2.7442216290135371E-5</v>
      </c>
      <c r="N699" s="16">
        <f t="shared" si="118"/>
        <v>2.2138500985019613E-2</v>
      </c>
      <c r="O699" s="16">
        <f t="shared" si="119"/>
        <v>0.12565270285759522</v>
      </c>
      <c r="P699" s="16">
        <f t="shared" si="120"/>
        <v>3.3742010667240911E-2</v>
      </c>
      <c r="Q699" s="16">
        <f t="shared" si="121"/>
        <v>0.36032130564712417</v>
      </c>
      <c r="R699" s="16">
        <f t="shared" si="122"/>
        <v>1.5073915293603364E-2</v>
      </c>
      <c r="S699" s="16">
        <f t="shared" si="123"/>
        <v>6.7757384597439518E-2</v>
      </c>
      <c r="T699" s="16">
        <f t="shared" si="124"/>
        <v>0.36033686529015196</v>
      </c>
      <c r="U699" s="66">
        <f t="shared" si="125"/>
        <v>0.98502268533817483</v>
      </c>
      <c r="V699" s="66"/>
      <c r="W699" s="66"/>
    </row>
    <row r="700" spans="1:23" x14ac:dyDescent="0.25">
      <c r="A700">
        <v>699</v>
      </c>
      <c r="B700">
        <v>4.9022568836313196E-4</v>
      </c>
      <c r="C700" s="16">
        <v>5.9348084399326702E-9</v>
      </c>
      <c r="D700" s="16">
        <v>1.0382286730584601E-3</v>
      </c>
      <c r="E700" s="16">
        <v>1.2390002704382899E-5</v>
      </c>
      <c r="F700" s="16">
        <v>9.9320796502854796E-6</v>
      </c>
      <c r="G700" s="16">
        <v>1.87516662440425E-6</v>
      </c>
      <c r="H700" s="16">
        <v>3.6479810859659997E-4</v>
      </c>
      <c r="J700">
        <v>0.95513992943403103</v>
      </c>
      <c r="K700">
        <f t="shared" si="115"/>
        <v>5.6685725145217822E-9</v>
      </c>
      <c r="L700">
        <f t="shared" si="116"/>
        <v>1.0599620641749954E-3</v>
      </c>
      <c r="M700" s="16">
        <f t="shared" si="117"/>
        <v>-7.9510687448731528E-5</v>
      </c>
      <c r="N700" s="16">
        <f t="shared" si="118"/>
        <v>2.0603449379120286E-5</v>
      </c>
      <c r="O700" s="16">
        <f t="shared" si="119"/>
        <v>5.0590092983232452E-3</v>
      </c>
      <c r="P700" s="16">
        <f t="shared" si="120"/>
        <v>6.065231257654004E-3</v>
      </c>
      <c r="Q700" s="16">
        <f t="shared" si="121"/>
        <v>2.3589261683919324E-2</v>
      </c>
      <c r="R700" s="16">
        <f t="shared" si="122"/>
        <v>6.3792503056795685E-5</v>
      </c>
      <c r="S700" s="16">
        <f t="shared" si="123"/>
        <v>4.3060200823134076E-3</v>
      </c>
      <c r="T700" s="16">
        <f t="shared" si="124"/>
        <v>2.3590519580660656E-2</v>
      </c>
      <c r="U700" s="66">
        <f t="shared" si="125"/>
        <v>6.2694437855306553E-2</v>
      </c>
      <c r="V700" s="66"/>
      <c r="W700" s="66"/>
    </row>
    <row r="701" spans="1:23" x14ac:dyDescent="0.25">
      <c r="A701">
        <v>700</v>
      </c>
      <c r="B701">
        <v>5.1485646780996205E-4</v>
      </c>
      <c r="C701" s="16">
        <v>6.24689925321211E-9</v>
      </c>
      <c r="D701" s="16">
        <v>1.0405525061174901E-3</v>
      </c>
      <c r="E701" s="16">
        <v>1.30706928495076E-5</v>
      </c>
      <c r="F701" s="16">
        <v>9.4570686411079693E-6</v>
      </c>
      <c r="G701" s="16">
        <v>1.78149108852741E-6</v>
      </c>
      <c r="H701" s="16">
        <v>3.8483963382509602E-4</v>
      </c>
      <c r="J701">
        <v>0.95513832280599098</v>
      </c>
      <c r="K701">
        <f t="shared" si="115"/>
        <v>5.9666528754510123E-9</v>
      </c>
      <c r="L701">
        <f t="shared" si="116"/>
        <v>1.0612418875889801E-3</v>
      </c>
      <c r="M701" s="16">
        <f t="shared" si="117"/>
        <v>-3.1528951969056014E-5</v>
      </c>
      <c r="N701" s="16">
        <f t="shared" si="118"/>
        <v>2.0681203586413429E-3</v>
      </c>
      <c r="O701" s="16">
        <f t="shared" si="119"/>
        <v>1.6244399641754406E-2</v>
      </c>
      <c r="P701" s="16">
        <f t="shared" si="120"/>
        <v>6.4468336919027598E-3</v>
      </c>
      <c r="Q701" s="16">
        <f t="shared" si="121"/>
        <v>4.7073610495615287E-2</v>
      </c>
      <c r="R701" s="16">
        <f t="shared" si="122"/>
        <v>1.6177209730792886E-3</v>
      </c>
      <c r="S701" s="16">
        <f t="shared" si="123"/>
        <v>1.2610841268731294E-2</v>
      </c>
      <c r="T701" s="16">
        <f t="shared" si="124"/>
        <v>4.7075493297292617E-2</v>
      </c>
      <c r="U701" s="66">
        <f t="shared" si="125"/>
        <v>0.133137019727017</v>
      </c>
      <c r="V701" s="66"/>
      <c r="W701" s="66"/>
    </row>
    <row r="702" spans="1:23" x14ac:dyDescent="0.25">
      <c r="A702">
        <v>701</v>
      </c>
      <c r="B702">
        <v>4.9537094560166898E-4</v>
      </c>
      <c r="C702" s="16">
        <v>5.5760540653987898E-9</v>
      </c>
      <c r="D702" s="16">
        <v>9.6366788453931698E-4</v>
      </c>
      <c r="E702" s="16">
        <v>1.08139758751395E-5</v>
      </c>
      <c r="F702" s="16">
        <v>9.7955951119482801E-6</v>
      </c>
      <c r="G702" s="16">
        <v>1.9941433530041298E-6</v>
      </c>
      <c r="H702" s="16">
        <v>3.1839411791855199E-4</v>
      </c>
      <c r="J702">
        <v>0.95550713752239003</v>
      </c>
      <c r="K702">
        <f t="shared" si="115"/>
        <v>5.3279594586992832E-9</v>
      </c>
      <c r="L702">
        <f t="shared" si="116"/>
        <v>9.8524764206215222E-4</v>
      </c>
      <c r="M702" s="16">
        <f t="shared" si="117"/>
        <v>5.4942491411856079E-6</v>
      </c>
      <c r="N702" s="16">
        <f t="shared" si="118"/>
        <v>3.4915660588387783E-5</v>
      </c>
      <c r="O702" s="16">
        <f t="shared" si="119"/>
        <v>4.0678484795110915E-5</v>
      </c>
      <c r="P702" s="16">
        <f t="shared" si="120"/>
        <v>2.2208601428949989E-7</v>
      </c>
      <c r="Q702" s="16">
        <f t="shared" si="121"/>
        <v>4.6920459257147263E-5</v>
      </c>
      <c r="R702" s="16">
        <f t="shared" si="122"/>
        <v>3.4392636844109476E-5</v>
      </c>
      <c r="S702" s="16">
        <f t="shared" si="123"/>
        <v>4.0134386082992866E-5</v>
      </c>
      <c r="T702" s="16">
        <f t="shared" si="124"/>
        <v>4.6920598935740947E-5</v>
      </c>
      <c r="U702" s="66">
        <f t="shared" si="125"/>
        <v>2.4418431251777874E-4</v>
      </c>
      <c r="V702" s="66"/>
      <c r="W702" s="66"/>
    </row>
    <row r="703" spans="1:23" x14ac:dyDescent="0.25">
      <c r="A703">
        <v>702</v>
      </c>
      <c r="B703">
        <v>4.13938001922178E-4</v>
      </c>
      <c r="C703" s="16">
        <v>3.8979372357581603E-9</v>
      </c>
      <c r="D703" s="16">
        <v>8.0330479734654601E-4</v>
      </c>
      <c r="E703" s="16">
        <v>6.3123042572614403E-6</v>
      </c>
      <c r="F703" s="16">
        <v>1.16408001750454E-5</v>
      </c>
      <c r="G703" s="16">
        <v>2.84773102013864E-6</v>
      </c>
      <c r="H703" s="16">
        <v>1.8585080427828901E-4</v>
      </c>
      <c r="J703">
        <v>0.95626628823724402</v>
      </c>
      <c r="K703">
        <f t="shared" si="115"/>
        <v>3.7274659722201993E-9</v>
      </c>
      <c r="L703">
        <f t="shared" si="116"/>
        <v>8.2943023077953972E-4</v>
      </c>
      <c r="M703" s="16">
        <f t="shared" si="117"/>
        <v>-1.5542269351836633E-6</v>
      </c>
      <c r="N703" s="16">
        <f t="shared" si="118"/>
        <v>2.5424372335531194E-2</v>
      </c>
      <c r="O703" s="16">
        <f t="shared" si="119"/>
        <v>8.7907557745506029E-2</v>
      </c>
      <c r="P703" s="16">
        <f t="shared" si="120"/>
        <v>2.7561392960594549E-2</v>
      </c>
      <c r="Q703" s="16">
        <f t="shared" si="121"/>
        <v>0.16997840503463485</v>
      </c>
      <c r="R703" s="16">
        <f t="shared" si="122"/>
        <v>3.2906566027149163E-2</v>
      </c>
      <c r="S703" s="16">
        <f t="shared" si="123"/>
        <v>0.17556131117709578</v>
      </c>
      <c r="T703" s="16">
        <f t="shared" si="124"/>
        <v>0.16998188009658788</v>
      </c>
      <c r="U703" s="66">
        <f t="shared" si="125"/>
        <v>0.68932148537709936</v>
      </c>
      <c r="V703" s="66"/>
      <c r="W703" s="66"/>
    </row>
    <row r="704" spans="1:23" x14ac:dyDescent="0.25">
      <c r="A704">
        <v>703</v>
      </c>
      <c r="B704" s="16">
        <v>3.9799843414170403E-4</v>
      </c>
      <c r="C704" s="16">
        <v>3.7971701140077102E-9</v>
      </c>
      <c r="D704" s="16">
        <v>8.1412519276176604E-4</v>
      </c>
      <c r="E704" s="16">
        <v>6.2310457621647902E-6</v>
      </c>
      <c r="F704" s="16">
        <v>1.21142166073454E-5</v>
      </c>
      <c r="G704" s="16">
        <v>2.9237312140120198E-6</v>
      </c>
      <c r="H704" s="16">
        <v>1.8345845167502399E-4</v>
      </c>
      <c r="J704">
        <v>0.95620171016088595</v>
      </c>
      <c r="K704">
        <f t="shared" si="115"/>
        <v>3.630860556785979E-9</v>
      </c>
      <c r="L704">
        <f t="shared" si="116"/>
        <v>8.4127356002035487E-4</v>
      </c>
      <c r="M704" s="16">
        <f t="shared" si="117"/>
        <v>-4.5276691736946774E-5</v>
      </c>
      <c r="N704" s="16">
        <f t="shared" si="118"/>
        <v>3.6793909355686293E-2</v>
      </c>
      <c r="O704" s="16">
        <f t="shared" si="119"/>
        <v>9.9022715250802681E-2</v>
      </c>
      <c r="P704" s="16">
        <f t="shared" si="120"/>
        <v>2.3957655322097697E-2</v>
      </c>
      <c r="Q704" s="16">
        <f t="shared" si="121"/>
        <v>0.1762740695951393</v>
      </c>
      <c r="R704" s="16">
        <f t="shared" si="122"/>
        <v>5.2646275980152521E-2</v>
      </c>
      <c r="S704" s="16">
        <f t="shared" si="123"/>
        <v>0.20873077030433304</v>
      </c>
      <c r="T704" s="16">
        <f t="shared" si="124"/>
        <v>0.17627726876202798</v>
      </c>
      <c r="U704" s="66">
        <f t="shared" si="125"/>
        <v>0.77370266457023951</v>
      </c>
      <c r="V704" s="66"/>
      <c r="W704" s="66"/>
    </row>
    <row r="705" spans="1:23" x14ac:dyDescent="0.25">
      <c r="A705">
        <v>704</v>
      </c>
      <c r="B705">
        <v>4.6801235658131999E-4</v>
      </c>
      <c r="C705" s="16">
        <v>4.8331107611766799E-9</v>
      </c>
      <c r="D705" s="16">
        <v>8.8247485817787203E-4</v>
      </c>
      <c r="E705" s="16">
        <v>8.5909637429619308E-6</v>
      </c>
      <c r="F705" s="16">
        <v>1.03308834596937E-5</v>
      </c>
      <c r="G705" s="16">
        <v>2.2986390371646399E-6</v>
      </c>
      <c r="H705" s="16">
        <v>2.52941396129383E-4</v>
      </c>
      <c r="J705">
        <v>0.95589767932270697</v>
      </c>
      <c r="K705">
        <f t="shared" si="115"/>
        <v>4.6199593605183902E-9</v>
      </c>
      <c r="L705">
        <f t="shared" si="116"/>
        <v>9.0543043102366287E-4</v>
      </c>
      <c r="M705" s="16">
        <f t="shared" si="117"/>
        <v>3.0594282138977124E-5</v>
      </c>
      <c r="N705" s="16">
        <f t="shared" si="118"/>
        <v>2.4647138126602424E-3</v>
      </c>
      <c r="O705" s="16">
        <f t="shared" si="119"/>
        <v>1.6309844574100077E-2</v>
      </c>
      <c r="P705" s="16">
        <f t="shared" si="120"/>
        <v>7.0262288998558927E-3</v>
      </c>
      <c r="Q705" s="16">
        <f t="shared" si="121"/>
        <v>4.0050696218896599E-2</v>
      </c>
      <c r="R705" s="16">
        <f t="shared" si="122"/>
        <v>2.3484517336434655E-3</v>
      </c>
      <c r="S705" s="16">
        <f t="shared" si="123"/>
        <v>2.1138968315462862E-2</v>
      </c>
      <c r="T705" s="16">
        <f t="shared" si="124"/>
        <v>4.0051883024385365E-2</v>
      </c>
      <c r="U705" s="66">
        <f t="shared" si="125"/>
        <v>0.12939078657900449</v>
      </c>
      <c r="V705" s="66"/>
      <c r="W705" s="66"/>
    </row>
    <row r="706" spans="1:23" x14ac:dyDescent="0.25">
      <c r="A706">
        <v>705</v>
      </c>
      <c r="B706">
        <v>4.8133786479165103E-4</v>
      </c>
      <c r="C706" s="16">
        <v>5.3037229830993097E-9</v>
      </c>
      <c r="D706" s="16">
        <v>9.4289722460338705E-4</v>
      </c>
      <c r="E706" s="16">
        <v>1.0066317622313301E-5</v>
      </c>
      <c r="F706" s="16">
        <v>1.00721892989608E-5</v>
      </c>
      <c r="G706" s="16">
        <v>2.0960763850770202E-6</v>
      </c>
      <c r="H706" s="16">
        <v>2.9638066493750198E-4</v>
      </c>
      <c r="J706">
        <v>0.95560367880390396</v>
      </c>
      <c r="K706">
        <f t="shared" si="115"/>
        <v>5.068257194006516E-9</v>
      </c>
      <c r="L706">
        <f t="shared" si="116"/>
        <v>9.6513237586340252E-4</v>
      </c>
      <c r="M706" s="16">
        <f t="shared" si="117"/>
        <v>-2.4566462801004654E-6</v>
      </c>
      <c r="N706" s="16">
        <f t="shared" si="118"/>
        <v>5.1016683189620453E-4</v>
      </c>
      <c r="O706" s="16">
        <f t="shared" si="119"/>
        <v>1.829522511063021E-3</v>
      </c>
      <c r="P706" s="16">
        <f t="shared" si="120"/>
        <v>4.4489991721919373E-4</v>
      </c>
      <c r="Q706" s="16">
        <f t="shared" si="121"/>
        <v>3.9390538179656532E-3</v>
      </c>
      <c r="R706" s="16">
        <f t="shared" si="122"/>
        <v>4.9312733869937421E-4</v>
      </c>
      <c r="S706" s="16">
        <f t="shared" si="123"/>
        <v>1.9764426667857877E-3</v>
      </c>
      <c r="T706" s="16">
        <f t="shared" si="124"/>
        <v>3.9391612615022288E-3</v>
      </c>
      <c r="U706" s="66">
        <f t="shared" si="125"/>
        <v>1.3132374345131464E-2</v>
      </c>
      <c r="V706" s="66"/>
      <c r="W706" s="66"/>
    </row>
    <row r="707" spans="1:23" x14ac:dyDescent="0.25">
      <c r="A707">
        <v>706</v>
      </c>
      <c r="B707">
        <v>4.1341470743446401E-4</v>
      </c>
      <c r="C707" s="16">
        <v>4.1176195772906401E-9</v>
      </c>
      <c r="D707" s="16">
        <v>8.5060305971152003E-4</v>
      </c>
      <c r="E707" s="16">
        <v>7.0568902945136601E-6</v>
      </c>
      <c r="F707" s="16">
        <v>1.16811634526649E-5</v>
      </c>
      <c r="G707" s="16">
        <v>2.6972583768380402E-6</v>
      </c>
      <c r="H707" s="16">
        <v>2.0777383540378301E-4</v>
      </c>
      <c r="J707">
        <v>0.956028120052413</v>
      </c>
      <c r="K707">
        <f t="shared" ref="K707:K770" si="126">C707*J707</f>
        <v>3.9365601035681821E-9</v>
      </c>
      <c r="L707">
        <f t="shared" ref="L707:L770" si="127">SUM($Z$9*B707,$AA$9*C707,$AB$9*D707,$AC$9*E707,$AD$9*F707,$AE$9*G707)</f>
        <v>8.7665852737411052E-4</v>
      </c>
      <c r="M707" s="16">
        <f t="shared" ref="M707:M770" si="128">$Z$8*B707+$AA$8*C707+$AB$8*D707+$AD$8*F707+$AE$8*G707</f>
        <v>-4.9829112505182525E-5</v>
      </c>
      <c r="N707" s="16">
        <f t="shared" si="118"/>
        <v>2.5764368585455423E-2</v>
      </c>
      <c r="O707" s="16">
        <f t="shared" si="119"/>
        <v>6.5968509513312928E-2</v>
      </c>
      <c r="P707" s="16">
        <f t="shared" si="120"/>
        <v>1.3668325940444644E-2</v>
      </c>
      <c r="Q707" s="16">
        <f t="shared" si="121"/>
        <v>0.11762065882723767</v>
      </c>
      <c r="R707" s="16">
        <f t="shared" si="122"/>
        <v>3.440952997482865E-2</v>
      </c>
      <c r="S707" s="16">
        <f t="shared" si="123"/>
        <v>0.11835053177158265</v>
      </c>
      <c r="T707" s="16">
        <f t="shared" si="124"/>
        <v>0.11762288411958444</v>
      </c>
      <c r="U707" s="66">
        <f t="shared" si="125"/>
        <v>0.49340480873244641</v>
      </c>
      <c r="V707" s="66"/>
      <c r="W707" s="66"/>
    </row>
    <row r="708" spans="1:23" x14ac:dyDescent="0.25">
      <c r="A708">
        <v>707</v>
      </c>
      <c r="B708">
        <v>4.8813935067367999E-4</v>
      </c>
      <c r="C708" s="16">
        <v>4.8516764337769199E-9</v>
      </c>
      <c r="D708" s="16">
        <v>8.4862693966329303E-4</v>
      </c>
      <c r="E708" s="16">
        <v>8.2965143637631892E-6</v>
      </c>
      <c r="F708" s="16">
        <v>9.8886296471818895E-6</v>
      </c>
      <c r="G708" s="16">
        <v>2.2889147985936701E-6</v>
      </c>
      <c r="H708" s="16">
        <v>2.4427159279194602E-4</v>
      </c>
      <c r="J708">
        <v>0.95607606650479704</v>
      </c>
      <c r="K708">
        <f t="shared" si="126"/>
        <v>4.6385717207594592E-9</v>
      </c>
      <c r="L708">
        <f t="shared" si="127"/>
        <v>8.7068826207981672E-4</v>
      </c>
      <c r="M708" s="16">
        <f t="shared" si="128"/>
        <v>1.0559043926754326E-4</v>
      </c>
      <c r="N708" s="16">
        <f t="shared" ref="N708:N771" si="129">(B708-$B$2)^2/$B$2/$B$2</f>
        <v>7.701214247896389E-5</v>
      </c>
      <c r="O708" s="16">
        <f t="shared" ref="O708:O771" si="130">(C708-$C$2)^2/$C$2/$C$2</f>
        <v>1.546521813756402E-2</v>
      </c>
      <c r="P708" s="16">
        <f t="shared" ref="P708:P771" si="131">(D708-$D$2)^2/$D$2/$D$2</f>
        <v>1.415224434633729E-2</v>
      </c>
      <c r="Q708" s="16">
        <f t="shared" ref="Q708:Q771" si="132">(E708-$E$2)^2/$E$2/$E$2</f>
        <v>5.1775274452867476E-2</v>
      </c>
      <c r="R708" s="16">
        <f t="shared" ref="R708:R771" si="133">(F708-$F$2)^2/$F$2/$F$2</f>
        <v>1.2797550836310377E-5</v>
      </c>
      <c r="S708" s="16">
        <f t="shared" ref="S708:S771" si="134">(G708-$G$2)^2/$G$2/$G$2</f>
        <v>1.9753447100256193E-2</v>
      </c>
      <c r="T708" s="16">
        <f t="shared" ref="T708:T771" si="135">(H708-$H$2)^2/$H$2/$H$2</f>
        <v>5.177716876098741E-2</v>
      </c>
      <c r="U708" s="66">
        <f t="shared" ref="U708:U771" si="136">SUM(N708:T708)</f>
        <v>0.15301316249132768</v>
      </c>
      <c r="V708" s="66"/>
      <c r="W708" s="66"/>
    </row>
    <row r="709" spans="1:23" x14ac:dyDescent="0.25">
      <c r="A709">
        <v>708</v>
      </c>
      <c r="B709">
        <v>5.1843785409540503E-4</v>
      </c>
      <c r="C709" s="16">
        <v>6.1494438752185798E-9</v>
      </c>
      <c r="D709" s="16">
        <v>1.01667868787228E-3</v>
      </c>
      <c r="E709" s="16">
        <v>1.25749117693353E-5</v>
      </c>
      <c r="F709" s="16">
        <v>9.3815119848799395E-6</v>
      </c>
      <c r="G709" s="16">
        <v>1.8092383905629399E-6</v>
      </c>
      <c r="H709" s="16">
        <v>3.7024195887742499E-4</v>
      </c>
      <c r="J709">
        <v>0.95525607771277898</v>
      </c>
      <c r="K709">
        <f t="shared" si="126"/>
        <v>5.8742936363561723E-9</v>
      </c>
      <c r="L709">
        <f t="shared" si="127"/>
        <v>1.0372448007887277E-3</v>
      </c>
      <c r="M709" s="16">
        <f t="shared" si="128"/>
        <v>-3.6909259791762608E-7</v>
      </c>
      <c r="N709" s="16">
        <f t="shared" si="129"/>
        <v>2.782458821320184E-3</v>
      </c>
      <c r="O709" s="16">
        <f t="shared" si="130"/>
        <v>1.2070223276847442E-2</v>
      </c>
      <c r="P709" s="16">
        <f t="shared" si="131"/>
        <v>3.0809821321045902E-3</v>
      </c>
      <c r="Q709" s="16">
        <f t="shared" si="132"/>
        <v>2.9174064264840881E-2</v>
      </c>
      <c r="R709" s="16">
        <f t="shared" si="133"/>
        <v>2.2933560376689733E-3</v>
      </c>
      <c r="S709" s="16">
        <f t="shared" si="134"/>
        <v>9.6966865866627353E-3</v>
      </c>
      <c r="T709" s="16">
        <f t="shared" si="135"/>
        <v>2.9175034361738735E-2</v>
      </c>
      <c r="U709" s="66">
        <f t="shared" si="136"/>
        <v>8.8272805481183547E-2</v>
      </c>
      <c r="V709" s="66"/>
      <c r="W709" s="66"/>
    </row>
    <row r="710" spans="1:23" x14ac:dyDescent="0.25">
      <c r="A710">
        <v>709</v>
      </c>
      <c r="B710">
        <v>5.1724967356852497E-4</v>
      </c>
      <c r="C710" s="16">
        <v>6.4245686160690598E-9</v>
      </c>
      <c r="D710" s="16">
        <v>1.0658077293366299E-3</v>
      </c>
      <c r="E710" s="16">
        <v>1.3764919775974401E-5</v>
      </c>
      <c r="F710" s="16">
        <v>9.4239298322207303E-6</v>
      </c>
      <c r="G710" s="16">
        <v>1.73270542107861E-6</v>
      </c>
      <c r="H710" s="16">
        <v>4.05280195692917E-4</v>
      </c>
      <c r="J710">
        <v>0.95501654133365899</v>
      </c>
      <c r="K710">
        <f t="shared" si="126"/>
        <v>6.1355692992790454E-9</v>
      </c>
      <c r="L710">
        <f t="shared" si="127"/>
        <v>1.086381869853534E-3</v>
      </c>
      <c r="M710" s="16">
        <f t="shared" si="128"/>
        <v>-5.1882522716484032E-5</v>
      </c>
      <c r="N710" s="16">
        <f t="shared" si="129"/>
        <v>2.533740781844289E-3</v>
      </c>
      <c r="O710" s="16">
        <f t="shared" si="130"/>
        <v>2.5446521903011381E-2</v>
      </c>
      <c r="P710" s="16">
        <f t="shared" si="131"/>
        <v>1.1344789268629382E-2</v>
      </c>
      <c r="Q710" s="16">
        <f t="shared" si="132"/>
        <v>7.929939039984997E-2</v>
      </c>
      <c r="R710" s="16">
        <f t="shared" si="133"/>
        <v>1.8995732526381765E-3</v>
      </c>
      <c r="S710" s="16">
        <f t="shared" si="134"/>
        <v>1.8661606070940782E-2</v>
      </c>
      <c r="T710" s="16">
        <f t="shared" si="135"/>
        <v>7.9302818221813356E-2</v>
      </c>
      <c r="U710" s="66">
        <f t="shared" si="136"/>
        <v>0.21848843989872735</v>
      </c>
      <c r="V710" s="66"/>
      <c r="W710" s="66"/>
    </row>
    <row r="711" spans="1:23" x14ac:dyDescent="0.25">
      <c r="A711">
        <v>710</v>
      </c>
      <c r="B711">
        <v>4.5433301515219001E-4</v>
      </c>
      <c r="C711" s="16">
        <v>5.1949087691742296E-9</v>
      </c>
      <c r="D711" s="16">
        <v>9.7933127013829602E-4</v>
      </c>
      <c r="E711" s="16">
        <v>1.02363537356621E-5</v>
      </c>
      <c r="F711" s="16">
        <v>1.0689808673153799E-5</v>
      </c>
      <c r="G711" s="16">
        <v>2.1409164604111999E-6</v>
      </c>
      <c r="H711" s="16">
        <v>3.0138755981815398E-4</v>
      </c>
      <c r="J711">
        <v>0.95541176843377595</v>
      </c>
      <c r="K711">
        <f t="shared" si="126"/>
        <v>4.963276974008881E-9</v>
      </c>
      <c r="L711">
        <f t="shared" si="127"/>
        <v>1.0028466090362454E-3</v>
      </c>
      <c r="M711" s="16">
        <f t="shared" si="128"/>
        <v>-9.4180578731865568E-5</v>
      </c>
      <c r="N711" s="16">
        <f t="shared" si="129"/>
        <v>5.994382131276915E-3</v>
      </c>
      <c r="O711" s="16">
        <f t="shared" si="130"/>
        <v>3.8952497823551689E-3</v>
      </c>
      <c r="P711" s="16">
        <f t="shared" si="131"/>
        <v>2.7998809962710437E-4</v>
      </c>
      <c r="Q711" s="16">
        <f t="shared" si="132"/>
        <v>2.2024661572390839E-3</v>
      </c>
      <c r="R711" s="16">
        <f t="shared" si="133"/>
        <v>7.2058763228191568E-3</v>
      </c>
      <c r="S711" s="16">
        <f t="shared" si="134"/>
        <v>4.4623244480916299E-3</v>
      </c>
      <c r="T711" s="16">
        <f t="shared" si="135"/>
        <v>2.2023833887344626E-3</v>
      </c>
      <c r="U711" s="66">
        <f t="shared" si="136"/>
        <v>2.6242670330143523E-2</v>
      </c>
      <c r="V711" s="66"/>
      <c r="W711" s="66"/>
    </row>
    <row r="712" spans="1:23" x14ac:dyDescent="0.25">
      <c r="A712">
        <v>711</v>
      </c>
      <c r="B712">
        <v>5.1623197232144604E-4</v>
      </c>
      <c r="C712" s="16">
        <v>5.7605349512360197E-9</v>
      </c>
      <c r="D712" s="16">
        <v>9.55092855733198E-4</v>
      </c>
      <c r="E712" s="16">
        <v>1.10735997359806E-5</v>
      </c>
      <c r="F712" s="16">
        <v>9.3953677787135106E-6</v>
      </c>
      <c r="G712" s="16">
        <v>1.9300592120799199E-6</v>
      </c>
      <c r="H712" s="16">
        <v>3.2603802307455102E-4</v>
      </c>
      <c r="J712">
        <v>0.95555763364964497</v>
      </c>
      <c r="K712">
        <f t="shared" si="126"/>
        <v>5.5045231465591641E-9</v>
      </c>
      <c r="L712">
        <f t="shared" si="127"/>
        <v>9.7580788996775366E-4</v>
      </c>
      <c r="M712" s="16">
        <f t="shared" si="128"/>
        <v>5.6656054675138312E-5</v>
      </c>
      <c r="N712" s="16">
        <f t="shared" si="129"/>
        <v>2.3299653822662029E-3</v>
      </c>
      <c r="O712" s="16">
        <f t="shared" si="130"/>
        <v>1.573983991247536E-3</v>
      </c>
      <c r="P712" s="16">
        <f t="shared" si="131"/>
        <v>7.1086096746793983E-5</v>
      </c>
      <c r="Q712" s="16">
        <f t="shared" si="132"/>
        <v>9.6239437546186959E-4</v>
      </c>
      <c r="R712" s="16">
        <f t="shared" si="133"/>
        <v>2.1606507021526299E-3</v>
      </c>
      <c r="S712" s="16">
        <f t="shared" si="134"/>
        <v>1.4644213016751751E-3</v>
      </c>
      <c r="T712" s="16">
        <f t="shared" si="135"/>
        <v>9.6236410308734037E-4</v>
      </c>
      <c r="U712" s="66">
        <f t="shared" si="136"/>
        <v>9.5248659526375474E-3</v>
      </c>
      <c r="V712" s="66"/>
      <c r="W712" s="66"/>
    </row>
    <row r="713" spans="1:23" x14ac:dyDescent="0.25">
      <c r="A713">
        <v>712</v>
      </c>
      <c r="B713">
        <v>4.22413287442822E-4</v>
      </c>
      <c r="C713" s="16">
        <v>4.0999847105939498E-9</v>
      </c>
      <c r="D713" s="16">
        <v>8.2846426398258601E-4</v>
      </c>
      <c r="E713" s="16">
        <v>6.84557441035493E-6</v>
      </c>
      <c r="F713" s="16">
        <v>1.1420052263155799E-5</v>
      </c>
      <c r="G713" s="16">
        <v>2.7081434318646098E-6</v>
      </c>
      <c r="H713" s="16">
        <v>2.0155190681307001E-4</v>
      </c>
      <c r="J713">
        <v>0.95614453688066403</v>
      </c>
      <c r="K713">
        <f t="shared" si="126"/>
        <v>3.9201779823286554E-9</v>
      </c>
      <c r="L713">
        <f t="shared" si="127"/>
        <v>8.540084119560517E-4</v>
      </c>
      <c r="M713" s="16">
        <f t="shared" si="128"/>
        <v>-9.1818370704076574E-6</v>
      </c>
      <c r="N713" s="16">
        <f t="shared" si="129"/>
        <v>2.0232261771418597E-2</v>
      </c>
      <c r="O713" s="16">
        <f t="shared" si="130"/>
        <v>6.7613590272636512E-2</v>
      </c>
      <c r="P713" s="16">
        <f t="shared" si="131"/>
        <v>1.9570866453146922E-2</v>
      </c>
      <c r="Q713" s="16">
        <f t="shared" si="132"/>
        <v>0.13150308075960401</v>
      </c>
      <c r="R713" s="16">
        <f t="shared" si="133"/>
        <v>2.5280492356781068E-2</v>
      </c>
      <c r="S713" s="16">
        <f t="shared" si="134"/>
        <v>0.12211184458462557</v>
      </c>
      <c r="T713" s="16">
        <f t="shared" si="135"/>
        <v>0.1315058688785295</v>
      </c>
      <c r="U713" s="66">
        <f t="shared" si="136"/>
        <v>0.51781800507674225</v>
      </c>
      <c r="V713" s="66"/>
      <c r="W713" s="66"/>
    </row>
    <row r="714" spans="1:23" x14ac:dyDescent="0.25">
      <c r="A714">
        <v>713</v>
      </c>
      <c r="B714" s="16">
        <v>4.5896270555587798E-4</v>
      </c>
      <c r="C714" s="16">
        <v>4.6390542797387603E-9</v>
      </c>
      <c r="D714" s="16">
        <v>8.6337395112289297E-4</v>
      </c>
      <c r="E714" s="16">
        <v>8.0691948362945405E-6</v>
      </c>
      <c r="F714" s="16">
        <v>1.0525728573075101E-5</v>
      </c>
      <c r="G714" s="16">
        <v>2.3942975487780202E-6</v>
      </c>
      <c r="H714" s="16">
        <v>2.3757889250462799E-4</v>
      </c>
      <c r="J714">
        <v>0.95598880454636603</v>
      </c>
      <c r="K714">
        <f t="shared" si="126"/>
        <v>4.4348839551131606E-9</v>
      </c>
      <c r="L714">
        <f t="shared" si="127"/>
        <v>8.8681506676354142E-4</v>
      </c>
      <c r="M714" s="16">
        <f t="shared" si="128"/>
        <v>3.1110344348214485E-5</v>
      </c>
      <c r="N714" s="16">
        <f t="shared" si="129"/>
        <v>4.6270284747610257E-3</v>
      </c>
      <c r="O714" s="16">
        <f t="shared" si="130"/>
        <v>2.6482264889427565E-2</v>
      </c>
      <c r="P714" s="16">
        <f t="shared" si="131"/>
        <v>1.0743942805829503E-2</v>
      </c>
      <c r="Q714" s="16">
        <f t="shared" si="132"/>
        <v>6.1855022736466925E-2</v>
      </c>
      <c r="R714" s="16">
        <f t="shared" si="133"/>
        <v>4.6560520777904424E-3</v>
      </c>
      <c r="S714" s="16">
        <f t="shared" si="134"/>
        <v>3.7271504629989953E-2</v>
      </c>
      <c r="T714" s="16">
        <f t="shared" si="135"/>
        <v>6.1856729560123128E-2</v>
      </c>
      <c r="U714" s="66">
        <f t="shared" si="136"/>
        <v>0.20749254517438853</v>
      </c>
      <c r="V714" s="66"/>
      <c r="W714" s="66"/>
    </row>
    <row r="715" spans="1:23" x14ac:dyDescent="0.25">
      <c r="A715">
        <v>714</v>
      </c>
      <c r="B715">
        <v>4.5378171328632399E-4</v>
      </c>
      <c r="C715" s="16">
        <v>4.5545708825001196E-9</v>
      </c>
      <c r="D715" s="16">
        <v>8.5721474364204803E-4</v>
      </c>
      <c r="E715" s="16">
        <v>7.86622800980983E-6</v>
      </c>
      <c r="F715" s="16">
        <v>1.06431267766473E-5</v>
      </c>
      <c r="G715" s="16">
        <v>2.4385529552393901E-6</v>
      </c>
      <c r="H715" s="16">
        <v>2.3160293916148599E-4</v>
      </c>
      <c r="J715">
        <v>0.95601708691729004</v>
      </c>
      <c r="K715">
        <f t="shared" si="126"/>
        <v>4.3542475872460752E-9</v>
      </c>
      <c r="L715">
        <f t="shared" si="127"/>
        <v>8.8093499557969951E-4</v>
      </c>
      <c r="M715" s="16">
        <f t="shared" si="128"/>
        <v>2.6628430992948517E-5</v>
      </c>
      <c r="N715" s="16">
        <f t="shared" si="129"/>
        <v>6.1689837634075623E-3</v>
      </c>
      <c r="O715" s="16">
        <f t="shared" si="130"/>
        <v>3.1677401939017621E-2</v>
      </c>
      <c r="P715" s="16">
        <f t="shared" si="131"/>
        <v>1.2110435887115798E-2</v>
      </c>
      <c r="Q715" s="16">
        <f t="shared" si="132"/>
        <v>7.1612008468240174E-2</v>
      </c>
      <c r="R715" s="16">
        <f t="shared" si="133"/>
        <v>6.4239872919650918E-3</v>
      </c>
      <c r="S715" s="16">
        <f t="shared" si="134"/>
        <v>4.6272479659919631E-2</v>
      </c>
      <c r="T715" s="16">
        <f t="shared" si="135"/>
        <v>7.1613903242103399E-2</v>
      </c>
      <c r="U715" s="66">
        <f t="shared" si="136"/>
        <v>0.24587920025176926</v>
      </c>
      <c r="V715" s="66"/>
      <c r="W715" s="66"/>
    </row>
    <row r="716" spans="1:23" x14ac:dyDescent="0.25">
      <c r="A716">
        <v>715</v>
      </c>
      <c r="B716">
        <v>4.4603768089719701E-4</v>
      </c>
      <c r="C716" s="16">
        <v>4.4917863646761597E-9</v>
      </c>
      <c r="D716" s="16">
        <v>8.6015103383605795E-4</v>
      </c>
      <c r="E716" s="16">
        <v>7.7840397933023308E-6</v>
      </c>
      <c r="F716" s="16">
        <v>1.0829772009236501E-5</v>
      </c>
      <c r="G716" s="16">
        <v>2.4727428229270799E-6</v>
      </c>
      <c r="H716" s="16">
        <v>2.2918313691702101E-4</v>
      </c>
      <c r="J716">
        <v>0.95599846198850302</v>
      </c>
      <c r="K716">
        <f t="shared" si="126"/>
        <v>4.2941408562113378E-9</v>
      </c>
      <c r="L716">
        <f t="shared" si="127"/>
        <v>8.8427882889109341E-4</v>
      </c>
      <c r="M716" s="16">
        <f t="shared" si="128"/>
        <v>7.7965329033006106E-6</v>
      </c>
      <c r="N716" s="16">
        <f t="shared" si="129"/>
        <v>8.8864646400783846E-3</v>
      </c>
      <c r="O716" s="16">
        <f t="shared" si="130"/>
        <v>3.5839391909267951E-2</v>
      </c>
      <c r="P716" s="16">
        <f t="shared" si="131"/>
        <v>1.1448785096052554E-2</v>
      </c>
      <c r="Q716" s="16">
        <f t="shared" si="132"/>
        <v>7.5766111179112597E-2</v>
      </c>
      <c r="R716" s="16">
        <f t="shared" si="133"/>
        <v>9.819231203647142E-3</v>
      </c>
      <c r="S716" s="16">
        <f t="shared" si="134"/>
        <v>5.3892188958818983E-2</v>
      </c>
      <c r="T716" s="16">
        <f t="shared" si="135"/>
        <v>7.5767969766873208E-2</v>
      </c>
      <c r="U716" s="66">
        <f t="shared" si="136"/>
        <v>0.27142014275385079</v>
      </c>
      <c r="V716" s="66"/>
      <c r="W716" s="66"/>
    </row>
    <row r="717" spans="1:23" x14ac:dyDescent="0.25">
      <c r="A717">
        <v>716</v>
      </c>
      <c r="B717">
        <v>5.6379886083660904E-4</v>
      </c>
      <c r="C717" s="16">
        <v>7.1989359929451998E-9</v>
      </c>
      <c r="D717" s="16">
        <v>1.0963512002340899E-3</v>
      </c>
      <c r="E717" s="16">
        <v>1.58613286968147E-5</v>
      </c>
      <c r="F717" s="16">
        <v>8.6564303407426194E-6</v>
      </c>
      <c r="G717" s="16">
        <v>1.5467890423042199E-6</v>
      </c>
      <c r="H717" s="16">
        <v>4.6700531371039403E-4</v>
      </c>
      <c r="J717">
        <v>0.95488456636085695</v>
      </c>
      <c r="K717">
        <f t="shared" si="126"/>
        <v>6.8741528738830419E-9</v>
      </c>
      <c r="L717">
        <f t="shared" si="127"/>
        <v>1.1152036510218865E-3</v>
      </c>
      <c r="M717" s="16">
        <f t="shared" si="128"/>
        <v>1.2394070651331607E-5</v>
      </c>
      <c r="N717" s="16">
        <f t="shared" si="129"/>
        <v>2.0984383295623688E-2</v>
      </c>
      <c r="O717" s="16">
        <f t="shared" si="130"/>
        <v>8.9567987615709541E-2</v>
      </c>
      <c r="P717" s="16">
        <f t="shared" si="131"/>
        <v>1.9105286818629739E-2</v>
      </c>
      <c r="Q717" s="16">
        <f t="shared" si="132"/>
        <v>0.22732914526836265</v>
      </c>
      <c r="R717" s="16">
        <f t="shared" si="133"/>
        <v>1.4756440879508705E-2</v>
      </c>
      <c r="S717" s="16">
        <f t="shared" si="134"/>
        <v>5.2554670271335556E-2</v>
      </c>
      <c r="T717" s="16">
        <f t="shared" si="135"/>
        <v>0.22733764687388244</v>
      </c>
      <c r="U717" s="66">
        <f t="shared" si="136"/>
        <v>0.65163556102305231</v>
      </c>
      <c r="V717" s="66"/>
      <c r="W717" s="66"/>
    </row>
    <row r="718" spans="1:23" x14ac:dyDescent="0.25">
      <c r="A718">
        <v>717</v>
      </c>
      <c r="B718">
        <v>4.7992296469680598E-4</v>
      </c>
      <c r="C718" s="16">
        <v>5.3736052534544598E-9</v>
      </c>
      <c r="D718" s="16">
        <v>9.5848726254640297E-4</v>
      </c>
      <c r="E718" s="16">
        <v>1.0365773137659701E-5</v>
      </c>
      <c r="F718" s="16">
        <v>1.0109126515461701E-5</v>
      </c>
      <c r="G718" s="16">
        <v>2.0691826746100802E-6</v>
      </c>
      <c r="H718" s="16">
        <v>3.05197702750795E-4</v>
      </c>
      <c r="J718">
        <v>0.95552612000803205</v>
      </c>
      <c r="K718">
        <f t="shared" si="126"/>
        <v>5.1346201782881176E-9</v>
      </c>
      <c r="L718">
        <f t="shared" si="127"/>
        <v>9.8076932464668284E-4</v>
      </c>
      <c r="M718" s="16">
        <f t="shared" si="128"/>
        <v>-2.0923395253071022E-5</v>
      </c>
      <c r="N718" s="16">
        <f t="shared" si="129"/>
        <v>6.4821129431438384E-4</v>
      </c>
      <c r="O718" s="16">
        <f t="shared" si="130"/>
        <v>9.0965086158330895E-4</v>
      </c>
      <c r="P718" s="16">
        <f t="shared" si="131"/>
        <v>2.4080756615980772E-5</v>
      </c>
      <c r="Q718" s="16">
        <f t="shared" si="132"/>
        <v>1.216661215084484E-3</v>
      </c>
      <c r="R718" s="16">
        <f t="shared" si="133"/>
        <v>6.7367008814841524E-4</v>
      </c>
      <c r="S718" s="16">
        <f t="shared" si="134"/>
        <v>9.6449321585650874E-4</v>
      </c>
      <c r="T718" s="16">
        <f t="shared" si="135"/>
        <v>1.2166727735771555E-3</v>
      </c>
      <c r="U718" s="66">
        <f t="shared" si="136"/>
        <v>5.6534402051802365E-3</v>
      </c>
      <c r="V718" s="66"/>
      <c r="W718" s="66"/>
    </row>
    <row r="719" spans="1:23" x14ac:dyDescent="0.25">
      <c r="A719">
        <v>718</v>
      </c>
      <c r="B719" s="16">
        <v>6.2445727437566599E-4</v>
      </c>
      <c r="C719" s="16">
        <v>8.4689265037378896E-9</v>
      </c>
      <c r="D719" s="16">
        <v>1.16623156800576E-3</v>
      </c>
      <c r="E719" s="16">
        <v>1.9834549823996001E-5</v>
      </c>
      <c r="F719" s="16">
        <v>7.8386774626116203E-6</v>
      </c>
      <c r="G719" s="16">
        <v>1.3157906851800499E-6</v>
      </c>
      <c r="H719" s="16">
        <v>5.8399074647677595E-4</v>
      </c>
      <c r="J719">
        <v>0.95456592243911897</v>
      </c>
      <c r="K719">
        <f t="shared" si="126"/>
        <v>8.0841486401096612E-9</v>
      </c>
      <c r="L719">
        <f t="shared" si="127"/>
        <v>1.1832162446896598E-3</v>
      </c>
      <c r="M719" s="16">
        <f t="shared" si="128"/>
        <v>6.5698304061672305E-5</v>
      </c>
      <c r="N719" s="16">
        <f t="shared" si="129"/>
        <v>7.1842179697389846E-2</v>
      </c>
      <c r="O719" s="16">
        <f t="shared" si="130"/>
        <v>0.27930133387763434</v>
      </c>
      <c r="P719" s="16">
        <f t="shared" si="131"/>
        <v>4.4424431105509546E-2</v>
      </c>
      <c r="Q719" s="16">
        <f t="shared" si="132"/>
        <v>0.7169391443195019</v>
      </c>
      <c r="R719" s="16">
        <f t="shared" si="133"/>
        <v>4.1807247220004978E-2</v>
      </c>
      <c r="S719" s="16">
        <f t="shared" si="134"/>
        <v>0.11857870548121796</v>
      </c>
      <c r="T719" s="16">
        <f t="shared" si="135"/>
        <v>0.7169678230101989</v>
      </c>
      <c r="U719" s="66">
        <f t="shared" si="136"/>
        <v>1.9898608647114577</v>
      </c>
      <c r="V719" s="66"/>
      <c r="W719" s="66"/>
    </row>
    <row r="720" spans="1:23" x14ac:dyDescent="0.25">
      <c r="A720">
        <v>719</v>
      </c>
      <c r="B720">
        <v>5.4042758368794499E-4</v>
      </c>
      <c r="C720" s="16">
        <v>7.1778390818508498E-9</v>
      </c>
      <c r="D720" s="16">
        <v>1.1416257223930101E-3</v>
      </c>
      <c r="E720" s="16">
        <v>1.6459560176163999E-5</v>
      </c>
      <c r="F720" s="16">
        <v>9.0496549717810103E-6</v>
      </c>
      <c r="G720" s="16">
        <v>1.5521328137194201E-6</v>
      </c>
      <c r="H720" s="16">
        <v>4.8462012296653198E-4</v>
      </c>
      <c r="J720">
        <v>0.95465930484748596</v>
      </c>
      <c r="K720">
        <f t="shared" si="126"/>
        <v>6.8523908681868492E-9</v>
      </c>
      <c r="L720">
        <f t="shared" si="127"/>
        <v>1.1612699873112097E-3</v>
      </c>
      <c r="M720" s="16">
        <f t="shared" si="128"/>
        <v>-8.041481993531972E-5</v>
      </c>
      <c r="N720" s="16">
        <f t="shared" si="129"/>
        <v>9.4871006303386494E-3</v>
      </c>
      <c r="O720" s="16">
        <f t="shared" si="130"/>
        <v>8.7303406326361743E-2</v>
      </c>
      <c r="P720" s="16">
        <f t="shared" si="131"/>
        <v>3.4308476115340582E-2</v>
      </c>
      <c r="Q720" s="16">
        <f t="shared" si="132"/>
        <v>0.28354518870677753</v>
      </c>
      <c r="R720" s="16">
        <f t="shared" si="133"/>
        <v>6.6534211127148614E-3</v>
      </c>
      <c r="S720" s="16">
        <f t="shared" si="134"/>
        <v>5.1340897156902016E-2</v>
      </c>
      <c r="T720" s="16">
        <f t="shared" si="135"/>
        <v>0.28355865115032203</v>
      </c>
      <c r="U720" s="66">
        <f t="shared" si="136"/>
        <v>0.75619714119875736</v>
      </c>
      <c r="V720" s="66"/>
      <c r="W720" s="66"/>
    </row>
    <row r="721" spans="1:23" x14ac:dyDescent="0.25">
      <c r="A721">
        <v>720</v>
      </c>
      <c r="B721">
        <v>4.9240087563062296E-4</v>
      </c>
      <c r="C721" s="16">
        <v>5.2712879543189098E-9</v>
      </c>
      <c r="D721" s="16">
        <v>9.1547019593205903E-4</v>
      </c>
      <c r="E721" s="16">
        <v>9.7168123399878097E-6</v>
      </c>
      <c r="F721" s="16">
        <v>9.8331161300788594E-6</v>
      </c>
      <c r="G721" s="16">
        <v>2.1082995128013301E-6</v>
      </c>
      <c r="H721" s="16">
        <v>2.8608986460811102E-4</v>
      </c>
      <c r="J721">
        <v>0.955744249414196</v>
      </c>
      <c r="K721">
        <f t="shared" si="126"/>
        <v>5.0380031493466195E-9</v>
      </c>
      <c r="L721">
        <f t="shared" si="127"/>
        <v>9.3723945641706373E-4</v>
      </c>
      <c r="M721" s="16">
        <f t="shared" si="128"/>
        <v>4.7562294844182147E-5</v>
      </c>
      <c r="N721" s="16">
        <f t="shared" si="129"/>
        <v>1.491543766201458E-8</v>
      </c>
      <c r="O721" s="16">
        <f t="shared" si="130"/>
        <v>2.3645715323737087E-3</v>
      </c>
      <c r="P721" s="16">
        <f t="shared" si="131"/>
        <v>2.456901691860375E-3</v>
      </c>
      <c r="Q721" s="16">
        <f t="shared" si="132"/>
        <v>9.0826701851790797E-3</v>
      </c>
      <c r="R721" s="16">
        <f t="shared" si="133"/>
        <v>4.2295625741255566E-6</v>
      </c>
      <c r="S721" s="16">
        <f t="shared" si="134"/>
        <v>2.5550883687815266E-3</v>
      </c>
      <c r="T721" s="16">
        <f t="shared" si="135"/>
        <v>9.0830586075248583E-3</v>
      </c>
      <c r="U721" s="66">
        <f t="shared" si="136"/>
        <v>2.5546534863731336E-2</v>
      </c>
      <c r="V721" s="66"/>
      <c r="W721" s="66"/>
    </row>
    <row r="722" spans="1:23" x14ac:dyDescent="0.25">
      <c r="A722">
        <v>721</v>
      </c>
      <c r="B722">
        <v>4.8409716394539601E-4</v>
      </c>
      <c r="C722" s="16">
        <v>5.1149324039566098E-9</v>
      </c>
      <c r="D722" s="16">
        <v>9.0331133144071695E-4</v>
      </c>
      <c r="E722" s="16">
        <v>9.3045592355067708E-6</v>
      </c>
      <c r="F722" s="16">
        <v>9.9965319705892906E-6</v>
      </c>
      <c r="G722" s="16">
        <v>2.17246594043741E-6</v>
      </c>
      <c r="H722" s="16">
        <v>2.7395184358827902E-4</v>
      </c>
      <c r="J722">
        <v>0.95580112471305401</v>
      </c>
      <c r="K722">
        <f t="shared" si="126"/>
        <v>4.8888581445329725E-9</v>
      </c>
      <c r="L722">
        <f t="shared" si="127"/>
        <v>9.2547174638992901E-4</v>
      </c>
      <c r="M722" s="16">
        <f t="shared" si="128"/>
        <v>4.2722581500863021E-5</v>
      </c>
      <c r="N722" s="16">
        <f t="shared" si="129"/>
        <v>2.8844917872858274E-4</v>
      </c>
      <c r="O722" s="16">
        <f t="shared" si="130"/>
        <v>5.9053444279863424E-3</v>
      </c>
      <c r="P722" s="16">
        <f t="shared" si="131"/>
        <v>3.8676416403828884E-3</v>
      </c>
      <c r="Q722" s="16">
        <f t="shared" si="132"/>
        <v>1.7872060726294162E-2</v>
      </c>
      <c r="R722" s="16">
        <f t="shared" si="133"/>
        <v>2.110673976260615E-4</v>
      </c>
      <c r="S722" s="16">
        <f t="shared" si="134"/>
        <v>6.8097933647037357E-3</v>
      </c>
      <c r="T722" s="16">
        <f t="shared" si="135"/>
        <v>1.7872707560735411E-2</v>
      </c>
      <c r="U722" s="66">
        <f t="shared" si="136"/>
        <v>5.2827064296457185E-2</v>
      </c>
      <c r="V722" s="66"/>
      <c r="W722" s="66"/>
    </row>
    <row r="723" spans="1:23" x14ac:dyDescent="0.25">
      <c r="A723">
        <v>722</v>
      </c>
      <c r="B723" s="16">
        <v>4.1793811678472802E-4</v>
      </c>
      <c r="C723" s="16">
        <v>3.7147231409636601E-9</v>
      </c>
      <c r="D723" s="16">
        <v>7.5738404743079198E-4</v>
      </c>
      <c r="E723" s="16">
        <v>5.6747232787351399E-6</v>
      </c>
      <c r="F723" s="16">
        <v>1.1504435487033499E-5</v>
      </c>
      <c r="G723" s="16">
        <v>2.9865899242601198E-6</v>
      </c>
      <c r="H723" s="16">
        <v>1.67078381543021E-4</v>
      </c>
      <c r="J723">
        <v>0.95650138817102603</v>
      </c>
      <c r="K723">
        <f t="shared" si="126"/>
        <v>3.5531378410027748E-9</v>
      </c>
      <c r="L723">
        <f t="shared" si="127"/>
        <v>7.8337579360597813E-4</v>
      </c>
      <c r="M723" s="16">
        <f t="shared" si="128"/>
        <v>5.250043996347789E-5</v>
      </c>
      <c r="N723" s="16">
        <f t="shared" si="129"/>
        <v>2.2900016933192664E-2</v>
      </c>
      <c r="O723" s="16">
        <f t="shared" si="130"/>
        <v>0.10860910312799431</v>
      </c>
      <c r="P723" s="16">
        <f t="shared" si="131"/>
        <v>4.5663736317472982E-2</v>
      </c>
      <c r="Q723" s="16">
        <f t="shared" si="132"/>
        <v>0.22245109390561552</v>
      </c>
      <c r="R723" s="16">
        <f t="shared" si="133"/>
        <v>2.8077120790656978E-2</v>
      </c>
      <c r="S723" s="16">
        <f t="shared" si="134"/>
        <v>0.23833200803749796</v>
      </c>
      <c r="T723" s="16">
        <f t="shared" si="135"/>
        <v>0.22245575765969569</v>
      </c>
      <c r="U723" s="66">
        <f t="shared" si="136"/>
        <v>0.88848883677212609</v>
      </c>
      <c r="V723" s="66"/>
      <c r="W723" s="66"/>
    </row>
    <row r="724" spans="1:23" x14ac:dyDescent="0.25">
      <c r="A724">
        <v>723</v>
      </c>
      <c r="B724">
        <v>5.5547532063202499E-4</v>
      </c>
      <c r="C724" s="16">
        <v>7.3624661555495602E-9</v>
      </c>
      <c r="D724" s="16">
        <v>1.13917895594058E-3</v>
      </c>
      <c r="E724" s="16">
        <v>1.68473785360676E-5</v>
      </c>
      <c r="F724" s="16">
        <v>8.8031439229728795E-6</v>
      </c>
      <c r="G724" s="16">
        <v>1.51315285840901E-6</v>
      </c>
      <c r="H724" s="16">
        <v>4.9603860810534296E-4</v>
      </c>
      <c r="J724">
        <v>0.95467593916791404</v>
      </c>
      <c r="K724">
        <f t="shared" si="126"/>
        <v>7.0287692916412577E-9</v>
      </c>
      <c r="L724">
        <f t="shared" si="127"/>
        <v>1.158291034178779E-3</v>
      </c>
      <c r="M724" s="16">
        <f t="shared" si="128"/>
        <v>-4.7340392914729152E-5</v>
      </c>
      <c r="N724" s="16">
        <f t="shared" si="129"/>
        <v>1.6373236374201534E-2</v>
      </c>
      <c r="O724" s="16">
        <f t="shared" si="130"/>
        <v>0.10810508739852379</v>
      </c>
      <c r="P724" s="16">
        <f t="shared" si="131"/>
        <v>3.3373905308499235E-2</v>
      </c>
      <c r="Q724" s="16">
        <f t="shared" si="132"/>
        <v>0.32330364770923642</v>
      </c>
      <c r="R724" s="16">
        <f t="shared" si="133"/>
        <v>1.136066534963417E-2</v>
      </c>
      <c r="S724" s="16">
        <f t="shared" si="134"/>
        <v>6.0520271138719148E-2</v>
      </c>
      <c r="T724" s="16">
        <f t="shared" si="135"/>
        <v>0.32331806941312047</v>
      </c>
      <c r="U724" s="66">
        <f t="shared" si="136"/>
        <v>0.87635488269193473</v>
      </c>
      <c r="V724" s="66"/>
      <c r="W724" s="66"/>
    </row>
    <row r="725" spans="1:23" x14ac:dyDescent="0.25">
      <c r="A725">
        <v>724</v>
      </c>
      <c r="B725" s="16">
        <v>3.9911090775748902E-4</v>
      </c>
      <c r="C725" s="16">
        <v>4.0511823745172202E-9</v>
      </c>
      <c r="D725" s="16">
        <v>8.6724721590993102E-4</v>
      </c>
      <c r="E725" s="16">
        <v>7.0774191977682304E-6</v>
      </c>
      <c r="F725" s="16">
        <v>1.21100982924279E-5</v>
      </c>
      <c r="G725" s="16">
        <v>2.7420661116007801E-6</v>
      </c>
      <c r="H725" s="16">
        <v>2.0837844257462601E-4</v>
      </c>
      <c r="J725">
        <v>0.955935980293524</v>
      </c>
      <c r="K725">
        <f t="shared" si="126"/>
        <v>3.8726709945319651E-9</v>
      </c>
      <c r="L725">
        <f t="shared" si="127"/>
        <v>8.942054274240132E-4</v>
      </c>
      <c r="M725" s="16">
        <f t="shared" si="128"/>
        <v>-9.5983611909035085E-5</v>
      </c>
      <c r="N725" s="16">
        <f t="shared" si="129"/>
        <v>3.5932378276579108E-2</v>
      </c>
      <c r="O725" s="16">
        <f t="shared" si="130"/>
        <v>7.227176370523844E-2</v>
      </c>
      <c r="P725" s="16">
        <f t="shared" si="131"/>
        <v>9.9264963452062802E-3</v>
      </c>
      <c r="Q725" s="16">
        <f t="shared" si="132"/>
        <v>0.11631326939308625</v>
      </c>
      <c r="R725" s="16">
        <f t="shared" si="133"/>
        <v>5.2454650882269388E-2</v>
      </c>
      <c r="S725" s="16">
        <f t="shared" si="134"/>
        <v>0.13421117786301073</v>
      </c>
      <c r="T725" s="16">
        <f t="shared" si="135"/>
        <v>0.11631509824075542</v>
      </c>
      <c r="U725" s="66">
        <f t="shared" si="136"/>
        <v>0.53742483470614566</v>
      </c>
      <c r="V725" s="66"/>
      <c r="W725" s="66"/>
    </row>
    <row r="726" spans="1:23" x14ac:dyDescent="0.25">
      <c r="A726">
        <v>725</v>
      </c>
      <c r="B726">
        <v>5.8350703329381197E-4</v>
      </c>
      <c r="C726" s="16">
        <v>7.8605185562455805E-9</v>
      </c>
      <c r="D726" s="16">
        <v>1.15826692760174E-3</v>
      </c>
      <c r="E726" s="16">
        <v>1.8285027057451899E-5</v>
      </c>
      <c r="F726" s="16">
        <v>8.3866850921632404E-6</v>
      </c>
      <c r="G726" s="16">
        <v>1.41754586803919E-6</v>
      </c>
      <c r="H726" s="16">
        <v>5.3836783980513103E-4</v>
      </c>
      <c r="J726">
        <v>0.95459301395681995</v>
      </c>
      <c r="K726">
        <f t="shared" si="126"/>
        <v>7.5035960998699796E-9</v>
      </c>
      <c r="L726">
        <f t="shared" si="127"/>
        <v>1.1764499831355495E-3</v>
      </c>
      <c r="M726" s="16">
        <f t="shared" si="128"/>
        <v>-9.4359165479255958E-6</v>
      </c>
      <c r="N726" s="16">
        <f t="shared" si="129"/>
        <v>3.4180479816044287E-2</v>
      </c>
      <c r="O726" s="16">
        <f t="shared" si="130"/>
        <v>0.17529539260862076</v>
      </c>
      <c r="P726" s="16">
        <f t="shared" si="131"/>
        <v>4.1007149947833103E-2</v>
      </c>
      <c r="Q726" s="16">
        <f t="shared" si="132"/>
        <v>0.49343906076205496</v>
      </c>
      <c r="R726" s="16">
        <f t="shared" si="133"/>
        <v>2.2156918167778299E-2</v>
      </c>
      <c r="S726" s="16">
        <f t="shared" si="134"/>
        <v>8.6229640473148905E-2</v>
      </c>
      <c r="T726" s="16">
        <f t="shared" si="135"/>
        <v>0.49346035404412242</v>
      </c>
      <c r="U726" s="66">
        <f t="shared" si="136"/>
        <v>1.3457689958196029</v>
      </c>
      <c r="V726" s="66"/>
      <c r="W726" s="66"/>
    </row>
    <row r="727" spans="1:23" x14ac:dyDescent="0.25">
      <c r="A727">
        <v>726</v>
      </c>
      <c r="B727" s="16">
        <v>5.6348340675662397E-4</v>
      </c>
      <c r="C727" s="16">
        <v>7.2159239581693603E-9</v>
      </c>
      <c r="D727" s="16">
        <v>1.0996363611541001E-3</v>
      </c>
      <c r="E727" s="16">
        <v>1.5945824041689001E-5</v>
      </c>
      <c r="F727" s="16">
        <v>8.6625562057188906E-6</v>
      </c>
      <c r="G727" s="16">
        <v>1.54320367896669E-6</v>
      </c>
      <c r="H727" s="16">
        <v>4.6949318455123402E-4</v>
      </c>
      <c r="J727">
        <v>0.95486861589180805</v>
      </c>
      <c r="K727">
        <f t="shared" si="126"/>
        <v>6.8902593223177142E-9</v>
      </c>
      <c r="L727">
        <f t="shared" si="127"/>
        <v>1.1184974613205462E-3</v>
      </c>
      <c r="M727" s="16">
        <f t="shared" si="128"/>
        <v>8.4693521927015736E-6</v>
      </c>
      <c r="N727" s="16">
        <f t="shared" si="129"/>
        <v>2.0799208826831641E-2</v>
      </c>
      <c r="O727" s="16">
        <f t="shared" si="130"/>
        <v>9.1412581827116063E-2</v>
      </c>
      <c r="P727" s="16">
        <f t="shared" si="131"/>
        <v>2.0059764944687537E-2</v>
      </c>
      <c r="Q727" s="16">
        <f t="shared" si="132"/>
        <v>0.23489290783329853</v>
      </c>
      <c r="R727" s="16">
        <f t="shared" si="133"/>
        <v>1.460578356837847E-2</v>
      </c>
      <c r="S727" s="16">
        <f t="shared" si="134"/>
        <v>5.3376991183355892E-2</v>
      </c>
      <c r="T727" s="16">
        <f t="shared" si="135"/>
        <v>0.23490182033812843</v>
      </c>
      <c r="U727" s="66">
        <f t="shared" si="136"/>
        <v>0.67004905852179653</v>
      </c>
      <c r="V727" s="66"/>
      <c r="W727" s="66"/>
    </row>
    <row r="728" spans="1:23" x14ac:dyDescent="0.25">
      <c r="A728">
        <v>727</v>
      </c>
      <c r="B728" s="16">
        <v>4.47514716925617E-4</v>
      </c>
      <c r="C728" s="16">
        <v>4.9914674503811697E-9</v>
      </c>
      <c r="D728" s="16">
        <v>9.5478778039942501E-4</v>
      </c>
      <c r="E728" s="16">
        <v>9.5915245118699605E-6</v>
      </c>
      <c r="F728" s="16">
        <v>1.08409091154437E-5</v>
      </c>
      <c r="G728" s="16">
        <v>2.2275802913884301E-6</v>
      </c>
      <c r="H728" s="16">
        <v>2.8240162341877298E-4</v>
      </c>
      <c r="J728">
        <v>0.95552914708876902</v>
      </c>
      <c r="K728">
        <f t="shared" si="126"/>
        <v>4.7694926355840719E-9</v>
      </c>
      <c r="L728">
        <f t="shared" si="127"/>
        <v>9.7869218745425045E-4</v>
      </c>
      <c r="M728" s="16">
        <f t="shared" si="128"/>
        <v>-8.3662753603016429E-5</v>
      </c>
      <c r="N728" s="16">
        <f t="shared" si="129"/>
        <v>8.3299849902952403E-3</v>
      </c>
      <c r="O728" s="16">
        <f t="shared" si="130"/>
        <v>9.8266485384196408E-3</v>
      </c>
      <c r="P728" s="16">
        <f t="shared" si="131"/>
        <v>7.652721658778519E-5</v>
      </c>
      <c r="Q728" s="16">
        <f t="shared" si="132"/>
        <v>1.1442182258059047E-2</v>
      </c>
      <c r="R728" s="16">
        <f t="shared" si="133"/>
        <v>1.0044512780321512E-2</v>
      </c>
      <c r="S728" s="16">
        <f t="shared" si="134"/>
        <v>1.2096587778567683E-2</v>
      </c>
      <c r="T728" s="16">
        <f t="shared" si="135"/>
        <v>1.1442220593494111E-2</v>
      </c>
      <c r="U728" s="66">
        <f t="shared" si="136"/>
        <v>6.325866415574502E-2</v>
      </c>
      <c r="V728" s="66"/>
      <c r="W728" s="66"/>
    </row>
    <row r="729" spans="1:23" x14ac:dyDescent="0.25">
      <c r="A729">
        <v>728</v>
      </c>
      <c r="B729">
        <v>4.8245486938374999E-4</v>
      </c>
      <c r="C729" s="16">
        <v>5.6297785309497703E-9</v>
      </c>
      <c r="D729" s="16">
        <v>9.9986250499255105E-4</v>
      </c>
      <c r="E729" s="16">
        <v>1.1323570844050199E-5</v>
      </c>
      <c r="F729" s="16">
        <v>1.0074887397009399E-5</v>
      </c>
      <c r="G729" s="16">
        <v>1.9759374296706698E-6</v>
      </c>
      <c r="H729" s="16">
        <v>3.3339862590539798E-4</v>
      </c>
      <c r="J729">
        <v>0.95532395135192005</v>
      </c>
      <c r="K729">
        <f t="shared" si="126"/>
        <v>5.3782622714231419E-9</v>
      </c>
      <c r="L729">
        <f t="shared" si="127"/>
        <v>1.0219825874377096E-3</v>
      </c>
      <c r="M729" s="16">
        <f t="shared" si="128"/>
        <v>-5.7072848670209586E-5</v>
      </c>
      <c r="N729" s="16">
        <f t="shared" si="129"/>
        <v>4.12848100454351E-4</v>
      </c>
      <c r="O729" s="16">
        <f t="shared" si="130"/>
        <v>2.5838226126772982E-4</v>
      </c>
      <c r="P729" s="16">
        <f t="shared" si="131"/>
        <v>1.4476645188890927E-3</v>
      </c>
      <c r="Q729" s="16">
        <f t="shared" si="132"/>
        <v>2.9480968710137484E-3</v>
      </c>
      <c r="R729" s="16">
        <f t="shared" si="133"/>
        <v>5.0536367484420623E-4</v>
      </c>
      <c r="S729" s="16">
        <f t="shared" si="134"/>
        <v>2.3737653496683971E-4</v>
      </c>
      <c r="T729" s="16">
        <f t="shared" si="135"/>
        <v>2.9482995768195983E-3</v>
      </c>
      <c r="U729" s="66">
        <f t="shared" si="136"/>
        <v>8.7580315382555663E-3</v>
      </c>
      <c r="V729" s="66"/>
      <c r="W729" s="66"/>
    </row>
    <row r="730" spans="1:23" x14ac:dyDescent="0.25">
      <c r="A730">
        <v>729</v>
      </c>
      <c r="B730" s="16">
        <v>5.2114401478255796E-4</v>
      </c>
      <c r="C730" s="16">
        <v>6.14195710886541E-9</v>
      </c>
      <c r="D730" s="16">
        <v>1.0100080005419E-3</v>
      </c>
      <c r="E730" s="16">
        <v>1.24781405308994E-5</v>
      </c>
      <c r="F730" s="16">
        <v>9.3298952740757398E-6</v>
      </c>
      <c r="G730" s="16">
        <v>1.81130509598045E-6</v>
      </c>
      <c r="H730" s="16">
        <v>3.6739261306726299E-4</v>
      </c>
      <c r="J730">
        <v>0.95528968762034805</v>
      </c>
      <c r="K730">
        <f t="shared" si="126"/>
        <v>5.8673482879056135E-9</v>
      </c>
      <c r="L730">
        <f t="shared" si="127"/>
        <v>1.030472954228923E-3</v>
      </c>
      <c r="M730" s="16">
        <f t="shared" si="128"/>
        <v>1.181507533619288E-5</v>
      </c>
      <c r="N730" s="16">
        <f t="shared" si="129"/>
        <v>3.3923862165295545E-3</v>
      </c>
      <c r="O730" s="16">
        <f t="shared" si="130"/>
        <v>1.1775145076047074E-2</v>
      </c>
      <c r="P730" s="16">
        <f t="shared" si="131"/>
        <v>2.3601279692156869E-3</v>
      </c>
      <c r="Q730" s="16">
        <f t="shared" si="132"/>
        <v>2.6177347716381669E-2</v>
      </c>
      <c r="R730" s="16">
        <f t="shared" si="133"/>
        <v>2.8225285381008563E-3</v>
      </c>
      <c r="S730" s="16">
        <f t="shared" si="134"/>
        <v>9.4949303806082415E-3</v>
      </c>
      <c r="T730" s="16">
        <f t="shared" si="135"/>
        <v>2.6178137563772307E-2</v>
      </c>
      <c r="U730" s="66">
        <f t="shared" si="136"/>
        <v>8.2200603460655386E-2</v>
      </c>
      <c r="V730" s="66"/>
      <c r="W730" s="66"/>
    </row>
    <row r="731" spans="1:23" x14ac:dyDescent="0.25">
      <c r="A731">
        <v>730</v>
      </c>
      <c r="B731">
        <v>4.2922559042846999E-4</v>
      </c>
      <c r="C731" s="16">
        <v>4.1598918383657898E-9</v>
      </c>
      <c r="D731" s="16">
        <v>8.2718862652050103E-4</v>
      </c>
      <c r="E731" s="16">
        <v>6.9350647210036703E-6</v>
      </c>
      <c r="F731" s="16">
        <v>1.12377363893755E-5</v>
      </c>
      <c r="G731" s="16">
        <v>2.6690807206334501E-6</v>
      </c>
      <c r="H731" s="16">
        <v>2.04186719731938E-4</v>
      </c>
      <c r="J731">
        <v>0.95615482765279602</v>
      </c>
      <c r="K731">
        <f t="shared" si="126"/>
        <v>3.9775006637669148E-9</v>
      </c>
      <c r="L731">
        <f t="shared" si="127"/>
        <v>8.5232902012804721E-4</v>
      </c>
      <c r="M731" s="16">
        <f t="shared" si="128"/>
        <v>6.1221607288928272E-6</v>
      </c>
      <c r="N731" s="16">
        <f t="shared" si="129"/>
        <v>1.6488350743914772E-2</v>
      </c>
      <c r="O731" s="16">
        <f t="shared" si="130"/>
        <v>6.2107602530420011E-2</v>
      </c>
      <c r="P731" s="16">
        <f t="shared" si="131"/>
        <v>1.9943164142534074E-2</v>
      </c>
      <c r="Q731" s="16">
        <f t="shared" si="132"/>
        <v>0.12552949526015447</v>
      </c>
      <c r="R731" s="16">
        <f t="shared" si="133"/>
        <v>1.9738993389024913E-2</v>
      </c>
      <c r="S731" s="16">
        <f t="shared" si="134"/>
        <v>0.10888708580708319</v>
      </c>
      <c r="T731" s="16">
        <f t="shared" si="135"/>
        <v>0.1255322990733467</v>
      </c>
      <c r="U731" s="66">
        <f t="shared" si="136"/>
        <v>0.47822699094647814</v>
      </c>
      <c r="V731" s="66"/>
      <c r="W731" s="66"/>
    </row>
    <row r="732" spans="1:23" x14ac:dyDescent="0.25">
      <c r="A732">
        <v>731</v>
      </c>
      <c r="B732">
        <v>4.7331430801564198E-4</v>
      </c>
      <c r="C732" s="16">
        <v>5.3275096461869098E-9</v>
      </c>
      <c r="D732" s="16">
        <v>9.63662277569184E-4</v>
      </c>
      <c r="E732" s="16">
        <v>1.03316788084292E-5</v>
      </c>
      <c r="F732" s="16">
        <v>1.0252968677717801E-5</v>
      </c>
      <c r="G732" s="16">
        <v>2.0872210553358701E-6</v>
      </c>
      <c r="H732" s="16">
        <v>3.0419395201810098E-4</v>
      </c>
      <c r="J732">
        <v>0.95549769396713202</v>
      </c>
      <c r="K732">
        <f t="shared" si="126"/>
        <v>5.0904231815192437E-9</v>
      </c>
      <c r="L732">
        <f t="shared" si="127"/>
        <v>9.8625010847030927E-4</v>
      </c>
      <c r="M732" s="16">
        <f t="shared" si="128"/>
        <v>-3.9621492439025299E-5</v>
      </c>
      <c r="N732" s="16">
        <f t="shared" si="129"/>
        <v>1.5116270589492159E-3</v>
      </c>
      <c r="O732" s="16">
        <f t="shared" si="130"/>
        <v>1.4806989303775878E-3</v>
      </c>
      <c r="P732" s="16">
        <f t="shared" si="131"/>
        <v>2.1663339082392585E-7</v>
      </c>
      <c r="Q732" s="16">
        <f t="shared" si="132"/>
        <v>1.4481883314675298E-3</v>
      </c>
      <c r="R732" s="16">
        <f t="shared" si="133"/>
        <v>1.6445790990967284E-3</v>
      </c>
      <c r="S732" s="16">
        <f t="shared" si="134"/>
        <v>1.6035751309864165E-3</v>
      </c>
      <c r="T732" s="16">
        <f t="shared" si="135"/>
        <v>1.4481809652303575E-3</v>
      </c>
      <c r="U732" s="66">
        <f t="shared" si="136"/>
        <v>9.1370661494986592E-3</v>
      </c>
      <c r="V732" s="66"/>
      <c r="W732" s="66"/>
    </row>
    <row r="733" spans="1:23" x14ac:dyDescent="0.25">
      <c r="A733">
        <v>732</v>
      </c>
      <c r="B733">
        <v>4.6999524329990698E-4</v>
      </c>
      <c r="C733" s="16">
        <v>5.01837643270857E-9</v>
      </c>
      <c r="D733" s="16">
        <v>9.1308659197671897E-4</v>
      </c>
      <c r="E733" s="16">
        <v>9.2265644416177902E-6</v>
      </c>
      <c r="F733" s="16">
        <v>1.0301690382063201E-5</v>
      </c>
      <c r="G733" s="16">
        <v>2.2145415807605401E-6</v>
      </c>
      <c r="H733" s="16">
        <v>2.7165560364033101E-4</v>
      </c>
      <c r="J733">
        <v>0.95574625127116097</v>
      </c>
      <c r="K733">
        <f t="shared" si="126"/>
        <v>4.7962944630287572E-9</v>
      </c>
      <c r="L733">
        <f t="shared" si="127"/>
        <v>9.3589949594517319E-4</v>
      </c>
      <c r="M733" s="16">
        <f t="shared" si="128"/>
        <v>4.0909906546407852E-6</v>
      </c>
      <c r="N733" s="16">
        <f t="shared" si="129"/>
        <v>2.0811296134185453E-3</v>
      </c>
      <c r="O733" s="16">
        <f t="shared" si="130"/>
        <v>8.8873728289821079E-3</v>
      </c>
      <c r="P733" s="16">
        <f t="shared" si="131"/>
        <v>2.708346790950898E-3</v>
      </c>
      <c r="Q733" s="16">
        <f t="shared" si="132"/>
        <v>1.9866405694136315E-2</v>
      </c>
      <c r="R733" s="16">
        <f t="shared" si="133"/>
        <v>2.0700752268678793E-3</v>
      </c>
      <c r="S733" s="16">
        <f t="shared" si="134"/>
        <v>1.0709643857118182E-2</v>
      </c>
      <c r="T733" s="16">
        <f t="shared" si="135"/>
        <v>1.9866955772518496E-2</v>
      </c>
      <c r="U733" s="66">
        <f t="shared" si="136"/>
        <v>6.6189929783992421E-2</v>
      </c>
      <c r="V733" s="66"/>
      <c r="W733" s="66"/>
    </row>
    <row r="734" spans="1:23" x14ac:dyDescent="0.25">
      <c r="A734">
        <v>733</v>
      </c>
      <c r="B734">
        <v>4.5236717036543401E-4</v>
      </c>
      <c r="C734" s="16">
        <v>4.2942396749677897E-9</v>
      </c>
      <c r="D734" s="16">
        <v>8.0984135957690097E-4</v>
      </c>
      <c r="E734" s="16">
        <v>7.0104758135748401E-6</v>
      </c>
      <c r="F734" s="16">
        <v>1.06530521509136E-5</v>
      </c>
      <c r="G734" s="16">
        <v>2.5849914277333299E-6</v>
      </c>
      <c r="H734" s="16">
        <v>2.0640682991219001E-4</v>
      </c>
      <c r="J734">
        <v>0.95625454958640899</v>
      </c>
      <c r="K734">
        <f t="shared" si="126"/>
        <v>4.1063862262024112E-9</v>
      </c>
      <c r="L734">
        <f t="shared" si="127"/>
        <v>8.3372816106678648E-4</v>
      </c>
      <c r="M734" s="16">
        <f t="shared" si="128"/>
        <v>7.1006179664081536E-5</v>
      </c>
      <c r="N734" s="16">
        <f t="shared" si="129"/>
        <v>6.6284468756173153E-3</v>
      </c>
      <c r="O734" s="16">
        <f t="shared" si="130"/>
        <v>5.0609966247166155E-2</v>
      </c>
      <c r="P734" s="16">
        <f t="shared" si="131"/>
        <v>2.5354206728432103E-2</v>
      </c>
      <c r="Q734" s="16">
        <f t="shared" si="132"/>
        <v>0.12060351430653608</v>
      </c>
      <c r="R734" s="16">
        <f t="shared" si="133"/>
        <v>6.5864727485955201E-3</v>
      </c>
      <c r="S734" s="16">
        <f t="shared" si="134"/>
        <v>8.2989767423893857E-2</v>
      </c>
      <c r="T734" s="16">
        <f t="shared" si="135"/>
        <v>0.12060671551591501</v>
      </c>
      <c r="U734" s="66">
        <f t="shared" si="136"/>
        <v>0.41337908984615607</v>
      </c>
      <c r="V734" s="66"/>
      <c r="W734" s="66"/>
    </row>
    <row r="735" spans="1:23" x14ac:dyDescent="0.25">
      <c r="A735">
        <v>734</v>
      </c>
      <c r="B735">
        <v>5.7882821376133305E-4</v>
      </c>
      <c r="C735" s="16">
        <v>7.9012600933826702E-9</v>
      </c>
      <c r="D735" s="16">
        <v>1.1741085632113E-3</v>
      </c>
      <c r="E735" s="16">
        <v>1.8627941227638099E-5</v>
      </c>
      <c r="F735" s="16">
        <v>8.4605152369677795E-6</v>
      </c>
      <c r="G735" s="16">
        <v>1.4104844267359301E-6</v>
      </c>
      <c r="H735" s="16">
        <v>5.4846471284216401E-4</v>
      </c>
      <c r="J735">
        <v>0.954516019755416</v>
      </c>
      <c r="K735">
        <f t="shared" si="126"/>
        <v>7.5418793353879333E-9</v>
      </c>
      <c r="L735">
        <f t="shared" si="127"/>
        <v>1.192432176851878E-3</v>
      </c>
      <c r="M735" s="16">
        <f t="shared" si="128"/>
        <v>-3.4775749329211878E-5</v>
      </c>
      <c r="N735" s="16">
        <f t="shared" si="129"/>
        <v>3.0757703446310486E-2</v>
      </c>
      <c r="O735" s="16">
        <f t="shared" si="130"/>
        <v>0.18150671115890579</v>
      </c>
      <c r="P735" s="16">
        <f t="shared" si="131"/>
        <v>4.793860528025716E-2</v>
      </c>
      <c r="Q735" s="16">
        <f t="shared" si="132"/>
        <v>0.53931349162787601</v>
      </c>
      <c r="R735" s="16">
        <f t="shared" si="133"/>
        <v>1.9982402573585835E-2</v>
      </c>
      <c r="S735" s="16">
        <f t="shared" si="134"/>
        <v>8.830852032515088E-2</v>
      </c>
      <c r="T735" s="16">
        <f t="shared" si="135"/>
        <v>0.53933810978322916</v>
      </c>
      <c r="U735" s="66">
        <f t="shared" si="136"/>
        <v>1.4471455441953154</v>
      </c>
      <c r="V735" s="66"/>
      <c r="W735" s="66"/>
    </row>
    <row r="736" spans="1:23" x14ac:dyDescent="0.25">
      <c r="A736">
        <v>735</v>
      </c>
      <c r="B736" s="16">
        <v>4.9825125070506902E-4</v>
      </c>
      <c r="C736" s="16">
        <v>5.7636601556556303E-9</v>
      </c>
      <c r="D736" s="16">
        <v>9.909524730137701E-4</v>
      </c>
      <c r="E736" s="16">
        <v>1.14908503828919E-5</v>
      </c>
      <c r="F736" s="16">
        <v>9.7509448829248E-6</v>
      </c>
      <c r="G736" s="16">
        <v>1.9298183646006398E-6</v>
      </c>
      <c r="H736" s="16">
        <v>3.3832365487737999E-4</v>
      </c>
      <c r="J736">
        <v>0.95537419709631699</v>
      </c>
      <c r="K736">
        <f t="shared" si="126"/>
        <v>5.5064521935455312E-9</v>
      </c>
      <c r="L736">
        <f t="shared" si="127"/>
        <v>1.0123784174840647E-3</v>
      </c>
      <c r="M736" s="16">
        <f t="shared" si="128"/>
        <v>-1.5875916073926602E-5</v>
      </c>
      <c r="N736" s="16">
        <f t="shared" si="129"/>
        <v>1.3824458306121442E-4</v>
      </c>
      <c r="O736" s="16">
        <f t="shared" si="130"/>
        <v>1.6190572562560165E-3</v>
      </c>
      <c r="P736" s="16">
        <f t="shared" si="131"/>
        <v>8.2931745416933082E-4</v>
      </c>
      <c r="Q736" s="16">
        <f t="shared" si="132"/>
        <v>4.8819800668653841E-3</v>
      </c>
      <c r="R736" s="16">
        <f t="shared" si="133"/>
        <v>1.0807653677939499E-4</v>
      </c>
      <c r="S736" s="16">
        <f t="shared" si="134"/>
        <v>1.4736209055871963E-3</v>
      </c>
      <c r="T736" s="16">
        <f t="shared" si="135"/>
        <v>4.8821724197688305E-3</v>
      </c>
      <c r="U736" s="66">
        <f t="shared" si="136"/>
        <v>1.3932469222487368E-2</v>
      </c>
      <c r="V736" s="66"/>
      <c r="W736" s="66"/>
    </row>
    <row r="737" spans="1:23" x14ac:dyDescent="0.25">
      <c r="A737">
        <v>736</v>
      </c>
      <c r="B737">
        <v>4.5038678701033098E-4</v>
      </c>
      <c r="C737" s="16">
        <v>4.6573109680676402E-9</v>
      </c>
      <c r="D737" s="16">
        <v>8.8371571546453905E-4</v>
      </c>
      <c r="E737" s="16">
        <v>8.2898413507453696E-6</v>
      </c>
      <c r="F737" s="16">
        <v>1.07366347736307E-5</v>
      </c>
      <c r="G737" s="16">
        <v>2.3854857931627501E-6</v>
      </c>
      <c r="H737" s="16">
        <v>2.4407556587812901E-4</v>
      </c>
      <c r="J737">
        <v>0.95588295270706503</v>
      </c>
      <c r="K737">
        <f t="shared" si="126"/>
        <v>4.4518441598314956E-9</v>
      </c>
      <c r="L737">
        <f t="shared" si="127"/>
        <v>9.0756981349399515E-4</v>
      </c>
      <c r="M737" s="16">
        <f t="shared" si="128"/>
        <v>-6.7962394733331539E-6</v>
      </c>
      <c r="N737" s="16">
        <f t="shared" si="129"/>
        <v>7.2994255134330817E-3</v>
      </c>
      <c r="O737" s="16">
        <f t="shared" si="130"/>
        <v>2.5420704914373052E-2</v>
      </c>
      <c r="P737" s="16">
        <f t="shared" si="131"/>
        <v>6.8119200802100469E-3</v>
      </c>
      <c r="Q737" s="16">
        <f t="shared" si="132"/>
        <v>5.2058403873121745E-2</v>
      </c>
      <c r="R737" s="16">
        <f t="shared" si="133"/>
        <v>8.03527959920281E-3</v>
      </c>
      <c r="S737" s="16">
        <f t="shared" si="134"/>
        <v>3.5595414151206199E-2</v>
      </c>
      <c r="T737" s="16">
        <f t="shared" si="135"/>
        <v>5.2059660457141395E-2</v>
      </c>
      <c r="U737" s="66">
        <f t="shared" si="136"/>
        <v>0.18728080858868831</v>
      </c>
      <c r="V737" s="66"/>
      <c r="W737" s="66"/>
    </row>
    <row r="738" spans="1:23" x14ac:dyDescent="0.25">
      <c r="A738">
        <v>737</v>
      </c>
      <c r="B738" s="16">
        <v>4.4854271198575802E-4</v>
      </c>
      <c r="C738" s="16">
        <v>4.4830606580491604E-9</v>
      </c>
      <c r="D738" s="16">
        <v>8.5354785084147298E-4</v>
      </c>
      <c r="E738" s="16">
        <v>7.7098739654935102E-6</v>
      </c>
      <c r="F738" s="16">
        <v>1.0765876874391201E-5</v>
      </c>
      <c r="G738" s="16">
        <v>2.4773622875361201E-6</v>
      </c>
      <c r="H738" s="16">
        <v>2.2699942136569399E-4</v>
      </c>
      <c r="J738">
        <v>0.95603281488033798</v>
      </c>
      <c r="K738">
        <f t="shared" si="126"/>
        <v>4.2859531001940394E-9</v>
      </c>
      <c r="L738">
        <f t="shared" si="127"/>
        <v>8.7755248381713347E-4</v>
      </c>
      <c r="M738" s="16">
        <f t="shared" si="128"/>
        <v>1.953294015438259E-5</v>
      </c>
      <c r="N738" s="16">
        <f t="shared" si="129"/>
        <v>7.9533018814681583E-3</v>
      </c>
      <c r="O738" s="16">
        <f t="shared" si="130"/>
        <v>3.6438144900348635E-2</v>
      </c>
      <c r="P738" s="16">
        <f t="shared" si="131"/>
        <v>1.2962815401289927E-2</v>
      </c>
      <c r="Q738" s="16">
        <f t="shared" si="132"/>
        <v>7.9615256506291782E-2</v>
      </c>
      <c r="R738" s="16">
        <f t="shared" si="133"/>
        <v>8.5761386436643775E-3</v>
      </c>
      <c r="S738" s="16">
        <f t="shared" si="134"/>
        <v>5.4966217659808476E-2</v>
      </c>
      <c r="T738" s="16">
        <f t="shared" si="135"/>
        <v>7.9617274630157622E-2</v>
      </c>
      <c r="U738" s="66">
        <f t="shared" si="136"/>
        <v>0.28012914962302898</v>
      </c>
      <c r="V738" s="66"/>
      <c r="W738" s="66"/>
    </row>
    <row r="739" spans="1:23" x14ac:dyDescent="0.25">
      <c r="A739">
        <v>738</v>
      </c>
      <c r="B739">
        <v>4.76187788380237E-4</v>
      </c>
      <c r="C739" s="16">
        <v>5.3186491209167302E-9</v>
      </c>
      <c r="D739" s="16">
        <v>9.5608016505325101E-4</v>
      </c>
      <c r="E739" s="16">
        <v>1.0234231513538099E-5</v>
      </c>
      <c r="F739" s="16">
        <v>1.0187459447815601E-5</v>
      </c>
      <c r="G739" s="16">
        <v>2.0905143434664401E-6</v>
      </c>
      <c r="H739" s="16">
        <v>3.0132471551501302E-4</v>
      </c>
      <c r="J739">
        <v>0.95553633930721404</v>
      </c>
      <c r="K739">
        <f t="shared" si="126"/>
        <v>5.0821625110603041E-9</v>
      </c>
      <c r="L739">
        <f t="shared" si="127"/>
        <v>9.7854027964322781E-4</v>
      </c>
      <c r="M739" s="16">
        <f t="shared" si="128"/>
        <v>-2.6164702882753698E-5</v>
      </c>
      <c r="N739" s="16">
        <f t="shared" si="129"/>
        <v>1.0919527707554031E-3</v>
      </c>
      <c r="O739" s="16">
        <f t="shared" si="130"/>
        <v>1.6063276203444393E-3</v>
      </c>
      <c r="P739" s="16">
        <f t="shared" si="131"/>
        <v>5.4852413797554865E-5</v>
      </c>
      <c r="Q739" s="16">
        <f t="shared" si="132"/>
        <v>2.2210513927296677E-3</v>
      </c>
      <c r="R739" s="16">
        <f t="shared" si="133"/>
        <v>1.1495496301932903E-3</v>
      </c>
      <c r="S739" s="16">
        <f t="shared" si="134"/>
        <v>1.7376960776549237E-3</v>
      </c>
      <c r="T739" s="16">
        <f t="shared" si="135"/>
        <v>2.2210755975680227E-3</v>
      </c>
      <c r="U739" s="66">
        <f t="shared" si="136"/>
        <v>1.0082505503043302E-2</v>
      </c>
      <c r="V739" s="66"/>
      <c r="W739" s="66"/>
    </row>
    <row r="740" spans="1:23" x14ac:dyDescent="0.25">
      <c r="A740">
        <v>739</v>
      </c>
      <c r="B740">
        <v>4.6497220194082801E-4</v>
      </c>
      <c r="C740" s="16">
        <v>4.9785201136510199E-9</v>
      </c>
      <c r="D740" s="16">
        <v>9.1568605043426698E-4</v>
      </c>
      <c r="E740" s="16">
        <v>9.1790300719260197E-6</v>
      </c>
      <c r="F740" s="16">
        <v>1.0414443595870899E-5</v>
      </c>
      <c r="G740" s="16">
        <v>2.2323477904368299E-6</v>
      </c>
      <c r="H740" s="16">
        <v>2.7025609932531303E-4</v>
      </c>
      <c r="J740">
        <v>0.95573101578929098</v>
      </c>
      <c r="K740">
        <f t="shared" si="126"/>
        <v>4.7581260853471059E-9</v>
      </c>
      <c r="L740">
        <f t="shared" si="127"/>
        <v>9.3874230689633203E-4</v>
      </c>
      <c r="M740" s="16">
        <f t="shared" si="128"/>
        <v>-8.7979030146759511E-6</v>
      </c>
      <c r="N740" s="16">
        <f t="shared" si="129"/>
        <v>3.1157915268491473E-3</v>
      </c>
      <c r="O740" s="16">
        <f t="shared" si="130"/>
        <v>1.029539299084831E-2</v>
      </c>
      <c r="P740" s="16">
        <f t="shared" si="131"/>
        <v>2.4347360979738723E-3</v>
      </c>
      <c r="Q740" s="16">
        <f t="shared" si="132"/>
        <v>2.1133596801961346E-2</v>
      </c>
      <c r="R740" s="16">
        <f t="shared" si="133"/>
        <v>3.2422978563769285E-3</v>
      </c>
      <c r="S740" s="16">
        <f t="shared" si="134"/>
        <v>1.2624790591580195E-2</v>
      </c>
      <c r="T740" s="16">
        <f t="shared" si="135"/>
        <v>2.1134125241308945E-2</v>
      </c>
      <c r="U740" s="66">
        <f t="shared" si="136"/>
        <v>7.3980731106898748E-2</v>
      </c>
      <c r="V740" s="66"/>
      <c r="W740" s="66"/>
    </row>
    <row r="741" spans="1:23" x14ac:dyDescent="0.25">
      <c r="A741">
        <v>740</v>
      </c>
      <c r="B741">
        <v>5.0624210269133402E-4</v>
      </c>
      <c r="C741" s="16">
        <v>6.2163310185898301E-9</v>
      </c>
      <c r="D741" s="16">
        <v>1.0534071564737E-3</v>
      </c>
      <c r="E741" s="16">
        <v>1.31654616716855E-5</v>
      </c>
      <c r="F741" s="16">
        <v>9.6238502243429096E-6</v>
      </c>
      <c r="G741" s="16">
        <v>1.7905198137290199E-6</v>
      </c>
      <c r="H741" s="16">
        <v>3.8763015420914602E-4</v>
      </c>
      <c r="J741">
        <v>0.95507254365090499</v>
      </c>
      <c r="K741">
        <f t="shared" si="126"/>
        <v>5.9370470781006106E-9</v>
      </c>
      <c r="L741">
        <f t="shared" si="127"/>
        <v>1.0744391604050963E-3</v>
      </c>
      <c r="M741" s="16">
        <f t="shared" si="128"/>
        <v>-6.1954955022428297E-5</v>
      </c>
      <c r="N741" s="16">
        <f t="shared" si="129"/>
        <v>7.8311041989796053E-4</v>
      </c>
      <c r="O741" s="16">
        <f t="shared" si="130"/>
        <v>1.4868510090798637E-2</v>
      </c>
      <c r="P741" s="16">
        <f t="shared" si="131"/>
        <v>8.7680298118659409E-3</v>
      </c>
      <c r="Q741" s="16">
        <f t="shared" si="132"/>
        <v>5.0980273683453703E-2</v>
      </c>
      <c r="R741" s="16">
        <f t="shared" si="133"/>
        <v>5.4263703033752319E-4</v>
      </c>
      <c r="S741" s="16">
        <f t="shared" si="134"/>
        <v>1.1620638281311177E-2</v>
      </c>
      <c r="T741" s="16">
        <f t="shared" si="135"/>
        <v>5.0982600810974714E-2</v>
      </c>
      <c r="U741" s="66">
        <f t="shared" si="136"/>
        <v>0.13854580012863965</v>
      </c>
      <c r="V741" s="66"/>
      <c r="W741" s="66"/>
    </row>
    <row r="742" spans="1:23" x14ac:dyDescent="0.25">
      <c r="A742">
        <v>741</v>
      </c>
      <c r="B742">
        <v>4.4965938124533298E-4</v>
      </c>
      <c r="C742" s="16">
        <v>4.8410711541221798E-9</v>
      </c>
      <c r="D742" s="16">
        <v>9.20871120555429E-4</v>
      </c>
      <c r="E742" s="16">
        <v>8.9754834290790297E-6</v>
      </c>
      <c r="F742" s="16">
        <v>1.0772396996027199E-5</v>
      </c>
      <c r="G742" s="16">
        <v>2.2959022824444199E-6</v>
      </c>
      <c r="H742" s="16">
        <v>2.6426320504456302E-4</v>
      </c>
      <c r="J742">
        <v>0.95569787112030402</v>
      </c>
      <c r="K742">
        <f t="shared" si="126"/>
        <v>4.6266013959364804E-9</v>
      </c>
      <c r="L742">
        <f t="shared" si="127"/>
        <v>9.4470697575877371E-4</v>
      </c>
      <c r="M742" s="16">
        <f t="shared" si="128"/>
        <v>-4.5388213268107784E-5</v>
      </c>
      <c r="N742" s="16">
        <f t="shared" si="129"/>
        <v>7.5540013971454661E-3</v>
      </c>
      <c r="O742" s="16">
        <f t="shared" si="130"/>
        <v>1.5944944623599407E-2</v>
      </c>
      <c r="P742" s="16">
        <f t="shared" si="131"/>
        <v>1.9324774058668652E-3</v>
      </c>
      <c r="Q742" s="16">
        <f t="shared" si="132"/>
        <v>2.7002861711090835E-2</v>
      </c>
      <c r="R742" s="16">
        <f t="shared" si="133"/>
        <v>8.6991358275632074E-3</v>
      </c>
      <c r="S742" s="16">
        <f t="shared" si="134"/>
        <v>2.0744284066222619E-2</v>
      </c>
      <c r="T742" s="16">
        <f t="shared" si="135"/>
        <v>2.7003359186955022E-2</v>
      </c>
      <c r="U742" s="66">
        <f t="shared" si="136"/>
        <v>0.10888106421844343</v>
      </c>
      <c r="V742" s="66"/>
      <c r="W742" s="66"/>
    </row>
    <row r="743" spans="1:23" x14ac:dyDescent="0.25">
      <c r="A743">
        <v>742</v>
      </c>
      <c r="B743">
        <v>4.3259328803241102E-4</v>
      </c>
      <c r="C743" s="16">
        <v>4.5962898021421902E-9</v>
      </c>
      <c r="D743" s="16">
        <v>9.0857811846119696E-4</v>
      </c>
      <c r="E743" s="16">
        <v>8.4088791176021401E-6</v>
      </c>
      <c r="F743" s="16">
        <v>1.11919911921253E-5</v>
      </c>
      <c r="G743" s="16">
        <v>2.4178871024071401E-6</v>
      </c>
      <c r="H743" s="16">
        <v>2.4758067500315597E-4</v>
      </c>
      <c r="J743">
        <v>0.95574994639205402</v>
      </c>
      <c r="K743">
        <f t="shared" si="126"/>
        <v>4.3929037319997425E-9</v>
      </c>
      <c r="L743">
        <f t="shared" si="127"/>
        <v>9.3337539165805263E-4</v>
      </c>
      <c r="M743" s="16">
        <f t="shared" si="128"/>
        <v>-6.8188815593230571E-5</v>
      </c>
      <c r="N743" s="16">
        <f t="shared" si="129"/>
        <v>1.4778892211512485E-2</v>
      </c>
      <c r="O743" s="16">
        <f t="shared" si="130"/>
        <v>2.9053866157676626E-2</v>
      </c>
      <c r="P743" s="16">
        <f t="shared" si="131"/>
        <v>3.2174347013044892E-3</v>
      </c>
      <c r="Q743" s="16">
        <f t="shared" si="132"/>
        <v>4.7123698505187619E-2</v>
      </c>
      <c r="R743" s="16">
        <f t="shared" si="133"/>
        <v>1.8456020998568072E-2</v>
      </c>
      <c r="S743" s="16">
        <f t="shared" si="134"/>
        <v>4.1948270405328586E-2</v>
      </c>
      <c r="T743" s="16">
        <f t="shared" si="135"/>
        <v>4.7124482555529E-2</v>
      </c>
      <c r="U743" s="66">
        <f t="shared" si="136"/>
        <v>0.20170266553510688</v>
      </c>
      <c r="V743" s="66"/>
      <c r="W743" s="66"/>
    </row>
    <row r="744" spans="1:23" x14ac:dyDescent="0.25">
      <c r="A744">
        <v>743</v>
      </c>
      <c r="B744">
        <v>4.8541031201015499E-4</v>
      </c>
      <c r="C744" s="16">
        <v>5.65182617050657E-9</v>
      </c>
      <c r="D744" s="16">
        <v>9.9760886704887398E-4</v>
      </c>
      <c r="E744" s="16">
        <v>1.1342608629339101E-5</v>
      </c>
      <c r="F744" s="16">
        <v>1.00124069954675E-5</v>
      </c>
      <c r="G744" s="16">
        <v>1.96817418435276E-6</v>
      </c>
      <c r="H744" s="16">
        <v>3.3395911369353201E-4</v>
      </c>
      <c r="J744">
        <v>0.95533625181161297</v>
      </c>
      <c r="K744">
        <f t="shared" si="126"/>
        <v>5.3993944296225289E-9</v>
      </c>
      <c r="L744">
        <f t="shared" si="127"/>
        <v>1.0195962033979912E-3</v>
      </c>
      <c r="M744" s="16">
        <f t="shared" si="128"/>
        <v>-4.8775579377681261E-5</v>
      </c>
      <c r="N744" s="16">
        <f t="shared" si="129"/>
        <v>2.0498479611616297E-4</v>
      </c>
      <c r="O744" s="16">
        <f t="shared" si="130"/>
        <v>4.0214196564809042E-4</v>
      </c>
      <c r="P744" s="16">
        <f t="shared" si="131"/>
        <v>1.2750955669419625E-3</v>
      </c>
      <c r="Q744" s="16">
        <f t="shared" si="132"/>
        <v>3.1437236393947079E-3</v>
      </c>
      <c r="R744" s="16">
        <f t="shared" si="133"/>
        <v>2.604764719544524E-4</v>
      </c>
      <c r="S744" s="16">
        <f t="shared" si="134"/>
        <v>3.7154060098121722E-4</v>
      </c>
      <c r="T744" s="16">
        <f t="shared" si="135"/>
        <v>3.1439192756320851E-3</v>
      </c>
      <c r="U744" s="66">
        <f t="shared" si="136"/>
        <v>8.8018823166686778E-3</v>
      </c>
      <c r="V744" s="66"/>
      <c r="W744" s="66"/>
    </row>
    <row r="745" spans="1:23" x14ac:dyDescent="0.25">
      <c r="A745">
        <v>744</v>
      </c>
      <c r="B745" s="16">
        <v>5.5744796682518998E-4</v>
      </c>
      <c r="C745" s="16">
        <v>6.9690629821575103E-9</v>
      </c>
      <c r="D745" s="16">
        <v>1.07286979409199E-3</v>
      </c>
      <c r="E745" s="16">
        <v>1.5029767062236701E-5</v>
      </c>
      <c r="F745" s="16">
        <v>8.7460117352016105E-6</v>
      </c>
      <c r="G745" s="16">
        <v>1.59740315706837E-6</v>
      </c>
      <c r="H745" s="16">
        <v>4.4252115139692503E-4</v>
      </c>
      <c r="J745">
        <v>0.95499611740639201</v>
      </c>
      <c r="K745">
        <f t="shared" si="126"/>
        <v>6.655428089921034E-9</v>
      </c>
      <c r="L745">
        <f t="shared" si="127"/>
        <v>1.0919522516564795E-3</v>
      </c>
      <c r="M745" s="16">
        <f t="shared" si="128"/>
        <v>2.294368199390042E-5</v>
      </c>
      <c r="N745" s="16">
        <f t="shared" si="129"/>
        <v>1.7414401676312929E-2</v>
      </c>
      <c r="O745" s="16">
        <f t="shared" si="130"/>
        <v>6.6456276313474366E-2</v>
      </c>
      <c r="P745" s="16">
        <f t="shared" si="131"/>
        <v>1.2960386294295786E-2</v>
      </c>
      <c r="Q745" s="16">
        <f t="shared" si="132"/>
        <v>0.15949383444935394</v>
      </c>
      <c r="R745" s="16">
        <f t="shared" si="133"/>
        <v>1.263031048765045E-2</v>
      </c>
      <c r="S745" s="16">
        <f t="shared" si="134"/>
        <v>4.1627207341173644E-2</v>
      </c>
      <c r="T745" s="16">
        <f t="shared" si="135"/>
        <v>0.15949936486412616</v>
      </c>
      <c r="U745" s="66">
        <f t="shared" si="136"/>
        <v>0.47008178142638724</v>
      </c>
      <c r="V745" s="66"/>
      <c r="W745" s="66"/>
    </row>
    <row r="746" spans="1:23" x14ac:dyDescent="0.25">
      <c r="A746">
        <v>745</v>
      </c>
      <c r="B746">
        <v>4.9193351180940904E-4</v>
      </c>
      <c r="C746" s="16">
        <v>5.6658953966355701E-9</v>
      </c>
      <c r="D746" s="16">
        <v>9.8656628998027907E-4</v>
      </c>
      <c r="E746" s="16">
        <v>1.12464209774085E-5</v>
      </c>
      <c r="F746" s="16">
        <v>9.8744441120785494E-6</v>
      </c>
      <c r="G746" s="16">
        <v>1.9630326190955902E-6</v>
      </c>
      <c r="H746" s="16">
        <v>3.3112689048186999E-4</v>
      </c>
      <c r="J746">
        <v>0.95539313219997901</v>
      </c>
      <c r="K746">
        <f t="shared" si="126"/>
        <v>5.4131575497090996E-9</v>
      </c>
      <c r="L746">
        <f t="shared" si="127"/>
        <v>1.0082725449281351E-3</v>
      </c>
      <c r="M746" s="16">
        <f t="shared" si="128"/>
        <v>-2.440552130931694E-5</v>
      </c>
      <c r="N746" s="16">
        <f t="shared" si="129"/>
        <v>1.1473965212619396E-6</v>
      </c>
      <c r="O746" s="16">
        <f t="shared" si="130"/>
        <v>5.1043105011563223E-4</v>
      </c>
      <c r="P746" s="16">
        <f t="shared" si="131"/>
        <v>5.8778011522371608E-4</v>
      </c>
      <c r="Q746" s="16">
        <f t="shared" si="132"/>
        <v>2.21965712125972E-3</v>
      </c>
      <c r="R746" s="16">
        <f t="shared" si="133"/>
        <v>4.5697814129916466E-6</v>
      </c>
      <c r="S746" s="16">
        <f t="shared" si="134"/>
        <v>4.7687147627522951E-4</v>
      </c>
      <c r="T746" s="16">
        <f t="shared" si="135"/>
        <v>2.2197660910089115E-3</v>
      </c>
      <c r="U746" s="66">
        <f t="shared" si="136"/>
        <v>6.0202230318174626E-3</v>
      </c>
      <c r="V746" s="66"/>
      <c r="W746" s="66"/>
    </row>
    <row r="747" spans="1:23" x14ac:dyDescent="0.25">
      <c r="A747">
        <v>746</v>
      </c>
      <c r="B747" s="16">
        <v>6.4459178827905696E-4</v>
      </c>
      <c r="C747" s="16">
        <v>9.55297312682904E-9</v>
      </c>
      <c r="D747" s="16">
        <v>1.2775749069433499E-3</v>
      </c>
      <c r="E747" s="16">
        <v>2.4480557828978399E-5</v>
      </c>
      <c r="F747" s="16">
        <v>7.6307410995992806E-6</v>
      </c>
      <c r="G747" s="16">
        <v>1.1678715479475699E-6</v>
      </c>
      <c r="H747" s="16">
        <v>7.2078740606194695E-4</v>
      </c>
      <c r="J747">
        <v>0.95404344365038796</v>
      </c>
      <c r="K747">
        <f t="shared" si="126"/>
        <v>9.1139513790195919E-9</v>
      </c>
      <c r="L747">
        <f t="shared" si="127"/>
        <v>1.2939947077173692E-3</v>
      </c>
      <c r="M747" s="16">
        <f t="shared" si="128"/>
        <v>-4.8111311592553894E-6</v>
      </c>
      <c r="N747" s="16">
        <f t="shared" si="129"/>
        <v>9.5431203706323756E-2</v>
      </c>
      <c r="O747" s="16">
        <f t="shared" si="130"/>
        <v>0.52437973545210892</v>
      </c>
      <c r="P747" s="16">
        <f t="shared" si="131"/>
        <v>0.10651521272079195</v>
      </c>
      <c r="Q747" s="16">
        <f t="shared" si="132"/>
        <v>1.6365968471709027</v>
      </c>
      <c r="R747" s="16">
        <f t="shared" si="133"/>
        <v>5.0882390649438322E-2</v>
      </c>
      <c r="S747" s="16">
        <f t="shared" si="134"/>
        <v>0.17477370253192392</v>
      </c>
      <c r="T747" s="16">
        <f t="shared" si="135"/>
        <v>1.6366807083063735</v>
      </c>
      <c r="U747" s="66">
        <f t="shared" si="136"/>
        <v>4.225259800537863</v>
      </c>
      <c r="V747" s="66"/>
      <c r="W747" s="66"/>
    </row>
    <row r="748" spans="1:23" x14ac:dyDescent="0.25">
      <c r="A748">
        <v>747</v>
      </c>
      <c r="B748" s="16">
        <v>4.63893065465287E-4</v>
      </c>
      <c r="C748" s="16">
        <v>4.7219026712100396E-9</v>
      </c>
      <c r="D748" s="16">
        <v>8.6956979616282604E-4</v>
      </c>
      <c r="E748" s="16">
        <v>8.2717106288925592E-6</v>
      </c>
      <c r="F748" s="16">
        <v>1.04166089988518E-5</v>
      </c>
      <c r="G748" s="16">
        <v>2.3524412725560601E-6</v>
      </c>
      <c r="H748" s="16">
        <v>2.4354157020262199E-4</v>
      </c>
      <c r="J748">
        <v>0.95596018816234296</v>
      </c>
      <c r="K748">
        <f t="shared" si="126"/>
        <v>4.5139509660542191E-9</v>
      </c>
      <c r="L748">
        <f t="shared" si="127"/>
        <v>8.9275073353041457E-4</v>
      </c>
      <c r="M748" s="16">
        <f t="shared" si="128"/>
        <v>3.5035397400159471E-5</v>
      </c>
      <c r="N748" s="16">
        <f t="shared" si="129"/>
        <v>3.3652284450014858E-3</v>
      </c>
      <c r="O748" s="16">
        <f t="shared" si="130"/>
        <v>2.1839245210283888E-2</v>
      </c>
      <c r="P748" s="16">
        <f t="shared" si="131"/>
        <v>9.4518299222012981E-3</v>
      </c>
      <c r="Q748" s="16">
        <f t="shared" si="132"/>
        <v>5.2831571120212167E-2</v>
      </c>
      <c r="R748" s="16">
        <f t="shared" si="133"/>
        <v>3.2673732172157155E-3</v>
      </c>
      <c r="S748" s="16">
        <f t="shared" si="134"/>
        <v>2.9653412947093217E-2</v>
      </c>
      <c r="T748" s="16">
        <f t="shared" si="135"/>
        <v>5.2833092582367881E-2</v>
      </c>
      <c r="U748" s="66">
        <f t="shared" si="136"/>
        <v>0.17324175344437565</v>
      </c>
      <c r="V748" s="66"/>
      <c r="W748" s="66"/>
    </row>
    <row r="749" spans="1:23" x14ac:dyDescent="0.25">
      <c r="A749">
        <v>748</v>
      </c>
      <c r="B749">
        <v>4.4167466162943898E-4</v>
      </c>
      <c r="C749" s="16">
        <v>4.6212068385312899E-9</v>
      </c>
      <c r="D749" s="16">
        <v>8.9440408625961199E-4</v>
      </c>
      <c r="E749" s="16">
        <v>8.3239833321828104E-6</v>
      </c>
      <c r="F749" s="16">
        <v>1.0954251825694301E-5</v>
      </c>
      <c r="G749" s="16">
        <v>2.4044383486025199E-6</v>
      </c>
      <c r="H749" s="16">
        <v>2.4508093297912999E-4</v>
      </c>
      <c r="J749">
        <v>0.955825239808342</v>
      </c>
      <c r="K749">
        <f t="shared" si="126"/>
        <v>4.4170661346431201E-9</v>
      </c>
      <c r="L749">
        <f t="shared" si="127"/>
        <v>9.1871240705276456E-4</v>
      </c>
      <c r="M749" s="16">
        <f t="shared" si="128"/>
        <v>-3.5363083793886618E-5</v>
      </c>
      <c r="N749" s="16">
        <f t="shared" si="129"/>
        <v>1.0635316393675209E-2</v>
      </c>
      <c r="O749" s="16">
        <f t="shared" si="130"/>
        <v>2.7541018087323954E-2</v>
      </c>
      <c r="P749" s="16">
        <f t="shared" si="131"/>
        <v>5.1033574574523202E-3</v>
      </c>
      <c r="Q749" s="16">
        <f t="shared" si="132"/>
        <v>5.0617922954696401E-2</v>
      </c>
      <c r="R749" s="16">
        <f t="shared" si="133"/>
        <v>1.2482529954860816E-2</v>
      </c>
      <c r="S749" s="16">
        <f t="shared" si="134"/>
        <v>3.924811430887911E-2</v>
      </c>
      <c r="T749" s="16">
        <f t="shared" si="135"/>
        <v>5.0618976548735421E-2</v>
      </c>
      <c r="U749" s="66">
        <f t="shared" si="136"/>
        <v>0.19624723570562325</v>
      </c>
      <c r="V749" s="66"/>
      <c r="W749" s="66"/>
    </row>
    <row r="750" spans="1:23" x14ac:dyDescent="0.25">
      <c r="A750">
        <v>749</v>
      </c>
      <c r="B750">
        <v>5.2654333332357803E-4</v>
      </c>
      <c r="C750" s="16">
        <v>6.51845686450938E-9</v>
      </c>
      <c r="D750" s="16">
        <v>1.0621918030355999E-3</v>
      </c>
      <c r="E750" s="16">
        <v>1.3919353792429901E-5</v>
      </c>
      <c r="F750" s="16">
        <v>9.2558020408423507E-6</v>
      </c>
      <c r="G750" s="16">
        <v>1.7076670695351999E-6</v>
      </c>
      <c r="H750" s="16">
        <v>4.0982710921095298E-4</v>
      </c>
      <c r="J750">
        <v>0.95503745635575399</v>
      </c>
      <c r="K750">
        <f t="shared" si="126"/>
        <v>6.2253704632457417E-9</v>
      </c>
      <c r="L750">
        <f t="shared" si="127"/>
        <v>1.0824045557299552E-3</v>
      </c>
      <c r="M750" s="16">
        <f t="shared" si="128"/>
        <v>-2.9317889082799208E-5</v>
      </c>
      <c r="N750" s="16">
        <f t="shared" si="129"/>
        <v>4.789767447329998E-3</v>
      </c>
      <c r="O750" s="16">
        <f t="shared" si="130"/>
        <v>3.1139828648915499E-2</v>
      </c>
      <c r="P750" s="16">
        <f t="shared" si="131"/>
        <v>1.0559185782672717E-2</v>
      </c>
      <c r="Q750" s="16">
        <f t="shared" si="132"/>
        <v>8.760431574226768E-2</v>
      </c>
      <c r="R750" s="16">
        <f t="shared" si="133"/>
        <v>3.6780645983042221E-3</v>
      </c>
      <c r="S750" s="16">
        <f t="shared" si="134"/>
        <v>2.2226005859586513E-2</v>
      </c>
      <c r="T750" s="16">
        <f t="shared" si="135"/>
        <v>8.7607802805308124E-2</v>
      </c>
      <c r="U750" s="66">
        <f t="shared" si="136"/>
        <v>0.24760497088438477</v>
      </c>
      <c r="V750" s="66"/>
      <c r="W750" s="66"/>
    </row>
    <row r="751" spans="1:23" x14ac:dyDescent="0.25">
      <c r="A751">
        <v>750</v>
      </c>
      <c r="B751">
        <v>4.4203809681585E-4</v>
      </c>
      <c r="C751" s="16">
        <v>4.6277061559957103E-9</v>
      </c>
      <c r="D751" s="16">
        <v>8.9493591536347601E-4</v>
      </c>
      <c r="E751" s="16">
        <v>8.3406006210471804E-6</v>
      </c>
      <c r="F751" s="16">
        <v>1.0945493680598E-5</v>
      </c>
      <c r="G751" s="16">
        <v>2.4010749122123201E-6</v>
      </c>
      <c r="H751" s="16">
        <v>2.4557019732609402E-4</v>
      </c>
      <c r="J751">
        <v>0.95582278263385101</v>
      </c>
      <c r="K751">
        <f t="shared" si="126"/>
        <v>4.423266975235622E-9</v>
      </c>
      <c r="L751">
        <f t="shared" si="127"/>
        <v>9.1922334993072843E-4</v>
      </c>
      <c r="M751" s="16">
        <f t="shared" si="128"/>
        <v>-3.5147156299028334E-5</v>
      </c>
      <c r="N751" s="16">
        <f t="shared" si="129"/>
        <v>1.0483645031109688E-2</v>
      </c>
      <c r="O751" s="16">
        <f t="shared" si="130"/>
        <v>2.7153060439979396E-2</v>
      </c>
      <c r="P751" s="16">
        <f t="shared" si="131"/>
        <v>5.0247749744905855E-3</v>
      </c>
      <c r="Q751" s="16">
        <f t="shared" si="132"/>
        <v>4.9924136551033275E-2</v>
      </c>
      <c r="R751" s="16">
        <f t="shared" si="133"/>
        <v>1.2284706767869417E-2</v>
      </c>
      <c r="S751" s="16">
        <f t="shared" si="134"/>
        <v>3.858686497361534E-2</v>
      </c>
      <c r="T751" s="16">
        <f t="shared" si="135"/>
        <v>4.9925176905772556E-2</v>
      </c>
      <c r="U751" s="66">
        <f t="shared" si="136"/>
        <v>0.19338236564387026</v>
      </c>
      <c r="V751" s="66"/>
      <c r="W751" s="66"/>
    </row>
    <row r="752" spans="1:23" x14ac:dyDescent="0.25">
      <c r="A752">
        <v>751</v>
      </c>
      <c r="B752">
        <v>5.2290381611203301E-4</v>
      </c>
      <c r="C752" s="16">
        <v>5.8360002014890204E-9</v>
      </c>
      <c r="D752" s="16">
        <v>9.5525138623707602E-4</v>
      </c>
      <c r="E752" s="16">
        <v>1.12205737246438E-5</v>
      </c>
      <c r="F752" s="16">
        <v>9.2753436394327902E-6</v>
      </c>
      <c r="G752" s="16">
        <v>1.90509419229658E-6</v>
      </c>
      <c r="H752" s="16">
        <v>3.3036534661966803E-4</v>
      </c>
      <c r="J752">
        <v>0.95555934397664999</v>
      </c>
      <c r="K752">
        <f t="shared" si="126"/>
        <v>5.5766445239824451E-9</v>
      </c>
      <c r="L752">
        <f t="shared" si="127"/>
        <v>9.7570133170803673E-4</v>
      </c>
      <c r="M752" s="16">
        <f t="shared" si="128"/>
        <v>7.0106300516029375E-5</v>
      </c>
      <c r="N752" s="16">
        <f t="shared" si="129"/>
        <v>3.821425338997484E-3</v>
      </c>
      <c r="O752" s="16">
        <f t="shared" si="130"/>
        <v>2.8402071853528784E-3</v>
      </c>
      <c r="P752" s="16">
        <f t="shared" si="131"/>
        <v>6.8337869189489311E-5</v>
      </c>
      <c r="Q752" s="16">
        <f t="shared" si="132"/>
        <v>1.9986884695373892E-3</v>
      </c>
      <c r="R752" s="16">
        <f t="shared" si="133"/>
        <v>3.4414427658453848E-3</v>
      </c>
      <c r="S752" s="16">
        <f t="shared" si="134"/>
        <v>2.5712624203037375E-3</v>
      </c>
      <c r="T752" s="16">
        <f t="shared" si="135"/>
        <v>1.9986427367749233E-3</v>
      </c>
      <c r="U752" s="66">
        <f t="shared" si="136"/>
        <v>1.6740006786001287E-2</v>
      </c>
      <c r="V752" s="66"/>
      <c r="W752" s="66"/>
    </row>
    <row r="753" spans="1:23" x14ac:dyDescent="0.25">
      <c r="A753">
        <v>752</v>
      </c>
      <c r="B753">
        <v>5.3678778795123903E-4</v>
      </c>
      <c r="C753" s="16">
        <v>6.56006925065745E-9</v>
      </c>
      <c r="D753" s="16">
        <v>1.0482181803066399E-3</v>
      </c>
      <c r="E753" s="16">
        <v>1.38261551486224E-5</v>
      </c>
      <c r="F753" s="16">
        <v>9.0731538816695606E-6</v>
      </c>
      <c r="G753" s="16">
        <v>1.6965584896176601E-6</v>
      </c>
      <c r="H753" s="16">
        <v>4.0708278162081897E-4</v>
      </c>
      <c r="J753">
        <v>0.95510891721101299</v>
      </c>
      <c r="K753">
        <f t="shared" si="126"/>
        <v>6.2655806388246981E-9</v>
      </c>
      <c r="L753">
        <f t="shared" si="127"/>
        <v>1.068054486490346E-3</v>
      </c>
      <c r="M753" s="16">
        <f t="shared" si="128"/>
        <v>5.5210894121319843E-6</v>
      </c>
      <c r="N753" s="16">
        <f t="shared" si="129"/>
        <v>8.1019288892276147E-3</v>
      </c>
      <c r="O753" s="16">
        <f t="shared" si="130"/>
        <v>3.3846837245229765E-2</v>
      </c>
      <c r="P753" s="16">
        <f t="shared" si="131"/>
        <v>7.7881702475453441E-3</v>
      </c>
      <c r="Q753" s="16">
        <f t="shared" si="132"/>
        <v>8.2542942917680148E-2</v>
      </c>
      <c r="R753" s="16">
        <f t="shared" si="133"/>
        <v>6.2700501087458995E-3</v>
      </c>
      <c r="S753" s="16">
        <f t="shared" si="134"/>
        <v>2.3907097142663297E-2</v>
      </c>
      <c r="T753" s="16">
        <f t="shared" si="135"/>
        <v>8.2545791279103303E-2</v>
      </c>
      <c r="U753" s="66">
        <f t="shared" si="136"/>
        <v>0.24500281783019537</v>
      </c>
      <c r="V753" s="66"/>
      <c r="W753" s="66"/>
    </row>
    <row r="754" spans="1:23" x14ac:dyDescent="0.25">
      <c r="A754">
        <v>753</v>
      </c>
      <c r="B754">
        <v>4.5718765560008698E-4</v>
      </c>
      <c r="C754" s="16">
        <v>4.3539557846595902E-9</v>
      </c>
      <c r="D754" s="16">
        <v>8.12487288511251E-4</v>
      </c>
      <c r="E754" s="16">
        <v>7.1310121872024996E-6</v>
      </c>
      <c r="F754" s="16">
        <v>1.05417916774163E-5</v>
      </c>
      <c r="G754" s="16">
        <v>2.5496006317647898E-6</v>
      </c>
      <c r="H754" s="16">
        <v>2.09955758955625E-4</v>
      </c>
      <c r="J754">
        <v>0.95624361023701598</v>
      </c>
      <c r="K754">
        <f t="shared" si="126"/>
        <v>4.1634423983352264E-9</v>
      </c>
      <c r="L754">
        <f t="shared" si="127"/>
        <v>8.3611611854206378E-4</v>
      </c>
      <c r="M754" s="16">
        <f t="shared" si="128"/>
        <v>7.8259192658110247E-5</v>
      </c>
      <c r="N754" s="16">
        <f t="shared" si="129"/>
        <v>5.1303858985444414E-3</v>
      </c>
      <c r="O754" s="16">
        <f t="shared" si="130"/>
        <v>4.5876884913611755E-2</v>
      </c>
      <c r="P754" s="16">
        <f t="shared" si="131"/>
        <v>2.4486949316997811E-2</v>
      </c>
      <c r="Q754" s="16">
        <f t="shared" si="132"/>
        <v>0.11293461962849156</v>
      </c>
      <c r="R754" s="16">
        <f t="shared" si="133"/>
        <v>4.8811856550589842E-3</v>
      </c>
      <c r="S754" s="16">
        <f t="shared" si="134"/>
        <v>7.3140233508230096E-2</v>
      </c>
      <c r="T754" s="16">
        <f t="shared" si="135"/>
        <v>0.11293772503617441</v>
      </c>
      <c r="U754" s="66">
        <f t="shared" si="136"/>
        <v>0.37938798395710904</v>
      </c>
      <c r="V754" s="66"/>
      <c r="W754" s="66"/>
    </row>
    <row r="755" spans="1:23" x14ac:dyDescent="0.25">
      <c r="A755">
        <v>754</v>
      </c>
      <c r="B755">
        <v>5.1208105677255297E-4</v>
      </c>
      <c r="C755" s="16">
        <v>6.20760672115128E-9</v>
      </c>
      <c r="D755" s="16">
        <v>1.0395939497245201E-3</v>
      </c>
      <c r="E755" s="16">
        <v>1.2976620053305899E-5</v>
      </c>
      <c r="F755" s="16">
        <v>9.5080062526651992E-6</v>
      </c>
      <c r="G755" s="16">
        <v>1.7927526783823499E-6</v>
      </c>
      <c r="H755" s="16">
        <v>3.82069840660023E-4</v>
      </c>
      <c r="J755">
        <v>0.95514194168042199</v>
      </c>
      <c r="K755">
        <f t="shared" si="126"/>
        <v>5.9291455368288715E-9</v>
      </c>
      <c r="L755">
        <f t="shared" si="127"/>
        <v>1.0603965073015117E-3</v>
      </c>
      <c r="M755" s="16">
        <f t="shared" si="128"/>
        <v>-3.6234393756405674E-5</v>
      </c>
      <c r="N755" s="16">
        <f t="shared" si="129"/>
        <v>1.5872887789057668E-3</v>
      </c>
      <c r="O755" s="16">
        <f t="shared" si="130"/>
        <v>1.4486991950758046E-2</v>
      </c>
      <c r="P755" s="16">
        <f t="shared" si="131"/>
        <v>6.2880161870188436E-3</v>
      </c>
      <c r="Q755" s="16">
        <f t="shared" si="132"/>
        <v>4.3349639529805938E-2</v>
      </c>
      <c r="R755" s="16">
        <f t="shared" si="133"/>
        <v>1.2285968036325325E-3</v>
      </c>
      <c r="S755" s="16">
        <f t="shared" si="134"/>
        <v>1.1381997917721671E-2</v>
      </c>
      <c r="T755" s="16">
        <f t="shared" si="135"/>
        <v>4.3351415661839636E-2</v>
      </c>
      <c r="U755" s="66">
        <f t="shared" si="136"/>
        <v>0.12167394682968244</v>
      </c>
      <c r="V755" s="66"/>
      <c r="W755" s="66"/>
    </row>
    <row r="756" spans="1:23" x14ac:dyDescent="0.25">
      <c r="A756">
        <v>755</v>
      </c>
      <c r="B756">
        <v>5.52671858829614E-4</v>
      </c>
      <c r="C756" s="16">
        <v>6.94048420999887E-9</v>
      </c>
      <c r="D756" s="16">
        <v>1.07783375168624E-3</v>
      </c>
      <c r="E756" s="16">
        <v>1.5036520244950701E-5</v>
      </c>
      <c r="F756" s="16">
        <v>8.8236823605741099E-6</v>
      </c>
      <c r="G756" s="16">
        <v>1.60407428696218E-6</v>
      </c>
      <c r="H756" s="16">
        <v>4.4272009559698401E-4</v>
      </c>
      <c r="J756">
        <v>0.95497054673947901</v>
      </c>
      <c r="K756">
        <f t="shared" si="126"/>
        <v>6.6279580006593421E-9</v>
      </c>
      <c r="L756">
        <f t="shared" si="127"/>
        <v>1.0970782502101404E-3</v>
      </c>
      <c r="M756" s="16">
        <f t="shared" si="128"/>
        <v>8.2654674490875297E-6</v>
      </c>
      <c r="N756" s="16">
        <f t="shared" si="129"/>
        <v>1.494877641101148E-2</v>
      </c>
      <c r="O756" s="16">
        <f t="shared" si="130"/>
        <v>6.3823529553224248E-2</v>
      </c>
      <c r="P756" s="16">
        <f t="shared" si="131"/>
        <v>1.4160340305879347E-2</v>
      </c>
      <c r="Q756" s="16">
        <f t="shared" si="132"/>
        <v>0.15999644488542139</v>
      </c>
      <c r="R756" s="16">
        <f t="shared" si="133"/>
        <v>1.0920671508935324E-2</v>
      </c>
      <c r="S756" s="16">
        <f t="shared" si="134"/>
        <v>4.0281814354556036E-2</v>
      </c>
      <c r="T756" s="16">
        <f t="shared" si="135"/>
        <v>0.16000226570741255</v>
      </c>
      <c r="U756" s="66">
        <f t="shared" si="136"/>
        <v>0.46413384272644037</v>
      </c>
      <c r="V756" s="66"/>
      <c r="W756" s="66"/>
    </row>
    <row r="757" spans="1:23" x14ac:dyDescent="0.25">
      <c r="A757">
        <v>756</v>
      </c>
      <c r="B757">
        <v>4.1752161284902198E-4</v>
      </c>
      <c r="C757" s="16">
        <v>3.8930457642388499E-9</v>
      </c>
      <c r="D757" s="16">
        <v>7.9525064269699095E-4</v>
      </c>
      <c r="E757" s="16">
        <v>6.2417743210907804E-6</v>
      </c>
      <c r="F757" s="16">
        <v>1.15363303816941E-5</v>
      </c>
      <c r="G757" s="16">
        <v>2.8510317759442601E-6</v>
      </c>
      <c r="H757" s="16">
        <v>1.83774144384583E-4</v>
      </c>
      <c r="J757">
        <v>0.95630912534270895</v>
      </c>
      <c r="K757">
        <f t="shared" si="126"/>
        <v>3.7229551897183926E-9</v>
      </c>
      <c r="L757">
        <f t="shared" si="127"/>
        <v>8.2117044219055921E-4</v>
      </c>
      <c r="M757" s="16">
        <f t="shared" si="128"/>
        <v>1.3872783507484776E-5</v>
      </c>
      <c r="N757" s="16">
        <f t="shared" si="129"/>
        <v>2.3156705826401117E-2</v>
      </c>
      <c r="O757" s="16">
        <f t="shared" si="130"/>
        <v>8.8431837231632962E-2</v>
      </c>
      <c r="P757" s="16">
        <f t="shared" si="131"/>
        <v>3.0407684579293645E-2</v>
      </c>
      <c r="Q757" s="16">
        <f t="shared" si="132"/>
        <v>0.17543629347540671</v>
      </c>
      <c r="R757" s="16">
        <f t="shared" si="133"/>
        <v>2.9172379955779169E-2</v>
      </c>
      <c r="S757" s="16">
        <f t="shared" si="134"/>
        <v>0.17694230868256799</v>
      </c>
      <c r="T757" s="16">
        <f t="shared" si="135"/>
        <v>0.17543997905079875</v>
      </c>
      <c r="U757" s="66">
        <f t="shared" si="136"/>
        <v>0.69898718880188038</v>
      </c>
      <c r="V757" s="66"/>
      <c r="W757" s="66"/>
    </row>
    <row r="758" spans="1:23" x14ac:dyDescent="0.25">
      <c r="A758">
        <v>757</v>
      </c>
      <c r="B758">
        <v>4.3816104431320502E-4</v>
      </c>
      <c r="C758" s="16">
        <v>4.3418441750596303E-9</v>
      </c>
      <c r="D758" s="16">
        <v>8.4612130372152604E-4</v>
      </c>
      <c r="E758" s="16">
        <v>7.4025732331801799E-6</v>
      </c>
      <c r="F758" s="16">
        <v>1.10177274050511E-5</v>
      </c>
      <c r="G758" s="16">
        <v>2.5577524969817802E-6</v>
      </c>
      <c r="H758" s="16">
        <v>2.1795159626298099E-4</v>
      </c>
      <c r="J758">
        <v>0.956064620109631</v>
      </c>
      <c r="K758">
        <f t="shared" si="126"/>
        <v>4.1510836018035999E-9</v>
      </c>
      <c r="L758">
        <f t="shared" si="127"/>
        <v>8.7071016918443492E-4</v>
      </c>
      <c r="M758" s="16">
        <f t="shared" si="128"/>
        <v>5.6119194419751307E-6</v>
      </c>
      <c r="N758" s="16">
        <f t="shared" si="129"/>
        <v>1.2157815251629685E-2</v>
      </c>
      <c r="O758" s="16">
        <f t="shared" si="130"/>
        <v>4.6818066560795284E-2</v>
      </c>
      <c r="P758" s="16">
        <f t="shared" si="131"/>
        <v>1.4777936015811378E-2</v>
      </c>
      <c r="Q758" s="16">
        <f t="shared" si="132"/>
        <v>9.6580110042801134E-2</v>
      </c>
      <c r="R758" s="16">
        <f t="shared" si="133"/>
        <v>1.396349980307812E-2</v>
      </c>
      <c r="S758" s="16">
        <f t="shared" si="134"/>
        <v>7.535382771449306E-2</v>
      </c>
      <c r="T758" s="16">
        <f t="shared" si="135"/>
        <v>9.6582372388357679E-2</v>
      </c>
      <c r="U758" s="66">
        <f t="shared" si="136"/>
        <v>0.35623362777696632</v>
      </c>
      <c r="V758" s="66"/>
      <c r="W758" s="66"/>
    </row>
    <row r="759" spans="1:23" x14ac:dyDescent="0.25">
      <c r="A759">
        <v>758</v>
      </c>
      <c r="B759">
        <v>5.4123761827501004E-4</v>
      </c>
      <c r="C759" s="16">
        <v>6.7446307124596602E-9</v>
      </c>
      <c r="D759" s="16">
        <v>1.06935820785688E-3</v>
      </c>
      <c r="E759" s="16">
        <v>1.4498520627866701E-5</v>
      </c>
      <c r="F759" s="16">
        <v>9.0069838036304103E-6</v>
      </c>
      <c r="G759" s="16">
        <v>1.6505138093075099E-6</v>
      </c>
      <c r="H759" s="16">
        <v>4.2687962388045599E-4</v>
      </c>
      <c r="J759">
        <v>0.95500781542473001</v>
      </c>
      <c r="K759">
        <f t="shared" si="126"/>
        <v>6.4411750425526406E-9</v>
      </c>
      <c r="L759">
        <f t="shared" si="127"/>
        <v>1.089015944642736E-3</v>
      </c>
      <c r="M759" s="16">
        <f t="shared" si="128"/>
        <v>-6.5407080927158098E-6</v>
      </c>
      <c r="N759" s="16">
        <f t="shared" si="129"/>
        <v>9.8102327487185406E-3</v>
      </c>
      <c r="O759" s="16">
        <f t="shared" si="130"/>
        <v>4.7212832253450077E-2</v>
      </c>
      <c r="P759" s="16">
        <f t="shared" si="131"/>
        <v>1.2143598187728408E-2</v>
      </c>
      <c r="Q759" s="16">
        <f t="shared" si="132"/>
        <v>0.12243307096198985</v>
      </c>
      <c r="R759" s="16">
        <f t="shared" si="133"/>
        <v>7.3786584176813502E-3</v>
      </c>
      <c r="S759" s="16">
        <f t="shared" si="134"/>
        <v>3.1528575161725567E-2</v>
      </c>
      <c r="T759" s="16">
        <f t="shared" si="135"/>
        <v>0.12243763748570555</v>
      </c>
      <c r="U759" s="66">
        <f t="shared" si="136"/>
        <v>0.35294460521699933</v>
      </c>
      <c r="V759" s="66"/>
      <c r="W759" s="66"/>
    </row>
    <row r="760" spans="1:23" x14ac:dyDescent="0.25">
      <c r="A760">
        <v>759</v>
      </c>
      <c r="B760">
        <v>5.6925729781703697E-4</v>
      </c>
      <c r="C760" s="16">
        <v>6.9376066424481902E-9</v>
      </c>
      <c r="D760" s="16">
        <v>1.0451898096918201E-3</v>
      </c>
      <c r="E760" s="16">
        <v>1.4580449530999401E-5</v>
      </c>
      <c r="F760" s="16">
        <v>8.5536338695448595E-6</v>
      </c>
      <c r="G760" s="16">
        <v>1.60414107864248E-6</v>
      </c>
      <c r="H760" s="16">
        <v>4.2929132734205499E-4</v>
      </c>
      <c r="J760">
        <v>0.95513420476075594</v>
      </c>
      <c r="K760">
        <f t="shared" si="126"/>
        <v>6.6263454033776904E-9</v>
      </c>
      <c r="L760">
        <f t="shared" si="127"/>
        <v>1.06389428090291E-3</v>
      </c>
      <c r="M760" s="16">
        <f t="shared" si="128"/>
        <v>7.4620314731164037E-5</v>
      </c>
      <c r="N760" s="16">
        <f t="shared" si="129"/>
        <v>2.4318491447438612E-2</v>
      </c>
      <c r="O760" s="16">
        <f t="shared" si="130"/>
        <v>6.3561389461055939E-2</v>
      </c>
      <c r="P760" s="16">
        <f t="shared" si="131"/>
        <v>7.2431305638742689E-3</v>
      </c>
      <c r="Q760" s="16">
        <f t="shared" si="132"/>
        <v>0.12782947094416774</v>
      </c>
      <c r="R760" s="16">
        <f t="shared" si="133"/>
        <v>1.739990548580678E-2</v>
      </c>
      <c r="S760" s="16">
        <f t="shared" si="134"/>
        <v>4.0268455955598879E-2</v>
      </c>
      <c r="T760" s="16">
        <f t="shared" si="135"/>
        <v>0.12783297072422339</v>
      </c>
      <c r="U760" s="66">
        <f t="shared" si="136"/>
        <v>0.40845381458216562</v>
      </c>
      <c r="V760" s="66"/>
      <c r="W760" s="66"/>
    </row>
    <row r="761" spans="1:23" x14ac:dyDescent="0.25">
      <c r="A761">
        <v>760</v>
      </c>
      <c r="B761">
        <v>4.4955290742518798E-4</v>
      </c>
      <c r="C761" s="16">
        <v>4.26570636059363E-9</v>
      </c>
      <c r="D761" s="16">
        <v>8.09495160082626E-4</v>
      </c>
      <c r="E761" s="16">
        <v>6.9609223137518701E-6</v>
      </c>
      <c r="F761" s="16">
        <v>1.0719710515519501E-5</v>
      </c>
      <c r="G761" s="16">
        <v>2.60228055134929E-6</v>
      </c>
      <c r="H761" s="16">
        <v>2.04947844059425E-4</v>
      </c>
      <c r="J761">
        <v>0.95625486424805095</v>
      </c>
      <c r="K761">
        <f t="shared" si="126"/>
        <v>4.079102456771509E-9</v>
      </c>
      <c r="L761">
        <f t="shared" si="127"/>
        <v>8.3353259595865363E-4</v>
      </c>
      <c r="M761" s="16">
        <f t="shared" si="128"/>
        <v>6.5573218891722284E-5</v>
      </c>
      <c r="N761" s="16">
        <f t="shared" si="129"/>
        <v>7.591630974882098E-3</v>
      </c>
      <c r="O761" s="16">
        <f t="shared" si="130"/>
        <v>5.2953530757329524E-2</v>
      </c>
      <c r="P761" s="16">
        <f t="shared" si="131"/>
        <v>2.5468797210911772E-2</v>
      </c>
      <c r="Q761" s="16">
        <f t="shared" si="132"/>
        <v>0.12382932565850116</v>
      </c>
      <c r="R761" s="16">
        <f t="shared" si="133"/>
        <v>7.7302977412218683E-3</v>
      </c>
      <c r="S761" s="16">
        <f t="shared" si="134"/>
        <v>8.8027609115306923E-2</v>
      </c>
      <c r="T761" s="16">
        <f t="shared" si="135"/>
        <v>0.12383254780922932</v>
      </c>
      <c r="U761" s="66">
        <f t="shared" si="136"/>
        <v>0.42943373926738265</v>
      </c>
      <c r="V761" s="66"/>
      <c r="W761" s="66"/>
    </row>
    <row r="762" spans="1:23" x14ac:dyDescent="0.25">
      <c r="A762">
        <v>761</v>
      </c>
      <c r="B762">
        <v>5.4907995335325805E-4</v>
      </c>
      <c r="C762" s="16">
        <v>6.8874348598027598E-9</v>
      </c>
      <c r="D762" s="16">
        <v>1.0765671181050701E-3</v>
      </c>
      <c r="E762" s="16">
        <v>1.49042205872443E-5</v>
      </c>
      <c r="F762" s="16">
        <v>8.8809960773947701E-6</v>
      </c>
      <c r="G762" s="16">
        <v>1.6164111219878099E-6</v>
      </c>
      <c r="H762" s="16">
        <v>4.3882477703811201E-4</v>
      </c>
      <c r="J762">
        <v>0.95497550801261999</v>
      </c>
      <c r="K762">
        <f t="shared" si="126"/>
        <v>6.5773316041439687E-9</v>
      </c>
      <c r="L762">
        <f t="shared" si="127"/>
        <v>1.0959386339469876E-3</v>
      </c>
      <c r="M762" s="16">
        <f t="shared" si="128"/>
        <v>2.2212727595285454E-6</v>
      </c>
      <c r="N762" s="16">
        <f t="shared" si="129"/>
        <v>1.3218423391472743E-2</v>
      </c>
      <c r="O762" s="16">
        <f t="shared" si="130"/>
        <v>5.9077547872254256E-2</v>
      </c>
      <c r="P762" s="16">
        <f t="shared" si="131"/>
        <v>1.3849105055806651E-2</v>
      </c>
      <c r="Q762" s="16">
        <f t="shared" si="132"/>
        <v>0.15029393511076156</v>
      </c>
      <c r="R762" s="16">
        <f t="shared" si="133"/>
        <v>9.7388005895175361E-3</v>
      </c>
      <c r="S762" s="16">
        <f t="shared" si="134"/>
        <v>3.7852020938400691E-2</v>
      </c>
      <c r="T762" s="16">
        <f t="shared" si="135"/>
        <v>0.15029947498215043</v>
      </c>
      <c r="U762" s="66">
        <f t="shared" si="136"/>
        <v>0.43432930794036384</v>
      </c>
      <c r="V762" s="66"/>
      <c r="W762" s="66"/>
    </row>
    <row r="763" spans="1:23" x14ac:dyDescent="0.25">
      <c r="A763">
        <v>762</v>
      </c>
      <c r="B763">
        <v>4.7187646558593301E-4</v>
      </c>
      <c r="C763" s="16">
        <v>5.4794700384134701E-9</v>
      </c>
      <c r="D763" s="16">
        <v>9.9489123541680294E-4</v>
      </c>
      <c r="E763" s="16">
        <v>1.09669345588634E-5</v>
      </c>
      <c r="F763" s="16">
        <v>1.02988673321219E-5</v>
      </c>
      <c r="G763" s="16">
        <v>2.0300486826522601E-6</v>
      </c>
      <c r="H763" s="16">
        <v>3.2289816248294199E-4</v>
      </c>
      <c r="J763">
        <v>0.95534364981309705</v>
      </c>
      <c r="K763">
        <f t="shared" si="126"/>
        <v>5.2347769055394361E-9</v>
      </c>
      <c r="L763">
        <f t="shared" si="127"/>
        <v>1.0175135392936603E-3</v>
      </c>
      <c r="M763" s="16">
        <f t="shared" si="128"/>
        <v>-7.3760608121794564E-5</v>
      </c>
      <c r="N763" s="16">
        <f t="shared" si="129"/>
        <v>1.7471862034653975E-3</v>
      </c>
      <c r="O763" s="16">
        <f t="shared" si="130"/>
        <v>1.2218471877921449E-4</v>
      </c>
      <c r="P763" s="16">
        <f t="shared" si="131"/>
        <v>1.0815587024987914E-3</v>
      </c>
      <c r="Q763" s="16">
        <f t="shared" si="132"/>
        <v>4.4484193098169713E-4</v>
      </c>
      <c r="R763" s="16">
        <f t="shared" si="133"/>
        <v>2.044086391787805E-3</v>
      </c>
      <c r="S763" s="16">
        <f t="shared" si="134"/>
        <v>1.3354466402050813E-4</v>
      </c>
      <c r="T763" s="16">
        <f t="shared" si="135"/>
        <v>4.4491001709282929E-4</v>
      </c>
      <c r="U763" s="66">
        <f t="shared" si="136"/>
        <v>6.0183126286262436E-3</v>
      </c>
      <c r="V763" s="66"/>
      <c r="W763" s="66"/>
    </row>
    <row r="764" spans="1:23" x14ac:dyDescent="0.25">
      <c r="A764">
        <v>763</v>
      </c>
      <c r="B764" s="16">
        <v>5.4305174115984196E-4</v>
      </c>
      <c r="C764" s="16">
        <v>6.5616337009001497E-9</v>
      </c>
      <c r="D764" s="16">
        <v>1.0360751428475699E-3</v>
      </c>
      <c r="E764" s="16">
        <v>1.36711330712232E-5</v>
      </c>
      <c r="F764" s="16">
        <v>8.9634163130244003E-6</v>
      </c>
      <c r="G764" s="16">
        <v>1.6959173036317101E-6</v>
      </c>
      <c r="H764" s="16">
        <v>4.0251823542323102E-4</v>
      </c>
      <c r="J764">
        <v>0.95517015639017999</v>
      </c>
      <c r="K764">
        <f t="shared" si="126"/>
        <v>6.2674766882638719E-9</v>
      </c>
      <c r="L764">
        <f t="shared" si="127"/>
        <v>1.0556913311435495E-3</v>
      </c>
      <c r="M764" s="16">
        <f t="shared" si="128"/>
        <v>3.0412151176134253E-5</v>
      </c>
      <c r="N764" s="16">
        <f t="shared" si="129"/>
        <v>1.0553536908214801E-2</v>
      </c>
      <c r="O764" s="16">
        <f t="shared" si="130"/>
        <v>3.3950809647938451E-2</v>
      </c>
      <c r="P764" s="16">
        <f t="shared" si="131"/>
        <v>5.7219873647113093E-3</v>
      </c>
      <c r="Q764" s="16">
        <f t="shared" si="132"/>
        <v>7.4457674760581197E-2</v>
      </c>
      <c r="R764" s="16">
        <f t="shared" si="133"/>
        <v>8.1578280710020504E-3</v>
      </c>
      <c r="S764" s="16">
        <f t="shared" si="134"/>
        <v>2.4006000140207824E-2</v>
      </c>
      <c r="T764" s="16">
        <f t="shared" si="135"/>
        <v>7.4459937105173027E-2</v>
      </c>
      <c r="U764" s="66">
        <f t="shared" si="136"/>
        <v>0.23130777399782865</v>
      </c>
      <c r="V764" s="66"/>
      <c r="W764" s="66"/>
    </row>
    <row r="765" spans="1:23" x14ac:dyDescent="0.25">
      <c r="A765">
        <v>764</v>
      </c>
      <c r="B765" s="16">
        <v>5.4376881674202495E-4</v>
      </c>
      <c r="C765" s="16">
        <v>6.6631305247402203E-9</v>
      </c>
      <c r="D765" s="16">
        <v>1.0510744771163199E-3</v>
      </c>
      <c r="E765" s="16">
        <v>1.40812711150048E-5</v>
      </c>
      <c r="F765" s="16">
        <v>8.9576248288507695E-6</v>
      </c>
      <c r="G765" s="16">
        <v>1.6703609435028401E-6</v>
      </c>
      <c r="H765" s="16">
        <v>4.1459419436290902E-4</v>
      </c>
      <c r="J765">
        <v>0.955097406280499</v>
      </c>
      <c r="K765">
        <f t="shared" si="126"/>
        <v>6.3639386818878046E-9</v>
      </c>
      <c r="L765">
        <f t="shared" si="127"/>
        <v>1.0706534245869994E-3</v>
      </c>
      <c r="M765" s="16">
        <f t="shared" si="128"/>
        <v>1.6884208897050377E-5</v>
      </c>
      <c r="N765" s="16">
        <f t="shared" si="129"/>
        <v>1.0854829940461124E-2</v>
      </c>
      <c r="O765" s="16">
        <f t="shared" si="130"/>
        <v>4.1036960860679088E-2</v>
      </c>
      <c r="P765" s="16">
        <f t="shared" si="131"/>
        <v>8.3203571810314247E-3</v>
      </c>
      <c r="Q765" s="16">
        <f t="shared" si="132"/>
        <v>9.6755706825941007E-2</v>
      </c>
      <c r="R765" s="16">
        <f t="shared" si="133"/>
        <v>8.2643484473039538E-3</v>
      </c>
      <c r="S765" s="16">
        <f t="shared" si="134"/>
        <v>2.8114307669786294E-2</v>
      </c>
      <c r="T765" s="16">
        <f t="shared" si="135"/>
        <v>9.6758938746668036E-2</v>
      </c>
      <c r="U765" s="66">
        <f t="shared" si="136"/>
        <v>0.29010544967187091</v>
      </c>
      <c r="V765" s="66"/>
      <c r="W765" s="66"/>
    </row>
    <row r="766" spans="1:23" x14ac:dyDescent="0.25">
      <c r="A766">
        <v>765</v>
      </c>
      <c r="B766">
        <v>4.9473534029905505E-4</v>
      </c>
      <c r="C766" s="16">
        <v>5.75439401109877E-9</v>
      </c>
      <c r="D766" s="16">
        <v>9.9652532781923796E-4</v>
      </c>
      <c r="E766" s="16">
        <v>1.15361470744389E-5</v>
      </c>
      <c r="F766" s="16">
        <v>9.82285246460608E-6</v>
      </c>
      <c r="G766" s="16">
        <v>1.93305245020175E-6</v>
      </c>
      <c r="H766" s="16">
        <v>3.3965741365121202E-4</v>
      </c>
      <c r="J766">
        <v>0.95534544806708999</v>
      </c>
      <c r="K766">
        <f t="shared" si="126"/>
        <v>5.4974341248877336E-9</v>
      </c>
      <c r="L766">
        <f t="shared" si="127"/>
        <v>1.0180983308046407E-3</v>
      </c>
      <c r="M766" s="16">
        <f t="shared" si="128"/>
        <v>-2.862765020653057E-5</v>
      </c>
      <c r="N766" s="16">
        <f t="shared" si="129"/>
        <v>2.1328475108831739E-5</v>
      </c>
      <c r="O766" s="16">
        <f t="shared" si="130"/>
        <v>1.487269814851529E-3</v>
      </c>
      <c r="P766" s="16">
        <f t="shared" si="131"/>
        <v>1.1960226028290251E-3</v>
      </c>
      <c r="Q766" s="16">
        <f t="shared" si="132"/>
        <v>5.4891172970019317E-3</v>
      </c>
      <c r="R766" s="16">
        <f t="shared" si="133"/>
        <v>9.5990231992911793E-6</v>
      </c>
      <c r="S766" s="16">
        <f t="shared" si="134"/>
        <v>1.3524927595074611E-3</v>
      </c>
      <c r="T766" s="16">
        <f t="shared" si="135"/>
        <v>5.4893661170124473E-3</v>
      </c>
      <c r="U766" s="66">
        <f t="shared" si="136"/>
        <v>1.5045196089510516E-2</v>
      </c>
      <c r="V766" s="66"/>
      <c r="W766" s="66"/>
    </row>
    <row r="767" spans="1:23" x14ac:dyDescent="0.25">
      <c r="A767">
        <v>766</v>
      </c>
      <c r="B767">
        <v>4.7592735477365599E-4</v>
      </c>
      <c r="C767" s="16">
        <v>4.9102641723746098E-9</v>
      </c>
      <c r="D767" s="16">
        <v>8.8161906693635299E-4</v>
      </c>
      <c r="E767" s="16">
        <v>8.7197963256052093E-6</v>
      </c>
      <c r="F767" s="16">
        <v>1.0158333232733699E-5</v>
      </c>
      <c r="G767" s="16">
        <v>2.26248065483323E-6</v>
      </c>
      <c r="H767" s="16">
        <v>2.5673455945503303E-4</v>
      </c>
      <c r="J767">
        <v>0.95590557864286596</v>
      </c>
      <c r="K767">
        <f t="shared" si="126"/>
        <v>4.6937489149830846E-9</v>
      </c>
      <c r="L767">
        <f t="shared" si="127"/>
        <v>9.0419330379248126E-4</v>
      </c>
      <c r="M767" s="16">
        <f t="shared" si="128"/>
        <v>4.7661405754830746E-5</v>
      </c>
      <c r="N767" s="16">
        <f t="shared" si="129"/>
        <v>1.1271832410191323E-3</v>
      </c>
      <c r="O767" s="16">
        <f t="shared" si="130"/>
        <v>1.2947069892697761E-2</v>
      </c>
      <c r="P767" s="16">
        <f t="shared" si="131"/>
        <v>7.1759668138426172E-3</v>
      </c>
      <c r="Q767" s="16">
        <f t="shared" si="132"/>
        <v>3.5393487083733445E-2</v>
      </c>
      <c r="R767" s="16">
        <f t="shared" si="133"/>
        <v>9.5784352584982614E-4</v>
      </c>
      <c r="S767" s="16">
        <f t="shared" si="134"/>
        <v>1.6224402300329767E-2</v>
      </c>
      <c r="T767" s="16">
        <f t="shared" si="135"/>
        <v>3.5394642300367742E-2</v>
      </c>
      <c r="U767" s="66">
        <f t="shared" si="136"/>
        <v>0.1092205951578403</v>
      </c>
      <c r="V767" s="66"/>
      <c r="W767" s="66"/>
    </row>
    <row r="768" spans="1:23" x14ac:dyDescent="0.25">
      <c r="A768">
        <v>767</v>
      </c>
      <c r="B768">
        <v>5.3430104447283302E-4</v>
      </c>
      <c r="C768" s="16">
        <v>6.48964128069493E-9</v>
      </c>
      <c r="D768" s="16">
        <v>1.0416378765560901E-3</v>
      </c>
      <c r="E768" s="16">
        <v>1.359281073419E-5</v>
      </c>
      <c r="F768" s="16">
        <v>9.1127546473055796E-6</v>
      </c>
      <c r="G768" s="16">
        <v>1.7148484261140401E-6</v>
      </c>
      <c r="H768" s="16">
        <v>4.00212312943173E-4</v>
      </c>
      <c r="J768">
        <v>0.95514006772950399</v>
      </c>
      <c r="K768">
        <f t="shared" si="126"/>
        <v>6.1985164123831406E-9</v>
      </c>
      <c r="L768">
        <f t="shared" si="127"/>
        <v>1.0615717446355345E-3</v>
      </c>
      <c r="M768" s="16">
        <f t="shared" si="128"/>
        <v>7.0303443101315013E-6</v>
      </c>
      <c r="N768" s="16">
        <f t="shared" si="129"/>
        <v>7.2183868828958782E-3</v>
      </c>
      <c r="O768" s="16">
        <f t="shared" si="130"/>
        <v>2.9331395832667514E-2</v>
      </c>
      <c r="P768" s="16">
        <f t="shared" si="131"/>
        <v>6.6290533617197455E-3</v>
      </c>
      <c r="Q768" s="16">
        <f t="shared" si="132"/>
        <v>7.0531158488878753E-2</v>
      </c>
      <c r="R768" s="16">
        <f t="shared" si="133"/>
        <v>5.6497238582168194E-3</v>
      </c>
      <c r="S768" s="16">
        <f t="shared" si="134"/>
        <v>2.1171844475711823E-2</v>
      </c>
      <c r="T768" s="16">
        <f t="shared" si="135"/>
        <v>7.0533543827008674E-2</v>
      </c>
      <c r="U768" s="66">
        <f t="shared" si="136"/>
        <v>0.21106510672709922</v>
      </c>
      <c r="V768" s="66"/>
      <c r="W768" s="66"/>
    </row>
    <row r="769" spans="1:23" x14ac:dyDescent="0.25">
      <c r="A769">
        <v>768</v>
      </c>
      <c r="B769">
        <v>5.36510639851448E-4</v>
      </c>
      <c r="C769" s="16">
        <v>5.8987805659285703E-9</v>
      </c>
      <c r="D769" s="16">
        <v>9.4069992448593499E-4</v>
      </c>
      <c r="E769" s="16">
        <v>1.1170446289680501E-5</v>
      </c>
      <c r="F769" s="16">
        <v>9.03369312612498E-6</v>
      </c>
      <c r="G769" s="16">
        <v>1.88448907172765E-6</v>
      </c>
      <c r="H769" s="16">
        <v>3.2888921228075099E-4</v>
      </c>
      <c r="J769">
        <v>0.95563613704678396</v>
      </c>
      <c r="K769">
        <f t="shared" si="126"/>
        <v>5.6370878733106215E-9</v>
      </c>
      <c r="L769">
        <f t="shared" si="127"/>
        <v>9.6064590102934672E-4</v>
      </c>
      <c r="M769" s="16">
        <f t="shared" si="128"/>
        <v>1.1237537867354939E-4</v>
      </c>
      <c r="N769" s="16">
        <f t="shared" si="129"/>
        <v>8.0009328273670157E-3</v>
      </c>
      <c r="O769" s="16">
        <f t="shared" si="130"/>
        <v>4.1763035725603049E-3</v>
      </c>
      <c r="P769" s="16">
        <f t="shared" si="131"/>
        <v>5.4633769806647825E-4</v>
      </c>
      <c r="Q769" s="16">
        <f t="shared" si="132"/>
        <v>1.6031624534014117E-3</v>
      </c>
      <c r="R769" s="16">
        <f t="shared" si="133"/>
        <v>6.9203168207056355E-3</v>
      </c>
      <c r="S769" s="16">
        <f t="shared" si="134"/>
        <v>3.7179475687420388E-3</v>
      </c>
      <c r="T769" s="16">
        <f t="shared" si="135"/>
        <v>1.6030605919092117E-3</v>
      </c>
      <c r="U769" s="66">
        <f t="shared" si="136"/>
        <v>2.65680615327521E-2</v>
      </c>
      <c r="V769" s="66"/>
      <c r="W769" s="66"/>
    </row>
    <row r="770" spans="1:23" x14ac:dyDescent="0.25">
      <c r="A770">
        <v>769</v>
      </c>
      <c r="B770">
        <v>5.7234846702586002E-4</v>
      </c>
      <c r="C770" s="16">
        <v>7.3902190863469603E-9</v>
      </c>
      <c r="D770" s="16">
        <v>1.10897515962285E-3</v>
      </c>
      <c r="E770" s="16">
        <v>1.64681036777355E-5</v>
      </c>
      <c r="F770" s="16">
        <v>8.5317262769924905E-6</v>
      </c>
      <c r="G770" s="16">
        <v>1.50695332867598E-6</v>
      </c>
      <c r="H770" s="16">
        <v>4.8487087421842398E-4</v>
      </c>
      <c r="J770">
        <v>0.95482630067124397</v>
      </c>
      <c r="K770">
        <f t="shared" si="126"/>
        <v>7.0563755513666887E-9</v>
      </c>
      <c r="L770">
        <f t="shared" si="127"/>
        <v>1.1275381752864247E-3</v>
      </c>
      <c r="M770" s="16">
        <f t="shared" si="128"/>
        <v>1.7158758765295519E-5</v>
      </c>
      <c r="N770" s="16">
        <f t="shared" si="129"/>
        <v>2.6315605882974418E-2</v>
      </c>
      <c r="O770" s="16">
        <f t="shared" si="130"/>
        <v>0.11142396770848445</v>
      </c>
      <c r="P770" s="16">
        <f t="shared" si="131"/>
        <v>2.2900150115908912E-2</v>
      </c>
      <c r="Q770" s="16">
        <f t="shared" si="132"/>
        <v>0.28439296372808975</v>
      </c>
      <c r="R770" s="16">
        <f t="shared" si="133"/>
        <v>1.7991409344873938E-2</v>
      </c>
      <c r="S770" s="16">
        <f t="shared" si="134"/>
        <v>6.2049741091392531E-2</v>
      </c>
      <c r="T770" s="16">
        <f t="shared" si="135"/>
        <v>0.28440376937443768</v>
      </c>
      <c r="U770" s="66">
        <f t="shared" si="136"/>
        <v>0.80947760724616169</v>
      </c>
      <c r="V770" s="66"/>
      <c r="W770" s="66"/>
    </row>
    <row r="771" spans="1:23" x14ac:dyDescent="0.25">
      <c r="A771">
        <v>770</v>
      </c>
      <c r="B771">
        <v>4.6763688932848402E-4</v>
      </c>
      <c r="C771" s="16">
        <v>4.9353644654531801E-9</v>
      </c>
      <c r="D771" s="16">
        <v>9.0228820978381803E-4</v>
      </c>
      <c r="E771" s="16">
        <v>8.9676923801384107E-6</v>
      </c>
      <c r="F771" s="16">
        <v>1.0348618997020001E-5</v>
      </c>
      <c r="G771" s="16">
        <v>2.2515206137944302E-6</v>
      </c>
      <c r="H771" s="16">
        <v>2.6403356160456699E-4</v>
      </c>
      <c r="J771">
        <v>0.95579881457626203</v>
      </c>
      <c r="K771">
        <f t="shared" ref="K771:K834" si="137">C771*J771</f>
        <v>4.7172155055819564E-9</v>
      </c>
      <c r="L771">
        <f t="shared" ref="L771:L834" si="138">SUM($Z$9*B771,$AA$9*C771,$AB$9*D771,$AC$9*E771,$AD$9*F771,$AE$9*G771)</f>
        <v>9.2523203302718711E-4</v>
      </c>
      <c r="M771" s="16">
        <f t="shared" ref="M771:M834" si="139">$Z$8*B771+$AA$8*C771+$AB$8*D771+$AD$8*F771+$AE$8*G771</f>
        <v>1.0041745629780982E-5</v>
      </c>
      <c r="N771" s="16">
        <f t="shared" si="129"/>
        <v>2.5409981755779272E-3</v>
      </c>
      <c r="O771" s="16">
        <f t="shared" si="130"/>
        <v>1.1936663368925746E-2</v>
      </c>
      <c r="P771" s="16">
        <f t="shared" si="131"/>
        <v>4.000886569892368E-3</v>
      </c>
      <c r="Q771" s="16">
        <f t="shared" si="132"/>
        <v>2.7241790044366141E-2</v>
      </c>
      <c r="R771" s="16">
        <f t="shared" si="133"/>
        <v>2.5261451240082334E-3</v>
      </c>
      <c r="S771" s="16">
        <f t="shared" si="134"/>
        <v>1.4862962374236207E-2</v>
      </c>
      <c r="T771" s="16">
        <f t="shared" si="135"/>
        <v>2.7242553679525872E-2</v>
      </c>
      <c r="U771" s="66">
        <f t="shared" si="136"/>
        <v>9.0351999336532499E-2</v>
      </c>
      <c r="V771" s="66"/>
      <c r="W771" s="66"/>
    </row>
    <row r="772" spans="1:23" x14ac:dyDescent="0.25">
      <c r="A772">
        <v>771</v>
      </c>
      <c r="B772">
        <v>4.9260106907885696E-4</v>
      </c>
      <c r="C772" s="16">
        <v>5.3277975288244499E-9</v>
      </c>
      <c r="D772" s="16">
        <v>9.2511610078239005E-4</v>
      </c>
      <c r="E772" s="16">
        <v>9.9233915246097704E-6</v>
      </c>
      <c r="F772" s="16">
        <v>9.8334568840728201E-6</v>
      </c>
      <c r="G772" s="16">
        <v>2.0861643676414501E-6</v>
      </c>
      <c r="H772" s="16">
        <v>2.9217226063889398E-4</v>
      </c>
      <c r="J772">
        <v>0.955696485288136</v>
      </c>
      <c r="K772">
        <f t="shared" si="137"/>
        <v>5.0917573726243433E-9</v>
      </c>
      <c r="L772">
        <f t="shared" si="138"/>
        <v>9.468638511206484E-4</v>
      </c>
      <c r="M772" s="16">
        <f t="shared" si="139"/>
        <v>3.8338287037065657E-5</v>
      </c>
      <c r="N772" s="16">
        <f t="shared" ref="N772:N835" si="140">(B772-$B$2)^2/$B$2/$B$2</f>
        <v>8.0876283801738188E-8</v>
      </c>
      <c r="O772" s="16">
        <f t="shared" ref="O772:O835" si="141">(C772-$C$2)^2/$C$2/$C$2</f>
        <v>1.4767029836361483E-3</v>
      </c>
      <c r="P772" s="16">
        <f t="shared" ref="P772:P835" si="142">(D772-$D$2)^2/$D$2/$D$2</f>
        <v>1.5644281261851739E-3</v>
      </c>
      <c r="Q772" s="16">
        <f t="shared" ref="Q772:Q835" si="143">(E772-$E$2)^2/$E$2/$E$2</f>
        <v>5.7865246397240085E-3</v>
      </c>
      <c r="R772" s="16">
        <f t="shared" ref="R772:R835" si="144">(F772-$F$2)^2/$F$2/$F$2</f>
        <v>4.0885146940134044E-6</v>
      </c>
      <c r="S772" s="16">
        <f t="shared" ref="S772:S835" si="145">(G772-$G$2)^2/$G$2/$G$2</f>
        <v>1.5616822530787895E-3</v>
      </c>
      <c r="T772" s="16">
        <f t="shared" ref="T772:T835" si="146">(H772-$H$2)^2/$H$2/$H$2</f>
        <v>5.7867773985899873E-3</v>
      </c>
      <c r="U772" s="66">
        <f t="shared" ref="U772:U835" si="147">SUM(N772:T772)</f>
        <v>1.6180284792191923E-2</v>
      </c>
      <c r="V772" s="66"/>
      <c r="W772" s="66"/>
    </row>
    <row r="773" spans="1:23" x14ac:dyDescent="0.25">
      <c r="A773">
        <v>772</v>
      </c>
      <c r="B773">
        <v>4.85887401819692E-4</v>
      </c>
      <c r="C773" s="16">
        <v>5.2029741282911001E-9</v>
      </c>
      <c r="D773" s="16">
        <v>9.1573678635906402E-4</v>
      </c>
      <c r="E773" s="16">
        <v>9.5935908721967902E-6</v>
      </c>
      <c r="F773" s="16">
        <v>9.9653082966099193E-6</v>
      </c>
      <c r="G773" s="16">
        <v>2.1360008605230099E-6</v>
      </c>
      <c r="H773" s="16">
        <v>2.8246189432605198E-4</v>
      </c>
      <c r="J773">
        <v>0.95574016203060097</v>
      </c>
      <c r="K773">
        <f t="shared" si="137"/>
        <v>4.9726913364139606E-9</v>
      </c>
      <c r="L773">
        <f t="shared" si="138"/>
        <v>9.3779820083867869E-4</v>
      </c>
      <c r="M773" s="16">
        <f t="shared" si="139"/>
        <v>3.3976602800705383E-5</v>
      </c>
      <c r="N773" s="16">
        <f t="shared" si="140"/>
        <v>1.7818253659730799E-4</v>
      </c>
      <c r="O773" s="16">
        <f t="shared" si="141"/>
        <v>3.7156684658954161E-3</v>
      </c>
      <c r="P773" s="16">
        <f t="shared" si="142"/>
        <v>2.4295407231011141E-3</v>
      </c>
      <c r="Q773" s="16">
        <f t="shared" si="143"/>
        <v>1.1401059800452052E-2</v>
      </c>
      <c r="R773" s="16">
        <f t="shared" si="144"/>
        <v>1.2903438206362836E-4</v>
      </c>
      <c r="S773" s="16">
        <f t="shared" si="145"/>
        <v>4.1410808140735986E-3</v>
      </c>
      <c r="T773" s="16">
        <f t="shared" si="146"/>
        <v>1.1401482051473044E-2</v>
      </c>
      <c r="U773" s="66">
        <f t="shared" si="147"/>
        <v>3.3396048773656158E-2</v>
      </c>
      <c r="V773" s="66"/>
      <c r="W773" s="66"/>
    </row>
    <row r="774" spans="1:23" x14ac:dyDescent="0.25">
      <c r="A774">
        <v>773</v>
      </c>
      <c r="B774">
        <v>4.5370178665863497E-4</v>
      </c>
      <c r="C774" s="16">
        <v>4.6863731135968901E-9</v>
      </c>
      <c r="D774" s="16">
        <v>8.8270520141936601E-4</v>
      </c>
      <c r="E774" s="16">
        <v>8.3321579772034903E-6</v>
      </c>
      <c r="F774" s="16">
        <v>1.06575282144571E-5</v>
      </c>
      <c r="G774" s="16">
        <v>2.3706563114774899E-6</v>
      </c>
      <c r="H774" s="16">
        <v>2.4532146737465E-4</v>
      </c>
      <c r="J774">
        <v>0.95588964840469903</v>
      </c>
      <c r="K774">
        <f t="shared" si="137"/>
        <v>4.4796555478493656E-9</v>
      </c>
      <c r="L774">
        <f t="shared" si="138"/>
        <v>9.0638622778664417E-4</v>
      </c>
      <c r="M774" s="16">
        <f t="shared" si="139"/>
        <v>1.017345530625822E-6</v>
      </c>
      <c r="N774" s="16">
        <f t="shared" si="140"/>
        <v>6.1945051883484431E-3</v>
      </c>
      <c r="O774" s="16">
        <f t="shared" si="141"/>
        <v>2.377564198008399E-2</v>
      </c>
      <c r="P774" s="16">
        <f t="shared" si="142"/>
        <v>6.9861953686123895E-3</v>
      </c>
      <c r="Q774" s="16">
        <f t="shared" si="143"/>
        <v>5.027602606388986E-2</v>
      </c>
      <c r="R774" s="16">
        <f t="shared" si="144"/>
        <v>6.6604130458456307E-3</v>
      </c>
      <c r="S774" s="16">
        <f t="shared" si="145"/>
        <v>3.2861736491036873E-2</v>
      </c>
      <c r="T774" s="16">
        <f t="shared" si="146"/>
        <v>5.0277289287154456E-2</v>
      </c>
      <c r="U774" s="66">
        <f t="shared" si="147"/>
        <v>0.17703180742497165</v>
      </c>
      <c r="V774" s="66"/>
      <c r="W774" s="66"/>
    </row>
    <row r="775" spans="1:23" x14ac:dyDescent="0.25">
      <c r="A775">
        <v>774</v>
      </c>
      <c r="B775">
        <v>4.3443613785722099E-4</v>
      </c>
      <c r="C775" s="16">
        <v>4.3668811593831196E-9</v>
      </c>
      <c r="D775" s="16">
        <v>8.5855642627291097E-4</v>
      </c>
      <c r="E775" s="16">
        <v>7.5535873700036199E-6</v>
      </c>
      <c r="F775" s="16">
        <v>1.11187902222203E-5</v>
      </c>
      <c r="G775" s="16">
        <v>2.5434596314682399E-6</v>
      </c>
      <c r="H775" s="16">
        <v>2.22397991832889E-4</v>
      </c>
      <c r="J775">
        <v>0.95600030447768003</v>
      </c>
      <c r="K775">
        <f t="shared" si="137"/>
        <v>4.1747397179881069E-9</v>
      </c>
      <c r="L775">
        <f t="shared" si="138"/>
        <v>8.8333309946766038E-4</v>
      </c>
      <c r="M775" s="16">
        <f t="shared" si="139"/>
        <v>-1.4460823753218426E-5</v>
      </c>
      <c r="N775" s="16">
        <f t="shared" si="140"/>
        <v>1.3883047325446858E-2</v>
      </c>
      <c r="O775" s="16">
        <f t="shared" si="141"/>
        <v>4.4883007636121894E-2</v>
      </c>
      <c r="P775" s="16">
        <f t="shared" si="142"/>
        <v>1.1805800997139047E-2</v>
      </c>
      <c r="Q775" s="16">
        <f t="shared" si="143"/>
        <v>8.8038622642691244E-2</v>
      </c>
      <c r="R775" s="16">
        <f t="shared" si="144"/>
        <v>1.64927026985335E-2</v>
      </c>
      <c r="S775" s="16">
        <f t="shared" si="145"/>
        <v>7.1494472047863425E-2</v>
      </c>
      <c r="T775" s="16">
        <f t="shared" si="146"/>
        <v>8.8040574040438066E-2</v>
      </c>
      <c r="U775" s="66">
        <f t="shared" si="147"/>
        <v>0.33463822738823407</v>
      </c>
      <c r="V775" s="66"/>
      <c r="W775" s="66"/>
    </row>
    <row r="776" spans="1:23" x14ac:dyDescent="0.25">
      <c r="A776">
        <v>775</v>
      </c>
      <c r="B776">
        <v>4.9623879201952795E-4</v>
      </c>
      <c r="C776" s="16">
        <v>5.6609335741926503E-9</v>
      </c>
      <c r="D776" s="16">
        <v>9.7692443073387294E-4</v>
      </c>
      <c r="E776" s="16">
        <v>1.1127986695026801E-5</v>
      </c>
      <c r="F776" s="16">
        <v>9.7843300287153004E-6</v>
      </c>
      <c r="G776" s="16">
        <v>1.9645334948835301E-6</v>
      </c>
      <c r="H776" s="16">
        <v>3.27639690847777E-4</v>
      </c>
      <c r="J776">
        <v>0.95544225980213005</v>
      </c>
      <c r="K776">
        <f t="shared" si="137"/>
        <v>5.408695166716375E-9</v>
      </c>
      <c r="L776">
        <f t="shared" si="138"/>
        <v>9.9845196335261299E-4</v>
      </c>
      <c r="M776" s="16">
        <f t="shared" si="139"/>
        <v>-5.9743793135570484E-6</v>
      </c>
      <c r="N776" s="16">
        <f t="shared" si="140"/>
        <v>5.8847488788646603E-5</v>
      </c>
      <c r="O776" s="16">
        <f t="shared" si="141"/>
        <v>4.7076853220159127E-4</v>
      </c>
      <c r="P776" s="16">
        <f t="shared" si="142"/>
        <v>2.0260920678050182E-4</v>
      </c>
      <c r="Q776" s="16">
        <f t="shared" si="143"/>
        <v>1.3022176672365733E-3</v>
      </c>
      <c r="R776" s="16">
        <f t="shared" si="144"/>
        <v>4.9109183569574736E-5</v>
      </c>
      <c r="S776" s="16">
        <f t="shared" si="145"/>
        <v>4.447675738818813E-4</v>
      </c>
      <c r="T776" s="16">
        <f t="shared" si="146"/>
        <v>1.3022649529086069E-3</v>
      </c>
      <c r="U776" s="66">
        <f t="shared" si="147"/>
        <v>3.8305846053673757E-3</v>
      </c>
      <c r="V776" s="66"/>
      <c r="W776" s="66"/>
    </row>
    <row r="777" spans="1:23" x14ac:dyDescent="0.25">
      <c r="A777">
        <v>776</v>
      </c>
      <c r="B777" s="16">
        <v>4.7721057006110801E-4</v>
      </c>
      <c r="C777" s="16">
        <v>5.2340835020799101E-9</v>
      </c>
      <c r="D777" s="16">
        <v>9.3847603005479995E-4</v>
      </c>
      <c r="E777" s="16">
        <v>9.8880092542744801E-6</v>
      </c>
      <c r="F777" s="16">
        <v>1.01574208814231E-5</v>
      </c>
      <c r="G777" s="16">
        <v>2.1238678396678101E-6</v>
      </c>
      <c r="H777" s="16">
        <v>2.9113071006219102E-4</v>
      </c>
      <c r="J777">
        <v>0.95562371711751504</v>
      </c>
      <c r="K777">
        <f t="shared" si="137"/>
        <v>5.0018143319610647E-9</v>
      </c>
      <c r="L777">
        <f t="shared" si="138"/>
        <v>9.6090950557381179E-4</v>
      </c>
      <c r="M777" s="16">
        <f t="shared" si="139"/>
        <v>-6.4883654515958162E-6</v>
      </c>
      <c r="N777" s="16">
        <f t="shared" si="140"/>
        <v>9.5900650791892316E-4</v>
      </c>
      <c r="O777" s="16">
        <f t="shared" si="141"/>
        <v>3.0626924698387544E-3</v>
      </c>
      <c r="P777" s="16">
        <f t="shared" si="142"/>
        <v>6.5960081628532383E-4</v>
      </c>
      <c r="Q777" s="16">
        <f t="shared" si="143"/>
        <v>6.2985688903030752E-3</v>
      </c>
      <c r="R777" s="16">
        <f t="shared" si="144"/>
        <v>9.5212078626939897E-4</v>
      </c>
      <c r="S777" s="16">
        <f t="shared" si="145"/>
        <v>3.3995252705458904E-3</v>
      </c>
      <c r="T777" s="16">
        <f t="shared" si="146"/>
        <v>6.2987303011114264E-3</v>
      </c>
      <c r="U777" s="66">
        <f t="shared" si="147"/>
        <v>2.1630245042272792E-2</v>
      </c>
      <c r="V777" s="66"/>
      <c r="W777" s="66"/>
    </row>
    <row r="778" spans="1:23" x14ac:dyDescent="0.25">
      <c r="A778">
        <v>777</v>
      </c>
      <c r="B778">
        <v>4.7077157679031498E-4</v>
      </c>
      <c r="C778" s="16">
        <v>4.7400475190275901E-9</v>
      </c>
      <c r="D778" s="16">
        <v>8.5994943558635696E-4</v>
      </c>
      <c r="E778" s="16">
        <v>8.2125802365552807E-6</v>
      </c>
      <c r="F778" s="16">
        <v>1.02595470409089E-5</v>
      </c>
      <c r="G778" s="16">
        <v>2.3431626548458299E-6</v>
      </c>
      <c r="H778" s="16">
        <v>2.4180049417868099E-4</v>
      </c>
      <c r="J778">
        <v>0.95601154900300001</v>
      </c>
      <c r="K778">
        <f t="shared" si="137"/>
        <v>4.5315401710133938E-9</v>
      </c>
      <c r="L778">
        <f t="shared" si="138"/>
        <v>8.8280695227550159E-4</v>
      </c>
      <c r="M778" s="16">
        <f t="shared" si="139"/>
        <v>5.8736201305128364E-5</v>
      </c>
      <c r="N778" s="16">
        <f t="shared" si="140"/>
        <v>1.9397825987064108E-3</v>
      </c>
      <c r="O778" s="16">
        <f t="shared" si="141"/>
        <v>2.0882056747722332E-2</v>
      </c>
      <c r="P778" s="16">
        <f t="shared" si="142"/>
        <v>1.1493618140753861E-2</v>
      </c>
      <c r="Q778" s="16">
        <f t="shared" si="143"/>
        <v>5.5392733205710011E-2</v>
      </c>
      <c r="R778" s="16">
        <f t="shared" si="144"/>
        <v>1.6991737638635813E-3</v>
      </c>
      <c r="S778" s="16">
        <f t="shared" si="145"/>
        <v>2.8082455321025192E-2</v>
      </c>
      <c r="T778" s="16">
        <f t="shared" si="146"/>
        <v>5.5394454252895568E-2</v>
      </c>
      <c r="U778" s="66">
        <f t="shared" si="147"/>
        <v>0.17488427403067697</v>
      </c>
      <c r="V778" s="66"/>
      <c r="W778" s="66"/>
    </row>
    <row r="779" spans="1:23" x14ac:dyDescent="0.25">
      <c r="A779">
        <v>778</v>
      </c>
      <c r="B779">
        <v>4.1776161997859797E-4</v>
      </c>
      <c r="C779" s="16">
        <v>4.27394431784558E-9</v>
      </c>
      <c r="D779" s="16">
        <v>8.7418303907172204E-4</v>
      </c>
      <c r="E779" s="16">
        <v>7.5259061106659701E-6</v>
      </c>
      <c r="F779" s="16">
        <v>1.15719263883183E-5</v>
      </c>
      <c r="G779" s="16">
        <v>2.5992840789788201E-6</v>
      </c>
      <c r="H779" s="16">
        <v>2.2158316386039701E-4</v>
      </c>
      <c r="J779">
        <v>0.95591279429723197</v>
      </c>
      <c r="K779">
        <f t="shared" si="137"/>
        <v>4.0855180555425456E-9</v>
      </c>
      <c r="L779">
        <f t="shared" si="138"/>
        <v>8.9992190198301967E-4</v>
      </c>
      <c r="M779" s="16">
        <f t="shared" si="139"/>
        <v>-6.4398662025823703E-5</v>
      </c>
      <c r="N779" s="16">
        <f t="shared" si="140"/>
        <v>2.3008616193308677E-2</v>
      </c>
      <c r="O779" s="16">
        <f t="shared" si="141"/>
        <v>5.2271465614458383E-2</v>
      </c>
      <c r="P779" s="16">
        <f t="shared" si="142"/>
        <v>8.5435073535048318E-3</v>
      </c>
      <c r="Q779" s="16">
        <f t="shared" si="143"/>
        <v>8.9574702760648356E-2</v>
      </c>
      <c r="R779" s="16">
        <f t="shared" si="144"/>
        <v>3.0419478316347465E-2</v>
      </c>
      <c r="S779" s="16">
        <f t="shared" si="145"/>
        <v>8.7143839436446505E-2</v>
      </c>
      <c r="T779" s="16">
        <f t="shared" si="146"/>
        <v>8.9576317520305287E-2</v>
      </c>
      <c r="U779" s="66">
        <f t="shared" si="147"/>
        <v>0.38053792719501955</v>
      </c>
      <c r="V779" s="66"/>
      <c r="W779" s="66"/>
    </row>
    <row r="780" spans="1:23" x14ac:dyDescent="0.25">
      <c r="A780">
        <v>779</v>
      </c>
      <c r="B780">
        <v>4.5512741681255501E-4</v>
      </c>
      <c r="C780" s="16">
        <v>4.5465547964111004E-9</v>
      </c>
      <c r="D780" s="16">
        <v>8.53090406159574E-4</v>
      </c>
      <c r="E780" s="16">
        <v>7.8149778209621398E-6</v>
      </c>
      <c r="F780" s="16">
        <v>1.06095695214845E-5</v>
      </c>
      <c r="G780" s="16">
        <v>2.4427340034239998E-6</v>
      </c>
      <c r="H780" s="16">
        <v>2.30093949359393E-4</v>
      </c>
      <c r="J780">
        <v>0.956038418561312</v>
      </c>
      <c r="K780">
        <f t="shared" si="137"/>
        <v>4.3466810574632164E-9</v>
      </c>
      <c r="L780">
        <f t="shared" si="138"/>
        <v>8.7674773265117062E-4</v>
      </c>
      <c r="M780" s="16">
        <f t="shared" si="139"/>
        <v>3.3507100973939397E-5</v>
      </c>
      <c r="N780" s="16">
        <f t="shared" si="140"/>
        <v>5.7471969272738874E-3</v>
      </c>
      <c r="O780" s="16">
        <f t="shared" si="141"/>
        <v>3.2194488011891974E-2</v>
      </c>
      <c r="P780" s="16">
        <f t="shared" si="142"/>
        <v>1.3071183214710595E-2</v>
      </c>
      <c r="Q780" s="16">
        <f t="shared" si="143"/>
        <v>7.41886414120599E-2</v>
      </c>
      <c r="R780" s="16">
        <f t="shared" si="144"/>
        <v>5.8896601447908647E-3</v>
      </c>
      <c r="S780" s="16">
        <f t="shared" si="145"/>
        <v>4.7173133967460729E-2</v>
      </c>
      <c r="T780" s="16">
        <f t="shared" si="146"/>
        <v>7.4190637007314236E-2</v>
      </c>
      <c r="U780" s="66">
        <f t="shared" si="147"/>
        <v>0.25245494068550217</v>
      </c>
      <c r="V780" s="66"/>
      <c r="W780" s="66"/>
    </row>
    <row r="781" spans="1:23" x14ac:dyDescent="0.25">
      <c r="A781">
        <v>780</v>
      </c>
      <c r="B781">
        <v>4.3718641528799399E-4</v>
      </c>
      <c r="C781" s="16">
        <v>4.7056469429886302E-9</v>
      </c>
      <c r="D781" s="16">
        <v>9.2067182853087701E-4</v>
      </c>
      <c r="E781" s="16">
        <v>8.7224080486100197E-6</v>
      </c>
      <c r="F781" s="16">
        <v>1.1080291754363299E-5</v>
      </c>
      <c r="G781" s="16">
        <v>2.3620055148163499E-6</v>
      </c>
      <c r="H781" s="16">
        <v>2.5681197501551599E-4</v>
      </c>
      <c r="J781">
        <v>0.95569242503957197</v>
      </c>
      <c r="K781">
        <f t="shared" si="137"/>
        <v>4.4971511383248526E-9</v>
      </c>
      <c r="L781">
        <f t="shared" si="138"/>
        <v>9.4518971190747701E-4</v>
      </c>
      <c r="M781" s="16">
        <f t="shared" si="139"/>
        <v>-7.0816881331489025E-5</v>
      </c>
      <c r="N781" s="16">
        <f t="shared" si="140"/>
        <v>1.2598172786836306E-2</v>
      </c>
      <c r="O781" s="16">
        <f t="shared" si="141"/>
        <v>2.2714993115969015E-2</v>
      </c>
      <c r="P781" s="16">
        <f t="shared" si="142"/>
        <v>1.9507111220095161E-3</v>
      </c>
      <c r="Q781" s="16">
        <f t="shared" si="143"/>
        <v>3.5302051058751303E-2</v>
      </c>
      <c r="R781" s="16">
        <f t="shared" si="144"/>
        <v>1.5504429737185823E-2</v>
      </c>
      <c r="S781" s="16">
        <f t="shared" si="145"/>
        <v>3.1317476564337442E-2</v>
      </c>
      <c r="T781" s="16">
        <f t="shared" si="146"/>
        <v>3.5302588007386441E-2</v>
      </c>
      <c r="U781" s="66">
        <f t="shared" si="147"/>
        <v>0.15469042239247585</v>
      </c>
      <c r="V781" s="66"/>
      <c r="W781" s="66"/>
    </row>
    <row r="782" spans="1:23" x14ac:dyDescent="0.25">
      <c r="A782">
        <v>781</v>
      </c>
      <c r="B782">
        <v>4.4002939780726102E-4</v>
      </c>
      <c r="C782" s="16">
        <v>4.6434316423761303E-9</v>
      </c>
      <c r="D782" s="16">
        <v>9.0223468754365398E-4</v>
      </c>
      <c r="E782" s="16">
        <v>8.4364878799907103E-6</v>
      </c>
      <c r="F782" s="16">
        <v>1.09992516982168E-5</v>
      </c>
      <c r="G782" s="16">
        <v>2.3931466864497899E-6</v>
      </c>
      <c r="H782" s="16">
        <v>2.4839346967667198E-4</v>
      </c>
      <c r="J782">
        <v>0.955785430240079</v>
      </c>
      <c r="K782">
        <f t="shared" si="137"/>
        <v>4.4381243100988666E-9</v>
      </c>
      <c r="L782">
        <f t="shared" si="138"/>
        <v>9.2662169419489501E-4</v>
      </c>
      <c r="M782" s="16">
        <f t="shared" si="139"/>
        <v>-4.6562898580372985E-5</v>
      </c>
      <c r="N782" s="16">
        <f t="shared" si="140"/>
        <v>1.1335556821427345E-2</v>
      </c>
      <c r="O782" s="16">
        <f t="shared" si="141"/>
        <v>2.6225758169483908E-2</v>
      </c>
      <c r="P782" s="16">
        <f t="shared" si="142"/>
        <v>4.007919079714567E-3</v>
      </c>
      <c r="Q782" s="16">
        <f t="shared" si="143"/>
        <v>4.6014276074436693E-2</v>
      </c>
      <c r="R782" s="16">
        <f t="shared" si="144"/>
        <v>1.3523873630176575E-2</v>
      </c>
      <c r="S782" s="16">
        <f t="shared" si="145"/>
        <v>3.7050409143485126E-2</v>
      </c>
      <c r="T782" s="16">
        <f t="shared" si="146"/>
        <v>4.6015166946780428E-2</v>
      </c>
      <c r="U782" s="66">
        <f t="shared" si="147"/>
        <v>0.18417295986550464</v>
      </c>
      <c r="V782" s="66"/>
      <c r="W782" s="66"/>
    </row>
    <row r="783" spans="1:23" x14ac:dyDescent="0.25">
      <c r="A783">
        <v>782</v>
      </c>
      <c r="B783">
        <v>4.3881418777596501E-4</v>
      </c>
      <c r="C783" s="16">
        <v>4.9925062884879101E-9</v>
      </c>
      <c r="D783" s="16">
        <v>9.7438421385377899E-4</v>
      </c>
      <c r="E783" s="16">
        <v>9.7881974999418804E-6</v>
      </c>
      <c r="F783" s="16">
        <v>1.1066171366672099E-5</v>
      </c>
      <c r="G783" s="16">
        <v>2.2276283048605298E-6</v>
      </c>
      <c r="H783" s="16">
        <v>2.8819251156557798E-4</v>
      </c>
      <c r="J783">
        <v>0.95542825015520205</v>
      </c>
      <c r="K783">
        <f t="shared" si="137"/>
        <v>4.7699815470988466E-9</v>
      </c>
      <c r="L783">
        <f t="shared" si="138"/>
        <v>9.9873919238569506E-4</v>
      </c>
      <c r="M783" s="16">
        <f t="shared" si="139"/>
        <v>-1.2111081683376522E-4</v>
      </c>
      <c r="N783" s="16">
        <f t="shared" si="140"/>
        <v>1.1867095416441795E-2</v>
      </c>
      <c r="O783" s="16">
        <f t="shared" si="141"/>
        <v>9.78951179463502E-3</v>
      </c>
      <c r="P783" s="16">
        <f t="shared" si="142"/>
        <v>1.3448706807020193E-4</v>
      </c>
      <c r="Q783" s="16">
        <f t="shared" si="143"/>
        <v>7.8599984100959641E-3</v>
      </c>
      <c r="R783" s="16">
        <f t="shared" si="144"/>
        <v>1.5149605792773881E-2</v>
      </c>
      <c r="S783" s="16">
        <f t="shared" si="145"/>
        <v>1.2101851044643E-2</v>
      </c>
      <c r="T783" s="16">
        <f t="shared" si="146"/>
        <v>7.859874486209447E-3</v>
      </c>
      <c r="U783" s="66">
        <f t="shared" si="147"/>
        <v>6.4762424012869316E-2</v>
      </c>
      <c r="V783" s="66"/>
      <c r="W783" s="66"/>
    </row>
    <row r="784" spans="1:23" x14ac:dyDescent="0.25">
      <c r="A784">
        <v>783</v>
      </c>
      <c r="B784" s="16">
        <v>5.3147623013719697E-4</v>
      </c>
      <c r="C784" s="16">
        <v>6.1119126287945796E-9</v>
      </c>
      <c r="D784" s="16">
        <v>9.8494060363510209E-4</v>
      </c>
      <c r="E784" s="16">
        <v>1.21123758001103E-5</v>
      </c>
      <c r="F784" s="16">
        <v>9.1378124702956506E-6</v>
      </c>
      <c r="G784" s="16">
        <v>1.81968427418019E-6</v>
      </c>
      <c r="H784" s="16">
        <v>3.5662300480761799E-4</v>
      </c>
      <c r="J784">
        <v>0.95541628667868395</v>
      </c>
      <c r="K784">
        <f t="shared" si="137"/>
        <v>5.839420868307471E-9</v>
      </c>
      <c r="L784">
        <f t="shared" si="138"/>
        <v>1.0050298009372449E-3</v>
      </c>
      <c r="M784" s="16">
        <f t="shared" si="139"/>
        <v>5.792265933714914E-5</v>
      </c>
      <c r="N784" s="16">
        <f t="shared" si="140"/>
        <v>6.2765963110286652E-3</v>
      </c>
      <c r="O784" s="16">
        <f t="shared" si="141"/>
        <v>1.0627723265672299E-2</v>
      </c>
      <c r="P784" s="16">
        <f t="shared" si="142"/>
        <v>5.0879136642265109E-4</v>
      </c>
      <c r="Q784" s="16">
        <f t="shared" si="143"/>
        <v>1.6317285919034013E-2</v>
      </c>
      <c r="R784" s="16">
        <f t="shared" si="144"/>
        <v>5.2738933524002999E-3</v>
      </c>
      <c r="S784" s="16">
        <f t="shared" si="145"/>
        <v>8.6986697720278158E-3</v>
      </c>
      <c r="T784" s="16">
        <f t="shared" si="146"/>
        <v>1.6317539986726432E-2</v>
      </c>
      <c r="U784" s="66">
        <f t="shared" si="147"/>
        <v>6.4020499973312175E-2</v>
      </c>
      <c r="V784" s="66"/>
      <c r="W784" s="66"/>
    </row>
    <row r="785" spans="1:23" x14ac:dyDescent="0.25">
      <c r="A785">
        <v>784</v>
      </c>
      <c r="B785">
        <v>5.5491689847189196E-4</v>
      </c>
      <c r="C785" s="16">
        <v>7.1271069819968897E-9</v>
      </c>
      <c r="D785" s="16">
        <v>1.1029658486703499E-3</v>
      </c>
      <c r="E785" s="16">
        <v>1.57965737351466E-5</v>
      </c>
      <c r="F785" s="16">
        <v>8.7978125709344996E-6</v>
      </c>
      <c r="G785" s="16">
        <v>1.56250167542968E-6</v>
      </c>
      <c r="H785" s="16">
        <v>4.6509889048384101E-4</v>
      </c>
      <c r="J785">
        <v>0.95484985996370098</v>
      </c>
      <c r="K785">
        <f t="shared" si="137"/>
        <v>6.805317103706046E-9</v>
      </c>
      <c r="L785">
        <f t="shared" si="138"/>
        <v>1.1221168483806665E-3</v>
      </c>
      <c r="M785" s="16">
        <f t="shared" si="139"/>
        <v>-1.228305143688264E-5</v>
      </c>
      <c r="N785" s="16">
        <f t="shared" si="140"/>
        <v>1.6084328454048905E-2</v>
      </c>
      <c r="O785" s="16">
        <f t="shared" si="141"/>
        <v>8.1976429379602631E-2</v>
      </c>
      <c r="P785" s="16">
        <f t="shared" si="142"/>
        <v>2.1050859519962203E-2</v>
      </c>
      <c r="Q785" s="16">
        <f t="shared" si="143"/>
        <v>0.22161626216393662</v>
      </c>
      <c r="R785" s="16">
        <f t="shared" si="144"/>
        <v>1.1476299177282831E-2</v>
      </c>
      <c r="S785" s="16">
        <f t="shared" si="145"/>
        <v>4.9026188159299704E-2</v>
      </c>
      <c r="T785" s="16">
        <f t="shared" si="146"/>
        <v>0.22162509236484118</v>
      </c>
      <c r="U785" s="66">
        <f t="shared" si="147"/>
        <v>0.62285545921897412</v>
      </c>
      <c r="V785" s="66"/>
      <c r="W785" s="66"/>
    </row>
    <row r="786" spans="1:23" x14ac:dyDescent="0.25">
      <c r="A786">
        <v>785</v>
      </c>
      <c r="B786" s="16">
        <v>4.2203802071889802E-4</v>
      </c>
      <c r="C786" s="16">
        <v>4.0680251427180604E-9</v>
      </c>
      <c r="D786" s="16">
        <v>8.2262457923152395E-4</v>
      </c>
      <c r="E786" s="16">
        <v>6.7447779619782402E-6</v>
      </c>
      <c r="F786" s="16">
        <v>1.1427133303962099E-5</v>
      </c>
      <c r="G786" s="16">
        <v>2.72923858751777E-6</v>
      </c>
      <c r="H786" s="16">
        <v>1.9858413716994299E-4</v>
      </c>
      <c r="J786">
        <v>0.95617369850351397</v>
      </c>
      <c r="K786">
        <f t="shared" si="137"/>
        <v>3.889738646318013E-9</v>
      </c>
      <c r="L786">
        <f t="shared" si="138"/>
        <v>8.4820401640182312E-4</v>
      </c>
      <c r="M786" s="16">
        <f t="shared" si="139"/>
        <v>-4.127974964027119E-6</v>
      </c>
      <c r="N786" s="16">
        <f t="shared" si="140"/>
        <v>2.0449623048587551E-2</v>
      </c>
      <c r="O786" s="16">
        <f t="shared" si="141"/>
        <v>7.0646590708055373E-2</v>
      </c>
      <c r="P786" s="16">
        <f t="shared" si="142"/>
        <v>2.1303918952116079E-2</v>
      </c>
      <c r="Q786" s="16">
        <f t="shared" si="143"/>
        <v>0.13839763394112328</v>
      </c>
      <c r="R786" s="16">
        <f t="shared" si="144"/>
        <v>2.5509534267252089E-2</v>
      </c>
      <c r="S786" s="16">
        <f t="shared" si="145"/>
        <v>0.12956874712905414</v>
      </c>
      <c r="T786" s="16">
        <f t="shared" si="146"/>
        <v>0.13840057980505868</v>
      </c>
      <c r="U786" s="66">
        <f t="shared" si="147"/>
        <v>0.5442766278512472</v>
      </c>
      <c r="V786" s="66"/>
      <c r="W786" s="66"/>
    </row>
    <row r="787" spans="1:23" x14ac:dyDescent="0.25">
      <c r="A787">
        <v>786</v>
      </c>
      <c r="B787" s="16">
        <v>5.0566977839073103E-4</v>
      </c>
      <c r="C787" s="16">
        <v>5.8069786925634603E-9</v>
      </c>
      <c r="D787" s="16">
        <v>9.8357151056356206E-4</v>
      </c>
      <c r="E787" s="16">
        <v>1.1491996423439101E-5</v>
      </c>
      <c r="F787" s="16">
        <v>9.6044119904857501E-6</v>
      </c>
      <c r="G787" s="16">
        <v>1.9152515678761102E-6</v>
      </c>
      <c r="H787" s="16">
        <v>3.3835727012537E-4</v>
      </c>
      <c r="J787">
        <v>0.95541337455535702</v>
      </c>
      <c r="K787">
        <f t="shared" si="137"/>
        <v>5.5480651086331107E-9</v>
      </c>
      <c r="L787">
        <f t="shared" si="138"/>
        <v>1.004689779133717E-3</v>
      </c>
      <c r="M787" s="16">
        <f t="shared" si="139"/>
        <v>6.6497776477450097E-6</v>
      </c>
      <c r="N787" s="16">
        <f t="shared" si="140"/>
        <v>7.194163768415654E-4</v>
      </c>
      <c r="O787" s="16">
        <f t="shared" si="141"/>
        <v>2.3093533047837769E-3</v>
      </c>
      <c r="P787" s="16">
        <f t="shared" si="142"/>
        <v>4.4668924362120161E-4</v>
      </c>
      <c r="Q787" s="16">
        <f t="shared" si="143"/>
        <v>4.8969024705095886E-3</v>
      </c>
      <c r="R787" s="16">
        <f t="shared" si="144"/>
        <v>6.384373866647813E-4</v>
      </c>
      <c r="S787" s="16">
        <f t="shared" si="145"/>
        <v>2.0835830899538408E-3</v>
      </c>
      <c r="T787" s="16">
        <f t="shared" si="146"/>
        <v>4.8970387159821618E-3</v>
      </c>
      <c r="U787" s="66">
        <f t="shared" si="147"/>
        <v>1.5991420588356918E-2</v>
      </c>
      <c r="V787" s="66"/>
      <c r="W787" s="66"/>
    </row>
    <row r="788" spans="1:23" x14ac:dyDescent="0.25">
      <c r="A788">
        <v>787</v>
      </c>
      <c r="B788">
        <v>4.3732345914686602E-4</v>
      </c>
      <c r="C788" s="16">
        <v>4.4031351926582698E-9</v>
      </c>
      <c r="D788" s="16">
        <v>8.5999145648752101E-4</v>
      </c>
      <c r="E788" s="16">
        <v>7.6289312963113803E-6</v>
      </c>
      <c r="F788" s="16">
        <v>1.10459542814873E-5</v>
      </c>
      <c r="G788" s="16">
        <v>2.5225498290816E-6</v>
      </c>
      <c r="H788" s="16">
        <v>2.24616332206422E-4</v>
      </c>
      <c r="J788">
        <v>0.95599468057530201</v>
      </c>
      <c r="K788">
        <f t="shared" si="137"/>
        <v>4.2093738220352138E-9</v>
      </c>
      <c r="L788">
        <f t="shared" si="138"/>
        <v>8.8460151174438455E-4</v>
      </c>
      <c r="M788" s="16">
        <f t="shared" si="139"/>
        <v>-9.9545934506525619E-6</v>
      </c>
      <c r="N788" s="16">
        <f t="shared" si="140"/>
        <v>1.2535780230177953E-2</v>
      </c>
      <c r="O788" s="16">
        <f t="shared" si="141"/>
        <v>4.2153385695488779E-2</v>
      </c>
      <c r="P788" s="16">
        <f t="shared" si="142"/>
        <v>1.1484265966296064E-2</v>
      </c>
      <c r="Q788" s="16">
        <f t="shared" si="143"/>
        <v>8.392495010567734E-2</v>
      </c>
      <c r="R788" s="16">
        <f t="shared" si="144"/>
        <v>1.4648731249309311E-2</v>
      </c>
      <c r="S788" s="16">
        <f t="shared" si="145"/>
        <v>6.6031177698555613E-2</v>
      </c>
      <c r="T788" s="16">
        <f t="shared" si="146"/>
        <v>8.3926852560895465E-2</v>
      </c>
      <c r="U788" s="66">
        <f t="shared" si="147"/>
        <v>0.31470514350640055</v>
      </c>
      <c r="V788" s="66"/>
      <c r="W788" s="66"/>
    </row>
    <row r="789" spans="1:23" x14ac:dyDescent="0.25">
      <c r="A789">
        <v>788</v>
      </c>
      <c r="B789">
        <v>4.27905641880146E-4</v>
      </c>
      <c r="C789" s="16">
        <v>4.2554641099729003E-9</v>
      </c>
      <c r="D789" s="16">
        <v>8.4924801036165905E-4</v>
      </c>
      <c r="E789" s="16">
        <v>7.2817626901037102E-6</v>
      </c>
      <c r="F789" s="16">
        <v>1.1284000588654201E-5</v>
      </c>
      <c r="G789" s="16">
        <v>2.6097976518614601E-6</v>
      </c>
      <c r="H789" s="16">
        <v>2.1439465302799799E-4</v>
      </c>
      <c r="J789">
        <v>0.95604332249209401</v>
      </c>
      <c r="K789">
        <f t="shared" si="137"/>
        <v>4.0684080464443532E-9</v>
      </c>
      <c r="L789">
        <f t="shared" si="138"/>
        <v>8.7442155372671889E-4</v>
      </c>
      <c r="M789" s="16">
        <f t="shared" si="139"/>
        <v>-1.8610269966426909E-5</v>
      </c>
      <c r="N789" s="16">
        <f t="shared" si="140"/>
        <v>1.7183875982122173E-2</v>
      </c>
      <c r="O789" s="16">
        <f t="shared" si="141"/>
        <v>5.3807707746224558E-2</v>
      </c>
      <c r="P789" s="16">
        <f t="shared" si="142"/>
        <v>1.3999247537119727E-2</v>
      </c>
      <c r="Q789" s="16">
        <f t="shared" si="143"/>
        <v>0.10369793359531335</v>
      </c>
      <c r="R789" s="16">
        <f t="shared" si="144"/>
        <v>2.1080365392038624E-2</v>
      </c>
      <c r="S789" s="16">
        <f t="shared" si="145"/>
        <v>9.0264301056725949E-2</v>
      </c>
      <c r="T789" s="16">
        <f t="shared" si="146"/>
        <v>0.10370015209556843</v>
      </c>
      <c r="U789" s="66">
        <f t="shared" si="147"/>
        <v>0.40373358340511278</v>
      </c>
      <c r="V789" s="66"/>
      <c r="W789" s="66"/>
    </row>
    <row r="790" spans="1:23" x14ac:dyDescent="0.25">
      <c r="A790">
        <v>789</v>
      </c>
      <c r="B790">
        <v>4.4750357055432002E-4</v>
      </c>
      <c r="C790" s="16">
        <v>4.69725828086005E-9</v>
      </c>
      <c r="D790" s="16">
        <v>8.9733041329838196E-4</v>
      </c>
      <c r="E790" s="16">
        <v>8.4884334653264605E-6</v>
      </c>
      <c r="F790" s="16">
        <v>1.08127221179018E-5</v>
      </c>
      <c r="G790" s="16">
        <v>2.3655712410275701E-6</v>
      </c>
      <c r="H790" s="16">
        <v>2.4992282398300999E-4</v>
      </c>
      <c r="J790">
        <v>0.95581368187367199</v>
      </c>
      <c r="K790">
        <f t="shared" si="137"/>
        <v>4.4897037321404392E-9</v>
      </c>
      <c r="L790">
        <f t="shared" si="138"/>
        <v>9.2131673151693225E-4</v>
      </c>
      <c r="M790" s="16">
        <f t="shared" si="139"/>
        <v>-2.6309590408292184E-5</v>
      </c>
      <c r="N790" s="16">
        <f t="shared" si="140"/>
        <v>8.3341170596170338E-3</v>
      </c>
      <c r="O790" s="16">
        <f t="shared" si="141"/>
        <v>2.3173651181909657E-2</v>
      </c>
      <c r="P790" s="16">
        <f t="shared" si="142"/>
        <v>4.6785191138053331E-3</v>
      </c>
      <c r="Q790" s="16">
        <f t="shared" si="143"/>
        <v>4.3962733632245309E-2</v>
      </c>
      <c r="R790" s="16">
        <f t="shared" si="144"/>
        <v>9.4792956472092033E-3</v>
      </c>
      <c r="S790" s="16">
        <f t="shared" si="145"/>
        <v>3.1949494843879017E-2</v>
      </c>
      <c r="T790" s="16">
        <f t="shared" si="146"/>
        <v>4.3963698607200515E-2</v>
      </c>
      <c r="U790" s="66">
        <f t="shared" si="147"/>
        <v>0.16554151008586607</v>
      </c>
      <c r="V790" s="66"/>
      <c r="W790" s="66"/>
    </row>
    <row r="791" spans="1:23" x14ac:dyDescent="0.25">
      <c r="A791">
        <v>790</v>
      </c>
      <c r="B791">
        <v>4.2715507731417901E-4</v>
      </c>
      <c r="C791" s="16">
        <v>4.2720310307636403E-9</v>
      </c>
      <c r="D791" s="16">
        <v>8.5415257260782601E-4</v>
      </c>
      <c r="E791" s="16">
        <v>7.3519153123792001E-6</v>
      </c>
      <c r="F791" s="16">
        <v>1.1306434846457601E-5</v>
      </c>
      <c r="G791" s="16">
        <v>2.5998245141348399E-6</v>
      </c>
      <c r="H791" s="16">
        <v>2.16460185591365E-4</v>
      </c>
      <c r="J791">
        <v>0.95601832830909805</v>
      </c>
      <c r="K791">
        <f t="shared" si="137"/>
        <v>4.0841399645152482E-9</v>
      </c>
      <c r="L791">
        <f t="shared" si="138"/>
        <v>8.7936099478384529E-4</v>
      </c>
      <c r="M791" s="16">
        <f t="shared" si="139"/>
        <v>-2.505084015548724E-5</v>
      </c>
      <c r="N791" s="16">
        <f t="shared" si="140"/>
        <v>1.7585781667018369E-2</v>
      </c>
      <c r="O791" s="16">
        <f t="shared" si="141"/>
        <v>5.2429482852344125E-2</v>
      </c>
      <c r="P791" s="16">
        <f t="shared" si="142"/>
        <v>1.2820250227588748E-2</v>
      </c>
      <c r="Q791" s="16">
        <f t="shared" si="143"/>
        <v>9.9533927798432884E-2</v>
      </c>
      <c r="R791" s="16">
        <f t="shared" si="144"/>
        <v>2.1746692417258441E-2</v>
      </c>
      <c r="S791" s="16">
        <f t="shared" si="145"/>
        <v>8.7302904030613998E-2</v>
      </c>
      <c r="T791" s="16">
        <f t="shared" si="146"/>
        <v>9.9536020621373608E-2</v>
      </c>
      <c r="U791" s="66">
        <f t="shared" si="147"/>
        <v>0.39095505961463017</v>
      </c>
      <c r="V791" s="66"/>
      <c r="W791" s="66"/>
    </row>
    <row r="792" spans="1:23" x14ac:dyDescent="0.25">
      <c r="A792">
        <v>791</v>
      </c>
      <c r="B792">
        <v>5.0542616680463695E-4</v>
      </c>
      <c r="C792" s="16">
        <v>5.8969752218212299E-9</v>
      </c>
      <c r="D792" s="16">
        <v>9.9966850950146402E-4</v>
      </c>
      <c r="E792" s="16">
        <v>1.1858978476298399E-5</v>
      </c>
      <c r="F792" s="16">
        <v>9.6160672023538408E-6</v>
      </c>
      <c r="G792" s="16">
        <v>1.8863615202278E-6</v>
      </c>
      <c r="H792" s="16">
        <v>3.4916253782934402E-4</v>
      </c>
      <c r="J792">
        <v>0.95533432915721495</v>
      </c>
      <c r="K792">
        <f t="shared" si="137"/>
        <v>5.6335828675953033E-9</v>
      </c>
      <c r="L792">
        <f t="shared" si="138"/>
        <v>1.0207811084511778E-3</v>
      </c>
      <c r="M792" s="16">
        <f t="shared" si="139"/>
        <v>-9.928774841903881E-6</v>
      </c>
      <c r="N792" s="16">
        <f t="shared" si="140"/>
        <v>6.9312442860397863E-4</v>
      </c>
      <c r="O792" s="16">
        <f t="shared" si="141"/>
        <v>4.1342963530498445E-3</v>
      </c>
      <c r="P792" s="16">
        <f t="shared" si="142"/>
        <v>1.4323789411917023E-3</v>
      </c>
      <c r="Q792" s="16">
        <f t="shared" si="143"/>
        <v>1.0846437579358187E-2</v>
      </c>
      <c r="R792" s="16">
        <f t="shared" si="144"/>
        <v>5.8006093722709202E-4</v>
      </c>
      <c r="S792" s="16">
        <f t="shared" si="145"/>
        <v>3.6050357152185119E-3</v>
      </c>
      <c r="T792" s="16">
        <f t="shared" si="146"/>
        <v>1.0846821768764203E-2</v>
      </c>
      <c r="U792" s="66">
        <f t="shared" si="147"/>
        <v>3.2138155723413518E-2</v>
      </c>
      <c r="V792" s="66"/>
      <c r="W792" s="66"/>
    </row>
    <row r="793" spans="1:23" x14ac:dyDescent="0.25">
      <c r="A793">
        <v>792</v>
      </c>
      <c r="B793">
        <v>5.7402620195791702E-4</v>
      </c>
      <c r="C793" s="16">
        <v>7.3830478671172498E-9</v>
      </c>
      <c r="D793" s="16">
        <v>1.10454703510315E-3</v>
      </c>
      <c r="E793" s="16">
        <v>1.6387238168132999E-5</v>
      </c>
      <c r="F793" s="16">
        <v>8.5050689853245997E-6</v>
      </c>
      <c r="G793" s="16">
        <v>1.5083418883007699E-6</v>
      </c>
      <c r="H793" s="16">
        <v>4.8248984532835002E-4</v>
      </c>
      <c r="J793">
        <v>0.95484814373038596</v>
      </c>
      <c r="K793">
        <f t="shared" si="137"/>
        <v>7.0496895509894914E-9</v>
      </c>
      <c r="L793">
        <f t="shared" si="138"/>
        <v>1.1230581319142329E-3</v>
      </c>
      <c r="M793" s="16">
        <f t="shared" si="139"/>
        <v>2.4994272001601169E-5</v>
      </c>
      <c r="N793" s="16">
        <f t="shared" si="140"/>
        <v>2.7432532788470937E-2</v>
      </c>
      <c r="O793" s="16">
        <f t="shared" si="141"/>
        <v>0.11056157778994971</v>
      </c>
      <c r="P793" s="16">
        <f t="shared" si="142"/>
        <v>2.1529903245113852E-2</v>
      </c>
      <c r="Q793" s="16">
        <f t="shared" si="143"/>
        <v>0.2764193455910724</v>
      </c>
      <c r="R793" s="16">
        <f t="shared" si="144"/>
        <v>1.8724489060854527E-2</v>
      </c>
      <c r="S793" s="16">
        <f t="shared" si="145"/>
        <v>6.1705514449853012E-2</v>
      </c>
      <c r="T793" s="16">
        <f t="shared" si="146"/>
        <v>0.27642960304829811</v>
      </c>
      <c r="U793" s="66">
        <f t="shared" si="147"/>
        <v>0.79280296597361266</v>
      </c>
      <c r="V793" s="66"/>
      <c r="W793" s="66"/>
    </row>
    <row r="794" spans="1:23" x14ac:dyDescent="0.25">
      <c r="A794">
        <v>793</v>
      </c>
      <c r="B794">
        <v>5.0571619555472001E-4</v>
      </c>
      <c r="C794" s="16">
        <v>6.1948939728533397E-9</v>
      </c>
      <c r="D794" s="16">
        <v>1.05080451486785E-3</v>
      </c>
      <c r="E794" s="16">
        <v>1.30880119891995E-5</v>
      </c>
      <c r="F794" s="16">
        <v>9.6327491898847604E-6</v>
      </c>
      <c r="G794" s="16">
        <v>1.79666486132008E-6</v>
      </c>
      <c r="H794" s="16">
        <v>3.85349759765971E-4</v>
      </c>
      <c r="J794">
        <v>0.95508498225918403</v>
      </c>
      <c r="K794">
        <f t="shared" si="137"/>
        <v>5.9166502001601582E-9</v>
      </c>
      <c r="L794">
        <f t="shared" si="138"/>
        <v>1.071860483214967E-3</v>
      </c>
      <c r="M794" s="16">
        <f t="shared" si="139"/>
        <v>-6.0428092105526763E-5</v>
      </c>
      <c r="N794" s="16">
        <f t="shared" si="140"/>
        <v>7.2448149184046063E-4</v>
      </c>
      <c r="O794" s="16">
        <f t="shared" si="141"/>
        <v>1.3939933877597318E-2</v>
      </c>
      <c r="P794" s="16">
        <f t="shared" si="142"/>
        <v>8.2693050912381241E-3</v>
      </c>
      <c r="Q794" s="16">
        <f t="shared" si="143"/>
        <v>4.7775930870594938E-2</v>
      </c>
      <c r="R794" s="16">
        <f t="shared" si="144"/>
        <v>5.0137624986287149E-4</v>
      </c>
      <c r="S794" s="16">
        <f t="shared" si="145"/>
        <v>1.0969847327227892E-2</v>
      </c>
      <c r="T794" s="16">
        <f t="shared" si="146"/>
        <v>4.7778106027493661E-2</v>
      </c>
      <c r="U794" s="66">
        <f t="shared" si="147"/>
        <v>0.12995898093585528</v>
      </c>
      <c r="V794" s="66"/>
      <c r="W794" s="66"/>
    </row>
    <row r="795" spans="1:23" x14ac:dyDescent="0.25">
      <c r="A795">
        <v>794</v>
      </c>
      <c r="B795">
        <v>5.1952878990396104E-4</v>
      </c>
      <c r="C795" s="16">
        <v>6.2732994240470599E-9</v>
      </c>
      <c r="D795" s="16">
        <v>1.03542191522528E-3</v>
      </c>
      <c r="E795" s="16">
        <v>1.30619987114582E-5</v>
      </c>
      <c r="F795" s="16">
        <v>9.3697005800074702E-6</v>
      </c>
      <c r="G795" s="16">
        <v>1.77388596600702E-6</v>
      </c>
      <c r="H795" s="16">
        <v>3.8458355321412498E-4</v>
      </c>
      <c r="J795">
        <v>0.95516504189232698</v>
      </c>
      <c r="K795">
        <f t="shared" si="137"/>
        <v>5.9920363071730207E-9</v>
      </c>
      <c r="L795">
        <f t="shared" si="138"/>
        <v>1.055928929051878E-3</v>
      </c>
      <c r="M795" s="16">
        <f t="shared" si="139"/>
        <v>-1.6871349243955924E-5</v>
      </c>
      <c r="N795" s="16">
        <f t="shared" si="140"/>
        <v>3.0210732498319494E-3</v>
      </c>
      <c r="O795" s="16">
        <f t="shared" si="141"/>
        <v>1.7481673012939972E-2</v>
      </c>
      <c r="P795" s="16">
        <f t="shared" si="142"/>
        <v>5.6198477928506557E-3</v>
      </c>
      <c r="Q795" s="16">
        <f t="shared" si="143"/>
        <v>4.6723009069522196E-2</v>
      </c>
      <c r="R795" s="16">
        <f t="shared" si="144"/>
        <v>2.4096035718724129E-3</v>
      </c>
      <c r="S795" s="16">
        <f t="shared" si="145"/>
        <v>1.3476324033324591E-2</v>
      </c>
      <c r="T795" s="16">
        <f t="shared" si="146"/>
        <v>4.6724747406940534E-2</v>
      </c>
      <c r="U795" s="66">
        <f t="shared" si="147"/>
        <v>0.13545627813728228</v>
      </c>
      <c r="V795" s="66"/>
      <c r="W795" s="66"/>
    </row>
    <row r="796" spans="1:23" x14ac:dyDescent="0.25">
      <c r="A796">
        <v>795</v>
      </c>
      <c r="B796">
        <v>4.4473903605275701E-4</v>
      </c>
      <c r="C796" s="16">
        <v>4.2734452296123E-9</v>
      </c>
      <c r="D796" s="16">
        <v>8.1995424528984401E-4</v>
      </c>
      <c r="E796" s="16">
        <v>7.0627758939752899E-6</v>
      </c>
      <c r="F796" s="16">
        <v>1.0841259767081299E-5</v>
      </c>
      <c r="G796" s="16">
        <v>2.597893869822E-6</v>
      </c>
      <c r="H796" s="16">
        <v>2.07946788493429E-4</v>
      </c>
      <c r="J796">
        <v>0.95619963536887398</v>
      </c>
      <c r="K796">
        <f t="shared" si="137"/>
        <v>4.0862667703241354E-9</v>
      </c>
      <c r="L796">
        <f t="shared" si="138"/>
        <v>8.4423038524859904E-4</v>
      </c>
      <c r="M796" s="16">
        <f t="shared" si="139"/>
        <v>4.5247686856915042E-5</v>
      </c>
      <c r="N796" s="16">
        <f t="shared" si="140"/>
        <v>9.3905979802984159E-3</v>
      </c>
      <c r="O796" s="16">
        <f t="shared" si="141"/>
        <v>5.2312662022787969E-2</v>
      </c>
      <c r="P796" s="16">
        <f t="shared" si="142"/>
        <v>2.2120891671606916E-2</v>
      </c>
      <c r="Q796" s="16">
        <f t="shared" si="143"/>
        <v>0.11724508552265415</v>
      </c>
      <c r="R796" s="16">
        <f t="shared" si="144"/>
        <v>1.0051647257434562E-2</v>
      </c>
      <c r="S796" s="16">
        <f t="shared" si="145"/>
        <v>8.6735329932844704E-2</v>
      </c>
      <c r="T796" s="16">
        <f t="shared" si="146"/>
        <v>0.11724803414497678</v>
      </c>
      <c r="U796" s="66">
        <f t="shared" si="147"/>
        <v>0.41510424853260353</v>
      </c>
      <c r="V796" s="66"/>
      <c r="W796" s="66"/>
    </row>
    <row r="797" spans="1:23" x14ac:dyDescent="0.25">
      <c r="A797">
        <v>796</v>
      </c>
      <c r="B797">
        <v>4.7906538711072302E-4</v>
      </c>
      <c r="C797" s="16">
        <v>5.6431983181746296E-9</v>
      </c>
      <c r="D797" s="16">
        <v>1.0095698774342701E-3</v>
      </c>
      <c r="E797" s="16">
        <v>1.14594978411386E-5</v>
      </c>
      <c r="F797" s="16">
        <v>1.01507649085273E-5</v>
      </c>
      <c r="G797" s="16">
        <v>1.97145840757856E-6</v>
      </c>
      <c r="H797" s="16">
        <v>3.37400868595505E-4</v>
      </c>
      <c r="J797">
        <v>0.95527499009656602</v>
      </c>
      <c r="K797">
        <f t="shared" si="137"/>
        <v>5.3908062175072276E-9</v>
      </c>
      <c r="L797">
        <f t="shared" si="138"/>
        <v>1.031837222460585E-3</v>
      </c>
      <c r="M797" s="16">
        <f t="shared" si="139"/>
        <v>-7.3706448239139072E-5</v>
      </c>
      <c r="N797" s="16">
        <f t="shared" si="140"/>
        <v>7.3991649455817704E-4</v>
      </c>
      <c r="O797" s="16">
        <f t="shared" si="141"/>
        <v>3.4211328772074362E-4</v>
      </c>
      <c r="P797" s="16">
        <f t="shared" si="142"/>
        <v>2.3161400637338428E-3</v>
      </c>
      <c r="Q797" s="16">
        <f t="shared" si="143"/>
        <v>4.4825765745081167E-3</v>
      </c>
      <c r="R797" s="16">
        <f t="shared" si="144"/>
        <v>9.1088992840427578E-4</v>
      </c>
      <c r="S797" s="16">
        <f t="shared" si="145"/>
        <v>3.1113035995340184E-4</v>
      </c>
      <c r="T797" s="16">
        <f t="shared" si="146"/>
        <v>4.4828970116549067E-3</v>
      </c>
      <c r="U797" s="66">
        <f t="shared" si="147"/>
        <v>1.3585663720533464E-2</v>
      </c>
      <c r="V797" s="66"/>
      <c r="W797" s="66"/>
    </row>
    <row r="798" spans="1:23" x14ac:dyDescent="0.25">
      <c r="A798">
        <v>797</v>
      </c>
      <c r="B798">
        <v>4.5768022442012801E-4</v>
      </c>
      <c r="C798" s="16">
        <v>4.66201234501956E-9</v>
      </c>
      <c r="D798" s="16">
        <v>8.70220524572989E-4</v>
      </c>
      <c r="E798" s="16">
        <v>8.1727929150976897E-6</v>
      </c>
      <c r="F798" s="16">
        <v>1.0558619388120299E-5</v>
      </c>
      <c r="G798" s="16">
        <v>2.38269563236959E-6</v>
      </c>
      <c r="H798" s="16">
        <v>2.4062917891271899E-4</v>
      </c>
      <c r="J798">
        <v>0.95595394041290005</v>
      </c>
      <c r="K798">
        <f t="shared" si="137"/>
        <v>4.4566690714750333E-9</v>
      </c>
      <c r="L798">
        <f t="shared" si="138"/>
        <v>8.9371579696925416E-4</v>
      </c>
      <c r="M798" s="16">
        <f t="shared" si="139"/>
        <v>2.1644651871001908E-5</v>
      </c>
      <c r="N798" s="16">
        <f t="shared" si="140"/>
        <v>4.9881015535501068E-3</v>
      </c>
      <c r="O798" s="16">
        <f t="shared" si="141"/>
        <v>2.5150852793171839E-2</v>
      </c>
      <c r="P798" s="16">
        <f t="shared" si="142"/>
        <v>9.3209257851412652E-3</v>
      </c>
      <c r="Q798" s="16">
        <f t="shared" si="143"/>
        <v>5.7150190871464078E-2</v>
      </c>
      <c r="R798" s="16">
        <f t="shared" si="144"/>
        <v>5.1227363398379799E-3</v>
      </c>
      <c r="S798" s="16">
        <f t="shared" si="145"/>
        <v>3.5072733220280893E-2</v>
      </c>
      <c r="T798" s="16">
        <f t="shared" si="146"/>
        <v>5.7151732922446782E-2</v>
      </c>
      <c r="U798" s="66">
        <f t="shared" si="147"/>
        <v>0.19395727348589292</v>
      </c>
      <c r="V798" s="66"/>
      <c r="W798" s="66"/>
    </row>
    <row r="799" spans="1:23" x14ac:dyDescent="0.25">
      <c r="A799">
        <v>798</v>
      </c>
      <c r="B799">
        <v>4.85796974349719E-4</v>
      </c>
      <c r="C799" s="16">
        <v>5.2779867348622499E-9</v>
      </c>
      <c r="D799" s="16">
        <v>9.2940865445419803E-4</v>
      </c>
      <c r="E799" s="16">
        <v>9.8756928235606707E-6</v>
      </c>
      <c r="F799" s="16">
        <v>9.9734091191681604E-6</v>
      </c>
      <c r="G799" s="16">
        <v>2.10596816038538E-6</v>
      </c>
      <c r="H799" s="16">
        <v>2.90767945018286E-4</v>
      </c>
      <c r="J799">
        <v>0.95567233663050799</v>
      </c>
      <c r="K799">
        <f t="shared" si="137"/>
        <v>5.0440259156106315E-9</v>
      </c>
      <c r="L799">
        <f t="shared" si="138"/>
        <v>9.5145616286618489E-4</v>
      </c>
      <c r="M799" s="16">
        <f t="shared" si="139"/>
        <v>2.0137785833253105E-5</v>
      </c>
      <c r="N799" s="16">
        <f t="shared" si="140"/>
        <v>1.8311845489437853E-4</v>
      </c>
      <c r="O799" s="16">
        <f t="shared" si="141"/>
        <v>2.2484525165493846E-3</v>
      </c>
      <c r="P799" s="16">
        <f t="shared" si="142"/>
        <v>1.2317546265627646E-3</v>
      </c>
      <c r="Q799" s="16">
        <f t="shared" si="143"/>
        <v>6.4819022256770199E-3</v>
      </c>
      <c r="R799" s="16">
        <f t="shared" si="144"/>
        <v>1.4838812744259942E-4</v>
      </c>
      <c r="S799" s="16">
        <f t="shared" si="145"/>
        <v>2.438995632093488E-3</v>
      </c>
      <c r="T799" s="16">
        <f t="shared" si="146"/>
        <v>6.4821344041972205E-3</v>
      </c>
      <c r="U799" s="66">
        <f t="shared" si="147"/>
        <v>1.9214745987416855E-2</v>
      </c>
      <c r="V799" s="66"/>
      <c r="W799" s="66"/>
    </row>
    <row r="800" spans="1:23" x14ac:dyDescent="0.25">
      <c r="A800">
        <v>799</v>
      </c>
      <c r="B800">
        <v>3.6656478086139897E-4</v>
      </c>
      <c r="C800" s="16">
        <v>3.2173809332158099E-9</v>
      </c>
      <c r="D800" s="16">
        <v>7.4787040610695805E-4</v>
      </c>
      <c r="E800" s="16">
        <v>4.8533754140253E-6</v>
      </c>
      <c r="F800" s="16">
        <v>1.31151532366695E-5</v>
      </c>
      <c r="G800" s="16">
        <v>3.4481524436486899E-6</v>
      </c>
      <c r="H800" s="16">
        <v>1.42895780022088E-4</v>
      </c>
      <c r="J800">
        <v>0.95651468518435401</v>
      </c>
      <c r="K800">
        <f t="shared" si="137"/>
        <v>3.0774721104530636E-9</v>
      </c>
      <c r="L800">
        <f t="shared" si="138"/>
        <v>7.7754564764301261E-4</v>
      </c>
      <c r="M800" s="16">
        <f t="shared" si="139"/>
        <v>-4.4416085920214611E-5</v>
      </c>
      <c r="N800" s="16">
        <f t="shared" si="140"/>
        <v>6.5355446990808364E-2</v>
      </c>
      <c r="O800" s="16">
        <f t="shared" si="141"/>
        <v>0.17582953110184008</v>
      </c>
      <c r="P800" s="16">
        <f t="shared" si="142"/>
        <v>4.9982527848006809E-2</v>
      </c>
      <c r="Q800" s="16">
        <f t="shared" si="143"/>
        <v>0.30043544375372067</v>
      </c>
      <c r="R800" s="16">
        <f t="shared" si="144"/>
        <v>0.10958141169673258</v>
      </c>
      <c r="S800" s="16">
        <f t="shared" si="145"/>
        <v>0.51579013562423603</v>
      </c>
      <c r="T800" s="16">
        <f t="shared" si="146"/>
        <v>0.30044014022137572</v>
      </c>
      <c r="U800" s="66">
        <f t="shared" si="147"/>
        <v>1.5174146372367203</v>
      </c>
      <c r="V800" s="66"/>
      <c r="W800" s="66"/>
    </row>
    <row r="801" spans="1:23" x14ac:dyDescent="0.25">
      <c r="A801">
        <v>800</v>
      </c>
      <c r="B801">
        <v>5.3604505886169999E-4</v>
      </c>
      <c r="C801" s="16">
        <v>6.4145414421055703E-9</v>
      </c>
      <c r="D801" s="16">
        <v>1.02585911760203E-3</v>
      </c>
      <c r="E801" s="16">
        <v>1.32343016525995E-5</v>
      </c>
      <c r="F801" s="16">
        <v>9.0765948882843504E-6</v>
      </c>
      <c r="G801" s="16">
        <v>1.7346190856757099E-6</v>
      </c>
      <c r="H801" s="16">
        <v>3.8965645899522301E-4</v>
      </c>
      <c r="J801">
        <v>0.95521757146934305</v>
      </c>
      <c r="K801">
        <f t="shared" si="137"/>
        <v>6.1272826984175406E-9</v>
      </c>
      <c r="L801">
        <f t="shared" si="138"/>
        <v>1.0457405119228323E-3</v>
      </c>
      <c r="M801" s="16">
        <f t="shared" si="139"/>
        <v>2.6349605800567677E-5</v>
      </c>
      <c r="N801" s="16">
        <f t="shared" si="140"/>
        <v>7.8326954572535169E-3</v>
      </c>
      <c r="O801" s="16">
        <f t="shared" si="141"/>
        <v>2.4872423431820927E-2</v>
      </c>
      <c r="P801" s="16">
        <f t="shared" si="142"/>
        <v>4.2298938750976829E-3</v>
      </c>
      <c r="Q801" s="16">
        <f t="shared" si="143"/>
        <v>5.3915705164213609E-2</v>
      </c>
      <c r="R801" s="16">
        <f t="shared" si="144"/>
        <v>6.2148668909821191E-3</v>
      </c>
      <c r="S801" s="16">
        <f t="shared" si="145"/>
        <v>1.8401987674455011E-2</v>
      </c>
      <c r="T801" s="16">
        <f t="shared" si="146"/>
        <v>5.3917306115145197E-2</v>
      </c>
      <c r="U801" s="66">
        <f t="shared" si="147"/>
        <v>0.16938487860896806</v>
      </c>
      <c r="V801" s="66"/>
      <c r="W801" s="66"/>
    </row>
    <row r="802" spans="1:23" x14ac:dyDescent="0.25">
      <c r="A802">
        <v>801</v>
      </c>
      <c r="B802">
        <v>5.56115512312024E-4</v>
      </c>
      <c r="C802" s="16">
        <v>7.0490911970398201E-9</v>
      </c>
      <c r="D802" s="16">
        <v>1.08817234309147E-3</v>
      </c>
      <c r="E802" s="16">
        <v>1.5416603506270599E-5</v>
      </c>
      <c r="F802" s="16">
        <v>8.7730146709795502E-6</v>
      </c>
      <c r="G802" s="16">
        <v>1.57953604754177E-6</v>
      </c>
      <c r="H802" s="16">
        <v>4.5391109940956498E-4</v>
      </c>
      <c r="J802">
        <v>0.95492165073721502</v>
      </c>
      <c r="K802">
        <f t="shared" si="137"/>
        <v>6.7313298020744359E-9</v>
      </c>
      <c r="L802">
        <f t="shared" si="138"/>
        <v>1.1072908593897737E-3</v>
      </c>
      <c r="M802" s="16">
        <f t="shared" si="139"/>
        <v>4.9401652342741325E-6</v>
      </c>
      <c r="N802" s="16">
        <f t="shared" si="140"/>
        <v>1.6707613024905737E-2</v>
      </c>
      <c r="O802" s="16">
        <f t="shared" si="141"/>
        <v>7.4111791350699424E-2</v>
      </c>
      <c r="P802" s="16">
        <f t="shared" si="142"/>
        <v>1.6830044143842531E-2</v>
      </c>
      <c r="Q802" s="16">
        <f t="shared" si="143"/>
        <v>0.18955898558715462</v>
      </c>
      <c r="R802" s="16">
        <f t="shared" si="144"/>
        <v>1.2021846179453953E-2</v>
      </c>
      <c r="S802" s="16">
        <f t="shared" si="145"/>
        <v>4.5339396657759441E-2</v>
      </c>
      <c r="T802" s="16">
        <f t="shared" si="146"/>
        <v>0.18956607810277651</v>
      </c>
      <c r="U802" s="66">
        <f t="shared" si="147"/>
        <v>0.54413575504659217</v>
      </c>
      <c r="V802" s="66"/>
      <c r="W802" s="66"/>
    </row>
    <row r="803" spans="1:23" x14ac:dyDescent="0.25">
      <c r="A803">
        <v>802</v>
      </c>
      <c r="B803">
        <v>4.2336362879326301E-4</v>
      </c>
      <c r="C803" s="16">
        <v>4.1731285961044599E-9</v>
      </c>
      <c r="D803" s="16">
        <v>8.4161009999568297E-4</v>
      </c>
      <c r="E803" s="16">
        <v>7.0772191803455296E-6</v>
      </c>
      <c r="F803" s="16">
        <v>1.14013015679147E-5</v>
      </c>
      <c r="G803" s="16">
        <v>2.6610727289506598E-6</v>
      </c>
      <c r="H803" s="16">
        <v>2.0837227267391599E-4</v>
      </c>
      <c r="J803">
        <v>0.95607904982106695</v>
      </c>
      <c r="K803">
        <f t="shared" si="137"/>
        <v>3.9898408229446752E-9</v>
      </c>
      <c r="L803">
        <f t="shared" si="138"/>
        <v>8.6706960273186685E-4</v>
      </c>
      <c r="M803" s="16">
        <f t="shared" si="139"/>
        <v>-2.0342345145340845E-5</v>
      </c>
      <c r="N803" s="16">
        <f t="shared" si="140"/>
        <v>1.9687001451537539E-2</v>
      </c>
      <c r="O803" s="16">
        <f t="shared" si="141"/>
        <v>6.0922566550146988E-2</v>
      </c>
      <c r="P803" s="16">
        <f t="shared" si="142"/>
        <v>1.5938563859649243E-2</v>
      </c>
      <c r="Q803" s="16">
        <f t="shared" si="143"/>
        <v>0.11632597231490432</v>
      </c>
      <c r="R803" s="16">
        <f t="shared" si="144"/>
        <v>2.4678975019787368E-2</v>
      </c>
      <c r="S803" s="16">
        <f t="shared" si="145"/>
        <v>0.10626955682735072</v>
      </c>
      <c r="T803" s="16">
        <f t="shared" si="146"/>
        <v>0.11632840702295599</v>
      </c>
      <c r="U803" s="66">
        <f t="shared" si="147"/>
        <v>0.46015104304633214</v>
      </c>
      <c r="V803" s="66"/>
      <c r="W803" s="66"/>
    </row>
    <row r="804" spans="1:23" x14ac:dyDescent="0.25">
      <c r="A804">
        <v>803</v>
      </c>
      <c r="B804">
        <v>6.3483611306747298E-4</v>
      </c>
      <c r="C804" s="16">
        <v>9.0524293689738599E-9</v>
      </c>
      <c r="D804" s="16">
        <v>1.2278898304903499E-3</v>
      </c>
      <c r="E804" s="16">
        <v>2.2307383371697599E-5</v>
      </c>
      <c r="F804" s="16">
        <v>7.7313382455641694E-6</v>
      </c>
      <c r="G804" s="16">
        <v>1.23179451926995E-6</v>
      </c>
      <c r="H804" s="16">
        <v>6.5680054160753099E-4</v>
      </c>
      <c r="J804">
        <v>0.95427534260768099</v>
      </c>
      <c r="K804">
        <f t="shared" si="137"/>
        <v>8.6385101375093633E-9</v>
      </c>
      <c r="L804">
        <f t="shared" si="138"/>
        <v>1.2445752490713791E-3</v>
      </c>
      <c r="M804" s="16">
        <f t="shared" si="139"/>
        <v>2.5096977063566801E-5</v>
      </c>
      <c r="N804" s="16">
        <f t="shared" si="140"/>
        <v>8.3584226341108778E-2</v>
      </c>
      <c r="O804" s="16">
        <f t="shared" si="141"/>
        <v>0.40170433777836295</v>
      </c>
      <c r="P804" s="16">
        <f t="shared" si="142"/>
        <v>7.5506295336950732E-2</v>
      </c>
      <c r="Q804" s="16">
        <f t="shared" si="143"/>
        <v>1.1598409078159058</v>
      </c>
      <c r="R804" s="16">
        <f t="shared" si="144"/>
        <v>4.6380726289688132E-2</v>
      </c>
      <c r="S804" s="16">
        <f t="shared" si="145"/>
        <v>0.14915597861503829</v>
      </c>
      <c r="T804" s="16">
        <f t="shared" si="146"/>
        <v>1.1598948445113477</v>
      </c>
      <c r="U804" s="66">
        <f t="shared" si="147"/>
        <v>3.0760673166884023</v>
      </c>
      <c r="V804" s="66"/>
      <c r="W804" s="66"/>
    </row>
    <row r="805" spans="1:23" x14ac:dyDescent="0.25">
      <c r="A805">
        <v>804</v>
      </c>
      <c r="B805">
        <v>5.2281473229276801E-4</v>
      </c>
      <c r="C805" s="16">
        <v>6.1461509981748601E-9</v>
      </c>
      <c r="D805" s="16">
        <v>1.0074044755378E-3</v>
      </c>
      <c r="E805" s="16">
        <v>1.24548484128604E-5</v>
      </c>
      <c r="F805" s="16">
        <v>9.2989321916135496E-6</v>
      </c>
      <c r="G805" s="16">
        <v>1.81001409470868E-6</v>
      </c>
      <c r="H805" s="16">
        <v>3.6670677839016998E-4</v>
      </c>
      <c r="J805">
        <v>0.95530303758897905</v>
      </c>
      <c r="K805">
        <f t="shared" si="137"/>
        <v>5.8714367180369796E-9</v>
      </c>
      <c r="L805">
        <f t="shared" si="138"/>
        <v>1.0278062078647378E-3</v>
      </c>
      <c r="M805" s="16">
        <f t="shared" si="139"/>
        <v>1.7823256720798271E-5</v>
      </c>
      <c r="N805" s="16">
        <f t="shared" si="140"/>
        <v>3.7990930233779245E-3</v>
      </c>
      <c r="O805" s="16">
        <f t="shared" si="141"/>
        <v>1.1939990268975147E-2</v>
      </c>
      <c r="P805" s="16">
        <f t="shared" si="142"/>
        <v>2.104808522995489E-3</v>
      </c>
      <c r="Q805" s="16">
        <f t="shared" si="143"/>
        <v>2.5480302848364965E-2</v>
      </c>
      <c r="R805" s="16">
        <f t="shared" si="144"/>
        <v>3.1662967066278841E-3</v>
      </c>
      <c r="S805" s="16">
        <f t="shared" si="145"/>
        <v>9.6207120369761721E-3</v>
      </c>
      <c r="T805" s="16">
        <f t="shared" si="146"/>
        <v>2.5481032969787095E-2</v>
      </c>
      <c r="U805" s="66">
        <f t="shared" si="147"/>
        <v>8.1592236377104679E-2</v>
      </c>
      <c r="V805" s="66"/>
      <c r="W805" s="66"/>
    </row>
    <row r="806" spans="1:23" x14ac:dyDescent="0.25">
      <c r="A806">
        <v>805</v>
      </c>
      <c r="B806" s="16">
        <v>4.85393465801126E-4</v>
      </c>
      <c r="C806" s="16">
        <v>5.2078900272981802E-9</v>
      </c>
      <c r="D806" s="16">
        <v>9.1757503145939901E-4</v>
      </c>
      <c r="E806" s="16">
        <v>9.6217293239196892E-6</v>
      </c>
      <c r="F806" s="16">
        <v>9.9763090675509192E-6</v>
      </c>
      <c r="G806" s="16">
        <v>2.1340299255276899E-6</v>
      </c>
      <c r="H806" s="16">
        <v>2.8329039344573103E-4</v>
      </c>
      <c r="J806">
        <v>0.95573082652902397</v>
      </c>
      <c r="K806">
        <f t="shared" si="137"/>
        <v>4.9773410402619509E-9</v>
      </c>
      <c r="L806">
        <f t="shared" si="138"/>
        <v>9.396564716300012E-4</v>
      </c>
      <c r="M806" s="16">
        <f t="shared" si="139"/>
        <v>3.1130459972250794E-5</v>
      </c>
      <c r="N806" s="16">
        <f t="shared" si="140"/>
        <v>2.0596550399673506E-4</v>
      </c>
      <c r="O806" s="16">
        <f t="shared" si="141"/>
        <v>3.6082909409779645E-3</v>
      </c>
      <c r="P806" s="16">
        <f t="shared" si="142"/>
        <v>2.2450465427848974E-3</v>
      </c>
      <c r="Q806" s="16">
        <f t="shared" si="143"/>
        <v>1.0848446665113655E-2</v>
      </c>
      <c r="R806" s="16">
        <f t="shared" si="144"/>
        <v>1.5564500058537205E-4</v>
      </c>
      <c r="S806" s="16">
        <f t="shared" si="145"/>
        <v>4.0156466102736418E-3</v>
      </c>
      <c r="T806" s="16">
        <f t="shared" si="146"/>
        <v>1.08488432006861E-2</v>
      </c>
      <c r="U806" s="66">
        <f t="shared" si="147"/>
        <v>3.1927884464418368E-2</v>
      </c>
      <c r="V806" s="66"/>
      <c r="W806" s="66"/>
    </row>
    <row r="807" spans="1:23" x14ac:dyDescent="0.25">
      <c r="A807">
        <v>806</v>
      </c>
      <c r="B807">
        <v>4.1008094488067598E-4</v>
      </c>
      <c r="C807" s="16">
        <v>4.0205567879925902E-9</v>
      </c>
      <c r="D807" s="16">
        <v>8.3704467878506104E-4</v>
      </c>
      <c r="E807" s="16">
        <v>6.7817139637325198E-6</v>
      </c>
      <c r="F807" s="16">
        <v>1.17689612833513E-5</v>
      </c>
      <c r="G807" s="16">
        <v>2.7619605311909598E-6</v>
      </c>
      <c r="H807" s="16">
        <v>1.9967178005005599E-4</v>
      </c>
      <c r="J807">
        <v>0.95609409113546695</v>
      </c>
      <c r="K807">
        <f t="shared" si="137"/>
        <v>3.8440305880743082E-9</v>
      </c>
      <c r="L807">
        <f t="shared" si="138"/>
        <v>8.633405413261666E-4</v>
      </c>
      <c r="M807" s="16">
        <f t="shared" si="139"/>
        <v>-4.3178651564814634E-5</v>
      </c>
      <c r="N807" s="16">
        <f t="shared" si="140"/>
        <v>2.7983410315706853E-2</v>
      </c>
      <c r="O807" s="16">
        <f t="shared" si="141"/>
        <v>7.5274206562459769E-2</v>
      </c>
      <c r="P807" s="16">
        <f t="shared" si="142"/>
        <v>1.7157804816886224E-2</v>
      </c>
      <c r="Q807" s="16">
        <f t="shared" si="143"/>
        <v>0.13585073601882505</v>
      </c>
      <c r="R807" s="16">
        <f t="shared" si="144"/>
        <v>3.7794659636725111E-2</v>
      </c>
      <c r="S807" s="16">
        <f t="shared" si="145"/>
        <v>0.14157283635185217</v>
      </c>
      <c r="T807" s="16">
        <f t="shared" si="146"/>
        <v>0.13585332304901565</v>
      </c>
      <c r="U807" s="66">
        <f t="shared" si="147"/>
        <v>0.57148697675147087</v>
      </c>
      <c r="V807" s="66"/>
      <c r="W807" s="66"/>
    </row>
    <row r="808" spans="1:23" x14ac:dyDescent="0.25">
      <c r="A808">
        <v>807</v>
      </c>
      <c r="B808">
        <v>4.41447126383135E-4</v>
      </c>
      <c r="C808" s="16">
        <v>4.2152634351155702E-9</v>
      </c>
      <c r="D808" s="16">
        <v>8.1472787674716099E-4</v>
      </c>
      <c r="E808" s="16">
        <v>6.92259590942982E-6</v>
      </c>
      <c r="F808" s="16">
        <v>1.09196263827228E-5</v>
      </c>
      <c r="G808" s="16">
        <v>2.6336044969350802E-6</v>
      </c>
      <c r="H808" s="16">
        <v>2.0381947234450999E-4</v>
      </c>
      <c r="J808">
        <v>0.95622424235058701</v>
      </c>
      <c r="K808">
        <f t="shared" si="137"/>
        <v>4.030737084551519E-9</v>
      </c>
      <c r="L808">
        <f t="shared" si="138"/>
        <v>8.3919651874610657E-4</v>
      </c>
      <c r="M808" s="16">
        <f t="shared" si="139"/>
        <v>4.3697734020163402E-5</v>
      </c>
      <c r="N808" s="16">
        <f t="shared" si="140"/>
        <v>1.0730827485168102E-2</v>
      </c>
      <c r="O808" s="16">
        <f t="shared" si="141"/>
        <v>5.7226393604081424E-2</v>
      </c>
      <c r="P808" s="16">
        <f t="shared" si="142"/>
        <v>2.3764351545194361E-2</v>
      </c>
      <c r="Q808" s="16">
        <f t="shared" si="143"/>
        <v>0.12635347815909762</v>
      </c>
      <c r="R808" s="16">
        <f t="shared" si="144"/>
        <v>1.1709658559655996E-2</v>
      </c>
      <c r="S808" s="16">
        <f t="shared" si="145"/>
        <v>9.7533119541540508E-2</v>
      </c>
      <c r="T808" s="16">
        <f t="shared" si="146"/>
        <v>0.1263565839092235</v>
      </c>
      <c r="U808" s="66">
        <f t="shared" si="147"/>
        <v>0.45367441280396154</v>
      </c>
      <c r="V808" s="66"/>
      <c r="W808" s="66"/>
    </row>
    <row r="809" spans="1:23" x14ac:dyDescent="0.25">
      <c r="A809">
        <v>808</v>
      </c>
      <c r="B809" s="16">
        <v>5.1140998891114297E-4</v>
      </c>
      <c r="C809" s="16">
        <v>6.0120102077457303E-9</v>
      </c>
      <c r="D809" s="16">
        <v>1.0074135511073401E-3</v>
      </c>
      <c r="E809" s="16">
        <v>1.2183010722793399E-5</v>
      </c>
      <c r="F809" s="16">
        <v>9.5066826750686206E-6</v>
      </c>
      <c r="G809" s="16">
        <v>1.85041753074266E-6</v>
      </c>
      <c r="H809" s="16">
        <v>3.5870310507468402E-4</v>
      </c>
      <c r="J809">
        <v>0.95529872919901204</v>
      </c>
      <c r="K809">
        <f t="shared" si="137"/>
        <v>5.7432657113909843E-9</v>
      </c>
      <c r="L809">
        <f t="shared" si="138"/>
        <v>1.0282713219780123E-3</v>
      </c>
      <c r="M809" s="16">
        <f t="shared" si="139"/>
        <v>-5.4513441557262342E-6</v>
      </c>
      <c r="N809" s="16">
        <f t="shared" si="140"/>
        <v>1.4805650036358831E-3</v>
      </c>
      <c r="O809" s="16">
        <f t="shared" si="141"/>
        <v>7.2352462059239809E-3</v>
      </c>
      <c r="P809" s="16">
        <f t="shared" si="142"/>
        <v>2.1056731563936404E-3</v>
      </c>
      <c r="Q809" s="16">
        <f t="shared" si="143"/>
        <v>1.8040705201190534E-2</v>
      </c>
      <c r="R809" s="16">
        <f t="shared" si="144"/>
        <v>1.2380315497284131E-3</v>
      </c>
      <c r="S809" s="16">
        <f t="shared" si="145"/>
        <v>6.076597979872176E-3</v>
      </c>
      <c r="T809" s="16">
        <f t="shared" si="146"/>
        <v>1.8041318812789253E-2</v>
      </c>
      <c r="U809" s="66">
        <f t="shared" si="147"/>
        <v>5.4218137909533878E-2</v>
      </c>
      <c r="V809" s="66"/>
      <c r="W809" s="66"/>
    </row>
    <row r="810" spans="1:23" x14ac:dyDescent="0.25">
      <c r="A810">
        <v>809</v>
      </c>
      <c r="B810">
        <v>4.8435713437295399E-4</v>
      </c>
      <c r="C810" s="16">
        <v>5.2881455916733601E-9</v>
      </c>
      <c r="D810" s="16">
        <v>9.3406985339502299E-4</v>
      </c>
      <c r="E810" s="16">
        <v>9.94379499434878E-6</v>
      </c>
      <c r="F810" s="16">
        <v>1.0005246739450599E-5</v>
      </c>
      <c r="G810" s="16">
        <v>2.1020357701291398E-6</v>
      </c>
      <c r="H810" s="16">
        <v>2.92773129019915E-4</v>
      </c>
      <c r="J810">
        <v>0.95564864093725299</v>
      </c>
      <c r="K810">
        <f t="shared" si="137"/>
        <v>5.0536091477609722E-9</v>
      </c>
      <c r="L810">
        <f t="shared" si="138"/>
        <v>9.5617709449846169E-4</v>
      </c>
      <c r="M810" s="16">
        <f t="shared" si="139"/>
        <v>1.2537174247446325E-5</v>
      </c>
      <c r="N810" s="16">
        <f t="shared" si="140"/>
        <v>2.707963528434204E-4</v>
      </c>
      <c r="O810" s="16">
        <f t="shared" si="141"/>
        <v>2.0779337252162292E-3</v>
      </c>
      <c r="P810" s="16">
        <f t="shared" si="142"/>
        <v>9.1549497704803231E-4</v>
      </c>
      <c r="Q810" s="16">
        <f t="shared" si="143"/>
        <v>5.501117235660157E-3</v>
      </c>
      <c r="R810" s="16">
        <f t="shared" si="144"/>
        <v>2.3754834207852528E-4</v>
      </c>
      <c r="S810" s="16">
        <f t="shared" si="145"/>
        <v>2.2492929872832967E-3</v>
      </c>
      <c r="T810" s="16">
        <f t="shared" si="146"/>
        <v>5.5013015858781933E-3</v>
      </c>
      <c r="U810" s="66">
        <f t="shared" si="147"/>
        <v>1.6753485206007855E-2</v>
      </c>
      <c r="V810" s="66"/>
      <c r="W810" s="66"/>
    </row>
    <row r="811" spans="1:23" x14ac:dyDescent="0.25">
      <c r="A811">
        <v>810</v>
      </c>
      <c r="B811">
        <v>5.1007780449579599E-4</v>
      </c>
      <c r="C811" s="16">
        <v>5.7233742373340603E-9</v>
      </c>
      <c r="D811" s="16">
        <v>9.6051215794415901E-4</v>
      </c>
      <c r="E811" s="16">
        <v>1.10638678979283E-5</v>
      </c>
      <c r="F811" s="16">
        <v>9.5112803429084208E-6</v>
      </c>
      <c r="G811" s="16">
        <v>1.9427192638586502E-6</v>
      </c>
      <c r="H811" s="16">
        <v>3.25751580955131E-4</v>
      </c>
      <c r="J811">
        <v>0.95552855047091301</v>
      </c>
      <c r="K811">
        <f t="shared" si="137"/>
        <v>5.4688474888023818E-9</v>
      </c>
      <c r="L811">
        <f t="shared" si="138"/>
        <v>9.8147171451959717E-4</v>
      </c>
      <c r="M811" s="16">
        <f t="shared" si="139"/>
        <v>3.8683894471994921E-5</v>
      </c>
      <c r="N811" s="16">
        <f t="shared" si="140"/>
        <v>1.2797042109046245E-3</v>
      </c>
      <c r="O811" s="16">
        <f t="shared" si="141"/>
        <v>1.0867982497996635E-3</v>
      </c>
      <c r="P811" s="16">
        <f t="shared" si="142"/>
        <v>7.867950439897989E-6</v>
      </c>
      <c r="Q811" s="16">
        <f t="shared" si="143"/>
        <v>9.0699669542411421E-4</v>
      </c>
      <c r="R811" s="16">
        <f t="shared" si="144"/>
        <v>1.2054134284023442E-3</v>
      </c>
      <c r="S811" s="16">
        <f t="shared" si="145"/>
        <v>1.021400747092334E-3</v>
      </c>
      <c r="T811" s="16">
        <f t="shared" si="146"/>
        <v>9.0698459989724939E-4</v>
      </c>
      <c r="U811" s="66">
        <f t="shared" si="147"/>
        <v>6.4151658819602284E-3</v>
      </c>
      <c r="V811" s="66"/>
      <c r="W811" s="66"/>
    </row>
    <row r="812" spans="1:23" x14ac:dyDescent="0.25">
      <c r="A812">
        <v>811</v>
      </c>
      <c r="B812">
        <v>4.53716702695054E-4</v>
      </c>
      <c r="C812" s="16">
        <v>4.6370152234859401E-9</v>
      </c>
      <c r="D812" s="16">
        <v>8.7318451379422705E-4</v>
      </c>
      <c r="E812" s="16">
        <v>8.1563513338870298E-6</v>
      </c>
      <c r="F812" s="16">
        <v>1.0652503834962801E-5</v>
      </c>
      <c r="G812" s="16">
        <v>2.3956314981163998E-6</v>
      </c>
      <c r="H812" s="16">
        <v>2.4014513219273E-4</v>
      </c>
      <c r="J812">
        <v>0.95593717754376994</v>
      </c>
      <c r="K812">
        <f t="shared" si="137"/>
        <v>4.4326952449666435E-9</v>
      </c>
      <c r="L812">
        <f t="shared" si="138"/>
        <v>8.9688051594704547E-4</v>
      </c>
      <c r="M812" s="16">
        <f t="shared" si="139"/>
        <v>1.0552889443062472E-5</v>
      </c>
      <c r="N812" s="16">
        <f t="shared" si="140"/>
        <v>6.1897383403139968E-3</v>
      </c>
      <c r="O812" s="16">
        <f t="shared" si="141"/>
        <v>2.6602176627796036E-2</v>
      </c>
      <c r="P812" s="16">
        <f t="shared" si="142"/>
        <v>8.7362212350025181E-3</v>
      </c>
      <c r="Q812" s="16">
        <f t="shared" si="143"/>
        <v>5.7884451098647351E-2</v>
      </c>
      <c r="R812" s="16">
        <f t="shared" si="144"/>
        <v>6.5774434679196289E-3</v>
      </c>
      <c r="S812" s="16">
        <f t="shared" si="145"/>
        <v>3.7528596491041191E-2</v>
      </c>
      <c r="T812" s="16">
        <f t="shared" si="146"/>
        <v>5.7885942075852688E-2</v>
      </c>
      <c r="U812" s="66">
        <f t="shared" si="147"/>
        <v>0.20140456933657341</v>
      </c>
      <c r="V812" s="66"/>
      <c r="W812" s="66"/>
    </row>
    <row r="813" spans="1:23" x14ac:dyDescent="0.25">
      <c r="A813">
        <v>812</v>
      </c>
      <c r="B813">
        <v>5.35731939427052E-4</v>
      </c>
      <c r="C813" s="16">
        <v>7.03319455085885E-9</v>
      </c>
      <c r="D813" s="16">
        <v>1.1280872131575401E-3</v>
      </c>
      <c r="E813" s="16">
        <v>1.59388937066345E-5</v>
      </c>
      <c r="F813" s="16">
        <v>9.1236160212506106E-6</v>
      </c>
      <c r="G813" s="16">
        <v>1.58382496842955E-6</v>
      </c>
      <c r="H813" s="16">
        <v>4.6928980656406999E-4</v>
      </c>
      <c r="J813">
        <v>0.95472265127932598</v>
      </c>
      <c r="K813">
        <f t="shared" si="137"/>
        <v>6.7147501485592696E-9</v>
      </c>
      <c r="L813">
        <f t="shared" si="138"/>
        <v>1.14791123697392E-3</v>
      </c>
      <c r="M813" s="16">
        <f t="shared" si="139"/>
        <v>-7.6447358119815996E-5</v>
      </c>
      <c r="N813" s="16">
        <f t="shared" si="140"/>
        <v>7.7205553601012115E-3</v>
      </c>
      <c r="O813" s="16">
        <f t="shared" si="141"/>
        <v>7.2557906773672562E-2</v>
      </c>
      <c r="P813" s="16">
        <f t="shared" si="142"/>
        <v>2.9299140208012206E-2</v>
      </c>
      <c r="Q813" s="16">
        <f t="shared" si="143"/>
        <v>0.23426786569990771</v>
      </c>
      <c r="R813" s="16">
        <f t="shared" si="144"/>
        <v>5.4852310579849442E-3</v>
      </c>
      <c r="S813" s="16">
        <f t="shared" si="145"/>
        <v>4.443384235212812E-2</v>
      </c>
      <c r="T813" s="16">
        <f t="shared" si="146"/>
        <v>0.23427881959139943</v>
      </c>
      <c r="U813" s="66">
        <f t="shared" si="147"/>
        <v>0.62804336104320613</v>
      </c>
      <c r="V813" s="66"/>
      <c r="W813" s="66"/>
    </row>
    <row r="814" spans="1:23" x14ac:dyDescent="0.25">
      <c r="A814">
        <v>813</v>
      </c>
      <c r="B814">
        <v>4.3260089134870399E-4</v>
      </c>
      <c r="C814" s="16">
        <v>4.74171077020643E-9</v>
      </c>
      <c r="D814" s="16">
        <v>9.3794977269248399E-4</v>
      </c>
      <c r="E814" s="16">
        <v>8.9524284411164096E-6</v>
      </c>
      <c r="F814" s="16">
        <v>1.1206843710880301E-5</v>
      </c>
      <c r="G814" s="16">
        <v>2.3445100202918101E-6</v>
      </c>
      <c r="H814" s="16">
        <v>2.6358463677052002E-4</v>
      </c>
      <c r="J814">
        <v>0.955604471682301</v>
      </c>
      <c r="K814">
        <f t="shared" si="137"/>
        <v>4.5312000154333922E-9</v>
      </c>
      <c r="L814">
        <f t="shared" si="138"/>
        <v>9.627032284237661E-4</v>
      </c>
      <c r="M814" s="16">
        <f t="shared" si="139"/>
        <v>-9.750144572635818E-5</v>
      </c>
      <c r="N814" s="16">
        <f t="shared" si="140"/>
        <v>1.4775138554773951E-2</v>
      </c>
      <c r="O814" s="16">
        <f t="shared" si="141"/>
        <v>2.0795389042922007E-2</v>
      </c>
      <c r="P814" s="16">
        <f t="shared" si="142"/>
        <v>6.8796309021777334E-4</v>
      </c>
      <c r="Q814" s="16">
        <f t="shared" si="143"/>
        <v>2.7712940357872581E-2</v>
      </c>
      <c r="R814" s="16">
        <f t="shared" si="144"/>
        <v>1.8867849673009092E-2</v>
      </c>
      <c r="S814" s="16">
        <f t="shared" si="145"/>
        <v>2.8307923670267129E-2</v>
      </c>
      <c r="T814" s="16">
        <f t="shared" si="146"/>
        <v>2.7713195910013807E-2</v>
      </c>
      <c r="U814" s="66">
        <f t="shared" si="147"/>
        <v>0.13886040029907634</v>
      </c>
      <c r="V814" s="66"/>
      <c r="W814" s="66"/>
    </row>
    <row r="815" spans="1:23" x14ac:dyDescent="0.25">
      <c r="A815">
        <v>814</v>
      </c>
      <c r="B815">
        <v>5.3160021017413105E-4</v>
      </c>
      <c r="C815" s="16">
        <v>6.7592383773811699E-9</v>
      </c>
      <c r="D815" s="16">
        <v>1.0916757017998501E-3</v>
      </c>
      <c r="E815" s="16">
        <v>1.48294383070877E-5</v>
      </c>
      <c r="F815" s="16">
        <v>9.1797256844424807E-6</v>
      </c>
      <c r="G815" s="16">
        <v>1.64736475642285E-6</v>
      </c>
      <c r="H815" s="16">
        <v>4.3662329996716902E-4</v>
      </c>
      <c r="J815">
        <v>0.95489654529303503</v>
      </c>
      <c r="K815">
        <f t="shared" si="137"/>
        <v>6.4543733753733791E-9</v>
      </c>
      <c r="L815">
        <f t="shared" si="138"/>
        <v>1.1116757586867804E-3</v>
      </c>
      <c r="M815" s="16">
        <f t="shared" si="139"/>
        <v>-4.8475338338518442E-5</v>
      </c>
      <c r="N815" s="16">
        <f t="shared" si="140"/>
        <v>6.3165504232401909E-3</v>
      </c>
      <c r="O815" s="16">
        <f t="shared" si="141"/>
        <v>4.8365493666036041E-2</v>
      </c>
      <c r="P815" s="16">
        <f t="shared" si="142"/>
        <v>1.77869741431959E-2</v>
      </c>
      <c r="Q815" s="16">
        <f t="shared" si="143"/>
        <v>0.14494384433680069</v>
      </c>
      <c r="R815" s="16">
        <f t="shared" si="144"/>
        <v>4.6741680502788117E-3</v>
      </c>
      <c r="S815" s="16">
        <f t="shared" si="145"/>
        <v>3.2088281721518362E-2</v>
      </c>
      <c r="T815" s="16">
        <f t="shared" si="146"/>
        <v>0.14495006803893742</v>
      </c>
      <c r="U815" s="66">
        <f t="shared" si="147"/>
        <v>0.39912538038000744</v>
      </c>
      <c r="V815" s="66"/>
      <c r="W815" s="66"/>
    </row>
    <row r="816" spans="1:23" x14ac:dyDescent="0.25">
      <c r="A816">
        <v>815</v>
      </c>
      <c r="B816">
        <v>5.1512150210908695E-4</v>
      </c>
      <c r="C816" s="16">
        <v>6.3390005258160702E-9</v>
      </c>
      <c r="D816" s="16">
        <v>1.05571709240249E-3</v>
      </c>
      <c r="E816" s="16">
        <v>1.34544625220089E-5</v>
      </c>
      <c r="F816" s="16">
        <v>9.4586455561009206E-6</v>
      </c>
      <c r="G816" s="16">
        <v>1.75590187484502E-6</v>
      </c>
      <c r="H816" s="16">
        <v>3.9613922471720898E-4</v>
      </c>
      <c r="J816">
        <v>0.95506470447603597</v>
      </c>
      <c r="K816">
        <f t="shared" si="137"/>
        <v>6.0541556638619622E-9</v>
      </c>
      <c r="L816">
        <f t="shared" si="138"/>
        <v>1.076383946389011E-3</v>
      </c>
      <c r="M816" s="16">
        <f t="shared" si="139"/>
        <v>-4.6140942170837112E-5</v>
      </c>
      <c r="N816" s="16">
        <f t="shared" si="140"/>
        <v>2.1173594843845837E-3</v>
      </c>
      <c r="O816" s="16">
        <f t="shared" si="141"/>
        <v>2.0757937280667691E-2</v>
      </c>
      <c r="P816" s="16">
        <f t="shared" si="142"/>
        <v>9.2228965876413639E-3</v>
      </c>
      <c r="Q816" s="16">
        <f t="shared" si="143"/>
        <v>6.3855233982130694E-2</v>
      </c>
      <c r="R816" s="16">
        <f t="shared" si="144"/>
        <v>1.6048728423089561E-3</v>
      </c>
      <c r="S816" s="16">
        <f t="shared" si="145"/>
        <v>1.5637225296200086E-2</v>
      </c>
      <c r="T816" s="16">
        <f t="shared" si="146"/>
        <v>6.3857943858503075E-2</v>
      </c>
      <c r="U816" s="66">
        <f t="shared" si="147"/>
        <v>0.17705346933183644</v>
      </c>
      <c r="V816" s="66"/>
      <c r="W816" s="66"/>
    </row>
    <row r="817" spans="1:23" x14ac:dyDescent="0.25">
      <c r="A817">
        <v>816</v>
      </c>
      <c r="B817">
        <v>4.7413392983075401E-4</v>
      </c>
      <c r="C817" s="16">
        <v>5.1910562701990902E-9</v>
      </c>
      <c r="D817" s="16">
        <v>9.3676975253800799E-4</v>
      </c>
      <c r="E817" s="16">
        <v>9.7890497487768506E-6</v>
      </c>
      <c r="F817" s="16">
        <v>1.0222665010354001E-5</v>
      </c>
      <c r="G817" s="16">
        <v>2.1414375727309999E-6</v>
      </c>
      <c r="H817" s="16">
        <v>2.8821704539770302E-4</v>
      </c>
      <c r="J817">
        <v>0.955630780040298</v>
      </c>
      <c r="K817">
        <f t="shared" si="137"/>
        <v>4.9607331527234366E-9</v>
      </c>
      <c r="L817">
        <f t="shared" si="138"/>
        <v>9.5935132907517683E-4</v>
      </c>
      <c r="M817" s="16">
        <f t="shared" si="139"/>
        <v>-1.1083469413668791E-5</v>
      </c>
      <c r="N817" s="16">
        <f t="shared" si="140"/>
        <v>1.3849792931054424E-3</v>
      </c>
      <c r="O817" s="16">
        <f t="shared" si="141"/>
        <v>3.9825241615924619E-3</v>
      </c>
      <c r="P817" s="16">
        <f t="shared" si="142"/>
        <v>7.5372962340429863E-4</v>
      </c>
      <c r="Q817" s="16">
        <f t="shared" si="143"/>
        <v>7.8459349378858824E-3</v>
      </c>
      <c r="R817" s="16">
        <f t="shared" si="144"/>
        <v>1.4045968475814373E-3</v>
      </c>
      <c r="S817" s="16">
        <f t="shared" si="145"/>
        <v>4.4970835640103825E-3</v>
      </c>
      <c r="T817" s="16">
        <f t="shared" si="146"/>
        <v>7.8461241663110338E-3</v>
      </c>
      <c r="U817" s="66">
        <f t="shared" si="147"/>
        <v>2.7714972593890937E-2</v>
      </c>
      <c r="V817" s="66"/>
      <c r="W817" s="66"/>
    </row>
    <row r="818" spans="1:23" x14ac:dyDescent="0.25">
      <c r="A818">
        <v>817</v>
      </c>
      <c r="B818">
        <v>6.0184197803196096E-4</v>
      </c>
      <c r="C818" s="16">
        <v>8.4371080645838992E-9</v>
      </c>
      <c r="D818" s="16">
        <v>1.20663891773727E-3</v>
      </c>
      <c r="E818" s="16">
        <v>2.0435518018281699E-5</v>
      </c>
      <c r="F818" s="16">
        <v>8.14819959043622E-6</v>
      </c>
      <c r="G818" s="16">
        <v>1.32135093079487E-6</v>
      </c>
      <c r="H818" s="16">
        <v>6.0168629947352696E-4</v>
      </c>
      <c r="J818">
        <v>0.95436768167083796</v>
      </c>
      <c r="K818">
        <f t="shared" si="137"/>
        <v>8.052103263603267E-9</v>
      </c>
      <c r="L818">
        <f t="shared" si="138"/>
        <v>1.2242482307408729E-3</v>
      </c>
      <c r="M818" s="16">
        <f t="shared" si="139"/>
        <v>-2.0564274676950864E-5</v>
      </c>
      <c r="N818" s="16">
        <f t="shared" si="140"/>
        <v>4.9333250573331162E-2</v>
      </c>
      <c r="O818" s="16">
        <f t="shared" si="141"/>
        <v>0.273264440231064</v>
      </c>
      <c r="P818" s="16">
        <f t="shared" si="142"/>
        <v>6.3868198839979684E-2</v>
      </c>
      <c r="Q818" s="16">
        <f t="shared" si="143"/>
        <v>0.81482494769598757</v>
      </c>
      <c r="R818" s="16">
        <f t="shared" si="144"/>
        <v>2.9948178529637451E-2</v>
      </c>
      <c r="S818" s="16">
        <f t="shared" si="145"/>
        <v>0.11667823906017698</v>
      </c>
      <c r="T818" s="16">
        <f t="shared" si="146"/>
        <v>0.81486320151601799</v>
      </c>
      <c r="U818" s="66">
        <f t="shared" si="147"/>
        <v>2.1627804564461948</v>
      </c>
      <c r="V818" s="66"/>
      <c r="W818" s="66"/>
    </row>
    <row r="819" spans="1:23" x14ac:dyDescent="0.25">
      <c r="A819">
        <v>818</v>
      </c>
      <c r="B819" s="16">
        <v>5.3478812339956001E-4</v>
      </c>
      <c r="C819" s="16">
        <v>6.75099439691326E-9</v>
      </c>
      <c r="D819" s="16">
        <v>1.08364036129547E-3</v>
      </c>
      <c r="E819" s="16">
        <v>1.4703656160707199E-5</v>
      </c>
      <c r="F819" s="16">
        <v>9.1216305450262006E-6</v>
      </c>
      <c r="G819" s="16">
        <v>1.6492262454150699E-6</v>
      </c>
      <c r="H819" s="16">
        <v>4.3291972606311499E-4</v>
      </c>
      <c r="J819">
        <v>0.95493647755883504</v>
      </c>
      <c r="K819">
        <f t="shared" si="137"/>
        <v>6.4467708094077802E-9</v>
      </c>
      <c r="L819">
        <f t="shared" si="138"/>
        <v>1.1035260976365404E-3</v>
      </c>
      <c r="M819" s="16">
        <f t="shared" si="139"/>
        <v>-3.3949850837420453E-5</v>
      </c>
      <c r="N819" s="16">
        <f t="shared" si="140"/>
        <v>7.3874302504931891E-3</v>
      </c>
      <c r="O819" s="16">
        <f t="shared" si="141"/>
        <v>4.7713268885273982E-2</v>
      </c>
      <c r="P819" s="16">
        <f t="shared" si="142"/>
        <v>1.5631400052913965E-2</v>
      </c>
      <c r="Q819" s="16">
        <f t="shared" si="143"/>
        <v>0.13616380093139155</v>
      </c>
      <c r="R819" s="16">
        <f t="shared" si="144"/>
        <v>5.5151190878741973E-3</v>
      </c>
      <c r="S819" s="16">
        <f t="shared" si="145"/>
        <v>3.1756829165103938E-2</v>
      </c>
      <c r="T819" s="16">
        <f t="shared" si="146"/>
        <v>0.13616938780698387</v>
      </c>
      <c r="U819" s="66">
        <f t="shared" si="147"/>
        <v>0.38033723618003468</v>
      </c>
      <c r="V819" s="66"/>
      <c r="W819" s="66"/>
    </row>
    <row r="820" spans="1:23" x14ac:dyDescent="0.25">
      <c r="A820">
        <v>819</v>
      </c>
      <c r="B820">
        <v>5.8243478636914195E-4</v>
      </c>
      <c r="C820" s="16">
        <v>7.6444793270967306E-9</v>
      </c>
      <c r="D820" s="16">
        <v>1.12772846790707E-3</v>
      </c>
      <c r="E820" s="16">
        <v>1.7319342677590302E-5</v>
      </c>
      <c r="F820" s="16">
        <v>8.3907581901147894E-6</v>
      </c>
      <c r="G820" s="16">
        <v>1.45712109706966E-6</v>
      </c>
      <c r="H820" s="16">
        <v>5.0993436644183497E-4</v>
      </c>
      <c r="J820">
        <v>0.95473905683111904</v>
      </c>
      <c r="K820">
        <f t="shared" si="137"/>
        <v>7.2984829827173204E-9</v>
      </c>
      <c r="L820">
        <f t="shared" si="138"/>
        <v>1.1459594609050422E-3</v>
      </c>
      <c r="M820" s="16">
        <f t="shared" si="139"/>
        <v>1.8910111833241761E-5</v>
      </c>
      <c r="N820" s="16">
        <f t="shared" si="140"/>
        <v>3.3380135020195566E-2</v>
      </c>
      <c r="O820" s="16">
        <f t="shared" si="141"/>
        <v>0.14416579579545596</v>
      </c>
      <c r="P820" s="16">
        <f t="shared" si="142"/>
        <v>2.9171775800195317E-2</v>
      </c>
      <c r="Q820" s="16">
        <f t="shared" si="143"/>
        <v>0.37520626408144087</v>
      </c>
      <c r="R820" s="16">
        <f t="shared" si="144"/>
        <v>2.2034026956838829E-2</v>
      </c>
      <c r="S820" s="16">
        <f t="shared" si="145"/>
        <v>7.5037006948399224E-2</v>
      </c>
      <c r="T820" s="16">
        <f t="shared" si="146"/>
        <v>0.37522100873392694</v>
      </c>
      <c r="U820" s="66">
        <f t="shared" si="147"/>
        <v>1.0542160133364527</v>
      </c>
      <c r="V820" s="66"/>
      <c r="W820" s="66"/>
    </row>
    <row r="821" spans="1:23" x14ac:dyDescent="0.25">
      <c r="A821">
        <v>820</v>
      </c>
      <c r="B821">
        <v>5.5067145023987899E-4</v>
      </c>
      <c r="C821" s="16">
        <v>6.7606494306270397E-9</v>
      </c>
      <c r="D821" s="16">
        <v>1.05312779220644E-3</v>
      </c>
      <c r="E821" s="16">
        <v>1.4315021382936399E-5</v>
      </c>
      <c r="F821" s="16">
        <v>8.8459713170820594E-6</v>
      </c>
      <c r="G821" s="16">
        <v>1.64629572701973E-6</v>
      </c>
      <c r="H821" s="16">
        <v>4.2147652384816401E-4</v>
      </c>
      <c r="J821">
        <v>0.95508971543653598</v>
      </c>
      <c r="K821">
        <f t="shared" si="137"/>
        <v>6.4570267408637585E-9</v>
      </c>
      <c r="L821">
        <f t="shared" si="138"/>
        <v>1.0724592699181933E-3</v>
      </c>
      <c r="M821" s="16">
        <f t="shared" si="139"/>
        <v>2.888363056156478E-5</v>
      </c>
      <c r="N821" s="16">
        <f t="shared" si="140"/>
        <v>1.3971978532857365E-2</v>
      </c>
      <c r="O821" s="16">
        <f t="shared" si="141"/>
        <v>4.8477573309154191E-2</v>
      </c>
      <c r="P821" s="16">
        <f t="shared" si="142"/>
        <v>8.7137977671299539E-3</v>
      </c>
      <c r="Q821" s="16">
        <f t="shared" si="143"/>
        <v>0.11076877206795327</v>
      </c>
      <c r="R821" s="16">
        <f t="shared" si="144"/>
        <v>1.0453008373714366E-2</v>
      </c>
      <c r="S821" s="16">
        <f t="shared" si="145"/>
        <v>3.2279408559777741E-2</v>
      </c>
      <c r="T821" s="16">
        <f t="shared" si="146"/>
        <v>0.11077235379681546</v>
      </c>
      <c r="U821" s="66">
        <f t="shared" si="147"/>
        <v>0.33543689240740238</v>
      </c>
      <c r="V821" s="66"/>
      <c r="W821" s="66"/>
    </row>
    <row r="822" spans="1:23" x14ac:dyDescent="0.25">
      <c r="A822">
        <v>821</v>
      </c>
      <c r="B822">
        <v>4.76169703094803E-4</v>
      </c>
      <c r="C822" s="16">
        <v>5.5960805522404999E-9</v>
      </c>
      <c r="D822" s="16">
        <v>1.0071791928879001E-3</v>
      </c>
      <c r="E822" s="16">
        <v>1.13371736445409E-5</v>
      </c>
      <c r="F822" s="16">
        <v>1.02115095103878E-5</v>
      </c>
      <c r="G822" s="16">
        <v>1.9880104325592802E-6</v>
      </c>
      <c r="H822" s="16">
        <v>3.3379925571903099E-4</v>
      </c>
      <c r="J822">
        <v>0.95528541111194898</v>
      </c>
      <c r="K822">
        <f t="shared" si="137"/>
        <v>5.3458541109626488E-9</v>
      </c>
      <c r="L822">
        <f t="shared" si="138"/>
        <v>1.0295846262606825E-3</v>
      </c>
      <c r="M822" s="16">
        <f t="shared" si="139"/>
        <v>-7.7245220071076661E-5</v>
      </c>
      <c r="N822" s="16">
        <f t="shared" si="140"/>
        <v>1.0943812069141062E-3</v>
      </c>
      <c r="O822" s="16">
        <f t="shared" si="141"/>
        <v>9.9847881527332462E-5</v>
      </c>
      <c r="P822" s="16">
        <f t="shared" si="142"/>
        <v>2.0834026549945489E-3</v>
      </c>
      <c r="Q822" s="16">
        <f t="shared" si="143"/>
        <v>3.0872344169048664E-3</v>
      </c>
      <c r="R822" s="16">
        <f t="shared" si="144"/>
        <v>1.3210173207728595E-3</v>
      </c>
      <c r="S822" s="16">
        <f t="shared" si="145"/>
        <v>8.8193757376238318E-5</v>
      </c>
      <c r="T822" s="16">
        <f t="shared" si="146"/>
        <v>3.0874857064509447E-3</v>
      </c>
      <c r="U822" s="66">
        <f t="shared" si="147"/>
        <v>1.0861562944940896E-2</v>
      </c>
      <c r="V822" s="66"/>
      <c r="W822" s="66"/>
    </row>
    <row r="823" spans="1:23" x14ac:dyDescent="0.25">
      <c r="A823">
        <v>822</v>
      </c>
      <c r="B823">
        <v>4.6467477658752502E-4</v>
      </c>
      <c r="C823" s="16">
        <v>4.8024777728878301E-9</v>
      </c>
      <c r="D823" s="16">
        <v>8.8320146082743797E-4</v>
      </c>
      <c r="E823" s="16">
        <v>8.5434417377130394E-6</v>
      </c>
      <c r="F823" s="16">
        <v>1.04055849813921E-5</v>
      </c>
      <c r="G823" s="16">
        <v>2.3133284198546802E-6</v>
      </c>
      <c r="H823" s="16">
        <v>2.5154223107424697E-4</v>
      </c>
      <c r="J823">
        <v>0.95589248749188704</v>
      </c>
      <c r="K823">
        <f t="shared" si="137"/>
        <v>4.5906524244502459E-9</v>
      </c>
      <c r="L823">
        <f t="shared" si="138"/>
        <v>9.0632115673230397E-4</v>
      </c>
      <c r="M823" s="16">
        <f t="shared" si="139"/>
        <v>2.3028396442746067E-5</v>
      </c>
      <c r="N823" s="16">
        <f t="shared" si="140"/>
        <v>3.1835811921927192E-3</v>
      </c>
      <c r="O823" s="16">
        <f t="shared" si="141"/>
        <v>1.7752553317142174E-2</v>
      </c>
      <c r="P823" s="16">
        <f t="shared" si="142"/>
        <v>6.9003344022770885E-3</v>
      </c>
      <c r="Q823" s="16">
        <f t="shared" si="143"/>
        <v>4.1841234737763931E-2</v>
      </c>
      <c r="R823" s="16">
        <f t="shared" si="144"/>
        <v>3.1407209785043848E-3</v>
      </c>
      <c r="S823" s="16">
        <f t="shared" si="145"/>
        <v>2.3320972866047784E-2</v>
      </c>
      <c r="T823" s="16">
        <f t="shared" si="146"/>
        <v>4.1842425095064799E-2</v>
      </c>
      <c r="U823" s="66">
        <f t="shared" si="147"/>
        <v>0.13798182258899289</v>
      </c>
      <c r="V823" s="66"/>
      <c r="W823" s="66"/>
    </row>
    <row r="824" spans="1:23" x14ac:dyDescent="0.25">
      <c r="A824">
        <v>823</v>
      </c>
      <c r="B824" s="16">
        <v>6.1769481530422302E-4</v>
      </c>
      <c r="C824" s="16">
        <v>8.7057933061577697E-9</v>
      </c>
      <c r="D824" s="16">
        <v>1.2132678327455E-3</v>
      </c>
      <c r="E824" s="16">
        <v>2.12008336426462E-5</v>
      </c>
      <c r="F824" s="16">
        <v>7.9410923229280999E-6</v>
      </c>
      <c r="G824" s="16">
        <v>1.2806502472543499E-6</v>
      </c>
      <c r="H824" s="16">
        <v>6.24219782290058E-4</v>
      </c>
      <c r="J824">
        <v>0.95434036936827904</v>
      </c>
      <c r="K824">
        <f t="shared" si="137"/>
        <v>8.3082899994424973E-9</v>
      </c>
      <c r="L824">
        <f t="shared" si="138"/>
        <v>1.2304219618453043E-3</v>
      </c>
      <c r="M824" s="16">
        <f t="shared" si="139"/>
        <v>4.9676687631415512E-6</v>
      </c>
      <c r="N824" s="16">
        <f t="shared" si="140"/>
        <v>6.4669480232666512E-2</v>
      </c>
      <c r="O824" s="16">
        <f t="shared" si="141"/>
        <v>0.32631501337388585</v>
      </c>
      <c r="P824" s="16">
        <f t="shared" si="142"/>
        <v>6.7394061895565696E-2</v>
      </c>
      <c r="Q824" s="16">
        <f t="shared" si="143"/>
        <v>0.94854411122956639</v>
      </c>
      <c r="R824" s="16">
        <f t="shared" si="144"/>
        <v>3.766484373873543E-2</v>
      </c>
      <c r="S824" s="16">
        <f t="shared" si="145"/>
        <v>0.13094466649130046</v>
      </c>
      <c r="T824" s="16">
        <f t="shared" si="146"/>
        <v>0.94858797582363463</v>
      </c>
      <c r="U824" s="66">
        <f t="shared" si="147"/>
        <v>2.524120152785355</v>
      </c>
      <c r="V824" s="66"/>
      <c r="W824" s="66"/>
    </row>
    <row r="825" spans="1:23" x14ac:dyDescent="0.25">
      <c r="A825">
        <v>824</v>
      </c>
      <c r="B825">
        <v>4.51078075729537E-4</v>
      </c>
      <c r="C825" s="16">
        <v>4.8080994158523103E-9</v>
      </c>
      <c r="D825" s="16">
        <v>9.1152072531261897E-4</v>
      </c>
      <c r="E825" s="16">
        <v>8.8247730570350398E-6</v>
      </c>
      <c r="F825" s="16">
        <v>1.0733847181021401E-5</v>
      </c>
      <c r="G825" s="16">
        <v>2.31139893267229E-6</v>
      </c>
      <c r="H825" s="16">
        <v>2.5982575598374299E-4</v>
      </c>
      <c r="J825">
        <v>0.95574496184081303</v>
      </c>
      <c r="K825">
        <f t="shared" si="137"/>
        <v>4.595316792730602E-9</v>
      </c>
      <c r="L825">
        <f t="shared" si="138"/>
        <v>9.3529501050791815E-4</v>
      </c>
      <c r="M825" s="16">
        <f t="shared" si="139"/>
        <v>-3.3138859048844158E-5</v>
      </c>
      <c r="N825" s="16">
        <f t="shared" si="140"/>
        <v>7.0615337339879026E-3</v>
      </c>
      <c r="O825" s="16">
        <f t="shared" si="141"/>
        <v>1.7483213170735989E-2</v>
      </c>
      <c r="P825" s="16">
        <f t="shared" si="142"/>
        <v>2.8801949593608728E-3</v>
      </c>
      <c r="Q825" s="16">
        <f t="shared" si="143"/>
        <v>3.1811422053302355E-2</v>
      </c>
      <c r="R825" s="16">
        <f t="shared" si="144"/>
        <v>7.9846401848142901E-3</v>
      </c>
      <c r="S825" s="16">
        <f t="shared" si="145"/>
        <v>2.3028248082973539E-2</v>
      </c>
      <c r="T825" s="16">
        <f t="shared" si="146"/>
        <v>3.1812084223899278E-2</v>
      </c>
      <c r="U825" s="66">
        <f t="shared" si="147"/>
        <v>0.12206133640907424</v>
      </c>
      <c r="V825" s="66"/>
      <c r="W825" s="66"/>
    </row>
    <row r="826" spans="1:23" x14ac:dyDescent="0.25">
      <c r="A826">
        <v>825</v>
      </c>
      <c r="B826" s="16">
        <v>6.22806663449685E-4</v>
      </c>
      <c r="C826" s="16">
        <v>8.1682507319044998E-9</v>
      </c>
      <c r="D826" s="16">
        <v>1.1268036233476901E-3</v>
      </c>
      <c r="E826" s="16">
        <v>1.8491464391141599E-5</v>
      </c>
      <c r="F826" s="16">
        <v>7.8457311989173307E-6</v>
      </c>
      <c r="G826" s="16">
        <v>1.3636385580974601E-6</v>
      </c>
      <c r="H826" s="16">
        <v>5.4444512882490198E-4</v>
      </c>
      <c r="J826">
        <v>0.95475442164156099</v>
      </c>
      <c r="K826">
        <f t="shared" si="137"/>
        <v>7.7986735033627384E-9</v>
      </c>
      <c r="L826">
        <f t="shared" si="138"/>
        <v>1.1438505560528904E-3</v>
      </c>
      <c r="M826" s="16">
        <f t="shared" si="139"/>
        <v>1.0176277084647962E-4</v>
      </c>
      <c r="N826" s="16">
        <f t="shared" si="140"/>
        <v>7.0056643517795419E-2</v>
      </c>
      <c r="O826" s="16">
        <f t="shared" si="141"/>
        <v>0.22488752635660778</v>
      </c>
      <c r="P826" s="16">
        <f t="shared" si="142"/>
        <v>2.8844710131105507E-2</v>
      </c>
      <c r="Q826" s="16">
        <f t="shared" si="143"/>
        <v>0.52081163608327441</v>
      </c>
      <c r="R826" s="16">
        <f t="shared" si="144"/>
        <v>4.1515014512634459E-2</v>
      </c>
      <c r="S826" s="16">
        <f t="shared" si="145"/>
        <v>0.10272691458974664</v>
      </c>
      <c r="T826" s="16">
        <f t="shared" si="146"/>
        <v>0.52082980814603586</v>
      </c>
      <c r="U826" s="66">
        <f t="shared" si="147"/>
        <v>1.5096722533372</v>
      </c>
      <c r="V826" s="66"/>
      <c r="W826" s="66"/>
    </row>
    <row r="827" spans="1:23" x14ac:dyDescent="0.25">
      <c r="A827">
        <v>826</v>
      </c>
      <c r="B827" s="16">
        <v>4.3590626049008101E-4</v>
      </c>
      <c r="C827" s="16">
        <v>4.3754564534061703E-9</v>
      </c>
      <c r="D827" s="16">
        <v>8.5731286977531096E-4</v>
      </c>
      <c r="E827" s="16">
        <v>7.5575774595554596E-6</v>
      </c>
      <c r="F827" s="16">
        <v>1.10805735113329E-5</v>
      </c>
      <c r="G827" s="16">
        <v>2.5384342951173701E-6</v>
      </c>
      <c r="H827" s="16">
        <v>2.2251545611462801E-4</v>
      </c>
      <c r="J827">
        <v>0.95600732572327496</v>
      </c>
      <c r="K827">
        <f t="shared" si="137"/>
        <v>4.1829684228394783E-9</v>
      </c>
      <c r="L827">
        <f t="shared" si="138"/>
        <v>8.8200807563664071E-4</v>
      </c>
      <c r="M827" s="16">
        <f t="shared" si="139"/>
        <v>-1.0195554656478678E-5</v>
      </c>
      <c r="N827" s="16">
        <f t="shared" si="140"/>
        <v>1.3188475282438378E-2</v>
      </c>
      <c r="O827" s="16">
        <f t="shared" si="141"/>
        <v>4.4229629058997078E-2</v>
      </c>
      <c r="P827" s="16">
        <f t="shared" si="142"/>
        <v>1.2088024396911321E-2</v>
      </c>
      <c r="Q827" s="16">
        <f t="shared" si="143"/>
        <v>8.7818301281830255E-2</v>
      </c>
      <c r="R827" s="16">
        <f t="shared" si="144"/>
        <v>1.5511551658526378E-2</v>
      </c>
      <c r="S827" s="16">
        <f t="shared" si="145"/>
        <v>7.0161636634412883E-2</v>
      </c>
      <c r="T827" s="16">
        <f t="shared" si="146"/>
        <v>8.7820278854716258E-2</v>
      </c>
      <c r="U827" s="66">
        <f t="shared" si="147"/>
        <v>0.33081789716783255</v>
      </c>
      <c r="V827" s="66"/>
      <c r="W827" s="66"/>
    </row>
    <row r="828" spans="1:23" x14ac:dyDescent="0.25">
      <c r="A828">
        <v>827</v>
      </c>
      <c r="B828">
        <v>4.64478687122572E-4</v>
      </c>
      <c r="C828" s="16">
        <v>4.934641317515E-9</v>
      </c>
      <c r="D828" s="16">
        <v>9.0842685294739896E-4</v>
      </c>
      <c r="E828" s="16">
        <v>9.0267305998334796E-6</v>
      </c>
      <c r="F828" s="16">
        <v>1.04220620599189E-5</v>
      </c>
      <c r="G828" s="16">
        <v>2.25201439073893E-6</v>
      </c>
      <c r="H828" s="16">
        <v>2.6577189009193699E-4</v>
      </c>
      <c r="J828">
        <v>0.95576682461432505</v>
      </c>
      <c r="K828">
        <f t="shared" si="137"/>
        <v>4.7163664626519608E-9</v>
      </c>
      <c r="L828">
        <f t="shared" si="138"/>
        <v>9.3151805681665814E-4</v>
      </c>
      <c r="M828" s="16">
        <f t="shared" si="139"/>
        <v>-2.5606825715141637E-6</v>
      </c>
      <c r="N828" s="16">
        <f t="shared" si="140"/>
        <v>3.2286732534949039E-3</v>
      </c>
      <c r="O828" s="16">
        <f t="shared" si="141"/>
        <v>1.1965199302862845E-2</v>
      </c>
      <c r="P828" s="16">
        <f t="shared" si="142"/>
        <v>3.2352750281193442E-3</v>
      </c>
      <c r="Q828" s="16">
        <f t="shared" si="143"/>
        <v>2.5457490971710673E-2</v>
      </c>
      <c r="R828" s="16">
        <f t="shared" si="144"/>
        <v>3.3309475451325297E-3</v>
      </c>
      <c r="S828" s="16">
        <f t="shared" si="145"/>
        <v>1.4923015422781448E-2</v>
      </c>
      <c r="T828" s="16">
        <f t="shared" si="146"/>
        <v>2.5458152596552798E-2</v>
      </c>
      <c r="U828" s="66">
        <f t="shared" si="147"/>
        <v>8.7598754120654543E-2</v>
      </c>
      <c r="V828" s="66"/>
      <c r="W828" s="66"/>
    </row>
    <row r="829" spans="1:23" x14ac:dyDescent="0.25">
      <c r="A829">
        <v>828</v>
      </c>
      <c r="B829" s="16">
        <v>4.8321296723765798E-4</v>
      </c>
      <c r="C829" s="16">
        <v>5.0390193941770903E-9</v>
      </c>
      <c r="D829" s="16">
        <v>8.9128385914809803E-4</v>
      </c>
      <c r="E829" s="16">
        <v>9.0456264832805397E-6</v>
      </c>
      <c r="F829" s="16">
        <v>1.0009324874260499E-5</v>
      </c>
      <c r="G829" s="16">
        <v>2.2048959391617799E-6</v>
      </c>
      <c r="H829" s="16">
        <v>2.6632800025061997E-4</v>
      </c>
      <c r="J829">
        <v>0.95586061594461502</v>
      </c>
      <c r="K829">
        <f t="shared" si="137"/>
        <v>4.8166001818749741E-9</v>
      </c>
      <c r="L829">
        <f t="shared" si="138"/>
        <v>9.1350236581638658E-4</v>
      </c>
      <c r="M829" s="16">
        <f t="shared" si="139"/>
        <v>5.2923568658929273E-5</v>
      </c>
      <c r="N829" s="16">
        <f t="shared" si="140"/>
        <v>3.5266049424883216E-4</v>
      </c>
      <c r="O829" s="16">
        <f t="shared" si="141"/>
        <v>8.1987915485728941E-3</v>
      </c>
      <c r="P829" s="16">
        <f t="shared" si="142"/>
        <v>5.5766810361553877E-3</v>
      </c>
      <c r="Q829" s="16">
        <f t="shared" si="143"/>
        <v>2.4899170817093245E-2</v>
      </c>
      <c r="R829" s="16">
        <f t="shared" si="144"/>
        <v>2.5047763211373433E-4</v>
      </c>
      <c r="S829" s="16">
        <f t="shared" si="145"/>
        <v>9.7379530318029428E-3</v>
      </c>
      <c r="T829" s="16">
        <f t="shared" si="146"/>
        <v>2.4900062901772178E-2</v>
      </c>
      <c r="U829" s="66">
        <f t="shared" si="147"/>
        <v>7.3915797461759219E-2</v>
      </c>
      <c r="V829" s="66"/>
      <c r="W829" s="66"/>
    </row>
    <row r="830" spans="1:23" x14ac:dyDescent="0.25">
      <c r="A830">
        <v>829</v>
      </c>
      <c r="B830">
        <v>4.61676419005619E-4</v>
      </c>
      <c r="C830" s="16">
        <v>4.8028843998697501E-9</v>
      </c>
      <c r="D830" s="16">
        <v>8.8914246077423202E-4</v>
      </c>
      <c r="E830" s="16">
        <v>8.6010381055166799E-6</v>
      </c>
      <c r="F830" s="16">
        <v>1.04761658275386E-5</v>
      </c>
      <c r="G830" s="16">
        <v>2.3132958390512601E-6</v>
      </c>
      <c r="H830" s="16">
        <v>2.53238099654673E-4</v>
      </c>
      <c r="J830">
        <v>0.95586144179185095</v>
      </c>
      <c r="K830">
        <f t="shared" si="137"/>
        <v>4.590892007219088E-9</v>
      </c>
      <c r="L830">
        <f t="shared" si="138"/>
        <v>9.124032853839606E-4</v>
      </c>
      <c r="M830" s="16">
        <f t="shared" si="139"/>
        <v>1.0949552627277377E-5</v>
      </c>
      <c r="N830" s="16">
        <f t="shared" si="140"/>
        <v>3.9077189295154968E-3</v>
      </c>
      <c r="O830" s="16">
        <f t="shared" si="141"/>
        <v>1.7733002220454035E-2</v>
      </c>
      <c r="P830" s="16">
        <f t="shared" si="142"/>
        <v>5.9136652440141069E-3</v>
      </c>
      <c r="Q830" s="16">
        <f t="shared" si="143"/>
        <v>3.9676143491100463E-2</v>
      </c>
      <c r="R830" s="16">
        <f t="shared" si="144"/>
        <v>3.9949030609896198E-3</v>
      </c>
      <c r="S830" s="16">
        <f t="shared" si="145"/>
        <v>2.3316014648538556E-2</v>
      </c>
      <c r="T830" s="16">
        <f t="shared" si="146"/>
        <v>3.9677216739209847E-2</v>
      </c>
      <c r="U830" s="66">
        <f t="shared" si="147"/>
        <v>0.13421866433382212</v>
      </c>
      <c r="V830" s="66"/>
      <c r="W830" s="66"/>
    </row>
    <row r="831" spans="1:23" x14ac:dyDescent="0.25">
      <c r="A831">
        <v>830</v>
      </c>
      <c r="B831">
        <v>4.9709651866560096E-4</v>
      </c>
      <c r="C831" s="16">
        <v>5.5616866654086599E-9</v>
      </c>
      <c r="D831" s="16">
        <v>9.5771276376573002E-4</v>
      </c>
      <c r="E831" s="16">
        <v>1.0720183438106201E-5</v>
      </c>
      <c r="F831" s="16">
        <v>9.7588805373582906E-6</v>
      </c>
      <c r="G831" s="16">
        <v>1.9991580504296599E-6</v>
      </c>
      <c r="H831" s="16">
        <v>3.1563251174191999E-4</v>
      </c>
      <c r="J831">
        <v>0.95553719290012995</v>
      </c>
      <c r="K831">
        <f t="shared" si="137"/>
        <v>5.3143984640546755E-9</v>
      </c>
      <c r="L831">
        <f t="shared" si="138"/>
        <v>9.7922412120421084E-4</v>
      </c>
      <c r="M831" s="16">
        <f t="shared" si="139"/>
        <v>1.4968916126991125E-5</v>
      </c>
      <c r="N831" s="16">
        <f t="shared" si="140"/>
        <v>8.8603185114426126E-5</v>
      </c>
      <c r="O831" s="16">
        <f t="shared" si="141"/>
        <v>1.4325544676321414E-5</v>
      </c>
      <c r="P831" s="16">
        <f t="shared" si="142"/>
        <v>3.2618860455392415E-5</v>
      </c>
      <c r="Q831" s="16">
        <f t="shared" si="143"/>
        <v>3.5450136992001621E-6</v>
      </c>
      <c r="R831" s="16">
        <f t="shared" si="144"/>
        <v>9.1979853431516288E-5</v>
      </c>
      <c r="S831" s="16">
        <f t="shared" si="145"/>
        <v>1.4717881273880382E-5</v>
      </c>
      <c r="T831" s="16">
        <f t="shared" si="146"/>
        <v>3.5460574075140207E-6</v>
      </c>
      <c r="U831" s="66">
        <f t="shared" si="147"/>
        <v>2.4933639605825082E-4</v>
      </c>
      <c r="V831" s="66"/>
      <c r="W831" s="66"/>
    </row>
    <row r="832" spans="1:23" x14ac:dyDescent="0.25">
      <c r="A832">
        <v>831</v>
      </c>
      <c r="B832">
        <v>5.6008618634303899E-4</v>
      </c>
      <c r="C832" s="16">
        <v>7.2021805982265002E-9</v>
      </c>
      <c r="D832" s="16">
        <v>1.10432250882302E-3</v>
      </c>
      <c r="E832" s="16">
        <v>1.5982425009079902E-5</v>
      </c>
      <c r="F832" s="16">
        <v>8.71700941829803E-6</v>
      </c>
      <c r="G832" s="16">
        <v>1.54623189101428E-6</v>
      </c>
      <c r="H832" s="16">
        <v>4.7057093648933098E-4</v>
      </c>
      <c r="J832">
        <v>0.95484495725126195</v>
      </c>
      <c r="K832">
        <f t="shared" si="137"/>
        <v>6.8769658254294511E-9</v>
      </c>
      <c r="L832">
        <f t="shared" si="138"/>
        <v>1.1232955573700321E-3</v>
      </c>
      <c r="M832" s="16">
        <f t="shared" si="139"/>
        <v>-3.1231846839541386E-6</v>
      </c>
      <c r="N832" s="16">
        <f t="shared" si="140"/>
        <v>1.8857016564395274E-2</v>
      </c>
      <c r="O832" s="16">
        <f t="shared" si="141"/>
        <v>8.9918842154657189E-2</v>
      </c>
      <c r="P832" s="16">
        <f t="shared" si="142"/>
        <v>2.1461551384139972E-2</v>
      </c>
      <c r="Q832" s="16">
        <f t="shared" si="143"/>
        <v>0.2382077356922897</v>
      </c>
      <c r="R832" s="16">
        <f t="shared" si="144"/>
        <v>1.3300557188263923E-2</v>
      </c>
      <c r="S832" s="16">
        <f t="shared" si="145"/>
        <v>5.2682036774904503E-2</v>
      </c>
      <c r="T832" s="16">
        <f t="shared" si="146"/>
        <v>0.23821706791835079</v>
      </c>
      <c r="U832" s="66">
        <f t="shared" si="147"/>
        <v>0.67264480767700141</v>
      </c>
      <c r="V832" s="66"/>
      <c r="W832" s="66"/>
    </row>
    <row r="833" spans="1:23" x14ac:dyDescent="0.25">
      <c r="A833">
        <v>832</v>
      </c>
      <c r="B833">
        <v>4.0394728862427198E-4</v>
      </c>
      <c r="C833" s="16">
        <v>4.0547552472039702E-9</v>
      </c>
      <c r="D833" s="16">
        <v>8.5740893586938897E-4</v>
      </c>
      <c r="E833" s="16">
        <v>7.0041251910917904E-6</v>
      </c>
      <c r="F833" s="16">
        <v>1.19593386433809E-5</v>
      </c>
      <c r="G833" s="16">
        <v>2.7393245690923099E-6</v>
      </c>
      <c r="H833" s="16">
        <v>2.0622036629585301E-4</v>
      </c>
      <c r="J833">
        <v>0.95598823143820499</v>
      </c>
      <c r="K833">
        <f t="shared" si="137"/>
        <v>3.8762982976893051E-9</v>
      </c>
      <c r="L833">
        <f t="shared" si="138"/>
        <v>8.8406288296999586E-4</v>
      </c>
      <c r="M833" s="16">
        <f t="shared" si="139"/>
        <v>-7.6168305721451945E-5</v>
      </c>
      <c r="N833" s="16">
        <f t="shared" si="140"/>
        <v>3.2305582200510767E-2</v>
      </c>
      <c r="O833" s="16">
        <f t="shared" si="141"/>
        <v>7.1925469810572268E-2</v>
      </c>
      <c r="P833" s="16">
        <f t="shared" si="142"/>
        <v>1.2066103516192776E-2</v>
      </c>
      <c r="Q833" s="16">
        <f t="shared" si="143"/>
        <v>0.12101454584606257</v>
      </c>
      <c r="R833" s="16">
        <f t="shared" si="144"/>
        <v>4.5680301895608351E-2</v>
      </c>
      <c r="S833" s="16">
        <f t="shared" si="145"/>
        <v>0.1332121159926328</v>
      </c>
      <c r="T833" s="16">
        <f t="shared" si="146"/>
        <v>0.12101661564662927</v>
      </c>
      <c r="U833" s="66">
        <f t="shared" si="147"/>
        <v>0.53722073490820876</v>
      </c>
      <c r="V833" s="66"/>
      <c r="W833" s="66"/>
    </row>
    <row r="834" spans="1:23" x14ac:dyDescent="0.25">
      <c r="A834">
        <v>833</v>
      </c>
      <c r="B834">
        <v>5.6487174404009895E-4</v>
      </c>
      <c r="C834" s="16">
        <v>7.5041330292699298E-9</v>
      </c>
      <c r="D834" s="16">
        <v>1.1418372528645901E-3</v>
      </c>
      <c r="E834" s="16">
        <v>1.72112410766145E-5</v>
      </c>
      <c r="F834" s="16">
        <v>8.6574940880582296E-6</v>
      </c>
      <c r="G834" s="16">
        <v>1.4846200042134299E-6</v>
      </c>
      <c r="H834" s="16">
        <v>5.0675188867660805E-4</v>
      </c>
      <c r="J834">
        <v>0.95466612952055396</v>
      </c>
      <c r="K834">
        <f t="shared" si="137"/>
        <v>7.1639416344604734E-9</v>
      </c>
      <c r="L834">
        <f t="shared" si="138"/>
        <v>1.1606293569118907E-3</v>
      </c>
      <c r="M834" s="16">
        <f t="shared" si="139"/>
        <v>-3.0885868831692707E-5</v>
      </c>
      <c r="N834" s="16">
        <f t="shared" si="140"/>
        <v>2.162031759402936E-2</v>
      </c>
      <c r="O834" s="16">
        <f t="shared" si="141"/>
        <v>0.12557222606673632</v>
      </c>
      <c r="P834" s="16">
        <f t="shared" si="142"/>
        <v>3.4389878712105706E-2</v>
      </c>
      <c r="Q834" s="16">
        <f t="shared" si="143"/>
        <v>0.36297718680337138</v>
      </c>
      <c r="R834" s="16">
        <f t="shared" si="144"/>
        <v>1.4730223999558284E-2</v>
      </c>
      <c r="S834" s="16">
        <f t="shared" si="145"/>
        <v>6.7717759396841382E-2</v>
      </c>
      <c r="T834" s="16">
        <f t="shared" si="146"/>
        <v>0.36299298439302741</v>
      </c>
      <c r="U834" s="66">
        <f t="shared" si="147"/>
        <v>0.99000057696566979</v>
      </c>
      <c r="V834" s="66"/>
      <c r="W834" s="66"/>
    </row>
    <row r="835" spans="1:23" x14ac:dyDescent="0.25">
      <c r="A835">
        <v>834</v>
      </c>
      <c r="B835">
        <v>4.9282809854446605E-4</v>
      </c>
      <c r="C835" s="16">
        <v>5.3005964942141696E-9</v>
      </c>
      <c r="D835" s="16">
        <v>9.1985562254571899E-4</v>
      </c>
      <c r="E835" s="16">
        <v>9.8171669864784602E-6</v>
      </c>
      <c r="F835" s="16">
        <v>9.8265505917897296E-6</v>
      </c>
      <c r="G835" s="16">
        <v>2.0967450534944898E-6</v>
      </c>
      <c r="H835" s="16">
        <v>2.8904464263640001E-4</v>
      </c>
      <c r="J835">
        <v>0.95572266518085103</v>
      </c>
      <c r="K835">
        <f t="shared" ref="K835:K898" si="148">C835*J835</f>
        <v>5.0659002084986415E-9</v>
      </c>
      <c r="L835">
        <f t="shared" ref="L835:L898" si="149">SUM($Z$9*B835,$AA$9*C835,$AB$9*D835,$AC$9*E835,$AD$9*F835,$AE$9*G835)</f>
        <v>9.4160016818629877E-4</v>
      </c>
      <c r="M835" s="16">
        <f t="shared" ref="M835:M898" si="150">$Z$8*B835+$AA$8*C835+$AB$8*D835+$AD$8*F835+$AE$8*G835</f>
        <v>4.4056028902633447E-5</v>
      </c>
      <c r="N835" s="16">
        <f t="shared" si="140"/>
        <v>5.55617554812055E-7</v>
      </c>
      <c r="O835" s="16">
        <f t="shared" si="141"/>
        <v>1.8781123191748891E-3</v>
      </c>
      <c r="P835" s="16">
        <f t="shared" si="142"/>
        <v>2.0262811835647511E-3</v>
      </c>
      <c r="Q835" s="16">
        <f t="shared" si="143"/>
        <v>7.3890165300755034E-3</v>
      </c>
      <c r="R835" s="16">
        <f t="shared" si="144"/>
        <v>7.4142577412339922E-6</v>
      </c>
      <c r="S835" s="16">
        <f t="shared" si="145"/>
        <v>2.0061792362079615E-3</v>
      </c>
      <c r="T835" s="16">
        <f t="shared" si="146"/>
        <v>7.3893382405335562E-3</v>
      </c>
      <c r="U835" s="66">
        <f t="shared" si="147"/>
        <v>2.0696897384852708E-2</v>
      </c>
      <c r="V835" s="66"/>
      <c r="W835" s="66"/>
    </row>
    <row r="836" spans="1:23" x14ac:dyDescent="0.25">
      <c r="A836">
        <v>835</v>
      </c>
      <c r="B836">
        <v>4.3543866737429001E-4</v>
      </c>
      <c r="C836" s="16">
        <v>4.3901331819376E-9</v>
      </c>
      <c r="D836" s="16">
        <v>8.61191882436175E-4</v>
      </c>
      <c r="E836" s="16">
        <v>7.6169010366546199E-6</v>
      </c>
      <c r="F836" s="16">
        <v>1.10944853517718E-5</v>
      </c>
      <c r="G836" s="16">
        <v>2.5300610907760298E-6</v>
      </c>
      <c r="H836" s="16">
        <v>2.24262143727591E-4</v>
      </c>
      <c r="J836">
        <v>0.95598765925306595</v>
      </c>
      <c r="K836">
        <f t="shared" si="148"/>
        <v>4.1969131444097404E-9</v>
      </c>
      <c r="L836">
        <f t="shared" si="149"/>
        <v>8.8590652409731275E-4</v>
      </c>
      <c r="M836" s="16">
        <f t="shared" si="150"/>
        <v>-1.5029189348732697E-5</v>
      </c>
      <c r="N836" s="16">
        <f t="shared" ref="N836:N899" si="151">(B836-$B$2)^2/$B$2/$B$2</f>
        <v>1.3407460705055234E-2</v>
      </c>
      <c r="O836" s="16">
        <f t="shared" ref="O836:O899" si="152">(C836-$C$2)^2/$C$2/$C$2</f>
        <v>4.3122479278341078E-2</v>
      </c>
      <c r="P836" s="16">
        <f t="shared" ref="P836:P899" si="153">(D836-$D$2)^2/$D$2/$D$2</f>
        <v>1.1218706651906741E-2</v>
      </c>
      <c r="Q836" s="16">
        <f t="shared" ref="Q836:Q899" si="154">(E836-$E$2)^2/$E$2/$E$2</f>
        <v>8.4575182538556726E-2</v>
      </c>
      <c r="R836" s="16">
        <f t="shared" ref="R836:R899" si="155">(F836-$F$2)^2/$F$2/$F$2</f>
        <v>1.5865232593402778E-2</v>
      </c>
      <c r="S836" s="16">
        <f t="shared" ref="S836:S899" si="156">(G836-$G$2)^2/$G$2/$G$2</f>
        <v>6.7968725049967788E-2</v>
      </c>
      <c r="T836" s="16">
        <f t="shared" ref="T836:T899" si="157">(H836-$H$2)^2/$H$2/$H$2</f>
        <v>8.4577062038654408E-2</v>
      </c>
      <c r="U836" s="66">
        <f t="shared" ref="U836:U899" si="158">SUM(N836:T836)</f>
        <v>0.32073484885588477</v>
      </c>
      <c r="V836" s="66"/>
      <c r="W836" s="66"/>
    </row>
    <row r="837" spans="1:23" x14ac:dyDescent="0.25">
      <c r="A837">
        <v>836</v>
      </c>
      <c r="B837">
        <v>4.3741252275845E-4</v>
      </c>
      <c r="C837" s="16">
        <v>4.6601233611284897E-9</v>
      </c>
      <c r="D837" s="16">
        <v>9.1108947686235496E-4</v>
      </c>
      <c r="E837" s="16">
        <v>8.5490374654594701E-6</v>
      </c>
      <c r="F837" s="16">
        <v>1.10696922095127E-5</v>
      </c>
      <c r="G837" s="16">
        <v>2.3848208906884499E-6</v>
      </c>
      <c r="H837" s="16">
        <v>2.5170734832223498E-4</v>
      </c>
      <c r="J837">
        <v>0.95574006745237405</v>
      </c>
      <c r="K837">
        <f t="shared" si="148"/>
        <v>4.4538666155013268E-9</v>
      </c>
      <c r="L837">
        <f t="shared" si="149"/>
        <v>9.356090220487077E-4</v>
      </c>
      <c r="M837" s="16">
        <f t="shared" si="150"/>
        <v>-6.0783976531807705E-5</v>
      </c>
      <c r="N837" s="16">
        <f t="shared" si="151"/>
        <v>1.2495314887398062E-2</v>
      </c>
      <c r="O837" s="16">
        <f t="shared" si="152"/>
        <v>2.5259104639396675E-2</v>
      </c>
      <c r="P837" s="16">
        <f t="shared" si="153"/>
        <v>2.9284512005947668E-3</v>
      </c>
      <c r="Q837" s="16">
        <f t="shared" si="154"/>
        <v>4.1628364620570603E-2</v>
      </c>
      <c r="R837" s="16">
        <f t="shared" si="155"/>
        <v>1.5237694855542957E-2</v>
      </c>
      <c r="S837" s="16">
        <f t="shared" si="156"/>
        <v>3.5470507082247547E-2</v>
      </c>
      <c r="T837" s="16">
        <f t="shared" si="157"/>
        <v>4.1629083324852149E-2</v>
      </c>
      <c r="U837" s="66">
        <f t="shared" si="158"/>
        <v>0.17464852061060276</v>
      </c>
      <c r="V837" s="66"/>
      <c r="W837" s="66"/>
    </row>
    <row r="838" spans="1:23" x14ac:dyDescent="0.25">
      <c r="A838">
        <v>837</v>
      </c>
      <c r="B838" s="16">
        <v>5.9005374690626296E-4</v>
      </c>
      <c r="C838" s="16">
        <v>7.7516155367179704E-9</v>
      </c>
      <c r="D838" s="16">
        <v>1.1287831572941E-3</v>
      </c>
      <c r="E838" s="16">
        <v>1.7578380515487101E-5</v>
      </c>
      <c r="F838" s="16">
        <v>8.2826359954664995E-6</v>
      </c>
      <c r="G838" s="16">
        <v>1.4369914955796199E-6</v>
      </c>
      <c r="H838" s="16">
        <v>5.1756124656997498E-4</v>
      </c>
      <c r="J838">
        <v>0.95473616544551898</v>
      </c>
      <c r="K838">
        <f t="shared" si="148"/>
        <v>7.4007476935340237E-9</v>
      </c>
      <c r="L838">
        <f t="shared" si="149"/>
        <v>1.1467776691650761E-3</v>
      </c>
      <c r="M838" s="16">
        <f t="shared" si="150"/>
        <v>3.3329824647450036E-5</v>
      </c>
      <c r="N838" s="16">
        <f t="shared" si="151"/>
        <v>3.927273916710132E-2</v>
      </c>
      <c r="O838" s="16">
        <f t="shared" si="152"/>
        <v>0.15922324903732252</v>
      </c>
      <c r="P838" s="16">
        <f t="shared" si="153"/>
        <v>2.9547010613201988E-2</v>
      </c>
      <c r="Q838" s="16">
        <f t="shared" si="154"/>
        <v>0.40533454824862108</v>
      </c>
      <c r="R838" s="16">
        <f t="shared" si="155"/>
        <v>2.5412101856061662E-2</v>
      </c>
      <c r="S838" s="16">
        <f t="shared" si="156"/>
        <v>8.0632853592222165E-2</v>
      </c>
      <c r="T838" s="16">
        <f t="shared" si="157"/>
        <v>0.40535016189067985</v>
      </c>
      <c r="U838" s="66">
        <f t="shared" si="158"/>
        <v>1.1447726644052105</v>
      </c>
      <c r="V838" s="66"/>
      <c r="W838" s="66"/>
    </row>
    <row r="839" spans="1:23" x14ac:dyDescent="0.25">
      <c r="A839">
        <v>838</v>
      </c>
      <c r="B839">
        <v>3.8704859252782598E-4</v>
      </c>
      <c r="C839" s="16">
        <v>3.4577946824424899E-9</v>
      </c>
      <c r="D839" s="16">
        <v>7.6140851380842797E-4</v>
      </c>
      <c r="E839" s="16">
        <v>5.3098175264374999E-6</v>
      </c>
      <c r="F839" s="16">
        <v>1.24272056288834E-5</v>
      </c>
      <c r="G839" s="16">
        <v>3.2088001837405402E-6</v>
      </c>
      <c r="H839" s="16">
        <v>1.5633468055353301E-4</v>
      </c>
      <c r="J839">
        <v>0.95646097273168296</v>
      </c>
      <c r="K839">
        <f t="shared" si="148"/>
        <v>3.3072456654753846E-9</v>
      </c>
      <c r="L839">
        <f t="shared" si="149"/>
        <v>7.8946826745525292E-4</v>
      </c>
      <c r="M839" s="16">
        <f t="shared" si="150"/>
        <v>-1.5371082399600929E-5</v>
      </c>
      <c r="N839" s="16">
        <f t="shared" si="151"/>
        <v>4.5818398370395863E-2</v>
      </c>
      <c r="O839" s="16">
        <f t="shared" si="152"/>
        <v>0.14132332065717351</v>
      </c>
      <c r="P839" s="16">
        <f t="shared" si="153"/>
        <v>4.3895523169805981E-2</v>
      </c>
      <c r="Q839" s="16">
        <f t="shared" si="154"/>
        <v>0.25565386681770563</v>
      </c>
      <c r="R839" s="16">
        <f t="shared" si="155"/>
        <v>6.8231916198881429E-2</v>
      </c>
      <c r="S839" s="16">
        <f t="shared" si="156"/>
        <v>0.35870288219167168</v>
      </c>
      <c r="T839" s="16">
        <f t="shared" si="157"/>
        <v>0.25565835770263529</v>
      </c>
      <c r="U839" s="66">
        <f t="shared" si="158"/>
        <v>1.1692842651082693</v>
      </c>
      <c r="V839" s="66"/>
      <c r="W839" s="66"/>
    </row>
    <row r="840" spans="1:23" x14ac:dyDescent="0.25">
      <c r="A840">
        <v>839</v>
      </c>
      <c r="B840" s="16">
        <v>5.9867268263580798E-4</v>
      </c>
      <c r="C840" s="16">
        <v>8.2120445655293096E-9</v>
      </c>
      <c r="D840" s="16">
        <v>1.17996551784182E-3</v>
      </c>
      <c r="E840" s="16">
        <v>1.94562412363111E-5</v>
      </c>
      <c r="F840" s="16">
        <v>8.1817661419711996E-6</v>
      </c>
      <c r="G840" s="16">
        <v>1.35717394352541E-6</v>
      </c>
      <c r="H840" s="16">
        <v>5.7285257635069601E-4</v>
      </c>
      <c r="J840">
        <v>0.95449367573469801</v>
      </c>
      <c r="K840">
        <f t="shared" si="148"/>
        <v>7.8383446026492224E-9</v>
      </c>
      <c r="L840">
        <f t="shared" si="149"/>
        <v>1.1976780120247221E-3</v>
      </c>
      <c r="M840" s="16">
        <f t="shared" si="150"/>
        <v>-3.3264675310626693E-7</v>
      </c>
      <c r="N840" s="16">
        <f t="shared" si="151"/>
        <v>4.6515822128125585E-2</v>
      </c>
      <c r="O840" s="16">
        <f t="shared" si="152"/>
        <v>0.2324465210784617</v>
      </c>
      <c r="P840" s="16">
        <f t="shared" si="153"/>
        <v>5.0638276646408964E-2</v>
      </c>
      <c r="Q840" s="16">
        <f t="shared" si="154"/>
        <v>0.65853169360199992</v>
      </c>
      <c r="R840" s="16">
        <f t="shared" si="155"/>
        <v>2.8780721383354878E-2</v>
      </c>
      <c r="S840" s="16">
        <f t="shared" si="156"/>
        <v>0.10480218767039291</v>
      </c>
      <c r="T840" s="16">
        <f t="shared" si="157"/>
        <v>0.65856075730719099</v>
      </c>
      <c r="U840" s="66">
        <f t="shared" si="158"/>
        <v>1.7802759798159349</v>
      </c>
      <c r="V840" s="66"/>
      <c r="W840" s="66"/>
    </row>
    <row r="841" spans="1:23" x14ac:dyDescent="0.25">
      <c r="A841">
        <v>840</v>
      </c>
      <c r="B841">
        <v>5.6847931784474704E-4</v>
      </c>
      <c r="C841" s="16">
        <v>7.2639661226363902E-9</v>
      </c>
      <c r="D841" s="16">
        <v>1.09715951509662E-3</v>
      </c>
      <c r="E841" s="16">
        <v>1.6016319907200299E-5</v>
      </c>
      <c r="F841" s="16">
        <v>8.5853552127377095E-6</v>
      </c>
      <c r="G841" s="16">
        <v>1.53295010997721E-6</v>
      </c>
      <c r="H841" s="16">
        <v>4.7156873335429299E-4</v>
      </c>
      <c r="J841">
        <v>0.95488210442346999</v>
      </c>
      <c r="K841">
        <f t="shared" si="148"/>
        <v>6.9362312576438298E-9</v>
      </c>
      <c r="L841">
        <f t="shared" si="149"/>
        <v>1.11585591166595E-3</v>
      </c>
      <c r="M841" s="16">
        <f t="shared" si="150"/>
        <v>2.1102724023544083E-5</v>
      </c>
      <c r="N841" s="16">
        <f t="shared" si="151"/>
        <v>2.3828273190373239E-2</v>
      </c>
      <c r="O841" s="16">
        <f t="shared" si="152"/>
        <v>9.6730882493835213E-2</v>
      </c>
      <c r="P841" s="16">
        <f t="shared" si="153"/>
        <v>1.9337978543813691E-2</v>
      </c>
      <c r="Q841" s="16">
        <f t="shared" si="154"/>
        <v>0.2412981975082677</v>
      </c>
      <c r="R841" s="16">
        <f t="shared" si="155"/>
        <v>1.6560952731419398E-2</v>
      </c>
      <c r="S841" s="16">
        <f t="shared" si="156"/>
        <v>5.576393082660628E-2</v>
      </c>
      <c r="T841" s="16">
        <f t="shared" si="157"/>
        <v>0.24130707729463033</v>
      </c>
      <c r="U841" s="66">
        <f t="shared" si="158"/>
        <v>0.69482729258894582</v>
      </c>
      <c r="V841" s="66"/>
      <c r="W841" s="66"/>
    </row>
    <row r="842" spans="1:23" x14ac:dyDescent="0.25">
      <c r="A842">
        <v>841</v>
      </c>
      <c r="B842">
        <v>5.1004631470052096E-4</v>
      </c>
      <c r="C842" s="16">
        <v>5.9670631916549396E-9</v>
      </c>
      <c r="D842" s="16">
        <v>1.00244277199841E-3</v>
      </c>
      <c r="E842" s="16">
        <v>1.20329095626196E-5</v>
      </c>
      <c r="F842" s="16">
        <v>9.5300014259683202E-6</v>
      </c>
      <c r="G842" s="16">
        <v>1.86425474865862E-6</v>
      </c>
      <c r="H842" s="16">
        <v>3.5428361104517398E-4</v>
      </c>
      <c r="J842">
        <v>0.95532253595600203</v>
      </c>
      <c r="K842">
        <f t="shared" si="148"/>
        <v>5.7004699404615122E-9</v>
      </c>
      <c r="L842">
        <f t="shared" si="149"/>
        <v>1.0233610625358135E-3</v>
      </c>
      <c r="M842" s="16">
        <f t="shared" si="150"/>
        <v>-3.268433134771639E-6</v>
      </c>
      <c r="N842" s="16">
        <f t="shared" si="151"/>
        <v>1.2751333874105055E-3</v>
      </c>
      <c r="O842" s="16">
        <f t="shared" si="152"/>
        <v>5.921012928639168E-3</v>
      </c>
      <c r="P842" s="16">
        <f t="shared" si="153"/>
        <v>1.6586882529903552E-3</v>
      </c>
      <c r="Q842" s="16">
        <f t="shared" si="154"/>
        <v>1.4481792801625495E-2</v>
      </c>
      <c r="R842" s="16">
        <f t="shared" si="155"/>
        <v>1.0770932480238472E-3</v>
      </c>
      <c r="S842" s="16">
        <f t="shared" si="156"/>
        <v>5.0491779163648288E-3</v>
      </c>
      <c r="T842" s="16">
        <f t="shared" si="157"/>
        <v>1.4482273888767491E-2</v>
      </c>
      <c r="U842" s="66">
        <f t="shared" si="158"/>
        <v>4.3945172423821691E-2</v>
      </c>
      <c r="V842" s="66"/>
      <c r="W842" s="66"/>
    </row>
    <row r="843" spans="1:23" x14ac:dyDescent="0.25">
      <c r="A843">
        <v>842</v>
      </c>
      <c r="B843">
        <v>4.7116853941592301E-4</v>
      </c>
      <c r="C843" s="16">
        <v>4.8194274431335901E-9</v>
      </c>
      <c r="D843" s="16">
        <v>8.7389988003590898E-4</v>
      </c>
      <c r="E843" s="16">
        <v>8.4842444167772097E-6</v>
      </c>
      <c r="F843" s="16">
        <v>1.02574884317939E-5</v>
      </c>
      <c r="G843" s="16">
        <v>2.3049333599332898E-6</v>
      </c>
      <c r="H843" s="16">
        <v>2.4979918369549402E-4</v>
      </c>
      <c r="J843">
        <v>0.95594195370514901</v>
      </c>
      <c r="K843">
        <f t="shared" si="148"/>
        <v>4.6070928857293346E-9</v>
      </c>
      <c r="L843">
        <f t="shared" si="149"/>
        <v>8.967149708319868E-4</v>
      </c>
      <c r="M843" s="16">
        <f t="shared" si="150"/>
        <v>4.5622107999859122E-5</v>
      </c>
      <c r="N843" s="16">
        <f t="shared" si="151"/>
        <v>1.8694281222340079E-3</v>
      </c>
      <c r="O843" s="16">
        <f t="shared" si="152"/>
        <v>1.6946727184452129E-2</v>
      </c>
      <c r="P843" s="16">
        <f t="shared" si="153"/>
        <v>8.5979382929276173E-3</v>
      </c>
      <c r="Q843" s="16">
        <f t="shared" si="154"/>
        <v>4.4126441966886754E-2</v>
      </c>
      <c r="R843" s="16">
        <f t="shared" si="155"/>
        <v>1.6819932738201056E-3</v>
      </c>
      <c r="S843" s="16">
        <f t="shared" si="156"/>
        <v>2.2060825538412248E-2</v>
      </c>
      <c r="T843" s="16">
        <f t="shared" si="157"/>
        <v>4.4127811054078078E-2</v>
      </c>
      <c r="U843" s="66">
        <f t="shared" si="158"/>
        <v>0.13941116543281096</v>
      </c>
      <c r="V843" s="66"/>
      <c r="W843" s="66"/>
    </row>
    <row r="844" spans="1:23" x14ac:dyDescent="0.25">
      <c r="A844">
        <v>843</v>
      </c>
      <c r="B844">
        <v>5.5351570435797004E-4</v>
      </c>
      <c r="C844" s="16">
        <v>6.4483139573837302E-9</v>
      </c>
      <c r="D844" s="16">
        <v>9.9804275245912104E-4</v>
      </c>
      <c r="E844" s="16">
        <v>1.29473807851427E-5</v>
      </c>
      <c r="F844" s="16">
        <v>8.7785776650309301E-6</v>
      </c>
      <c r="G844" s="16">
        <v>1.7249764000062801E-6</v>
      </c>
      <c r="H844" s="16">
        <v>3.8120814925165201E-4</v>
      </c>
      <c r="J844">
        <v>0.95535950481333198</v>
      </c>
      <c r="K844">
        <f t="shared" si="148"/>
        <v>6.1604580292070177E-9</v>
      </c>
      <c r="L844">
        <f t="shared" si="149"/>
        <v>1.0173184358752317E-3</v>
      </c>
      <c r="M844" s="16">
        <f t="shared" si="150"/>
        <v>8.9712972840708338E-5</v>
      </c>
      <c r="N844" s="16">
        <f t="shared" si="151"/>
        <v>1.5370722129033008E-2</v>
      </c>
      <c r="O844" s="16">
        <f t="shared" si="152"/>
        <v>2.6832166179217833E-2</v>
      </c>
      <c r="P844" s="16">
        <f t="shared" si="153"/>
        <v>1.3074686686573491E-3</v>
      </c>
      <c r="Q844" s="16">
        <f t="shared" si="154"/>
        <v>4.222342803224461E-2</v>
      </c>
      <c r="R844" s="16">
        <f t="shared" si="155"/>
        <v>1.1898359716930991E-2</v>
      </c>
      <c r="S844" s="16">
        <f t="shared" si="156"/>
        <v>1.9728673133935243E-2</v>
      </c>
      <c r="T844" s="16">
        <f t="shared" si="157"/>
        <v>4.2224135482705073E-2</v>
      </c>
      <c r="U844" s="66">
        <f t="shared" si="158"/>
        <v>0.1595849533427241</v>
      </c>
      <c r="V844" s="66"/>
      <c r="W844" s="66"/>
    </row>
    <row r="845" spans="1:23" x14ac:dyDescent="0.25">
      <c r="A845">
        <v>844</v>
      </c>
      <c r="B845">
        <v>4.9577296444853298E-4</v>
      </c>
      <c r="C845" s="16">
        <v>5.4201311675005497E-9</v>
      </c>
      <c r="D845" s="16">
        <v>9.35344655432303E-4</v>
      </c>
      <c r="E845" s="16">
        <v>1.0205855186226801E-5</v>
      </c>
      <c r="F845" s="16">
        <v>9.7749979342619999E-6</v>
      </c>
      <c r="G845" s="16">
        <v>2.0508561125051799E-6</v>
      </c>
      <c r="H845" s="16">
        <v>3.0048891812201902E-4</v>
      </c>
      <c r="J845">
        <v>0.95564714281725305</v>
      </c>
      <c r="K845">
        <f t="shared" si="148"/>
        <v>5.1797328639166421E-9</v>
      </c>
      <c r="L845">
        <f t="shared" si="149"/>
        <v>9.5694008728216477E-4</v>
      </c>
      <c r="M845" s="16">
        <f t="shared" si="150"/>
        <v>3.4605841614901236E-5</v>
      </c>
      <c r="N845" s="16">
        <f t="shared" si="151"/>
        <v>4.5229579895968393E-5</v>
      </c>
      <c r="O845" s="16">
        <f t="shared" si="152"/>
        <v>4.736422689611579E-4</v>
      </c>
      <c r="P845" s="16">
        <f t="shared" si="153"/>
        <v>8.3715665901938434E-4</v>
      </c>
      <c r="Q845" s="16">
        <f t="shared" si="154"/>
        <v>2.4770577035521852E-3</v>
      </c>
      <c r="R845" s="16">
        <f t="shared" si="155"/>
        <v>6.328027813755989E-5</v>
      </c>
      <c r="S845" s="16">
        <f t="shared" si="156"/>
        <v>4.8067579047994849E-4</v>
      </c>
      <c r="T845" s="16">
        <f t="shared" si="157"/>
        <v>2.4771833177829315E-3</v>
      </c>
      <c r="U845" s="66">
        <f t="shared" si="158"/>
        <v>6.8542255978291354E-3</v>
      </c>
      <c r="V845" s="66"/>
      <c r="W845" s="66"/>
    </row>
    <row r="846" spans="1:23" x14ac:dyDescent="0.25">
      <c r="A846">
        <v>845</v>
      </c>
      <c r="B846">
        <v>5.1106543566487798E-4</v>
      </c>
      <c r="C846" s="16">
        <v>5.47975150697015E-9</v>
      </c>
      <c r="D846" s="16">
        <v>9.16916794404523E-4</v>
      </c>
      <c r="E846" s="16">
        <v>1.01170523600023E-5</v>
      </c>
      <c r="F846" s="16">
        <v>9.4739715370510403E-6</v>
      </c>
      <c r="G846" s="16">
        <v>2.0280928776873499E-6</v>
      </c>
      <c r="H846" s="16">
        <v>2.9787403821784003E-4</v>
      </c>
      <c r="J846">
        <v>0.955744597992078</v>
      </c>
      <c r="K846">
        <f t="shared" si="148"/>
        <v>5.2372429011256701E-9</v>
      </c>
      <c r="L846">
        <f t="shared" si="149"/>
        <v>9.3788735060480548E-4</v>
      </c>
      <c r="M846" s="16">
        <f t="shared" si="150"/>
        <v>8.4243520724950463E-5</v>
      </c>
      <c r="N846" s="16">
        <f t="shared" si="151"/>
        <v>1.4272116494087007E-3</v>
      </c>
      <c r="O846" s="16">
        <f t="shared" si="152"/>
        <v>1.2106424067956251E-4</v>
      </c>
      <c r="P846" s="16">
        <f t="shared" si="153"/>
        <v>2.3102728575525363E-3</v>
      </c>
      <c r="Q846" s="16">
        <f t="shared" si="154"/>
        <v>3.3684274949406889E-3</v>
      </c>
      <c r="R846" s="16">
        <f t="shared" si="155"/>
        <v>1.4826705176775256E-3</v>
      </c>
      <c r="S846" s="16">
        <f t="shared" si="156"/>
        <v>1.1197007897239602E-4</v>
      </c>
      <c r="T846" s="16">
        <f t="shared" si="157"/>
        <v>3.3686741459111394E-3</v>
      </c>
      <c r="U846" s="66">
        <f t="shared" si="158"/>
        <v>1.219029098514255E-2</v>
      </c>
      <c r="V846" s="66"/>
      <c r="W846" s="66"/>
    </row>
    <row r="847" spans="1:23" x14ac:dyDescent="0.25">
      <c r="A847">
        <v>846</v>
      </c>
      <c r="B847">
        <v>5.0704273459129304E-4</v>
      </c>
      <c r="C847" s="16">
        <v>5.63329226962537E-9</v>
      </c>
      <c r="D847" s="16">
        <v>9.5084512046594003E-4</v>
      </c>
      <c r="E847" s="16">
        <v>1.0781259970408E-5</v>
      </c>
      <c r="F847" s="16">
        <v>9.5641019357030208E-6</v>
      </c>
      <c r="G847" s="16">
        <v>1.9735763841477E-6</v>
      </c>
      <c r="H847" s="16">
        <v>3.1743066258692202E-4</v>
      </c>
      <c r="J847">
        <v>0.95557505723761305</v>
      </c>
      <c r="K847">
        <f t="shared" si="148"/>
        <v>5.3830335829834663E-9</v>
      </c>
      <c r="L847">
        <f t="shared" si="149"/>
        <v>9.719412674292242E-4</v>
      </c>
      <c r="M847" s="16">
        <f t="shared" si="150"/>
        <v>4.2144201753362032E-5</v>
      </c>
      <c r="N847" s="16">
        <f t="shared" si="151"/>
        <v>8.7674542818229058E-4</v>
      </c>
      <c r="O847" s="16">
        <f t="shared" si="152"/>
        <v>2.7917197464608881E-4</v>
      </c>
      <c r="P847" s="16">
        <f t="shared" si="153"/>
        <v>1.6489686346692886E-4</v>
      </c>
      <c r="Q847" s="16">
        <f t="shared" si="154"/>
        <v>1.4468837207189037E-5</v>
      </c>
      <c r="R847" s="16">
        <f t="shared" si="155"/>
        <v>8.6191012423268969E-4</v>
      </c>
      <c r="S847" s="16">
        <f t="shared" si="156"/>
        <v>2.7501306398745022E-4</v>
      </c>
      <c r="T847" s="16">
        <f t="shared" si="157"/>
        <v>1.4463951575485592E-5</v>
      </c>
      <c r="U847" s="66">
        <f t="shared" si="158"/>
        <v>2.4866702432981228E-3</v>
      </c>
      <c r="V847" s="66"/>
      <c r="W847" s="66"/>
    </row>
    <row r="848" spans="1:23" x14ac:dyDescent="0.25">
      <c r="A848">
        <v>847</v>
      </c>
      <c r="B848" s="16">
        <v>4.71923365154848E-4</v>
      </c>
      <c r="C848" s="16">
        <v>5.2941304087883303E-9</v>
      </c>
      <c r="D848" s="16">
        <v>9.6037666068729695E-4</v>
      </c>
      <c r="E848" s="16">
        <v>1.02322995380735E-5</v>
      </c>
      <c r="F848" s="16">
        <v>1.02817098013279E-5</v>
      </c>
      <c r="G848" s="16">
        <v>2.10030648798486E-6</v>
      </c>
      <c r="H848" s="16">
        <v>3.0126789929407299E-4</v>
      </c>
      <c r="J848">
        <v>0.95551325069856197</v>
      </c>
      <c r="K848">
        <f t="shared" si="148"/>
        <v>5.0586117565234444E-9</v>
      </c>
      <c r="L848">
        <f t="shared" si="149"/>
        <v>9.830350926475287E-4</v>
      </c>
      <c r="M848" s="16">
        <f t="shared" si="150"/>
        <v>-3.9188362337832825E-5</v>
      </c>
      <c r="N848" s="16">
        <f t="shared" si="151"/>
        <v>1.739233742330142E-3</v>
      </c>
      <c r="O848" s="16">
        <f t="shared" si="152"/>
        <v>1.9806243477351517E-3</v>
      </c>
      <c r="P848" s="16">
        <f t="shared" si="153"/>
        <v>8.6769053707153927E-6</v>
      </c>
      <c r="Q848" s="16">
        <f t="shared" si="154"/>
        <v>2.2380384535609739E-3</v>
      </c>
      <c r="R848" s="16">
        <f t="shared" si="155"/>
        <v>1.8896661086656033E-3</v>
      </c>
      <c r="S848" s="16">
        <f t="shared" si="156"/>
        <v>2.1683015558248055E-3</v>
      </c>
      <c r="T848" s="16">
        <f t="shared" si="157"/>
        <v>2.2380428193694898E-3</v>
      </c>
      <c r="U848" s="66">
        <f t="shared" si="158"/>
        <v>1.2262583932856883E-2</v>
      </c>
      <c r="V848" s="66"/>
      <c r="W848" s="66"/>
    </row>
    <row r="849" spans="1:23" x14ac:dyDescent="0.25">
      <c r="A849">
        <v>848</v>
      </c>
      <c r="B849">
        <v>5.0384143614829E-4</v>
      </c>
      <c r="C849" s="16">
        <v>5.4972792101549796E-9</v>
      </c>
      <c r="D849" s="16">
        <v>9.3340984378991495E-4</v>
      </c>
      <c r="E849" s="16">
        <v>1.0330008253095501E-5</v>
      </c>
      <c r="F849" s="16">
        <v>9.6173207134038893E-6</v>
      </c>
      <c r="G849" s="16">
        <v>2.0220155842416501E-6</v>
      </c>
      <c r="H849" s="16">
        <v>3.0414429436799797E-4</v>
      </c>
      <c r="J849">
        <v>0.95565998833992805</v>
      </c>
      <c r="K849">
        <f t="shared" si="148"/>
        <v>5.2535297858780368E-9</v>
      </c>
      <c r="L849">
        <f t="shared" si="149"/>
        <v>9.5466100352175416E-4</v>
      </c>
      <c r="M849" s="16">
        <f t="shared" si="150"/>
        <v>5.3021868774825801E-5</v>
      </c>
      <c r="N849" s="16">
        <f t="shared" si="151"/>
        <v>5.3403856616399765E-4</v>
      </c>
      <c r="O849" s="16">
        <f t="shared" si="152"/>
        <v>6.1457492101648308E-5</v>
      </c>
      <c r="P849" s="16">
        <f t="shared" si="153"/>
        <v>9.5742986046205565E-4</v>
      </c>
      <c r="Q849" s="16">
        <f t="shared" si="154"/>
        <v>1.460050642820539E-3</v>
      </c>
      <c r="R849" s="16">
        <f t="shared" si="155"/>
        <v>5.7394924875106773E-4</v>
      </c>
      <c r="S849" s="16">
        <f t="shared" si="156"/>
        <v>5.7052754805752456E-5</v>
      </c>
      <c r="T849" s="16">
        <f t="shared" si="157"/>
        <v>1.460157257209658E-3</v>
      </c>
      <c r="U849" s="66">
        <f t="shared" si="158"/>
        <v>5.104135822314719E-3</v>
      </c>
      <c r="V849" s="66"/>
      <c r="W849" s="66"/>
    </row>
    <row r="850" spans="1:23" x14ac:dyDescent="0.25">
      <c r="A850">
        <v>849</v>
      </c>
      <c r="B850">
        <v>4.0824795128121302E-4</v>
      </c>
      <c r="C850" s="16">
        <v>3.69719321742943E-9</v>
      </c>
      <c r="D850" s="16">
        <v>7.7199251889378102E-4</v>
      </c>
      <c r="E850" s="16">
        <v>5.7558458958362699E-6</v>
      </c>
      <c r="F850" s="16">
        <v>1.1786202547828099E-5</v>
      </c>
      <c r="G850" s="16">
        <v>3.00129635257695E-6</v>
      </c>
      <c r="H850" s="16">
        <v>1.6946696506926301E-4</v>
      </c>
      <c r="J850">
        <v>0.95642124914355198</v>
      </c>
      <c r="K850">
        <f t="shared" si="148"/>
        <v>3.5360741553389234E-9</v>
      </c>
      <c r="L850">
        <f t="shared" si="149"/>
        <v>7.9856252314879669E-4</v>
      </c>
      <c r="M850" s="16">
        <f t="shared" si="150"/>
        <v>1.793337941362925E-5</v>
      </c>
      <c r="N850" s="16">
        <f t="shared" si="151"/>
        <v>2.9242551268919427E-2</v>
      </c>
      <c r="O850" s="16">
        <f t="shared" si="152"/>
        <v>0.11070445492618125</v>
      </c>
      <c r="P850" s="16">
        <f t="shared" si="153"/>
        <v>3.9411924149708032E-2</v>
      </c>
      <c r="Q850" s="16">
        <f t="shared" si="154"/>
        <v>0.21538341014154525</v>
      </c>
      <c r="R850" s="16">
        <f t="shared" si="155"/>
        <v>3.8478066181117133E-2</v>
      </c>
      <c r="S850" s="16">
        <f t="shared" si="156"/>
        <v>0.2455407467757186</v>
      </c>
      <c r="T850" s="16">
        <f t="shared" si="157"/>
        <v>0.21538769500008345</v>
      </c>
      <c r="U850" s="66">
        <f t="shared" si="158"/>
        <v>0.89414884844327314</v>
      </c>
      <c r="V850" s="66"/>
      <c r="W850" s="66"/>
    </row>
    <row r="851" spans="1:23" x14ac:dyDescent="0.25">
      <c r="A851">
        <v>850</v>
      </c>
      <c r="B851">
        <v>4.6702841992639799E-4</v>
      </c>
      <c r="C851" s="16">
        <v>4.8977089719955796E-9</v>
      </c>
      <c r="D851" s="16">
        <v>8.9644928642823498E-4</v>
      </c>
      <c r="E851" s="16">
        <v>8.8422543272239903E-6</v>
      </c>
      <c r="F851" s="16">
        <v>1.03593499575248E-5</v>
      </c>
      <c r="G851" s="16">
        <v>2.2686827689332899E-6</v>
      </c>
      <c r="H851" s="16">
        <v>2.6034024884244602E-4</v>
      </c>
      <c r="J851">
        <v>0.95582758129190704</v>
      </c>
      <c r="K851">
        <f t="shared" si="148"/>
        <v>4.6813653205742075E-9</v>
      </c>
      <c r="L851">
        <f t="shared" si="149"/>
        <v>9.1943177140324593E-4</v>
      </c>
      <c r="M851" s="16">
        <f t="shared" si="150"/>
        <v>1.4625068449550112E-5</v>
      </c>
      <c r="N851" s="16">
        <f t="shared" si="151"/>
        <v>2.6670906728887668E-3</v>
      </c>
      <c r="O851" s="16">
        <f t="shared" si="152"/>
        <v>1.3467876580145983E-2</v>
      </c>
      <c r="P851" s="16">
        <f t="shared" si="153"/>
        <v>4.80449700610475E-3</v>
      </c>
      <c r="Q851" s="16">
        <f t="shared" si="154"/>
        <v>3.1233475462665961E-2</v>
      </c>
      <c r="R851" s="16">
        <f t="shared" si="155"/>
        <v>2.6368055621894602E-3</v>
      </c>
      <c r="S851" s="16">
        <f t="shared" si="156"/>
        <v>1.7021248523382743E-2</v>
      </c>
      <c r="T851" s="16">
        <f t="shared" si="157"/>
        <v>3.1234361072629873E-2</v>
      </c>
      <c r="U851" s="66">
        <f t="shared" si="158"/>
        <v>0.10306535488000755</v>
      </c>
      <c r="V851" s="66"/>
      <c r="W851" s="66"/>
    </row>
    <row r="852" spans="1:23" x14ac:dyDescent="0.25">
      <c r="A852">
        <v>851</v>
      </c>
      <c r="B852">
        <v>5.2708687323588504E-4</v>
      </c>
      <c r="C852" s="16">
        <v>6.5466134743144198E-9</v>
      </c>
      <c r="D852" s="16">
        <v>1.06576607584598E-3</v>
      </c>
      <c r="E852" s="16">
        <v>1.40259776495877E-5</v>
      </c>
      <c r="F852" s="16">
        <v>9.2477247010983898E-6</v>
      </c>
      <c r="G852" s="16">
        <v>1.7003889066175599E-6</v>
      </c>
      <c r="H852" s="16">
        <v>4.1296650108805399E-4</v>
      </c>
      <c r="J852">
        <v>0.95502031642813401</v>
      </c>
      <c r="K852">
        <f t="shared" si="148"/>
        <v>6.2521488717724432E-9</v>
      </c>
      <c r="L852">
        <f t="shared" si="149"/>
        <v>1.0859553675413199E-3</v>
      </c>
      <c r="M852" s="16">
        <f t="shared" si="150"/>
        <v>-3.1781621069549846E-5</v>
      </c>
      <c r="N852" s="16">
        <f t="shared" si="151"/>
        <v>4.9437587133184359E-3</v>
      </c>
      <c r="O852" s="16">
        <f t="shared" si="152"/>
        <v>3.2959158059895952E-2</v>
      </c>
      <c r="P852" s="16">
        <f t="shared" si="153"/>
        <v>1.1335579076830509E-2</v>
      </c>
      <c r="Q852" s="16">
        <f t="shared" si="154"/>
        <v>9.3579472501556876E-2</v>
      </c>
      <c r="R852" s="16">
        <f t="shared" si="155"/>
        <v>3.7781678136332986E-3</v>
      </c>
      <c r="S852" s="16">
        <f t="shared" si="156"/>
        <v>2.3320507780611486E-2</v>
      </c>
      <c r="T852" s="16">
        <f t="shared" si="157"/>
        <v>9.3583237439416142E-2</v>
      </c>
      <c r="U852" s="66">
        <f t="shared" si="158"/>
        <v>0.2634998813852627</v>
      </c>
      <c r="V852" s="66"/>
      <c r="W852" s="66"/>
    </row>
    <row r="853" spans="1:23" x14ac:dyDescent="0.25">
      <c r="A853">
        <v>852</v>
      </c>
      <c r="B853">
        <v>4.9047528305396805E-4</v>
      </c>
      <c r="C853" s="16">
        <v>5.3751679379106403E-9</v>
      </c>
      <c r="D853" s="16">
        <v>9.3766474784783905E-4</v>
      </c>
      <c r="E853" s="16">
        <v>1.01459842789901E-5</v>
      </c>
      <c r="F853" s="16">
        <v>9.8818278497232405E-6</v>
      </c>
      <c r="G853" s="16">
        <v>2.0680758844688801E-6</v>
      </c>
      <c r="H853" s="16">
        <v>2.9872619016292298E-4</v>
      </c>
      <c r="J853">
        <v>0.95563346031818597</v>
      </c>
      <c r="K853">
        <f t="shared" si="148"/>
        <v>5.1366903362969132E-9</v>
      </c>
      <c r="L853">
        <f t="shared" si="149"/>
        <v>9.5949110426381647E-4</v>
      </c>
      <c r="M853" s="16">
        <f t="shared" si="150"/>
        <v>2.1459461844119611E-5</v>
      </c>
      <c r="N853" s="16">
        <f t="shared" si="151"/>
        <v>1.6259208613608028E-5</v>
      </c>
      <c r="O853" s="16">
        <f t="shared" si="152"/>
        <v>8.9271772358664352E-4</v>
      </c>
      <c r="P853" s="16">
        <f t="shared" si="153"/>
        <v>7.0357354071994406E-4</v>
      </c>
      <c r="Q853" s="16">
        <f t="shared" si="154"/>
        <v>3.0630037246962448E-3</v>
      </c>
      <c r="R853" s="16">
        <f t="shared" si="155"/>
        <v>8.3351475650399153E-6</v>
      </c>
      <c r="S853" s="16">
        <f t="shared" si="156"/>
        <v>9.3054202273115986E-4</v>
      </c>
      <c r="T853" s="16">
        <f t="shared" si="157"/>
        <v>3.0631289427913242E-3</v>
      </c>
      <c r="U853" s="66">
        <f t="shared" si="158"/>
        <v>8.6775603107039651E-3</v>
      </c>
      <c r="V853" s="66"/>
      <c r="W853" s="66"/>
    </row>
    <row r="854" spans="1:23" x14ac:dyDescent="0.25">
      <c r="A854">
        <v>853</v>
      </c>
      <c r="B854">
        <v>4.9554770170115404E-4</v>
      </c>
      <c r="C854" s="16">
        <v>5.4918478970929498E-9</v>
      </c>
      <c r="D854" s="16">
        <v>9.4844088585943295E-4</v>
      </c>
      <c r="E854" s="16">
        <v>1.0484152101970601E-5</v>
      </c>
      <c r="F854" s="16">
        <v>9.7853009239023808E-6</v>
      </c>
      <c r="G854" s="16">
        <v>2.02437308622142E-6</v>
      </c>
      <c r="H854" s="16">
        <v>3.0868294863629399E-4</v>
      </c>
      <c r="J854">
        <v>0.95558231072409805</v>
      </c>
      <c r="K854">
        <f t="shared" si="148"/>
        <v>5.2479127036493599E-9</v>
      </c>
      <c r="L854">
        <f t="shared" si="149"/>
        <v>9.7003036894556202E-4</v>
      </c>
      <c r="M854" s="16">
        <f t="shared" si="150"/>
        <v>2.1065034456745971E-5</v>
      </c>
      <c r="N854" s="16">
        <f t="shared" si="151"/>
        <v>3.9286213697303129E-5</v>
      </c>
      <c r="O854" s="16">
        <f t="shared" si="152"/>
        <v>7.7787773193835162E-5</v>
      </c>
      <c r="P854" s="16">
        <f t="shared" si="153"/>
        <v>2.3523191043841221E-4</v>
      </c>
      <c r="Q854" s="16">
        <f t="shared" si="154"/>
        <v>5.6924412625925533E-4</v>
      </c>
      <c r="R854" s="16">
        <f t="shared" si="155"/>
        <v>4.7737877398657432E-5</v>
      </c>
      <c r="S854" s="16">
        <f t="shared" si="156"/>
        <v>7.6178870260738921E-5</v>
      </c>
      <c r="T854" s="16">
        <f t="shared" si="157"/>
        <v>5.6927715837050907E-4</v>
      </c>
      <c r="U854" s="66">
        <f t="shared" si="158"/>
        <v>1.6147439296187115E-3</v>
      </c>
      <c r="V854" s="66"/>
      <c r="W854" s="66"/>
    </row>
    <row r="855" spans="1:23" x14ac:dyDescent="0.25">
      <c r="A855">
        <v>854</v>
      </c>
      <c r="B855">
        <v>5.2317016320084595E-4</v>
      </c>
      <c r="C855" s="16">
        <v>6.0043139130630996E-9</v>
      </c>
      <c r="D855" s="16">
        <v>9.829311874123049E-4</v>
      </c>
      <c r="E855" s="16">
        <v>1.1875048357632799E-5</v>
      </c>
      <c r="F855" s="16">
        <v>9.2822984094575093E-6</v>
      </c>
      <c r="G855" s="16">
        <v>1.85226445838599E-6</v>
      </c>
      <c r="H855" s="16">
        <v>3.4963538266842E-4</v>
      </c>
      <c r="J855">
        <v>0.95542315900742703</v>
      </c>
      <c r="K855">
        <f t="shared" si="148"/>
        <v>5.7366605664909925E-9</v>
      </c>
      <c r="L855">
        <f t="shared" si="149"/>
        <v>1.003342044375693E-3</v>
      </c>
      <c r="M855" s="16">
        <f t="shared" si="150"/>
        <v>4.2998282025999035E-5</v>
      </c>
      <c r="N855" s="16">
        <f t="shared" si="151"/>
        <v>3.8885859253946029E-3</v>
      </c>
      <c r="O855" s="16">
        <f t="shared" si="152"/>
        <v>7.0008708791689956E-3</v>
      </c>
      <c r="P855" s="16">
        <f t="shared" si="153"/>
        <v>4.1903098801297816E-4</v>
      </c>
      <c r="Q855" s="16">
        <f t="shared" si="154"/>
        <v>1.1160325075886881E-2</v>
      </c>
      <c r="R855" s="16">
        <f t="shared" si="155"/>
        <v>3.3591280944155703E-3</v>
      </c>
      <c r="S855" s="16">
        <f t="shared" si="156"/>
        <v>5.9339641861461097E-3</v>
      </c>
      <c r="T855" s="16">
        <f t="shared" si="157"/>
        <v>1.1160515651765016E-2</v>
      </c>
      <c r="U855" s="66">
        <f t="shared" si="158"/>
        <v>4.2922420800790159E-2</v>
      </c>
      <c r="V855" s="66"/>
      <c r="W855" s="66"/>
    </row>
    <row r="856" spans="1:23" x14ac:dyDescent="0.25">
      <c r="A856">
        <v>855</v>
      </c>
      <c r="B856">
        <v>4.3001164383401502E-4</v>
      </c>
      <c r="C856" s="16">
        <v>4.5700282372248403E-9</v>
      </c>
      <c r="D856" s="16">
        <v>9.0882165317427799E-4</v>
      </c>
      <c r="E856" s="16">
        <v>8.3630254887894097E-6</v>
      </c>
      <c r="F856" s="16">
        <v>1.1259456491041101E-5</v>
      </c>
      <c r="G856" s="16">
        <v>2.4317959292802998E-6</v>
      </c>
      <c r="H856" s="16">
        <v>2.4623062338772301E-4</v>
      </c>
      <c r="J856">
        <v>0.95574732718903799</v>
      </c>
      <c r="K856">
        <f t="shared" si="148"/>
        <v>4.3677922729060719E-9</v>
      </c>
      <c r="L856">
        <f t="shared" si="149"/>
        <v>9.3376779205740323E-4</v>
      </c>
      <c r="M856" s="16">
        <f t="shared" si="150"/>
        <v>-7.3744504389373222E-5</v>
      </c>
      <c r="N856" s="16">
        <f t="shared" si="151"/>
        <v>1.6080978807324675E-2</v>
      </c>
      <c r="O856" s="16">
        <f t="shared" si="152"/>
        <v>3.0692127984271362E-2</v>
      </c>
      <c r="P856" s="16">
        <f t="shared" si="153"/>
        <v>3.1888157328615906E-3</v>
      </c>
      <c r="Q856" s="16">
        <f t="shared" si="154"/>
        <v>4.8995468288841326E-2</v>
      </c>
      <c r="R856" s="16">
        <f t="shared" si="155"/>
        <v>2.0363249458064718E-2</v>
      </c>
      <c r="S856" s="16">
        <f t="shared" si="156"/>
        <v>4.483527607266323E-2</v>
      </c>
      <c r="T856" s="16">
        <f t="shared" si="157"/>
        <v>4.8996254819391676E-2</v>
      </c>
      <c r="U856" s="66">
        <f t="shared" si="158"/>
        <v>0.21315217116341856</v>
      </c>
      <c r="V856" s="66"/>
      <c r="W856" s="66"/>
    </row>
    <row r="857" spans="1:23" x14ac:dyDescent="0.25">
      <c r="A857">
        <v>856</v>
      </c>
      <c r="B857">
        <v>4.71516716606536E-4</v>
      </c>
      <c r="C857" s="16">
        <v>5.1966337546798099E-9</v>
      </c>
      <c r="D857" s="16">
        <v>9.4312621853326101E-4</v>
      </c>
      <c r="E857" s="16">
        <v>9.8653384023568596E-6</v>
      </c>
      <c r="F857" s="16">
        <v>1.02825042049385E-5</v>
      </c>
      <c r="G857" s="16">
        <v>2.1392979049813999E-6</v>
      </c>
      <c r="H857" s="16">
        <v>2.9046328746083598E-4</v>
      </c>
      <c r="J857">
        <v>0.95559817535191904</v>
      </c>
      <c r="K857">
        <f t="shared" si="148"/>
        <v>4.9658937339442188E-9</v>
      </c>
      <c r="L857">
        <f t="shared" si="149"/>
        <v>9.6582532821436467E-4</v>
      </c>
      <c r="M857" s="16">
        <f t="shared" si="150"/>
        <v>-2.2791895001292702E-5</v>
      </c>
      <c r="N857" s="16">
        <f t="shared" si="151"/>
        <v>1.8087897652730514E-3</v>
      </c>
      <c r="O857" s="16">
        <f t="shared" si="152"/>
        <v>3.8564854150938653E-3</v>
      </c>
      <c r="P857" s="16">
        <f t="shared" si="153"/>
        <v>4.3492732805234266E-4</v>
      </c>
      <c r="Q857" s="16">
        <f t="shared" si="154"/>
        <v>6.6380654727245768E-3</v>
      </c>
      <c r="R857" s="16">
        <f t="shared" si="155"/>
        <v>1.8966819706214934E-3</v>
      </c>
      <c r="S857" s="16">
        <f t="shared" si="156"/>
        <v>4.3552238166794039E-3</v>
      </c>
      <c r="T857" s="16">
        <f t="shared" si="157"/>
        <v>6.6381942987921039E-3</v>
      </c>
      <c r="U857" s="66">
        <f t="shared" si="158"/>
        <v>2.562836806723684E-2</v>
      </c>
      <c r="V857" s="66"/>
      <c r="W857" s="66"/>
    </row>
    <row r="858" spans="1:23" x14ac:dyDescent="0.25">
      <c r="A858">
        <v>857</v>
      </c>
      <c r="B858" s="16">
        <v>3.7834703425830302E-4</v>
      </c>
      <c r="C858" s="16">
        <v>3.4725320135453001E-9</v>
      </c>
      <c r="D858" s="16">
        <v>7.8265812458930999E-4</v>
      </c>
      <c r="E858" s="16">
        <v>5.4798653379276101E-6</v>
      </c>
      <c r="F858" s="16">
        <v>1.27263690325761E-5</v>
      </c>
      <c r="G858" s="16">
        <v>3.1960084229063302E-6</v>
      </c>
      <c r="H858" s="16">
        <v>1.6134149619863899E-4</v>
      </c>
      <c r="J858">
        <v>0.95634705035188095</v>
      </c>
      <c r="K858">
        <f t="shared" si="148"/>
        <v>3.3209457484065256E-9</v>
      </c>
      <c r="L858">
        <f t="shared" si="149"/>
        <v>8.1130339854535501E-4</v>
      </c>
      <c r="M858" s="16">
        <f t="shared" si="150"/>
        <v>-5.4609330028748909E-5</v>
      </c>
      <c r="N858" s="16">
        <f t="shared" si="151"/>
        <v>5.3695021969273227E-2</v>
      </c>
      <c r="O858" s="16">
        <f t="shared" si="152"/>
        <v>0.13933057997155232</v>
      </c>
      <c r="P858" s="16">
        <f t="shared" si="153"/>
        <v>3.5138039176292768E-2</v>
      </c>
      <c r="Q858" s="16">
        <f t="shared" si="154"/>
        <v>0.23989397524928482</v>
      </c>
      <c r="R858" s="16">
        <f t="shared" si="155"/>
        <v>8.5015336762742783E-2</v>
      </c>
      <c r="S858" s="16">
        <f t="shared" si="156"/>
        <v>0.35110847065169132</v>
      </c>
      <c r="T858" s="16">
        <f t="shared" si="157"/>
        <v>0.2398979355875292</v>
      </c>
      <c r="U858" s="66">
        <f t="shared" si="158"/>
        <v>1.1440793593683665</v>
      </c>
      <c r="V858" s="66"/>
      <c r="W858" s="66"/>
    </row>
    <row r="859" spans="1:23" x14ac:dyDescent="0.25">
      <c r="A859">
        <v>858</v>
      </c>
      <c r="B859">
        <v>5.0318920550132301E-4</v>
      </c>
      <c r="C859" s="16">
        <v>6.0292389082968397E-9</v>
      </c>
      <c r="D859" s="16">
        <v>1.0272916104929501E-3</v>
      </c>
      <c r="E859" s="16">
        <v>1.24561894348589E-5</v>
      </c>
      <c r="F859" s="16">
        <v>9.6709644401587103E-6</v>
      </c>
      <c r="G859" s="16">
        <v>1.8455514886633699E-6</v>
      </c>
      <c r="H859" s="16">
        <v>3.6674663261211302E-4</v>
      </c>
      <c r="J859">
        <v>0.95519844497745698</v>
      </c>
      <c r="K859">
        <f t="shared" si="148"/>
        <v>5.7591196296027218E-9</v>
      </c>
      <c r="L859">
        <f t="shared" si="149"/>
        <v>1.0484730616230227E-3</v>
      </c>
      <c r="M859" s="16">
        <f t="shared" si="150"/>
        <v>-4.2094650620376585E-5</v>
      </c>
      <c r="N859" s="16">
        <f t="shared" si="151"/>
        <v>4.7457940407253426E-4</v>
      </c>
      <c r="O859" s="16">
        <f t="shared" si="152"/>
        <v>7.7738999776079962E-3</v>
      </c>
      <c r="P859" s="16">
        <f t="shared" si="153"/>
        <v>4.4255537288408111E-3</v>
      </c>
      <c r="Q859" s="16">
        <f t="shared" si="154"/>
        <v>2.552017937490126E-2</v>
      </c>
      <c r="R859" s="16">
        <f t="shared" si="155"/>
        <v>3.4273275088283475E-4</v>
      </c>
      <c r="S859" s="16">
        <f t="shared" si="156"/>
        <v>6.4605014297684175E-3</v>
      </c>
      <c r="T859" s="16">
        <f t="shared" si="157"/>
        <v>2.5521284642558633E-2</v>
      </c>
      <c r="U859" s="66">
        <f t="shared" si="158"/>
        <v>7.0518731308632482E-2</v>
      </c>
      <c r="V859" s="66"/>
      <c r="W859" s="66"/>
    </row>
    <row r="860" spans="1:23" x14ac:dyDescent="0.25">
      <c r="A860">
        <v>859</v>
      </c>
      <c r="B860" s="16">
        <v>4.96956752267985E-4</v>
      </c>
      <c r="C860" s="16">
        <v>5.7586149311407802E-9</v>
      </c>
      <c r="D860" s="16">
        <v>9.9270674551110803E-4</v>
      </c>
      <c r="E860" s="16">
        <v>1.15008796655495E-5</v>
      </c>
      <c r="F860" s="16">
        <v>9.7771697345058708E-6</v>
      </c>
      <c r="G860" s="16">
        <v>1.9315492602163399E-6</v>
      </c>
      <c r="H860" s="16">
        <v>3.3861897552287797E-4</v>
      </c>
      <c r="J860">
        <v>0.95536507034736196</v>
      </c>
      <c r="K860">
        <f t="shared" si="148"/>
        <v>5.5015795587926803E-9</v>
      </c>
      <c r="L860">
        <f t="shared" si="149"/>
        <v>1.0141868756254049E-3</v>
      </c>
      <c r="M860" s="16">
        <f t="shared" si="150"/>
        <v>-2.027337108943507E-5</v>
      </c>
      <c r="N860" s="16">
        <f t="shared" si="151"/>
        <v>8.3340729495800896E-5</v>
      </c>
      <c r="O860" s="16">
        <f t="shared" si="152"/>
        <v>1.5466080389041797E-3</v>
      </c>
      <c r="P860" s="16">
        <f t="shared" si="153"/>
        <v>9.3753186846067796E-4</v>
      </c>
      <c r="Q860" s="16">
        <f t="shared" si="154"/>
        <v>5.0133420156353806E-3</v>
      </c>
      <c r="R860" s="16">
        <f t="shared" si="155"/>
        <v>5.9822157868774643E-5</v>
      </c>
      <c r="S860" s="16">
        <f t="shared" si="156"/>
        <v>1.4081466060958787E-3</v>
      </c>
      <c r="T860" s="16">
        <f t="shared" si="157"/>
        <v>5.0135504294087398E-3</v>
      </c>
      <c r="U860" s="66">
        <f t="shared" si="158"/>
        <v>1.4062341845869433E-2</v>
      </c>
      <c r="V860" s="66"/>
      <c r="W860" s="66"/>
    </row>
    <row r="861" spans="1:23" x14ac:dyDescent="0.25">
      <c r="A861">
        <v>860</v>
      </c>
      <c r="B861">
        <v>5.4154171030018898E-4</v>
      </c>
      <c r="C861" s="16">
        <v>6.5375005054850197E-9</v>
      </c>
      <c r="D861" s="16">
        <v>1.0351227477113101E-3</v>
      </c>
      <c r="E861" s="16">
        <v>1.36084576530449E-5</v>
      </c>
      <c r="F861" s="16">
        <v>8.98806640788672E-6</v>
      </c>
      <c r="G861" s="16">
        <v>1.70216176338023E-6</v>
      </c>
      <c r="H861" s="16">
        <v>4.0067287134535403E-4</v>
      </c>
      <c r="J861">
        <v>0.95517428588098197</v>
      </c>
      <c r="K861">
        <f t="shared" si="148"/>
        <v>6.2444523767732124E-9</v>
      </c>
      <c r="L861">
        <f t="shared" si="149"/>
        <v>1.0547945047899581E-3</v>
      </c>
      <c r="M861" s="16">
        <f t="shared" si="150"/>
        <v>2.828891581041982E-5</v>
      </c>
      <c r="N861" s="16">
        <f t="shared" si="151"/>
        <v>9.932935555190963E-3</v>
      </c>
      <c r="O861" s="16">
        <f t="shared" si="152"/>
        <v>3.2364673804117332E-2</v>
      </c>
      <c r="P861" s="16">
        <f t="shared" si="153"/>
        <v>5.5733766522149449E-3</v>
      </c>
      <c r="Q861" s="16">
        <f t="shared" si="154"/>
        <v>7.130708069819057E-2</v>
      </c>
      <c r="R861" s="16">
        <f t="shared" si="155"/>
        <v>7.7121779144783643E-3</v>
      </c>
      <c r="S861" s="16">
        <f t="shared" si="156"/>
        <v>2.3051479326988974E-2</v>
      </c>
      <c r="T861" s="16">
        <f t="shared" si="157"/>
        <v>7.1309257439042414E-2</v>
      </c>
      <c r="U861" s="66">
        <f t="shared" si="158"/>
        <v>0.22125098139022359</v>
      </c>
      <c r="V861" s="66"/>
      <c r="W861" s="66"/>
    </row>
    <row r="862" spans="1:23" x14ac:dyDescent="0.25">
      <c r="A862">
        <v>861</v>
      </c>
      <c r="B862" s="16">
        <v>6.56527946066905E-4</v>
      </c>
      <c r="C862" s="16">
        <v>1.00844369910849E-8</v>
      </c>
      <c r="D862" s="16">
        <v>1.32552231370803E-3</v>
      </c>
      <c r="E862" s="16">
        <v>2.67989206569622E-5</v>
      </c>
      <c r="F862" s="16">
        <v>7.5074560165147998E-6</v>
      </c>
      <c r="G862" s="16">
        <v>1.10688417164091E-6</v>
      </c>
      <c r="H862" s="16">
        <v>7.8904932858248501E-4</v>
      </c>
      <c r="J862">
        <v>0.95382180225563196</v>
      </c>
      <c r="K862">
        <f t="shared" si="148"/>
        <v>9.6187558655699618E-9</v>
      </c>
      <c r="L862">
        <f t="shared" si="149"/>
        <v>1.3416340254757096E-3</v>
      </c>
      <c r="M862" s="16">
        <f t="shared" si="150"/>
        <v>-2.857813334189955E-5</v>
      </c>
      <c r="N862" s="16">
        <f t="shared" si="151"/>
        <v>0.11099370973565889</v>
      </c>
      <c r="O862" s="16">
        <f t="shared" si="152"/>
        <v>0.67249906609704968</v>
      </c>
      <c r="P862" s="16">
        <f t="shared" si="153"/>
        <v>0.14148524714967145</v>
      </c>
      <c r="Q862" s="16">
        <f t="shared" si="154"/>
        <v>2.2354727943118093</v>
      </c>
      <c r="R862" s="16">
        <f t="shared" si="155"/>
        <v>5.6683615864391489E-2</v>
      </c>
      <c r="S862" s="16">
        <f t="shared" si="156"/>
        <v>0.20110645562052856</v>
      </c>
      <c r="T862" s="16">
        <f t="shared" si="157"/>
        <v>2.235596779299525</v>
      </c>
      <c r="U862" s="66">
        <f t="shared" si="158"/>
        <v>5.6538376680786353</v>
      </c>
      <c r="V862" s="66"/>
      <c r="W862" s="66"/>
    </row>
    <row r="863" spans="1:23" x14ac:dyDescent="0.25">
      <c r="A863">
        <v>862</v>
      </c>
      <c r="B863">
        <v>4.1462175070897702E-4</v>
      </c>
      <c r="C863" s="16">
        <v>4.3454680900217597E-9</v>
      </c>
      <c r="D863" s="16">
        <v>8.9600898992526297E-4</v>
      </c>
      <c r="E863" s="16">
        <v>7.8409455916282304E-6</v>
      </c>
      <c r="F863" s="16">
        <v>1.16714675851183E-5</v>
      </c>
      <c r="G863" s="16">
        <v>2.55714431636673E-6</v>
      </c>
      <c r="H863" s="16">
        <v>2.3085902554191001E-4</v>
      </c>
      <c r="J863">
        <v>0.95580220908906</v>
      </c>
      <c r="K863">
        <f t="shared" si="148"/>
        <v>4.1534079999688163E-9</v>
      </c>
      <c r="L863">
        <f t="shared" si="149"/>
        <v>9.2190472394377621E-4</v>
      </c>
      <c r="M863" s="16">
        <f t="shared" si="150"/>
        <v>-9.2661222525822177E-5</v>
      </c>
      <c r="N863" s="16">
        <f t="shared" si="151"/>
        <v>2.498352841048973E-2</v>
      </c>
      <c r="O863" s="16">
        <f t="shared" si="152"/>
        <v>4.6535453653530991E-2</v>
      </c>
      <c r="P863" s="16">
        <f t="shared" si="153"/>
        <v>4.8680748950580477E-3</v>
      </c>
      <c r="Q863" s="16">
        <f t="shared" si="154"/>
        <v>7.2877405387903771E-2</v>
      </c>
      <c r="R863" s="16">
        <f t="shared" si="155"/>
        <v>3.4045432764305328E-2</v>
      </c>
      <c r="S863" s="16">
        <f t="shared" si="156"/>
        <v>7.5187540454399487E-2</v>
      </c>
      <c r="T863" s="16">
        <f t="shared" si="157"/>
        <v>7.2878510151725737E-2</v>
      </c>
      <c r="U863" s="66">
        <f t="shared" si="158"/>
        <v>0.33137594571741313</v>
      </c>
      <c r="V863" s="66"/>
      <c r="W863" s="66"/>
    </row>
    <row r="864" spans="1:23" x14ac:dyDescent="0.25">
      <c r="A864">
        <v>863</v>
      </c>
      <c r="B864" s="16">
        <v>6.3563340626725804E-4</v>
      </c>
      <c r="C864" s="16">
        <v>9.30286907471967E-9</v>
      </c>
      <c r="D864" s="16">
        <v>1.26121442916119E-3</v>
      </c>
      <c r="E864" s="16">
        <v>2.35383328361412E-5</v>
      </c>
      <c r="F864" s="16">
        <v>7.7329102172119897E-6</v>
      </c>
      <c r="G864" s="16">
        <v>1.19906418581741E-6</v>
      </c>
      <c r="H864" s="16">
        <v>6.9304471068262297E-4</v>
      </c>
      <c r="J864">
        <v>0.95411826183450399</v>
      </c>
      <c r="K864">
        <f t="shared" si="148"/>
        <v>8.8760372716454925E-9</v>
      </c>
      <c r="L864">
        <f t="shared" si="149"/>
        <v>1.2778700109123567E-3</v>
      </c>
      <c r="M864" s="16">
        <f t="shared" si="150"/>
        <v>-6.6031983778405829E-6</v>
      </c>
      <c r="N864" s="16">
        <f t="shared" si="151"/>
        <v>8.4522982228295629E-2</v>
      </c>
      <c r="O864" s="16">
        <f t="shared" si="152"/>
        <v>0.46104287691101581</v>
      </c>
      <c r="P864" s="16">
        <f t="shared" si="153"/>
        <v>9.5716841237273545E-2</v>
      </c>
      <c r="Q864" s="16">
        <f t="shared" si="154"/>
        <v>1.4198350543026044</v>
      </c>
      <c r="R864" s="16">
        <f t="shared" si="155"/>
        <v>4.6312035685760672E-2</v>
      </c>
      <c r="S864" s="16">
        <f t="shared" si="156"/>
        <v>0.16201946833077957</v>
      </c>
      <c r="T864" s="16">
        <f t="shared" si="157"/>
        <v>1.4199062332626755</v>
      </c>
      <c r="U864" s="66">
        <f t="shared" si="158"/>
        <v>3.6893554919584046</v>
      </c>
      <c r="V864" s="66"/>
      <c r="W864" s="66"/>
    </row>
    <row r="865" spans="1:23" x14ac:dyDescent="0.25">
      <c r="A865">
        <v>864</v>
      </c>
      <c r="B865">
        <v>4.57269604902567E-4</v>
      </c>
      <c r="C865" s="16">
        <v>4.6803109952829697E-9</v>
      </c>
      <c r="D865" s="16">
        <v>8.7450960757798097E-4</v>
      </c>
      <c r="E865" s="16">
        <v>8.2449100298496802E-6</v>
      </c>
      <c r="F865" s="16">
        <v>1.05702106113918E-5</v>
      </c>
      <c r="G865" s="16">
        <v>2.3734966827217998E-6</v>
      </c>
      <c r="H865" s="16">
        <v>2.42752551845091E-4</v>
      </c>
      <c r="J865">
        <v>0.95593231022560998</v>
      </c>
      <c r="K865">
        <f t="shared" si="148"/>
        <v>4.4740605022951734E-9</v>
      </c>
      <c r="L865">
        <f t="shared" si="149"/>
        <v>8.9801884517249101E-4</v>
      </c>
      <c r="M865" s="16">
        <f t="shared" si="150"/>
        <v>1.6520364632642959E-5</v>
      </c>
      <c r="N865" s="16">
        <f t="shared" si="151"/>
        <v>5.1065751180941199E-3</v>
      </c>
      <c r="O865" s="16">
        <f t="shared" si="152"/>
        <v>2.411424649893704E-2</v>
      </c>
      <c r="P865" s="16">
        <f t="shared" si="153"/>
        <v>8.4809465394941417E-3</v>
      </c>
      <c r="Q865" s="16">
        <f t="shared" si="154"/>
        <v>5.3984895807940081E-2</v>
      </c>
      <c r="R865" s="16">
        <f t="shared" si="155"/>
        <v>5.2925135671330597E-3</v>
      </c>
      <c r="S865" s="16">
        <f t="shared" si="156"/>
        <v>3.3376877331721927E-2</v>
      </c>
      <c r="T865" s="16">
        <f t="shared" si="157"/>
        <v>5.398633492450932E-2</v>
      </c>
      <c r="U865" s="66">
        <f t="shared" si="158"/>
        <v>0.18434238978782969</v>
      </c>
      <c r="V865" s="66"/>
      <c r="W865" s="66"/>
    </row>
    <row r="866" spans="1:23" x14ac:dyDescent="0.25">
      <c r="A866">
        <v>865</v>
      </c>
      <c r="B866">
        <v>5.1182248410391602E-4</v>
      </c>
      <c r="C866" s="16">
        <v>5.1564079709859197E-9</v>
      </c>
      <c r="D866" s="16">
        <v>8.6039377053472304E-4</v>
      </c>
      <c r="E866" s="16">
        <v>8.9388869182971496E-6</v>
      </c>
      <c r="F866" s="16">
        <v>9.4353489677856006E-6</v>
      </c>
      <c r="G866" s="16">
        <v>2.1538864477511801E-6</v>
      </c>
      <c r="H866" s="16">
        <v>2.6318488241921899E-4</v>
      </c>
      <c r="J866">
        <v>0.95602679595400797</v>
      </c>
      <c r="K866">
        <f t="shared" si="148"/>
        <v>4.9296641911333764E-9</v>
      </c>
      <c r="L866">
        <f t="shared" si="149"/>
        <v>8.8141319851007453E-4</v>
      </c>
      <c r="M866" s="16">
        <f t="shared" si="150"/>
        <v>1.4223176969775758E-4</v>
      </c>
      <c r="N866" s="16">
        <f t="shared" si="151"/>
        <v>1.5457266800913798E-3</v>
      </c>
      <c r="O866" s="16">
        <f t="shared" si="152"/>
        <v>4.8108985577395708E-3</v>
      </c>
      <c r="P866" s="16">
        <f t="shared" si="153"/>
        <v>1.1394919603265346E-2</v>
      </c>
      <c r="Q866" s="16">
        <f t="shared" si="154"/>
        <v>2.8134306475885502E-2</v>
      </c>
      <c r="R866" s="16">
        <f t="shared" si="155"/>
        <v>1.7998966330747955E-3</v>
      </c>
      <c r="S866" s="16">
        <f t="shared" si="156"/>
        <v>5.3675356694281419E-3</v>
      </c>
      <c r="T866" s="16">
        <f t="shared" si="157"/>
        <v>2.8135681590578551E-2</v>
      </c>
      <c r="U866" s="66">
        <f t="shared" si="158"/>
        <v>8.1188965210063288E-2</v>
      </c>
      <c r="V866" s="66"/>
      <c r="W866" s="66"/>
    </row>
    <row r="867" spans="1:23" x14ac:dyDescent="0.25">
      <c r="A867">
        <v>866</v>
      </c>
      <c r="B867">
        <v>5.5993384805018095E-4</v>
      </c>
      <c r="C867" s="16">
        <v>6.7674104665341498E-9</v>
      </c>
      <c r="D867" s="16">
        <v>1.03632863130518E-3</v>
      </c>
      <c r="E867" s="16">
        <v>1.4103454136586899E-5</v>
      </c>
      <c r="F867" s="16">
        <v>8.6928226109175405E-6</v>
      </c>
      <c r="G867" s="16">
        <v>1.64433343869217E-6</v>
      </c>
      <c r="H867" s="16">
        <v>4.15247017706549E-4</v>
      </c>
      <c r="J867">
        <v>0.95517444628706205</v>
      </c>
      <c r="K867">
        <f t="shared" si="148"/>
        <v>6.4640575451690247E-9</v>
      </c>
      <c r="L867">
        <f t="shared" si="149"/>
        <v>1.0553518425552408E-3</v>
      </c>
      <c r="M867" s="16">
        <f t="shared" si="150"/>
        <v>6.4515853545121085E-5</v>
      </c>
      <c r="N867" s="16">
        <f t="shared" si="151"/>
        <v>1.8772154367317183E-2</v>
      </c>
      <c r="O867" s="16">
        <f t="shared" si="152"/>
        <v>4.9016400636317965E-2</v>
      </c>
      <c r="P867" s="16">
        <f t="shared" si="153"/>
        <v>5.7618709025802715E-3</v>
      </c>
      <c r="Q867" s="16">
        <f t="shared" si="154"/>
        <v>9.8044869594844347E-2</v>
      </c>
      <c r="R867" s="16">
        <f t="shared" si="155"/>
        <v>1.3872767397279771E-2</v>
      </c>
      <c r="S867" s="16">
        <f t="shared" si="156"/>
        <v>3.2631713977743074E-2</v>
      </c>
      <c r="T867" s="16">
        <f t="shared" si="157"/>
        <v>9.8047513581066142E-2</v>
      </c>
      <c r="U867" s="66">
        <f t="shared" si="158"/>
        <v>0.31614729045714873</v>
      </c>
      <c r="V867" s="66"/>
      <c r="W867" s="66"/>
    </row>
    <row r="868" spans="1:23" x14ac:dyDescent="0.25">
      <c r="A868">
        <v>867</v>
      </c>
      <c r="B868">
        <v>4.6587870488360301E-4</v>
      </c>
      <c r="C868" s="16">
        <v>4.7362825123398101E-9</v>
      </c>
      <c r="D868" s="16">
        <v>8.6847422798826102E-4</v>
      </c>
      <c r="E868" s="16">
        <v>8.2865672585316496E-6</v>
      </c>
      <c r="F868" s="16">
        <v>1.03715976942163E-5</v>
      </c>
      <c r="G868" s="16">
        <v>2.3452648045712598E-6</v>
      </c>
      <c r="H868" s="16">
        <v>2.43978974854707E-4</v>
      </c>
      <c r="J868">
        <v>0.95596660617974005</v>
      </c>
      <c r="K868">
        <f t="shared" si="148"/>
        <v>4.527727919229941E-9</v>
      </c>
      <c r="L868">
        <f t="shared" si="149"/>
        <v>8.9155795189875249E-4</v>
      </c>
      <c r="M868" s="16">
        <f t="shared" si="150"/>
        <v>4.0199457868453485E-5</v>
      </c>
      <c r="N868" s="16">
        <f t="shared" si="151"/>
        <v>2.9136800577655364E-3</v>
      </c>
      <c r="O868" s="16">
        <f t="shared" si="152"/>
        <v>2.1078907205031763E-2</v>
      </c>
      <c r="P868" s="16">
        <f t="shared" si="153"/>
        <v>9.6742826043485445E-3</v>
      </c>
      <c r="Q868" s="16">
        <f t="shared" si="154"/>
        <v>5.2197602728698035E-2</v>
      </c>
      <c r="R868" s="16">
        <f t="shared" si="155"/>
        <v>2.7660061382531013E-3</v>
      </c>
      <c r="S868" s="16">
        <f t="shared" si="156"/>
        <v>2.843462335363264E-2</v>
      </c>
      <c r="T868" s="16">
        <f t="shared" si="157"/>
        <v>5.2199139098077794E-2</v>
      </c>
      <c r="U868" s="66">
        <f t="shared" si="158"/>
        <v>0.16926424118580741</v>
      </c>
      <c r="V868" s="66"/>
      <c r="W868" s="66"/>
    </row>
    <row r="869" spans="1:23" x14ac:dyDescent="0.25">
      <c r="A869">
        <v>868</v>
      </c>
      <c r="B869">
        <v>5.3859659295143201E-4</v>
      </c>
      <c r="C869" s="16">
        <v>6.7059921480430997E-9</v>
      </c>
      <c r="D869" s="16">
        <v>1.0684274324788501E-3</v>
      </c>
      <c r="E869" s="16">
        <v>1.4403031542221499E-5</v>
      </c>
      <c r="F869" s="16">
        <v>9.0508469210091108E-6</v>
      </c>
      <c r="G869" s="16">
        <v>1.66001008305156E-6</v>
      </c>
      <c r="H869" s="16">
        <v>4.2406812590313101E-4</v>
      </c>
      <c r="J869">
        <v>0.955011429671903</v>
      </c>
      <c r="K869">
        <f t="shared" si="148"/>
        <v>6.4042991486711964E-9</v>
      </c>
      <c r="L869">
        <f t="shared" si="149"/>
        <v>1.0881824304117718E-3</v>
      </c>
      <c r="M869" s="16">
        <f t="shared" si="150"/>
        <v>-1.0989244508907778E-5</v>
      </c>
      <c r="N869" s="16">
        <f t="shared" si="151"/>
        <v>8.7766368886225861E-3</v>
      </c>
      <c r="O869" s="16">
        <f t="shared" si="152"/>
        <v>4.4230956913230424E-2</v>
      </c>
      <c r="P869" s="16">
        <f t="shared" si="153"/>
        <v>1.1931558349430825E-2</v>
      </c>
      <c r="Q869" s="16">
        <f t="shared" si="154"/>
        <v>0.11629036646693396</v>
      </c>
      <c r="R869" s="16">
        <f t="shared" si="155"/>
        <v>6.6337012971236413E-3</v>
      </c>
      <c r="S869" s="16">
        <f t="shared" si="156"/>
        <v>2.9870541928891745E-2</v>
      </c>
      <c r="T869" s="16">
        <f t="shared" si="157"/>
        <v>0.11629475545040061</v>
      </c>
      <c r="U869" s="66">
        <f t="shared" si="158"/>
        <v>0.33402851729463379</v>
      </c>
      <c r="V869" s="66"/>
      <c r="W869" s="66"/>
    </row>
    <row r="870" spans="1:23" x14ac:dyDescent="0.25">
      <c r="A870">
        <v>869</v>
      </c>
      <c r="B870">
        <v>5.1452091993551803E-4</v>
      </c>
      <c r="C870" s="16">
        <v>5.8200297242033896E-9</v>
      </c>
      <c r="D870" s="16">
        <v>9.6846960480312795E-4</v>
      </c>
      <c r="E870" s="16">
        <v>1.13429624577871E-5</v>
      </c>
      <c r="F870" s="16">
        <v>9.4324146968248403E-6</v>
      </c>
      <c r="G870" s="16">
        <v>1.91061883373229E-6</v>
      </c>
      <c r="H870" s="16">
        <v>3.3396903458192802E-4</v>
      </c>
      <c r="J870">
        <v>0.95549105258775502</v>
      </c>
      <c r="K870">
        <f t="shared" si="148"/>
        <v>5.5609863272711182E-9</v>
      </c>
      <c r="L870">
        <f t="shared" si="149"/>
        <v>9.892392330007856E-4</v>
      </c>
      <c r="M870" s="16">
        <f t="shared" si="150"/>
        <v>3.9802606870250365E-5</v>
      </c>
      <c r="N870" s="16">
        <f t="shared" si="151"/>
        <v>2.0066119064616962E-3</v>
      </c>
      <c r="O870" s="16">
        <f t="shared" si="152"/>
        <v>2.541289981242444E-3</v>
      </c>
      <c r="P870" s="16">
        <f t="shared" si="153"/>
        <v>2.9771891386474145E-5</v>
      </c>
      <c r="Q870" s="16">
        <f t="shared" si="154"/>
        <v>3.1474189572879216E-3</v>
      </c>
      <c r="R870" s="16">
        <f t="shared" si="155"/>
        <v>1.8252531901117189E-3</v>
      </c>
      <c r="S870" s="16">
        <f t="shared" si="156"/>
        <v>2.299656581131064E-3</v>
      </c>
      <c r="T870" s="16">
        <f t="shared" si="157"/>
        <v>3.1474384226663856E-3</v>
      </c>
      <c r="U870" s="66">
        <f t="shared" si="158"/>
        <v>1.4997440930287704E-2</v>
      </c>
      <c r="V870" s="66"/>
      <c r="W870" s="66"/>
    </row>
    <row r="871" spans="1:23" x14ac:dyDescent="0.25">
      <c r="A871">
        <v>870</v>
      </c>
      <c r="B871">
        <v>4.4636944757398602E-4</v>
      </c>
      <c r="C871" s="16">
        <v>4.7552852637649903E-9</v>
      </c>
      <c r="D871" s="16">
        <v>9.1101744488741203E-4</v>
      </c>
      <c r="E871" s="16">
        <v>8.7230216175924099E-6</v>
      </c>
      <c r="F871" s="16">
        <v>1.08470632917655E-5</v>
      </c>
      <c r="G871" s="16">
        <v>2.3370696178836199E-6</v>
      </c>
      <c r="H871" s="16">
        <v>2.5682991154082397E-4</v>
      </c>
      <c r="J871">
        <v>0.95574508473955699</v>
      </c>
      <c r="K871">
        <f t="shared" si="148"/>
        <v>4.5448405173778371E-9</v>
      </c>
      <c r="L871">
        <f t="shared" si="149"/>
        <v>9.3504388580356297E-4</v>
      </c>
      <c r="M871" s="16">
        <f t="shared" si="150"/>
        <v>-4.2304990655590852E-5</v>
      </c>
      <c r="N871" s="16">
        <f t="shared" si="151"/>
        <v>8.7599033845565197E-3</v>
      </c>
      <c r="O871" s="16">
        <f t="shared" si="152"/>
        <v>2.009479510773891E-2</v>
      </c>
      <c r="P871" s="16">
        <f t="shared" si="153"/>
        <v>2.9365505758735888E-3</v>
      </c>
      <c r="Q871" s="16">
        <f t="shared" si="154"/>
        <v>3.5280587257055768E-2</v>
      </c>
      <c r="R871" s="16">
        <f t="shared" si="155"/>
        <v>1.0170095605810874E-2</v>
      </c>
      <c r="S871" s="16">
        <f t="shared" si="156"/>
        <v>2.7074101884320696E-2</v>
      </c>
      <c r="T871" s="16">
        <f t="shared" si="157"/>
        <v>3.5281276915396162E-2</v>
      </c>
      <c r="U871" s="66">
        <f t="shared" si="158"/>
        <v>0.13959731073075254</v>
      </c>
      <c r="V871" s="66"/>
      <c r="W871" s="66"/>
    </row>
    <row r="872" spans="1:23" x14ac:dyDescent="0.25">
      <c r="A872">
        <v>871</v>
      </c>
      <c r="B872">
        <v>5.2025657706525601E-4</v>
      </c>
      <c r="C872" s="16">
        <v>6.2794404087310296E-9</v>
      </c>
      <c r="D872" s="16">
        <v>1.03497366458027E-3</v>
      </c>
      <c r="E872" s="16">
        <v>1.3069197150247201E-5</v>
      </c>
      <c r="F872" s="16">
        <v>9.3563810440513397E-6</v>
      </c>
      <c r="G872" s="16">
        <v>1.7721412936233899E-6</v>
      </c>
      <c r="H872" s="16">
        <v>3.8479548722405603E-4</v>
      </c>
      <c r="J872">
        <v>0.95516749348818597</v>
      </c>
      <c r="K872">
        <f t="shared" si="148"/>
        <v>5.9979173557160475E-9</v>
      </c>
      <c r="L872">
        <f t="shared" si="149"/>
        <v>1.0554522885215874E-3</v>
      </c>
      <c r="M872" s="16">
        <f t="shared" si="150"/>
        <v>-1.493913439107537E-5</v>
      </c>
      <c r="N872" s="16">
        <f t="shared" si="151"/>
        <v>3.1857160796943218E-3</v>
      </c>
      <c r="O872" s="16">
        <f t="shared" si="152"/>
        <v>1.7775986465531784E-2</v>
      </c>
      <c r="P872" s="16">
        <f t="shared" si="153"/>
        <v>5.5502908749732391E-3</v>
      </c>
      <c r="Q872" s="16">
        <f t="shared" si="154"/>
        <v>4.7013201315095093E-2</v>
      </c>
      <c r="R872" s="16">
        <f t="shared" si="155"/>
        <v>2.5441417753522921E-3</v>
      </c>
      <c r="S872" s="16">
        <f t="shared" si="156"/>
        <v>1.3678922559284467E-2</v>
      </c>
      <c r="T872" s="16">
        <f t="shared" si="157"/>
        <v>4.7014933467631727E-2</v>
      </c>
      <c r="U872" s="66">
        <f t="shared" si="158"/>
        <v>0.13676319253756292</v>
      </c>
      <c r="V872" s="66"/>
      <c r="W872" s="66"/>
    </row>
    <row r="873" spans="1:23" x14ac:dyDescent="0.25">
      <c r="A873">
        <v>872</v>
      </c>
      <c r="B873">
        <v>5.12132399875491E-4</v>
      </c>
      <c r="C873" s="16">
        <v>6.08664388978066E-9</v>
      </c>
      <c r="D873" s="16">
        <v>1.0187455851896701E-3</v>
      </c>
      <c r="E873" s="16">
        <v>1.2471446110199599E-5</v>
      </c>
      <c r="F873" s="16">
        <v>9.4981139084074608E-6</v>
      </c>
      <c r="G873" s="16">
        <v>1.8279574317541299E-6</v>
      </c>
      <c r="H873" s="16">
        <v>3.6719567332213401E-4</v>
      </c>
      <c r="J873">
        <v>0.95524361134363001</v>
      </c>
      <c r="K873">
        <f t="shared" si="148"/>
        <v>5.8142276902367167E-9</v>
      </c>
      <c r="L873">
        <f t="shared" si="149"/>
        <v>1.0395636837943493E-3</v>
      </c>
      <c r="M873" s="16">
        <f t="shared" si="150"/>
        <v>-1.529888404336728E-5</v>
      </c>
      <c r="N873" s="16">
        <f t="shared" si="151"/>
        <v>1.595607107953929E-3</v>
      </c>
      <c r="O873" s="16">
        <f t="shared" si="152"/>
        <v>9.7082189135626658E-3</v>
      </c>
      <c r="P873" s="16">
        <f t="shared" si="153"/>
        <v>3.3238026211335203E-3</v>
      </c>
      <c r="Q873" s="16">
        <f t="shared" si="154"/>
        <v>2.5976045855033034E-2</v>
      </c>
      <c r="R873" s="16">
        <f t="shared" si="155"/>
        <v>1.2999846293917339E-3</v>
      </c>
      <c r="S873" s="16">
        <f t="shared" si="156"/>
        <v>7.9466910289878664E-3</v>
      </c>
      <c r="T873" s="16">
        <f t="shared" si="157"/>
        <v>2.5976998796915809E-2</v>
      </c>
      <c r="U873" s="66">
        <f t="shared" si="158"/>
        <v>7.582734895297856E-2</v>
      </c>
      <c r="V873" s="66"/>
      <c r="W873" s="66"/>
    </row>
    <row r="874" spans="1:23" x14ac:dyDescent="0.25">
      <c r="A874">
        <v>873</v>
      </c>
      <c r="B874">
        <v>5.12026748232961E-4</v>
      </c>
      <c r="C874" s="16">
        <v>5.95701323824938E-9</v>
      </c>
      <c r="D874" s="16">
        <v>9.9674910158539299E-4</v>
      </c>
      <c r="E874" s="16">
        <v>1.1945184989658899E-5</v>
      </c>
      <c r="F874" s="16">
        <v>9.4906259943802105E-6</v>
      </c>
      <c r="G874" s="16">
        <v>1.8672780572326101E-6</v>
      </c>
      <c r="H874" s="16">
        <v>3.5170064916355102E-4</v>
      </c>
      <c r="J874">
        <v>0.95535118665841301</v>
      </c>
      <c r="K874">
        <f t="shared" si="148"/>
        <v>5.6910396661014211E-9</v>
      </c>
      <c r="L874">
        <f t="shared" si="149"/>
        <v>1.0175916746181478E-3</v>
      </c>
      <c r="M874" s="16">
        <f t="shared" si="150"/>
        <v>6.4618218477741405E-6</v>
      </c>
      <c r="N874" s="16">
        <f t="shared" si="151"/>
        <v>1.5785136652440961E-3</v>
      </c>
      <c r="O874" s="16">
        <f t="shared" si="152"/>
        <v>5.6451602847455125E-3</v>
      </c>
      <c r="P874" s="16">
        <f t="shared" si="153"/>
        <v>1.2121454732904238E-3</v>
      </c>
      <c r="Q874" s="16">
        <f t="shared" si="154"/>
        <v>1.2582693478678674E-2</v>
      </c>
      <c r="R874" s="16">
        <f t="shared" si="155"/>
        <v>1.355361389114456E-3</v>
      </c>
      <c r="S874" s="16">
        <f t="shared" si="156"/>
        <v>4.8373525114897157E-3</v>
      </c>
      <c r="T874" s="16">
        <f t="shared" si="157"/>
        <v>1.2583069765873811E-2</v>
      </c>
      <c r="U874" s="66">
        <f t="shared" si="158"/>
        <v>3.9794296568436686E-2</v>
      </c>
      <c r="V874" s="66"/>
      <c r="W874" s="66"/>
    </row>
    <row r="875" spans="1:23" x14ac:dyDescent="0.25">
      <c r="A875">
        <v>874</v>
      </c>
      <c r="B875">
        <v>5.5836354769796097E-4</v>
      </c>
      <c r="C875" s="16">
        <v>7.2451511350071098E-9</v>
      </c>
      <c r="D875" s="16">
        <v>1.11460197945594E-3</v>
      </c>
      <c r="E875" s="16">
        <v>1.6225607129127999E-5</v>
      </c>
      <c r="F875" s="16">
        <v>8.7479585272640896E-6</v>
      </c>
      <c r="G875" s="16">
        <v>1.5372367735546799E-6</v>
      </c>
      <c r="H875" s="16">
        <v>4.7773118808402899E-4</v>
      </c>
      <c r="J875">
        <v>0.95479490338120299</v>
      </c>
      <c r="K875">
        <f t="shared" si="148"/>
        <v>6.9176333779313267E-9</v>
      </c>
      <c r="L875">
        <f t="shared" si="149"/>
        <v>1.1336278881328879E-3</v>
      </c>
      <c r="M875" s="16">
        <f t="shared" si="150"/>
        <v>-1.6900792736965824E-5</v>
      </c>
      <c r="N875" s="16">
        <f t="shared" si="151"/>
        <v>1.7908550448822169E-2</v>
      </c>
      <c r="O875" s="16">
        <f t="shared" si="152"/>
        <v>9.4630137796521532E-2</v>
      </c>
      <c r="P875" s="16">
        <f t="shared" si="153"/>
        <v>2.470230480074271E-2</v>
      </c>
      <c r="Q875" s="16">
        <f t="shared" si="154"/>
        <v>0.26082174077939646</v>
      </c>
      <c r="R875" s="16">
        <f t="shared" si="155"/>
        <v>1.2585940490365578E-2</v>
      </c>
      <c r="S875" s="16">
        <f t="shared" si="156"/>
        <v>5.4759682775309827E-2</v>
      </c>
      <c r="T875" s="16">
        <f t="shared" si="157"/>
        <v>0.26083241162281645</v>
      </c>
      <c r="U875" s="66">
        <f t="shared" si="158"/>
        <v>0.72624076871397469</v>
      </c>
      <c r="V875" s="66"/>
      <c r="W875" s="66"/>
    </row>
    <row r="876" spans="1:23" x14ac:dyDescent="0.25">
      <c r="A876">
        <v>875</v>
      </c>
      <c r="B876">
        <v>4.7479687368418998E-4</v>
      </c>
      <c r="C876" s="16">
        <v>5.0096737411350997E-9</v>
      </c>
      <c r="D876" s="16">
        <v>9.0204294614509904E-4</v>
      </c>
      <c r="E876" s="16">
        <v>9.1003322233182197E-6</v>
      </c>
      <c r="F876" s="16">
        <v>1.0192137189335501E-5</v>
      </c>
      <c r="G876" s="16">
        <v>2.2181007464359E-6</v>
      </c>
      <c r="H876" s="16">
        <v>2.6793883245026899E-4</v>
      </c>
      <c r="J876">
        <v>0.95580331583942502</v>
      </c>
      <c r="K876">
        <f t="shared" si="148"/>
        <v>4.7882627730506259E-9</v>
      </c>
      <c r="L876">
        <f t="shared" si="149"/>
        <v>9.2464031159646479E-4</v>
      </c>
      <c r="M876" s="16">
        <f t="shared" si="150"/>
        <v>2.4953435771915168E-5</v>
      </c>
      <c r="N876" s="16">
        <f t="shared" si="151"/>
        <v>1.2865940916746369E-3</v>
      </c>
      <c r="O876" s="16">
        <f t="shared" si="152"/>
        <v>9.1859848838434493E-3</v>
      </c>
      <c r="P876" s="16">
        <f t="shared" si="153"/>
        <v>4.0331634676478399E-3</v>
      </c>
      <c r="Q876" s="16">
        <f t="shared" si="154"/>
        <v>2.331767452154334E-2</v>
      </c>
      <c r="R876" s="16">
        <f t="shared" si="155"/>
        <v>1.1819667709209282E-3</v>
      </c>
      <c r="S876" s="16">
        <f t="shared" si="156"/>
        <v>1.1079859476580576E-2</v>
      </c>
      <c r="T876" s="16">
        <f t="shared" si="157"/>
        <v>2.3318402518955159E-2</v>
      </c>
      <c r="U876" s="66">
        <f t="shared" si="158"/>
        <v>7.3403645731165937E-2</v>
      </c>
      <c r="V876" s="66"/>
      <c r="W876" s="66"/>
    </row>
    <row r="877" spans="1:23" x14ac:dyDescent="0.25">
      <c r="A877">
        <v>876</v>
      </c>
      <c r="B877">
        <v>5.1130612768864698E-4</v>
      </c>
      <c r="C877" s="16">
        <v>6.24991112707778E-9</v>
      </c>
      <c r="D877" s="16">
        <v>1.04848018531026E-3</v>
      </c>
      <c r="E877" s="16">
        <v>1.3175439420806399E-5</v>
      </c>
      <c r="F877" s="16">
        <v>9.5262524239371992E-6</v>
      </c>
      <c r="G877" s="16">
        <v>1.7807944962016399E-6</v>
      </c>
      <c r="H877" s="16">
        <v>3.8792383112676499E-4</v>
      </c>
      <c r="J877">
        <v>0.95509842375731702</v>
      </c>
      <c r="K877">
        <f t="shared" si="148"/>
        <v>5.9692802660953047E-9</v>
      </c>
      <c r="L877">
        <f t="shared" si="149"/>
        <v>1.0693072347432091E-3</v>
      </c>
      <c r="M877" s="16">
        <f t="shared" si="150"/>
        <v>-4.6694979365915077E-5</v>
      </c>
      <c r="N877" s="16">
        <f t="shared" si="151"/>
        <v>1.4643792298607244E-3</v>
      </c>
      <c r="O877" s="16">
        <f t="shared" si="152"/>
        <v>1.6383259878128907E-2</v>
      </c>
      <c r="P877" s="16">
        <f t="shared" si="153"/>
        <v>7.8362545499312784E-3</v>
      </c>
      <c r="Q877" s="16">
        <f t="shared" si="154"/>
        <v>5.1400647339979857E-2</v>
      </c>
      <c r="R877" s="16">
        <f t="shared" si="155"/>
        <v>1.1022119524270412E-3</v>
      </c>
      <c r="S877" s="16">
        <f t="shared" si="156"/>
        <v>1.2688920391337797E-2</v>
      </c>
      <c r="T877" s="16">
        <f t="shared" si="157"/>
        <v>5.1402845941588504E-2</v>
      </c>
      <c r="U877" s="66">
        <f t="shared" si="158"/>
        <v>0.14227851928325413</v>
      </c>
      <c r="V877" s="66"/>
      <c r="W877" s="66"/>
    </row>
    <row r="878" spans="1:23" x14ac:dyDescent="0.25">
      <c r="A878">
        <v>877</v>
      </c>
      <c r="B878">
        <v>5.6244404316344401E-4</v>
      </c>
      <c r="C878" s="16">
        <v>7.1178711792405202E-9</v>
      </c>
      <c r="D878" s="16">
        <v>1.0863716826889601E-3</v>
      </c>
      <c r="E878" s="16">
        <v>1.5541643254578302E-5</v>
      </c>
      <c r="F878" s="16">
        <v>8.6734425342557796E-6</v>
      </c>
      <c r="G878" s="16">
        <v>1.5642348166823201E-6</v>
      </c>
      <c r="H878" s="16">
        <v>4.5759259723544002E-4</v>
      </c>
      <c r="J878">
        <v>0.95493235148101796</v>
      </c>
      <c r="K878">
        <f t="shared" si="148"/>
        <v>6.7970854627311165E-9</v>
      </c>
      <c r="L878">
        <f t="shared" si="149"/>
        <v>1.1052756847029748E-3</v>
      </c>
      <c r="M878" s="16">
        <f t="shared" si="150"/>
        <v>1.9612401623913229E-5</v>
      </c>
      <c r="N878" s="16">
        <f t="shared" si="151"/>
        <v>2.0194899133140758E-2</v>
      </c>
      <c r="O878" s="16">
        <f t="shared" si="152"/>
        <v>8.1024691758222758E-2</v>
      </c>
      <c r="P878" s="16">
        <f t="shared" si="153"/>
        <v>1.6348494315144076E-2</v>
      </c>
      <c r="Q878" s="16">
        <f t="shared" si="154"/>
        <v>0.19983199177756961</v>
      </c>
      <c r="R878" s="16">
        <f t="shared" si="155"/>
        <v>1.4339956664892036E-2</v>
      </c>
      <c r="S878" s="16">
        <f t="shared" si="156"/>
        <v>4.864449551970218E-2</v>
      </c>
      <c r="T878" s="16">
        <f t="shared" si="157"/>
        <v>0.19983919778534331</v>
      </c>
      <c r="U878" s="66">
        <f t="shared" si="158"/>
        <v>0.5802237269540147</v>
      </c>
      <c r="V878" s="66"/>
      <c r="W878" s="66"/>
    </row>
    <row r="879" spans="1:23" x14ac:dyDescent="0.25">
      <c r="A879">
        <v>878</v>
      </c>
      <c r="B879">
        <v>4.4938275704703402E-4</v>
      </c>
      <c r="C879" s="16">
        <v>4.4728504477622002E-9</v>
      </c>
      <c r="D879" s="16">
        <v>8.4993798354328495E-4</v>
      </c>
      <c r="E879" s="16">
        <v>7.6601009449370994E-6</v>
      </c>
      <c r="F879" s="16">
        <v>1.07439159118163E-5</v>
      </c>
      <c r="G879" s="16">
        <v>2.4829128843739902E-6</v>
      </c>
      <c r="H879" s="16">
        <v>2.25533930494759E-4</v>
      </c>
      <c r="J879">
        <v>0.95605133645324103</v>
      </c>
      <c r="K879">
        <f t="shared" si="148"/>
        <v>4.2762746483385287E-9</v>
      </c>
      <c r="L879">
        <f t="shared" si="149"/>
        <v>8.739042554008437E-4</v>
      </c>
      <c r="M879" s="16">
        <f t="shared" si="150"/>
        <v>2.4861258693224267E-5</v>
      </c>
      <c r="N879" s="16">
        <f t="shared" si="151"/>
        <v>7.6519589620300827E-3</v>
      </c>
      <c r="O879" s="16">
        <f t="shared" si="152"/>
        <v>3.7145061488864692E-2</v>
      </c>
      <c r="P879" s="16">
        <f t="shared" si="153"/>
        <v>1.3830252038578785E-2</v>
      </c>
      <c r="Q879" s="16">
        <f t="shared" si="154"/>
        <v>8.2251911388121587E-2</v>
      </c>
      <c r="R879" s="16">
        <f t="shared" si="155"/>
        <v>8.1683038721968564E-3</v>
      </c>
      <c r="S879" s="16">
        <f t="shared" si="156"/>
        <v>5.6270751446833821E-2</v>
      </c>
      <c r="T879" s="16">
        <f t="shared" si="157"/>
        <v>8.2254020711424847E-2</v>
      </c>
      <c r="U879" s="66">
        <f t="shared" si="158"/>
        <v>0.28757225990805069</v>
      </c>
      <c r="V879" s="66"/>
      <c r="W879" s="66"/>
    </row>
    <row r="880" spans="1:23" x14ac:dyDescent="0.25">
      <c r="A880">
        <v>879</v>
      </c>
      <c r="B880" s="16">
        <v>5.1364643820866996E-4</v>
      </c>
      <c r="C880" s="16">
        <v>6.44574900979861E-9</v>
      </c>
      <c r="D880" s="16">
        <v>1.0771076690430201E-3</v>
      </c>
      <c r="E880" s="16">
        <v>1.3954954778723499E-5</v>
      </c>
      <c r="F880" s="16">
        <v>9.4949669024006095E-6</v>
      </c>
      <c r="G880" s="16">
        <v>1.7272326267063401E-6</v>
      </c>
      <c r="H880" s="16">
        <v>4.1087561618465598E-4</v>
      </c>
      <c r="J880">
        <v>0.95496047119956395</v>
      </c>
      <c r="K880">
        <f t="shared" si="148"/>
        <v>6.1554355116314037E-9</v>
      </c>
      <c r="L880">
        <f t="shared" si="149"/>
        <v>1.0978183897255177E-3</v>
      </c>
      <c r="M880" s="16">
        <f t="shared" si="150"/>
        <v>-7.0525513308177884E-5</v>
      </c>
      <c r="N880" s="16">
        <f t="shared" si="151"/>
        <v>1.8506759996129792E-3</v>
      </c>
      <c r="O880" s="16">
        <f t="shared" si="152"/>
        <v>2.668072067248527E-2</v>
      </c>
      <c r="P880" s="16">
        <f t="shared" si="153"/>
        <v>1.398150536278223E-2</v>
      </c>
      <c r="Q880" s="16">
        <f t="shared" si="154"/>
        <v>8.9577461351142584E-2</v>
      </c>
      <c r="R880" s="16">
        <f t="shared" si="155"/>
        <v>1.323117562339436E-3</v>
      </c>
      <c r="S880" s="16">
        <f t="shared" si="156"/>
        <v>1.941411303195853E-2</v>
      </c>
      <c r="T880" s="16">
        <f t="shared" si="157"/>
        <v>8.9581579927974289E-2</v>
      </c>
      <c r="U880" s="66">
        <f t="shared" si="158"/>
        <v>0.24240917390829531</v>
      </c>
      <c r="V880" s="66"/>
      <c r="W880" s="66"/>
    </row>
    <row r="881" spans="1:23" x14ac:dyDescent="0.25">
      <c r="A881">
        <v>880</v>
      </c>
      <c r="B881" s="16">
        <v>3.86330042210626E-4</v>
      </c>
      <c r="C881" s="16">
        <v>3.35111330227164E-9</v>
      </c>
      <c r="D881" s="16">
        <v>7.3889432130565204E-4</v>
      </c>
      <c r="E881" s="16">
        <v>4.9951131995793502E-6</v>
      </c>
      <c r="F881" s="16">
        <v>1.2437247526126599E-5</v>
      </c>
      <c r="G881" s="16">
        <v>3.3100943792790998E-6</v>
      </c>
      <c r="H881" s="16">
        <v>1.4706882069113599E-4</v>
      </c>
      <c r="J881">
        <v>0.95657502690812601</v>
      </c>
      <c r="K881">
        <f t="shared" si="148"/>
        <v>3.2055912972926729E-9</v>
      </c>
      <c r="L881">
        <f t="shared" si="149"/>
        <v>7.6707555962388205E-4</v>
      </c>
      <c r="M881" s="16">
        <f t="shared" si="150"/>
        <v>5.5845247973699803E-6</v>
      </c>
      <c r="N881" s="16">
        <f t="shared" si="151"/>
        <v>4.6445175230215963E-2</v>
      </c>
      <c r="O881" s="16">
        <f t="shared" si="152"/>
        <v>0.15617041052211397</v>
      </c>
      <c r="P881" s="16">
        <f t="shared" si="153"/>
        <v>5.4236175571975166E-2</v>
      </c>
      <c r="Q881" s="16">
        <f t="shared" si="154"/>
        <v>0.28614286099918501</v>
      </c>
      <c r="R881" s="16">
        <f t="shared" si="155"/>
        <v>6.8765374753210803E-2</v>
      </c>
      <c r="S881" s="16">
        <f t="shared" si="156"/>
        <v>0.42171014779640298</v>
      </c>
      <c r="T881" s="16">
        <f t="shared" si="157"/>
        <v>0.28614785599144082</v>
      </c>
      <c r="U881" s="66">
        <f t="shared" si="158"/>
        <v>1.3196180008645446</v>
      </c>
      <c r="V881" s="66"/>
      <c r="W881" s="66"/>
    </row>
    <row r="882" spans="1:23" x14ac:dyDescent="0.25">
      <c r="A882">
        <v>881</v>
      </c>
      <c r="B882">
        <v>4.8590527214587199E-4</v>
      </c>
      <c r="C882" s="16">
        <v>5.1508400606054501E-9</v>
      </c>
      <c r="D882" s="16">
        <v>9.0632841608646398E-4</v>
      </c>
      <c r="E882" s="16">
        <v>9.4008735664615501E-6</v>
      </c>
      <c r="F882" s="16">
        <v>9.9606414796806107E-6</v>
      </c>
      <c r="G882" s="16">
        <v>2.1573909648845998E-6</v>
      </c>
      <c r="H882" s="16">
        <v>2.7678764003506598E-4</v>
      </c>
      <c r="J882">
        <v>0.95578690470037897</v>
      </c>
      <c r="K882">
        <f t="shared" si="148"/>
        <v>4.9231054781327958E-9</v>
      </c>
      <c r="L882">
        <f t="shared" si="149"/>
        <v>9.2840193917064927E-4</v>
      </c>
      <c r="M882" s="16">
        <f t="shared" si="150"/>
        <v>4.3408605121094754E-5</v>
      </c>
      <c r="N882" s="16">
        <f t="shared" si="151"/>
        <v>1.7721507781886668E-4</v>
      </c>
      <c r="O882" s="16">
        <f t="shared" si="152"/>
        <v>4.9513105496631557E-3</v>
      </c>
      <c r="P882" s="16">
        <f t="shared" si="153"/>
        <v>3.4878540039076237E-3</v>
      </c>
      <c r="Q882" s="16">
        <f t="shared" si="154"/>
        <v>1.5554816688349581E-2</v>
      </c>
      <c r="R882" s="16">
        <f t="shared" si="155"/>
        <v>1.1849855599885856E-4</v>
      </c>
      <c r="S882" s="16">
        <f t="shared" si="156"/>
        <v>5.6264609227232049E-3</v>
      </c>
      <c r="T882" s="16">
        <f t="shared" si="157"/>
        <v>1.5555396922137119E-2</v>
      </c>
      <c r="U882" s="66">
        <f t="shared" si="158"/>
        <v>4.5471552720598413E-2</v>
      </c>
      <c r="V882" s="66"/>
      <c r="W882" s="66"/>
    </row>
    <row r="883" spans="1:23" x14ac:dyDescent="0.25">
      <c r="A883">
        <v>882</v>
      </c>
      <c r="B883">
        <v>5.2745414676116302E-4</v>
      </c>
      <c r="C883" s="16">
        <v>6.2647196439930203E-9</v>
      </c>
      <c r="D883" s="16">
        <v>1.0180485105230901E-3</v>
      </c>
      <c r="E883" s="16">
        <v>1.2827799625632501E-5</v>
      </c>
      <c r="F883" s="16">
        <v>9.2214347274476304E-6</v>
      </c>
      <c r="G883" s="16">
        <v>1.7759607467513201E-6</v>
      </c>
      <c r="H883" s="16">
        <v>3.7768772494681198E-4</v>
      </c>
      <c r="J883">
        <v>0.95525267615885001</v>
      </c>
      <c r="K883">
        <f t="shared" si="148"/>
        <v>5.9843902053092508E-9</v>
      </c>
      <c r="L883">
        <f t="shared" si="149"/>
        <v>1.0382610760050926E-3</v>
      </c>
      <c r="M883" s="16">
        <f t="shared" si="150"/>
        <v>1.6647217517233465E-5</v>
      </c>
      <c r="N883" s="16">
        <f t="shared" si="151"/>
        <v>5.0491909862334268E-3</v>
      </c>
      <c r="O883" s="16">
        <f t="shared" si="152"/>
        <v>1.7074591706708716E-2</v>
      </c>
      <c r="P883" s="16">
        <f t="shared" si="153"/>
        <v>3.2408806237420908E-3</v>
      </c>
      <c r="Q883" s="16">
        <f t="shared" si="154"/>
        <v>3.777178072726E-2</v>
      </c>
      <c r="R883" s="16">
        <f t="shared" si="155"/>
        <v>4.1132879249430095E-3</v>
      </c>
      <c r="S883" s="16">
        <f t="shared" si="156"/>
        <v>1.3237359584732952E-2</v>
      </c>
      <c r="T883" s="16">
        <f t="shared" si="157"/>
        <v>3.7772922007496927E-2</v>
      </c>
      <c r="U883" s="66">
        <f t="shared" si="158"/>
        <v>0.11826001356111712</v>
      </c>
      <c r="V883" s="66"/>
      <c r="W883" s="66"/>
    </row>
    <row r="884" spans="1:23" x14ac:dyDescent="0.25">
      <c r="A884">
        <v>883</v>
      </c>
      <c r="B884">
        <v>5.0850883477207803E-4</v>
      </c>
      <c r="C884" s="16">
        <v>6.01076706452665E-9</v>
      </c>
      <c r="D884" s="16">
        <v>1.01308941041491E-3</v>
      </c>
      <c r="E884" s="16">
        <v>1.22483207184821E-5</v>
      </c>
      <c r="F884" s="16">
        <v>9.5634739724891997E-6</v>
      </c>
      <c r="G884" s="16">
        <v>1.85092193535436E-6</v>
      </c>
      <c r="H884" s="16">
        <v>3.60626120911536E-4</v>
      </c>
      <c r="J884">
        <v>0.95526985790831898</v>
      </c>
      <c r="K884">
        <f t="shared" si="148"/>
        <v>5.7419045996503768E-9</v>
      </c>
      <c r="L884">
        <f t="shared" si="149"/>
        <v>1.034061269528178E-3</v>
      </c>
      <c r="M884" s="16">
        <f t="shared" si="150"/>
        <v>-1.7043599984022022E-5</v>
      </c>
      <c r="N884" s="16">
        <f t="shared" si="151"/>
        <v>1.0619110132793431E-3</v>
      </c>
      <c r="O884" s="16">
        <f t="shared" si="152"/>
        <v>7.1971274418298637E-3</v>
      </c>
      <c r="P884" s="16">
        <f t="shared" si="153"/>
        <v>2.6811932628500513E-3</v>
      </c>
      <c r="Q884" s="16">
        <f t="shared" si="154"/>
        <v>1.9711168170682389E-2</v>
      </c>
      <c r="R884" s="16">
        <f t="shared" si="155"/>
        <v>8.6565623885886392E-4</v>
      </c>
      <c r="S884" s="16">
        <f t="shared" si="156"/>
        <v>6.0374758822888336E-3</v>
      </c>
      <c r="T884" s="16">
        <f t="shared" si="157"/>
        <v>1.9711902234292311E-2</v>
      </c>
      <c r="U884" s="66">
        <f t="shared" si="158"/>
        <v>5.7266434244081656E-2</v>
      </c>
      <c r="V884" s="66"/>
      <c r="W884" s="66"/>
    </row>
    <row r="885" spans="1:23" x14ac:dyDescent="0.25">
      <c r="A885">
        <v>884</v>
      </c>
      <c r="B885" s="16">
        <v>5.7395775354591495E-4</v>
      </c>
      <c r="C885" s="16">
        <v>7.8389930515521897E-9</v>
      </c>
      <c r="D885" s="16">
        <v>1.1747658309501201E-3</v>
      </c>
      <c r="E885" s="16">
        <v>1.84912961783504E-5</v>
      </c>
      <c r="F885" s="16">
        <v>8.5326700648918294E-6</v>
      </c>
      <c r="G885" s="16">
        <v>1.4217030640230399E-6</v>
      </c>
      <c r="H885" s="16">
        <v>5.4444148082671005E-4</v>
      </c>
      <c r="J885">
        <v>0.95451145727321696</v>
      </c>
      <c r="K885">
        <f t="shared" si="148"/>
        <v>7.4824086811917029E-9</v>
      </c>
      <c r="L885">
        <f t="shared" si="149"/>
        <v>1.1932450351508752E-3</v>
      </c>
      <c r="M885" s="16">
        <f t="shared" si="150"/>
        <v>-4.5329528059045383E-5</v>
      </c>
      <c r="N885" s="16">
        <f t="shared" si="151"/>
        <v>2.7386510077082454E-2</v>
      </c>
      <c r="O885" s="16">
        <f t="shared" si="152"/>
        <v>0.17205734573567286</v>
      </c>
      <c r="P885" s="16">
        <f t="shared" si="153"/>
        <v>4.8237878921935456E-2</v>
      </c>
      <c r="Q885" s="16">
        <f t="shared" si="154"/>
        <v>0.5207890311123099</v>
      </c>
      <c r="R885" s="16">
        <f t="shared" si="155"/>
        <v>1.7965723334857905E-2</v>
      </c>
      <c r="S885" s="16">
        <f t="shared" si="156"/>
        <v>8.501734693745322E-2</v>
      </c>
      <c r="T885" s="16">
        <f t="shared" si="157"/>
        <v>0.52081315759028846</v>
      </c>
      <c r="U885" s="66">
        <f t="shared" si="158"/>
        <v>1.3922669937096002</v>
      </c>
      <c r="V885" s="66"/>
      <c r="W885" s="66"/>
    </row>
    <row r="886" spans="1:23" x14ac:dyDescent="0.25">
      <c r="A886">
        <v>885</v>
      </c>
      <c r="B886">
        <v>5.7474348164917005E-4</v>
      </c>
      <c r="C886" s="16">
        <v>7.53113054037187E-9</v>
      </c>
      <c r="D886" s="16">
        <v>1.1258384169321599E-3</v>
      </c>
      <c r="E886" s="16">
        <v>1.7034205603642499E-5</v>
      </c>
      <c r="F886" s="16">
        <v>8.5025067545061497E-6</v>
      </c>
      <c r="G886" s="16">
        <v>1.47902874227462E-6</v>
      </c>
      <c r="H886" s="16">
        <v>5.01539026124374E-4</v>
      </c>
      <c r="J886">
        <v>0.95474588285588702</v>
      </c>
      <c r="K886">
        <f t="shared" si="148"/>
        <v>7.1903158766702741E-9</v>
      </c>
      <c r="L886">
        <f t="shared" si="149"/>
        <v>1.1443149280529065E-3</v>
      </c>
      <c r="M886" s="16">
        <f t="shared" si="150"/>
        <v>5.1720352454336475E-6</v>
      </c>
      <c r="N886" s="16">
        <f t="shared" si="151"/>
        <v>2.791713458400652E-2</v>
      </c>
      <c r="O886" s="16">
        <f t="shared" si="152"/>
        <v>0.12904927081902826</v>
      </c>
      <c r="P886" s="16">
        <f t="shared" si="153"/>
        <v>2.8505337029150934E-2</v>
      </c>
      <c r="Q886" s="16">
        <f t="shared" si="154"/>
        <v>0.34338750716544708</v>
      </c>
      <c r="R886" s="16">
        <f t="shared" si="155"/>
        <v>1.8795721929615143E-2</v>
      </c>
      <c r="S886" s="16">
        <f t="shared" si="156"/>
        <v>6.9175543884499341E-2</v>
      </c>
      <c r="T886" s="16">
        <f t="shared" si="157"/>
        <v>0.34340125585376974</v>
      </c>
      <c r="U886" s="66">
        <f t="shared" si="158"/>
        <v>0.96023177126551684</v>
      </c>
      <c r="V886" s="66"/>
      <c r="W886" s="66"/>
    </row>
    <row r="887" spans="1:23" x14ac:dyDescent="0.25">
      <c r="A887">
        <v>886</v>
      </c>
      <c r="B887">
        <v>4.6657193704545798E-4</v>
      </c>
      <c r="C887" s="16">
        <v>4.7332128111567798E-9</v>
      </c>
      <c r="D887" s="16">
        <v>8.6658193252370295E-4</v>
      </c>
      <c r="E887" s="16">
        <v>8.2633348077828692E-6</v>
      </c>
      <c r="F887" s="16">
        <v>1.03552520640694E-5</v>
      </c>
      <c r="G887" s="16">
        <v>2.3467335923299899E-6</v>
      </c>
      <c r="H887" s="16">
        <v>2.43294926140341E-4</v>
      </c>
      <c r="J887">
        <v>0.95597639610232998</v>
      </c>
      <c r="K887">
        <f t="shared" si="148"/>
        <v>4.5248397251950365E-9</v>
      </c>
      <c r="L887">
        <f t="shared" si="149"/>
        <v>8.8963443703136058E-4</v>
      </c>
      <c r="M887" s="16">
        <f t="shared" si="150"/>
        <v>4.3509437059555383E-5</v>
      </c>
      <c r="N887" s="16">
        <f t="shared" si="151"/>
        <v>2.7636916799619778E-3</v>
      </c>
      <c r="O887" s="16">
        <f t="shared" si="152"/>
        <v>2.1240087567541106E-2</v>
      </c>
      <c r="P887" s="16">
        <f t="shared" si="153"/>
        <v>1.0064603015766949E-2</v>
      </c>
      <c r="Q887" s="16">
        <f t="shared" si="154"/>
        <v>5.3190674573427396E-2</v>
      </c>
      <c r="R887" s="16">
        <f t="shared" si="155"/>
        <v>2.5942670602452436E-3</v>
      </c>
      <c r="S887" s="16">
        <f t="shared" si="156"/>
        <v>2.8681988087847835E-2</v>
      </c>
      <c r="T887" s="16">
        <f t="shared" si="157"/>
        <v>5.3192253910159706E-2</v>
      </c>
      <c r="U887" s="66">
        <f t="shared" si="158"/>
        <v>0.1717275658949502</v>
      </c>
      <c r="V887" s="66"/>
      <c r="W887" s="66"/>
    </row>
    <row r="888" spans="1:23" x14ac:dyDescent="0.25">
      <c r="A888">
        <v>887</v>
      </c>
      <c r="B888">
        <v>4.4238357070041501E-4</v>
      </c>
      <c r="C888" s="16">
        <v>4.4832082642304502E-9</v>
      </c>
      <c r="D888" s="16">
        <v>8.65720783948004E-4</v>
      </c>
      <c r="E888" s="16">
        <v>7.8189588720806696E-6</v>
      </c>
      <c r="F888" s="16">
        <v>1.09222254936759E-5</v>
      </c>
      <c r="G888" s="16">
        <v>2.4776417139224E-6</v>
      </c>
      <c r="H888" s="16">
        <v>2.3021131342262501E-4</v>
      </c>
      <c r="J888">
        <v>0.95596870058710504</v>
      </c>
      <c r="K888">
        <f t="shared" si="148"/>
        <v>4.285806778817754E-9</v>
      </c>
      <c r="L888">
        <f t="shared" si="149"/>
        <v>8.9003839344101393E-4</v>
      </c>
      <c r="M888" s="16">
        <f t="shared" si="150"/>
        <v>-5.2712520401839234E-6</v>
      </c>
      <c r="N888" s="16">
        <f t="shared" si="151"/>
        <v>1.034047926907527E-2</v>
      </c>
      <c r="O888" s="16">
        <f t="shared" si="152"/>
        <v>3.6427975004427904E-2</v>
      </c>
      <c r="P888" s="16">
        <f t="shared" si="153"/>
        <v>1.0244786290723446E-2</v>
      </c>
      <c r="Q888" s="16">
        <f t="shared" si="154"/>
        <v>7.3986860459207854E-2</v>
      </c>
      <c r="R888" s="16">
        <f t="shared" si="155"/>
        <v>1.1766815724603388E-2</v>
      </c>
      <c r="S888" s="16">
        <f t="shared" si="156"/>
        <v>5.5031524372153896E-2</v>
      </c>
      <c r="T888" s="16">
        <f t="shared" si="157"/>
        <v>7.3988594206222377E-2</v>
      </c>
      <c r="U888" s="66">
        <f t="shared" si="158"/>
        <v>0.27178703532641413</v>
      </c>
      <c r="V888" s="66"/>
      <c r="W888" s="66"/>
    </row>
    <row r="889" spans="1:23" x14ac:dyDescent="0.25">
      <c r="A889">
        <v>888</v>
      </c>
      <c r="B889">
        <v>5.3238124826385604E-4</v>
      </c>
      <c r="C889" s="16">
        <v>6.4705568530390101E-9</v>
      </c>
      <c r="D889" s="16">
        <v>1.0423399332389999E-3</v>
      </c>
      <c r="E889" s="16">
        <v>1.3561847260694899E-5</v>
      </c>
      <c r="F889" s="16">
        <v>9.1459617304046997E-6</v>
      </c>
      <c r="G889" s="16">
        <v>1.71992225552193E-6</v>
      </c>
      <c r="H889" s="16">
        <v>3.9930067307786401E-4</v>
      </c>
      <c r="J889">
        <v>0.955135979887203</v>
      </c>
      <c r="K889">
        <f t="shared" si="148"/>
        <v>6.1802616602432716E-9</v>
      </c>
      <c r="L889">
        <f t="shared" si="149"/>
        <v>1.0623453083984783E-3</v>
      </c>
      <c r="M889" s="16">
        <f t="shared" si="150"/>
        <v>2.4171881292339352E-6</v>
      </c>
      <c r="N889" s="16">
        <f t="shared" si="151"/>
        <v>6.5711643283702199E-3</v>
      </c>
      <c r="O889" s="16">
        <f t="shared" si="152"/>
        <v>2.816345630143861E-2</v>
      </c>
      <c r="P889" s="16">
        <f t="shared" si="153"/>
        <v>6.748272160881876E-3</v>
      </c>
      <c r="Q889" s="16">
        <f t="shared" si="154"/>
        <v>6.9008207624501078E-2</v>
      </c>
      <c r="R889" s="16">
        <f t="shared" si="155"/>
        <v>5.1544536973888739E-3</v>
      </c>
      <c r="S889" s="16">
        <f t="shared" si="156"/>
        <v>2.0442489086210332E-2</v>
      </c>
      <c r="T889" s="16">
        <f t="shared" si="157"/>
        <v>6.901058799838819E-2</v>
      </c>
      <c r="U889" s="66">
        <f t="shared" si="158"/>
        <v>0.20509863119717917</v>
      </c>
      <c r="V889" s="66"/>
      <c r="W889" s="66"/>
    </row>
    <row r="890" spans="1:23" x14ac:dyDescent="0.25">
      <c r="A890">
        <v>889</v>
      </c>
      <c r="B890" s="16">
        <v>4.7730638077854898E-4</v>
      </c>
      <c r="C890" s="16">
        <v>5.1824440314703004E-9</v>
      </c>
      <c r="D890" s="16">
        <v>9.2882146063594099E-4</v>
      </c>
      <c r="E890" s="16">
        <v>9.6907780495923004E-6</v>
      </c>
      <c r="F890" s="16">
        <v>1.01508967848518E-5</v>
      </c>
      <c r="G890" s="16">
        <v>2.14479735041868E-6</v>
      </c>
      <c r="H890" s="16">
        <v>2.8532354042826299E-4</v>
      </c>
      <c r="J890">
        <v>0.95567153607234401</v>
      </c>
      <c r="K890">
        <f t="shared" si="148"/>
        <v>4.9527142481641732E-9</v>
      </c>
      <c r="L890">
        <f t="shared" si="149"/>
        <v>9.5126286911203183E-4</v>
      </c>
      <c r="M890" s="16">
        <f t="shared" si="150"/>
        <v>3.3498924450661121E-6</v>
      </c>
      <c r="N890" s="16">
        <f t="shared" si="151"/>
        <v>9.4699447167401337E-4</v>
      </c>
      <c r="O890" s="16">
        <f t="shared" si="152"/>
        <v>4.1811222948785155E-3</v>
      </c>
      <c r="P890" s="16">
        <f t="shared" si="153"/>
        <v>1.2749171013935862E-3</v>
      </c>
      <c r="Q890" s="16">
        <f t="shared" si="154"/>
        <v>9.5505668743123169E-3</v>
      </c>
      <c r="R890" s="16">
        <f t="shared" si="155"/>
        <v>9.1169798319746436E-4</v>
      </c>
      <c r="S890" s="16">
        <f t="shared" si="156"/>
        <v>4.724424188237839E-3</v>
      </c>
      <c r="T890" s="16">
        <f t="shared" si="157"/>
        <v>9.5508420804931247E-3</v>
      </c>
      <c r="U890" s="66">
        <f t="shared" si="158"/>
        <v>3.114056499418686E-2</v>
      </c>
      <c r="V890" s="66"/>
      <c r="W890" s="66"/>
    </row>
    <row r="891" spans="1:23" x14ac:dyDescent="0.25">
      <c r="A891">
        <v>890</v>
      </c>
      <c r="B891">
        <v>5.11664967352512E-4</v>
      </c>
      <c r="C891" s="16">
        <v>5.83487942638103E-9</v>
      </c>
      <c r="D891" s="16">
        <v>9.7654790290876905E-4</v>
      </c>
      <c r="E891" s="16">
        <v>1.14657056006003E-5</v>
      </c>
      <c r="F891" s="16">
        <v>9.4886446377193098E-6</v>
      </c>
      <c r="G891" s="16">
        <v>1.9059335151692001E-6</v>
      </c>
      <c r="H891" s="16">
        <v>3.3758307359628501E-4</v>
      </c>
      <c r="J891">
        <v>0.95545021495016202</v>
      </c>
      <c r="K891">
        <f t="shared" si="148"/>
        <v>5.5749368021440331E-9</v>
      </c>
      <c r="L891">
        <f t="shared" si="149"/>
        <v>9.974252908199505E-4</v>
      </c>
      <c r="M891" s="16">
        <f t="shared" si="150"/>
        <v>2.5904643885073553E-5</v>
      </c>
      <c r="N891" s="16">
        <f t="shared" si="151"/>
        <v>1.5206782211262596E-3</v>
      </c>
      <c r="O891" s="16">
        <f t="shared" si="152"/>
        <v>2.8186876620637518E-3</v>
      </c>
      <c r="P891" s="16">
        <f t="shared" si="153"/>
        <v>1.9163358585265003E-4</v>
      </c>
      <c r="Q891" s="16">
        <f t="shared" si="154"/>
        <v>4.5603047721414526E-3</v>
      </c>
      <c r="R891" s="16">
        <f t="shared" si="155"/>
        <v>1.3702077287850911E-3</v>
      </c>
      <c r="S891" s="16">
        <f t="shared" si="156"/>
        <v>2.5290226932724517E-3</v>
      </c>
      <c r="T891" s="16">
        <f t="shared" si="157"/>
        <v>4.5603849343874552E-3</v>
      </c>
      <c r="U891" s="66">
        <f t="shared" si="158"/>
        <v>1.7550919597629111E-2</v>
      </c>
      <c r="V891" s="66"/>
      <c r="W891" s="66"/>
    </row>
    <row r="892" spans="1:23" x14ac:dyDescent="0.25">
      <c r="A892">
        <v>891</v>
      </c>
      <c r="B892">
        <v>4.8541640457790098E-4</v>
      </c>
      <c r="C892" s="16">
        <v>5.4560635677984996E-9</v>
      </c>
      <c r="D892" s="16">
        <v>9.6225505102290505E-4</v>
      </c>
      <c r="E892" s="16">
        <v>1.0565824195803299E-5</v>
      </c>
      <c r="F892" s="16">
        <v>9.9962176403180504E-6</v>
      </c>
      <c r="G892" s="16">
        <v>2.0379859040744799E-6</v>
      </c>
      <c r="H892" s="16">
        <v>3.1108782040852501E-4</v>
      </c>
      <c r="J892">
        <v>0.95550992885033803</v>
      </c>
      <c r="K892">
        <f t="shared" si="148"/>
        <v>5.2133229114700657E-9</v>
      </c>
      <c r="L892">
        <f t="shared" si="149"/>
        <v>9.8428001614404761E-4</v>
      </c>
      <c r="M892" s="16">
        <f t="shared" si="150"/>
        <v>-1.344720698824582E-5</v>
      </c>
      <c r="N892" s="16">
        <f t="shared" si="151"/>
        <v>2.0463069145045811E-4</v>
      </c>
      <c r="O892" s="16">
        <f t="shared" si="152"/>
        <v>2.3342244005221093E-4</v>
      </c>
      <c r="P892" s="16">
        <f t="shared" si="153"/>
        <v>9.9108180885093163E-7</v>
      </c>
      <c r="Q892" s="16">
        <f t="shared" si="154"/>
        <v>2.6421353999556282E-4</v>
      </c>
      <c r="R892" s="16">
        <f t="shared" si="155"/>
        <v>2.1014149683349885E-4</v>
      </c>
      <c r="S892" s="16">
        <f t="shared" si="156"/>
        <v>2.4059742473259884E-4</v>
      </c>
      <c r="T892" s="16">
        <f t="shared" si="157"/>
        <v>2.6421407133160829E-4</v>
      </c>
      <c r="U892" s="66">
        <f t="shared" si="158"/>
        <v>1.418210746204789E-3</v>
      </c>
      <c r="V892" s="66"/>
      <c r="W892" s="66"/>
    </row>
    <row r="893" spans="1:23" x14ac:dyDescent="0.25">
      <c r="A893">
        <v>892</v>
      </c>
      <c r="B893">
        <v>4.5747883226898597E-4</v>
      </c>
      <c r="C893" s="16">
        <v>4.7836607371208196E-9</v>
      </c>
      <c r="D893" s="16">
        <v>8.9381564151509295E-4</v>
      </c>
      <c r="E893" s="16">
        <v>8.6111466363824199E-6</v>
      </c>
      <c r="F893" s="16">
        <v>1.05747595139727E-5</v>
      </c>
      <c r="G893" s="16">
        <v>2.3227257032669602E-6</v>
      </c>
      <c r="H893" s="16">
        <v>2.53535783226197E-4</v>
      </c>
      <c r="J893">
        <v>0.95583613858406502</v>
      </c>
      <c r="K893">
        <f t="shared" si="148"/>
        <v>4.5723958072657667E-9</v>
      </c>
      <c r="L893">
        <f t="shared" si="149"/>
        <v>9.1728310258556815E-4</v>
      </c>
      <c r="M893" s="16">
        <f t="shared" si="150"/>
        <v>-2.3254380475961958E-6</v>
      </c>
      <c r="N893" s="16">
        <f t="shared" si="151"/>
        <v>5.0460342651993551E-3</v>
      </c>
      <c r="O893" s="16">
        <f t="shared" si="152"/>
        <v>1.8669081204683625E-2</v>
      </c>
      <c r="P893" s="16">
        <f t="shared" si="153"/>
        <v>5.1910159383139554E-3</v>
      </c>
      <c r="Q893" s="16">
        <f t="shared" si="154"/>
        <v>3.9302089028380463E-2</v>
      </c>
      <c r="R893" s="16">
        <f t="shared" si="155"/>
        <v>5.3598977819636099E-3</v>
      </c>
      <c r="S893" s="16">
        <f t="shared" si="156"/>
        <v>2.4773074532390398E-2</v>
      </c>
      <c r="T893" s="16">
        <f t="shared" si="157"/>
        <v>3.9303082277861778E-2</v>
      </c>
      <c r="U893" s="66">
        <f t="shared" si="158"/>
        <v>0.13764427502879317</v>
      </c>
      <c r="V893" s="66"/>
      <c r="W893" s="66"/>
    </row>
    <row r="894" spans="1:23" x14ac:dyDescent="0.25">
      <c r="A894">
        <v>893</v>
      </c>
      <c r="B894">
        <v>4.60165265964706E-4</v>
      </c>
      <c r="C894" s="16">
        <v>4.6748371922227303E-9</v>
      </c>
      <c r="D894" s="16">
        <v>8.6784874050379105E-4</v>
      </c>
      <c r="E894" s="16">
        <v>8.1731796105959608E-6</v>
      </c>
      <c r="F894" s="16">
        <v>1.05003334073828E-5</v>
      </c>
      <c r="G894" s="16">
        <v>2.3760884380445999E-6</v>
      </c>
      <c r="H894" s="16">
        <v>2.40640534612165E-4</v>
      </c>
      <c r="J894">
        <v>0.95596700508335897</v>
      </c>
      <c r="K894">
        <f t="shared" si="148"/>
        <v>4.4689901099014623E-9</v>
      </c>
      <c r="L894">
        <f t="shared" si="149"/>
        <v>8.9122082091940902E-4</v>
      </c>
      <c r="M894" s="16">
        <f t="shared" si="150"/>
        <v>2.9109711010003012E-5</v>
      </c>
      <c r="N894" s="16">
        <f t="shared" si="151"/>
        <v>4.300778929072646E-3</v>
      </c>
      <c r="O894" s="16">
        <f t="shared" si="152"/>
        <v>2.4422047077459232E-2</v>
      </c>
      <c r="P894" s="16">
        <f t="shared" si="153"/>
        <v>9.802446741352824E-3</v>
      </c>
      <c r="Q894" s="16">
        <f t="shared" si="154"/>
        <v>5.7132977950937698E-2</v>
      </c>
      <c r="R894" s="16">
        <f t="shared" si="155"/>
        <v>4.3109683884966308E-3</v>
      </c>
      <c r="S894" s="16">
        <f t="shared" si="156"/>
        <v>3.3850423890604033E-2</v>
      </c>
      <c r="T894" s="16">
        <f t="shared" si="157"/>
        <v>5.7134564687557329E-2</v>
      </c>
      <c r="U894" s="66">
        <f t="shared" si="158"/>
        <v>0.19095420766548038</v>
      </c>
      <c r="V894" s="66"/>
      <c r="W894" s="66"/>
    </row>
    <row r="895" spans="1:23" x14ac:dyDescent="0.25">
      <c r="A895">
        <v>894</v>
      </c>
      <c r="B895" s="16">
        <v>7.5937199601122999E-4</v>
      </c>
      <c r="C895" s="16">
        <v>1.3308685341097399E-8</v>
      </c>
      <c r="D895" s="16">
        <v>1.51865637681814E-3</v>
      </c>
      <c r="E895" s="16">
        <v>4.0440707213539601E-5</v>
      </c>
      <c r="F895" s="16">
        <v>6.5433861105024901E-6</v>
      </c>
      <c r="G895" s="16">
        <v>8.4039381166542604E-7</v>
      </c>
      <c r="H895" s="16">
        <v>1.19071950617756E-3</v>
      </c>
      <c r="J895">
        <v>0.95295348204642405</v>
      </c>
      <c r="K895">
        <f t="shared" si="148"/>
        <v>1.2682558037258968E-8</v>
      </c>
      <c r="L895">
        <f t="shared" si="149"/>
        <v>1.5325702341654694E-3</v>
      </c>
      <c r="M895" s="16">
        <f t="shared" si="150"/>
        <v>-1.3826242143009394E-5</v>
      </c>
      <c r="N895" s="16">
        <f t="shared" si="151"/>
        <v>0.29375762597011884</v>
      </c>
      <c r="O895" s="16">
        <f t="shared" si="152"/>
        <v>1.965546600748493</v>
      </c>
      <c r="P895" s="16">
        <f t="shared" si="153"/>
        <v>0.33253131259807323</v>
      </c>
      <c r="Q895" s="16">
        <f t="shared" si="154"/>
        <v>7.6468107874189473</v>
      </c>
      <c r="R895" s="16">
        <f t="shared" si="155"/>
        <v>0.11284543797220964</v>
      </c>
      <c r="S895" s="16">
        <f t="shared" si="156"/>
        <v>0.33783859506082092</v>
      </c>
      <c r="T895" s="16">
        <f t="shared" si="157"/>
        <v>7.6473426269234617</v>
      </c>
      <c r="U895" s="66">
        <f t="shared" si="158"/>
        <v>18.336672986692125</v>
      </c>
      <c r="V895" s="66"/>
      <c r="W895" s="66"/>
    </row>
    <row r="896" spans="1:23" x14ac:dyDescent="0.25">
      <c r="A896">
        <v>895</v>
      </c>
      <c r="B896">
        <v>5.55653745369065E-4</v>
      </c>
      <c r="C896" s="16">
        <v>6.8556605461658802E-9</v>
      </c>
      <c r="D896" s="16">
        <v>1.0584739199345501E-3</v>
      </c>
      <c r="E896" s="16">
        <v>1.4589087543190799E-5</v>
      </c>
      <c r="F896" s="16">
        <v>8.7686298753885699E-6</v>
      </c>
      <c r="G896" s="16">
        <v>1.6235701847236201E-6</v>
      </c>
      <c r="H896" s="16">
        <v>4.2954594300994599E-4</v>
      </c>
      <c r="J896">
        <v>0.95506536264013997</v>
      </c>
      <c r="K896">
        <f t="shared" si="148"/>
        <v>6.5476039256616163E-9</v>
      </c>
      <c r="L896">
        <f t="shared" si="149"/>
        <v>1.0776278942095045E-3</v>
      </c>
      <c r="M896" s="16">
        <f t="shared" si="150"/>
        <v>3.3679596528625366E-5</v>
      </c>
      <c r="N896" s="16">
        <f t="shared" si="151"/>
        <v>1.6466089148407352E-2</v>
      </c>
      <c r="O896" s="16">
        <f t="shared" si="152"/>
        <v>5.6322699206041126E-2</v>
      </c>
      <c r="P896" s="16">
        <f t="shared" si="153"/>
        <v>9.7808196173407823E-3</v>
      </c>
      <c r="Q896" s="16">
        <f t="shared" si="154"/>
        <v>0.12840521147868314</v>
      </c>
      <c r="R896" s="16">
        <f t="shared" si="155"/>
        <v>1.211962844675946E-2</v>
      </c>
      <c r="S896" s="16">
        <f t="shared" si="156"/>
        <v>3.647666738398312E-2</v>
      </c>
      <c r="T896" s="16">
        <f t="shared" si="157"/>
        <v>0.12840937205472852</v>
      </c>
      <c r="U896" s="66">
        <f t="shared" si="158"/>
        <v>0.38798048733594354</v>
      </c>
      <c r="V896" s="66"/>
      <c r="W896" s="66"/>
    </row>
    <row r="897" spans="1:23" x14ac:dyDescent="0.25">
      <c r="A897">
        <v>896</v>
      </c>
      <c r="B897" s="16">
        <v>4.4646180157057998E-4</v>
      </c>
      <c r="C897" s="16">
        <v>4.9134570173357601E-9</v>
      </c>
      <c r="D897" s="16">
        <v>9.4180035463599897E-4</v>
      </c>
      <c r="E897" s="16">
        <v>9.3145251125203298E-6</v>
      </c>
      <c r="F897" s="16">
        <v>1.08600956774868E-5</v>
      </c>
      <c r="G897" s="16">
        <v>2.2626200097763E-6</v>
      </c>
      <c r="H897" s="16">
        <v>2.7424581057979101E-4</v>
      </c>
      <c r="J897">
        <v>0.95559270083786696</v>
      </c>
      <c r="K897">
        <f t="shared" si="148"/>
        <v>4.695263661646649E-9</v>
      </c>
      <c r="L897">
        <f t="shared" si="149"/>
        <v>9.6577825254373151E-4</v>
      </c>
      <c r="M897" s="16">
        <f t="shared" si="150"/>
        <v>-7.2854649402571571E-5</v>
      </c>
      <c r="N897" s="16">
        <f t="shared" si="151"/>
        <v>8.7248339978680447E-3</v>
      </c>
      <c r="O897" s="16">
        <f t="shared" si="152"/>
        <v>1.2816264211618517E-2</v>
      </c>
      <c r="P897" s="16">
        <f t="shared" si="153"/>
        <v>4.9423564579345592E-4</v>
      </c>
      <c r="Q897" s="16">
        <f t="shared" si="154"/>
        <v>1.7624830049005866E-2</v>
      </c>
      <c r="R897" s="16">
        <f t="shared" si="155"/>
        <v>1.0438611393458145E-2</v>
      </c>
      <c r="S897" s="16">
        <f t="shared" si="156"/>
        <v>1.6242096814114267E-2</v>
      </c>
      <c r="T897" s="16">
        <f t="shared" si="157"/>
        <v>1.76250162029391E-2</v>
      </c>
      <c r="U897" s="66">
        <f t="shared" si="158"/>
        <v>8.3965888314797399E-2</v>
      </c>
      <c r="V897" s="66"/>
      <c r="W897" s="66"/>
    </row>
    <row r="898" spans="1:23" x14ac:dyDescent="0.25">
      <c r="A898">
        <v>897</v>
      </c>
      <c r="B898">
        <v>4.8270119741284203E-4</v>
      </c>
      <c r="C898" s="16">
        <v>5.29731727302103E-9</v>
      </c>
      <c r="D898" s="16">
        <v>9.3901100960060103E-4</v>
      </c>
      <c r="E898" s="16">
        <v>1.00131673201316E-5</v>
      </c>
      <c r="F898" s="16">
        <v>1.00419041427822E-5</v>
      </c>
      <c r="G898" s="16">
        <v>2.0985164682988598E-6</v>
      </c>
      <c r="H898" s="16">
        <v>2.9481571502027501E-4</v>
      </c>
      <c r="J898">
        <v>0.955623481863077</v>
      </c>
      <c r="K898">
        <f t="shared" si="148"/>
        <v>5.0622407769777768E-9</v>
      </c>
      <c r="L898">
        <f t="shared" si="149"/>
        <v>9.6118803703719132E-4</v>
      </c>
      <c r="M898" s="16">
        <f t="shared" si="150"/>
        <v>4.2143577884927449E-6</v>
      </c>
      <c r="N898" s="16">
        <f t="shared" si="151"/>
        <v>3.9277158747838705E-4</v>
      </c>
      <c r="O898" s="16">
        <f t="shared" si="152"/>
        <v>1.9297600276701851E-3</v>
      </c>
      <c r="P898" s="16">
        <f t="shared" si="153"/>
        <v>6.3138039950839269E-4</v>
      </c>
      <c r="Q898" s="16">
        <f t="shared" si="154"/>
        <v>4.5847135251479518E-3</v>
      </c>
      <c r="R898" s="16">
        <f t="shared" si="155"/>
        <v>3.6606749310704226E-4</v>
      </c>
      <c r="S898" s="16">
        <f t="shared" si="156"/>
        <v>2.0860296248000122E-3</v>
      </c>
      <c r="T898" s="16">
        <f t="shared" si="157"/>
        <v>4.5848526956811511E-3</v>
      </c>
      <c r="U898" s="66">
        <f t="shared" si="158"/>
        <v>1.4575575353393121E-2</v>
      </c>
      <c r="V898" s="66"/>
      <c r="W898" s="66"/>
    </row>
    <row r="899" spans="1:23" x14ac:dyDescent="0.25">
      <c r="A899">
        <v>898</v>
      </c>
      <c r="B899" s="16">
        <v>5.2424988031335505E-4</v>
      </c>
      <c r="C899" s="16">
        <v>5.9996706398382301E-9</v>
      </c>
      <c r="D899" s="16">
        <v>9.800817736452601E-4</v>
      </c>
      <c r="E899" s="16">
        <v>1.1831850889776301E-5</v>
      </c>
      <c r="F899" s="16">
        <v>9.2619482576720506E-6</v>
      </c>
      <c r="G899" s="16">
        <v>1.85363721174158E-6</v>
      </c>
      <c r="H899" s="16">
        <v>3.48363477511976E-4</v>
      </c>
      <c r="J899">
        <v>0.95543755557504795</v>
      </c>
      <c r="K899">
        <f t="shared" ref="K899:K962" si="159">C899*J899</f>
        <v>5.7323106503824224E-9</v>
      </c>
      <c r="L899">
        <f t="shared" ref="L899:L962" si="160">SUM($Z$9*B899,$AA$9*C899,$AB$9*D899,$AC$9*E899,$AD$9*F899,$AE$9*G899)</f>
        <v>1.0004533077017058E-3</v>
      </c>
      <c r="M899" s="16">
        <f t="shared" ref="M899:M962" si="161">$Z$8*B899+$AA$8*C899+$AB$8*D899+$AD$8*F899+$AE$8*G899</f>
        <v>4.8046452925004177E-5</v>
      </c>
      <c r="N899" s="16">
        <f t="shared" si="151"/>
        <v>4.1668341610822677E-3</v>
      </c>
      <c r="O899" s="16">
        <f t="shared" si="152"/>
        <v>6.8613355879469764E-3</v>
      </c>
      <c r="P899" s="16">
        <f t="shared" si="153"/>
        <v>3.0667052475540763E-4</v>
      </c>
      <c r="Q899" s="16">
        <f t="shared" si="154"/>
        <v>1.0326722173592612E-2</v>
      </c>
      <c r="R899" s="16">
        <f t="shared" si="155"/>
        <v>3.6027943880140912E-3</v>
      </c>
      <c r="S899" s="16">
        <f t="shared" si="156"/>
        <v>5.8290471547120214E-3</v>
      </c>
      <c r="T899" s="16">
        <f t="shared" si="157"/>
        <v>1.0326873867106134E-2</v>
      </c>
      <c r="U899" s="66">
        <f t="shared" si="158"/>
        <v>4.142027785720951E-2</v>
      </c>
      <c r="V899" s="66"/>
      <c r="W899" s="66"/>
    </row>
    <row r="900" spans="1:23" x14ac:dyDescent="0.25">
      <c r="A900">
        <v>899</v>
      </c>
      <c r="B900" s="16">
        <v>5.4300133928194096E-4</v>
      </c>
      <c r="C900" s="16">
        <v>6.3070079776402798E-9</v>
      </c>
      <c r="D900" s="16">
        <v>9.950210362887589E-4</v>
      </c>
      <c r="E900" s="16">
        <v>1.2625637594046299E-5</v>
      </c>
      <c r="F900" s="16">
        <v>8.94762504294482E-6</v>
      </c>
      <c r="G900" s="16">
        <v>1.76357834646828E-6</v>
      </c>
      <c r="H900" s="16">
        <v>3.7173506333931799E-4</v>
      </c>
      <c r="J900">
        <v>0.95537081737404606</v>
      </c>
      <c r="K900">
        <f t="shared" si="159"/>
        <v>6.0255313667828229E-9</v>
      </c>
      <c r="L900">
        <f t="shared" si="160"/>
        <v>1.0146735577131391E-3</v>
      </c>
      <c r="M900" s="16">
        <f t="shared" si="161"/>
        <v>7.1329120850742832E-5</v>
      </c>
      <c r="N900" s="16">
        <f t="shared" ref="N900:N963" si="162">(B900-$B$2)^2/$B$2/$B$2</f>
        <v>1.0532519097329123E-2</v>
      </c>
      <c r="O900" s="16">
        <f t="shared" ref="O900:O963" si="163">(C900-$C$2)^2/$C$2/$C$2</f>
        <v>1.9127462172669064E-2</v>
      </c>
      <c r="P900" s="16">
        <f t="shared" ref="P900:P963" si="164">(D900-$D$2)^2/$D$2/$D$2</f>
        <v>1.0904404568617997E-3</v>
      </c>
      <c r="Q900" s="16">
        <f t="shared" ref="Q900:Q963" si="165">(E900-$E$2)^2/$E$2/$E$2</f>
        <v>3.080975085120493E-2</v>
      </c>
      <c r="R900" s="16">
        <f t="shared" ref="R900:R963" si="166">(F900-$F$2)^2/$F$2/$F$2</f>
        <v>8.4498968162184333E-3</v>
      </c>
      <c r="S900" s="16">
        <f t="shared" ref="S900:S963" si="167">(G900-$G$2)^2/$G$2/$G$2</f>
        <v>1.4695202533768197E-2</v>
      </c>
      <c r="T900" s="16">
        <f t="shared" ref="T900:T963" si="168">(H900-$H$2)^2/$H$2/$H$2</f>
        <v>3.0810295211243337E-2</v>
      </c>
      <c r="U900" s="66">
        <f t="shared" ref="U900:U963" si="169">SUM(N900:T900)</f>
        <v>0.11551556713929489</v>
      </c>
      <c r="V900" s="66"/>
      <c r="W900" s="66"/>
    </row>
    <row r="901" spans="1:23" x14ac:dyDescent="0.25">
      <c r="A901">
        <v>900</v>
      </c>
      <c r="B901">
        <v>4.2685823350347303E-4</v>
      </c>
      <c r="C901" s="16">
        <v>4.2566666699520299E-9</v>
      </c>
      <c r="D901" s="16">
        <v>8.5162243627822905E-4</v>
      </c>
      <c r="E901" s="16">
        <v>7.3039804415694098E-6</v>
      </c>
      <c r="F901" s="16">
        <v>1.1312992189484101E-5</v>
      </c>
      <c r="G901" s="16">
        <v>2.6091343410577699E-6</v>
      </c>
      <c r="H901" s="16">
        <v>2.1504882858302101E-4</v>
      </c>
      <c r="J901">
        <v>0.95603083497279395</v>
      </c>
      <c r="K901">
        <f t="shared" si="159"/>
        <v>4.0695045906751014E-9</v>
      </c>
      <c r="L901">
        <f t="shared" si="160"/>
        <v>8.7685329833158505E-4</v>
      </c>
      <c r="M901" s="16">
        <f t="shared" si="161"/>
        <v>-2.3136831324639004E-5</v>
      </c>
      <c r="N901" s="16">
        <f t="shared" si="162"/>
        <v>1.7746015005388447E-2</v>
      </c>
      <c r="O901" s="16">
        <f t="shared" si="163"/>
        <v>5.3707063278185786E-2</v>
      </c>
      <c r="P901" s="16">
        <f t="shared" si="164"/>
        <v>1.3421989073222824E-2</v>
      </c>
      <c r="Q901" s="16">
        <f t="shared" si="165"/>
        <v>0.10236993595953711</v>
      </c>
      <c r="R901" s="16">
        <f t="shared" si="166"/>
        <v>2.194341222397048E-2</v>
      </c>
      <c r="S901" s="16">
        <f t="shared" si="167"/>
        <v>9.0065806013391508E-2</v>
      </c>
      <c r="T901" s="16">
        <f t="shared" si="168"/>
        <v>0.10237209579194195</v>
      </c>
      <c r="U901" s="66">
        <f t="shared" si="169"/>
        <v>0.40162631734563814</v>
      </c>
      <c r="V901" s="66"/>
      <c r="W901" s="66"/>
    </row>
    <row r="902" spans="1:23" x14ac:dyDescent="0.25">
      <c r="A902">
        <v>901</v>
      </c>
      <c r="B902">
        <v>4.7071359774104198E-4</v>
      </c>
      <c r="C902" s="16">
        <v>5.1545712295156202E-9</v>
      </c>
      <c r="D902" s="16">
        <v>9.3695558355028205E-4</v>
      </c>
      <c r="E902" s="16">
        <v>9.7221221478200207E-6</v>
      </c>
      <c r="F902" s="16">
        <v>1.02971805185529E-5</v>
      </c>
      <c r="G902" s="16">
        <v>2.15660720008328E-6</v>
      </c>
      <c r="H902" s="16">
        <v>2.8624651609312102E-4</v>
      </c>
      <c r="J902">
        <v>0.95562831100936196</v>
      </c>
      <c r="K902">
        <f t="shared" si="159"/>
        <v>4.9258541980394624E-9</v>
      </c>
      <c r="L902">
        <f t="shared" si="160"/>
        <v>9.5970139721624165E-4</v>
      </c>
      <c r="M902" s="16">
        <f t="shared" si="161"/>
        <v>-1.8274201734157674E-5</v>
      </c>
      <c r="N902" s="16">
        <f t="shared" si="162"/>
        <v>1.9501671045223173E-3</v>
      </c>
      <c r="O902" s="16">
        <f t="shared" si="163"/>
        <v>4.8569944108518342E-3</v>
      </c>
      <c r="P902" s="16">
        <f t="shared" si="164"/>
        <v>7.4317349731166339E-4</v>
      </c>
      <c r="Q902" s="16">
        <f t="shared" si="165"/>
        <v>8.9886833581544721E-3</v>
      </c>
      <c r="R902" s="16">
        <f t="shared" si="166"/>
        <v>2.028636037059319E-3</v>
      </c>
      <c r="S902" s="16">
        <f t="shared" si="167"/>
        <v>5.5680243305462687E-3</v>
      </c>
      <c r="T902" s="16">
        <f t="shared" si="168"/>
        <v>8.9888804704795541E-3</v>
      </c>
      <c r="U902" s="66">
        <f t="shared" si="169"/>
        <v>3.3124559208925423E-2</v>
      </c>
      <c r="V902" s="66"/>
      <c r="W902" s="66"/>
    </row>
    <row r="903" spans="1:23" x14ac:dyDescent="0.25">
      <c r="A903">
        <v>902</v>
      </c>
      <c r="B903">
        <v>3.8834560201218501E-4</v>
      </c>
      <c r="C903" s="16">
        <v>3.55817303346001E-9</v>
      </c>
      <c r="D903" s="16">
        <v>7.8126074114672004E-4</v>
      </c>
      <c r="E903" s="16">
        <v>5.6051650196644003E-6</v>
      </c>
      <c r="F903" s="16">
        <v>1.23970917437304E-5</v>
      </c>
      <c r="G903" s="16">
        <v>3.11898407480436E-6</v>
      </c>
      <c r="H903" s="16">
        <v>1.65030623159648E-4</v>
      </c>
      <c r="J903">
        <v>0.956361202381937</v>
      </c>
      <c r="K903">
        <f t="shared" si="159"/>
        <v>3.4028986405627993E-9</v>
      </c>
      <c r="L903">
        <f t="shared" si="160"/>
        <v>8.0917035053595173E-4</v>
      </c>
      <c r="M903" s="16">
        <f t="shared" si="161"/>
        <v>-3.2479146511581728E-5</v>
      </c>
      <c r="N903" s="16">
        <f t="shared" si="162"/>
        <v>4.4697822731226154E-2</v>
      </c>
      <c r="O903" s="16">
        <f t="shared" si="163"/>
        <v>0.12803046155620382</v>
      </c>
      <c r="P903" s="16">
        <f t="shared" si="164"/>
        <v>3.5684034490130224E-2</v>
      </c>
      <c r="Q903" s="16">
        <f t="shared" si="165"/>
        <v>0.22860210916898263</v>
      </c>
      <c r="R903" s="16">
        <f t="shared" si="166"/>
        <v>6.6644622758441657E-2</v>
      </c>
      <c r="S903" s="16">
        <f t="shared" si="167"/>
        <v>0.3070971656660979</v>
      </c>
      <c r="T903" s="16">
        <f t="shared" si="168"/>
        <v>0.22860612933353969</v>
      </c>
      <c r="U903" s="66">
        <f t="shared" si="169"/>
        <v>1.0393623457046222</v>
      </c>
      <c r="V903" s="66"/>
      <c r="W903" s="66"/>
    </row>
    <row r="904" spans="1:23" x14ac:dyDescent="0.25">
      <c r="A904">
        <v>903</v>
      </c>
      <c r="B904">
        <v>4.4892776658195097E-4</v>
      </c>
      <c r="C904" s="16">
        <v>4.8785854028159598E-9</v>
      </c>
      <c r="D904" s="16">
        <v>9.2971263497703695E-4</v>
      </c>
      <c r="E904" s="16">
        <v>9.1309718846231803E-6</v>
      </c>
      <c r="F904" s="16">
        <v>1.07943548615932E-5</v>
      </c>
      <c r="G904" s="16">
        <v>2.2784766555169501E-6</v>
      </c>
      <c r="H904" s="16">
        <v>2.6884133089160602E-4</v>
      </c>
      <c r="J904">
        <v>0.95565371239521102</v>
      </c>
      <c r="K904">
        <f t="shared" si="159"/>
        <v>4.6622382514381582E-9</v>
      </c>
      <c r="L904">
        <f t="shared" si="160"/>
        <v>9.5357494277033739E-4</v>
      </c>
      <c r="M904" s="16">
        <f t="shared" si="161"/>
        <v>-5.5719409606435514E-5</v>
      </c>
      <c r="N904" s="16">
        <f t="shared" si="162"/>
        <v>7.8144517953342152E-3</v>
      </c>
      <c r="O904" s="16">
        <f t="shared" si="163"/>
        <v>1.4280881651219796E-2</v>
      </c>
      <c r="P904" s="16">
        <f t="shared" si="164"/>
        <v>1.2097021141769056E-3</v>
      </c>
      <c r="Q904" s="16">
        <f t="shared" si="165"/>
        <v>2.2454576536734959E-2</v>
      </c>
      <c r="R904" s="16">
        <f t="shared" si="166"/>
        <v>9.1197950616681654E-3</v>
      </c>
      <c r="S904" s="16">
        <f t="shared" si="167"/>
        <v>1.8318463430524474E-2</v>
      </c>
      <c r="T904" s="16">
        <f t="shared" si="168"/>
        <v>2.2454930862179309E-2</v>
      </c>
      <c r="U904" s="66">
        <f t="shared" si="169"/>
        <v>9.5652801451837827E-2</v>
      </c>
      <c r="V904" s="66"/>
      <c r="W904" s="66"/>
    </row>
    <row r="905" spans="1:23" x14ac:dyDescent="0.25">
      <c r="A905">
        <v>904</v>
      </c>
      <c r="B905">
        <v>4.3832295472870001E-4</v>
      </c>
      <c r="C905" s="16">
        <v>4.5811778711102302E-9</v>
      </c>
      <c r="D905" s="16">
        <v>8.9342359970132101E-4</v>
      </c>
      <c r="E905" s="16">
        <v>8.2428924691231196E-6</v>
      </c>
      <c r="F905" s="16">
        <v>1.1037697663933501E-5</v>
      </c>
      <c r="G905" s="16">
        <v>2.4254304556029199E-6</v>
      </c>
      <c r="H905" s="16">
        <v>2.4269338806842699E-4</v>
      </c>
      <c r="J905">
        <v>0.95582835598656102</v>
      </c>
      <c r="K905">
        <f t="shared" si="159"/>
        <v>4.3788197130253049E-9</v>
      </c>
      <c r="L905">
        <f t="shared" si="160"/>
        <v>9.1791984430691985E-4</v>
      </c>
      <c r="M905" s="16">
        <f t="shared" si="161"/>
        <v>-4.1273934849519827E-5</v>
      </c>
      <c r="N905" s="16">
        <f t="shared" si="162"/>
        <v>1.2085419559362726E-2</v>
      </c>
      <c r="O905" s="16">
        <f t="shared" si="163"/>
        <v>2.9991097614001646E-2</v>
      </c>
      <c r="P905" s="16">
        <f t="shared" si="164"/>
        <v>5.2498312993546868E-3</v>
      </c>
      <c r="Q905" s="16">
        <f t="shared" si="165"/>
        <v>5.4072222615253331E-2</v>
      </c>
      <c r="R905" s="16">
        <f t="shared" si="166"/>
        <v>1.4446596528204451E-2</v>
      </c>
      <c r="S905" s="16">
        <f t="shared" si="167"/>
        <v>4.3502095007045029E-2</v>
      </c>
      <c r="T905" s="16">
        <f t="shared" si="168"/>
        <v>5.4073311499421101E-2</v>
      </c>
      <c r="U905" s="66">
        <f t="shared" si="169"/>
        <v>0.21342057412264298</v>
      </c>
      <c r="V905" s="66"/>
      <c r="W905" s="66"/>
    </row>
    <row r="906" spans="1:23" x14ac:dyDescent="0.25">
      <c r="A906">
        <v>905</v>
      </c>
      <c r="B906">
        <v>4.11964449707213E-4</v>
      </c>
      <c r="C906" s="16">
        <v>3.7175578244968201E-9</v>
      </c>
      <c r="D906" s="16">
        <v>7.6918214709325596E-4</v>
      </c>
      <c r="E906" s="16">
        <v>5.7666953286502598E-6</v>
      </c>
      <c r="F906" s="16">
        <v>1.16780919186188E-5</v>
      </c>
      <c r="G906" s="16">
        <v>2.9847431649562098E-6</v>
      </c>
      <c r="H906" s="16">
        <v>1.6978637426315199E-4</v>
      </c>
      <c r="J906">
        <v>0.95643781530343097</v>
      </c>
      <c r="K906">
        <f t="shared" si="159"/>
        <v>3.5556128839259145E-9</v>
      </c>
      <c r="L906">
        <f t="shared" si="160"/>
        <v>7.9551935653762534E-4</v>
      </c>
      <c r="M906" s="16">
        <f t="shared" si="161"/>
        <v>2.8409542876800739E-5</v>
      </c>
      <c r="N906" s="16">
        <f t="shared" si="162"/>
        <v>2.6718435642252979E-2</v>
      </c>
      <c r="O906" s="16">
        <f t="shared" si="163"/>
        <v>0.10827215379331796</v>
      </c>
      <c r="P906" s="16">
        <f t="shared" si="164"/>
        <v>4.0578907227880635E-2</v>
      </c>
      <c r="Q906" s="16">
        <f t="shared" si="165"/>
        <v>0.21444682003305759</v>
      </c>
      <c r="R906" s="16">
        <f t="shared" si="166"/>
        <v>3.4293978795321318E-2</v>
      </c>
      <c r="S906" s="16">
        <f t="shared" si="167"/>
        <v>0.23743436118355452</v>
      </c>
      <c r="T906" s="16">
        <f t="shared" si="168"/>
        <v>0.21445118013107625</v>
      </c>
      <c r="U906" s="66">
        <f t="shared" si="169"/>
        <v>0.87619583680646118</v>
      </c>
      <c r="V906" s="66"/>
      <c r="W906" s="66"/>
    </row>
    <row r="907" spans="1:23" x14ac:dyDescent="0.25">
      <c r="A907">
        <v>906</v>
      </c>
      <c r="B907" s="16">
        <v>4.3906243290380503E-4</v>
      </c>
      <c r="C907" s="16">
        <v>4.7089350456292498E-9</v>
      </c>
      <c r="D907" s="16">
        <v>9.1730220480984405E-4</v>
      </c>
      <c r="E907" s="16">
        <v>8.6969032696676496E-6</v>
      </c>
      <c r="F907" s="16">
        <v>1.10311451112932E-5</v>
      </c>
      <c r="G907" s="16">
        <v>2.3602611949762098E-6</v>
      </c>
      <c r="H907" s="16">
        <v>2.560610001961E-4</v>
      </c>
      <c r="J907">
        <v>0.95571011944658901</v>
      </c>
      <c r="K907">
        <f t="shared" si="159"/>
        <v>4.500376874924559E-9</v>
      </c>
      <c r="L907">
        <f t="shared" si="160"/>
        <v>9.4172004729236106E-4</v>
      </c>
      <c r="M907" s="16">
        <f t="shared" si="161"/>
        <v>-6.3595181484751005E-5</v>
      </c>
      <c r="N907" s="16">
        <f t="shared" si="162"/>
        <v>1.1757522026907411E-2</v>
      </c>
      <c r="O907" s="16">
        <f t="shared" si="163"/>
        <v>2.2536463633571421E-2</v>
      </c>
      <c r="P907" s="16">
        <f t="shared" si="164"/>
        <v>2.2719682655641458E-3</v>
      </c>
      <c r="Q907" s="16">
        <f t="shared" si="165"/>
        <v>3.6200031043559663E-2</v>
      </c>
      <c r="R907" s="16">
        <f t="shared" si="166"/>
        <v>1.4287179414372089E-2</v>
      </c>
      <c r="S907" s="16">
        <f t="shared" si="167"/>
        <v>3.1010598953585461E-2</v>
      </c>
      <c r="T907" s="16">
        <f t="shared" si="168"/>
        <v>3.6200625082891999E-2</v>
      </c>
      <c r="U907" s="66">
        <f t="shared" si="169"/>
        <v>0.1542643884204522</v>
      </c>
      <c r="V907" s="66"/>
      <c r="W907" s="66"/>
    </row>
    <row r="908" spans="1:23" x14ac:dyDescent="0.25">
      <c r="A908">
        <v>907</v>
      </c>
      <c r="B908">
        <v>4.7092190730378799E-4</v>
      </c>
      <c r="C908" s="16">
        <v>5.3909586652883104E-9</v>
      </c>
      <c r="D908" s="16">
        <v>9.8047994900495603E-4</v>
      </c>
      <c r="E908" s="16">
        <v>1.0635172846079799E-5</v>
      </c>
      <c r="F908" s="16">
        <v>1.0313040677770999E-5</v>
      </c>
      <c r="G908" s="16">
        <v>2.06304892048224E-6</v>
      </c>
      <c r="H908" s="16">
        <v>3.13129929766988E-4</v>
      </c>
      <c r="J908">
        <v>0.95541391115532004</v>
      </c>
      <c r="K908">
        <f t="shared" si="159"/>
        <v>5.1505969032797685E-9</v>
      </c>
      <c r="L908">
        <f t="shared" si="160"/>
        <v>1.003163688322315E-3</v>
      </c>
      <c r="M908" s="16">
        <f t="shared" si="161"/>
        <v>-6.1319873714739027E-5</v>
      </c>
      <c r="N908" s="16">
        <f t="shared" si="162"/>
        <v>1.9129863416676766E-3</v>
      </c>
      <c r="O908" s="16">
        <f t="shared" si="163"/>
        <v>7.3053648849388483E-4</v>
      </c>
      <c r="P908" s="16">
        <f t="shared" si="164"/>
        <v>3.213197113147748E-4</v>
      </c>
      <c r="Q908" s="16">
        <f t="shared" si="165"/>
        <v>9.5997802579511038E-5</v>
      </c>
      <c r="R908" s="16">
        <f t="shared" si="166"/>
        <v>2.1762223437301067E-3</v>
      </c>
      <c r="S908" s="16">
        <f t="shared" si="167"/>
        <v>7.8399401286674292E-4</v>
      </c>
      <c r="T908" s="16">
        <f t="shared" si="168"/>
        <v>9.5980249651337363E-5</v>
      </c>
      <c r="U908" s="66">
        <f t="shared" si="169"/>
        <v>6.1170369503040344E-3</v>
      </c>
      <c r="V908" s="66"/>
      <c r="W908" s="66"/>
    </row>
    <row r="909" spans="1:23" x14ac:dyDescent="0.25">
      <c r="A909">
        <v>908</v>
      </c>
      <c r="B909">
        <v>5.1168143321058898E-4</v>
      </c>
      <c r="C909" s="16">
        <v>6.0279577609136796E-9</v>
      </c>
      <c r="D909" s="16">
        <v>1.00960040670954E-3</v>
      </c>
      <c r="E909" s="16">
        <v>1.2241552079286101E-5</v>
      </c>
      <c r="F909" s="16">
        <v>9.5025705359326204E-6</v>
      </c>
      <c r="G909" s="16">
        <v>1.8455665750120699E-6</v>
      </c>
      <c r="H909" s="16">
        <v>3.6042676892812501E-4</v>
      </c>
      <c r="J909">
        <v>0.95528813528499401</v>
      </c>
      <c r="K909">
        <f t="shared" si="159"/>
        <v>5.7584365289999369E-9</v>
      </c>
      <c r="L909">
        <f t="shared" si="160"/>
        <v>1.0304450863986563E-3</v>
      </c>
      <c r="M909" s="16">
        <f t="shared" si="161"/>
        <v>-7.0822199774783674E-6</v>
      </c>
      <c r="N909" s="16">
        <f t="shared" si="162"/>
        <v>1.5232870603381116E-3</v>
      </c>
      <c r="O909" s="16">
        <f t="shared" si="163"/>
        <v>7.7331794995043309E-3</v>
      </c>
      <c r="P909" s="16">
        <f t="shared" si="164"/>
        <v>2.3191918148894358E-3</v>
      </c>
      <c r="Q909" s="16">
        <f t="shared" si="165"/>
        <v>1.9534608690089196E-2</v>
      </c>
      <c r="R909" s="16">
        <f t="shared" si="166"/>
        <v>1.2675739887625232E-3</v>
      </c>
      <c r="S909" s="16">
        <f t="shared" si="167"/>
        <v>6.4592930304146513E-3</v>
      </c>
      <c r="T909" s="16">
        <f t="shared" si="168"/>
        <v>1.9535282838524938E-2</v>
      </c>
      <c r="U909" s="66">
        <f t="shared" si="169"/>
        <v>5.8372416922523186E-2</v>
      </c>
      <c r="V909" s="66"/>
      <c r="W909" s="66"/>
    </row>
    <row r="910" spans="1:23" x14ac:dyDescent="0.25">
      <c r="A910">
        <v>909</v>
      </c>
      <c r="B910">
        <v>4.6005239755909E-4</v>
      </c>
      <c r="C910" s="16">
        <v>5.0471026134981203E-9</v>
      </c>
      <c r="D910" s="16">
        <v>9.38742062103396E-4</v>
      </c>
      <c r="E910" s="16">
        <v>9.5372779223386602E-6</v>
      </c>
      <c r="F910" s="16">
        <v>1.0537150688120599E-5</v>
      </c>
      <c r="G910" s="16">
        <v>2.2025973058123899E-6</v>
      </c>
      <c r="H910" s="16">
        <v>2.8080422119865098E-4</v>
      </c>
      <c r="J910">
        <v>0.95561450008856197</v>
      </c>
      <c r="K910">
        <f t="shared" si="159"/>
        <v>4.8230844408936812E-9</v>
      </c>
      <c r="L910">
        <f t="shared" si="160"/>
        <v>9.6201391368283616E-4</v>
      </c>
      <c r="M910" s="16">
        <f t="shared" si="161"/>
        <v>-4.1909118564656148E-5</v>
      </c>
      <c r="N910" s="16">
        <f t="shared" si="162"/>
        <v>4.3308925041478669E-3</v>
      </c>
      <c r="O910" s="16">
        <f t="shared" si="163"/>
        <v>7.9367255799882696E-3</v>
      </c>
      <c r="P910" s="16">
        <f t="shared" si="164"/>
        <v>6.4549038549310443E-4</v>
      </c>
      <c r="Q910" s="16">
        <f t="shared" si="165"/>
        <v>1.2548220233058306E-2</v>
      </c>
      <c r="R910" s="16">
        <f t="shared" si="166"/>
        <v>4.8155935482933326E-3</v>
      </c>
      <c r="S910" s="16">
        <f t="shared" si="167"/>
        <v>9.5132084072333516E-3</v>
      </c>
      <c r="T910" s="16">
        <f t="shared" si="168"/>
        <v>1.2548422476011524E-2</v>
      </c>
      <c r="U910" s="66">
        <f t="shared" si="169"/>
        <v>5.2338553134225758E-2</v>
      </c>
      <c r="V910" s="66"/>
      <c r="W910" s="66"/>
    </row>
    <row r="911" spans="1:23" x14ac:dyDescent="0.25">
      <c r="A911">
        <v>910</v>
      </c>
      <c r="B911" s="16">
        <v>4.2183192772473699E-4</v>
      </c>
      <c r="C911" s="16">
        <v>4.0717295498039299E-9</v>
      </c>
      <c r="D911" s="16">
        <v>8.2379928874333995E-4</v>
      </c>
      <c r="E911" s="16">
        <v>6.7604685530672303E-6</v>
      </c>
      <c r="F911" s="16">
        <v>1.14333521675091E-5</v>
      </c>
      <c r="G911" s="16">
        <v>2.7267929103196599E-6</v>
      </c>
      <c r="H911" s="16">
        <v>1.9904612100019601E-4</v>
      </c>
      <c r="J911">
        <v>0.956167666971797</v>
      </c>
      <c r="K911">
        <f t="shared" si="159"/>
        <v>3.8932561441761491E-9</v>
      </c>
      <c r="L911">
        <f t="shared" si="160"/>
        <v>8.4938871425912805E-4</v>
      </c>
      <c r="M911" s="16">
        <f t="shared" si="161"/>
        <v>-5.7248588096540577E-6</v>
      </c>
      <c r="N911" s="16">
        <f t="shared" si="162"/>
        <v>2.0569489882833622E-2</v>
      </c>
      <c r="O911" s="16">
        <f t="shared" si="163"/>
        <v>7.0291628681947674E-2</v>
      </c>
      <c r="P911" s="16">
        <f t="shared" si="164"/>
        <v>2.0949391992948752E-2</v>
      </c>
      <c r="Q911" s="16">
        <f t="shared" si="165"/>
        <v>0.13731280969275261</v>
      </c>
      <c r="R911" s="16">
        <f t="shared" si="166"/>
        <v>2.5711540267695725E-2</v>
      </c>
      <c r="S911" s="16">
        <f t="shared" si="167"/>
        <v>0.12869290262010369</v>
      </c>
      <c r="T911" s="16">
        <f t="shared" si="168"/>
        <v>0.13731572445394535</v>
      </c>
      <c r="U911" s="66">
        <f t="shared" si="169"/>
        <v>0.54084348759222745</v>
      </c>
      <c r="V911" s="66"/>
      <c r="W911" s="66"/>
    </row>
    <row r="912" spans="1:23" x14ac:dyDescent="0.25">
      <c r="A912">
        <v>911</v>
      </c>
      <c r="B912">
        <v>6.0729054166372702E-4</v>
      </c>
      <c r="C912" s="16">
        <v>8.6602588970785495E-9</v>
      </c>
      <c r="D912" s="16">
        <v>1.2280207489865601E-3</v>
      </c>
      <c r="E912" s="16">
        <v>2.1342892373016501E-5</v>
      </c>
      <c r="F912" s="16">
        <v>8.0825820810553308E-6</v>
      </c>
      <c r="G912" s="16">
        <v>1.28759715363424E-6</v>
      </c>
      <c r="H912" s="16">
        <v>6.2840289646286804E-4</v>
      </c>
      <c r="J912">
        <v>0.95426781542583305</v>
      </c>
      <c r="K912">
        <f t="shared" si="159"/>
        <v>8.2642063387372817E-9</v>
      </c>
      <c r="L912">
        <f t="shared" si="160"/>
        <v>1.2454648500434078E-3</v>
      </c>
      <c r="M912" s="16">
        <f t="shared" si="161"/>
        <v>-3.0883766715953776E-5</v>
      </c>
      <c r="N912" s="16">
        <f t="shared" si="162"/>
        <v>5.4370508842922056E-2</v>
      </c>
      <c r="O912" s="16">
        <f t="shared" si="163"/>
        <v>0.31699348570284919</v>
      </c>
      <c r="P912" s="16">
        <f t="shared" si="164"/>
        <v>7.5581010235734325E-2</v>
      </c>
      <c r="Q912" s="16">
        <f t="shared" si="165"/>
        <v>0.97448262115774109</v>
      </c>
      <c r="R912" s="16">
        <f t="shared" si="166"/>
        <v>3.2297413290367089E-2</v>
      </c>
      <c r="S912" s="16">
        <f t="shared" si="167"/>
        <v>0.12845141163088086</v>
      </c>
      <c r="T912" s="16">
        <f t="shared" si="168"/>
        <v>0.97453021766722658</v>
      </c>
      <c r="U912" s="66">
        <f t="shared" si="169"/>
        <v>2.5567066685277213</v>
      </c>
      <c r="V912" s="66"/>
      <c r="W912" s="66"/>
    </row>
    <row r="913" spans="1:23" x14ac:dyDescent="0.25">
      <c r="A913">
        <v>912</v>
      </c>
      <c r="B913">
        <v>5.2313459775806697E-4</v>
      </c>
      <c r="C913" s="16">
        <v>6.1315723862834604E-9</v>
      </c>
      <c r="D913" s="16">
        <v>1.00432860827691E-3</v>
      </c>
      <c r="E913" s="16">
        <v>1.23877914329033E-5</v>
      </c>
      <c r="F913" s="16">
        <v>9.2919424952799406E-6</v>
      </c>
      <c r="G913" s="16">
        <v>1.81425494866555E-6</v>
      </c>
      <c r="H913" s="16">
        <v>3.6473237349075399E-4</v>
      </c>
      <c r="J913">
        <v>0.95531820948531898</v>
      </c>
      <c r="K913">
        <f t="shared" si="159"/>
        <v>5.8576027533939404E-9</v>
      </c>
      <c r="L913">
        <f t="shared" si="160"/>
        <v>1.0247206166437493E-3</v>
      </c>
      <c r="M913" s="16">
        <f t="shared" si="161"/>
        <v>2.1548578872384801E-5</v>
      </c>
      <c r="N913" s="16">
        <f t="shared" si="162"/>
        <v>3.8795840987226049E-3</v>
      </c>
      <c r="O913" s="16">
        <f t="shared" si="163"/>
        <v>1.1371894228897979E-2</v>
      </c>
      <c r="P913" s="16">
        <f t="shared" si="164"/>
        <v>1.8219968238919087E-3</v>
      </c>
      <c r="Q913" s="16">
        <f t="shared" si="165"/>
        <v>2.3526061641997716E-2</v>
      </c>
      <c r="R913" s="16">
        <f t="shared" si="166"/>
        <v>3.2466322521744122E-3</v>
      </c>
      <c r="S913" s="16">
        <f t="shared" si="167"/>
        <v>9.2106337367272844E-3</v>
      </c>
      <c r="T913" s="16">
        <f t="shared" si="168"/>
        <v>2.352670766154253E-2</v>
      </c>
      <c r="U913" s="66">
        <f t="shared" si="169"/>
        <v>7.6583510443954436E-2</v>
      </c>
      <c r="V913" s="66"/>
      <c r="W913" s="66"/>
    </row>
    <row r="914" spans="1:23" x14ac:dyDescent="0.25">
      <c r="A914">
        <v>913</v>
      </c>
      <c r="B914">
        <v>4.7842963896273699E-4</v>
      </c>
      <c r="C914" s="16">
        <v>5.40632636756056E-9</v>
      </c>
      <c r="D914" s="16">
        <v>9.6753975227634095E-4</v>
      </c>
      <c r="E914" s="16">
        <v>1.0526316421525301E-5</v>
      </c>
      <c r="F914" s="16">
        <v>1.0144921437838501E-5</v>
      </c>
      <c r="G914" s="16">
        <v>2.05687101034342E-6</v>
      </c>
      <c r="H914" s="16">
        <v>3.0992468581177201E-4</v>
      </c>
      <c r="J914">
        <v>0.95548087834333795</v>
      </c>
      <c r="K914">
        <f t="shared" si="159"/>
        <v>5.1656414662875118E-9</v>
      </c>
      <c r="L914">
        <f t="shared" si="160"/>
        <v>9.8988105983599376E-4</v>
      </c>
      <c r="M914" s="16">
        <f t="shared" si="161"/>
        <v>-3.3021781910519792E-5</v>
      </c>
      <c r="N914" s="16">
        <f t="shared" si="162"/>
        <v>8.1181500434150027E-4</v>
      </c>
      <c r="O914" s="16">
        <f t="shared" si="163"/>
        <v>5.8829742238738103E-4</v>
      </c>
      <c r="P914" s="16">
        <f t="shared" si="164"/>
        <v>2.0169063091456138E-5</v>
      </c>
      <c r="Q914" s="16">
        <f t="shared" si="165"/>
        <v>3.9732733875476502E-4</v>
      </c>
      <c r="R914" s="16">
        <f t="shared" si="166"/>
        <v>8.7544446837825834E-4</v>
      </c>
      <c r="S914" s="16">
        <f t="shared" si="167"/>
        <v>6.2108078951478123E-4</v>
      </c>
      <c r="T914" s="16">
        <f t="shared" si="168"/>
        <v>3.9731710958941133E-4</v>
      </c>
      <c r="U914" s="66">
        <f t="shared" si="169"/>
        <v>3.7114511960575532E-3</v>
      </c>
      <c r="V914" s="66"/>
      <c r="W914" s="66"/>
    </row>
    <row r="915" spans="1:23" x14ac:dyDescent="0.25">
      <c r="A915">
        <v>914</v>
      </c>
      <c r="B915">
        <v>4.8057857243556602E-4</v>
      </c>
      <c r="C915" s="16">
        <v>4.9992466239248896E-9</v>
      </c>
      <c r="D915" s="16">
        <v>8.89054588836414E-4</v>
      </c>
      <c r="E915" s="16">
        <v>8.9519839499606202E-6</v>
      </c>
      <c r="F915" s="16">
        <v>1.0063268515009799E-5</v>
      </c>
      <c r="G915" s="16">
        <v>2.22238724869501E-6</v>
      </c>
      <c r="H915" s="16">
        <v>2.63570882950532E-4</v>
      </c>
      <c r="J915">
        <v>0.95587056946447901</v>
      </c>
      <c r="K915">
        <f t="shared" si="159"/>
        <v>4.7786327173044585E-9</v>
      </c>
      <c r="L915">
        <f t="shared" si="160"/>
        <v>9.1139851386850472E-4</v>
      </c>
      <c r="M915" s="16">
        <f t="shared" si="161"/>
        <v>4.9758631002627313E-5</v>
      </c>
      <c r="N915" s="16">
        <f t="shared" si="162"/>
        <v>5.8219442433537225E-4</v>
      </c>
      <c r="O915" s="16">
        <f t="shared" si="163"/>
        <v>9.5502639350625081E-3</v>
      </c>
      <c r="P915" s="16">
        <f t="shared" si="164"/>
        <v>5.927704475262416E-3</v>
      </c>
      <c r="Q915" s="16">
        <f t="shared" si="165"/>
        <v>2.7726720944849428E-2</v>
      </c>
      <c r="R915" s="16">
        <f t="shared" si="166"/>
        <v>4.5373762884658072E-4</v>
      </c>
      <c r="S915" s="16">
        <f t="shared" si="167"/>
        <v>1.1534081111662785E-2</v>
      </c>
      <c r="T915" s="16">
        <f t="shared" si="168"/>
        <v>2.7727678727085644E-2</v>
      </c>
      <c r="U915" s="66">
        <f t="shared" si="169"/>
        <v>8.3502381247104726E-2</v>
      </c>
      <c r="V915" s="66"/>
      <c r="W915" s="66"/>
    </row>
    <row r="916" spans="1:23" x14ac:dyDescent="0.25">
      <c r="A916">
        <v>915</v>
      </c>
      <c r="B916" s="16">
        <v>6.7100378250441704E-4</v>
      </c>
      <c r="C916" s="16">
        <v>1.07009886251962E-8</v>
      </c>
      <c r="D916" s="16">
        <v>1.3777832162299101E-3</v>
      </c>
      <c r="E916" s="16">
        <v>2.9542540838570299E-5</v>
      </c>
      <c r="F916" s="16">
        <v>7.36187957915553E-6</v>
      </c>
      <c r="G916" s="16">
        <v>1.04368181721341E-6</v>
      </c>
      <c r="H916" s="16">
        <v>8.6983274832342803E-4</v>
      </c>
      <c r="J916">
        <v>0.953582231268016</v>
      </c>
      <c r="K916">
        <f t="shared" si="159"/>
        <v>1.0204272609988251E-8</v>
      </c>
      <c r="L916">
        <f t="shared" si="160"/>
        <v>1.3935399562168094E-3</v>
      </c>
      <c r="M916" s="16">
        <f t="shared" si="161"/>
        <v>-5.153239120797533E-5</v>
      </c>
      <c r="N916" s="16">
        <f t="shared" si="162"/>
        <v>0.13144400533762723</v>
      </c>
      <c r="O916" s="16">
        <f t="shared" si="163"/>
        <v>0.86738849574598254</v>
      </c>
      <c r="P916" s="16">
        <f t="shared" si="164"/>
        <v>0.18524591823347103</v>
      </c>
      <c r="Q916" s="16">
        <f t="shared" si="165"/>
        <v>3.0645941438443178</v>
      </c>
      <c r="R916" s="16">
        <f t="shared" si="166"/>
        <v>6.3936902821515679E-2</v>
      </c>
      <c r="S916" s="16">
        <f t="shared" si="167"/>
        <v>0.23034446247003004</v>
      </c>
      <c r="T916" s="16">
        <f t="shared" si="168"/>
        <v>3.064777638281921</v>
      </c>
      <c r="U916" s="66">
        <f t="shared" si="169"/>
        <v>7.6077315667348646</v>
      </c>
      <c r="V916" s="66"/>
      <c r="W916" s="66"/>
    </row>
    <row r="917" spans="1:23" x14ac:dyDescent="0.25">
      <c r="A917">
        <v>916</v>
      </c>
      <c r="B917">
        <v>5.8023152854174505E-4</v>
      </c>
      <c r="C917" s="16">
        <v>7.6590436638321795E-9</v>
      </c>
      <c r="D917" s="16">
        <v>1.1343409031428101E-3</v>
      </c>
      <c r="E917" s="16">
        <v>1.74528091319221E-5</v>
      </c>
      <c r="F917" s="16">
        <v>8.4251481001782797E-6</v>
      </c>
      <c r="G917" s="16">
        <v>1.4544577409227399E-6</v>
      </c>
      <c r="H917" s="16">
        <v>5.1386419031733996E-4</v>
      </c>
      <c r="J917">
        <v>0.95470666927971604</v>
      </c>
      <c r="K917">
        <f t="shared" si="159"/>
        <v>7.3121400661651328E-9</v>
      </c>
      <c r="L917">
        <f t="shared" si="160"/>
        <v>1.1526379980404255E-3</v>
      </c>
      <c r="M917" s="16">
        <f t="shared" si="161"/>
        <v>7.8250590430645613E-6</v>
      </c>
      <c r="N917" s="16">
        <f t="shared" si="162"/>
        <v>3.1765340648657485E-2</v>
      </c>
      <c r="O917" s="16">
        <f t="shared" si="163"/>
        <v>0.14616882223146455</v>
      </c>
      <c r="P917" s="16">
        <f t="shared" si="164"/>
        <v>3.1563942738938214E-2</v>
      </c>
      <c r="Q917" s="16">
        <f t="shared" si="165"/>
        <v>0.39058425258854679</v>
      </c>
      <c r="R917" s="16">
        <f t="shared" si="166"/>
        <v>2.1010057986683886E-2</v>
      </c>
      <c r="S917" s="16">
        <f t="shared" si="167"/>
        <v>7.5765845431523066E-2</v>
      </c>
      <c r="T917" s="16">
        <f t="shared" si="168"/>
        <v>0.39060005920592661</v>
      </c>
      <c r="U917" s="66">
        <f t="shared" si="169"/>
        <v>1.0874583208317405</v>
      </c>
      <c r="V917" s="66"/>
      <c r="W917" s="66"/>
    </row>
    <row r="918" spans="1:23" x14ac:dyDescent="0.25">
      <c r="A918">
        <v>917</v>
      </c>
      <c r="B918">
        <v>5.9220543398133996E-4</v>
      </c>
      <c r="C918" s="16">
        <v>8.0913565760242897E-9</v>
      </c>
      <c r="D918" s="16">
        <v>1.1752045881616099E-3</v>
      </c>
      <c r="E918" s="16">
        <v>1.9093857368635101E-5</v>
      </c>
      <c r="F918" s="16">
        <v>8.2695115645961005E-6</v>
      </c>
      <c r="G918" s="16">
        <v>1.3773512850355101E-6</v>
      </c>
      <c r="H918" s="16">
        <v>5.6218274572082498E-4</v>
      </c>
      <c r="J918">
        <v>0.95451459494702096</v>
      </c>
      <c r="K918">
        <f t="shared" si="159"/>
        <v>7.7233179447357386E-9</v>
      </c>
      <c r="L918">
        <f t="shared" si="160"/>
        <v>1.1931128712192615E-3</v>
      </c>
      <c r="M918" s="16">
        <f t="shared" si="161"/>
        <v>-8.7020032565816336E-6</v>
      </c>
      <c r="N918" s="16">
        <f t="shared" si="162"/>
        <v>4.1023570163093569E-2</v>
      </c>
      <c r="O918" s="16">
        <f t="shared" si="163"/>
        <v>0.21191757201172287</v>
      </c>
      <c r="P918" s="16">
        <f t="shared" si="164"/>
        <v>4.8438176512519894E-2</v>
      </c>
      <c r="Q918" s="16">
        <f t="shared" si="165"/>
        <v>0.60490971075102606</v>
      </c>
      <c r="R918" s="16">
        <f t="shared" si="166"/>
        <v>2.5838540074240725E-2</v>
      </c>
      <c r="S918" s="16">
        <f t="shared" si="167"/>
        <v>9.8393549365236505E-2</v>
      </c>
      <c r="T918" s="16">
        <f t="shared" si="168"/>
        <v>0.60493647421676477</v>
      </c>
      <c r="U918" s="66">
        <f t="shared" si="169"/>
        <v>1.6354575930946043</v>
      </c>
      <c r="V918" s="66"/>
      <c r="W918" s="66"/>
    </row>
    <row r="919" spans="1:23" x14ac:dyDescent="0.25">
      <c r="A919">
        <v>918</v>
      </c>
      <c r="B919">
        <v>4.4686116980788802E-4</v>
      </c>
      <c r="C919" s="16">
        <v>4.6097412794014002E-9</v>
      </c>
      <c r="D919" s="16">
        <v>8.8155324223803701E-4</v>
      </c>
      <c r="E919" s="16">
        <v>8.1852564693107092E-6</v>
      </c>
      <c r="F919" s="16">
        <v>1.0820445469660799E-5</v>
      </c>
      <c r="G919" s="16">
        <v>2.4100532453590701E-6</v>
      </c>
      <c r="H919" s="16">
        <v>2.40996280879154E-4</v>
      </c>
      <c r="J919">
        <v>0.95589194870167704</v>
      </c>
      <c r="K919">
        <f t="shared" si="159"/>
        <v>4.4064145745775664E-9</v>
      </c>
      <c r="L919">
        <f t="shared" si="160"/>
        <v>9.0559957668143827E-4</v>
      </c>
      <c r="M919" s="16">
        <f t="shared" si="161"/>
        <v>-1.1877237065662185E-5</v>
      </c>
      <c r="N919" s="16">
        <f t="shared" si="162"/>
        <v>8.573992494136623E-3</v>
      </c>
      <c r="O919" s="16">
        <f t="shared" si="163"/>
        <v>2.8232130392662775E-2</v>
      </c>
      <c r="P919" s="16">
        <f t="shared" si="164"/>
        <v>7.1875495578591778E-3</v>
      </c>
      <c r="Q919" s="16">
        <f t="shared" si="165"/>
        <v>5.6596707325540015E-2</v>
      </c>
      <c r="R919" s="16">
        <f t="shared" si="166"/>
        <v>9.6325395715845964E-3</v>
      </c>
      <c r="S919" s="16">
        <f t="shared" si="167"/>
        <v>4.0364516364635367E-2</v>
      </c>
      <c r="T919" s="16">
        <f t="shared" si="168"/>
        <v>5.6598031862747186E-2</v>
      </c>
      <c r="U919" s="66">
        <f t="shared" si="169"/>
        <v>0.20718546756916573</v>
      </c>
      <c r="V919" s="66"/>
      <c r="W919" s="66"/>
    </row>
    <row r="920" spans="1:23" x14ac:dyDescent="0.25">
      <c r="A920">
        <v>919</v>
      </c>
      <c r="B920">
        <v>4.83805485793281E-4</v>
      </c>
      <c r="C920" s="16">
        <v>5.1541734608692501E-9</v>
      </c>
      <c r="D920" s="16">
        <v>9.1095345990853404E-4</v>
      </c>
      <c r="E920" s="16">
        <v>9.4544533025215106E-6</v>
      </c>
      <c r="F920" s="16">
        <v>1.00060793126427E-5</v>
      </c>
      <c r="G920" s="16">
        <v>2.1561128475035502E-6</v>
      </c>
      <c r="H920" s="16">
        <v>2.7836523834989102E-4</v>
      </c>
      <c r="J920">
        <v>0.95576301384474904</v>
      </c>
      <c r="K920">
        <f t="shared" si="159"/>
        <v>4.9261683608390154E-9</v>
      </c>
      <c r="L920">
        <f t="shared" si="160"/>
        <v>9.3311657720786213E-4</v>
      </c>
      <c r="M920" s="16">
        <f t="shared" si="161"/>
        <v>3.4494394378699869E-5</v>
      </c>
      <c r="N920" s="16">
        <f t="shared" si="162"/>
        <v>3.0891853294425067E-4</v>
      </c>
      <c r="O920" s="16">
        <f t="shared" si="163"/>
        <v>4.8670059791914846E-3</v>
      </c>
      <c r="P920" s="16">
        <f t="shared" si="164"/>
        <v>2.9437545162319277E-3</v>
      </c>
      <c r="Q920" s="16">
        <f t="shared" si="165"/>
        <v>1.4335353598128226E-2</v>
      </c>
      <c r="R920" s="16">
        <f t="shared" si="166"/>
        <v>2.4016009446410866E-4</v>
      </c>
      <c r="S920" s="16">
        <f t="shared" si="167"/>
        <v>5.5313228596120421E-3</v>
      </c>
      <c r="T920" s="16">
        <f t="shared" si="168"/>
        <v>1.4335865982941712E-2</v>
      </c>
      <c r="U920" s="66">
        <f t="shared" si="169"/>
        <v>4.2562381563513753E-2</v>
      </c>
      <c r="V920" s="66"/>
      <c r="W920" s="66"/>
    </row>
    <row r="921" spans="1:23" x14ac:dyDescent="0.25">
      <c r="A921">
        <v>920</v>
      </c>
      <c r="B921" s="16">
        <v>5.6528321801881402E-4</v>
      </c>
      <c r="C921" s="16">
        <v>7.2135298633710098E-9</v>
      </c>
      <c r="D921" s="16">
        <v>1.09566968048194E-3</v>
      </c>
      <c r="E921" s="16">
        <v>1.5883738009907899E-5</v>
      </c>
      <c r="F921" s="16">
        <v>8.6333999700044705E-6</v>
      </c>
      <c r="G921" s="16">
        <v>1.5436464715327399E-6</v>
      </c>
      <c r="H921" s="16">
        <v>4.67665094268925E-4</v>
      </c>
      <c r="J921">
        <v>0.95488831524842199</v>
      </c>
      <c r="K921">
        <f t="shared" si="159"/>
        <v>6.8881153782285233E-9</v>
      </c>
      <c r="L921">
        <f t="shared" si="160"/>
        <v>1.1144729133636183E-3</v>
      </c>
      <c r="M921" s="16">
        <f t="shared" si="161"/>
        <v>1.6093522674009681E-5</v>
      </c>
      <c r="N921" s="16">
        <f t="shared" si="162"/>
        <v>2.1866730662190519E-2</v>
      </c>
      <c r="O921" s="16">
        <f t="shared" si="163"/>
        <v>9.1151487144043641E-2</v>
      </c>
      <c r="P921" s="16">
        <f t="shared" si="164"/>
        <v>1.8910190322431311E-2</v>
      </c>
      <c r="Q921" s="16">
        <f t="shared" si="165"/>
        <v>0.22932309689538782</v>
      </c>
      <c r="R921" s="16">
        <f t="shared" si="166"/>
        <v>1.5329757610722389E-2</v>
      </c>
      <c r="S921" s="16">
        <f t="shared" si="167"/>
        <v>5.3275089002739279E-2</v>
      </c>
      <c r="T921" s="16">
        <f t="shared" si="168"/>
        <v>0.22933159583208401</v>
      </c>
      <c r="U921" s="66">
        <f t="shared" si="169"/>
        <v>0.65918794746959897</v>
      </c>
      <c r="V921" s="66"/>
      <c r="W921" s="66"/>
    </row>
    <row r="922" spans="1:23" x14ac:dyDescent="0.25">
      <c r="A922">
        <v>921</v>
      </c>
      <c r="B922">
        <v>4.9572697686164099E-4</v>
      </c>
      <c r="C922" s="16">
        <v>5.6096821165625099E-9</v>
      </c>
      <c r="D922" s="16">
        <v>9.6890014957566302E-4</v>
      </c>
      <c r="E922" s="16">
        <v>1.0937630494531999E-5</v>
      </c>
      <c r="F922" s="16">
        <v>9.7908779436030805E-6</v>
      </c>
      <c r="G922" s="16">
        <v>1.9823047849472802E-6</v>
      </c>
      <c r="H922" s="16">
        <v>3.22034939663691E-4</v>
      </c>
      <c r="J922">
        <v>0.95548151999642095</v>
      </c>
      <c r="K922">
        <f t="shared" si="159"/>
        <v>5.359947595429887E-9</v>
      </c>
      <c r="L922">
        <f t="shared" si="160"/>
        <v>9.9045860056569987E-4</v>
      </c>
      <c r="M922" s="16">
        <f t="shared" si="161"/>
        <v>9.9535315758213276E-7</v>
      </c>
      <c r="N922" s="16">
        <f t="shared" si="162"/>
        <v>4.3982241333730079E-5</v>
      </c>
      <c r="O922" s="16">
        <f t="shared" si="163"/>
        <v>1.5493353780114439E-4</v>
      </c>
      <c r="P922" s="16">
        <f t="shared" si="164"/>
        <v>3.4849542963196645E-5</v>
      </c>
      <c r="Q922" s="16">
        <f t="shared" si="165"/>
        <v>3.3719542194530279E-4</v>
      </c>
      <c r="R922" s="16">
        <f t="shared" si="166"/>
        <v>4.0236942615377137E-5</v>
      </c>
      <c r="S922" s="16">
        <f t="shared" si="167"/>
        <v>1.4967636586380644E-4</v>
      </c>
      <c r="T922" s="16">
        <f t="shared" si="168"/>
        <v>3.3720498356805525E-4</v>
      </c>
      <c r="U922" s="66">
        <f t="shared" si="169"/>
        <v>1.0980790360906128E-3</v>
      </c>
      <c r="V922" s="66"/>
      <c r="W922" s="66"/>
    </row>
    <row r="923" spans="1:23" x14ac:dyDescent="0.25">
      <c r="A923">
        <v>922</v>
      </c>
      <c r="B923">
        <v>5.0080892102070203E-4</v>
      </c>
      <c r="C923" s="16">
        <v>5.4284602268031402E-9</v>
      </c>
      <c r="D923" s="16">
        <v>9.2717658673477604E-4</v>
      </c>
      <c r="E923" s="16">
        <v>1.01332464055756E-5</v>
      </c>
      <c r="F923" s="16">
        <v>9.6729055916897802E-6</v>
      </c>
      <c r="G923" s="16">
        <v>2.0475114281058298E-6</v>
      </c>
      <c r="H923" s="16">
        <v>2.9835099173412599E-4</v>
      </c>
      <c r="J923">
        <v>0.95568964524255895</v>
      </c>
      <c r="K923">
        <f t="shared" si="159"/>
        <v>5.1879232283668342E-9</v>
      </c>
      <c r="L923">
        <f t="shared" si="160"/>
        <v>9.485644808860346E-4</v>
      </c>
      <c r="M923" s="16">
        <f t="shared" si="161"/>
        <v>5.3053361155369528E-5</v>
      </c>
      <c r="N923" s="16">
        <f t="shared" si="162"/>
        <v>2.8734982473267533E-4</v>
      </c>
      <c r="O923" s="16">
        <f t="shared" si="163"/>
        <v>4.1047075227086785E-4</v>
      </c>
      <c r="P923" s="16">
        <f t="shared" si="164"/>
        <v>1.3997830381759298E-3</v>
      </c>
      <c r="Q923" s="16">
        <f t="shared" si="165"/>
        <v>3.1956846534647622E-3</v>
      </c>
      <c r="R923" s="16">
        <f t="shared" si="166"/>
        <v>3.3547728879678042E-4</v>
      </c>
      <c r="S923" s="16">
        <f t="shared" si="167"/>
        <v>4.1037406734075171E-4</v>
      </c>
      <c r="T923" s="16">
        <f t="shared" si="168"/>
        <v>3.1958695160057313E-3</v>
      </c>
      <c r="U923" s="66">
        <f t="shared" si="169"/>
        <v>9.2350091407874986E-3</v>
      </c>
      <c r="V923" s="66"/>
      <c r="W923" s="66"/>
    </row>
    <row r="924" spans="1:23" x14ac:dyDescent="0.25">
      <c r="A924">
        <v>923</v>
      </c>
      <c r="B924">
        <v>5.2174881212396903E-4</v>
      </c>
      <c r="C924" s="16">
        <v>6.0623739870466097E-9</v>
      </c>
      <c r="D924" s="16">
        <v>9.9542948339121696E-4</v>
      </c>
      <c r="E924" s="16">
        <v>1.2140640027181301E-5</v>
      </c>
      <c r="F924" s="16">
        <v>9.3129103808044994E-6</v>
      </c>
      <c r="G924" s="16">
        <v>1.83478352562854E-6</v>
      </c>
      <c r="H924" s="16">
        <v>3.5745537358551399E-4</v>
      </c>
      <c r="J924">
        <v>0.95536129993974805</v>
      </c>
      <c r="K924">
        <f t="shared" si="159"/>
        <v>5.7917574929857627E-9</v>
      </c>
      <c r="L924">
        <f t="shared" si="160"/>
        <v>1.0158840253044674E-3</v>
      </c>
      <c r="M924" s="16">
        <f t="shared" si="161"/>
        <v>2.7613598943470712E-5</v>
      </c>
      <c r="N924" s="16">
        <f t="shared" si="162"/>
        <v>3.5369552775664204E-3</v>
      </c>
      <c r="O924" s="16">
        <f t="shared" si="163"/>
        <v>8.8642246259411691E-3</v>
      </c>
      <c r="P924" s="16">
        <f t="shared" si="164"/>
        <v>1.1186258166907901E-3</v>
      </c>
      <c r="Q924" s="16">
        <f t="shared" si="165"/>
        <v>1.6996522387140247E-2</v>
      </c>
      <c r="R924" s="16">
        <f t="shared" si="166"/>
        <v>3.0086582524812312E-3</v>
      </c>
      <c r="S924" s="16">
        <f t="shared" si="167"/>
        <v>7.3518328488850152E-3</v>
      </c>
      <c r="T924" s="16">
        <f t="shared" si="168"/>
        <v>1.699693817484638E-2</v>
      </c>
      <c r="U924" s="66">
        <f t="shared" si="169"/>
        <v>5.7873757383551258E-2</v>
      </c>
      <c r="V924" s="66"/>
      <c r="W924" s="66"/>
    </row>
    <row r="925" spans="1:23" x14ac:dyDescent="0.25">
      <c r="A925">
        <v>924</v>
      </c>
      <c r="B925">
        <v>5.6464062045834197E-4</v>
      </c>
      <c r="C925" s="16">
        <v>7.2783168266753298E-9</v>
      </c>
      <c r="D925" s="16">
        <v>1.10705635885332E-3</v>
      </c>
      <c r="E925" s="16">
        <v>1.6190934412540001E-5</v>
      </c>
      <c r="F925" s="16">
        <v>8.6476393113904907E-6</v>
      </c>
      <c r="G925" s="16">
        <v>1.5300982558420999E-6</v>
      </c>
      <c r="H925" s="16">
        <v>4.7671013894458602E-4</v>
      </c>
      <c r="J925">
        <v>0.95483319876724204</v>
      </c>
      <c r="K925">
        <f t="shared" si="159"/>
        <v>6.9495785372558474E-9</v>
      </c>
      <c r="L925">
        <f t="shared" si="160"/>
        <v>1.1258744574151164E-3</v>
      </c>
      <c r="M925" s="16">
        <f t="shared" si="161"/>
        <v>3.4067835015674514E-6</v>
      </c>
      <c r="N925" s="16">
        <f t="shared" si="162"/>
        <v>2.1482520589594181E-2</v>
      </c>
      <c r="O925" s="16">
        <f t="shared" si="163"/>
        <v>9.8348681278087033E-2</v>
      </c>
      <c r="P925" s="16">
        <f t="shared" si="164"/>
        <v>2.2301203245248473E-2</v>
      </c>
      <c r="Q925" s="16">
        <f t="shared" si="165"/>
        <v>0.25753478181443346</v>
      </c>
      <c r="R925" s="16">
        <f t="shared" si="166"/>
        <v>1.4973994945856415E-2</v>
      </c>
      <c r="S925" s="16">
        <f t="shared" si="167"/>
        <v>5.6437097044530773E-2</v>
      </c>
      <c r="T925" s="16">
        <f t="shared" si="168"/>
        <v>0.25754478807721498</v>
      </c>
      <c r="U925" s="66">
        <f t="shared" si="169"/>
        <v>0.72862306699496537</v>
      </c>
      <c r="V925" s="66"/>
      <c r="W925" s="66"/>
    </row>
    <row r="926" spans="1:23" x14ac:dyDescent="0.25">
      <c r="A926">
        <v>925</v>
      </c>
      <c r="B926">
        <v>4.87882113967147E-4</v>
      </c>
      <c r="C926" s="16">
        <v>5.28305256967207E-9</v>
      </c>
      <c r="D926" s="16">
        <v>9.2625270156086899E-4</v>
      </c>
      <c r="E926" s="16">
        <v>9.85197138201404E-6</v>
      </c>
      <c r="F926" s="16">
        <v>9.9292683707026505E-6</v>
      </c>
      <c r="G926" s="16">
        <v>2.1038696845825999E-6</v>
      </c>
      <c r="H926" s="16">
        <v>2.90069473950041E-4</v>
      </c>
      <c r="J926">
        <v>0.95568886237163397</v>
      </c>
      <c r="K926">
        <f t="shared" si="159"/>
        <v>5.048954500159438E-9</v>
      </c>
      <c r="L926">
        <f t="shared" si="160"/>
        <v>9.4820982493428732E-4</v>
      </c>
      <c r="M926" s="16">
        <f t="shared" si="161"/>
        <v>2.7554403000006746E-5</v>
      </c>
      <c r="N926" s="16">
        <f t="shared" si="162"/>
        <v>8.6452908488810607E-5</v>
      </c>
      <c r="O926" s="16">
        <f t="shared" si="163"/>
        <v>2.1625808755001055E-3</v>
      </c>
      <c r="P926" s="16">
        <f t="shared" si="164"/>
        <v>1.4724751329831128E-3</v>
      </c>
      <c r="Q926" s="16">
        <f t="shared" si="165"/>
        <v>6.8424128633590535E-3</v>
      </c>
      <c r="R926" s="16">
        <f t="shared" si="166"/>
        <v>5.9316332855299427E-5</v>
      </c>
      <c r="S926" s="16">
        <f t="shared" si="167"/>
        <v>2.3368074079592694E-3</v>
      </c>
      <c r="T926" s="16">
        <f t="shared" si="168"/>
        <v>6.8426747250000678E-3</v>
      </c>
      <c r="U926" s="66">
        <f t="shared" si="169"/>
        <v>1.9802720246145718E-2</v>
      </c>
      <c r="V926" s="66"/>
      <c r="W926" s="66"/>
    </row>
    <row r="927" spans="1:23" x14ac:dyDescent="0.25">
      <c r="A927">
        <v>926</v>
      </c>
      <c r="B927">
        <v>4.7328534876908999E-4</v>
      </c>
      <c r="C927" s="16">
        <v>4.9104754595499499E-9</v>
      </c>
      <c r="D927" s="16">
        <v>8.8668906779435495E-4</v>
      </c>
      <c r="E927" s="16">
        <v>8.7697968053512498E-6</v>
      </c>
      <c r="F927" s="16">
        <v>1.0217537541015699E-5</v>
      </c>
      <c r="G927" s="16">
        <v>2.2625195384832902E-6</v>
      </c>
      <c r="H927" s="16">
        <v>2.5820677447738199E-4</v>
      </c>
      <c r="J927">
        <v>0.95587909099370705</v>
      </c>
      <c r="K927">
        <f t="shared" si="159"/>
        <v>4.6938208186215119E-9</v>
      </c>
      <c r="L927">
        <f t="shared" si="160"/>
        <v>9.0938175193941006E-4</v>
      </c>
      <c r="M927" s="16">
        <f t="shared" si="161"/>
        <v>3.7188945598769856E-5</v>
      </c>
      <c r="N927" s="16">
        <f t="shared" si="162"/>
        <v>1.5162031644923477E-3</v>
      </c>
      <c r="O927" s="16">
        <f t="shared" si="163"/>
        <v>1.2938393279366772E-2</v>
      </c>
      <c r="P927" s="16">
        <f t="shared" si="164"/>
        <v>6.3118972383298562E-3</v>
      </c>
      <c r="Q927" s="16">
        <f t="shared" si="165"/>
        <v>3.3663518259188605E-2</v>
      </c>
      <c r="R927" s="16">
        <f t="shared" si="166"/>
        <v>1.3658623362111952E-3</v>
      </c>
      <c r="S927" s="16">
        <f t="shared" si="167"/>
        <v>1.6229338559433124E-2</v>
      </c>
      <c r="T927" s="16">
        <f t="shared" si="168"/>
        <v>3.366457629327841E-2</v>
      </c>
      <c r="U927" s="66">
        <f t="shared" si="169"/>
        <v>0.1056897891303003</v>
      </c>
      <c r="V927" s="66"/>
      <c r="W927" s="66"/>
    </row>
    <row r="928" spans="1:23" x14ac:dyDescent="0.25">
      <c r="A928">
        <v>927</v>
      </c>
      <c r="B928">
        <v>6.14291236517877E-4</v>
      </c>
      <c r="C928" s="16">
        <v>8.7811109196949999E-9</v>
      </c>
      <c r="D928" s="16">
        <v>1.23103982494521E-3</v>
      </c>
      <c r="E928" s="16">
        <v>2.1693320100462701E-5</v>
      </c>
      <c r="F928" s="16">
        <v>7.9913944949444002E-6</v>
      </c>
      <c r="G928" s="16">
        <v>1.2699124785314601E-6</v>
      </c>
      <c r="H928" s="16">
        <v>6.3872068712123205E-4</v>
      </c>
      <c r="J928">
        <v>0.95425535077317303</v>
      </c>
      <c r="K928">
        <f t="shared" si="159"/>
        <v>8.3794220808516926E-9</v>
      </c>
      <c r="L928">
        <f t="shared" si="160"/>
        <v>1.2482837453027104E-3</v>
      </c>
      <c r="M928" s="16">
        <f t="shared" si="161"/>
        <v>-1.9701272266956464E-5</v>
      </c>
      <c r="N928" s="16">
        <f t="shared" si="162"/>
        <v>6.1202099109242E-2</v>
      </c>
      <c r="O928" s="16">
        <f t="shared" si="163"/>
        <v>0.34203007372039423</v>
      </c>
      <c r="P928" s="16">
        <f t="shared" si="164"/>
        <v>7.7314240607327084E-2</v>
      </c>
      <c r="Q928" s="16">
        <f t="shared" si="165"/>
        <v>1.0399633037446099</v>
      </c>
      <c r="R928" s="16">
        <f t="shared" si="166"/>
        <v>3.5709380411175232E-2</v>
      </c>
      <c r="S928" s="16">
        <f t="shared" si="167"/>
        <v>0.13484561701342399</v>
      </c>
      <c r="T928" s="16">
        <f t="shared" si="168"/>
        <v>1.0400137934127167</v>
      </c>
      <c r="U928" s="66">
        <f t="shared" si="169"/>
        <v>2.7310785080188893</v>
      </c>
      <c r="V928" s="66"/>
      <c r="W928" s="66"/>
    </row>
    <row r="929" spans="1:23" x14ac:dyDescent="0.25">
      <c r="A929">
        <v>928</v>
      </c>
      <c r="B929">
        <v>5.9858717827568396E-4</v>
      </c>
      <c r="C929" s="16">
        <v>8.3677830098155398E-9</v>
      </c>
      <c r="D929" s="16">
        <v>1.20314200760965E-3</v>
      </c>
      <c r="E929" s="16">
        <v>2.02095871007807E-5</v>
      </c>
      <c r="F929" s="16">
        <v>8.1913098737424002E-6</v>
      </c>
      <c r="G929" s="16">
        <v>1.33225014935474E-6</v>
      </c>
      <c r="H929" s="16">
        <v>5.9503408544644997E-4</v>
      </c>
      <c r="J929">
        <v>0.95438340542696498</v>
      </c>
      <c r="K929">
        <f t="shared" si="159"/>
        <v>7.9860732447816539E-9</v>
      </c>
      <c r="L929">
        <f t="shared" si="160"/>
        <v>1.2208485097234796E-3</v>
      </c>
      <c r="M929" s="16">
        <f t="shared" si="161"/>
        <v>-2.3674153172111744E-5</v>
      </c>
      <c r="N929" s="16">
        <f t="shared" si="162"/>
        <v>4.6440958322368893E-2</v>
      </c>
      <c r="O929" s="16">
        <f t="shared" si="163"/>
        <v>0.260339838772495</v>
      </c>
      <c r="P929" s="16">
        <f t="shared" si="164"/>
        <v>6.2046387685595929E-2</v>
      </c>
      <c r="Q929" s="16">
        <f t="shared" si="165"/>
        <v>0.77729075216276799</v>
      </c>
      <c r="R929" s="16">
        <f t="shared" si="166"/>
        <v>2.8453024527149654E-2</v>
      </c>
      <c r="S929" s="16">
        <f t="shared" si="167"/>
        <v>0.11299747906494419</v>
      </c>
      <c r="T929" s="16">
        <f t="shared" si="168"/>
        <v>0.77732718249987398</v>
      </c>
      <c r="U929" s="66">
        <f t="shared" si="169"/>
        <v>2.0648956230351958</v>
      </c>
      <c r="V929" s="66"/>
      <c r="W929" s="66"/>
    </row>
    <row r="930" spans="1:23" x14ac:dyDescent="0.25">
      <c r="A930">
        <v>929</v>
      </c>
      <c r="B930">
        <v>5.3375017294622997E-4</v>
      </c>
      <c r="C930" s="16">
        <v>6.8608717366989497E-9</v>
      </c>
      <c r="D930" s="16">
        <v>1.1039310964840699E-3</v>
      </c>
      <c r="E930" s="16">
        <v>1.52193939687213E-5</v>
      </c>
      <c r="F930" s="16">
        <v>9.1476945834035198E-6</v>
      </c>
      <c r="G930" s="16">
        <v>1.62317766280689E-6</v>
      </c>
      <c r="H930" s="16">
        <v>4.4810502440472598E-4</v>
      </c>
      <c r="J930">
        <v>0.95483817080325795</v>
      </c>
      <c r="K930">
        <f t="shared" si="159"/>
        <v>6.551022219185397E-9</v>
      </c>
      <c r="L930">
        <f t="shared" si="160"/>
        <v>1.1238428024419472E-3</v>
      </c>
      <c r="M930" s="16">
        <f t="shared" si="161"/>
        <v>-5.6342456549487286E-5</v>
      </c>
      <c r="N930" s="16">
        <f t="shared" si="162"/>
        <v>7.0295616207226973E-3</v>
      </c>
      <c r="O930" s="16">
        <f t="shared" si="163"/>
        <v>5.6770002952879539E-2</v>
      </c>
      <c r="P930" s="16">
        <f t="shared" si="164"/>
        <v>2.1342654753819496E-2</v>
      </c>
      <c r="Q930" s="16">
        <f t="shared" si="165"/>
        <v>0.17390756658001952</v>
      </c>
      <c r="R930" s="16">
        <f t="shared" si="166"/>
        <v>5.1292325088888391E-3</v>
      </c>
      <c r="S930" s="16">
        <f t="shared" si="167"/>
        <v>3.6551416721584684E-2</v>
      </c>
      <c r="T930" s="16">
        <f t="shared" si="168"/>
        <v>0.1739152382917207</v>
      </c>
      <c r="U930" s="66">
        <f t="shared" si="169"/>
        <v>0.47464567342963548</v>
      </c>
      <c r="V930" s="66"/>
      <c r="W930" s="66"/>
    </row>
    <row r="931" spans="1:23" x14ac:dyDescent="0.25">
      <c r="A931">
        <v>930</v>
      </c>
      <c r="B931" s="16">
        <v>4.45139685699634E-4</v>
      </c>
      <c r="C931" s="16">
        <v>4.4375248677477603E-9</v>
      </c>
      <c r="D931" s="16">
        <v>8.5129899500096704E-4</v>
      </c>
      <c r="E931" s="16">
        <v>7.6116184254678903E-6</v>
      </c>
      <c r="F931" s="16">
        <v>1.08472276514252E-5</v>
      </c>
      <c r="G931" s="16">
        <v>2.50272966535672E-6</v>
      </c>
      <c r="H931" s="16">
        <v>2.2410649397967399E-4</v>
      </c>
      <c r="J931">
        <v>0.95604233510289405</v>
      </c>
      <c r="K931">
        <f t="shared" si="159"/>
        <v>4.2424616366387302E-9</v>
      </c>
      <c r="L931">
        <f t="shared" si="160"/>
        <v>8.7549174244430639E-4</v>
      </c>
      <c r="M931" s="16">
        <f t="shared" si="161"/>
        <v>1.4787628954961589E-5</v>
      </c>
      <c r="N931" s="16">
        <f t="shared" si="162"/>
        <v>9.2335824432594436E-3</v>
      </c>
      <c r="O931" s="16">
        <f t="shared" si="163"/>
        <v>3.9643269377649955E-2</v>
      </c>
      <c r="P931" s="16">
        <f t="shared" si="164"/>
        <v>1.3499907476375063E-2</v>
      </c>
      <c r="Q931" s="16">
        <f t="shared" si="165"/>
        <v>8.4861499134492785E-2</v>
      </c>
      <c r="R931" s="16">
        <f t="shared" si="166"/>
        <v>1.0173460244301736E-2</v>
      </c>
      <c r="S931" s="16">
        <f t="shared" si="167"/>
        <v>6.1053024994365324E-2</v>
      </c>
      <c r="T931" s="16">
        <f t="shared" si="168"/>
        <v>8.486359312998995E-2</v>
      </c>
      <c r="U931" s="66">
        <f t="shared" si="169"/>
        <v>0.30332833680043425</v>
      </c>
      <c r="V931" s="66"/>
      <c r="W931" s="66"/>
    </row>
    <row r="932" spans="1:23" x14ac:dyDescent="0.25">
      <c r="A932">
        <v>931</v>
      </c>
      <c r="B932">
        <v>4.8514115884086301E-4</v>
      </c>
      <c r="C932" s="16">
        <v>5.3575053155525004E-9</v>
      </c>
      <c r="D932" s="16">
        <v>9.4503139366678096E-4</v>
      </c>
      <c r="E932" s="16">
        <v>1.0191206132536E-5</v>
      </c>
      <c r="F932" s="16">
        <v>9.9940495054419393E-6</v>
      </c>
      <c r="G932" s="16">
        <v>2.0750765381845101E-6</v>
      </c>
      <c r="H932" s="16">
        <v>3.0005775896678E-4</v>
      </c>
      <c r="J932">
        <v>0.95559477963131101</v>
      </c>
      <c r="K932">
        <f t="shared" si="159"/>
        <v>5.1196041113889693E-9</v>
      </c>
      <c r="L932">
        <f t="shared" si="160"/>
        <v>9.6708921171053373E-4</v>
      </c>
      <c r="M932" s="16">
        <f t="shared" si="161"/>
        <v>3.1931059711922499E-6</v>
      </c>
      <c r="N932" s="16">
        <f t="shared" si="162"/>
        <v>2.2093365827858822E-4</v>
      </c>
      <c r="O932" s="16">
        <f t="shared" si="163"/>
        <v>1.0933715623435499E-3</v>
      </c>
      <c r="P932" s="16">
        <f t="shared" si="164"/>
        <v>3.5634021596143094E-4</v>
      </c>
      <c r="Q932" s="16">
        <f t="shared" si="165"/>
        <v>2.614682705509421E-3</v>
      </c>
      <c r="R932" s="16">
        <f t="shared" si="166"/>
        <v>2.0381040980183595E-4</v>
      </c>
      <c r="S932" s="16">
        <f t="shared" si="167"/>
        <v>1.1555344943060145E-3</v>
      </c>
      <c r="T932" s="16">
        <f t="shared" si="168"/>
        <v>2.6147630812933193E-3</v>
      </c>
      <c r="U932" s="66">
        <f t="shared" si="169"/>
        <v>8.2594361274941595E-3</v>
      </c>
      <c r="V932" s="66"/>
      <c r="W932" s="66"/>
    </row>
    <row r="933" spans="1:23" x14ac:dyDescent="0.25">
      <c r="A933">
        <v>932</v>
      </c>
      <c r="B933" s="16">
        <v>6.1492134520056696E-4</v>
      </c>
      <c r="C933" s="16">
        <v>8.5309225278279197E-9</v>
      </c>
      <c r="D933" s="16">
        <v>1.1937399409901999E-3</v>
      </c>
      <c r="E933" s="16">
        <v>2.04448503541484E-5</v>
      </c>
      <c r="F933" s="16">
        <v>7.9701008222197999E-6</v>
      </c>
      <c r="G933" s="16">
        <v>1.3066268800881101E-6</v>
      </c>
      <c r="H933" s="16">
        <v>6.0196068578812205E-4</v>
      </c>
      <c r="J933">
        <v>0.95443239331663798</v>
      </c>
      <c r="K933">
        <f t="shared" si="159"/>
        <v>8.1421888054336254E-9</v>
      </c>
      <c r="L933">
        <f t="shared" si="160"/>
        <v>1.2109782385921997E-3</v>
      </c>
      <c r="M933" s="16">
        <f t="shared" si="161"/>
        <v>1.8864451808934159E-5</v>
      </c>
      <c r="N933" s="16">
        <f t="shared" si="162"/>
        <v>6.1836813580048354E-2</v>
      </c>
      <c r="O933" s="16">
        <f t="shared" si="163"/>
        <v>0.29125325606183</v>
      </c>
      <c r="P933" s="16">
        <f t="shared" si="164"/>
        <v>5.7278840735380282E-2</v>
      </c>
      <c r="Q933" s="16">
        <f t="shared" si="165"/>
        <v>0.81639437354117916</v>
      </c>
      <c r="R933" s="16">
        <f t="shared" si="166"/>
        <v>3.6530795540023808E-2</v>
      </c>
      <c r="S933" s="16">
        <f t="shared" si="167"/>
        <v>0.12174435394705305</v>
      </c>
      <c r="T933" s="16">
        <f t="shared" si="168"/>
        <v>0.81643046909047157</v>
      </c>
      <c r="U933" s="66">
        <f t="shared" si="169"/>
        <v>2.2014689024959861</v>
      </c>
      <c r="V933" s="66"/>
      <c r="W933" s="66"/>
    </row>
    <row r="934" spans="1:23" x14ac:dyDescent="0.25">
      <c r="A934">
        <v>933</v>
      </c>
      <c r="B934">
        <v>4.7027101208460998E-4</v>
      </c>
      <c r="C934" s="16">
        <v>4.8461830805370801E-9</v>
      </c>
      <c r="D934" s="16">
        <v>8.80568112763411E-4</v>
      </c>
      <c r="E934" s="16">
        <v>8.5957917115786608E-6</v>
      </c>
      <c r="F934" s="16">
        <v>1.0280263296676599E-5</v>
      </c>
      <c r="G934" s="16">
        <v>2.29238355893706E-6</v>
      </c>
      <c r="H934" s="16">
        <v>2.5308351941689299E-4</v>
      </c>
      <c r="J934">
        <v>0.95590824191761103</v>
      </c>
      <c r="K934">
        <f t="shared" si="159"/>
        <v>4.6325063485270724E-9</v>
      </c>
      <c r="L934">
        <f t="shared" si="160"/>
        <v>9.0341617673262071E-4</v>
      </c>
      <c r="M934" s="16">
        <f t="shared" si="161"/>
        <v>3.7125847436599289E-5</v>
      </c>
      <c r="N934" s="16">
        <f t="shared" si="162"/>
        <v>2.0303512035725166E-3</v>
      </c>
      <c r="O934" s="16">
        <f t="shared" si="163"/>
        <v>1.5712793517040639E-2</v>
      </c>
      <c r="P934" s="16">
        <f t="shared" si="164"/>
        <v>7.3620123000243043E-3</v>
      </c>
      <c r="Q934" s="16">
        <f t="shared" si="165"/>
        <v>3.9870978555482231E-2</v>
      </c>
      <c r="R934" s="16">
        <f t="shared" si="166"/>
        <v>1.8769245320822722E-3</v>
      </c>
      <c r="S934" s="16">
        <f t="shared" si="167"/>
        <v>2.0242292567502453E-2</v>
      </c>
      <c r="T934" s="16">
        <f t="shared" si="168"/>
        <v>3.9872195276634319E-2</v>
      </c>
      <c r="U934" s="66">
        <f t="shared" si="169"/>
        <v>0.12696754795233875</v>
      </c>
      <c r="V934" s="66"/>
      <c r="W934" s="66"/>
    </row>
    <row r="935" spans="1:23" x14ac:dyDescent="0.25">
      <c r="A935">
        <v>934</v>
      </c>
      <c r="B935" s="16">
        <v>5.2760447427273804E-4</v>
      </c>
      <c r="C935" s="16">
        <v>6.0604175977273404E-9</v>
      </c>
      <c r="D935" s="16">
        <v>9.8378930534981693E-4</v>
      </c>
      <c r="E935" s="16">
        <v>1.1996401224517801E-5</v>
      </c>
      <c r="F935" s="16">
        <v>9.20450578087983E-6</v>
      </c>
      <c r="G935" s="16">
        <v>1.8351281925093601E-6</v>
      </c>
      <c r="H935" s="16">
        <v>3.5320836693500602E-4</v>
      </c>
      <c r="J935">
        <v>0.95542055602188203</v>
      </c>
      <c r="K935">
        <f t="shared" si="159"/>
        <v>5.7902475509454538E-9</v>
      </c>
      <c r="L935">
        <f t="shared" si="160"/>
        <v>1.0040273846864882E-3</v>
      </c>
      <c r="M935" s="16">
        <f t="shared" si="161"/>
        <v>5.1181563858987791E-5</v>
      </c>
      <c r="N935" s="16">
        <f t="shared" si="162"/>
        <v>5.0926659620759585E-3</v>
      </c>
      <c r="O935" s="16">
        <f t="shared" si="163"/>
        <v>8.7978618319189562E-3</v>
      </c>
      <c r="P935" s="16">
        <f t="shared" si="164"/>
        <v>4.5629815984608288E-4</v>
      </c>
      <c r="Q935" s="16">
        <f t="shared" si="165"/>
        <v>1.3675235501669327E-2</v>
      </c>
      <c r="R935" s="16">
        <f t="shared" si="166"/>
        <v>4.3366182459660474E-3</v>
      </c>
      <c r="S935" s="16">
        <f t="shared" si="167"/>
        <v>7.3224106086902108E-3</v>
      </c>
      <c r="T935" s="16">
        <f t="shared" si="168"/>
        <v>1.3675455148991321E-2</v>
      </c>
      <c r="U935" s="66">
        <f t="shared" si="169"/>
        <v>5.3356545459157904E-2</v>
      </c>
      <c r="V935" s="66"/>
      <c r="W935" s="66"/>
    </row>
    <row r="936" spans="1:23" x14ac:dyDescent="0.25">
      <c r="A936">
        <v>935</v>
      </c>
      <c r="B936">
        <v>5.2109481573292895E-4</v>
      </c>
      <c r="C936" s="16">
        <v>6.2768251961828198E-9</v>
      </c>
      <c r="D936" s="16">
        <v>1.03282599348681E-3</v>
      </c>
      <c r="E936" s="16">
        <v>1.30369622140869E-5</v>
      </c>
      <c r="F936" s="16">
        <v>9.3403991849132895E-6</v>
      </c>
      <c r="G936" s="16">
        <v>1.77283613270744E-6</v>
      </c>
      <c r="H936" s="16">
        <v>3.8384635612152498E-4</v>
      </c>
      <c r="J936">
        <v>0.95517826583627696</v>
      </c>
      <c r="K936">
        <f t="shared" si="159"/>
        <v>5.9954870058473545E-9</v>
      </c>
      <c r="L936">
        <f t="shared" si="160"/>
        <v>1.0532733511641479E-3</v>
      </c>
      <c r="M936" s="16">
        <f t="shared" si="161"/>
        <v>-1.1083719698289986E-5</v>
      </c>
      <c r="N936" s="16">
        <f t="shared" si="162"/>
        <v>3.380758488398835E-3</v>
      </c>
      <c r="O936" s="16">
        <f t="shared" si="163"/>
        <v>1.7650349173340206E-2</v>
      </c>
      <c r="P936" s="16">
        <f t="shared" si="164"/>
        <v>5.2230369752314402E-3</v>
      </c>
      <c r="Q936" s="16">
        <f t="shared" si="165"/>
        <v>4.572070339478139E-2</v>
      </c>
      <c r="R936" s="16">
        <f t="shared" si="166"/>
        <v>2.7103949287859809E-3</v>
      </c>
      <c r="S936" s="16">
        <f t="shared" si="167"/>
        <v>1.3598053867591468E-2</v>
      </c>
      <c r="T936" s="16">
        <f t="shared" si="168"/>
        <v>4.5722353184006616E-2</v>
      </c>
      <c r="U936" s="66">
        <f t="shared" si="169"/>
        <v>0.13400565001213594</v>
      </c>
      <c r="V936" s="66"/>
      <c r="W936" s="66"/>
    </row>
    <row r="937" spans="1:23" x14ac:dyDescent="0.25">
      <c r="A937">
        <v>936</v>
      </c>
      <c r="B937">
        <v>4.52294461319098E-4</v>
      </c>
      <c r="C937" s="16">
        <v>4.5135288609917996E-9</v>
      </c>
      <c r="D937" s="16">
        <v>8.5218563631777298E-4</v>
      </c>
      <c r="E937" s="16">
        <v>7.7500364322173405E-6</v>
      </c>
      <c r="F937" s="16">
        <v>1.06757153164185E-5</v>
      </c>
      <c r="G937" s="16">
        <v>2.4605902762192901E-6</v>
      </c>
      <c r="H937" s="16">
        <v>2.2818189364540501E-4</v>
      </c>
      <c r="J937">
        <v>0.95604154023564003</v>
      </c>
      <c r="K937">
        <f t="shared" si="159"/>
        <v>4.3151210841606144E-9</v>
      </c>
      <c r="L937">
        <f t="shared" si="160"/>
        <v>8.7599314369796828E-4</v>
      </c>
      <c r="M937" s="16">
        <f t="shared" si="161"/>
        <v>2.8595778940227711E-5</v>
      </c>
      <c r="N937" s="16">
        <f t="shared" si="162"/>
        <v>6.6525096714538899E-3</v>
      </c>
      <c r="O937" s="16">
        <f t="shared" si="163"/>
        <v>3.4369012928229144E-2</v>
      </c>
      <c r="P937" s="16">
        <f t="shared" si="164"/>
        <v>1.3286849973388099E-2</v>
      </c>
      <c r="Q937" s="16">
        <f t="shared" si="165"/>
        <v>7.7519018976089912E-2</v>
      </c>
      <c r="R937" s="16">
        <f t="shared" si="166"/>
        <v>6.9650919609356059E-3</v>
      </c>
      <c r="S937" s="16">
        <f t="shared" si="167"/>
        <v>5.1117321526799341E-2</v>
      </c>
      <c r="T937" s="16">
        <f t="shared" si="168"/>
        <v>7.7521053723290392E-2</v>
      </c>
      <c r="U937" s="66">
        <f t="shared" si="169"/>
        <v>0.26743085876018641</v>
      </c>
      <c r="V937" s="66"/>
      <c r="W937" s="66"/>
    </row>
    <row r="938" spans="1:23" x14ac:dyDescent="0.25">
      <c r="A938">
        <v>937</v>
      </c>
      <c r="B938">
        <v>4.7365864435882201E-4</v>
      </c>
      <c r="C938" s="16">
        <v>5.03818040748343E-9</v>
      </c>
      <c r="D938" s="16">
        <v>9.0951697781765299E-4</v>
      </c>
      <c r="E938" s="16">
        <v>9.2271653720424199E-6</v>
      </c>
      <c r="F938" s="16">
        <v>1.0220183393633799E-5</v>
      </c>
      <c r="G938" s="16">
        <v>2.2057393835262198E-6</v>
      </c>
      <c r="H938" s="16">
        <v>2.7167324662610501E-4</v>
      </c>
      <c r="J938">
        <v>0.95576565000698699</v>
      </c>
      <c r="K938">
        <f t="shared" si="159"/>
        <v>4.8153197720108673E-9</v>
      </c>
      <c r="L938">
        <f t="shared" si="160"/>
        <v>9.3215804580803932E-4</v>
      </c>
      <c r="M938" s="16">
        <f t="shared" si="161"/>
        <v>1.5159242909604688E-5</v>
      </c>
      <c r="N938" s="16">
        <f t="shared" si="162"/>
        <v>1.4577454610601454E-3</v>
      </c>
      <c r="O938" s="16">
        <f t="shared" si="163"/>
        <v>8.2262361620991046E-3</v>
      </c>
      <c r="P938" s="16">
        <f t="shared" si="164"/>
        <v>3.1078083227603823E-3</v>
      </c>
      <c r="Q938" s="16">
        <f t="shared" si="165"/>
        <v>1.9850636592757397E-2</v>
      </c>
      <c r="R938" s="16">
        <f t="shared" si="166"/>
        <v>1.3857823081205494E-3</v>
      </c>
      <c r="S938" s="16">
        <f t="shared" si="167"/>
        <v>9.8210772666964732E-3</v>
      </c>
      <c r="T938" s="16">
        <f t="shared" si="168"/>
        <v>1.9851231105440226E-2</v>
      </c>
      <c r="U938" s="66">
        <f t="shared" si="169"/>
        <v>6.3700517218934286E-2</v>
      </c>
      <c r="V938" s="66"/>
      <c r="W938" s="66"/>
    </row>
    <row r="939" spans="1:23" x14ac:dyDescent="0.25">
      <c r="A939">
        <v>938</v>
      </c>
      <c r="B939">
        <v>5.9105311892842496E-4</v>
      </c>
      <c r="C939" s="16">
        <v>7.7049830436001902E-9</v>
      </c>
      <c r="D939" s="16">
        <v>1.1198673423474801E-3</v>
      </c>
      <c r="E939" s="16">
        <v>1.73363103330438E-5</v>
      </c>
      <c r="F939" s="16">
        <v>8.2653268748848303E-6</v>
      </c>
      <c r="G939" s="16">
        <v>1.4455462289442799E-6</v>
      </c>
      <c r="H939" s="16">
        <v>5.1043374428838301E-4</v>
      </c>
      <c r="J939">
        <v>0.95477930292697799</v>
      </c>
      <c r="K939">
        <f t="shared" si="159"/>
        <v>7.3565583394327751E-9</v>
      </c>
      <c r="L939">
        <f t="shared" si="160"/>
        <v>1.1378358373431506E-3</v>
      </c>
      <c r="M939" s="16">
        <f t="shared" si="161"/>
        <v>4.427040051369941E-5</v>
      </c>
      <c r="N939" s="16">
        <f t="shared" si="162"/>
        <v>4.0081181197507844E-2</v>
      </c>
      <c r="O939" s="16">
        <f t="shared" si="163"/>
        <v>0.15257738265052495</v>
      </c>
      <c r="P939" s="16">
        <f t="shared" si="164"/>
        <v>2.6450507803255412E-2</v>
      </c>
      <c r="Q939" s="16">
        <f t="shared" si="165"/>
        <v>0.37714413956037046</v>
      </c>
      <c r="R939" s="16">
        <f t="shared" si="166"/>
        <v>2.5975254810252941E-2</v>
      </c>
      <c r="S939" s="16">
        <f t="shared" si="167"/>
        <v>7.8230129207698326E-2</v>
      </c>
      <c r="T939" s="16">
        <f t="shared" si="168"/>
        <v>0.37715815301232702</v>
      </c>
      <c r="U939" s="66">
        <f t="shared" si="169"/>
        <v>1.077616748241937</v>
      </c>
      <c r="V939" s="66"/>
      <c r="W939" s="66"/>
    </row>
    <row r="940" spans="1:23" x14ac:dyDescent="0.25">
      <c r="A940">
        <v>939</v>
      </c>
      <c r="B940">
        <v>4.2112324918798901E-4</v>
      </c>
      <c r="C940" s="16">
        <v>4.1520292274430502E-9</v>
      </c>
      <c r="D940" s="16">
        <v>8.4181890701695399E-4</v>
      </c>
      <c r="E940" s="16">
        <v>7.0431466732069003E-6</v>
      </c>
      <c r="F940" s="16">
        <v>1.1462204040373699E-5</v>
      </c>
      <c r="G940" s="16">
        <v>2.6746097195030198E-6</v>
      </c>
      <c r="H940" s="16">
        <v>2.0736909144011001E-4</v>
      </c>
      <c r="J940">
        <v>0.95607670955700297</v>
      </c>
      <c r="K940">
        <f t="shared" si="159"/>
        <v>3.9696584417582566E-9</v>
      </c>
      <c r="L940">
        <f t="shared" si="160"/>
        <v>8.6741377278797688E-4</v>
      </c>
      <c r="M940" s="16">
        <f t="shared" si="161"/>
        <v>-2.51672744119989E-5</v>
      </c>
      <c r="N940" s="16">
        <f t="shared" si="162"/>
        <v>2.0984341265957145E-2</v>
      </c>
      <c r="O940" s="16">
        <f t="shared" si="163"/>
        <v>6.2816915693573214E-2</v>
      </c>
      <c r="P940" s="16">
        <f t="shared" si="164"/>
        <v>1.5883874367163858E-2</v>
      </c>
      <c r="Q940" s="16">
        <f t="shared" si="165"/>
        <v>0.11850000877062732</v>
      </c>
      <c r="R940" s="16">
        <f t="shared" si="166"/>
        <v>2.6659151353534333E-2</v>
      </c>
      <c r="S940" s="16">
        <f t="shared" si="167"/>
        <v>0.11071290364916724</v>
      </c>
      <c r="T940" s="16">
        <f t="shared" si="168"/>
        <v>0.11850244436384762</v>
      </c>
      <c r="U940" s="66">
        <f t="shared" si="169"/>
        <v>0.4740596394638707</v>
      </c>
      <c r="V940" s="66"/>
      <c r="W940" s="66"/>
    </row>
    <row r="941" spans="1:23" x14ac:dyDescent="0.25">
      <c r="A941">
        <v>940</v>
      </c>
      <c r="B941">
        <v>5.4791273006381204E-4</v>
      </c>
      <c r="C941" s="16">
        <v>6.7098261731208299E-9</v>
      </c>
      <c r="D941" s="16">
        <v>1.0504126118576901E-3</v>
      </c>
      <c r="E941" s="16">
        <v>1.4171171101102E-5</v>
      </c>
      <c r="F941" s="16">
        <v>8.8894992854215895E-6</v>
      </c>
      <c r="G941" s="16">
        <v>1.65871905514036E-6</v>
      </c>
      <c r="H941" s="16">
        <v>4.1724109673749101E-4</v>
      </c>
      <c r="J941">
        <v>0.95510200436845705</v>
      </c>
      <c r="K941">
        <f t="shared" si="159"/>
        <v>6.4085684269116382E-9</v>
      </c>
      <c r="L941">
        <f t="shared" si="160"/>
        <v>1.0698436196575005E-3</v>
      </c>
      <c r="M941" s="16">
        <f t="shared" si="161"/>
        <v>2.598184047012365E-5</v>
      </c>
      <c r="N941" s="16">
        <f t="shared" si="162"/>
        <v>1.2679034378519824E-2</v>
      </c>
      <c r="O941" s="16">
        <f t="shared" si="163"/>
        <v>4.4522495560265031E-2</v>
      </c>
      <c r="P941" s="16">
        <f t="shared" si="164"/>
        <v>8.1954725745343824E-3</v>
      </c>
      <c r="Q941" s="16">
        <f t="shared" si="165"/>
        <v>0.10203300369085147</v>
      </c>
      <c r="R941" s="16">
        <f t="shared" si="166"/>
        <v>9.569219573780546E-3</v>
      </c>
      <c r="S941" s="16">
        <f t="shared" si="167"/>
        <v>3.0093322971266691E-2</v>
      </c>
      <c r="T941" s="16">
        <f t="shared" si="168"/>
        <v>0.10203630612756992</v>
      </c>
      <c r="U941" s="66">
        <f t="shared" si="169"/>
        <v>0.30912885487678787</v>
      </c>
      <c r="V941" s="66"/>
      <c r="W941" s="66"/>
    </row>
    <row r="942" spans="1:23" x14ac:dyDescent="0.25">
      <c r="A942">
        <v>941</v>
      </c>
      <c r="B942">
        <v>4.3346580386270401E-4</v>
      </c>
      <c r="C942" s="16">
        <v>4.2532727937340301E-9</v>
      </c>
      <c r="D942" s="16">
        <v>8.3768227184181899E-4</v>
      </c>
      <c r="E942" s="16">
        <v>7.1798816574936003E-6</v>
      </c>
      <c r="F942" s="16">
        <v>1.11329807052875E-5</v>
      </c>
      <c r="G942" s="16">
        <v>2.6107797085923599E-6</v>
      </c>
      <c r="H942" s="16">
        <v>2.11394880340458E-4</v>
      </c>
      <c r="J942">
        <v>0.95610443248716304</v>
      </c>
      <c r="K942">
        <f t="shared" si="159"/>
        <v>4.0665729706661651E-9</v>
      </c>
      <c r="L942">
        <f t="shared" si="160"/>
        <v>8.6255475968819264E-4</v>
      </c>
      <c r="M942" s="16">
        <f t="shared" si="161"/>
        <v>4.3768480372154181E-6</v>
      </c>
      <c r="N942" s="16">
        <f t="shared" si="162"/>
        <v>1.435125440976168E-2</v>
      </c>
      <c r="O942" s="16">
        <f t="shared" si="163"/>
        <v>5.3991345306830765E-2</v>
      </c>
      <c r="P942" s="16">
        <f t="shared" si="164"/>
        <v>1.6984829979317127E-2</v>
      </c>
      <c r="Q942" s="16">
        <f t="shared" si="165"/>
        <v>0.10989716065589415</v>
      </c>
      <c r="R942" s="16">
        <f t="shared" si="166"/>
        <v>1.6864679756528934E-2</v>
      </c>
      <c r="S942" s="16">
        <f t="shared" si="167"/>
        <v>9.0558581680582756E-2</v>
      </c>
      <c r="T942" s="16">
        <f t="shared" si="168"/>
        <v>0.10989966714159508</v>
      </c>
      <c r="U942" s="66">
        <f t="shared" si="169"/>
        <v>0.41254751893051045</v>
      </c>
      <c r="V942" s="66"/>
      <c r="W942" s="66"/>
    </row>
    <row r="943" spans="1:23" x14ac:dyDescent="0.25">
      <c r="A943">
        <v>942</v>
      </c>
      <c r="B943" s="16">
        <v>4.4751544940984202E-4</v>
      </c>
      <c r="C943" s="16">
        <v>4.7686429707494798E-9</v>
      </c>
      <c r="D943" s="16">
        <v>9.1123923981058295E-4</v>
      </c>
      <c r="E943" s="16">
        <v>8.7496442343291902E-6</v>
      </c>
      <c r="F943" s="16">
        <v>1.0819337814918501E-5</v>
      </c>
      <c r="G943" s="16">
        <v>2.3305258734085999E-6</v>
      </c>
      <c r="H943" s="16">
        <v>2.5761375636775398E-4</v>
      </c>
      <c r="J943">
        <v>0.95574456648717199</v>
      </c>
      <c r="K943">
        <f t="shared" si="159"/>
        <v>4.5576046088110616E-9</v>
      </c>
      <c r="L943">
        <f t="shared" si="160"/>
        <v>9.3520367267085783E-4</v>
      </c>
      <c r="M943" s="16">
        <f t="shared" si="161"/>
        <v>-4.0172773851173775E-5</v>
      </c>
      <c r="N943" s="16">
        <f t="shared" si="162"/>
        <v>8.3297134870764875E-3</v>
      </c>
      <c r="O943" s="16">
        <f t="shared" si="163"/>
        <v>1.9417108256845079E-2</v>
      </c>
      <c r="P943" s="16">
        <f t="shared" si="164"/>
        <v>2.9116474490107421E-3</v>
      </c>
      <c r="Q943" s="16">
        <f t="shared" si="165"/>
        <v>3.4355563577264624E-2</v>
      </c>
      <c r="R943" s="16">
        <f t="shared" si="166"/>
        <v>9.6104864146874351E-3</v>
      </c>
      <c r="S943" s="16">
        <f t="shared" si="167"/>
        <v>2.6011691557885446E-2</v>
      </c>
      <c r="T943" s="16">
        <f t="shared" si="168"/>
        <v>3.4356244724057738E-2</v>
      </c>
      <c r="U943" s="66">
        <f t="shared" si="169"/>
        <v>0.13499245546682756</v>
      </c>
      <c r="V943" s="66"/>
      <c r="W943" s="66"/>
    </row>
    <row r="944" spans="1:23" x14ac:dyDescent="0.25">
      <c r="A944">
        <v>943</v>
      </c>
      <c r="B944">
        <v>4.6552736587353999E-4</v>
      </c>
      <c r="C944" s="16">
        <v>4.9093308058176199E-9</v>
      </c>
      <c r="D944" s="16">
        <v>9.0158519176280095E-4</v>
      </c>
      <c r="E944" s="16">
        <v>8.9134885380730202E-6</v>
      </c>
      <c r="F944" s="16">
        <v>1.0395272526829E-5</v>
      </c>
      <c r="G944" s="16">
        <v>2.2634472662732299E-6</v>
      </c>
      <c r="H944" s="16">
        <v>2.62437644961902E-4</v>
      </c>
      <c r="J944">
        <v>0.95580132472650603</v>
      </c>
      <c r="K944">
        <f t="shared" si="159"/>
        <v>4.6923448877211265E-9</v>
      </c>
      <c r="L944">
        <f t="shared" si="160"/>
        <v>9.2463427475192642E-4</v>
      </c>
      <c r="M944" s="16">
        <f t="shared" si="161"/>
        <v>6.420456995153621E-6</v>
      </c>
      <c r="N944" s="16">
        <f t="shared" si="162"/>
        <v>2.9912093890311613E-3</v>
      </c>
      <c r="O944" s="16">
        <f t="shared" si="163"/>
        <v>1.2985433857536808E-2</v>
      </c>
      <c r="P944" s="16">
        <f t="shared" si="164"/>
        <v>4.0937511824168295E-3</v>
      </c>
      <c r="Q944" s="16">
        <f t="shared" si="165"/>
        <v>2.8933191182808668E-2</v>
      </c>
      <c r="R944" s="16">
        <f t="shared" si="166"/>
        <v>3.0245099948266606E-3</v>
      </c>
      <c r="S944" s="16">
        <f t="shared" si="167"/>
        <v>1.6347335777355844E-2</v>
      </c>
      <c r="T944" s="16">
        <f t="shared" si="168"/>
        <v>2.893398013358519E-2</v>
      </c>
      <c r="U944" s="66">
        <f t="shared" si="169"/>
        <v>9.7309411517561173E-2</v>
      </c>
      <c r="V944" s="66"/>
      <c r="W944" s="66"/>
    </row>
    <row r="945" spans="1:23" x14ac:dyDescent="0.25">
      <c r="A945">
        <v>944</v>
      </c>
      <c r="B945">
        <v>5.7912393488169904E-4</v>
      </c>
      <c r="C945" s="16">
        <v>7.5209957075004505E-9</v>
      </c>
      <c r="D945" s="16">
        <v>1.1155516048930599E-3</v>
      </c>
      <c r="E945" s="16">
        <v>1.6857780778385801E-5</v>
      </c>
      <c r="F945" s="16">
        <v>8.4342263482856897E-6</v>
      </c>
      <c r="G945" s="16">
        <v>1.4808502947234301E-6</v>
      </c>
      <c r="H945" s="16">
        <v>4.9634429319842595E-4</v>
      </c>
      <c r="J945">
        <v>0.95479664371221096</v>
      </c>
      <c r="K945">
        <f t="shared" si="159"/>
        <v>7.1810214588953755E-9</v>
      </c>
      <c r="L945">
        <f t="shared" si="160"/>
        <v>1.1338933868886472E-3</v>
      </c>
      <c r="M945" s="16">
        <f t="shared" si="161"/>
        <v>2.4354482874750877E-5</v>
      </c>
      <c r="N945" s="16">
        <f t="shared" si="162"/>
        <v>3.0968692686232074E-2</v>
      </c>
      <c r="O945" s="16">
        <f t="shared" si="163"/>
        <v>0.12773842556834891</v>
      </c>
      <c r="P945" s="16">
        <f t="shared" si="164"/>
        <v>2.5013181586055529E-2</v>
      </c>
      <c r="Q945" s="16">
        <f t="shared" si="165"/>
        <v>0.32440597686915568</v>
      </c>
      <c r="R945" s="16">
        <f t="shared" si="166"/>
        <v>2.0743815127699076E-2</v>
      </c>
      <c r="S945" s="16">
        <f t="shared" si="167"/>
        <v>6.8698913766943828E-2</v>
      </c>
      <c r="T945" s="16">
        <f t="shared" si="168"/>
        <v>0.32441831066822058</v>
      </c>
      <c r="U945" s="66">
        <f t="shared" si="169"/>
        <v>0.92198731627265562</v>
      </c>
      <c r="V945" s="66"/>
      <c r="W945" s="66"/>
    </row>
    <row r="946" spans="1:23" x14ac:dyDescent="0.25">
      <c r="A946">
        <v>945</v>
      </c>
      <c r="B946" s="16">
        <v>5.7178237105176501E-4</v>
      </c>
      <c r="C946" s="16">
        <v>7.5342250034586692E-9</v>
      </c>
      <c r="D946" s="16">
        <v>1.1323045879379199E-3</v>
      </c>
      <c r="E946" s="16">
        <v>1.7137843995745398E-5</v>
      </c>
      <c r="F946" s="16">
        <v>8.5490689093763696E-6</v>
      </c>
      <c r="G946" s="16">
        <v>1.4785290366670901E-6</v>
      </c>
      <c r="H946" s="16">
        <v>5.0459061527953996E-4</v>
      </c>
      <c r="J946">
        <v>0.95471394582489</v>
      </c>
      <c r="K946">
        <f t="shared" si="159"/>
        <v>7.1930296817845712E-9</v>
      </c>
      <c r="L946">
        <f t="shared" si="160"/>
        <v>1.1508737205683365E-3</v>
      </c>
      <c r="M946" s="16">
        <f t="shared" si="161"/>
        <v>-7.3089784648063021E-6</v>
      </c>
      <c r="N946" s="16">
        <f t="shared" si="162"/>
        <v>2.5943973615979471E-2</v>
      </c>
      <c r="O946" s="16">
        <f t="shared" si="163"/>
        <v>0.12945084398833834</v>
      </c>
      <c r="P946" s="16">
        <f t="shared" si="164"/>
        <v>3.0817225450931008E-2</v>
      </c>
      <c r="Q946" s="16">
        <f t="shared" si="165"/>
        <v>0.35478956631697267</v>
      </c>
      <c r="R946" s="16">
        <f t="shared" si="166"/>
        <v>1.7522343752571484E-2</v>
      </c>
      <c r="S946" s="16">
        <f t="shared" si="167"/>
        <v>6.9306585603618354E-2</v>
      </c>
      <c r="T946" s="16">
        <f t="shared" si="168"/>
        <v>0.35480422329599803</v>
      </c>
      <c r="U946" s="66">
        <f t="shared" si="169"/>
        <v>0.98263476202440936</v>
      </c>
      <c r="V946" s="66"/>
      <c r="W946" s="66"/>
    </row>
    <row r="947" spans="1:23" x14ac:dyDescent="0.25">
      <c r="A947">
        <v>946</v>
      </c>
      <c r="B947">
        <v>5.4756002541746695E-4</v>
      </c>
      <c r="C947" s="16">
        <v>6.6610617255260102E-9</v>
      </c>
      <c r="D947" s="16">
        <v>1.04328019026007E-3</v>
      </c>
      <c r="E947" s="16">
        <v>1.3973745158656701E-5</v>
      </c>
      <c r="F947" s="16">
        <v>8.8923794066343402E-6</v>
      </c>
      <c r="G947" s="16">
        <v>1.67073059161536E-6</v>
      </c>
      <c r="H947" s="16">
        <v>4.1142815632322599E-4</v>
      </c>
      <c r="J947">
        <v>0.95513657974309896</v>
      </c>
      <c r="K947">
        <f t="shared" si="159"/>
        <v>6.3622237139765783E-9</v>
      </c>
      <c r="L947">
        <f t="shared" si="160"/>
        <v>1.0627290186032284E-3</v>
      </c>
      <c r="M947" s="16">
        <f t="shared" si="161"/>
        <v>3.2391032231705276E-5</v>
      </c>
      <c r="N947" s="16">
        <f t="shared" si="162"/>
        <v>1.2518255488970231E-2</v>
      </c>
      <c r="O947" s="16">
        <f t="shared" si="163"/>
        <v>4.0885824258366607E-2</v>
      </c>
      <c r="P947" s="16">
        <f t="shared" si="164"/>
        <v>6.9096050238793352E-3</v>
      </c>
      <c r="Q947" s="16">
        <f t="shared" si="165"/>
        <v>9.0627757349614799E-2</v>
      </c>
      <c r="R947" s="16">
        <f t="shared" si="166"/>
        <v>9.5121184787575665E-3</v>
      </c>
      <c r="S947" s="16">
        <f t="shared" si="167"/>
        <v>2.8052573285358713E-2</v>
      </c>
      <c r="T947" s="16">
        <f t="shared" si="168"/>
        <v>9.0630563520933557E-2</v>
      </c>
      <c r="U947" s="66">
        <f t="shared" si="169"/>
        <v>0.27913669740588082</v>
      </c>
      <c r="V947" s="66"/>
      <c r="W947" s="66"/>
    </row>
    <row r="948" spans="1:23" x14ac:dyDescent="0.25">
      <c r="A948">
        <v>947</v>
      </c>
      <c r="B948">
        <v>5.8776941112461398E-4</v>
      </c>
      <c r="C948" s="16">
        <v>7.3589736096627903E-9</v>
      </c>
      <c r="D948" s="16">
        <v>1.07444478846391E-3</v>
      </c>
      <c r="E948" s="16">
        <v>1.5894017490442499E-5</v>
      </c>
      <c r="F948" s="16">
        <v>8.2947113237754104E-6</v>
      </c>
      <c r="G948" s="16">
        <v>1.5127604821156699E-6</v>
      </c>
      <c r="H948" s="16">
        <v>4.67967253686551E-4</v>
      </c>
      <c r="J948">
        <v>0.95499764251073105</v>
      </c>
      <c r="K948">
        <f t="shared" si="159"/>
        <v>7.0278024485266499E-9</v>
      </c>
      <c r="L948">
        <f t="shared" si="160"/>
        <v>1.0925396126199667E-3</v>
      </c>
      <c r="M948" s="16">
        <f t="shared" si="161"/>
        <v>8.2999209629261252E-5</v>
      </c>
      <c r="N948" s="16">
        <f t="shared" si="162"/>
        <v>3.7455755718495028E-2</v>
      </c>
      <c r="O948" s="16">
        <f t="shared" si="163"/>
        <v>0.10769098015557273</v>
      </c>
      <c r="P948" s="16">
        <f t="shared" si="164"/>
        <v>1.3335361853633473E-2</v>
      </c>
      <c r="Q948" s="16">
        <f t="shared" si="165"/>
        <v>0.2302406646676598</v>
      </c>
      <c r="R948" s="16">
        <f t="shared" si="166"/>
        <v>2.5022885201651961E-2</v>
      </c>
      <c r="S948" s="16">
        <f t="shared" si="167"/>
        <v>6.0616507518447327E-2</v>
      </c>
      <c r="T948" s="16">
        <f t="shared" si="168"/>
        <v>0.23024767036380234</v>
      </c>
      <c r="U948" s="66">
        <f t="shared" si="169"/>
        <v>0.70460982547926265</v>
      </c>
      <c r="V948" s="66"/>
      <c r="W948" s="66"/>
    </row>
    <row r="949" spans="1:23" x14ac:dyDescent="0.25">
      <c r="A949">
        <v>948</v>
      </c>
      <c r="B949">
        <v>4.81514397055407E-4</v>
      </c>
      <c r="C949" s="16">
        <v>5.0084312427453599E-9</v>
      </c>
      <c r="D949" s="16">
        <v>8.8895306977767197E-4</v>
      </c>
      <c r="E949" s="16">
        <v>8.9674250164236503E-6</v>
      </c>
      <c r="F949" s="16">
        <v>1.0043625366876E-5</v>
      </c>
      <c r="G949" s="16">
        <v>2.2183071250842001E-6</v>
      </c>
      <c r="H949" s="16">
        <v>2.6402550786905701E-4</v>
      </c>
      <c r="J949">
        <v>0.95587148804598898</v>
      </c>
      <c r="K949">
        <f t="shared" si="159"/>
        <v>4.7874166247790288E-9</v>
      </c>
      <c r="L949">
        <f t="shared" si="160"/>
        <v>9.112536192052654E-4</v>
      </c>
      <c r="M949" s="16">
        <f t="shared" si="161"/>
        <v>5.1775174905548586E-5</v>
      </c>
      <c r="N949" s="16">
        <f t="shared" si="162"/>
        <v>4.9410192137883547E-4</v>
      </c>
      <c r="O949" s="16">
        <f t="shared" si="163"/>
        <v>9.2290207560033477E-3</v>
      </c>
      <c r="P949" s="16">
        <f t="shared" si="164"/>
        <v>5.9439448198374111E-3</v>
      </c>
      <c r="Q949" s="16">
        <f t="shared" si="165"/>
        <v>2.725000797263492E-2</v>
      </c>
      <c r="R949" s="16">
        <f t="shared" si="166"/>
        <v>3.7278241225442086E-4</v>
      </c>
      <c r="S949" s="16">
        <f t="shared" si="167"/>
        <v>1.1101519430239725E-2</v>
      </c>
      <c r="T949" s="16">
        <f t="shared" si="168"/>
        <v>2.7250961519748748E-2</v>
      </c>
      <c r="U949" s="66">
        <f t="shared" si="169"/>
        <v>8.16423388320974E-2</v>
      </c>
      <c r="V949" s="66"/>
      <c r="W949" s="66"/>
    </row>
    <row r="950" spans="1:23" x14ac:dyDescent="0.25">
      <c r="A950">
        <v>949</v>
      </c>
      <c r="B950">
        <v>4.8488270627993499E-4</v>
      </c>
      <c r="C950" s="16">
        <v>5.7706875487641497E-9</v>
      </c>
      <c r="D950" s="16">
        <v>1.0202302739789101E-3</v>
      </c>
      <c r="E950" s="16">
        <v>1.18408023909409E-5</v>
      </c>
      <c r="F950" s="16">
        <v>1.0033582711370599E-5</v>
      </c>
      <c r="G950" s="16">
        <v>1.92812159021519E-6</v>
      </c>
      <c r="H950" s="16">
        <v>3.4862774798101101E-4</v>
      </c>
      <c r="J950">
        <v>0.95522541597719701</v>
      </c>
      <c r="K950">
        <f t="shared" si="159"/>
        <v>5.5123074142426658E-9</v>
      </c>
      <c r="L950">
        <f t="shared" si="160"/>
        <v>1.0422197903043177E-3</v>
      </c>
      <c r="M950" s="16">
        <f t="shared" si="161"/>
        <v>-7.2454377744447709E-5</v>
      </c>
      <c r="N950" s="16">
        <f t="shared" si="162"/>
        <v>2.3681072051066689E-4</v>
      </c>
      <c r="O950" s="16">
        <f t="shared" si="163"/>
        <v>1.7227338621380952E-3</v>
      </c>
      <c r="P950" s="16">
        <f t="shared" si="164"/>
        <v>3.5039083127030245E-3</v>
      </c>
      <c r="Q950" s="16">
        <f t="shared" si="165"/>
        <v>1.0496806276066976E-2</v>
      </c>
      <c r="R950" s="16">
        <f t="shared" si="166"/>
        <v>3.344642876511977E-4</v>
      </c>
      <c r="S950" s="16">
        <f t="shared" si="167"/>
        <v>1.5392485834602792E-3</v>
      </c>
      <c r="T950" s="16">
        <f t="shared" si="168"/>
        <v>1.049742115782655E-2</v>
      </c>
      <c r="U950" s="66">
        <f t="shared" si="169"/>
        <v>2.833139320035679E-2</v>
      </c>
      <c r="V950" s="66"/>
      <c r="W950" s="66"/>
    </row>
    <row r="951" spans="1:23" x14ac:dyDescent="0.25">
      <c r="A951">
        <v>950</v>
      </c>
      <c r="B951">
        <v>5.48945169611177E-4</v>
      </c>
      <c r="C951" s="16">
        <v>6.40359626857781E-9</v>
      </c>
      <c r="D951" s="16">
        <v>9.9941234761252696E-4</v>
      </c>
      <c r="E951" s="16">
        <v>1.28749993035604E-5</v>
      </c>
      <c r="F951" s="16">
        <v>8.8523411591762699E-6</v>
      </c>
      <c r="G951" s="16">
        <v>1.7370547865234699E-6</v>
      </c>
      <c r="H951" s="16">
        <v>3.79077060142869E-4</v>
      </c>
      <c r="J951">
        <v>0.95535128525903901</v>
      </c>
      <c r="K951">
        <f t="shared" si="159"/>
        <v>6.1176839254657973E-9</v>
      </c>
      <c r="L951">
        <f t="shared" si="160"/>
        <v>1.0188476811211346E-3</v>
      </c>
      <c r="M951" s="16">
        <f t="shared" si="161"/>
        <v>7.9042658101219509E-5</v>
      </c>
      <c r="N951" s="16">
        <f t="shared" si="162"/>
        <v>1.3155564279837372E-2</v>
      </c>
      <c r="O951" s="16">
        <f t="shared" si="163"/>
        <v>2.4253242753269906E-2</v>
      </c>
      <c r="P951" s="16">
        <f t="shared" si="164"/>
        <v>1.4123193465466776E-3</v>
      </c>
      <c r="Q951" s="16">
        <f t="shared" si="165"/>
        <v>3.9499267018812498E-2</v>
      </c>
      <c r="R951" s="16">
        <f t="shared" si="166"/>
        <v>1.0321237670999508E-2</v>
      </c>
      <c r="S951" s="16">
        <f t="shared" si="167"/>
        <v>1.8074177303521014E-2</v>
      </c>
      <c r="T951" s="16">
        <f t="shared" si="168"/>
        <v>3.9499985154761615E-2</v>
      </c>
      <c r="U951" s="66">
        <f t="shared" si="169"/>
        <v>0.14621579352774858</v>
      </c>
      <c r="V951" s="66"/>
      <c r="W951" s="66"/>
    </row>
    <row r="952" spans="1:23" x14ac:dyDescent="0.25">
      <c r="A952">
        <v>951</v>
      </c>
      <c r="B952">
        <v>4.7074924000268202E-4</v>
      </c>
      <c r="C952" s="16">
        <v>5.0682502242969802E-9</v>
      </c>
      <c r="D952" s="16">
        <v>9.2084937567996799E-4</v>
      </c>
      <c r="E952" s="16">
        <v>9.3966739355127101E-6</v>
      </c>
      <c r="F952" s="16">
        <v>1.0288816420380899E-5</v>
      </c>
      <c r="G952" s="16">
        <v>2.1929399056398699E-6</v>
      </c>
      <c r="H952" s="16">
        <v>2.76664198561673E-4</v>
      </c>
      <c r="J952">
        <v>0.95570808296333998</v>
      </c>
      <c r="K952">
        <f t="shared" si="159"/>
        <v>4.8437677058413847E-9</v>
      </c>
      <c r="L952">
        <f t="shared" si="160"/>
        <v>9.4361488017614536E-4</v>
      </c>
      <c r="M952" s="16">
        <f t="shared" si="161"/>
        <v>-2.1164001707812661E-6</v>
      </c>
      <c r="N952" s="16">
        <f t="shared" si="162"/>
        <v>1.9437800110703508E-3</v>
      </c>
      <c r="O952" s="16">
        <f t="shared" si="163"/>
        <v>7.2712349988899236E-3</v>
      </c>
      <c r="P952" s="16">
        <f t="shared" si="164"/>
        <v>1.9344627365955583E-3</v>
      </c>
      <c r="Q952" s="16">
        <f t="shared" si="165"/>
        <v>1.5652502871581171E-2</v>
      </c>
      <c r="R952" s="16">
        <f t="shared" si="166"/>
        <v>1.9528910228026422E-3</v>
      </c>
      <c r="S952" s="16">
        <f t="shared" si="167"/>
        <v>8.5976430910480722E-3</v>
      </c>
      <c r="T952" s="16">
        <f t="shared" si="168"/>
        <v>1.5652920678695517E-2</v>
      </c>
      <c r="U952" s="66">
        <f t="shared" si="169"/>
        <v>5.3005435410683234E-2</v>
      </c>
      <c r="V952" s="66"/>
      <c r="W952" s="66"/>
    </row>
    <row r="953" spans="1:23" x14ac:dyDescent="0.25">
      <c r="A953">
        <v>952</v>
      </c>
      <c r="B953">
        <v>4.2816836983153501E-4</v>
      </c>
      <c r="C953" s="16">
        <v>4.1612078548909801E-9</v>
      </c>
      <c r="D953" s="16">
        <v>8.2954185214679805E-4</v>
      </c>
      <c r="E953" s="16">
        <v>6.9567997635164598E-6</v>
      </c>
      <c r="F953" s="16">
        <v>1.12667755381725E-5</v>
      </c>
      <c r="G953" s="16">
        <v>2.66831193439747E-6</v>
      </c>
      <c r="H953" s="16">
        <v>2.04826680963156E-4</v>
      </c>
      <c r="J953">
        <v>0.95614239933934797</v>
      </c>
      <c r="K953">
        <f t="shared" si="159"/>
        <v>3.9787072625252033E-9</v>
      </c>
      <c r="L953">
        <f t="shared" si="160"/>
        <v>8.5473955394968558E-4</v>
      </c>
      <c r="M953" s="16">
        <f t="shared" si="161"/>
        <v>1.5971857133843529E-6</v>
      </c>
      <c r="N953" s="16">
        <f t="shared" si="162"/>
        <v>1.7044290473798896E-2</v>
      </c>
      <c r="O953" s="16">
        <f t="shared" si="163"/>
        <v>6.1989273621340685E-2</v>
      </c>
      <c r="P953" s="16">
        <f t="shared" si="164"/>
        <v>1.9259103097406281E-2</v>
      </c>
      <c r="Q953" s="16">
        <f t="shared" si="165"/>
        <v>0.12409961182156133</v>
      </c>
      <c r="R953" s="16">
        <f t="shared" si="166"/>
        <v>2.0575794840712234E-2</v>
      </c>
      <c r="S953" s="16">
        <f t="shared" si="167"/>
        <v>0.10863441494480487</v>
      </c>
      <c r="T953" s="16">
        <f t="shared" si="168"/>
        <v>0.12410235517985772</v>
      </c>
      <c r="U953" s="66">
        <f t="shared" si="169"/>
        <v>0.47570484397948204</v>
      </c>
      <c r="V953" s="66"/>
      <c r="W953" s="66"/>
    </row>
    <row r="954" spans="1:23" x14ac:dyDescent="0.25">
      <c r="A954">
        <v>953</v>
      </c>
      <c r="B954">
        <v>4.9130597595747004E-4</v>
      </c>
      <c r="C954" s="16">
        <v>5.3006047241668396E-9</v>
      </c>
      <c r="D954" s="16">
        <v>9.2277244135340302E-4</v>
      </c>
      <c r="E954" s="16">
        <v>9.8479772371883207E-6</v>
      </c>
      <c r="F954" s="16">
        <v>9.8583694934550105E-6</v>
      </c>
      <c r="G954" s="16">
        <v>2.0968138418610701E-6</v>
      </c>
      <c r="H954" s="16">
        <v>2.8995182359225602E-4</v>
      </c>
      <c r="J954">
        <v>0.95570756137325297</v>
      </c>
      <c r="K954">
        <f t="shared" si="159"/>
        <v>5.0658280147370343E-9</v>
      </c>
      <c r="L954">
        <f t="shared" si="160"/>
        <v>9.4458069357744991E-4</v>
      </c>
      <c r="M954" s="16">
        <f t="shared" si="161"/>
        <v>3.8031258337490216E-5</v>
      </c>
      <c r="N954" s="16">
        <f t="shared" si="162"/>
        <v>5.5011417648096145E-6</v>
      </c>
      <c r="O954" s="16">
        <f t="shared" si="163"/>
        <v>1.8779835787861867E-3</v>
      </c>
      <c r="P954" s="16">
        <f t="shared" si="164"/>
        <v>1.7628257312659657E-3</v>
      </c>
      <c r="Q954" s="16">
        <f t="shared" si="165"/>
        <v>6.9040741938147278E-3</v>
      </c>
      <c r="R954" s="16">
        <f t="shared" si="166"/>
        <v>2.5636360351032993E-7</v>
      </c>
      <c r="S954" s="16">
        <f t="shared" si="167"/>
        <v>2.0092509414965536E-3</v>
      </c>
      <c r="T954" s="16">
        <f t="shared" si="168"/>
        <v>6.9043642487544238E-3</v>
      </c>
      <c r="U954" s="66">
        <f t="shared" si="169"/>
        <v>1.9464256199486177E-2</v>
      </c>
      <c r="V954" s="66"/>
      <c r="W954" s="66"/>
    </row>
    <row r="955" spans="1:23" x14ac:dyDescent="0.25">
      <c r="A955">
        <v>954</v>
      </c>
      <c r="B955">
        <v>5.1726648454852202E-4</v>
      </c>
      <c r="C955" s="16">
        <v>6.2057128566149002E-9</v>
      </c>
      <c r="D955" s="16">
        <v>1.02858886601866E-3</v>
      </c>
      <c r="E955" s="16">
        <v>1.28369410138223E-5</v>
      </c>
      <c r="F955" s="16">
        <v>9.4078531701531303E-6</v>
      </c>
      <c r="G955" s="16">
        <v>1.79307275737448E-6</v>
      </c>
      <c r="H955" s="16">
        <v>3.7795707565476202E-4</v>
      </c>
      <c r="J955">
        <v>0.95519750708121398</v>
      </c>
      <c r="K955">
        <f t="shared" si="159"/>
        <v>5.9276814503003919E-9</v>
      </c>
      <c r="L955">
        <f t="shared" si="160"/>
        <v>1.0491914394034842E-3</v>
      </c>
      <c r="M955" s="16">
        <f t="shared" si="161"/>
        <v>-1.4658470306440108E-5</v>
      </c>
      <c r="N955" s="16">
        <f t="shared" si="162"/>
        <v>2.5371785730521224E-3</v>
      </c>
      <c r="O955" s="16">
        <f t="shared" si="163"/>
        <v>1.4404827291262622E-2</v>
      </c>
      <c r="P955" s="16">
        <f t="shared" si="164"/>
        <v>4.606558749787916E-3</v>
      </c>
      <c r="Q955" s="16">
        <f t="shared" si="165"/>
        <v>3.810333536793982E-2</v>
      </c>
      <c r="R955" s="16">
        <f t="shared" si="166"/>
        <v>2.0444579447469464E-3</v>
      </c>
      <c r="S955" s="16">
        <f t="shared" si="167"/>
        <v>1.1347991944280975E-2</v>
      </c>
      <c r="T955" s="16">
        <f t="shared" si="168"/>
        <v>3.8104731423007597E-2</v>
      </c>
      <c r="U955" s="66">
        <f t="shared" si="169"/>
        <v>0.11114908129407799</v>
      </c>
      <c r="V955" s="66"/>
      <c r="W955" s="66"/>
    </row>
    <row r="956" spans="1:23" x14ac:dyDescent="0.25">
      <c r="A956">
        <v>955</v>
      </c>
      <c r="B956">
        <v>5.6404991316518697E-4</v>
      </c>
      <c r="C956" s="16">
        <v>7.2131228858505902E-9</v>
      </c>
      <c r="D956" s="16">
        <v>1.0980653288117201E-3</v>
      </c>
      <c r="E956" s="16">
        <v>1.5917140260552701E-5</v>
      </c>
      <c r="F956" s="16">
        <v>8.6532342901823307E-6</v>
      </c>
      <c r="G956" s="16">
        <v>1.54377562176393E-6</v>
      </c>
      <c r="H956" s="16">
        <v>4.6864861190046297E-4</v>
      </c>
      <c r="J956">
        <v>0.95487637155878602</v>
      </c>
      <c r="K956">
        <f t="shared" si="159"/>
        <v>6.8876406088486511E-9</v>
      </c>
      <c r="L956">
        <f t="shared" si="160"/>
        <v>1.116908359890963E-3</v>
      </c>
      <c r="M956" s="16">
        <f t="shared" si="161"/>
        <v>1.1191466439411128E-5</v>
      </c>
      <c r="N956" s="16">
        <f t="shared" si="162"/>
        <v>2.1132339781820084E-2</v>
      </c>
      <c r="O956" s="16">
        <f t="shared" si="163"/>
        <v>9.1107140209139681E-2</v>
      </c>
      <c r="P956" s="16">
        <f t="shared" si="164"/>
        <v>1.9600411062608722E-2</v>
      </c>
      <c r="Q956" s="16">
        <f t="shared" si="165"/>
        <v>0.23231134649397081</v>
      </c>
      <c r="R956" s="16">
        <f t="shared" si="166"/>
        <v>1.4835350258534791E-2</v>
      </c>
      <c r="S956" s="16">
        <f t="shared" si="167"/>
        <v>5.324538532185652E-2</v>
      </c>
      <c r="T956" s="16">
        <f t="shared" si="168"/>
        <v>0.23232008552456018</v>
      </c>
      <c r="U956" s="66">
        <f t="shared" si="169"/>
        <v>0.66455205865249078</v>
      </c>
      <c r="V956" s="66"/>
      <c r="W956" s="66"/>
    </row>
    <row r="957" spans="1:23" x14ac:dyDescent="0.25">
      <c r="A957">
        <v>956</v>
      </c>
      <c r="B957">
        <v>4.6621949318032598E-4</v>
      </c>
      <c r="C957" s="16">
        <v>4.95888794350813E-9</v>
      </c>
      <c r="D957" s="16">
        <v>9.0950117030136996E-4</v>
      </c>
      <c r="E957" s="16">
        <v>9.0817191224063898E-6</v>
      </c>
      <c r="F957" s="16">
        <v>1.03835807115783E-5</v>
      </c>
      <c r="G957" s="16">
        <v>2.2410261405576401E-6</v>
      </c>
      <c r="H957" s="16">
        <v>2.6739091561023601E-4</v>
      </c>
      <c r="J957">
        <v>0.95576230504951798</v>
      </c>
      <c r="K957">
        <f t="shared" si="159"/>
        <v>4.7395181713695941E-9</v>
      </c>
      <c r="L957">
        <f t="shared" si="160"/>
        <v>9.3250439897714073E-4</v>
      </c>
      <c r="M957" s="16">
        <f t="shared" si="161"/>
        <v>-6.5412616488737866E-8</v>
      </c>
      <c r="N957" s="16">
        <f t="shared" si="162"/>
        <v>2.8394515165383236E-3</v>
      </c>
      <c r="O957" s="16">
        <f t="shared" si="163"/>
        <v>1.1026989078911888E-2</v>
      </c>
      <c r="P957" s="16">
        <f t="shared" si="164"/>
        <v>3.1096383683029247E-3</v>
      </c>
      <c r="Q957" s="16">
        <f t="shared" si="165"/>
        <v>2.3849939737228747E-2</v>
      </c>
      <c r="R957" s="16">
        <f t="shared" si="166"/>
        <v>2.8954048368485764E-3</v>
      </c>
      <c r="S957" s="16">
        <f t="shared" si="167"/>
        <v>1.3615259039957209E-2</v>
      </c>
      <c r="T957" s="16">
        <f t="shared" si="168"/>
        <v>2.3850572821897606E-2</v>
      </c>
      <c r="U957" s="66">
        <f t="shared" si="169"/>
        <v>8.1187255399685271E-2</v>
      </c>
      <c r="V957" s="66"/>
      <c r="W957" s="66"/>
    </row>
    <row r="958" spans="1:23" x14ac:dyDescent="0.25">
      <c r="A958">
        <v>957</v>
      </c>
      <c r="B958">
        <v>4.0422605596858002E-4</v>
      </c>
      <c r="C958" s="16">
        <v>3.6249040270567699E-9</v>
      </c>
      <c r="D958" s="16">
        <v>7.6429807887444805E-4</v>
      </c>
      <c r="E958" s="16">
        <v>5.5875164934046301E-6</v>
      </c>
      <c r="F958" s="16">
        <v>1.18994670898955E-5</v>
      </c>
      <c r="G958" s="16">
        <v>3.0608956515305799E-6</v>
      </c>
      <c r="H958" s="16">
        <v>1.64510857056875E-4</v>
      </c>
      <c r="J958">
        <v>0.95645776383832604</v>
      </c>
      <c r="K958">
        <f t="shared" si="159"/>
        <v>3.4670675998472609E-9</v>
      </c>
      <c r="L958">
        <f t="shared" si="160"/>
        <v>7.9115428380174271E-4</v>
      </c>
      <c r="M958" s="16">
        <f t="shared" si="161"/>
        <v>1.7297828135417419E-5</v>
      </c>
      <c r="N958" s="16">
        <f t="shared" si="162"/>
        <v>3.2102414627848512E-2</v>
      </c>
      <c r="O958" s="16">
        <f t="shared" si="163"/>
        <v>0.11955668203053656</v>
      </c>
      <c r="P958" s="16">
        <f t="shared" si="164"/>
        <v>4.26474805994395E-2</v>
      </c>
      <c r="Q958" s="16">
        <f t="shared" si="165"/>
        <v>0.23017610475904793</v>
      </c>
      <c r="R958" s="16">
        <f t="shared" si="166"/>
        <v>4.3119876980022502E-2</v>
      </c>
      <c r="S958" s="16">
        <f t="shared" si="167"/>
        <v>0.27585448424863929</v>
      </c>
      <c r="T958" s="16">
        <f t="shared" si="168"/>
        <v>0.23018057399782563</v>
      </c>
      <c r="U958" s="66">
        <f t="shared" si="169"/>
        <v>0.97363761724335995</v>
      </c>
      <c r="V958" s="66"/>
      <c r="W958" s="66"/>
    </row>
    <row r="959" spans="1:23" x14ac:dyDescent="0.25">
      <c r="A959">
        <v>958</v>
      </c>
      <c r="B959">
        <v>5.2240312626878E-4</v>
      </c>
      <c r="C959" s="16">
        <v>5.9151783881684802E-9</v>
      </c>
      <c r="D959" s="16">
        <v>9.6945988971892602E-4</v>
      </c>
      <c r="E959" s="16">
        <v>1.15401407546909E-5</v>
      </c>
      <c r="F959" s="16">
        <v>9.29026032273285E-6</v>
      </c>
      <c r="G959" s="16">
        <v>1.87989379184619E-6</v>
      </c>
      <c r="H959" s="16">
        <v>3.3977453000024399E-4</v>
      </c>
      <c r="J959">
        <v>0.95548912748067505</v>
      </c>
      <c r="K959">
        <f t="shared" si="159"/>
        <v>5.6518886370036467E-9</v>
      </c>
      <c r="L959">
        <f t="shared" si="160"/>
        <v>9.8991438897784987E-4</v>
      </c>
      <c r="M959" s="16">
        <f t="shared" si="161"/>
        <v>5.4891863559710204E-5</v>
      </c>
      <c r="N959" s="16">
        <f t="shared" si="162"/>
        <v>3.6967577843045277E-3</v>
      </c>
      <c r="O959" s="16">
        <f t="shared" si="163"/>
        <v>4.567575420018578E-3</v>
      </c>
      <c r="P959" s="16">
        <f t="shared" si="164"/>
        <v>4.204831602124038E-5</v>
      </c>
      <c r="Q959" s="16">
        <f t="shared" si="165"/>
        <v>5.5443533087113509E-3</v>
      </c>
      <c r="R959" s="16">
        <f t="shared" si="166"/>
        <v>3.2661164243658804E-3</v>
      </c>
      <c r="S959" s="16">
        <f t="shared" si="167"/>
        <v>4.0024303869895519E-3</v>
      </c>
      <c r="T959" s="16">
        <f t="shared" si="168"/>
        <v>5.5443825457248365E-3</v>
      </c>
      <c r="U959" s="66">
        <f t="shared" si="169"/>
        <v>2.6663664186135968E-2</v>
      </c>
      <c r="V959" s="66"/>
      <c r="W959" s="66"/>
    </row>
    <row r="960" spans="1:23" x14ac:dyDescent="0.25">
      <c r="A960">
        <v>959</v>
      </c>
      <c r="B960">
        <v>5.3596165213130897E-4</v>
      </c>
      <c r="C960" s="16">
        <v>6.5755225499770404E-9</v>
      </c>
      <c r="D960" s="16">
        <v>1.0524094879579E-3</v>
      </c>
      <c r="E960" s="16">
        <v>1.3913490981898799E-5</v>
      </c>
      <c r="F960" s="16">
        <v>9.0888769431399699E-6</v>
      </c>
      <c r="G960" s="16">
        <v>1.6926510593937301E-6</v>
      </c>
      <c r="H960" s="16">
        <v>4.0965428829787198E-4</v>
      </c>
      <c r="J960">
        <v>0.955088259389693</v>
      </c>
      <c r="K960">
        <f t="shared" si="159"/>
        <v>6.2802043868352473E-9</v>
      </c>
      <c r="L960">
        <f t="shared" si="160"/>
        <v>1.0722733173810235E-3</v>
      </c>
      <c r="M960" s="16">
        <f t="shared" si="161"/>
        <v>-3.5001311840568852E-7</v>
      </c>
      <c r="N960" s="16">
        <f t="shared" si="162"/>
        <v>7.8027453004815579E-3</v>
      </c>
      <c r="O960" s="16">
        <f t="shared" si="163"/>
        <v>3.4880845296189844E-2</v>
      </c>
      <c r="P960" s="16">
        <f t="shared" si="164"/>
        <v>8.5751281937721559E-3</v>
      </c>
      <c r="Q960" s="16">
        <f t="shared" si="165"/>
        <v>8.7281483235316676E-2</v>
      </c>
      <c r="R960" s="16">
        <f t="shared" si="166"/>
        <v>6.0198893231807066E-3</v>
      </c>
      <c r="S960" s="16">
        <f t="shared" si="167"/>
        <v>2.4512987504160005E-2</v>
      </c>
      <c r="T960" s="16">
        <f t="shared" si="168"/>
        <v>8.7284584283951708E-2</v>
      </c>
      <c r="U960" s="66">
        <f t="shared" si="169"/>
        <v>0.25635766313705266</v>
      </c>
      <c r="V960" s="66"/>
      <c r="W960" s="66"/>
    </row>
    <row r="961" spans="1:23" x14ac:dyDescent="0.25">
      <c r="A961">
        <v>960</v>
      </c>
      <c r="B961">
        <v>4.78592865306152E-4</v>
      </c>
      <c r="C961" s="16">
        <v>5.5415916987812203E-9</v>
      </c>
      <c r="D961" s="16">
        <v>9.9196938127977695E-4</v>
      </c>
      <c r="E961" s="16">
        <v>1.10591260269538E-5</v>
      </c>
      <c r="F961" s="16">
        <v>1.01527123369282E-5</v>
      </c>
      <c r="G961" s="16">
        <v>2.0072126166524801E-6</v>
      </c>
      <c r="H961" s="16">
        <v>3.2561249077411397E-4</v>
      </c>
      <c r="J961">
        <v>0.955360949198927</v>
      </c>
      <c r="K961">
        <f t="shared" si="159"/>
        <v>5.2942203054205212E-9</v>
      </c>
      <c r="L961">
        <f t="shared" si="160"/>
        <v>1.014276476978587E-3</v>
      </c>
      <c r="M961" s="16">
        <f t="shared" si="161"/>
        <v>-5.7090746366283072E-5</v>
      </c>
      <c r="N961" s="16">
        <f t="shared" si="162"/>
        <v>7.9303725719661363E-4</v>
      </c>
      <c r="O961" s="16">
        <f t="shared" si="163"/>
        <v>2.5004551326202463E-8</v>
      </c>
      <c r="P961" s="16">
        <f t="shared" si="164"/>
        <v>8.9123846774334084E-4</v>
      </c>
      <c r="Q961" s="16">
        <f t="shared" si="165"/>
        <v>8.805989492271498E-4</v>
      </c>
      <c r="R961" s="16">
        <f t="shared" si="166"/>
        <v>9.2285895582804684E-4</v>
      </c>
      <c r="S961" s="16">
        <f t="shared" si="167"/>
        <v>3.1376236095869689E-8</v>
      </c>
      <c r="T961" s="16">
        <f t="shared" si="168"/>
        <v>8.8068536762086959E-4</v>
      </c>
      <c r="U961" s="66">
        <f t="shared" si="169"/>
        <v>4.3684753784034424E-3</v>
      </c>
      <c r="V961" s="66"/>
      <c r="W961" s="66"/>
    </row>
    <row r="962" spans="1:23" x14ac:dyDescent="0.25">
      <c r="A962">
        <v>961</v>
      </c>
      <c r="B962">
        <v>4.98683302416725E-4</v>
      </c>
      <c r="C962" s="16">
        <v>5.5823279156584697E-9</v>
      </c>
      <c r="D962" s="16">
        <v>9.5821674505787999E-4</v>
      </c>
      <c r="E962" s="16">
        <v>1.07655872236737E-5</v>
      </c>
      <c r="F962" s="16">
        <v>9.7279936547239099E-6</v>
      </c>
      <c r="G962" s="16">
        <v>1.9917742927305702E-6</v>
      </c>
      <c r="H962" s="16">
        <v>3.1696933314978403E-4</v>
      </c>
      <c r="J962">
        <v>0.95553535305699</v>
      </c>
      <c r="K962">
        <f t="shared" si="159"/>
        <v>5.3341116757686067E-9</v>
      </c>
      <c r="L962">
        <f t="shared" si="160"/>
        <v>9.7965892433214273E-4</v>
      </c>
      <c r="M962" s="16">
        <f t="shared" si="161"/>
        <v>1.7707680501307294E-5</v>
      </c>
      <c r="N962" s="16">
        <f t="shared" si="162"/>
        <v>1.5964518243780454E-4</v>
      </c>
      <c r="O962" s="16">
        <f t="shared" si="163"/>
        <v>5.6404401785164788E-5</v>
      </c>
      <c r="P962" s="16">
        <f t="shared" si="164"/>
        <v>2.6916003452061395E-5</v>
      </c>
      <c r="Q962" s="16">
        <f t="shared" si="165"/>
        <v>5.4969624983095162E-6</v>
      </c>
      <c r="R962" s="16">
        <f t="shared" si="166"/>
        <v>1.619322700341979E-4</v>
      </c>
      <c r="S962" s="16">
        <f t="shared" si="167"/>
        <v>5.648504507289336E-5</v>
      </c>
      <c r="T962" s="16">
        <f t="shared" si="168"/>
        <v>5.4957402568708567E-6</v>
      </c>
      <c r="U962" s="66">
        <f t="shared" si="169"/>
        <v>4.7237560553730235E-4</v>
      </c>
      <c r="V962" s="66"/>
      <c r="W962" s="66"/>
    </row>
    <row r="963" spans="1:23" x14ac:dyDescent="0.25">
      <c r="A963">
        <v>962</v>
      </c>
      <c r="B963">
        <v>4.4730634004844699E-4</v>
      </c>
      <c r="C963" s="16">
        <v>4.5524129555582303E-9</v>
      </c>
      <c r="D963" s="16">
        <v>8.6947610497625501E-4</v>
      </c>
      <c r="E963" s="16">
        <v>7.9738053837954092E-6</v>
      </c>
      <c r="F963" s="16">
        <v>1.0803640058706201E-5</v>
      </c>
      <c r="G963" s="16">
        <v>2.4400671379911402E-6</v>
      </c>
      <c r="H963" s="16">
        <v>2.3477044980646901E-4</v>
      </c>
      <c r="J963">
        <v>0.95595247481386803</v>
      </c>
      <c r="K963">
        <f t="shared" ref="K963:K1026" si="170">C963*J963</f>
        <v>4.3518904312406055E-9</v>
      </c>
      <c r="L963">
        <f t="shared" ref="L963:L1026" si="171">SUM($Z$9*B963,$AA$9*C963,$AB$9*D963,$AC$9*E963,$AD$9*F963,$AE$9*G963)</f>
        <v>8.9351889981870299E-4</v>
      </c>
      <c r="M963" s="16">
        <f t="shared" ref="M963:M1026" si="172">$Z$8*B963+$AA$8*C963+$AB$8*D963+$AD$8*F963+$AE$8*G963</f>
        <v>1.0937802781910464E-6</v>
      </c>
      <c r="N963" s="16">
        <f t="shared" si="162"/>
        <v>8.4074018103362826E-3</v>
      </c>
      <c r="O963" s="16">
        <f t="shared" si="163"/>
        <v>3.1816189507473953E-2</v>
      </c>
      <c r="P963" s="16">
        <f t="shared" si="164"/>
        <v>9.4707525356443768E-3</v>
      </c>
      <c r="Q963" s="16">
        <f t="shared" si="165"/>
        <v>6.6351610831073091E-2</v>
      </c>
      <c r="R963" s="16">
        <f t="shared" si="166"/>
        <v>9.3006647838964843E-3</v>
      </c>
      <c r="S963" s="16">
        <f t="shared" si="167"/>
        <v>4.6597652453326213E-2</v>
      </c>
      <c r="T963" s="16">
        <f t="shared" si="168"/>
        <v>6.6353226643157279E-2</v>
      </c>
      <c r="U963" s="66">
        <f t="shared" si="169"/>
        <v>0.23829749856490767</v>
      </c>
      <c r="V963" s="66"/>
      <c r="W963" s="66"/>
    </row>
    <row r="964" spans="1:23" x14ac:dyDescent="0.25">
      <c r="A964">
        <v>963</v>
      </c>
      <c r="B964">
        <v>5.1044697748072495E-4</v>
      </c>
      <c r="C964" s="16">
        <v>5.7290638779716799E-9</v>
      </c>
      <c r="D964" s="16">
        <v>9.6077690261510299E-4</v>
      </c>
      <c r="E964" s="16">
        <v>1.1077890142853899E-5</v>
      </c>
      <c r="F964" s="16">
        <v>9.5045035428325704E-6</v>
      </c>
      <c r="G964" s="16">
        <v>1.9407950414406302E-6</v>
      </c>
      <c r="H964" s="16">
        <v>3.26164439156827E-4</v>
      </c>
      <c r="J964">
        <v>0.95552738828138795</v>
      </c>
      <c r="K964">
        <f t="shared" si="170"/>
        <v>5.4742774446155198E-9</v>
      </c>
      <c r="L964">
        <f t="shared" si="171"/>
        <v>9.8172097567833082E-4</v>
      </c>
      <c r="M964" s="16">
        <f t="shared" si="172"/>
        <v>3.9172979283119186E-5</v>
      </c>
      <c r="N964" s="16">
        <f t="shared" ref="N964:N1027" si="173">(B964-$B$2)^2/$B$2/$B$2</f>
        <v>1.3339005133661287E-3</v>
      </c>
      <c r="O964" s="16">
        <f t="shared" ref="O964:O1027" si="174">(C964-$C$2)^2/$C$2/$C$2</f>
        <v>1.1555581497933939E-3</v>
      </c>
      <c r="P964" s="16">
        <f t="shared" ref="P964:P1027" si="175">(D964-$D$2)^2/$D$2/$D$2</f>
        <v>6.401563851249431E-6</v>
      </c>
      <c r="Q964" s="16">
        <f t="shared" ref="Q964:Q1027" si="176">(E964-$E$2)^2/$E$2/$E$2</f>
        <v>9.8733868476636962E-4</v>
      </c>
      <c r="R964" s="16">
        <f t="shared" ref="R964:R1027" si="177">(F964-$F$2)^2/$F$2/$F$2</f>
        <v>1.2536434906488605E-3</v>
      </c>
      <c r="S964" s="16">
        <f t="shared" ref="S964:S1027" si="178">(G964-$G$2)^2/$G$2/$G$2</f>
        <v>1.0836068829381061E-3</v>
      </c>
      <c r="T964" s="16">
        <f t="shared" ref="T964:T1027" si="179">(H964-$H$2)^2/$H$2/$H$2</f>
        <v>9.8732677008760128E-4</v>
      </c>
      <c r="U964" s="66">
        <f t="shared" ref="U964:U1027" si="180">SUM(N964:T964)</f>
        <v>6.8077760554517107E-3</v>
      </c>
      <c r="V964" s="66"/>
      <c r="W964" s="66"/>
    </row>
    <row r="965" spans="1:23" x14ac:dyDescent="0.25">
      <c r="A965">
        <v>964</v>
      </c>
      <c r="B965">
        <v>3.8595923607155701E-4</v>
      </c>
      <c r="C965" s="16">
        <v>3.6567356457389799E-9</v>
      </c>
      <c r="D965" s="16">
        <v>8.0839245347238996E-4</v>
      </c>
      <c r="E965" s="16">
        <v>5.9586213838826797E-6</v>
      </c>
      <c r="F965" s="16">
        <v>1.24897012591743E-5</v>
      </c>
      <c r="G965" s="16">
        <v>3.0358718685614499E-6</v>
      </c>
      <c r="H965" s="16">
        <v>1.75437524037784E-4</v>
      </c>
      <c r="J965">
        <v>0.95622249022381201</v>
      </c>
      <c r="K965">
        <f t="shared" si="170"/>
        <v>3.4966528652587067E-9</v>
      </c>
      <c r="L965">
        <f t="shared" si="171"/>
        <v>8.3640407112365429E-4</v>
      </c>
      <c r="M965" s="16">
        <f t="shared" si="172"/>
        <v>-6.4485598980540274E-5</v>
      </c>
      <c r="N965" s="16">
        <f t="shared" si="173"/>
        <v>4.6770287509957945E-2</v>
      </c>
      <c r="O965" s="16">
        <f t="shared" si="174"/>
        <v>0.11561676775215189</v>
      </c>
      <c r="P965" s="16">
        <f t="shared" si="175"/>
        <v>2.5835510246871134E-2</v>
      </c>
      <c r="Q965" s="16">
        <f t="shared" si="176"/>
        <v>0.19821594772624787</v>
      </c>
      <c r="R965" s="16">
        <f t="shared" si="177"/>
        <v>7.1585653414269576E-2</v>
      </c>
      <c r="S965" s="16">
        <f t="shared" si="178"/>
        <v>0.26291191721452289</v>
      </c>
      <c r="T965" s="16">
        <f t="shared" si="179"/>
        <v>0.19821928788384224</v>
      </c>
      <c r="U965" s="66">
        <f t="shared" si="180"/>
        <v>0.91915537174786355</v>
      </c>
      <c r="V965" s="66"/>
      <c r="W965" s="66"/>
    </row>
    <row r="966" spans="1:23" x14ac:dyDescent="0.25">
      <c r="A966">
        <v>965</v>
      </c>
      <c r="B966">
        <v>4.8272891612085699E-4</v>
      </c>
      <c r="C966" s="16">
        <v>5.5821668211210496E-9</v>
      </c>
      <c r="D966" s="16">
        <v>9.9063206516080793E-4</v>
      </c>
      <c r="E966" s="16">
        <v>1.11252911028971E-5</v>
      </c>
      <c r="F966" s="16">
        <v>1.00649461042087E-5</v>
      </c>
      <c r="G966" s="16">
        <v>1.9925848696545801E-6</v>
      </c>
      <c r="H966" s="16">
        <v>3.27560554655712E-4</v>
      </c>
      <c r="J966">
        <v>0.95536930030242995</v>
      </c>
      <c r="K966">
        <f t="shared" si="170"/>
        <v>5.333030810065857E-9</v>
      </c>
      <c r="L966">
        <f t="shared" si="171"/>
        <v>1.0127489600720589E-3</v>
      </c>
      <c r="M966" s="16">
        <f t="shared" si="172"/>
        <v>-4.7291127830344798E-5</v>
      </c>
      <c r="N966" s="16">
        <f t="shared" si="173"/>
        <v>3.905437474789999E-4</v>
      </c>
      <c r="O966" s="16">
        <f t="shared" si="174"/>
        <v>5.5968528759341938E-5</v>
      </c>
      <c r="P966" s="16">
        <f t="shared" si="175"/>
        <v>8.1026919722774495E-4</v>
      </c>
      <c r="Q966" s="16">
        <f t="shared" si="176"/>
        <v>1.2841670353930096E-3</v>
      </c>
      <c r="R966" s="16">
        <f t="shared" si="177"/>
        <v>4.6101986760113607E-4</v>
      </c>
      <c r="S966" s="16">
        <f t="shared" si="178"/>
        <v>5.0576983587422852E-5</v>
      </c>
      <c r="T966" s="16">
        <f t="shared" si="179"/>
        <v>1.2842660497387273E-3</v>
      </c>
      <c r="U966" s="66">
        <f t="shared" si="180"/>
        <v>4.3368114097863831E-3</v>
      </c>
      <c r="V966" s="66"/>
      <c r="W966" s="66"/>
    </row>
    <row r="967" spans="1:23" x14ac:dyDescent="0.25">
      <c r="A967">
        <v>966</v>
      </c>
      <c r="B967" s="16">
        <v>6.0234694712948402E-4</v>
      </c>
      <c r="C967" s="16">
        <v>8.3204936968917907E-9</v>
      </c>
      <c r="D967" s="16">
        <v>1.18847771148376E-3</v>
      </c>
      <c r="E967" s="16">
        <v>1.9853618407785999E-5</v>
      </c>
      <c r="F967" s="16">
        <v>8.1348416230335301E-6</v>
      </c>
      <c r="G967" s="16">
        <v>1.3396055440098599E-6</v>
      </c>
      <c r="H967" s="16">
        <v>5.8455283197885897E-4</v>
      </c>
      <c r="J967">
        <v>0.95445412903670002</v>
      </c>
      <c r="K967">
        <f t="shared" si="170"/>
        <v>7.9415295646222064E-9</v>
      </c>
      <c r="L967">
        <f t="shared" si="171"/>
        <v>1.2060786797801401E-3</v>
      </c>
      <c r="M967" s="16">
        <f t="shared" si="172"/>
        <v>-1.3847855211720588E-6</v>
      </c>
      <c r="N967" s="16">
        <f t="shared" si="173"/>
        <v>4.9789806654919097E-2</v>
      </c>
      <c r="O967" s="16">
        <f t="shared" si="174"/>
        <v>0.25170309789165379</v>
      </c>
      <c r="P967" s="16">
        <f t="shared" si="175"/>
        <v>5.469367265030857E-2</v>
      </c>
      <c r="Q967" s="16">
        <f t="shared" si="176"/>
        <v>0.71994884960483585</v>
      </c>
      <c r="R967" s="16">
        <f t="shared" si="177"/>
        <v>3.0419229695787232E-2</v>
      </c>
      <c r="S967" s="16">
        <f t="shared" si="178"/>
        <v>0.1105468374022008</v>
      </c>
      <c r="T967" s="16">
        <f t="shared" si="179"/>
        <v>0.71998108910801406</v>
      </c>
      <c r="U967" s="66">
        <f t="shared" si="180"/>
        <v>1.9370825830077194</v>
      </c>
      <c r="V967" s="66"/>
      <c r="W967" s="66"/>
    </row>
    <row r="968" spans="1:23" x14ac:dyDescent="0.25">
      <c r="A968">
        <v>967</v>
      </c>
      <c r="B968">
        <v>5.3669937830918603E-4</v>
      </c>
      <c r="C968" s="16">
        <v>6.3494527243028003E-9</v>
      </c>
      <c r="D968" s="16">
        <v>1.0139321563509399E-3</v>
      </c>
      <c r="E968" s="16">
        <v>1.2949414357417101E-5</v>
      </c>
      <c r="F968" s="16">
        <v>9.0606259024323894E-6</v>
      </c>
      <c r="G968" s="16">
        <v>1.7521673360739699E-6</v>
      </c>
      <c r="H968" s="16">
        <v>3.8126833022650601E-4</v>
      </c>
      <c r="J968">
        <v>0.95527605380533098</v>
      </c>
      <c r="K968">
        <f t="shared" si="170"/>
        <v>6.0654801422954876E-9</v>
      </c>
      <c r="L968">
        <f t="shared" si="171"/>
        <v>1.0337992260391544E-3</v>
      </c>
      <c r="M968" s="16">
        <f t="shared" si="172"/>
        <v>3.9599530579217583E-5</v>
      </c>
      <c r="N968" s="16">
        <f t="shared" si="173"/>
        <v>8.0696425603736955E-3</v>
      </c>
      <c r="O968" s="16">
        <f t="shared" si="174"/>
        <v>2.1305076438966144E-2</v>
      </c>
      <c r="P968" s="16">
        <f t="shared" si="175"/>
        <v>2.7725670615298898E-3</v>
      </c>
      <c r="Q968" s="16">
        <f t="shared" si="176"/>
        <v>4.2301275717973742E-2</v>
      </c>
      <c r="R968" s="16">
        <f t="shared" si="177"/>
        <v>6.4730211365372093E-3</v>
      </c>
      <c r="S968" s="16">
        <f t="shared" si="178"/>
        <v>1.6106092468869113E-2</v>
      </c>
      <c r="T968" s="16">
        <f t="shared" si="179"/>
        <v>4.2302382958971124E-2</v>
      </c>
      <c r="U968" s="66">
        <f t="shared" si="180"/>
        <v>0.13933005834322093</v>
      </c>
      <c r="V968" s="66"/>
      <c r="W968" s="66"/>
    </row>
    <row r="969" spans="1:23" x14ac:dyDescent="0.25">
      <c r="A969">
        <v>968</v>
      </c>
      <c r="B969">
        <v>5.0552740046386799E-4</v>
      </c>
      <c r="C969" s="16">
        <v>5.8518344993429996E-9</v>
      </c>
      <c r="D969" s="16">
        <v>9.9163329254567303E-4</v>
      </c>
      <c r="E969" s="16">
        <v>1.16746448183296E-5</v>
      </c>
      <c r="F969" s="16">
        <v>9.6106371665781401E-6</v>
      </c>
      <c r="G969" s="16">
        <v>1.90074215225933E-6</v>
      </c>
      <c r="H969" s="16">
        <v>3.4373509266891E-4</v>
      </c>
      <c r="J969">
        <v>0.95537375311594597</v>
      </c>
      <c r="K969">
        <f t="shared" si="170"/>
        <v>5.5906890882506939E-9</v>
      </c>
      <c r="L969">
        <f t="shared" si="171"/>
        <v>1.0127494571965893E-3</v>
      </c>
      <c r="M969" s="16">
        <f t="shared" si="172"/>
        <v>-1.6946562688532733E-6</v>
      </c>
      <c r="N969" s="16">
        <f t="shared" si="173"/>
        <v>7.039907085260134E-4</v>
      </c>
      <c r="O969" s="16">
        <f t="shared" si="174"/>
        <v>3.152979903158964E-3</v>
      </c>
      <c r="P969" s="16">
        <f t="shared" si="175"/>
        <v>8.7052691224451468E-4</v>
      </c>
      <c r="Q969" s="16">
        <f t="shared" si="176"/>
        <v>7.5661461734189105E-3</v>
      </c>
      <c r="R969" s="16">
        <f t="shared" si="177"/>
        <v>6.0690972278532333E-4</v>
      </c>
      <c r="S969" s="16">
        <f t="shared" si="178"/>
        <v>2.7958927235386226E-3</v>
      </c>
      <c r="T969" s="16">
        <f t="shared" si="179"/>
        <v>7.5663902739130399E-3</v>
      </c>
      <c r="U969" s="66">
        <f t="shared" si="180"/>
        <v>2.3262836417585388E-2</v>
      </c>
      <c r="V969" s="66"/>
      <c r="W969" s="66"/>
    </row>
    <row r="970" spans="1:23" x14ac:dyDescent="0.25">
      <c r="A970">
        <v>969</v>
      </c>
      <c r="B970">
        <v>4.98913092611374E-4</v>
      </c>
      <c r="C970" s="16">
        <v>5.6771292442577403E-9</v>
      </c>
      <c r="D970" s="16">
        <v>9.7440601053131002E-4</v>
      </c>
      <c r="E970" s="16">
        <v>1.11313920025E-5</v>
      </c>
      <c r="F970" s="16">
        <v>9.7306719748201295E-6</v>
      </c>
      <c r="G970" s="16">
        <v>1.9588690346242702E-6</v>
      </c>
      <c r="H970" s="16">
        <v>3.2773991045074899E-4</v>
      </c>
      <c r="J970">
        <v>0.95545572745755802</v>
      </c>
      <c r="K970">
        <f t="shared" si="170"/>
        <v>5.4242456519428562E-9</v>
      </c>
      <c r="L970">
        <f t="shared" si="171"/>
        <v>9.9582054638633019E-4</v>
      </c>
      <c r="M970" s="16">
        <f t="shared" si="172"/>
        <v>2.0056388364178072E-6</v>
      </c>
      <c r="N970" s="16">
        <f t="shared" si="173"/>
        <v>1.7165437173340405E-4</v>
      </c>
      <c r="O970" s="16">
        <f t="shared" si="174"/>
        <v>6.0615570695096981E-4</v>
      </c>
      <c r="P970" s="16">
        <f t="shared" si="175"/>
        <v>1.3501243327423705E-4</v>
      </c>
      <c r="Q970" s="16">
        <f t="shared" si="176"/>
        <v>1.3252009003165077E-3</v>
      </c>
      <c r="R970" s="16">
        <f t="shared" si="177"/>
        <v>1.5508826039278099E-4</v>
      </c>
      <c r="S970" s="16">
        <f t="shared" si="178"/>
        <v>5.7178690896170063E-4</v>
      </c>
      <c r="T970" s="16">
        <f t="shared" si="179"/>
        <v>1.3252388611191619E-3</v>
      </c>
      <c r="U970" s="66">
        <f t="shared" si="180"/>
        <v>4.2901374427487624E-3</v>
      </c>
      <c r="V970" s="66"/>
      <c r="W970" s="66"/>
    </row>
    <row r="971" spans="1:23" x14ac:dyDescent="0.25">
      <c r="A971">
        <v>970</v>
      </c>
      <c r="B971">
        <v>5.19695362569816E-4</v>
      </c>
      <c r="C971" s="16">
        <v>6.0484796221034204E-9</v>
      </c>
      <c r="D971" s="16">
        <v>9.9711461132506404E-4</v>
      </c>
      <c r="E971" s="16">
        <v>1.21330737176121E-5</v>
      </c>
      <c r="F971" s="16">
        <v>9.3504878962174899E-6</v>
      </c>
      <c r="G971" s="16">
        <v>1.83903609484416E-6</v>
      </c>
      <c r="H971" s="16">
        <v>3.5723263068361002E-4</v>
      </c>
      <c r="J971">
        <v>0.95535228109713999</v>
      </c>
      <c r="K971">
        <f t="shared" si="170"/>
        <v>5.7784288041460698E-9</v>
      </c>
      <c r="L971">
        <f t="shared" si="171"/>
        <v>1.017648574732721E-3</v>
      </c>
      <c r="M971" s="16">
        <f t="shared" si="172"/>
        <v>2.1742150406910924E-5</v>
      </c>
      <c r="N971" s="16">
        <f t="shared" si="173"/>
        <v>3.0583704948238845E-3</v>
      </c>
      <c r="O971" s="16">
        <f t="shared" si="174"/>
        <v>8.3983161115513336E-3</v>
      </c>
      <c r="P971" s="16">
        <f t="shared" si="175"/>
        <v>1.2387125568469946E-3</v>
      </c>
      <c r="Q971" s="16">
        <f t="shared" si="176"/>
        <v>1.6813333769453775E-2</v>
      </c>
      <c r="R971" s="16">
        <f t="shared" si="177"/>
        <v>2.6048335648834291E-3</v>
      </c>
      <c r="S971" s="16">
        <f t="shared" si="178"/>
        <v>6.9929416518329989E-3</v>
      </c>
      <c r="T971" s="16">
        <f t="shared" si="179"/>
        <v>1.6813772493299441E-2</v>
      </c>
      <c r="U971" s="66">
        <f t="shared" si="180"/>
        <v>5.5920280642691861E-2</v>
      </c>
      <c r="V971" s="66"/>
      <c r="W971" s="66"/>
    </row>
    <row r="972" spans="1:23" x14ac:dyDescent="0.25">
      <c r="A972">
        <v>971</v>
      </c>
      <c r="B972">
        <v>5.5047840135640902E-4</v>
      </c>
      <c r="C972" s="16">
        <v>7.1025155605719897E-9</v>
      </c>
      <c r="D972" s="16">
        <v>1.10816109866666E-3</v>
      </c>
      <c r="E972" s="16">
        <v>1.5815273351718099E-5</v>
      </c>
      <c r="F972" s="16">
        <v>8.8709239398360297E-6</v>
      </c>
      <c r="G972" s="16">
        <v>1.56800630657619E-6</v>
      </c>
      <c r="H972" s="16">
        <v>4.65649584473376E-4</v>
      </c>
      <c r="J972">
        <v>0.95482339266661298</v>
      </c>
      <c r="K972">
        <f t="shared" si="170"/>
        <v>6.7816480040127576E-9</v>
      </c>
      <c r="L972">
        <f t="shared" si="171"/>
        <v>1.1274638503373476E-3</v>
      </c>
      <c r="M972" s="16">
        <f t="shared" si="172"/>
        <v>-2.6507047624529722E-5</v>
      </c>
      <c r="N972" s="16">
        <f t="shared" si="173"/>
        <v>1.3879458955352182E-2</v>
      </c>
      <c r="O972" s="16">
        <f t="shared" si="174"/>
        <v>7.9454615361058398E-2</v>
      </c>
      <c r="P972" s="16">
        <f t="shared" si="175"/>
        <v>2.2645074539513501E-2</v>
      </c>
      <c r="Q972" s="16">
        <f t="shared" si="176"/>
        <v>0.22325853449000327</v>
      </c>
      <c r="R972" s="16">
        <f t="shared" si="177"/>
        <v>9.941598078778981E-3</v>
      </c>
      <c r="S972" s="16">
        <f t="shared" si="178"/>
        <v>4.7819048657031918E-2</v>
      </c>
      <c r="T972" s="16">
        <f t="shared" si="179"/>
        <v>0.22326776866476766</v>
      </c>
      <c r="U972" s="66">
        <f t="shared" si="180"/>
        <v>0.62026609874650585</v>
      </c>
      <c r="V972" s="66"/>
      <c r="W972" s="66"/>
    </row>
    <row r="973" spans="1:23" x14ac:dyDescent="0.25">
      <c r="A973">
        <v>972</v>
      </c>
      <c r="B973">
        <v>5.0390722576597303E-4</v>
      </c>
      <c r="C973" s="16">
        <v>5.9729935455992597E-9</v>
      </c>
      <c r="D973" s="16">
        <v>1.0159925993251E-3</v>
      </c>
      <c r="E973" s="16">
        <v>1.22057879727736E-5</v>
      </c>
      <c r="F973" s="16">
        <v>9.6522329303503298E-6</v>
      </c>
      <c r="G973" s="16">
        <v>1.8626950800434599E-6</v>
      </c>
      <c r="H973" s="16">
        <v>3.5937388886875699E-4</v>
      </c>
      <c r="J973">
        <v>0.95525387790271599</v>
      </c>
      <c r="K973">
        <f t="shared" si="170"/>
        <v>5.705725247121586E-9</v>
      </c>
      <c r="L973">
        <f t="shared" si="171"/>
        <v>1.0371537872722986E-3</v>
      </c>
      <c r="M973" s="16">
        <f t="shared" si="172"/>
        <v>-2.9339335740352584E-5</v>
      </c>
      <c r="N973" s="16">
        <f t="shared" si="173"/>
        <v>5.4023091360461877E-4</v>
      </c>
      <c r="O973" s="16">
        <f t="shared" si="174"/>
        <v>6.0868771638338233E-3</v>
      </c>
      <c r="P973" s="16">
        <f t="shared" si="175"/>
        <v>3.0024158038866149E-3</v>
      </c>
      <c r="Q973" s="16">
        <f t="shared" si="176"/>
        <v>1.8614890966659411E-2</v>
      </c>
      <c r="R973" s="16">
        <f t="shared" si="177"/>
        <v>4.1673410779364395E-4</v>
      </c>
      <c r="S973" s="16">
        <f t="shared" si="178"/>
        <v>5.1602294902406056E-3</v>
      </c>
      <c r="T973" s="16">
        <f t="shared" si="179"/>
        <v>1.8615649714568215E-2</v>
      </c>
      <c r="U973" s="66">
        <f t="shared" si="180"/>
        <v>5.2437028160586936E-2</v>
      </c>
      <c r="V973" s="66"/>
      <c r="W973" s="66"/>
    </row>
    <row r="974" spans="1:23" x14ac:dyDescent="0.25">
      <c r="A974">
        <v>973</v>
      </c>
      <c r="B974">
        <v>4.4027195660863898E-4</v>
      </c>
      <c r="C974" s="16">
        <v>4.5146393268840898E-9</v>
      </c>
      <c r="D974" s="16">
        <v>8.7619145116731804E-4</v>
      </c>
      <c r="E974" s="16">
        <v>7.9680501622329597E-6</v>
      </c>
      <c r="F974" s="16">
        <v>1.09800219659555E-5</v>
      </c>
      <c r="G974" s="16">
        <v>2.4606910687326799E-6</v>
      </c>
      <c r="H974" s="16">
        <v>2.3460108288577699E-4</v>
      </c>
      <c r="J974">
        <v>0.95591528073172405</v>
      </c>
      <c r="K974">
        <f t="shared" si="170"/>
        <v>4.3156127195608861E-9</v>
      </c>
      <c r="L974">
        <f t="shared" si="171"/>
        <v>9.0060767152863477E-4</v>
      </c>
      <c r="M974" s="16">
        <f t="shared" si="172"/>
        <v>-2.0063758311356875E-5</v>
      </c>
      <c r="N974" s="16">
        <f t="shared" si="173"/>
        <v>1.1230918473474072E-2</v>
      </c>
      <c r="O974" s="16">
        <f t="shared" si="174"/>
        <v>3.4294742132309132E-2</v>
      </c>
      <c r="P974" s="16">
        <f t="shared" si="175"/>
        <v>8.1623960910374768E-3</v>
      </c>
      <c r="Q974" s="16">
        <f t="shared" si="176"/>
        <v>6.6627953901259029E-2</v>
      </c>
      <c r="R974" s="16">
        <f t="shared" si="177"/>
        <v>1.30737735974199E-2</v>
      </c>
      <c r="S974" s="16">
        <f t="shared" si="178"/>
        <v>5.1140034505465504E-2</v>
      </c>
      <c r="T974" s="16">
        <f t="shared" si="179"/>
        <v>6.662943737481572E-2</v>
      </c>
      <c r="U974" s="66">
        <f t="shared" si="180"/>
        <v>0.25115925607578082</v>
      </c>
      <c r="V974" s="66"/>
      <c r="W974" s="66"/>
    </row>
    <row r="975" spans="1:23" x14ac:dyDescent="0.25">
      <c r="A975">
        <v>974</v>
      </c>
      <c r="B975">
        <v>5.2358501649393103E-4</v>
      </c>
      <c r="C975" s="16">
        <v>6.23551405800287E-9</v>
      </c>
      <c r="D975" s="16">
        <v>1.02086331679179E-3</v>
      </c>
      <c r="E975" s="16">
        <v>1.28028627558223E-5</v>
      </c>
      <c r="F975" s="16">
        <v>9.2908799048756603E-6</v>
      </c>
      <c r="G975" s="16">
        <v>1.78434046800279E-6</v>
      </c>
      <c r="H975" s="16">
        <v>3.7695356615831399E-4</v>
      </c>
      <c r="J975">
        <v>0.95523753065858097</v>
      </c>
      <c r="K975">
        <f t="shared" si="170"/>
        <v>5.9563970511535295E-9</v>
      </c>
      <c r="L975">
        <f t="shared" si="171"/>
        <v>1.0412231815554861E-3</v>
      </c>
      <c r="M975" s="16">
        <f t="shared" si="172"/>
        <v>5.9468514323759875E-6</v>
      </c>
      <c r="N975" s="16">
        <f t="shared" si="173"/>
        <v>3.9943582701019494E-3</v>
      </c>
      <c r="O975" s="16">
        <f t="shared" si="174"/>
        <v>1.5724832845865563E-2</v>
      </c>
      <c r="P975" s="16">
        <f t="shared" si="175"/>
        <v>3.5821468926626522E-3</v>
      </c>
      <c r="Q975" s="16">
        <f t="shared" si="176"/>
        <v>3.6874696815646028E-2</v>
      </c>
      <c r="R975" s="16">
        <f t="shared" si="177"/>
        <v>3.2589331826680269E-3</v>
      </c>
      <c r="S975" s="16">
        <f t="shared" si="178"/>
        <v>1.2293970863645282E-2</v>
      </c>
      <c r="T975" s="16">
        <f t="shared" si="179"/>
        <v>3.6875889282061702E-2</v>
      </c>
      <c r="U975" s="66">
        <f t="shared" si="180"/>
        <v>0.1126048281526512</v>
      </c>
      <c r="V975" s="66"/>
      <c r="W975" s="66"/>
    </row>
    <row r="976" spans="1:23" x14ac:dyDescent="0.25">
      <c r="A976">
        <v>975</v>
      </c>
      <c r="B976">
        <v>5.0285615287705995E-4</v>
      </c>
      <c r="C976" s="16">
        <v>5.6990396810386097E-9</v>
      </c>
      <c r="D976" s="16">
        <v>9.7039922202343397E-4</v>
      </c>
      <c r="E976" s="16">
        <v>1.11289371287429E-5</v>
      </c>
      <c r="F976" s="16">
        <v>9.6524706431549298E-6</v>
      </c>
      <c r="G976" s="16">
        <v>1.9512434208590498E-6</v>
      </c>
      <c r="H976" s="16">
        <v>3.27667565041117E-4</v>
      </c>
      <c r="J976">
        <v>0.95547701896071102</v>
      </c>
      <c r="K976">
        <f t="shared" si="170"/>
        <v>5.4453014453775719E-9</v>
      </c>
      <c r="L976">
        <f t="shared" si="171"/>
        <v>9.9164970769092175E-4</v>
      </c>
      <c r="M976" s="16">
        <f t="shared" si="172"/>
        <v>1.4062598063198173E-5</v>
      </c>
      <c r="N976" s="16">
        <f t="shared" si="173"/>
        <v>4.4557050047738426E-4</v>
      </c>
      <c r="O976" s="16">
        <f t="shared" si="174"/>
        <v>8.1651184298984136E-4</v>
      </c>
      <c r="P976" s="16">
        <f t="shared" si="175"/>
        <v>5.5646729777318906E-5</v>
      </c>
      <c r="Q976" s="16">
        <f t="shared" si="176"/>
        <v>1.308612145299561E-3</v>
      </c>
      <c r="R976" s="16">
        <f t="shared" si="177"/>
        <v>4.1574971110377925E-4</v>
      </c>
      <c r="S976" s="16">
        <f t="shared" si="178"/>
        <v>7.6794636784292684E-4</v>
      </c>
      <c r="T976" s="16">
        <f t="shared" si="179"/>
        <v>1.3086345467297144E-3</v>
      </c>
      <c r="U976" s="66">
        <f t="shared" si="180"/>
        <v>5.1186718442205259E-3</v>
      </c>
      <c r="V976" s="66"/>
      <c r="W976" s="66"/>
    </row>
    <row r="977" spans="1:23" x14ac:dyDescent="0.25">
      <c r="A977">
        <v>976</v>
      </c>
      <c r="B977">
        <v>4.4873986758985502E-4</v>
      </c>
      <c r="C977" s="16">
        <v>4.3859015627162397E-9</v>
      </c>
      <c r="D977" s="16">
        <v>8.3430341532219005E-4</v>
      </c>
      <c r="E977" s="16">
        <v>7.3743219888842799E-6</v>
      </c>
      <c r="F977" s="16">
        <v>1.07515542266207E-5</v>
      </c>
      <c r="G977" s="16">
        <v>2.5316861018769702E-6</v>
      </c>
      <c r="H977" s="16">
        <v>2.1711967161542299E-4</v>
      </c>
      <c r="J977">
        <v>0.95612949605835595</v>
      </c>
      <c r="K977">
        <f t="shared" si="170"/>
        <v>4.1934898509214342E-9</v>
      </c>
      <c r="L977">
        <f t="shared" si="171"/>
        <v>8.5833382397574568E-4</v>
      </c>
      <c r="M977" s="16">
        <f t="shared" si="172"/>
        <v>3.9145911203964345E-5</v>
      </c>
      <c r="N977" s="16">
        <f t="shared" si="173"/>
        <v>7.8820551254459876E-3</v>
      </c>
      <c r="O977" s="16">
        <f t="shared" si="174"/>
        <v>4.3440254825204833E-2</v>
      </c>
      <c r="P977" s="16">
        <f t="shared" si="175"/>
        <v>1.7911475034327204E-2</v>
      </c>
      <c r="Q977" s="16">
        <f t="shared" si="176"/>
        <v>9.822192717481848E-2</v>
      </c>
      <c r="R977" s="16">
        <f t="shared" si="177"/>
        <v>8.3090274196710237E-3</v>
      </c>
      <c r="S977" s="16">
        <f t="shared" si="178"/>
        <v>6.8391586742534941E-2</v>
      </c>
      <c r="T977" s="16">
        <f t="shared" si="179"/>
        <v>9.8224462195363391E-2</v>
      </c>
      <c r="U977" s="66">
        <f t="shared" si="180"/>
        <v>0.34238078851736586</v>
      </c>
      <c r="V977" s="66"/>
      <c r="W977" s="66"/>
    </row>
    <row r="978" spans="1:23" x14ac:dyDescent="0.25">
      <c r="A978">
        <v>977</v>
      </c>
      <c r="B978">
        <v>5.4470886075646998E-4</v>
      </c>
      <c r="C978" s="16">
        <v>6.8713882806804702E-9</v>
      </c>
      <c r="D978" s="16">
        <v>1.0828402778739401E-3</v>
      </c>
      <c r="E978" s="16">
        <v>1.4955067979986999E-5</v>
      </c>
      <c r="F978" s="16">
        <v>8.9548992332852202E-6</v>
      </c>
      <c r="G978" s="16">
        <v>1.62030337515712E-6</v>
      </c>
      <c r="H978" s="16">
        <v>4.4032201278505903E-4</v>
      </c>
      <c r="J978">
        <v>0.95494371004994705</v>
      </c>
      <c r="K978">
        <f t="shared" si="170"/>
        <v>6.5617890179467348E-9</v>
      </c>
      <c r="L978">
        <f t="shared" si="171"/>
        <v>1.102363508327387E-3</v>
      </c>
      <c r="M978" s="16">
        <f t="shared" si="172"/>
        <v>-1.2945786814447023E-5</v>
      </c>
      <c r="N978" s="16">
        <f t="shared" si="173"/>
        <v>1.1256230729342955E-2</v>
      </c>
      <c r="O978" s="16">
        <f t="shared" si="174"/>
        <v>5.7678080693034262E-2</v>
      </c>
      <c r="P978" s="16">
        <f t="shared" si="175"/>
        <v>1.5424387651474275E-2</v>
      </c>
      <c r="Q978" s="16">
        <f t="shared" si="176"/>
        <v>0.15398704650481901</v>
      </c>
      <c r="R978" s="16">
        <f t="shared" si="177"/>
        <v>8.3147183018914654E-3</v>
      </c>
      <c r="S978" s="16">
        <f t="shared" si="178"/>
        <v>3.7101108913142271E-2</v>
      </c>
      <c r="T978" s="16">
        <f t="shared" si="179"/>
        <v>0.15399301220596476</v>
      </c>
      <c r="U978" s="66">
        <f t="shared" si="180"/>
        <v>0.43775458499966902</v>
      </c>
      <c r="V978" s="66"/>
      <c r="W978" s="66"/>
    </row>
    <row r="979" spans="1:23" x14ac:dyDescent="0.25">
      <c r="A979">
        <v>978</v>
      </c>
      <c r="B979">
        <v>5.9456667855528101E-4</v>
      </c>
      <c r="C979" s="16">
        <v>7.8104997712114501E-9</v>
      </c>
      <c r="D979" s="16">
        <v>1.1287165170203201E-3</v>
      </c>
      <c r="E979" s="16">
        <v>1.7710930140214201E-5</v>
      </c>
      <c r="F979" s="16">
        <v>8.2196479044544308E-6</v>
      </c>
      <c r="G979" s="16">
        <v>1.4261527115156699E-6</v>
      </c>
      <c r="H979" s="16">
        <v>5.2146390451991503E-4</v>
      </c>
      <c r="J979">
        <v>0.95473774747254703</v>
      </c>
      <c r="K979">
        <f t="shared" si="170"/>
        <v>7.4569789582012634E-9</v>
      </c>
      <c r="L979">
        <f t="shared" si="171"/>
        <v>1.1465741550409734E-3</v>
      </c>
      <c r="M979" s="16">
        <f t="shared" si="172"/>
        <v>4.2559202069588652E-5</v>
      </c>
      <c r="N979" s="16">
        <f t="shared" si="173"/>
        <v>4.2988858000753076E-2</v>
      </c>
      <c r="O979" s="16">
        <f t="shared" si="174"/>
        <v>0.16781757177743734</v>
      </c>
      <c r="P979" s="16">
        <f t="shared" si="175"/>
        <v>2.9523230530253707E-2</v>
      </c>
      <c r="Q979" s="16">
        <f t="shared" si="176"/>
        <v>0.42120113867442288</v>
      </c>
      <c r="R979" s="16">
        <f t="shared" si="177"/>
        <v>2.7491056956111946E-2</v>
      </c>
      <c r="S979" s="16">
        <f t="shared" si="178"/>
        <v>8.3729279697833642E-2</v>
      </c>
      <c r="T979" s="16">
        <f t="shared" si="179"/>
        <v>0.42121714170710189</v>
      </c>
      <c r="U979" s="66">
        <f t="shared" si="180"/>
        <v>1.1939682773439144</v>
      </c>
      <c r="V979" s="66"/>
      <c r="W979" s="66"/>
    </row>
    <row r="980" spans="1:23" x14ac:dyDescent="0.25">
      <c r="A980">
        <v>979</v>
      </c>
      <c r="B980" s="16">
        <v>4.5890746693448803E-4</v>
      </c>
      <c r="C980" s="16">
        <v>4.5657600789873896E-9</v>
      </c>
      <c r="D980" s="16">
        <v>8.4955924576849697E-4</v>
      </c>
      <c r="E980" s="16">
        <v>7.8158483216161996E-6</v>
      </c>
      <c r="F980" s="16">
        <v>1.05202791340561E-5</v>
      </c>
      <c r="G980" s="16">
        <v>2.4323508344535302E-6</v>
      </c>
      <c r="H980" s="16">
        <v>2.3011953688903899E-4</v>
      </c>
      <c r="J980">
        <v>0.95605798029690203</v>
      </c>
      <c r="K980">
        <f t="shared" si="170"/>
        <v>4.3651313596369075E-9</v>
      </c>
      <c r="L980">
        <f t="shared" si="171"/>
        <v>8.730275891109837E-4</v>
      </c>
      <c r="M980" s="16">
        <f t="shared" si="172"/>
        <v>4.4787344757992387E-5</v>
      </c>
      <c r="N980" s="16">
        <f t="shared" si="173"/>
        <v>4.6423009693846648E-3</v>
      </c>
      <c r="O980" s="16">
        <f t="shared" si="174"/>
        <v>3.0962630875532852E-2</v>
      </c>
      <c r="P980" s="16">
        <f t="shared" si="175"/>
        <v>1.392288943113168E-2</v>
      </c>
      <c r="Q980" s="16">
        <f t="shared" si="176"/>
        <v>7.4144496312528022E-2</v>
      </c>
      <c r="R980" s="16">
        <f t="shared" si="177"/>
        <v>4.5808825398463539E-3</v>
      </c>
      <c r="S980" s="16">
        <f t="shared" si="178"/>
        <v>4.4952448575087615E-2</v>
      </c>
      <c r="T980" s="16">
        <f t="shared" si="179"/>
        <v>7.4146564468265369E-2</v>
      </c>
      <c r="U980" s="66">
        <f t="shared" si="180"/>
        <v>0.24735221317177655</v>
      </c>
      <c r="V980" s="66"/>
      <c r="W980" s="66"/>
    </row>
    <row r="981" spans="1:23" x14ac:dyDescent="0.25">
      <c r="A981">
        <v>980</v>
      </c>
      <c r="B981">
        <v>4.9226429861706702E-4</v>
      </c>
      <c r="C981" s="16">
        <v>5.2246103023029803E-9</v>
      </c>
      <c r="D981" s="16">
        <v>9.0744542789334499E-4</v>
      </c>
      <c r="E981" s="16">
        <v>9.54720348680785E-6</v>
      </c>
      <c r="F981" s="16">
        <v>9.8322294012020003E-6</v>
      </c>
      <c r="G981" s="16">
        <v>2.1269429347859098E-6</v>
      </c>
      <c r="H981" s="16">
        <v>2.8109600398615298E-4</v>
      </c>
      <c r="J981">
        <v>0.95578405541668798</v>
      </c>
      <c r="K981">
        <f t="shared" si="170"/>
        <v>4.9935992227069511E-9</v>
      </c>
      <c r="L981">
        <f t="shared" si="171"/>
        <v>9.2923160502023257E-4</v>
      </c>
      <c r="M981" s="16">
        <f t="shared" si="172"/>
        <v>5.5296992213901461E-5</v>
      </c>
      <c r="N981" s="16">
        <f t="shared" si="173"/>
        <v>1.595718538176869E-7</v>
      </c>
      <c r="O981" s="16">
        <f t="shared" si="174"/>
        <v>3.2548555134834524E-3</v>
      </c>
      <c r="P981" s="16">
        <f t="shared" si="175"/>
        <v>3.3522229491669874E-3</v>
      </c>
      <c r="Q981" s="16">
        <f t="shared" si="176"/>
        <v>1.2342033620433889E-2</v>
      </c>
      <c r="R981" s="16">
        <f t="shared" si="177"/>
        <v>4.6078159424263978E-6</v>
      </c>
      <c r="S981" s="16">
        <f t="shared" si="178"/>
        <v>3.5805553700947517E-3</v>
      </c>
      <c r="T981" s="16">
        <f t="shared" si="179"/>
        <v>1.2342553174165737E-2</v>
      </c>
      <c r="U981" s="66">
        <f t="shared" si="180"/>
        <v>3.487698801514106E-2</v>
      </c>
      <c r="V981" s="66"/>
      <c r="W981" s="66"/>
    </row>
    <row r="982" spans="1:23" x14ac:dyDescent="0.25">
      <c r="A982">
        <v>981</v>
      </c>
      <c r="B982">
        <v>5.9793500740080302E-4</v>
      </c>
      <c r="C982" s="16">
        <v>8.0006031396189495E-9</v>
      </c>
      <c r="D982" s="16">
        <v>1.15023113754541E-3</v>
      </c>
      <c r="E982" s="16">
        <v>1.8483544932244699E-5</v>
      </c>
      <c r="F982" s="16">
        <v>8.1810940021894808E-6</v>
      </c>
      <c r="G982" s="16">
        <v>1.3925906296048E-6</v>
      </c>
      <c r="H982" s="16">
        <v>5.4421259281287602E-4</v>
      </c>
      <c r="J982">
        <v>0.95463550031892597</v>
      </c>
      <c r="K982">
        <f t="shared" si="170"/>
        <v>7.6376597810433061E-9</v>
      </c>
      <c r="L982">
        <f t="shared" si="171"/>
        <v>1.1679779155762541E-3</v>
      </c>
      <c r="M982" s="16">
        <f t="shared" si="172"/>
        <v>2.7892099225351907E-5</v>
      </c>
      <c r="N982" s="16">
        <f t="shared" si="173"/>
        <v>4.5871930310976132E-2</v>
      </c>
      <c r="O982" s="16">
        <f t="shared" si="174"/>
        <v>0.19710553071864825</v>
      </c>
      <c r="P982" s="16">
        <f t="shared" si="175"/>
        <v>3.769792608231691E-2</v>
      </c>
      <c r="Q982" s="16">
        <f t="shared" si="176"/>
        <v>0.51974792609762333</v>
      </c>
      <c r="R982" s="16">
        <f t="shared" si="177"/>
        <v>2.880387092967596E-2</v>
      </c>
      <c r="S982" s="16">
        <f t="shared" si="178"/>
        <v>9.368730715265236E-2</v>
      </c>
      <c r="T982" s="16">
        <f t="shared" si="179"/>
        <v>0.51976897642560671</v>
      </c>
      <c r="U982" s="66">
        <f t="shared" si="180"/>
        <v>1.4426834677174996</v>
      </c>
      <c r="V982" s="66"/>
      <c r="W982" s="66"/>
    </row>
    <row r="983" spans="1:23" x14ac:dyDescent="0.25">
      <c r="A983">
        <v>982</v>
      </c>
      <c r="B983">
        <v>4.9869430950655596E-4</v>
      </c>
      <c r="C983" s="16">
        <v>5.4337831414254404E-9</v>
      </c>
      <c r="D983" s="16">
        <v>9.3213252580215205E-4</v>
      </c>
      <c r="E983" s="16">
        <v>1.01968167513883E-5</v>
      </c>
      <c r="F983" s="16">
        <v>9.7162015356228204E-6</v>
      </c>
      <c r="G983" s="16">
        <v>2.0456239228061599E-6</v>
      </c>
      <c r="H983" s="16">
        <v>3.00222752396237E-4</v>
      </c>
      <c r="J983">
        <v>0.95566423871765604</v>
      </c>
      <c r="K983">
        <f t="shared" si="170"/>
        <v>5.192872229207177E-9</v>
      </c>
      <c r="L983">
        <f t="shared" si="171"/>
        <v>9.5360511901306248E-4</v>
      </c>
      <c r="M983" s="16">
        <f t="shared" si="172"/>
        <v>4.3783500000049391E-5</v>
      </c>
      <c r="N983" s="16">
        <f t="shared" si="173"/>
        <v>1.6021050004856507E-4</v>
      </c>
      <c r="O983" s="16">
        <f t="shared" si="174"/>
        <v>3.7246633725669567E-4</v>
      </c>
      <c r="P983" s="16">
        <f t="shared" si="175"/>
        <v>1.0412537351963016E-3</v>
      </c>
      <c r="Q983" s="16">
        <f t="shared" si="176"/>
        <v>2.5615324308061148E-3</v>
      </c>
      <c r="R983" s="16">
        <f t="shared" si="177"/>
        <v>1.9382263604349561E-4</v>
      </c>
      <c r="S983" s="16">
        <f t="shared" si="178"/>
        <v>3.7315280854416334E-4</v>
      </c>
      <c r="T983" s="16">
        <f t="shared" si="179"/>
        <v>2.5616757177074163E-3</v>
      </c>
      <c r="U983" s="66">
        <f t="shared" si="180"/>
        <v>7.2641141656027532E-3</v>
      </c>
      <c r="V983" s="66"/>
      <c r="W983" s="66"/>
    </row>
    <row r="984" spans="1:23" x14ac:dyDescent="0.25">
      <c r="A984">
        <v>983</v>
      </c>
      <c r="B984">
        <v>5.3228599998725703E-4</v>
      </c>
      <c r="C984" s="16">
        <v>6.5875409017777402E-9</v>
      </c>
      <c r="D984" s="16">
        <v>1.0618495511391299E-3</v>
      </c>
      <c r="E984" s="16">
        <v>1.40624586580428E-5</v>
      </c>
      <c r="F984" s="16">
        <v>9.1556312737943495E-6</v>
      </c>
      <c r="G984" s="16">
        <v>1.6897444223159499E-6</v>
      </c>
      <c r="H984" s="16">
        <v>4.1404052653474702E-4</v>
      </c>
      <c r="J984">
        <v>0.95504114708433197</v>
      </c>
      <c r="K984">
        <f t="shared" si="170"/>
        <v>6.2913726192987676E-9</v>
      </c>
      <c r="L984">
        <f t="shared" si="171"/>
        <v>1.0818439705681327E-3</v>
      </c>
      <c r="M984" s="16">
        <f t="shared" si="172"/>
        <v>-1.7271970593618624E-5</v>
      </c>
      <c r="N984" s="16">
        <f t="shared" si="173"/>
        <v>6.5398445982350704E-3</v>
      </c>
      <c r="O984" s="16">
        <f t="shared" si="174"/>
        <v>3.5695769522428915E-2</v>
      </c>
      <c r="P984" s="16">
        <f t="shared" si="175"/>
        <v>1.0486287585049107E-2</v>
      </c>
      <c r="Q984" s="16">
        <f t="shared" si="176"/>
        <v>9.5669109479183334E-2</v>
      </c>
      <c r="R984" s="16">
        <f t="shared" si="177"/>
        <v>5.0145066612046927E-3</v>
      </c>
      <c r="S984" s="16">
        <f t="shared" si="178"/>
        <v>2.4968611522601554E-2</v>
      </c>
      <c r="T984" s="16">
        <f t="shared" si="179"/>
        <v>9.567276189072596E-2</v>
      </c>
      <c r="U984" s="66">
        <f t="shared" si="180"/>
        <v>0.2740468912594286</v>
      </c>
      <c r="V984" s="66"/>
      <c r="W984" s="66"/>
    </row>
    <row r="985" spans="1:23" x14ac:dyDescent="0.25">
      <c r="A985">
        <v>984</v>
      </c>
      <c r="B985">
        <v>4.5840391392747799E-4</v>
      </c>
      <c r="C985" s="16">
        <v>4.3890750735121998E-9</v>
      </c>
      <c r="D985" s="16">
        <v>8.1695181407773502E-4</v>
      </c>
      <c r="E985" s="16">
        <v>7.2276755852834004E-6</v>
      </c>
      <c r="F985" s="16">
        <v>1.0515946298544001E-5</v>
      </c>
      <c r="G985" s="16">
        <v>2.52932581592662E-6</v>
      </c>
      <c r="H985" s="16">
        <v>2.12801827299323E-4</v>
      </c>
      <c r="J985">
        <v>0.95622169382594802</v>
      </c>
      <c r="K985">
        <f t="shared" si="170"/>
        <v>4.1969288011230829E-9</v>
      </c>
      <c r="L985">
        <f t="shared" si="171"/>
        <v>8.40508643415676E-4</v>
      </c>
      <c r="M985" s="16">
        <f t="shared" si="172"/>
        <v>7.6299184439279871E-5</v>
      </c>
      <c r="N985" s="16">
        <f t="shared" si="173"/>
        <v>4.7826846534157396E-3</v>
      </c>
      <c r="O985" s="16">
        <f t="shared" si="174"/>
        <v>4.3201829075874797E-2</v>
      </c>
      <c r="P985" s="16">
        <f t="shared" si="175"/>
        <v>2.305782543921775E-2</v>
      </c>
      <c r="Q985" s="16">
        <f t="shared" si="176"/>
        <v>0.10696660068204354</v>
      </c>
      <c r="R985" s="16">
        <f t="shared" si="177"/>
        <v>4.5215519833708955E-3</v>
      </c>
      <c r="S985" s="16">
        <f t="shared" si="178"/>
        <v>6.7777822143568478E-2</v>
      </c>
      <c r="T985" s="16">
        <f t="shared" si="179"/>
        <v>0.10696957369724869</v>
      </c>
      <c r="U985" s="66">
        <f t="shared" si="180"/>
        <v>0.35727788767473989</v>
      </c>
      <c r="V985" s="66"/>
      <c r="W985" s="66"/>
    </row>
    <row r="986" spans="1:23" x14ac:dyDescent="0.25">
      <c r="A986">
        <v>985</v>
      </c>
      <c r="B986" s="16">
        <v>4.2350210817277198E-4</v>
      </c>
      <c r="C986" s="16">
        <v>4.1201392163322101E-9</v>
      </c>
      <c r="D986" s="16">
        <v>8.3043249874414004E-4</v>
      </c>
      <c r="E986" s="16">
        <v>6.8954253197261598E-6</v>
      </c>
      <c r="F986" s="16">
        <v>1.13916650920061E-5</v>
      </c>
      <c r="G986" s="16">
        <v>2.69495272285536E-6</v>
      </c>
      <c r="H986" s="16">
        <v>2.0301966774060299E-4</v>
      </c>
      <c r="J986">
        <v>0.95613526854069197</v>
      </c>
      <c r="K986">
        <f t="shared" si="170"/>
        <v>3.9394104160328339E-9</v>
      </c>
      <c r="L986">
        <f t="shared" si="171"/>
        <v>8.5590666151179134E-4</v>
      </c>
      <c r="M986" s="16">
        <f t="shared" si="172"/>
        <v>-8.9024451662472949E-6</v>
      </c>
      <c r="N986" s="16">
        <f t="shared" si="173"/>
        <v>1.9608170344672774E-2</v>
      </c>
      <c r="O986" s="16">
        <f t="shared" si="174"/>
        <v>6.5735117404199725E-2</v>
      </c>
      <c r="P986" s="16">
        <f t="shared" si="175"/>
        <v>1.9003314359426635E-2</v>
      </c>
      <c r="Q986" s="16">
        <f t="shared" si="176"/>
        <v>0.12815834275082968</v>
      </c>
      <c r="R986" s="16">
        <f t="shared" si="177"/>
        <v>2.4372656963406146E-2</v>
      </c>
      <c r="S986" s="16">
        <f t="shared" si="178"/>
        <v>0.11756136827302741</v>
      </c>
      <c r="T986" s="16">
        <f t="shared" si="179"/>
        <v>0.12816107527165466</v>
      </c>
      <c r="U986" s="66">
        <f t="shared" si="180"/>
        <v>0.50260004536721703</v>
      </c>
      <c r="V986" s="66"/>
      <c r="W986" s="66"/>
    </row>
    <row r="987" spans="1:23" x14ac:dyDescent="0.25">
      <c r="A987">
        <v>986</v>
      </c>
      <c r="B987">
        <v>4.9485287228340702E-4</v>
      </c>
      <c r="C987" s="16">
        <v>5.6737833460550504E-9</v>
      </c>
      <c r="D987" s="16">
        <v>9.8200221913847196E-4</v>
      </c>
      <c r="E987" s="16">
        <v>1.12105732940845E-5</v>
      </c>
      <c r="F987" s="16">
        <v>9.8140475683341995E-6</v>
      </c>
      <c r="G987" s="16">
        <v>1.96019816985412E-6</v>
      </c>
      <c r="H987" s="16">
        <v>3.3007135694871102E-4</v>
      </c>
      <c r="J987">
        <v>0.95541674316732506</v>
      </c>
      <c r="K987">
        <f t="shared" si="170"/>
        <v>5.4208276059249242E-9</v>
      </c>
      <c r="L987">
        <f t="shared" si="171"/>
        <v>1.0035848386616482E-3</v>
      </c>
      <c r="M987" s="16">
        <f t="shared" si="172"/>
        <v>-1.3879094094834301E-5</v>
      </c>
      <c r="N987" s="16">
        <f t="shared" si="173"/>
        <v>2.3589853712417654E-5</v>
      </c>
      <c r="O987" s="16">
        <f t="shared" si="174"/>
        <v>5.7678530179635073E-4</v>
      </c>
      <c r="P987" s="16">
        <f t="shared" si="175"/>
        <v>3.804762324460395E-4</v>
      </c>
      <c r="Q987" s="16">
        <f t="shared" si="176"/>
        <v>1.9163022951644174E-3</v>
      </c>
      <c r="R987" s="16">
        <f t="shared" si="177"/>
        <v>1.5934630607634535E-5</v>
      </c>
      <c r="S987" s="16">
        <f t="shared" si="178"/>
        <v>5.405517722244027E-4</v>
      </c>
      <c r="T987" s="16">
        <f t="shared" si="179"/>
        <v>1.9163824801548084E-3</v>
      </c>
      <c r="U987" s="66">
        <f t="shared" si="180"/>
        <v>5.3700225661060712E-3</v>
      </c>
      <c r="V987" s="66"/>
      <c r="W987" s="66"/>
    </row>
    <row r="988" spans="1:23" x14ac:dyDescent="0.25">
      <c r="A988">
        <v>987</v>
      </c>
      <c r="B988">
        <v>5.4473005658627798E-4</v>
      </c>
      <c r="C988" s="16">
        <v>6.8608548802750704E-9</v>
      </c>
      <c r="D988" s="16">
        <v>1.08109519634146E-3</v>
      </c>
      <c r="E988" s="16">
        <v>1.4908362684029201E-5</v>
      </c>
      <c r="F988" s="16">
        <v>8.9538503390959192E-6</v>
      </c>
      <c r="G988" s="16">
        <v>1.6227597413743099E-6</v>
      </c>
      <c r="H988" s="16">
        <v>4.3894683273059797E-4</v>
      </c>
      <c r="J988">
        <v>0.95495215773412401</v>
      </c>
      <c r="K988">
        <f t="shared" si="170"/>
        <v>6.5517881718193735E-9</v>
      </c>
      <c r="L988">
        <f t="shared" si="171"/>
        <v>1.1006187959061459E-3</v>
      </c>
      <c r="M988" s="16">
        <f t="shared" si="172"/>
        <v>-1.1158682733589912E-5</v>
      </c>
      <c r="N988" s="16">
        <f t="shared" si="173"/>
        <v>1.1265365405094912E-2</v>
      </c>
      <c r="O988" s="16">
        <f t="shared" si="174"/>
        <v>5.6768553225737685E-2</v>
      </c>
      <c r="P988" s="16">
        <f t="shared" si="175"/>
        <v>1.4977655086270896E-2</v>
      </c>
      <c r="Q988" s="16">
        <f t="shared" si="176"/>
        <v>0.15059310387025704</v>
      </c>
      <c r="R988" s="16">
        <f t="shared" si="177"/>
        <v>8.3341429704427653E-3</v>
      </c>
      <c r="S988" s="16">
        <f t="shared" si="178"/>
        <v>3.663108707662277E-2</v>
      </c>
      <c r="T988" s="16">
        <f t="shared" si="179"/>
        <v>0.15059889620533429</v>
      </c>
      <c r="U988" s="66">
        <f t="shared" si="180"/>
        <v>0.42916880383976036</v>
      </c>
      <c r="V988" s="66"/>
      <c r="W988" s="66"/>
    </row>
    <row r="989" spans="1:23" x14ac:dyDescent="0.25">
      <c r="A989">
        <v>988</v>
      </c>
      <c r="B989">
        <v>5.1140536226321502E-4</v>
      </c>
      <c r="C989" s="16">
        <v>6.2158167389825799E-9</v>
      </c>
      <c r="D989" s="16">
        <v>1.04241296822283E-3</v>
      </c>
      <c r="E989" s="16">
        <v>1.3028606732845E-5</v>
      </c>
      <c r="F989" s="16">
        <v>9.5218001609912994E-6</v>
      </c>
      <c r="G989" s="16">
        <v>1.7904417812150499E-6</v>
      </c>
      <c r="H989" s="16">
        <v>3.8360053332802898E-4</v>
      </c>
      <c r="J989">
        <v>0.95512796646572296</v>
      </c>
      <c r="K989">
        <f t="shared" si="170"/>
        <v>5.9369004018280329E-9</v>
      </c>
      <c r="L989">
        <f t="shared" si="171"/>
        <v>1.0632407945092887E-3</v>
      </c>
      <c r="M989" s="16">
        <f t="shared" si="172"/>
        <v>-4.0430069982858664E-5</v>
      </c>
      <c r="N989" s="16">
        <f t="shared" si="173"/>
        <v>1.4798420918494262E-3</v>
      </c>
      <c r="O989" s="16">
        <f t="shared" si="174"/>
        <v>1.4845882837130677E-2</v>
      </c>
      <c r="P989" s="16">
        <f t="shared" si="175"/>
        <v>6.7607355124221303E-3</v>
      </c>
      <c r="Q989" s="16">
        <f t="shared" si="176"/>
        <v>4.5388620526933904E-2</v>
      </c>
      <c r="R989" s="16">
        <f t="shared" si="177"/>
        <v>1.1324186677092304E-3</v>
      </c>
      <c r="S989" s="16">
        <f t="shared" si="178"/>
        <v>1.1629022883200736E-2</v>
      </c>
      <c r="T989" s="16">
        <f t="shared" si="179"/>
        <v>4.5390515299663606E-2</v>
      </c>
      <c r="U989" s="66">
        <f t="shared" si="180"/>
        <v>0.12662703781890972</v>
      </c>
      <c r="V989" s="66"/>
      <c r="W989" s="66"/>
    </row>
    <row r="990" spans="1:23" x14ac:dyDescent="0.25">
      <c r="A990">
        <v>989</v>
      </c>
      <c r="B990">
        <v>5.23823235668007E-4</v>
      </c>
      <c r="C990" s="16">
        <v>5.9086698145697599E-9</v>
      </c>
      <c r="D990" s="16">
        <v>9.6568079827207595E-4</v>
      </c>
      <c r="E990" s="16">
        <v>1.14830019703097E-5</v>
      </c>
      <c r="F990" s="16">
        <v>9.2634356699647102E-6</v>
      </c>
      <c r="G990" s="16">
        <v>1.8818826167311499E-6</v>
      </c>
      <c r="H990" s="16">
        <v>3.3809213986257802E-4</v>
      </c>
      <c r="J990">
        <v>0.95550826084372598</v>
      </c>
      <c r="K990">
        <f t="shared" si="170"/>
        <v>5.6457828184193725E-9</v>
      </c>
      <c r="L990">
        <f t="shared" si="171"/>
        <v>9.8608364355892209E-4</v>
      </c>
      <c r="M990" s="16">
        <f t="shared" si="172"/>
        <v>6.156282777709198E-5</v>
      </c>
      <c r="N990" s="16">
        <f t="shared" si="173"/>
        <v>4.0557369020292298E-3</v>
      </c>
      <c r="O990" s="16">
        <f t="shared" si="174"/>
        <v>4.4101763826908877E-3</v>
      </c>
      <c r="P990" s="16">
        <f t="shared" si="175"/>
        <v>6.5589710293316312E-6</v>
      </c>
      <c r="Q990" s="16">
        <f t="shared" si="176"/>
        <v>4.7803991389853044E-3</v>
      </c>
      <c r="R990" s="16">
        <f t="shared" si="177"/>
        <v>3.5846956041872199E-3</v>
      </c>
      <c r="S990" s="16">
        <f t="shared" si="178"/>
        <v>3.8780198768212553E-3</v>
      </c>
      <c r="T990" s="16">
        <f t="shared" si="179"/>
        <v>4.7803990450780128E-3</v>
      </c>
      <c r="U990" s="66">
        <f t="shared" si="180"/>
        <v>2.5495985920821241E-2</v>
      </c>
      <c r="V990" s="66"/>
      <c r="W990" s="66"/>
    </row>
    <row r="991" spans="1:23" x14ac:dyDescent="0.25">
      <c r="A991">
        <v>990</v>
      </c>
      <c r="B991">
        <v>3.6605363531622999E-4</v>
      </c>
      <c r="C991" s="16">
        <v>3.51647122993343E-9</v>
      </c>
      <c r="D991" s="16">
        <v>8.1993742341759501E-4</v>
      </c>
      <c r="E991" s="16">
        <v>5.8109455174787104E-6</v>
      </c>
      <c r="F991" s="16">
        <v>1.3177706461405E-5</v>
      </c>
      <c r="G991" s="16">
        <v>3.1574874215826598E-6</v>
      </c>
      <c r="H991" s="16">
        <v>1.7108967361261301E-4</v>
      </c>
      <c r="J991">
        <v>0.956149807173861</v>
      </c>
      <c r="K991">
        <f t="shared" si="170"/>
        <v>3.3622732884332788E-9</v>
      </c>
      <c r="L991">
        <f t="shared" si="171"/>
        <v>8.4944680729075769E-4</v>
      </c>
      <c r="M991" s="16">
        <f t="shared" si="172"/>
        <v>-1.1733953665829771E-4</v>
      </c>
      <c r="N991" s="16">
        <f t="shared" si="173"/>
        <v>6.5887217620006641E-2</v>
      </c>
      <c r="O991" s="16">
        <f t="shared" si="174"/>
        <v>0.13347322384106086</v>
      </c>
      <c r="P991" s="16">
        <f t="shared" si="175"/>
        <v>2.212608694455544E-2</v>
      </c>
      <c r="Q991" s="16">
        <f t="shared" si="176"/>
        <v>0.21064800617099042</v>
      </c>
      <c r="R991" s="16">
        <f t="shared" si="177"/>
        <v>0.11382474779023197</v>
      </c>
      <c r="S991" s="16">
        <f t="shared" si="178"/>
        <v>0.3287295070214945</v>
      </c>
      <c r="T991" s="16">
        <f t="shared" si="179"/>
        <v>0.21065102613550221</v>
      </c>
      <c r="U991" s="66">
        <f t="shared" si="180"/>
        <v>1.0853398155238421</v>
      </c>
      <c r="V991" s="66"/>
      <c r="W991" s="66"/>
    </row>
    <row r="992" spans="1:23" x14ac:dyDescent="0.25">
      <c r="A992">
        <v>991</v>
      </c>
      <c r="B992">
        <v>5.5128236757291996E-4</v>
      </c>
      <c r="C992" s="16">
        <v>7.2415032615834304E-9</v>
      </c>
      <c r="D992" s="16">
        <v>1.12872435561883E-3</v>
      </c>
      <c r="E992" s="16">
        <v>1.6420317822884599E-5</v>
      </c>
      <c r="F992" s="16">
        <v>8.8660864807631697E-6</v>
      </c>
      <c r="G992" s="16">
        <v>1.5382573471126E-6</v>
      </c>
      <c r="H992" s="16">
        <v>4.8346439578163898E-4</v>
      </c>
      <c r="J992">
        <v>0.95472475636937304</v>
      </c>
      <c r="K992">
        <f t="shared" si="170"/>
        <v>6.9136424371632604E-9</v>
      </c>
      <c r="L992">
        <f t="shared" si="171"/>
        <v>1.1479875444242072E-3</v>
      </c>
      <c r="M992" s="16">
        <f t="shared" si="172"/>
        <v>-4.5422809278367356E-5</v>
      </c>
      <c r="N992" s="16">
        <f t="shared" si="173"/>
        <v>1.4266788753301443E-2</v>
      </c>
      <c r="O992" s="16">
        <f t="shared" si="174"/>
        <v>9.4225511927992625E-2</v>
      </c>
      <c r="P992" s="16">
        <f t="shared" si="175"/>
        <v>2.9526027178665062E-2</v>
      </c>
      <c r="Q992" s="16">
        <f t="shared" si="176"/>
        <v>0.27966741053115257</v>
      </c>
      <c r="R992" s="16">
        <f t="shared" si="177"/>
        <v>1.0039740785350419E-2</v>
      </c>
      <c r="S992" s="16">
        <f t="shared" si="178"/>
        <v>5.452193516843859E-2</v>
      </c>
      <c r="T992" s="16">
        <f t="shared" si="179"/>
        <v>0.27967970685911259</v>
      </c>
      <c r="U992" s="66">
        <f t="shared" si="180"/>
        <v>0.76192712120401329</v>
      </c>
      <c r="V992" s="66"/>
      <c r="W992" s="66"/>
    </row>
    <row r="993" spans="1:23" x14ac:dyDescent="0.25">
      <c r="A993">
        <v>992</v>
      </c>
      <c r="B993" s="16">
        <v>6.0568833019860203E-4</v>
      </c>
      <c r="C993" s="16">
        <v>8.6802829917724297E-9</v>
      </c>
      <c r="D993" s="16">
        <v>1.23429172157689E-3</v>
      </c>
      <c r="E993" s="16">
        <v>2.1500020568607501E-5</v>
      </c>
      <c r="F993" s="16">
        <v>8.1062251547930693E-6</v>
      </c>
      <c r="G993" s="16">
        <v>1.28471514542143E-6</v>
      </c>
      <c r="H993" s="16">
        <v>6.3302944235235203E-4</v>
      </c>
      <c r="J993">
        <v>0.95423774481794199</v>
      </c>
      <c r="K993">
        <f t="shared" si="170"/>
        <v>8.283053666450462E-9</v>
      </c>
      <c r="L993">
        <f t="shared" si="171"/>
        <v>1.2517802067489058E-3</v>
      </c>
      <c r="M993" s="16">
        <f t="shared" si="172"/>
        <v>-4.0403546351701801E-5</v>
      </c>
      <c r="N993" s="16">
        <f t="shared" si="173"/>
        <v>5.286383514999398E-2</v>
      </c>
      <c r="O993" s="16">
        <f t="shared" si="174"/>
        <v>0.32107605737689426</v>
      </c>
      <c r="P993" s="16">
        <f t="shared" si="175"/>
        <v>7.9203111616872129E-2</v>
      </c>
      <c r="Q993" s="16">
        <f t="shared" si="176"/>
        <v>1.0035801914522207</v>
      </c>
      <c r="R993" s="16">
        <f t="shared" si="177"/>
        <v>3.1440723570911072E-2</v>
      </c>
      <c r="S993" s="16">
        <f t="shared" si="178"/>
        <v>0.129482859806404</v>
      </c>
      <c r="T993" s="16">
        <f t="shared" si="179"/>
        <v>1.003630053553408</v>
      </c>
      <c r="U993" s="66">
        <f t="shared" si="180"/>
        <v>2.621276832526704</v>
      </c>
      <c r="V993" s="66"/>
      <c r="W993" s="66"/>
    </row>
    <row r="994" spans="1:23" x14ac:dyDescent="0.25">
      <c r="A994">
        <v>993</v>
      </c>
      <c r="B994">
        <v>4.5075688179600098E-4</v>
      </c>
      <c r="C994" s="16">
        <v>4.8070563463766497E-9</v>
      </c>
      <c r="D994" s="16">
        <v>9.1198289341110495E-4</v>
      </c>
      <c r="E994" s="16">
        <v>8.8272833020636308E-6</v>
      </c>
      <c r="F994" s="16">
        <v>1.0741739302099301E-5</v>
      </c>
      <c r="G994" s="16">
        <v>2.3119133826376399E-6</v>
      </c>
      <c r="H994" s="16">
        <v>2.5989967061214498E-4</v>
      </c>
      <c r="J994">
        <v>0.955742507224833</v>
      </c>
      <c r="K994">
        <f t="shared" si="170"/>
        <v>4.5943080848570645E-9</v>
      </c>
      <c r="L994">
        <f t="shared" si="171"/>
        <v>9.3577347834159473E-4</v>
      </c>
      <c r="M994" s="16">
        <f t="shared" si="172"/>
        <v>-3.425971474959283E-5</v>
      </c>
      <c r="N994" s="16">
        <f t="shared" si="173"/>
        <v>7.1715753898219702E-3</v>
      </c>
      <c r="O994" s="16">
        <f t="shared" si="174"/>
        <v>1.7533032406238276E-2</v>
      </c>
      <c r="P994" s="16">
        <f t="shared" si="175"/>
        <v>2.8289238921027833E-3</v>
      </c>
      <c r="Q994" s="16">
        <f t="shared" si="176"/>
        <v>3.1728105302697568E-2</v>
      </c>
      <c r="R994" s="16">
        <f t="shared" si="177"/>
        <v>8.1284234101162509E-3</v>
      </c>
      <c r="S994" s="16">
        <f t="shared" si="178"/>
        <v>2.3106115145914045E-2</v>
      </c>
      <c r="T994" s="16">
        <f t="shared" si="179"/>
        <v>3.1728759962778769E-2</v>
      </c>
      <c r="U994" s="66">
        <f t="shared" si="180"/>
        <v>0.12222493550966966</v>
      </c>
      <c r="V994" s="66"/>
      <c r="W994" s="66"/>
    </row>
    <row r="995" spans="1:23" x14ac:dyDescent="0.25">
      <c r="A995">
        <v>994</v>
      </c>
      <c r="B995">
        <v>4.8883676063271001E-4</v>
      </c>
      <c r="C995" s="16">
        <v>5.94741812570233E-9</v>
      </c>
      <c r="D995" s="16">
        <v>1.0435203061964101E-3</v>
      </c>
      <c r="E995" s="16">
        <v>1.24788707981426E-5</v>
      </c>
      <c r="F995" s="16">
        <v>9.9627261520375908E-6</v>
      </c>
      <c r="G995" s="16">
        <v>1.87130311957567E-6</v>
      </c>
      <c r="H995" s="16">
        <v>3.6741474039828802E-4</v>
      </c>
      <c r="J995">
        <v>0.95511360863286299</v>
      </c>
      <c r="K995">
        <f t="shared" si="170"/>
        <v>5.6804599880880504E-9</v>
      </c>
      <c r="L995">
        <f t="shared" si="171"/>
        <v>1.0653111142019352E-3</v>
      </c>
      <c r="M995" s="16">
        <f t="shared" si="172"/>
        <v>-8.7637592936515209E-5</v>
      </c>
      <c r="N995" s="16">
        <f t="shared" si="173"/>
        <v>5.4161994787129555E-5</v>
      </c>
      <c r="O995" s="16">
        <f t="shared" si="174"/>
        <v>5.3879322308945064E-3</v>
      </c>
      <c r="P995" s="16">
        <f t="shared" si="175"/>
        <v>6.9511105145943228E-3</v>
      </c>
      <c r="Q995" s="16">
        <f t="shared" si="176"/>
        <v>2.6199353923458155E-2</v>
      </c>
      <c r="R995" s="16">
        <f t="shared" si="177"/>
        <v>1.2314947817513555E-4</v>
      </c>
      <c r="S995" s="16">
        <f t="shared" si="178"/>
        <v>4.5623842744576103E-3</v>
      </c>
      <c r="T995" s="16">
        <f t="shared" si="179"/>
        <v>2.6200785153047416E-2</v>
      </c>
      <c r="U995" s="66">
        <f t="shared" si="180"/>
        <v>6.9478877569414274E-2</v>
      </c>
      <c r="V995" s="66"/>
      <c r="W995" s="66"/>
    </row>
    <row r="996" spans="1:23" x14ac:dyDescent="0.25">
      <c r="A996">
        <v>995</v>
      </c>
      <c r="B996">
        <v>4.6629041117415002E-4</v>
      </c>
      <c r="C996" s="16">
        <v>4.9202060581918797E-9</v>
      </c>
      <c r="D996" s="16">
        <v>9.0211339798899003E-4</v>
      </c>
      <c r="E996" s="16">
        <v>8.9384219344882501E-6</v>
      </c>
      <c r="F996" s="16">
        <v>1.0378478999362199E-5</v>
      </c>
      <c r="G996" s="16">
        <v>2.2584559595435898E-6</v>
      </c>
      <c r="H996" s="16">
        <v>2.6317175846915102E-4</v>
      </c>
      <c r="J996">
        <v>0.95579905557445199</v>
      </c>
      <c r="K996">
        <f t="shared" si="170"/>
        <v>4.7027283036514956E-9</v>
      </c>
      <c r="L996">
        <f t="shared" si="171"/>
        <v>9.2512389174119979E-4</v>
      </c>
      <c r="M996" s="16">
        <f t="shared" si="172"/>
        <v>7.4569306071002492E-6</v>
      </c>
      <c r="N996" s="16">
        <f t="shared" si="173"/>
        <v>2.8241249608769209E-3</v>
      </c>
      <c r="O996" s="16">
        <f t="shared" si="174"/>
        <v>1.2541952593303115E-2</v>
      </c>
      <c r="P996" s="16">
        <f t="shared" si="175"/>
        <v>4.0238786722275851E-3</v>
      </c>
      <c r="Q996" s="16">
        <f t="shared" si="176"/>
        <v>2.8148831648114925E-2</v>
      </c>
      <c r="R996" s="16">
        <f t="shared" si="177"/>
        <v>2.8399523711550049E-3</v>
      </c>
      <c r="S996" s="16">
        <f t="shared" si="178"/>
        <v>1.5717530105308478E-2</v>
      </c>
      <c r="T996" s="16">
        <f t="shared" si="179"/>
        <v>2.8149605996884909E-2</v>
      </c>
      <c r="U996" s="66">
        <f t="shared" si="180"/>
        <v>9.4245876347870933E-2</v>
      </c>
      <c r="V996" s="66"/>
      <c r="W996" s="66"/>
    </row>
    <row r="997" spans="1:23" x14ac:dyDescent="0.25">
      <c r="A997">
        <v>996</v>
      </c>
      <c r="B997">
        <v>5.6764412837079497E-4</v>
      </c>
      <c r="C997" s="16">
        <v>7.6147110161042201E-9</v>
      </c>
      <c r="D997" s="16">
        <v>1.1532983629634599E-3</v>
      </c>
      <c r="E997" s="16">
        <v>1.7638009675050301E-5</v>
      </c>
      <c r="F997" s="16">
        <v>8.6195271376633503E-6</v>
      </c>
      <c r="G997" s="16">
        <v>1.4632413522714E-6</v>
      </c>
      <c r="H997" s="16">
        <v>5.1931754589609703E-4</v>
      </c>
      <c r="J997">
        <v>0.95461209722127705</v>
      </c>
      <c r="K997">
        <f t="shared" si="170"/>
        <v>7.2690952528172111E-9</v>
      </c>
      <c r="L997">
        <f t="shared" si="171"/>
        <v>1.171993043880042E-3</v>
      </c>
      <c r="M997" s="16">
        <f t="shared" si="172"/>
        <v>-3.6704787138452074E-5</v>
      </c>
      <c r="N997" s="16">
        <f t="shared" si="173"/>
        <v>2.3307561740778741E-2</v>
      </c>
      <c r="O997" s="16">
        <f t="shared" si="174"/>
        <v>0.14011476176596546</v>
      </c>
      <c r="P997" s="16">
        <f t="shared" si="175"/>
        <v>3.8944616179299986E-2</v>
      </c>
      <c r="Q997" s="16">
        <f t="shared" si="176"/>
        <v>0.41243464522476497</v>
      </c>
      <c r="R997" s="16">
        <f t="shared" si="177"/>
        <v>1.5680380116328909E-2</v>
      </c>
      <c r="S997" s="16">
        <f t="shared" si="178"/>
        <v>7.3375521467245727E-2</v>
      </c>
      <c r="T997" s="16">
        <f t="shared" si="179"/>
        <v>0.41245302615834278</v>
      </c>
      <c r="U997" s="66">
        <f t="shared" si="180"/>
        <v>1.1163105126527264</v>
      </c>
      <c r="V997" s="66"/>
      <c r="W997" s="66"/>
    </row>
    <row r="998" spans="1:23" x14ac:dyDescent="0.25">
      <c r="A998">
        <v>997</v>
      </c>
      <c r="B998">
        <v>4.6743249928362897E-4</v>
      </c>
      <c r="C998" s="16">
        <v>4.9977427548699599E-9</v>
      </c>
      <c r="D998" s="16">
        <v>9.1434989283397901E-4</v>
      </c>
      <c r="E998" s="16">
        <v>9.2011868067957103E-6</v>
      </c>
      <c r="F998" s="16">
        <v>1.03588835913621E-5</v>
      </c>
      <c r="G998" s="16">
        <v>2.2237222457585401E-6</v>
      </c>
      <c r="H998" s="16">
        <v>2.7090843500323898E-4</v>
      </c>
      <c r="J998">
        <v>0.95573879584305299</v>
      </c>
      <c r="K998">
        <f t="shared" si="170"/>
        <v>4.7765366424727581E-9</v>
      </c>
      <c r="L998">
        <f t="shared" si="171"/>
        <v>9.3728638451970683E-4</v>
      </c>
      <c r="M998" s="16">
        <f t="shared" si="172"/>
        <v>-2.4213859524489009E-6</v>
      </c>
      <c r="N998" s="16">
        <f t="shared" si="173"/>
        <v>2.5830131659456013E-3</v>
      </c>
      <c r="O998" s="16">
        <f t="shared" si="174"/>
        <v>9.6033871725157097E-3</v>
      </c>
      <c r="P998" s="16">
        <f t="shared" si="175"/>
        <v>2.5735564172239926E-3</v>
      </c>
      <c r="Q998" s="16">
        <f t="shared" si="176"/>
        <v>2.0538058960284662E-2</v>
      </c>
      <c r="R998" s="16">
        <f t="shared" si="177"/>
        <v>2.6319469679509039E-3</v>
      </c>
      <c r="S998" s="16">
        <f t="shared" si="178"/>
        <v>1.1677408202159125E-2</v>
      </c>
      <c r="T998" s="16">
        <f t="shared" si="179"/>
        <v>2.0538599321115639E-2</v>
      </c>
      <c r="U998" s="66">
        <f t="shared" si="180"/>
        <v>7.0145970207195624E-2</v>
      </c>
      <c r="V998" s="66"/>
      <c r="W998" s="66"/>
    </row>
    <row r="999" spans="1:23" x14ac:dyDescent="0.25">
      <c r="A999">
        <v>998</v>
      </c>
      <c r="B999">
        <v>4.8003928344568801E-4</v>
      </c>
      <c r="C999" s="16">
        <v>5.2056773419388496E-9</v>
      </c>
      <c r="D999" s="16">
        <v>9.2764312630327396E-4</v>
      </c>
      <c r="E999" s="16">
        <v>9.7220275560873704E-6</v>
      </c>
      <c r="F999" s="16">
        <v>1.00924501471453E-5</v>
      </c>
      <c r="G999" s="16">
        <v>2.1351907526871799E-6</v>
      </c>
      <c r="H999" s="16">
        <v>2.8624359386739801E-4</v>
      </c>
      <c r="J999">
        <v>0.95567858058455202</v>
      </c>
      <c r="K999">
        <f t="shared" si="170"/>
        <v>4.9749543331252833E-9</v>
      </c>
      <c r="L999">
        <f t="shared" si="171"/>
        <v>9.499580116729098E-4</v>
      </c>
      <c r="M999" s="16">
        <f t="shared" si="172"/>
        <v>1.0120555218466273E-5</v>
      </c>
      <c r="N999" s="16">
        <f t="shared" si="173"/>
        <v>6.3623983930470888E-4</v>
      </c>
      <c r="O999" s="16">
        <f t="shared" si="174"/>
        <v>3.6564275859356432E-3</v>
      </c>
      <c r="P999" s="16">
        <f t="shared" si="175"/>
        <v>1.363774478551111E-3</v>
      </c>
      <c r="Q999" s="16">
        <f t="shared" si="176"/>
        <v>8.9903534128776379E-3</v>
      </c>
      <c r="R999" s="16">
        <f t="shared" si="177"/>
        <v>5.8867879847433963E-4</v>
      </c>
      <c r="S999" s="16">
        <f t="shared" si="178"/>
        <v>4.0892904531652655E-3</v>
      </c>
      <c r="T999" s="16">
        <f t="shared" si="179"/>
        <v>8.9906328065501428E-3</v>
      </c>
      <c r="U999" s="66">
        <f t="shared" si="180"/>
        <v>2.8315397374858851E-2</v>
      </c>
      <c r="V999" s="66"/>
      <c r="W999" s="66"/>
    </row>
    <row r="1000" spans="1:23" x14ac:dyDescent="0.25">
      <c r="A1000">
        <v>999</v>
      </c>
      <c r="B1000">
        <v>5.3605569563938704E-4</v>
      </c>
      <c r="C1000" s="16">
        <v>6.1446594592793497E-9</v>
      </c>
      <c r="D1000" s="16">
        <v>9.8167686443662201E-4</v>
      </c>
      <c r="E1000" s="16">
        <v>1.2137403790382199E-5</v>
      </c>
      <c r="F1000" s="16">
        <v>9.0582710779048406E-6</v>
      </c>
      <c r="G1000" s="16">
        <v>1.8099138685725201E-6</v>
      </c>
      <c r="H1000" s="16">
        <v>3.57359839876297E-4</v>
      </c>
      <c r="J1000">
        <v>0.95543393465678395</v>
      </c>
      <c r="K1000">
        <f t="shared" si="170"/>
        <v>5.8708161643052956E-9</v>
      </c>
      <c r="L1000">
        <f t="shared" si="171"/>
        <v>1.0015971758015451E-3</v>
      </c>
      <c r="M1000" s="16">
        <f t="shared" si="172"/>
        <v>7.0514215477229073E-5</v>
      </c>
      <c r="N1000" s="16">
        <f t="shared" si="173"/>
        <v>7.8365190957986729E-3</v>
      </c>
      <c r="O1000" s="16">
        <f t="shared" si="174"/>
        <v>1.1881232483331641E-2</v>
      </c>
      <c r="P1000" s="16">
        <f t="shared" si="175"/>
        <v>3.6741297799156822E-4</v>
      </c>
      <c r="Q1000" s="16">
        <f t="shared" si="176"/>
        <v>1.6918048082988395E-2</v>
      </c>
      <c r="R1000" s="16">
        <f t="shared" si="177"/>
        <v>6.5115336043301041E-3</v>
      </c>
      <c r="S1000" s="16">
        <f t="shared" si="178"/>
        <v>9.6305116445579517E-3</v>
      </c>
      <c r="T1000" s="16">
        <f t="shared" si="179"/>
        <v>1.6918257479779219E-2</v>
      </c>
      <c r="U1000" s="66">
        <f t="shared" si="180"/>
        <v>7.0063515368777557E-2</v>
      </c>
      <c r="V1000" s="66"/>
      <c r="W1000" s="66"/>
    </row>
    <row r="1001" spans="1:23" x14ac:dyDescent="0.25">
      <c r="A1001">
        <v>1000</v>
      </c>
      <c r="B1001">
        <v>5.3542518797085098E-4</v>
      </c>
      <c r="C1001" s="16">
        <v>6.4348476645348799E-9</v>
      </c>
      <c r="D1001" s="16">
        <v>1.03040684074648E-3</v>
      </c>
      <c r="E1001" s="16">
        <v>1.3334378183712101E-5</v>
      </c>
      <c r="F1001" s="16">
        <v>9.0889863646412893E-6</v>
      </c>
      <c r="G1001" s="16">
        <v>1.72923345268127E-6</v>
      </c>
      <c r="H1001" s="16">
        <v>3.9260308919674899E-4</v>
      </c>
      <c r="J1001">
        <v>0.95519517300635104</v>
      </c>
      <c r="K1001">
        <f t="shared" si="170"/>
        <v>6.1465354281949081E-9</v>
      </c>
      <c r="L1001">
        <f t="shared" si="171"/>
        <v>1.0503076120807794E-3</v>
      </c>
      <c r="M1001" s="16">
        <f t="shared" si="172"/>
        <v>2.0542763860922575E-5</v>
      </c>
      <c r="N1001" s="16">
        <f t="shared" si="173"/>
        <v>7.6114799313554546E-3</v>
      </c>
      <c r="O1001" s="16">
        <f t="shared" si="174"/>
        <v>2.6041840346592481E-2</v>
      </c>
      <c r="P1001" s="16">
        <f t="shared" si="175"/>
        <v>4.8663235545593755E-3</v>
      </c>
      <c r="Q1001" s="16">
        <f t="shared" si="176"/>
        <v>5.8329648404334168E-2</v>
      </c>
      <c r="R1001" s="16">
        <f t="shared" si="177"/>
        <v>6.0181662227787331E-3</v>
      </c>
      <c r="S1001" s="16">
        <f t="shared" si="178"/>
        <v>1.9137275435229979E-2</v>
      </c>
      <c r="T1001" s="16">
        <f t="shared" si="179"/>
        <v>5.8331456176891554E-2</v>
      </c>
      <c r="U1001" s="66">
        <f t="shared" si="180"/>
        <v>0.18033619007174176</v>
      </c>
      <c r="V1001" s="66"/>
      <c r="W1001" s="66"/>
    </row>
    <row r="1002" spans="1:23" x14ac:dyDescent="0.25">
      <c r="A1002">
        <v>1001</v>
      </c>
      <c r="B1002">
        <v>4.76933927643299E-4</v>
      </c>
      <c r="C1002" s="16">
        <v>5.1182696953393301E-9</v>
      </c>
      <c r="D1002" s="16">
        <v>9.1780099492130504E-4</v>
      </c>
      <c r="E1002" s="16">
        <v>9.4583790071525004E-6</v>
      </c>
      <c r="F1002" s="16">
        <v>1.01537151193771E-5</v>
      </c>
      <c r="G1002" s="16">
        <v>2.1714204066436699E-6</v>
      </c>
      <c r="H1002" s="16">
        <v>2.7848091992102299E-4</v>
      </c>
      <c r="J1002">
        <v>0.95572599688026805</v>
      </c>
      <c r="K1002">
        <f t="shared" si="170"/>
        <v>4.8916634068802471E-9</v>
      </c>
      <c r="L1002">
        <f t="shared" si="171"/>
        <v>9.4027472729700762E-4</v>
      </c>
      <c r="M1002" s="16">
        <f t="shared" si="172"/>
        <v>1.3593127989590431E-5</v>
      </c>
      <c r="N1002" s="16">
        <f t="shared" si="173"/>
        <v>9.9411474069052317E-4</v>
      </c>
      <c r="O1002" s="16">
        <f t="shared" si="174"/>
        <v>5.8131349553031996E-3</v>
      </c>
      <c r="P1002" s="16">
        <f t="shared" si="175"/>
        <v>2.2228706216624282E-3</v>
      </c>
      <c r="Q1002" s="16">
        <f t="shared" si="176"/>
        <v>1.424796239272849E-2</v>
      </c>
      <c r="R1002" s="16">
        <f t="shared" si="177"/>
        <v>9.2905259615224734E-4</v>
      </c>
      <c r="S1002" s="16">
        <f t="shared" si="178"/>
        <v>6.7240806003309615E-3</v>
      </c>
      <c r="T1002" s="16">
        <f t="shared" si="179"/>
        <v>1.4248399459535573E-2</v>
      </c>
      <c r="U1002" s="66">
        <f t="shared" si="180"/>
        <v>4.5179615366403421E-2</v>
      </c>
      <c r="V1002" s="66"/>
      <c r="W1002" s="66"/>
    </row>
    <row r="1003" spans="1:23" x14ac:dyDescent="0.25">
      <c r="A1003">
        <v>1002</v>
      </c>
      <c r="B1003" s="16">
        <v>4.2943157088929301E-4</v>
      </c>
      <c r="C1003" s="16">
        <v>4.2496869575200399E-9</v>
      </c>
      <c r="D1003" s="16">
        <v>8.4499340282596903E-4</v>
      </c>
      <c r="E1003" s="16">
        <v>7.2358070211997204E-6</v>
      </c>
      <c r="F1003" s="16">
        <v>1.1241603359399401E-5</v>
      </c>
      <c r="G1003" s="16">
        <v>2.6132137421184998E-6</v>
      </c>
      <c r="H1003" s="16">
        <v>2.1304155023839201E-4</v>
      </c>
      <c r="J1003">
        <v>0.95606550838965798</v>
      </c>
      <c r="K1003">
        <f t="shared" si="170"/>
        <v>4.0629791215382956E-9</v>
      </c>
      <c r="L1003">
        <f t="shared" si="171"/>
        <v>8.7008557359992877E-4</v>
      </c>
      <c r="M1003" s="16">
        <f t="shared" si="172"/>
        <v>-1.1222431821342832E-5</v>
      </c>
      <c r="N1003" s="16">
        <f t="shared" si="173"/>
        <v>1.6381108753221151E-2</v>
      </c>
      <c r="O1003" s="16">
        <f t="shared" si="174"/>
        <v>5.4292521784705138E-2</v>
      </c>
      <c r="P1003" s="16">
        <f t="shared" si="175"/>
        <v>1.5064005623542324E-2</v>
      </c>
      <c r="Q1003" s="16">
        <f t="shared" si="176"/>
        <v>0.10647195104311068</v>
      </c>
      <c r="R1003" s="16">
        <f t="shared" si="177"/>
        <v>1.9849422656203444E-2</v>
      </c>
      <c r="S1003" s="16">
        <f t="shared" si="178"/>
        <v>9.1290022518831088E-2</v>
      </c>
      <c r="T1003" s="16">
        <f t="shared" si="179"/>
        <v>0.10647427657915504</v>
      </c>
      <c r="U1003" s="66">
        <f t="shared" si="180"/>
        <v>0.40982330895876889</v>
      </c>
      <c r="V1003" s="66"/>
      <c r="W1003" s="66"/>
    </row>
    <row r="1004" spans="1:23" x14ac:dyDescent="0.25">
      <c r="A1004">
        <v>1003</v>
      </c>
      <c r="B1004">
        <v>5.5917097063871296E-4</v>
      </c>
      <c r="C1004" s="16">
        <v>7.0004757300858502E-9</v>
      </c>
      <c r="D1004" s="16">
        <v>1.07442020839996E-3</v>
      </c>
      <c r="E1004" s="16">
        <v>1.51190931529161E-5</v>
      </c>
      <c r="F1004" s="16">
        <v>8.7196243252824893E-6</v>
      </c>
      <c r="G1004" s="16">
        <v>1.5902604908136701E-6</v>
      </c>
      <c r="H1004" s="16">
        <v>4.4515120802948401E-4</v>
      </c>
      <c r="J1004">
        <v>0.95498915419532404</v>
      </c>
      <c r="K1004">
        <f t="shared" si="170"/>
        <v>6.6853783964395796E-9</v>
      </c>
      <c r="L1004">
        <f t="shared" si="171"/>
        <v>1.0934427170656085E-3</v>
      </c>
      <c r="M1004" s="16">
        <f t="shared" si="172"/>
        <v>2.4899224211817383E-5</v>
      </c>
      <c r="N1004" s="16">
        <f t="shared" si="173"/>
        <v>1.8350061685809705E-2</v>
      </c>
      <c r="O1004" s="16">
        <f t="shared" si="174"/>
        <v>6.9411481147718043E-2</v>
      </c>
      <c r="P1004" s="16">
        <f t="shared" si="175"/>
        <v>1.3329468742248692E-2</v>
      </c>
      <c r="Q1004" s="16">
        <f t="shared" si="176"/>
        <v>0.16620593268550712</v>
      </c>
      <c r="R1004" s="16">
        <f t="shared" si="177"/>
        <v>1.3239415709455474E-2</v>
      </c>
      <c r="S1004" s="16">
        <f t="shared" si="178"/>
        <v>4.3092195475074965E-2</v>
      </c>
      <c r="T1004" s="16">
        <f t="shared" si="179"/>
        <v>0.16621168971942921</v>
      </c>
      <c r="U1004" s="66">
        <f t="shared" si="180"/>
        <v>0.48984024516524327</v>
      </c>
      <c r="V1004" s="66"/>
      <c r="W1004" s="66"/>
    </row>
    <row r="1005" spans="1:23" x14ac:dyDescent="0.25">
      <c r="A1005">
        <v>1004</v>
      </c>
      <c r="B1005">
        <v>4.5836983450235402E-4</v>
      </c>
      <c r="C1005" s="16">
        <v>4.6327554254583402E-9</v>
      </c>
      <c r="D1005" s="16">
        <v>8.6331688437341297E-4</v>
      </c>
      <c r="E1005" s="16">
        <v>8.0577058931629505E-6</v>
      </c>
      <c r="F1005" s="16">
        <v>1.0539343198338801E-5</v>
      </c>
      <c r="G1005" s="16">
        <v>2.39755293504425E-6</v>
      </c>
      <c r="H1005" s="16">
        <v>2.37240626992127E-4</v>
      </c>
      <c r="J1005">
        <v>0.95598880130585195</v>
      </c>
      <c r="K1005">
        <f t="shared" si="170"/>
        <v>4.4288623059271009E-9</v>
      </c>
      <c r="L1005">
        <f t="shared" si="171"/>
        <v>8.8678849094970928E-4</v>
      </c>
      <c r="M1005" s="16">
        <f t="shared" si="172"/>
        <v>2.9951178054998698E-5</v>
      </c>
      <c r="N1005" s="16">
        <f t="shared" si="173"/>
        <v>4.7922610804652542E-3</v>
      </c>
      <c r="O1005" s="16">
        <f t="shared" si="174"/>
        <v>2.6853558585267046E-2</v>
      </c>
      <c r="P1005" s="16">
        <f t="shared" si="175"/>
        <v>1.075622840400375E-2</v>
      </c>
      <c r="Q1005" s="16">
        <f t="shared" si="176"/>
        <v>6.2388246907095254E-2</v>
      </c>
      <c r="R1005" s="16">
        <f t="shared" si="177"/>
        <v>4.8465254773515411E-3</v>
      </c>
      <c r="S1005" s="16">
        <f t="shared" si="178"/>
        <v>3.7900467836222744E-2</v>
      </c>
      <c r="T1005" s="16">
        <f t="shared" si="179"/>
        <v>6.2389958619692272E-2</v>
      </c>
      <c r="U1005" s="66">
        <f t="shared" si="180"/>
        <v>0.20992724691009784</v>
      </c>
      <c r="V1005" s="66"/>
      <c r="W1005" s="66"/>
    </row>
    <row r="1006" spans="1:23" x14ac:dyDescent="0.25">
      <c r="A1006">
        <v>1005</v>
      </c>
      <c r="B1006">
        <v>5.2279456546959198E-4</v>
      </c>
      <c r="C1006" s="16">
        <v>6.0805214702543598E-9</v>
      </c>
      <c r="D1006" s="16">
        <v>9.9643343226927996E-4</v>
      </c>
      <c r="E1006" s="16">
        <v>1.2189139140644999E-5</v>
      </c>
      <c r="F1006" s="16">
        <v>9.2946716382394104E-6</v>
      </c>
      <c r="G1006" s="16">
        <v>1.8293264678839301E-6</v>
      </c>
      <c r="H1006" s="16">
        <v>3.58883342707006E-4</v>
      </c>
      <c r="J1006">
        <v>0.95535676227655897</v>
      </c>
      <c r="K1006">
        <f t="shared" si="170"/>
        <v>5.8090673047753071E-9</v>
      </c>
      <c r="L1006">
        <f t="shared" si="171"/>
        <v>1.0168460214921725E-3</v>
      </c>
      <c r="M1006" s="16">
        <f t="shared" si="172"/>
        <v>2.8743109447011467E-5</v>
      </c>
      <c r="N1006" s="16">
        <f t="shared" si="173"/>
        <v>3.7940465115560585E-3</v>
      </c>
      <c r="O1006" s="16">
        <f t="shared" si="174"/>
        <v>9.4916904905057893E-3</v>
      </c>
      <c r="P1006" s="16">
        <f t="shared" si="175"/>
        <v>1.1894328071711962E-3</v>
      </c>
      <c r="Q1006" s="16">
        <f t="shared" si="176"/>
        <v>1.8194310405878083E-2</v>
      </c>
      <c r="R1006" s="16">
        <f t="shared" si="177"/>
        <v>3.2151452914640256E-3</v>
      </c>
      <c r="S1006" s="16">
        <f t="shared" si="178"/>
        <v>7.825531744952147E-3</v>
      </c>
      <c r="T1006" s="16">
        <f t="shared" si="179"/>
        <v>1.8194755689194046E-2</v>
      </c>
      <c r="U1006" s="66">
        <f t="shared" si="180"/>
        <v>6.1904912940721341E-2</v>
      </c>
      <c r="V1006" s="66"/>
      <c r="W1006" s="66"/>
    </row>
    <row r="1007" spans="1:23" x14ac:dyDescent="0.25">
      <c r="A1007">
        <v>1006</v>
      </c>
      <c r="B1007">
        <v>4.5577871926104498E-4</v>
      </c>
      <c r="C1007" s="16">
        <v>4.7647663506113303E-9</v>
      </c>
      <c r="D1007" s="16">
        <v>8.9360523989131396E-4</v>
      </c>
      <c r="E1007" s="16">
        <v>8.5751197029855999E-6</v>
      </c>
      <c r="F1007" s="16">
        <v>1.0614183493498299E-5</v>
      </c>
      <c r="G1007" s="16">
        <v>2.3319351752946898E-6</v>
      </c>
      <c r="H1007" s="16">
        <v>2.52475050942162E-4</v>
      </c>
      <c r="J1007">
        <v>0.95583635527367905</v>
      </c>
      <c r="K1007">
        <f t="shared" si="170"/>
        <v>4.5543369022990026E-9</v>
      </c>
      <c r="L1007">
        <f t="shared" si="171"/>
        <v>9.1716077728725462E-4</v>
      </c>
      <c r="M1007" s="16">
        <f t="shared" si="172"/>
        <v>-5.6033387651647124E-6</v>
      </c>
      <c r="N1007" s="16">
        <f t="shared" si="173"/>
        <v>5.5484208889982961E-3</v>
      </c>
      <c r="O1007" s="16">
        <f t="shared" si="174"/>
        <v>1.961258658054052E-2</v>
      </c>
      <c r="P1007" s="16">
        <f t="shared" si="175"/>
        <v>5.2225398675179073E-3</v>
      </c>
      <c r="Q1007" s="16">
        <f t="shared" si="176"/>
        <v>4.0643318498416341E-2</v>
      </c>
      <c r="R1007" s="16">
        <f t="shared" si="177"/>
        <v>5.961752256461215E-3</v>
      </c>
      <c r="S1007" s="16">
        <f t="shared" si="178"/>
        <v>2.6238702260789046E-2</v>
      </c>
      <c r="T1007" s="16">
        <f t="shared" si="179"/>
        <v>4.0644324988614977E-2</v>
      </c>
      <c r="U1007" s="66">
        <f t="shared" si="180"/>
        <v>0.14387164534133828</v>
      </c>
      <c r="V1007" s="66"/>
      <c r="W1007" s="66"/>
    </row>
    <row r="1008" spans="1:23" x14ac:dyDescent="0.25">
      <c r="A1008">
        <v>1007</v>
      </c>
      <c r="B1008">
        <v>4.9415431084743504E-4</v>
      </c>
      <c r="C1008" s="16">
        <v>5.6519516665346798E-9</v>
      </c>
      <c r="D1008" s="16">
        <v>9.7955231781985405E-4</v>
      </c>
      <c r="E1008" s="16">
        <v>1.1139871336072901E-5</v>
      </c>
      <c r="F1008" s="16">
        <v>9.8268538189547407E-6</v>
      </c>
      <c r="G1008" s="16">
        <v>1.9677171515686402E-6</v>
      </c>
      <c r="H1008" s="16">
        <v>3.2798965197034299E-4</v>
      </c>
      <c r="J1008">
        <v>0.95542849132705099</v>
      </c>
      <c r="K1008">
        <f t="shared" si="170"/>
        <v>5.4000356538106409E-9</v>
      </c>
      <c r="L1008">
        <f t="shared" si="171"/>
        <v>1.0011680906576658E-3</v>
      </c>
      <c r="M1008" s="16">
        <f t="shared" si="172"/>
        <v>-1.2859468962795636E-5</v>
      </c>
      <c r="N1008" s="16">
        <f t="shared" si="173"/>
        <v>1.1822784293087753E-5</v>
      </c>
      <c r="O1008" s="16">
        <f t="shared" si="174"/>
        <v>4.0305089266243611E-4</v>
      </c>
      <c r="P1008" s="16">
        <f t="shared" si="175"/>
        <v>2.8772079623495936E-4</v>
      </c>
      <c r="Q1008" s="16">
        <f t="shared" si="176"/>
        <v>1.3833035343693023E-3</v>
      </c>
      <c r="R1008" s="16">
        <f t="shared" si="177"/>
        <v>7.2476153210748826E-6</v>
      </c>
      <c r="S1008" s="16">
        <f t="shared" si="178"/>
        <v>3.8037184822820285E-4</v>
      </c>
      <c r="T1008" s="16">
        <f t="shared" si="179"/>
        <v>1.3833625235595368E-3</v>
      </c>
      <c r="U1008" s="66">
        <f t="shared" si="180"/>
        <v>3.8568799946686002E-3</v>
      </c>
      <c r="V1008" s="66"/>
      <c r="W1008" s="66"/>
    </row>
    <row r="1009" spans="1:23" x14ac:dyDescent="0.25">
      <c r="A1009">
        <v>1008</v>
      </c>
      <c r="B1009">
        <v>5.8118772465166001E-4</v>
      </c>
      <c r="C1009" s="16">
        <v>7.5715403737241006E-9</v>
      </c>
      <c r="D1009" s="16">
        <v>1.1191490065376099E-3</v>
      </c>
      <c r="E1009" s="16">
        <v>1.70251592050773E-5</v>
      </c>
      <c r="F1009" s="16">
        <v>8.4055775986114704E-6</v>
      </c>
      <c r="G1009" s="16">
        <v>1.4710207631539099E-6</v>
      </c>
      <c r="H1009" s="16">
        <v>5.0127250488246101E-4</v>
      </c>
      <c r="J1009">
        <v>0.95477993704597297</v>
      </c>
      <c r="K1009">
        <f t="shared" si="170"/>
        <v>7.2291548413653398E-9</v>
      </c>
      <c r="L1009">
        <f t="shared" si="171"/>
        <v>1.1374236109576131E-3</v>
      </c>
      <c r="M1009" s="16">
        <f t="shared" si="172"/>
        <v>2.495183834570688E-5</v>
      </c>
      <c r="N1009" s="16">
        <f t="shared" si="173"/>
        <v>3.2461231471450885E-2</v>
      </c>
      <c r="O1009" s="16">
        <f t="shared" si="174"/>
        <v>0.13434243447271096</v>
      </c>
      <c r="P1009" s="16">
        <f t="shared" si="175"/>
        <v>2.6208485785645112E-2</v>
      </c>
      <c r="Q1009" s="16">
        <f t="shared" si="176"/>
        <v>0.34240107995459923</v>
      </c>
      <c r="R1009" s="16">
        <f t="shared" si="177"/>
        <v>2.1589787832662136E-2</v>
      </c>
      <c r="S1009" s="16">
        <f t="shared" si="178"/>
        <v>7.1290468010173247E-2</v>
      </c>
      <c r="T1009" s="16">
        <f t="shared" si="179"/>
        <v>0.34241418115374955</v>
      </c>
      <c r="U1009" s="66">
        <f t="shared" si="180"/>
        <v>0.97070766868099123</v>
      </c>
      <c r="V1009" s="66"/>
      <c r="W1009" s="66"/>
    </row>
    <row r="1010" spans="1:23" x14ac:dyDescent="0.25">
      <c r="A1010">
        <v>1009</v>
      </c>
      <c r="B1010" s="16">
        <v>4.8666217283663298E-4</v>
      </c>
      <c r="C1010" s="16">
        <v>5.4654955188038804E-9</v>
      </c>
      <c r="D1010" s="16">
        <v>9.6143026293175795E-4</v>
      </c>
      <c r="E1010" s="16">
        <v>1.0575126923097699E-5</v>
      </c>
      <c r="F1010" s="16">
        <v>9.9702057187347507E-6</v>
      </c>
      <c r="G1010" s="16">
        <v>2.0344475993204499E-6</v>
      </c>
      <c r="H1010" s="16">
        <v>3.1136170537175299E-4</v>
      </c>
      <c r="J1010">
        <v>0.95551452351893396</v>
      </c>
      <c r="K1010">
        <f t="shared" si="170"/>
        <v>5.2223603464447581E-9</v>
      </c>
      <c r="L1010">
        <f t="shared" si="171"/>
        <v>9.8339965647302897E-4</v>
      </c>
      <c r="M1010" s="16">
        <f t="shared" si="172"/>
        <v>-1.00753107997631E-5</v>
      </c>
      <c r="N1010" s="16">
        <f t="shared" si="173"/>
        <v>1.3865626568388653E-4</v>
      </c>
      <c r="O1010" s="16">
        <f t="shared" si="174"/>
        <v>1.843042565641839E-4</v>
      </c>
      <c r="P1010" s="16">
        <f t="shared" si="175"/>
        <v>3.4292315193476005E-6</v>
      </c>
      <c r="Q1010" s="16">
        <f t="shared" si="176"/>
        <v>2.3680604650417602E-4</v>
      </c>
      <c r="R1010" s="16">
        <f t="shared" si="177"/>
        <v>1.4057326801920076E-4</v>
      </c>
      <c r="S1010" s="16">
        <f t="shared" si="178"/>
        <v>1.8901013693717355E-4</v>
      </c>
      <c r="T1010" s="16">
        <f t="shared" si="179"/>
        <v>2.368078836512777E-4</v>
      </c>
      <c r="U1010" s="66">
        <f t="shared" si="180"/>
        <v>1.129587088879246E-3</v>
      </c>
      <c r="V1010" s="66"/>
      <c r="W1010" s="66"/>
    </row>
    <row r="1011" spans="1:23" x14ac:dyDescent="0.25">
      <c r="A1011">
        <v>1010</v>
      </c>
      <c r="B1011">
        <v>5.0049066264714996E-4</v>
      </c>
      <c r="C1011" s="16">
        <v>5.6556019776251003E-9</v>
      </c>
      <c r="D1011" s="16">
        <v>9.6749352949333095E-4</v>
      </c>
      <c r="E1011" s="16">
        <v>1.10113746829468E-5</v>
      </c>
      <c r="F1011" s="16">
        <v>9.6968942451901602E-6</v>
      </c>
      <c r="G1011" s="16">
        <v>1.9661701107259501E-6</v>
      </c>
      <c r="H1011" s="16">
        <v>3.2420615071407903E-4</v>
      </c>
      <c r="J1011">
        <v>0.95549037600723097</v>
      </c>
      <c r="K1011">
        <f t="shared" si="170"/>
        <v>5.4038732601482464E-9</v>
      </c>
      <c r="L1011">
        <f t="shared" si="171"/>
        <v>9.8884783249245968E-4</v>
      </c>
      <c r="M1011" s="16">
        <f t="shared" si="172"/>
        <v>1.2133492801840326E-5</v>
      </c>
      <c r="N1011" s="16">
        <f t="shared" si="173"/>
        <v>2.6585742430631246E-4</v>
      </c>
      <c r="O1011" s="16">
        <f t="shared" si="174"/>
        <v>4.2993787187469134E-4</v>
      </c>
      <c r="P1011" s="16">
        <f t="shared" si="175"/>
        <v>1.9740337255500786E-5</v>
      </c>
      <c r="Q1011" s="16">
        <f t="shared" si="176"/>
        <v>6.3649911305869685E-4</v>
      </c>
      <c r="R1011" s="16">
        <f t="shared" si="177"/>
        <v>2.5222135469712585E-4</v>
      </c>
      <c r="S1011" s="16">
        <f t="shared" si="178"/>
        <v>4.1103513598204943E-4</v>
      </c>
      <c r="T1011" s="16">
        <f t="shared" si="179"/>
        <v>6.3650794623567838E-4</v>
      </c>
      <c r="U1011" s="66">
        <f t="shared" si="180"/>
        <v>2.6517991834100552E-3</v>
      </c>
      <c r="V1011" s="66"/>
      <c r="W1011" s="66"/>
    </row>
    <row r="1012" spans="1:23" x14ac:dyDescent="0.25">
      <c r="A1012">
        <v>1011</v>
      </c>
      <c r="B1012">
        <v>5.2362290192881696E-4</v>
      </c>
      <c r="C1012" s="16">
        <v>5.9761816312213896E-9</v>
      </c>
      <c r="D1012" s="16">
        <v>9.7735294935271007E-4</v>
      </c>
      <c r="E1012" s="16">
        <v>1.17530634210088E-5</v>
      </c>
      <c r="F1012" s="16">
        <v>9.27190812740093E-6</v>
      </c>
      <c r="G1012" s="16">
        <v>1.8608669575538E-6</v>
      </c>
      <c r="H1012" s="16">
        <v>3.46043705639484E-4</v>
      </c>
      <c r="J1012">
        <v>0.95545074098294702</v>
      </c>
      <c r="K1012">
        <f t="shared" si="170"/>
        <v>5.7099471677991533E-9</v>
      </c>
      <c r="L1012">
        <f t="shared" si="171"/>
        <v>9.9775165638343443E-4</v>
      </c>
      <c r="M1012" s="16">
        <f t="shared" si="172"/>
        <v>4.9494147474199354E-5</v>
      </c>
      <c r="N1012" s="16">
        <f t="shared" si="173"/>
        <v>4.0040883893127507E-3</v>
      </c>
      <c r="O1012" s="16">
        <f t="shared" si="174"/>
        <v>6.1769906765098822E-3</v>
      </c>
      <c r="P1012" s="16">
        <f t="shared" si="175"/>
        <v>2.1547216711135947E-4</v>
      </c>
      <c r="Q1012" s="16">
        <f t="shared" si="176"/>
        <v>8.8896361875280133E-3</v>
      </c>
      <c r="R1012" s="16">
        <f t="shared" si="177"/>
        <v>3.4824721665499677E-3</v>
      </c>
      <c r="S1012" s="16">
        <f t="shared" si="178"/>
        <v>5.2919332869081842E-3</v>
      </c>
      <c r="T1012" s="16">
        <f t="shared" si="179"/>
        <v>8.8897498723961299E-3</v>
      </c>
      <c r="U1012" s="66">
        <f t="shared" si="180"/>
        <v>3.6950342746316284E-2</v>
      </c>
      <c r="V1012" s="66"/>
      <c r="W1012" s="66"/>
    </row>
    <row r="1013" spans="1:23" x14ac:dyDescent="0.25">
      <c r="A1013">
        <v>1012</v>
      </c>
      <c r="B1013">
        <v>5.1463348111960305E-4</v>
      </c>
      <c r="C1013" s="16">
        <v>6.8430482815437503E-9</v>
      </c>
      <c r="D1013" s="16">
        <v>1.1430135121817801E-3</v>
      </c>
      <c r="E1013" s="16">
        <v>1.5710366447155101E-5</v>
      </c>
      <c r="F1013" s="16">
        <v>9.5046208043721703E-6</v>
      </c>
      <c r="G1013" s="16">
        <v>1.62812812590809E-6</v>
      </c>
      <c r="H1013" s="16">
        <v>4.6256162485933399E-4</v>
      </c>
      <c r="J1013">
        <v>0.95464358039279196</v>
      </c>
      <c r="K1013">
        <f t="shared" si="170"/>
        <v>6.5326721122936676E-9</v>
      </c>
      <c r="L1013">
        <f t="shared" si="171"/>
        <v>1.163644038868151E-3</v>
      </c>
      <c r="M1013" s="16">
        <f t="shared" si="172"/>
        <v>-1.3437707662894495E-4</v>
      </c>
      <c r="N1013" s="16">
        <f t="shared" si="173"/>
        <v>2.0271417230560487E-3</v>
      </c>
      <c r="O1013" s="16">
        <f t="shared" si="174"/>
        <v>5.5247444946772653E-2</v>
      </c>
      <c r="P1013" s="16">
        <f t="shared" si="175"/>
        <v>3.4844294301225293E-2</v>
      </c>
      <c r="Q1013" s="16">
        <f t="shared" si="176"/>
        <v>0.2141236045171124</v>
      </c>
      <c r="R1013" s="16">
        <f t="shared" si="177"/>
        <v>1.2528009043997741E-3</v>
      </c>
      <c r="S1013" s="16">
        <f t="shared" si="178"/>
        <v>3.561428501223015E-2</v>
      </c>
      <c r="T1013" s="16">
        <f t="shared" si="179"/>
        <v>0.21413498075921297</v>
      </c>
      <c r="U1013" s="66">
        <f t="shared" si="180"/>
        <v>0.55724455216400925</v>
      </c>
      <c r="V1013" s="66"/>
      <c r="W1013" s="66"/>
    </row>
    <row r="1014" spans="1:23" x14ac:dyDescent="0.25">
      <c r="A1014">
        <v>1013</v>
      </c>
      <c r="B1014">
        <v>5.3296362931459004E-4</v>
      </c>
      <c r="C1014" s="16">
        <v>6.52446938173704E-9</v>
      </c>
      <c r="D1014" s="16">
        <v>1.0500611382288901E-3</v>
      </c>
      <c r="E1014" s="16">
        <v>1.37749815373589E-5</v>
      </c>
      <c r="F1014" s="16">
        <v>9.1391263264612495E-6</v>
      </c>
      <c r="G1014" s="16">
        <v>1.7058555162190999E-6</v>
      </c>
      <c r="H1014" s="16">
        <v>4.0557612010394301E-4</v>
      </c>
      <c r="J1014">
        <v>0.95509863027448605</v>
      </c>
      <c r="K1014">
        <f t="shared" si="170"/>
        <v>6.2315117697648701E-9</v>
      </c>
      <c r="L1014">
        <f t="shared" si="171"/>
        <v>1.07003872192865E-3</v>
      </c>
      <c r="M1014" s="16">
        <f t="shared" si="172"/>
        <v>-4.1114632994699401E-6</v>
      </c>
      <c r="N1014" s="16">
        <f t="shared" si="173"/>
        <v>6.7642912937076827E-3</v>
      </c>
      <c r="O1014" s="16">
        <f t="shared" si="174"/>
        <v>3.1523988397818281E-2</v>
      </c>
      <c r="P1014" s="16">
        <f t="shared" si="175"/>
        <v>8.129538361098131E-3</v>
      </c>
      <c r="Q1014" s="16">
        <f t="shared" si="176"/>
        <v>7.9827884373079416E-2</v>
      </c>
      <c r="R1014" s="16">
        <f t="shared" si="177"/>
        <v>5.2545443156532578E-3</v>
      </c>
      <c r="S1014" s="16">
        <f t="shared" si="178"/>
        <v>2.2495971305747278E-2</v>
      </c>
      <c r="T1014" s="16">
        <f t="shared" si="179"/>
        <v>7.9830747524352846E-2</v>
      </c>
      <c r="U1014" s="66">
        <f t="shared" si="180"/>
        <v>0.23382696557145691</v>
      </c>
      <c r="V1014" s="66"/>
      <c r="W1014" s="66"/>
    </row>
    <row r="1015" spans="1:23" x14ac:dyDescent="0.25">
      <c r="A1015">
        <v>1014</v>
      </c>
      <c r="B1015">
        <v>5.7339136017626698E-4</v>
      </c>
      <c r="C1015" s="16">
        <v>7.5379121854369803E-9</v>
      </c>
      <c r="D1015" s="16">
        <v>1.12960819184372E-3</v>
      </c>
      <c r="E1015" s="16">
        <v>1.71059186803016E-5</v>
      </c>
      <c r="F1015" s="16">
        <v>8.5240186999923806E-6</v>
      </c>
      <c r="G1015" s="16">
        <v>1.4777605300117901E-6</v>
      </c>
      <c r="H1015" s="16">
        <v>5.0365056971121301E-4</v>
      </c>
      <c r="J1015">
        <v>0.95472737234820804</v>
      </c>
      <c r="K1015">
        <f t="shared" si="170"/>
        <v>7.1966510937937866E-9</v>
      </c>
      <c r="L1015">
        <f t="shared" si="171"/>
        <v>1.148126451861531E-3</v>
      </c>
      <c r="M1015" s="16">
        <f t="shared" si="172"/>
        <v>-1.3437315089970737E-6</v>
      </c>
      <c r="N1015" s="16">
        <f t="shared" si="173"/>
        <v>2.7007166386234963E-2</v>
      </c>
      <c r="O1015" s="16">
        <f t="shared" si="174"/>
        <v>0.12993014970020794</v>
      </c>
      <c r="P1015" s="16">
        <f t="shared" si="175"/>
        <v>2.984221094431071E-2</v>
      </c>
      <c r="Q1015" s="16">
        <f t="shared" si="176"/>
        <v>0.35125736916375982</v>
      </c>
      <c r="R1015" s="16">
        <f t="shared" si="177"/>
        <v>1.8201864571352828E-2</v>
      </c>
      <c r="S1015" s="16">
        <f t="shared" si="178"/>
        <v>6.9508359124028127E-2</v>
      </c>
      <c r="T1015" s="16">
        <f t="shared" si="179"/>
        <v>0.35127167654566721</v>
      </c>
      <c r="U1015" s="66">
        <f t="shared" si="180"/>
        <v>0.97701879643556166</v>
      </c>
      <c r="V1015" s="66"/>
      <c r="W1015" s="66"/>
    </row>
    <row r="1016" spans="1:23" x14ac:dyDescent="0.25">
      <c r="A1016">
        <v>1015</v>
      </c>
      <c r="B1016">
        <v>5.5599640355171104E-4</v>
      </c>
      <c r="C1016" s="16">
        <v>7.3411454227889502E-9</v>
      </c>
      <c r="D1016" s="16">
        <v>1.1346994791754899E-3</v>
      </c>
      <c r="E1016" s="16">
        <v>1.6733353394525398E-5</v>
      </c>
      <c r="F1016" s="16">
        <v>8.7931290975794693E-6</v>
      </c>
      <c r="G1016" s="16">
        <v>1.51747247964164E-6</v>
      </c>
      <c r="H1016" s="16">
        <v>4.9268125245177999E-4</v>
      </c>
      <c r="J1016">
        <v>0.95469758654834802</v>
      </c>
      <c r="K1016">
        <f t="shared" si="170"/>
        <v>7.008573817637063E-9</v>
      </c>
      <c r="L1016">
        <f t="shared" si="171"/>
        <v>1.1537958687048678E-3</v>
      </c>
      <c r="M1016" s="16">
        <f t="shared" si="172"/>
        <v>-4.1803061601445549E-5</v>
      </c>
      <c r="N1016" s="16">
        <f t="shared" si="173"/>
        <v>1.6645145753889132E-2</v>
      </c>
      <c r="O1016" s="16">
        <f t="shared" si="174"/>
        <v>0.10558949368613965</v>
      </c>
      <c r="P1016" s="16">
        <f t="shared" si="175"/>
        <v>3.1696358254685295E-2</v>
      </c>
      <c r="Q1016" s="16">
        <f t="shared" si="176"/>
        <v>0.31134335617377862</v>
      </c>
      <c r="R1016" s="16">
        <f t="shared" si="177"/>
        <v>1.1578364009254154E-2</v>
      </c>
      <c r="S1016" s="16">
        <f t="shared" si="178"/>
        <v>5.9465870742849765E-2</v>
      </c>
      <c r="T1016" s="16">
        <f t="shared" si="179"/>
        <v>0.31135704224951066</v>
      </c>
      <c r="U1016" s="66">
        <f t="shared" si="180"/>
        <v>0.84767563087010733</v>
      </c>
      <c r="V1016" s="66"/>
      <c r="W1016" s="66"/>
    </row>
    <row r="1017" spans="1:23" x14ac:dyDescent="0.25">
      <c r="A1017">
        <v>1016</v>
      </c>
      <c r="B1017" s="16">
        <v>4.1404029127537699E-4</v>
      </c>
      <c r="C1017" s="16">
        <v>3.7600701138447703E-9</v>
      </c>
      <c r="D1017" s="16">
        <v>7.7416488922551097E-4</v>
      </c>
      <c r="E1017" s="16">
        <v>5.8701076637247403E-6</v>
      </c>
      <c r="F1017" s="16">
        <v>1.16221134050351E-5</v>
      </c>
      <c r="G1017" s="16">
        <v>2.95115776232632E-6</v>
      </c>
      <c r="H1017" s="16">
        <v>1.7283113850459999E-4</v>
      </c>
      <c r="J1017">
        <v>0.956413801675007</v>
      </c>
      <c r="K1017">
        <f t="shared" si="170"/>
        <v>3.596182952146853E-9</v>
      </c>
      <c r="L1017">
        <f t="shared" si="171"/>
        <v>8.003565137277936E-4</v>
      </c>
      <c r="M1017" s="16">
        <f t="shared" si="172"/>
        <v>2.7724068822960366E-5</v>
      </c>
      <c r="N1017" s="16">
        <f t="shared" si="173"/>
        <v>2.5358176491231038E-2</v>
      </c>
      <c r="O1017" s="16">
        <f t="shared" si="174"/>
        <v>0.10328165625578711</v>
      </c>
      <c r="P1017" s="16">
        <f t="shared" si="175"/>
        <v>3.8521532709655255E-2</v>
      </c>
      <c r="Q1017" s="16">
        <f t="shared" si="176"/>
        <v>0.20562205912264411</v>
      </c>
      <c r="R1017" s="16">
        <f t="shared" si="177"/>
        <v>3.2222112255322927E-2</v>
      </c>
      <c r="S1017" s="16">
        <f t="shared" si="178"/>
        <v>0.22140511114477596</v>
      </c>
      <c r="T1017" s="16">
        <f t="shared" si="179"/>
        <v>0.20562629457329359</v>
      </c>
      <c r="U1017" s="66">
        <f t="shared" si="180"/>
        <v>0.8320369425527101</v>
      </c>
      <c r="V1017" s="66"/>
      <c r="W1017" s="66"/>
    </row>
    <row r="1018" spans="1:23" x14ac:dyDescent="0.25">
      <c r="A1018">
        <v>1017</v>
      </c>
      <c r="B1018">
        <v>5.4915581864751096E-4</v>
      </c>
      <c r="C1018" s="16">
        <v>6.9381052168754898E-9</v>
      </c>
      <c r="D1018" s="16">
        <v>1.0845346495091501E-3</v>
      </c>
      <c r="E1018" s="16">
        <v>1.5123671279197101E-5</v>
      </c>
      <c r="F1018" s="16">
        <v>8.8829374099805607E-6</v>
      </c>
      <c r="G1018" s="16">
        <v>1.6047471038005901E-6</v>
      </c>
      <c r="H1018" s="16">
        <v>4.4528622835426402E-4</v>
      </c>
      <c r="J1018">
        <v>0.95493698497680402</v>
      </c>
      <c r="K1018">
        <f t="shared" si="170"/>
        <v>6.6254532772549149E-9</v>
      </c>
      <c r="L1018">
        <f t="shared" si="171"/>
        <v>1.1038983333276949E-3</v>
      </c>
      <c r="M1018" s="16">
        <f t="shared" si="172"/>
        <v>-5.5866960326730179E-6</v>
      </c>
      <c r="N1018" s="16">
        <f t="shared" si="173"/>
        <v>1.3253870594772992E-2</v>
      </c>
      <c r="O1018" s="16">
        <f t="shared" si="174"/>
        <v>6.3606769861863199E-2</v>
      </c>
      <c r="P1018" s="16">
        <f t="shared" si="175"/>
        <v>1.5864420067759587E-2</v>
      </c>
      <c r="Q1018" s="16">
        <f t="shared" si="176"/>
        <v>0.16655366681392675</v>
      </c>
      <c r="R1018" s="16">
        <f t="shared" si="177"/>
        <v>9.6999530354863889E-3</v>
      </c>
      <c r="S1018" s="16">
        <f t="shared" si="178"/>
        <v>4.0147351593860313E-2</v>
      </c>
      <c r="T1018" s="16">
        <f t="shared" si="179"/>
        <v>0.16656001657723868</v>
      </c>
      <c r="U1018" s="66">
        <f t="shared" si="180"/>
        <v>0.47568604854490787</v>
      </c>
      <c r="V1018" s="66"/>
      <c r="W1018" s="66"/>
    </row>
    <row r="1019" spans="1:23" x14ac:dyDescent="0.25">
      <c r="A1019">
        <v>1018</v>
      </c>
      <c r="B1019">
        <v>5.3318522955104E-4</v>
      </c>
      <c r="C1019" s="16">
        <v>6.2653164413902701E-9</v>
      </c>
      <c r="D1019" s="16">
        <v>1.0069340903950601E-3</v>
      </c>
      <c r="E1019" s="16">
        <v>1.26905747511115E-5</v>
      </c>
      <c r="F1019" s="16">
        <v>9.1175594040903406E-6</v>
      </c>
      <c r="G1019" s="16">
        <v>1.7755635317019101E-6</v>
      </c>
      <c r="H1019" s="16">
        <v>3.7364722221983098E-4</v>
      </c>
      <c r="J1019">
        <v>0.955309058891473</v>
      </c>
      <c r="K1019">
        <f t="shared" si="170"/>
        <v>5.9853135532818111E-9</v>
      </c>
      <c r="L1019">
        <f t="shared" si="171"/>
        <v>1.0269385074185011E-3</v>
      </c>
      <c r="M1019" s="16">
        <f t="shared" si="172"/>
        <v>3.9431951683578794E-5</v>
      </c>
      <c r="N1019" s="16">
        <f t="shared" si="173"/>
        <v>6.8385121486708835E-3</v>
      </c>
      <c r="O1019" s="16">
        <f t="shared" si="174"/>
        <v>1.7102752519302006E-2</v>
      </c>
      <c r="P1019" s="16">
        <f t="shared" si="175"/>
        <v>2.0602378155655044E-3</v>
      </c>
      <c r="Q1019" s="16">
        <f t="shared" si="176"/>
        <v>3.2968800705970677E-2</v>
      </c>
      <c r="R1019" s="16">
        <f t="shared" si="177"/>
        <v>5.5766572841662154E-3</v>
      </c>
      <c r="S1019" s="16">
        <f t="shared" si="178"/>
        <v>1.3282943677730193E-2</v>
      </c>
      <c r="T1019" s="16">
        <f t="shared" si="179"/>
        <v>3.2969622013537883E-2</v>
      </c>
      <c r="U1019" s="66">
        <f t="shared" si="180"/>
        <v>0.11079952616494336</v>
      </c>
      <c r="V1019" s="66"/>
      <c r="W1019" s="66"/>
    </row>
    <row r="1020" spans="1:23" x14ac:dyDescent="0.25">
      <c r="A1020">
        <v>1019</v>
      </c>
      <c r="B1020">
        <v>4.7833741129563097E-4</v>
      </c>
      <c r="C1020" s="16">
        <v>5.3600149825792201E-9</v>
      </c>
      <c r="D1020" s="16">
        <v>9.5925242819131504E-4</v>
      </c>
      <c r="E1020" s="16">
        <v>1.03477073146274E-5</v>
      </c>
      <c r="F1020" s="16">
        <v>1.0143054165804199E-5</v>
      </c>
      <c r="G1020" s="16">
        <v>2.0744501597177299E-6</v>
      </c>
      <c r="H1020" s="16">
        <v>3.0466580681459899E-4</v>
      </c>
      <c r="J1020">
        <v>0.95552165285666901</v>
      </c>
      <c r="K1020">
        <f t="shared" si="170"/>
        <v>5.1216103754906064E-9</v>
      </c>
      <c r="L1020">
        <f t="shared" si="171"/>
        <v>9.8160762666765875E-4</v>
      </c>
      <c r="M1020" s="16">
        <f t="shared" si="172"/>
        <v>-2.4932804076396694E-5</v>
      </c>
      <c r="N1020" s="16">
        <f t="shared" si="173"/>
        <v>8.2252212891593881E-4</v>
      </c>
      <c r="O1020" s="16">
        <f t="shared" si="174"/>
        <v>1.0636220841257393E-3</v>
      </c>
      <c r="P1020" s="16">
        <f t="shared" si="175"/>
        <v>1.6915343601346191E-5</v>
      </c>
      <c r="Q1020" s="16">
        <f t="shared" si="176"/>
        <v>1.3368320529198458E-3</v>
      </c>
      <c r="R1020" s="16">
        <f t="shared" si="177"/>
        <v>8.6426622368530675E-4</v>
      </c>
      <c r="S1020" s="16">
        <f t="shared" si="178"/>
        <v>1.1344120867967501E-3</v>
      </c>
      <c r="T1020" s="16">
        <f t="shared" si="179"/>
        <v>1.336841134254351E-3</v>
      </c>
      <c r="U1020" s="66">
        <f t="shared" si="180"/>
        <v>6.5754110542992775E-3</v>
      </c>
      <c r="V1020" s="66"/>
      <c r="W1020" s="66"/>
    </row>
    <row r="1021" spans="1:23" x14ac:dyDescent="0.25">
      <c r="A1021">
        <v>1020</v>
      </c>
      <c r="B1021">
        <v>5.69618138551677E-4</v>
      </c>
      <c r="C1021" s="16">
        <v>7.5640473375571705E-9</v>
      </c>
      <c r="D1021" s="16">
        <v>1.1413428950786399E-3</v>
      </c>
      <c r="E1021" s="16">
        <v>1.73412968556062E-5</v>
      </c>
      <c r="F1021" s="16">
        <v>8.5850512708413407E-6</v>
      </c>
      <c r="G1021" s="16">
        <v>1.4728476088390899E-6</v>
      </c>
      <c r="H1021" s="16">
        <v>5.1058111175228003E-4</v>
      </c>
      <c r="J1021">
        <v>0.95466994295947405</v>
      </c>
      <c r="K1021">
        <f t="shared" si="170"/>
        <v>7.2211686402884659E-9</v>
      </c>
      <c r="L1021">
        <f t="shared" si="171"/>
        <v>1.1599782811818242E-3</v>
      </c>
      <c r="M1021" s="16">
        <f t="shared" si="172"/>
        <v>-2.074200407847023E-5</v>
      </c>
      <c r="N1021" s="16">
        <f t="shared" si="173"/>
        <v>2.454755770335508E-2</v>
      </c>
      <c r="O1021" s="16">
        <f t="shared" si="174"/>
        <v>0.13335290977423037</v>
      </c>
      <c r="P1021" s="16">
        <f t="shared" si="175"/>
        <v>3.4199787283311307E-2</v>
      </c>
      <c r="Q1021" s="16">
        <f t="shared" si="176"/>
        <v>0.37771459918598987</v>
      </c>
      <c r="R1021" s="16">
        <f t="shared" si="177"/>
        <v>1.6568892905354356E-2</v>
      </c>
      <c r="S1021" s="16">
        <f t="shared" si="178"/>
        <v>7.0805190487379169E-2</v>
      </c>
      <c r="T1021" s="16">
        <f t="shared" si="179"/>
        <v>0.37773076149685242</v>
      </c>
      <c r="U1021" s="66">
        <f t="shared" si="180"/>
        <v>1.0349196988364726</v>
      </c>
      <c r="V1021" s="66"/>
      <c r="W1021" s="66"/>
    </row>
    <row r="1022" spans="1:23" x14ac:dyDescent="0.25">
      <c r="A1022">
        <v>1021</v>
      </c>
      <c r="B1022">
        <v>5.2827865415317095E-4</v>
      </c>
      <c r="C1022" s="16">
        <v>6.7004953939542299E-9</v>
      </c>
      <c r="D1022" s="16">
        <v>1.08893028973457E-3</v>
      </c>
      <c r="E1022" s="16">
        <v>1.46639889736655E-5</v>
      </c>
      <c r="F1022" s="16">
        <v>9.2364087080514903E-6</v>
      </c>
      <c r="G1022" s="16">
        <v>1.6617613447888101E-6</v>
      </c>
      <c r="H1022" s="16">
        <v>4.31751922555957E-4</v>
      </c>
      <c r="J1022">
        <v>0.95490863786379199</v>
      </c>
      <c r="K1022">
        <f t="shared" si="170"/>
        <v>6.3983609296534461E-9</v>
      </c>
      <c r="L1022">
        <f t="shared" si="171"/>
        <v>1.1090581680000679E-3</v>
      </c>
      <c r="M1022" s="16">
        <f t="shared" si="172"/>
        <v>-5.2500859693725898E-5</v>
      </c>
      <c r="N1022" s="16">
        <f t="shared" si="173"/>
        <v>5.2899320106422612E-3</v>
      </c>
      <c r="O1022" s="16">
        <f t="shared" si="174"/>
        <v>4.3814655298072054E-2</v>
      </c>
      <c r="P1022" s="16">
        <f t="shared" si="175"/>
        <v>1.7034831727699092E-2</v>
      </c>
      <c r="Q1022" s="16">
        <f t="shared" si="176"/>
        <v>0.13345178199650645</v>
      </c>
      <c r="R1022" s="16">
        <f t="shared" si="177"/>
        <v>3.9206683020024825E-3</v>
      </c>
      <c r="S1022" s="16">
        <f t="shared" si="178"/>
        <v>2.9569665360857981E-2</v>
      </c>
      <c r="T1022" s="16">
        <f t="shared" si="179"/>
        <v>0.1334575693312981</v>
      </c>
      <c r="U1022" s="66">
        <f t="shared" si="180"/>
        <v>0.36653910402707846</v>
      </c>
      <c r="V1022" s="66"/>
      <c r="W1022" s="66"/>
    </row>
    <row r="1023" spans="1:23" x14ac:dyDescent="0.25">
      <c r="A1023">
        <v>1022</v>
      </c>
      <c r="B1023">
        <v>4.6814277648494698E-4</v>
      </c>
      <c r="C1023" s="16">
        <v>4.8272948184030602E-9</v>
      </c>
      <c r="D1023" s="16">
        <v>8.8113952567680197E-4</v>
      </c>
      <c r="E1023" s="16">
        <v>8.5677713556666208E-6</v>
      </c>
      <c r="F1023" s="16">
        <v>1.03273645946047E-5</v>
      </c>
      <c r="G1023" s="16">
        <v>2.3013732898104899E-6</v>
      </c>
      <c r="H1023" s="16">
        <v>2.5225853297730102E-4</v>
      </c>
      <c r="J1023">
        <v>0.955904402827223</v>
      </c>
      <c r="K1023">
        <f t="shared" si="170"/>
        <v>4.6144323706565252E-9</v>
      </c>
      <c r="L1023">
        <f t="shared" si="171"/>
        <v>9.0409080086100346E-4</v>
      </c>
      <c r="M1023" s="16">
        <f t="shared" si="172"/>
        <v>3.2194752108890538E-5</v>
      </c>
      <c r="N1023" s="16">
        <f t="shared" si="173"/>
        <v>2.4384882174189226E-3</v>
      </c>
      <c r="O1023" s="16">
        <f t="shared" si="174"/>
        <v>1.657905402034229E-2</v>
      </c>
      <c r="P1023" s="16">
        <f t="shared" si="175"/>
        <v>7.2605624074315676E-3</v>
      </c>
      <c r="Q1023" s="16">
        <f t="shared" si="176"/>
        <v>4.0919649667505893E-2</v>
      </c>
      <c r="R1023" s="16">
        <f t="shared" si="177"/>
        <v>2.3139663550413316E-3</v>
      </c>
      <c r="S1023" s="16">
        <f t="shared" si="178"/>
        <v>2.1537005991356505E-2</v>
      </c>
      <c r="T1023" s="16">
        <f t="shared" si="179"/>
        <v>4.0920866555346568E-2</v>
      </c>
      <c r="U1023" s="66">
        <f t="shared" si="180"/>
        <v>0.13196959321444307</v>
      </c>
      <c r="V1023" s="66"/>
      <c r="W1023" s="66"/>
    </row>
    <row r="1024" spans="1:23" x14ac:dyDescent="0.25">
      <c r="A1024">
        <v>1023</v>
      </c>
      <c r="B1024">
        <v>4.6841146928424001E-4</v>
      </c>
      <c r="C1024" s="16">
        <v>5.0443614597465399E-9</v>
      </c>
      <c r="D1024" s="16">
        <v>9.2109308526594502E-4</v>
      </c>
      <c r="E1024" s="16">
        <v>9.3548106152634601E-6</v>
      </c>
      <c r="F1024" s="16">
        <v>1.03403844352674E-5</v>
      </c>
      <c r="G1024" s="16">
        <v>2.2033365344159299E-6</v>
      </c>
      <c r="H1024" s="16">
        <v>2.7543163204059301E-4</v>
      </c>
      <c r="J1024">
        <v>0.955705799394167</v>
      </c>
      <c r="K1024">
        <f t="shared" si="170"/>
        <v>4.8209255013201944E-9</v>
      </c>
      <c r="L1024">
        <f t="shared" si="171"/>
        <v>9.4397214630943587E-4</v>
      </c>
      <c r="M1024" s="16">
        <f t="shared" si="172"/>
        <v>-7.1492077409559493E-6</v>
      </c>
      <c r="N1024" s="16">
        <f t="shared" si="173"/>
        <v>2.3849000903968316E-3</v>
      </c>
      <c r="O1024" s="16">
        <f t="shared" si="174"/>
        <v>8.025119505150502E-3</v>
      </c>
      <c r="P1024" s="16">
        <f t="shared" si="175"/>
        <v>1.9122700926039076E-3</v>
      </c>
      <c r="Q1024" s="16">
        <f t="shared" si="176"/>
        <v>1.6642987736680784E-2</v>
      </c>
      <c r="R1024" s="16">
        <f t="shared" si="177"/>
        <v>2.4428367457959652E-3</v>
      </c>
      <c r="S1024" s="16">
        <f t="shared" si="178"/>
        <v>9.5851988936781572E-3</v>
      </c>
      <c r="T1024" s="16">
        <f t="shared" si="179"/>
        <v>1.6643411757206832E-2</v>
      </c>
      <c r="U1024" s="66">
        <f t="shared" si="180"/>
        <v>5.7636724821512983E-2</v>
      </c>
      <c r="V1024" s="66"/>
      <c r="W1024" s="66"/>
    </row>
    <row r="1025" spans="1:23" x14ac:dyDescent="0.25">
      <c r="A1025">
        <v>1024</v>
      </c>
      <c r="B1025">
        <v>4.9686917070635198E-4</v>
      </c>
      <c r="C1025" s="16">
        <v>5.4556144456564503E-9</v>
      </c>
      <c r="D1025" s="16">
        <v>9.3947930575963095E-4</v>
      </c>
      <c r="E1025" s="16">
        <v>1.03176137814635E-5</v>
      </c>
      <c r="F1025" s="16">
        <v>9.7552347102023597E-6</v>
      </c>
      <c r="G1025" s="16">
        <v>2.03761009636572E-6</v>
      </c>
      <c r="H1025" s="16">
        <v>3.0377946167156898E-4</v>
      </c>
      <c r="J1025">
        <v>0.95562713884978101</v>
      </c>
      <c r="K1025">
        <f t="shared" si="170"/>
        <v>5.2135332233702078E-9</v>
      </c>
      <c r="L1025">
        <f t="shared" si="171"/>
        <v>9.6102192966195576E-4</v>
      </c>
      <c r="M1025" s="16">
        <f t="shared" si="172"/>
        <v>3.271641175074824E-5</v>
      </c>
      <c r="N1025" s="16">
        <f t="shared" si="173"/>
        <v>8.0125229763223973E-5</v>
      </c>
      <c r="O1025" s="16">
        <f t="shared" si="174"/>
        <v>2.3590586169278924E-4</v>
      </c>
      <c r="P1025" s="16">
        <f t="shared" si="175"/>
        <v>6.0718396394647458E-4</v>
      </c>
      <c r="Q1025" s="16">
        <f t="shared" si="176"/>
        <v>1.5495727630343889E-3</v>
      </c>
      <c r="R1025" s="16">
        <f t="shared" si="177"/>
        <v>9.9213961294736358E-5</v>
      </c>
      <c r="S1025" s="16">
        <f t="shared" si="178"/>
        <v>2.3482317960430186E-4</v>
      </c>
      <c r="T1025" s="16">
        <f t="shared" si="179"/>
        <v>1.5496587718971228E-3</v>
      </c>
      <c r="U1025" s="66">
        <f t="shared" si="180"/>
        <v>4.3564837312330372E-3</v>
      </c>
      <c r="V1025" s="66"/>
      <c r="W1025" s="66"/>
    </row>
    <row r="1026" spans="1:23" x14ac:dyDescent="0.25">
      <c r="A1026">
        <v>1025</v>
      </c>
      <c r="B1026">
        <v>4.7258024143269399E-4</v>
      </c>
      <c r="C1026" s="16">
        <v>5.1717393864627604E-9</v>
      </c>
      <c r="D1026" s="16">
        <v>9.3634604309589004E-4</v>
      </c>
      <c r="E1026" s="16">
        <v>9.7482422710378707E-6</v>
      </c>
      <c r="F1026" s="16">
        <v>1.0256141649253501E-5</v>
      </c>
      <c r="G1026" s="16">
        <v>2.1494292056091298E-6</v>
      </c>
      <c r="H1026" s="16">
        <v>2.8701555512640302E-4</v>
      </c>
      <c r="J1026">
        <v>0.95563217434570502</v>
      </c>
      <c r="K1026">
        <f t="shared" si="170"/>
        <v>4.9422805550347305E-9</v>
      </c>
      <c r="L1026">
        <f t="shared" si="171"/>
        <v>9.5900258386061971E-4</v>
      </c>
      <c r="M1026" s="16">
        <f t="shared" si="172"/>
        <v>-1.3842100995231723E-5</v>
      </c>
      <c r="N1026" s="16">
        <f t="shared" si="173"/>
        <v>1.6297576416588505E-3</v>
      </c>
      <c r="O1026" s="16">
        <f t="shared" si="174"/>
        <v>4.4347069153807383E-3</v>
      </c>
      <c r="P1026" s="16">
        <f t="shared" si="175"/>
        <v>7.7807679960483509E-4</v>
      </c>
      <c r="Q1026" s="16">
        <f t="shared" si="176"/>
        <v>8.533457973368833E-3</v>
      </c>
      <c r="R1026" s="16">
        <f t="shared" si="177"/>
        <v>1.6708006978653238E-3</v>
      </c>
      <c r="S1026" s="16">
        <f t="shared" si="178"/>
        <v>5.0470313067365073E-3</v>
      </c>
      <c r="T1026" s="16">
        <f t="shared" si="179"/>
        <v>8.5336567264828536E-3</v>
      </c>
      <c r="U1026" s="66">
        <f t="shared" si="180"/>
        <v>3.0627488061097944E-2</v>
      </c>
      <c r="V1026" s="66"/>
      <c r="W1026" s="66"/>
    </row>
    <row r="1027" spans="1:23" x14ac:dyDescent="0.25">
      <c r="A1027">
        <v>1026</v>
      </c>
      <c r="B1027" s="16">
        <v>4.7175603492174598E-4</v>
      </c>
      <c r="C1027" s="16">
        <v>4.8745388138473997E-9</v>
      </c>
      <c r="D1027" s="16">
        <v>8.8297942847295101E-4</v>
      </c>
      <c r="E1027" s="16">
        <v>8.6695417552290493E-6</v>
      </c>
      <c r="F1027" s="16">
        <v>1.0248975914840299E-5</v>
      </c>
      <c r="G1027" s="16">
        <v>2.2791073096628402E-6</v>
      </c>
      <c r="H1027" s="16">
        <v>2.5525494895256199E-4</v>
      </c>
      <c r="J1027">
        <v>0.95589689353306495</v>
      </c>
      <c r="K1027">
        <f t="shared" ref="K1027:K1090" si="181">C1027*J1027</f>
        <v>4.6595565095630807E-9</v>
      </c>
      <c r="L1027">
        <f t="shared" ref="L1027:L1090" si="182">SUM($Z$9*B1027,$AA$9*C1027,$AB$9*D1027,$AC$9*E1027,$AD$9*F1027,$AE$9*G1027)</f>
        <v>9.0575161307348065E-4</v>
      </c>
      <c r="M1027" s="16">
        <f t="shared" ref="M1027:M1090" si="183">$Z$8*B1027+$AA$8*C1027+$AB$8*D1027+$AD$8*F1027+$AE$8*G1027</f>
        <v>3.7760456770011338E-5</v>
      </c>
      <c r="N1027" s="16">
        <f t="shared" si="173"/>
        <v>1.7676899576475951E-3</v>
      </c>
      <c r="O1027" s="16">
        <f t="shared" si="174"/>
        <v>1.4455969420339412E-2</v>
      </c>
      <c r="P1027" s="16">
        <f t="shared" si="175"/>
        <v>6.9386839918319128E-3</v>
      </c>
      <c r="Q1027" s="16">
        <f t="shared" si="176"/>
        <v>3.7175922959260928E-2</v>
      </c>
      <c r="R1027" s="16">
        <f t="shared" si="177"/>
        <v>1.6118773916851243E-3</v>
      </c>
      <c r="S1027" s="16">
        <f t="shared" si="178"/>
        <v>1.8403626871629254E-2</v>
      </c>
      <c r="T1027" s="16">
        <f t="shared" si="179"/>
        <v>3.7177074524212844E-2</v>
      </c>
      <c r="U1027" s="66">
        <f t="shared" si="180"/>
        <v>0.11753084511660708</v>
      </c>
      <c r="V1027" s="66"/>
      <c r="W1027" s="66"/>
    </row>
    <row r="1028" spans="1:23" x14ac:dyDescent="0.25">
      <c r="A1028">
        <v>1027</v>
      </c>
      <c r="B1028">
        <v>5.2579772893946396E-4</v>
      </c>
      <c r="C1028" s="16">
        <v>6.5094935586580398E-9</v>
      </c>
      <c r="D1028" s="16">
        <v>1.06223783252187E-3</v>
      </c>
      <c r="E1028" s="16">
        <v>1.3900800659503099E-5</v>
      </c>
      <c r="F1028" s="16">
        <v>9.2689692428299099E-6</v>
      </c>
      <c r="G1028" s="16">
        <v>1.71002038014986E-6</v>
      </c>
      <c r="H1028" s="16">
        <v>4.0928085183625202E-4</v>
      </c>
      <c r="J1028">
        <v>0.95503696621396905</v>
      </c>
      <c r="K1028">
        <f t="shared" si="181"/>
        <v>6.2168069798501475E-9</v>
      </c>
      <c r="L1028">
        <f t="shared" si="182"/>
        <v>1.0824792818941208E-3</v>
      </c>
      <c r="M1028" s="16">
        <f t="shared" si="183"/>
        <v>-3.0883824015192962E-5</v>
      </c>
      <c r="N1028" s="16">
        <f t="shared" ref="N1028:N1091" si="184">(B1028-$B$2)^2/$B$2/$B$2</f>
        <v>4.5824923189884698E-3</v>
      </c>
      <c r="O1028" s="16">
        <f t="shared" ref="O1028:O1091" si="185">(C1028-$C$2)^2/$C$2/$C$2</f>
        <v>3.0571505661664077E-2</v>
      </c>
      <c r="P1028" s="16">
        <f t="shared" ref="P1028:P1091" si="186">(D1028-$D$2)^2/$D$2/$D$2</f>
        <v>1.0569009130974031E-2</v>
      </c>
      <c r="Q1028" s="16">
        <f t="shared" ref="Q1028:Q1091" si="187">(E1028-$E$2)^2/$E$2/$E$2</f>
        <v>8.6584738487628266E-2</v>
      </c>
      <c r="R1028" s="16">
        <f t="shared" ref="R1028:R1091" si="188">(F1028-$F$2)^2/$F$2/$F$2</f>
        <v>3.517763431216485E-3</v>
      </c>
      <c r="S1028" s="16">
        <f t="shared" ref="S1028:S1091" si="189">(G1028-$G$2)^2/$G$2/$G$2</f>
        <v>2.1877739005396652E-2</v>
      </c>
      <c r="T1028" s="16">
        <f t="shared" ref="T1028:T1091" si="190">(H1028-$H$2)^2/$H$2/$H$2</f>
        <v>8.6588204211906591E-2</v>
      </c>
      <c r="U1028" s="66">
        <f t="shared" ref="U1028:U1091" si="191">SUM(N1028:T1028)</f>
        <v>0.2442914522477746</v>
      </c>
      <c r="V1028" s="66"/>
      <c r="W1028" s="66"/>
    </row>
    <row r="1029" spans="1:23" x14ac:dyDescent="0.25">
      <c r="A1029">
        <v>1028</v>
      </c>
      <c r="B1029">
        <v>4.9587089198061603E-4</v>
      </c>
      <c r="C1029" s="16">
        <v>5.6813715994028797E-9</v>
      </c>
      <c r="D1029" s="16">
        <v>9.8127847661809106E-4</v>
      </c>
      <c r="E1029" s="16">
        <v>1.12173936163998E-5</v>
      </c>
      <c r="F1029" s="16">
        <v>9.7935398052036807E-6</v>
      </c>
      <c r="G1029" s="16">
        <v>1.9575623545511598E-6</v>
      </c>
      <c r="H1029" s="16">
        <v>3.3027215415113202E-4</v>
      </c>
      <c r="J1029">
        <v>0.95542071450269905</v>
      </c>
      <c r="K1029">
        <f t="shared" si="181"/>
        <v>5.4281001128568413E-9</v>
      </c>
      <c r="L1029">
        <f t="shared" si="182"/>
        <v>1.0028174372114502E-3</v>
      </c>
      <c r="M1029" s="16">
        <f t="shared" si="183"/>
        <v>-1.1075653250218211E-5</v>
      </c>
      <c r="N1029" s="16">
        <f t="shared" si="184"/>
        <v>4.7943817292423671E-5</v>
      </c>
      <c r="O1029" s="16">
        <f t="shared" si="185"/>
        <v>6.4444385839341925E-4</v>
      </c>
      <c r="P1029" s="16">
        <f t="shared" si="186"/>
        <v>3.5172815877286453E-4</v>
      </c>
      <c r="Q1029" s="16">
        <f t="shared" si="187"/>
        <v>1.9723018817117046E-3</v>
      </c>
      <c r="R1029" s="16">
        <f t="shared" si="188"/>
        <v>3.6882696385475405E-5</v>
      </c>
      <c r="S1029" s="16">
        <f t="shared" si="189"/>
        <v>6.0334950954329383E-4</v>
      </c>
      <c r="T1029" s="16">
        <f t="shared" si="190"/>
        <v>1.9723797394011543E-3</v>
      </c>
      <c r="U1029" s="66">
        <f t="shared" si="191"/>
        <v>5.6290296615003361E-3</v>
      </c>
      <c r="V1029" s="66"/>
      <c r="W1029" s="66"/>
    </row>
    <row r="1030" spans="1:23" x14ac:dyDescent="0.25">
      <c r="A1030">
        <v>1029</v>
      </c>
      <c r="B1030">
        <v>5.1005166568385805E-4</v>
      </c>
      <c r="C1030" s="16">
        <v>6.2713849090782003E-9</v>
      </c>
      <c r="D1030" s="16">
        <v>1.0548259063316999E-3</v>
      </c>
      <c r="E1030" s="16">
        <v>1.32997849753449E-5</v>
      </c>
      <c r="F1030" s="16">
        <v>9.5524496966298699E-6</v>
      </c>
      <c r="G1030" s="16">
        <v>1.7748235601097101E-6</v>
      </c>
      <c r="H1030" s="16">
        <v>3.9158505044764602E-4</v>
      </c>
      <c r="J1030">
        <v>0.955067117665654</v>
      </c>
      <c r="K1030">
        <f t="shared" si="181"/>
        <v>5.9895935088851966E-9</v>
      </c>
      <c r="L1030">
        <f t="shared" si="182"/>
        <v>1.0756993579001603E-3</v>
      </c>
      <c r="M1030" s="16">
        <f t="shared" si="183"/>
        <v>-5.5596026532444259E-5</v>
      </c>
      <c r="N1030" s="16">
        <f t="shared" si="184"/>
        <v>1.275909519452576E-3</v>
      </c>
      <c r="O1030" s="16">
        <f t="shared" si="185"/>
        <v>1.7390420140245874E-2</v>
      </c>
      <c r="P1030" s="16">
        <f t="shared" si="186"/>
        <v>9.0460436778751572E-3</v>
      </c>
      <c r="Q1030" s="16">
        <f t="shared" si="187"/>
        <v>5.6784254272985793E-2</v>
      </c>
      <c r="R1030" s="16">
        <f t="shared" si="188"/>
        <v>9.327446464715924E-4</v>
      </c>
      <c r="S1030" s="16">
        <f t="shared" si="189"/>
        <v>1.3368071183759819E-2</v>
      </c>
      <c r="T1030" s="16">
        <f t="shared" si="190"/>
        <v>5.6786766486362154E-2</v>
      </c>
      <c r="U1030" s="66">
        <f t="shared" si="191"/>
        <v>0.15558420992715297</v>
      </c>
      <c r="V1030" s="66"/>
      <c r="W1030" s="66"/>
    </row>
    <row r="1031" spans="1:23" x14ac:dyDescent="0.25">
      <c r="A1031">
        <v>1030</v>
      </c>
      <c r="B1031">
        <v>4.4919665416918102E-4</v>
      </c>
      <c r="C1031" s="16">
        <v>4.7524497767681697E-9</v>
      </c>
      <c r="D1031" s="16">
        <v>9.0460208888460596E-4</v>
      </c>
      <c r="E1031" s="16">
        <v>8.6570783949487801E-6</v>
      </c>
      <c r="F1031" s="16">
        <v>1.0775479083598701E-5</v>
      </c>
      <c r="G1031" s="16">
        <v>2.3382868926060699E-6</v>
      </c>
      <c r="H1031" s="16">
        <v>2.5488827984458998E-4</v>
      </c>
      <c r="J1031">
        <v>0.95577838166937801</v>
      </c>
      <c r="K1031">
        <f t="shared" si="181"/>
        <v>4.5422887566044777E-9</v>
      </c>
      <c r="L1031">
        <f t="shared" si="182"/>
        <v>9.2848658149463268E-4</v>
      </c>
      <c r="M1031" s="16">
        <f t="shared" si="183"/>
        <v>-3.009327315627057E-5</v>
      </c>
      <c r="N1031" s="16">
        <f t="shared" si="184"/>
        <v>7.7182163986209574E-3</v>
      </c>
      <c r="O1031" s="16">
        <f t="shared" si="185"/>
        <v>2.0240145701294204E-2</v>
      </c>
      <c r="P1031" s="16">
        <f t="shared" si="186"/>
        <v>3.7027606485761692E-3</v>
      </c>
      <c r="Q1031" s="16">
        <f t="shared" si="187"/>
        <v>3.7624751290316304E-2</v>
      </c>
      <c r="R1031" s="16">
        <f t="shared" si="188"/>
        <v>8.7575819097861635E-3</v>
      </c>
      <c r="S1031" s="16">
        <f t="shared" si="189"/>
        <v>2.7274078361339531E-2</v>
      </c>
      <c r="T1031" s="16">
        <f t="shared" si="190"/>
        <v>3.7625557007635854E-2</v>
      </c>
      <c r="U1031" s="66">
        <f t="shared" si="191"/>
        <v>0.14294309131756919</v>
      </c>
      <c r="V1031" s="66"/>
      <c r="W1031" s="66"/>
    </row>
    <row r="1032" spans="1:23" x14ac:dyDescent="0.25">
      <c r="A1032">
        <v>1031</v>
      </c>
      <c r="B1032">
        <v>4.9131398710100299E-4</v>
      </c>
      <c r="C1032" s="16">
        <v>5.7016877268206002E-9</v>
      </c>
      <c r="D1032" s="16">
        <v>9.9422762614024998E-4</v>
      </c>
      <c r="E1032" s="16">
        <v>1.1404381665123E-5</v>
      </c>
      <c r="F1032" s="16">
        <v>9.8903546686331195E-6</v>
      </c>
      <c r="G1032" s="16">
        <v>1.9508777735733202E-6</v>
      </c>
      <c r="H1032" s="16">
        <v>3.35777828436001E-4</v>
      </c>
      <c r="J1032">
        <v>0.95535529906775196</v>
      </c>
      <c r="K1032">
        <f t="shared" si="181"/>
        <v>5.4471375834476254E-9</v>
      </c>
      <c r="L1032">
        <f t="shared" si="182"/>
        <v>1.0159535115633628E-3</v>
      </c>
      <c r="M1032" s="16">
        <f t="shared" si="183"/>
        <v>-3.3325537361356791E-5</v>
      </c>
      <c r="N1032" s="16">
        <f t="shared" si="184"/>
        <v>5.4250968178813739E-6</v>
      </c>
      <c r="O1032" s="16">
        <f t="shared" si="185"/>
        <v>8.4405334757224355E-4</v>
      </c>
      <c r="P1032" s="16">
        <f t="shared" si="186"/>
        <v>1.0367180730880194E-3</v>
      </c>
      <c r="Q1032" s="16">
        <f t="shared" si="187"/>
        <v>3.8217594710397459E-3</v>
      </c>
      <c r="R1032" s="16">
        <f t="shared" si="188"/>
        <v>1.4080771916851559E-5</v>
      </c>
      <c r="S1032" s="16">
        <f t="shared" si="189"/>
        <v>7.7807770315523137E-4</v>
      </c>
      <c r="T1032" s="16">
        <f t="shared" si="190"/>
        <v>3.8219522628928984E-3</v>
      </c>
      <c r="U1032" s="66">
        <f t="shared" si="191"/>
        <v>1.0322066726482872E-2</v>
      </c>
      <c r="V1032" s="66"/>
      <c r="W1032" s="66"/>
    </row>
    <row r="1033" spans="1:23" x14ac:dyDescent="0.25">
      <c r="A1033">
        <v>1032</v>
      </c>
      <c r="B1033">
        <v>4.7026754473800299E-4</v>
      </c>
      <c r="C1033" s="16">
        <v>5.0193773546988901E-9</v>
      </c>
      <c r="D1033" s="16">
        <v>9.1273179355523602E-4</v>
      </c>
      <c r="E1033" s="16">
        <v>9.2248579763174099E-6</v>
      </c>
      <c r="F1033" s="16">
        <v>1.0295545969368299E-5</v>
      </c>
      <c r="G1033" s="16">
        <v>2.2140904745061501E-6</v>
      </c>
      <c r="H1033" s="16">
        <v>2.7160535570742598E-4</v>
      </c>
      <c r="J1033">
        <v>0.95574813783926105</v>
      </c>
      <c r="K1033">
        <f t="shared" si="181"/>
        <v>4.79726055986602E-9</v>
      </c>
      <c r="L1033">
        <f t="shared" si="182"/>
        <v>9.355319565911241E-4</v>
      </c>
      <c r="M1033" s="16">
        <f t="shared" si="183"/>
        <v>5.0031328848819255E-6</v>
      </c>
      <c r="N1033" s="16">
        <f t="shared" si="184"/>
        <v>2.0309857668072851E-3</v>
      </c>
      <c r="O1033" s="16">
        <f t="shared" si="185"/>
        <v>8.8533449587930076E-3</v>
      </c>
      <c r="P1033" s="16">
        <f t="shared" si="186"/>
        <v>2.7468214946791006E-3</v>
      </c>
      <c r="Q1033" s="16">
        <f t="shared" si="187"/>
        <v>1.9911219427891608E-2</v>
      </c>
      <c r="R1033" s="16">
        <f t="shared" si="188"/>
        <v>2.0137203145126122E-3</v>
      </c>
      <c r="S1033" s="16">
        <f t="shared" si="189"/>
        <v>1.0663170078466615E-2</v>
      </c>
      <c r="T1033" s="16">
        <f t="shared" si="190"/>
        <v>1.9911774370375696E-2</v>
      </c>
      <c r="U1033" s="66">
        <f t="shared" si="191"/>
        <v>6.6131036411525929E-2</v>
      </c>
      <c r="V1033" s="66"/>
      <c r="W1033" s="66"/>
    </row>
    <row r="1034" spans="1:23" x14ac:dyDescent="0.25">
      <c r="A1034">
        <v>1033</v>
      </c>
      <c r="B1034">
        <v>4.3951386166367898E-4</v>
      </c>
      <c r="C1034" s="16">
        <v>4.7626102970956903E-9</v>
      </c>
      <c r="D1034" s="16">
        <v>9.2701408564102605E-4</v>
      </c>
      <c r="E1034" s="16">
        <v>8.8882052819146193E-6</v>
      </c>
      <c r="F1034" s="16">
        <v>1.10246897038284E-5</v>
      </c>
      <c r="G1034" s="16">
        <v>2.33391493716544E-6</v>
      </c>
      <c r="H1034" s="16">
        <v>2.61693582371999E-4</v>
      </c>
      <c r="J1034">
        <v>0.95566223870647804</v>
      </c>
      <c r="K1034">
        <f t="shared" si="181"/>
        <v>4.5514468186089919E-9</v>
      </c>
      <c r="L1034">
        <f t="shared" si="182"/>
        <v>9.5139261737555109E-4</v>
      </c>
      <c r="M1034" s="16">
        <f t="shared" si="183"/>
        <v>-7.2364894048193186E-5</v>
      </c>
      <c r="N1034" s="16">
        <f t="shared" si="184"/>
        <v>1.1559567417604057E-2</v>
      </c>
      <c r="O1034" s="16">
        <f t="shared" si="185"/>
        <v>1.9721729121522594E-2</v>
      </c>
      <c r="P1034" s="16">
        <f t="shared" si="186"/>
        <v>1.4124354099743195E-3</v>
      </c>
      <c r="Q1034" s="16">
        <f t="shared" si="187"/>
        <v>2.9739562922424117E-2</v>
      </c>
      <c r="R1034" s="16">
        <f t="shared" si="188"/>
        <v>1.4130990639347684E-2</v>
      </c>
      <c r="S1034" s="16">
        <f t="shared" si="189"/>
        <v>2.655926874338714E-2</v>
      </c>
      <c r="T1034" s="16">
        <f t="shared" si="190"/>
        <v>2.9739983049835734E-2</v>
      </c>
      <c r="U1034" s="66">
        <f t="shared" si="191"/>
        <v>0.13286353730409564</v>
      </c>
      <c r="V1034" s="66"/>
      <c r="W1034" s="66"/>
    </row>
    <row r="1035" spans="1:23" x14ac:dyDescent="0.25">
      <c r="A1035">
        <v>1034</v>
      </c>
      <c r="B1035" s="16">
        <v>5.6073028108706905E-4</v>
      </c>
      <c r="C1035" s="16">
        <v>7.3294841074654203E-9</v>
      </c>
      <c r="D1035" s="16">
        <v>1.12302750992798E-3</v>
      </c>
      <c r="E1035" s="16">
        <v>1.6537067861336201E-5</v>
      </c>
      <c r="F1035" s="16">
        <v>8.7142465890697606E-6</v>
      </c>
      <c r="G1035" s="16">
        <v>1.5196872590340301E-6</v>
      </c>
      <c r="H1035" s="16">
        <v>4.8690172880056702E-4</v>
      </c>
      <c r="J1035">
        <v>0.954755123205969</v>
      </c>
      <c r="K1035">
        <f t="shared" si="181"/>
        <v>6.997862502059339E-9</v>
      </c>
      <c r="L1035">
        <f t="shared" si="182"/>
        <v>1.1419683608810459E-3</v>
      </c>
      <c r="M1035" s="16">
        <f t="shared" si="183"/>
        <v>-2.0507798706907943E-5</v>
      </c>
      <c r="N1035" s="16">
        <f t="shared" si="184"/>
        <v>1.9217933855103453E-2</v>
      </c>
      <c r="O1035" s="16">
        <f t="shared" si="185"/>
        <v>0.10422612505834503</v>
      </c>
      <c r="P1035" s="16">
        <f t="shared" si="186"/>
        <v>2.7528443645943271E-2</v>
      </c>
      <c r="Q1035" s="16">
        <f t="shared" si="187"/>
        <v>0.29128264369403273</v>
      </c>
      <c r="R1035" s="16">
        <f t="shared" si="188"/>
        <v>1.3365310401620438E-2</v>
      </c>
      <c r="S1035" s="16">
        <f t="shared" si="189"/>
        <v>5.892884629174662E-2</v>
      </c>
      <c r="T1035" s="16">
        <f t="shared" si="190"/>
        <v>0.29129478595721897</v>
      </c>
      <c r="U1035" s="66">
        <f t="shared" si="191"/>
        <v>0.8058440889040106</v>
      </c>
      <c r="V1035" s="66"/>
      <c r="W1035" s="66"/>
    </row>
    <row r="1036" spans="1:23" x14ac:dyDescent="0.25">
      <c r="A1036">
        <v>1035</v>
      </c>
      <c r="B1036">
        <v>4.85575033263999E-4</v>
      </c>
      <c r="C1036" s="16">
        <v>5.31503115788117E-9</v>
      </c>
      <c r="D1036" s="16">
        <v>9.3651507732347896E-4</v>
      </c>
      <c r="E1036" s="16">
        <v>1.00202526693639E-5</v>
      </c>
      <c r="F1036" s="16">
        <v>9.9812192143356892E-6</v>
      </c>
      <c r="G1036" s="16">
        <v>2.0914579151243302E-6</v>
      </c>
      <c r="H1036" s="16">
        <v>2.9502428932634301E-4</v>
      </c>
      <c r="J1036">
        <v>0.95563706624764699</v>
      </c>
      <c r="K1036">
        <f t="shared" si="181"/>
        <v>5.0792407827323956E-9</v>
      </c>
      <c r="L1036">
        <f t="shared" si="182"/>
        <v>9.5856365863611673E-4</v>
      </c>
      <c r="M1036" s="16">
        <f t="shared" si="183"/>
        <v>1.2586407891881259E-5</v>
      </c>
      <c r="N1036" s="16">
        <f t="shared" si="184"/>
        <v>1.9551881435837646E-4</v>
      </c>
      <c r="O1036" s="16">
        <f t="shared" si="185"/>
        <v>1.6590953994093313E-3</v>
      </c>
      <c r="P1036" s="16">
        <f t="shared" si="186"/>
        <v>7.6831736134063246E-4</v>
      </c>
      <c r="Q1036" s="16">
        <f t="shared" si="187"/>
        <v>4.4958126825196242E-3</v>
      </c>
      <c r="R1036" s="16">
        <f t="shared" si="188"/>
        <v>1.6832720825642726E-4</v>
      </c>
      <c r="S1036" s="16">
        <f t="shared" si="189"/>
        <v>1.7771161725380832E-3</v>
      </c>
      <c r="T1036" s="16">
        <f t="shared" si="190"/>
        <v>4.4959668100100283E-3</v>
      </c>
      <c r="U1036" s="66">
        <f t="shared" si="191"/>
        <v>1.3560154448432504E-2</v>
      </c>
      <c r="V1036" s="66"/>
      <c r="W1036" s="66"/>
    </row>
    <row r="1037" spans="1:23" x14ac:dyDescent="0.25">
      <c r="A1037">
        <v>1036</v>
      </c>
      <c r="B1037">
        <v>4.9171244075895597E-4</v>
      </c>
      <c r="C1037" s="16">
        <v>5.87032939467339E-9</v>
      </c>
      <c r="D1037" s="16">
        <v>1.0234941940292499E-3</v>
      </c>
      <c r="E1037" s="16">
        <v>1.20834355606616E-5</v>
      </c>
      <c r="F1037" s="16">
        <v>9.8954160051626901E-6</v>
      </c>
      <c r="G1037" s="16">
        <v>1.8954504480808799E-6</v>
      </c>
      <c r="H1037" s="16">
        <v>3.5577162095380103E-4</v>
      </c>
      <c r="J1037">
        <v>0.95521234489357598</v>
      </c>
      <c r="K1037">
        <f t="shared" si="181"/>
        <v>5.6074111063836552E-9</v>
      </c>
      <c r="L1037">
        <f t="shared" si="182"/>
        <v>1.0451746061582617E-3</v>
      </c>
      <c r="M1037" s="16">
        <f t="shared" si="183"/>
        <v>-6.1749724640349564E-5</v>
      </c>
      <c r="N1037" s="16">
        <f t="shared" si="184"/>
        <v>2.3106332452632961E-6</v>
      </c>
      <c r="O1037" s="16">
        <f t="shared" si="185"/>
        <v>3.5389886210481199E-3</v>
      </c>
      <c r="P1037" s="16">
        <f t="shared" si="186"/>
        <v>3.9165557994484471E-3</v>
      </c>
      <c r="Q1037" s="16">
        <f t="shared" si="187"/>
        <v>1.5636155028814512E-2</v>
      </c>
      <c r="R1037" s="16">
        <f t="shared" si="188"/>
        <v>1.8199613034770364E-5</v>
      </c>
      <c r="S1037" s="16">
        <f t="shared" si="189"/>
        <v>3.081694664087419E-3</v>
      </c>
      <c r="T1037" s="16">
        <f t="shared" si="190"/>
        <v>1.5636956441185301E-2</v>
      </c>
      <c r="U1037" s="66">
        <f t="shared" si="191"/>
        <v>4.1830860800863831E-2</v>
      </c>
      <c r="V1037" s="66"/>
      <c r="W1037" s="66"/>
    </row>
    <row r="1038" spans="1:23" x14ac:dyDescent="0.25">
      <c r="A1038">
        <v>1037</v>
      </c>
      <c r="B1038">
        <v>5.02780965106514E-4</v>
      </c>
      <c r="C1038" s="16">
        <v>5.5497632035481704E-9</v>
      </c>
      <c r="D1038" s="16">
        <v>9.4455583474797498E-4</v>
      </c>
      <c r="E1038" s="16">
        <v>1.0551841715899701E-5</v>
      </c>
      <c r="F1038" s="16">
        <v>9.64255329433867E-6</v>
      </c>
      <c r="G1038" s="16">
        <v>2.0031466109507998E-6</v>
      </c>
      <c r="H1038" s="16">
        <v>3.10675855744462E-4</v>
      </c>
      <c r="J1038">
        <v>0.95560443442568699</v>
      </c>
      <c r="K1038">
        <f t="shared" si="181"/>
        <v>5.3033783273231382E-9</v>
      </c>
      <c r="L1038">
        <f t="shared" si="182"/>
        <v>9.658385381843995E-4</v>
      </c>
      <c r="M1038" s="16">
        <f t="shared" si="183"/>
        <v>3.972339202862835E-5</v>
      </c>
      <c r="N1038" s="16">
        <f t="shared" si="184"/>
        <v>4.391482078447632E-4</v>
      </c>
      <c r="O1038" s="16">
        <f t="shared" si="185"/>
        <v>2.6664886234843454E-6</v>
      </c>
      <c r="P1038" s="16">
        <f t="shared" si="186"/>
        <v>3.7522389349651999E-4</v>
      </c>
      <c r="Q1038" s="16">
        <f t="shared" si="187"/>
        <v>3.082308476073259E-4</v>
      </c>
      <c r="R1038" s="16">
        <f t="shared" si="188"/>
        <v>4.5780736385268818E-4</v>
      </c>
      <c r="S1038" s="16">
        <f t="shared" si="189"/>
        <v>3.4185162395376369E-6</v>
      </c>
      <c r="T1038" s="16">
        <f t="shared" si="190"/>
        <v>3.0826260216370617E-4</v>
      </c>
      <c r="U1038" s="66">
        <f t="shared" si="191"/>
        <v>1.8947579198280255E-3</v>
      </c>
      <c r="V1038" s="66"/>
      <c r="W1038" s="66"/>
    </row>
    <row r="1039" spans="1:23" x14ac:dyDescent="0.25">
      <c r="A1039">
        <v>1038</v>
      </c>
      <c r="B1039" s="16">
        <v>5.2769478291765995E-4</v>
      </c>
      <c r="C1039" s="16">
        <v>6.1595156346509198E-9</v>
      </c>
      <c r="D1039" s="16">
        <v>1.00008112033315E-3</v>
      </c>
      <c r="E1039" s="16">
        <v>1.23922440148383E-5</v>
      </c>
      <c r="F1039" s="16">
        <v>9.2097314471389697E-6</v>
      </c>
      <c r="G1039" s="16">
        <v>1.8059320415262499E-6</v>
      </c>
      <c r="H1039" s="16">
        <v>3.6486339140846499E-4</v>
      </c>
      <c r="J1039">
        <v>0.95534066462825495</v>
      </c>
      <c r="K1039">
        <f t="shared" si="181"/>
        <v>5.8844357601955369E-9</v>
      </c>
      <c r="L1039">
        <f t="shared" si="182"/>
        <v>1.0203003557533196E-3</v>
      </c>
      <c r="M1039" s="16">
        <f t="shared" si="183"/>
        <v>3.5089210082000436E-5</v>
      </c>
      <c r="N1039" s="16">
        <f t="shared" si="184"/>
        <v>5.1188729860170042E-3</v>
      </c>
      <c r="O1039" s="16">
        <f t="shared" si="185"/>
        <v>1.2472945116519236E-2</v>
      </c>
      <c r="P1039" s="16">
        <f t="shared" si="186"/>
        <v>1.4649872044345553E-3</v>
      </c>
      <c r="Q1039" s="16">
        <f t="shared" si="187"/>
        <v>2.3653406776866576E-2</v>
      </c>
      <c r="R1039" s="16">
        <f t="shared" si="188"/>
        <v>4.2670502171596606E-3</v>
      </c>
      <c r="S1039" s="16">
        <f t="shared" si="189"/>
        <v>1.002387045560898E-2</v>
      </c>
      <c r="T1039" s="16">
        <f t="shared" si="190"/>
        <v>2.3653977970443142E-2</v>
      </c>
      <c r="U1039" s="66">
        <f t="shared" si="191"/>
        <v>8.0655110727049145E-2</v>
      </c>
      <c r="V1039" s="66"/>
      <c r="W1039" s="66"/>
    </row>
    <row r="1040" spans="1:23" x14ac:dyDescent="0.25">
      <c r="A1040">
        <v>1039</v>
      </c>
      <c r="B1040">
        <v>5.6709207397341295E-4</v>
      </c>
      <c r="C1040" s="16">
        <v>7.3671433440518303E-9</v>
      </c>
      <c r="D1040" s="16">
        <v>1.11594460684466E-3</v>
      </c>
      <c r="E1040" s="16">
        <v>1.6518544054716998E-5</v>
      </c>
      <c r="F1040" s="16">
        <v>8.6136116480509693E-6</v>
      </c>
      <c r="G1040" s="16">
        <v>1.5117947157974799E-6</v>
      </c>
      <c r="H1040" s="16">
        <v>4.8635615939360001E-4</v>
      </c>
      <c r="J1040">
        <v>0.95479115159473904</v>
      </c>
      <c r="K1040">
        <f t="shared" si="181"/>
        <v>7.0340832774307637E-9</v>
      </c>
      <c r="L1040">
        <f t="shared" si="182"/>
        <v>1.1346762577132154E-3</v>
      </c>
      <c r="M1040" s="16">
        <f t="shared" si="183"/>
        <v>-4.9210976638939373E-7</v>
      </c>
      <c r="N1040" s="16">
        <f t="shared" si="184"/>
        <v>2.2966532962850419E-2</v>
      </c>
      <c r="O1040" s="16">
        <f t="shared" si="185"/>
        <v>0.10866090107551127</v>
      </c>
      <c r="P1040" s="16">
        <f t="shared" si="186"/>
        <v>2.5142406496416313E-2</v>
      </c>
      <c r="Q1040" s="16">
        <f t="shared" si="187"/>
        <v>0.28942397329992625</v>
      </c>
      <c r="R1040" s="16">
        <f t="shared" si="188"/>
        <v>1.5831094103434324E-2</v>
      </c>
      <c r="S1040" s="16">
        <f t="shared" si="189"/>
        <v>6.0853702381854988E-2</v>
      </c>
      <c r="T1040" s="16">
        <f t="shared" si="190"/>
        <v>0.28943547786834417</v>
      </c>
      <c r="U1040" s="66">
        <f t="shared" si="191"/>
        <v>0.81231408818833772</v>
      </c>
      <c r="V1040" s="66"/>
      <c r="W1040" s="66"/>
    </row>
    <row r="1041" spans="1:23" x14ac:dyDescent="0.25">
      <c r="A1041">
        <v>1040</v>
      </c>
      <c r="B1041" s="16">
        <v>4.2763988543168999E-4</v>
      </c>
      <c r="C1041" s="16">
        <v>3.9942516412586597E-9</v>
      </c>
      <c r="D1041" s="16">
        <v>7.9662302066248203E-4</v>
      </c>
      <c r="E1041" s="16">
        <v>6.4150754314063701E-6</v>
      </c>
      <c r="F1041" s="16">
        <v>1.12634820601107E-5</v>
      </c>
      <c r="G1041" s="16">
        <v>2.77879933955477E-6</v>
      </c>
      <c r="H1041" s="16">
        <v>1.8887658373077201E-4</v>
      </c>
      <c r="J1041">
        <v>0.95630806867128404</v>
      </c>
      <c r="K1041">
        <f t="shared" si="181"/>
        <v>3.8197350728391751E-9</v>
      </c>
      <c r="L1041">
        <f t="shared" si="182"/>
        <v>8.2192478987061697E-4</v>
      </c>
      <c r="M1041" s="16">
        <f t="shared" si="183"/>
        <v>3.3354980992763035E-5</v>
      </c>
      <c r="N1041" s="16">
        <f t="shared" si="184"/>
        <v>1.7325649634520428E-2</v>
      </c>
      <c r="O1041" s="16">
        <f t="shared" si="185"/>
        <v>7.7901867721644799E-2</v>
      </c>
      <c r="P1041" s="16">
        <f t="shared" si="186"/>
        <v>2.9912810438817522E-2</v>
      </c>
      <c r="Q1041" s="16">
        <f t="shared" si="187"/>
        <v>0.16217995500843044</v>
      </c>
      <c r="R1041" s="16">
        <f t="shared" si="188"/>
        <v>2.0480015567282555E-2</v>
      </c>
      <c r="S1041" s="16">
        <f t="shared" si="189"/>
        <v>0.14795738861881291</v>
      </c>
      <c r="T1041" s="16">
        <f t="shared" si="190"/>
        <v>0.1621835922520147</v>
      </c>
      <c r="U1041" s="66">
        <f t="shared" si="191"/>
        <v>0.61794127924152331</v>
      </c>
      <c r="V1041" s="66"/>
      <c r="W1041" s="66"/>
    </row>
    <row r="1042" spans="1:23" x14ac:dyDescent="0.25">
      <c r="A1042">
        <v>1041</v>
      </c>
      <c r="B1042">
        <v>4.9543531058488899E-4</v>
      </c>
      <c r="C1042" s="16">
        <v>5.6558737250198203E-9</v>
      </c>
      <c r="D1042" s="16">
        <v>9.776521421242519E-4</v>
      </c>
      <c r="E1042" s="16">
        <v>1.1126224207166399E-5</v>
      </c>
      <c r="F1042" s="16">
        <v>9.8005517412290504E-6</v>
      </c>
      <c r="G1042" s="16">
        <v>1.9663084924619502E-6</v>
      </c>
      <c r="H1042" s="16">
        <v>3.2758781045800302E-4</v>
      </c>
      <c r="J1042">
        <v>0.95543835460229898</v>
      </c>
      <c r="K1042">
        <f t="shared" si="181"/>
        <v>5.4038386856713125E-9</v>
      </c>
      <c r="L1042">
        <f t="shared" si="182"/>
        <v>9.9921389822544681E-4</v>
      </c>
      <c r="M1042" s="16">
        <f t="shared" si="183"/>
        <v>-8.3432770556688847E-6</v>
      </c>
      <c r="N1042" s="16">
        <f t="shared" si="184"/>
        <v>3.6477350000855809E-5</v>
      </c>
      <c r="O1042" s="16">
        <f t="shared" si="185"/>
        <v>4.3197419038007445E-4</v>
      </c>
      <c r="P1042" s="16">
        <f t="shared" si="186"/>
        <v>2.2468779205757106E-4</v>
      </c>
      <c r="Q1042" s="16">
        <f t="shared" si="187"/>
        <v>1.2904011728070779E-3</v>
      </c>
      <c r="R1042" s="16">
        <f t="shared" si="188"/>
        <v>2.8745522788589854E-5</v>
      </c>
      <c r="S1042" s="16">
        <f t="shared" si="189"/>
        <v>4.0824392533460048E-4</v>
      </c>
      <c r="T1042" s="16">
        <f t="shared" si="190"/>
        <v>1.2904510267565006E-3</v>
      </c>
      <c r="U1042" s="66">
        <f t="shared" si="191"/>
        <v>3.7109809801252709E-3</v>
      </c>
      <c r="V1042" s="66"/>
      <c r="W1042" s="66"/>
    </row>
    <row r="1043" spans="1:23" x14ac:dyDescent="0.25">
      <c r="A1043">
        <v>1042</v>
      </c>
      <c r="B1043">
        <v>5.0747682196706297E-4</v>
      </c>
      <c r="C1043" s="16">
        <v>6.0191242015969498E-9</v>
      </c>
      <c r="D1043" s="16">
        <v>1.01664624634341E-3</v>
      </c>
      <c r="E1043" s="16">
        <v>1.23079191660934E-5</v>
      </c>
      <c r="F1043" s="16">
        <v>9.5844986228675301E-6</v>
      </c>
      <c r="G1043" s="16">
        <v>1.84842694057627E-6</v>
      </c>
      <c r="H1043" s="16">
        <v>3.6238093447083902E-4</v>
      </c>
      <c r="J1043">
        <v>0.95525207791582001</v>
      </c>
      <c r="K1043">
        <f t="shared" si="181"/>
        <v>5.7497809008088874E-9</v>
      </c>
      <c r="L1043">
        <f t="shared" si="182"/>
        <v>1.0376576514055196E-3</v>
      </c>
      <c r="M1043" s="16">
        <f t="shared" si="183"/>
        <v>-2.2704007471393765E-5</v>
      </c>
      <c r="N1043" s="16">
        <f t="shared" si="184"/>
        <v>9.2972259507788878E-4</v>
      </c>
      <c r="O1043" s="16">
        <f t="shared" si="185"/>
        <v>7.4553207048745187E-3</v>
      </c>
      <c r="P1043" s="16">
        <f t="shared" si="186"/>
        <v>3.0772442865840111E-3</v>
      </c>
      <c r="Q1043" s="16">
        <f t="shared" si="187"/>
        <v>2.1300077842985203E-2</v>
      </c>
      <c r="R1043" s="16">
        <f t="shared" si="188"/>
        <v>7.4465058803764063E-4</v>
      </c>
      <c r="S1043" s="16">
        <f t="shared" si="189"/>
        <v>6.2322231888694221E-3</v>
      </c>
      <c r="T1043" s="16">
        <f t="shared" si="190"/>
        <v>2.1300902080768676E-2</v>
      </c>
      <c r="U1043" s="66">
        <f t="shared" si="191"/>
        <v>6.1040141287197355E-2</v>
      </c>
      <c r="V1043" s="66"/>
      <c r="W1043" s="66"/>
    </row>
    <row r="1044" spans="1:23" x14ac:dyDescent="0.25">
      <c r="A1044">
        <v>1043</v>
      </c>
      <c r="B1044">
        <v>5.1270469559909504E-4</v>
      </c>
      <c r="C1044" s="16">
        <v>6.0441119578595198E-9</v>
      </c>
      <c r="D1044" s="16">
        <v>1.01030005452808E-3</v>
      </c>
      <c r="E1044" s="16">
        <v>1.22827798785359E-5</v>
      </c>
      <c r="F1044" s="16">
        <v>9.4838711201800396E-6</v>
      </c>
      <c r="G1044" s="16">
        <v>1.84064664370041E-6</v>
      </c>
      <c r="H1044" s="16">
        <v>3.6164064539770402E-4</v>
      </c>
      <c r="J1044">
        <v>0.95528510327210603</v>
      </c>
      <c r="K1044">
        <f t="shared" si="181"/>
        <v>5.7738501158520027E-9</v>
      </c>
      <c r="L1044">
        <f t="shared" si="182"/>
        <v>1.0311023993001824E-3</v>
      </c>
      <c r="M1044" s="16">
        <f t="shared" si="183"/>
        <v>-5.6930081019924956E-6</v>
      </c>
      <c r="N1044" s="16">
        <f t="shared" si="184"/>
        <v>1.6897990028855718E-3</v>
      </c>
      <c r="O1044" s="16">
        <f t="shared" si="185"/>
        <v>8.2544569191332576E-3</v>
      </c>
      <c r="P1044" s="16">
        <f t="shared" si="186"/>
        <v>2.389680270410189E-3</v>
      </c>
      <c r="Q1044" s="16">
        <f t="shared" si="187"/>
        <v>2.0622348493721479E-2</v>
      </c>
      <c r="R1044" s="16">
        <f t="shared" si="188"/>
        <v>1.4063078906723461E-3</v>
      </c>
      <c r="S1044" s="16">
        <f t="shared" si="189"/>
        <v>6.8593656453330293E-3</v>
      </c>
      <c r="T1044" s="16">
        <f t="shared" si="190"/>
        <v>2.0623053101357182E-2</v>
      </c>
      <c r="U1044" s="66">
        <f t="shared" si="191"/>
        <v>6.1845011323513055E-2</v>
      </c>
      <c r="V1044" s="66"/>
      <c r="W1044" s="66"/>
    </row>
    <row r="1045" spans="1:23" x14ac:dyDescent="0.25">
      <c r="A1045">
        <v>1044</v>
      </c>
      <c r="B1045">
        <v>4.6760800097356102E-4</v>
      </c>
      <c r="C1045" s="16">
        <v>4.9039886658170699E-9</v>
      </c>
      <c r="D1045" s="16">
        <v>8.9648577518547303E-4</v>
      </c>
      <c r="E1045" s="16">
        <v>8.8539537344803002E-6</v>
      </c>
      <c r="F1045" s="16">
        <v>1.03465014923346E-5</v>
      </c>
      <c r="G1045" s="16">
        <v>2.2657772014657201E-6</v>
      </c>
      <c r="H1045" s="16">
        <v>2.6068471130030198E-4</v>
      </c>
      <c r="J1045">
        <v>0.95582766999541602</v>
      </c>
      <c r="K1045">
        <f t="shared" si="181"/>
        <v>4.687368060131859E-9</v>
      </c>
      <c r="L1045">
        <f t="shared" si="182"/>
        <v>9.1943965138294214E-4</v>
      </c>
      <c r="M1045" s="16">
        <f t="shared" si="183"/>
        <v>1.5776350564179871E-5</v>
      </c>
      <c r="N1045" s="16">
        <f t="shared" si="184"/>
        <v>2.5469156412755408E-3</v>
      </c>
      <c r="O1045" s="16">
        <f t="shared" si="185"/>
        <v>1.3206102713367205E-2</v>
      </c>
      <c r="P1045" s="16">
        <f t="shared" si="186"/>
        <v>4.7992468578211562E-3</v>
      </c>
      <c r="Q1045" s="16">
        <f t="shared" si="187"/>
        <v>3.0849641982449917E-2</v>
      </c>
      <c r="R1045" s="16">
        <f t="shared" si="188"/>
        <v>2.5045890922845318E-3</v>
      </c>
      <c r="S1045" s="16">
        <f t="shared" si="189"/>
        <v>1.664556362065963E-2</v>
      </c>
      <c r="T1045" s="16">
        <f t="shared" si="190"/>
        <v>3.0850523541941254E-2</v>
      </c>
      <c r="U1045" s="66">
        <f t="shared" si="191"/>
        <v>0.10140258344979924</v>
      </c>
      <c r="V1045" s="66"/>
      <c r="W1045" s="66"/>
    </row>
    <row r="1046" spans="1:23" x14ac:dyDescent="0.25">
      <c r="A1046">
        <v>1045</v>
      </c>
      <c r="B1046">
        <v>4.7848420507468E-4</v>
      </c>
      <c r="C1046" s="16">
        <v>5.4118167882086597E-9</v>
      </c>
      <c r="D1046" s="16">
        <v>9.6843181490565203E-4</v>
      </c>
      <c r="E1046" s="16">
        <v>1.05466178587024E-5</v>
      </c>
      <c r="F1046" s="16">
        <v>1.0144173953144899E-5</v>
      </c>
      <c r="G1046" s="16">
        <v>2.05480467180337E-6</v>
      </c>
      <c r="H1046" s="16">
        <v>3.1052243084842999E-4</v>
      </c>
      <c r="J1046">
        <v>0.95547651214731699</v>
      </c>
      <c r="K1046">
        <f t="shared" si="181"/>
        <v>5.1708638291779053E-9</v>
      </c>
      <c r="L1046">
        <f t="shared" si="182"/>
        <v>9.9076955566695696E-4</v>
      </c>
      <c r="M1046" s="16">
        <f t="shared" si="183"/>
        <v>-3.3801145517596993E-5</v>
      </c>
      <c r="N1046" s="16">
        <f t="shared" si="184"/>
        <v>8.0551320740527438E-4</v>
      </c>
      <c r="O1046" s="16">
        <f t="shared" si="185"/>
        <v>5.4121000203274786E-4</v>
      </c>
      <c r="P1046" s="16">
        <f t="shared" si="186"/>
        <v>2.9345290280634488E-5</v>
      </c>
      <c r="Q1046" s="16">
        <f t="shared" si="187"/>
        <v>3.2554547231467912E-4</v>
      </c>
      <c r="R1046" s="16">
        <f t="shared" si="188"/>
        <v>8.7096110185883025E-4</v>
      </c>
      <c r="S1046" s="16">
        <f t="shared" si="189"/>
        <v>5.7082066075138187E-4</v>
      </c>
      <c r="T1046" s="16">
        <f t="shared" si="190"/>
        <v>3.2553471169418475E-4</v>
      </c>
      <c r="U1046" s="66">
        <f t="shared" si="191"/>
        <v>3.4689304463377322E-3</v>
      </c>
      <c r="V1046" s="66"/>
      <c r="W1046" s="66"/>
    </row>
    <row r="1047" spans="1:23" x14ac:dyDescent="0.25">
      <c r="A1047">
        <v>1046</v>
      </c>
      <c r="B1047">
        <v>5.4980871462289595E-4</v>
      </c>
      <c r="C1047" s="16">
        <v>6.6173397077897697E-9</v>
      </c>
      <c r="D1047" s="16">
        <v>1.0319204515669301E-3</v>
      </c>
      <c r="E1047" s="16">
        <v>1.37326058062287E-5</v>
      </c>
      <c r="F1047" s="16">
        <v>8.8514156145376793E-6</v>
      </c>
      <c r="G1047" s="16">
        <v>1.68155453264354E-6</v>
      </c>
      <c r="H1047" s="16">
        <v>4.0432808483423601E-4</v>
      </c>
      <c r="J1047">
        <v>0.95519265880995596</v>
      </c>
      <c r="K1047">
        <f t="shared" si="181"/>
        <v>6.320834309732407E-9</v>
      </c>
      <c r="L1047">
        <f t="shared" si="182"/>
        <v>1.0512982199889411E-3</v>
      </c>
      <c r="M1047" s="16">
        <f t="shared" si="183"/>
        <v>4.8319209256850796E-5</v>
      </c>
      <c r="N1047" s="16">
        <f t="shared" si="184"/>
        <v>1.3560890816619998E-2</v>
      </c>
      <c r="O1047" s="16">
        <f t="shared" si="185"/>
        <v>3.7756917105524319E-2</v>
      </c>
      <c r="P1047" s="16">
        <f t="shared" si="186"/>
        <v>5.0880339904879205E-3</v>
      </c>
      <c r="Q1047" s="16">
        <f t="shared" si="187"/>
        <v>7.7613969700285862E-2</v>
      </c>
      <c r="R1047" s="16">
        <f t="shared" si="188"/>
        <v>1.0340332190108475E-2</v>
      </c>
      <c r="S1047" s="16">
        <f t="shared" si="189"/>
        <v>2.6274965956815326E-2</v>
      </c>
      <c r="T1047" s="16">
        <f t="shared" si="190"/>
        <v>7.7616134618535185E-2</v>
      </c>
      <c r="U1047" s="66">
        <f t="shared" si="191"/>
        <v>0.24825124437837709</v>
      </c>
      <c r="V1047" s="66"/>
      <c r="W1047" s="66"/>
    </row>
    <row r="1048" spans="1:23" x14ac:dyDescent="0.25">
      <c r="A1048">
        <v>1047</v>
      </c>
      <c r="B1048">
        <v>4.8429427378756599E-4</v>
      </c>
      <c r="C1048" s="16">
        <v>5.3544158773080599E-9</v>
      </c>
      <c r="D1048" s="16">
        <v>9.46164603221781E-4</v>
      </c>
      <c r="E1048" s="16">
        <v>1.01974058705577E-5</v>
      </c>
      <c r="F1048" s="16">
        <v>1.0012077557224499E-5</v>
      </c>
      <c r="G1048" s="16">
        <v>2.0763020077127902E-6</v>
      </c>
      <c r="H1048" s="16">
        <v>3.00240313782869E-4</v>
      </c>
      <c r="J1048">
        <v>0.95558881798629602</v>
      </c>
      <c r="K1048">
        <f t="shared" si="181"/>
        <v>5.1166199392038653E-9</v>
      </c>
      <c r="L1048">
        <f t="shared" si="182"/>
        <v>9.6825970592806553E-4</v>
      </c>
      <c r="M1048" s="16">
        <f t="shared" si="183"/>
        <v>3.288416470664524E-7</v>
      </c>
      <c r="N1048" s="16">
        <f t="shared" si="184"/>
        <v>2.7501369737997598E-4</v>
      </c>
      <c r="O1048" s="16">
        <f t="shared" si="185"/>
        <v>1.1305570864210983E-3</v>
      </c>
      <c r="P1048" s="16">
        <f t="shared" si="186"/>
        <v>3.1330727299725834E-4</v>
      </c>
      <c r="Q1048" s="16">
        <f t="shared" si="187"/>
        <v>2.555983274035536E-3</v>
      </c>
      <c r="R1048" s="16">
        <f t="shared" si="188"/>
        <v>2.5939838713294114E-4</v>
      </c>
      <c r="S1048" s="16">
        <f t="shared" si="189"/>
        <v>1.1974226130671652E-3</v>
      </c>
      <c r="T1048" s="16">
        <f t="shared" si="190"/>
        <v>2.5560573232185336E-3</v>
      </c>
      <c r="U1048" s="66">
        <f t="shared" si="191"/>
        <v>8.2877396542525086E-3</v>
      </c>
      <c r="V1048" s="66"/>
      <c r="W1048" s="66"/>
    </row>
    <row r="1049" spans="1:23" x14ac:dyDescent="0.25">
      <c r="A1049">
        <v>1048</v>
      </c>
      <c r="B1049">
        <v>5.3209644031443695E-4</v>
      </c>
      <c r="C1049" s="16">
        <v>6.6156804882218896E-9</v>
      </c>
      <c r="D1049" s="16">
        <v>1.06688860691765E-3</v>
      </c>
      <c r="E1049" s="16">
        <v>1.4188763387389799E-5</v>
      </c>
      <c r="F1049" s="16">
        <v>9.1609709253492193E-6</v>
      </c>
      <c r="G1049" s="16">
        <v>1.68265113655391E-6</v>
      </c>
      <c r="H1049" s="16">
        <v>4.17759412344356E-4</v>
      </c>
      <c r="J1049">
        <v>0.95501664318221202</v>
      </c>
      <c r="K1049">
        <f t="shared" si="181"/>
        <v>6.3180849722277266E-9</v>
      </c>
      <c r="L1049">
        <f t="shared" si="182"/>
        <v>1.0868865842244143E-3</v>
      </c>
      <c r="M1049" s="16">
        <f t="shared" si="183"/>
        <v>-2.2693703595540233E-5</v>
      </c>
      <c r="N1049" s="16">
        <f t="shared" si="184"/>
        <v>6.4777358198133544E-3</v>
      </c>
      <c r="O1049" s="16">
        <f t="shared" si="185"/>
        <v>3.7640630020803423E-2</v>
      </c>
      <c r="P1049" s="16">
        <f t="shared" si="186"/>
        <v>1.1585094765415336E-2</v>
      </c>
      <c r="Q1049" s="16">
        <f t="shared" si="187"/>
        <v>0.10308209669828966</v>
      </c>
      <c r="R1049" s="16">
        <f t="shared" si="188"/>
        <v>4.9380514979262113E-3</v>
      </c>
      <c r="S1049" s="16">
        <f t="shared" si="189"/>
        <v>2.6098117292888516E-2</v>
      </c>
      <c r="T1049" s="16">
        <f t="shared" si="190"/>
        <v>0.10308612437542619</v>
      </c>
      <c r="U1049" s="66">
        <f t="shared" si="191"/>
        <v>0.29290785047056267</v>
      </c>
      <c r="V1049" s="66"/>
      <c r="W1049" s="66"/>
    </row>
    <row r="1050" spans="1:23" x14ac:dyDescent="0.25">
      <c r="A1050">
        <v>1049</v>
      </c>
      <c r="B1050">
        <v>5.5455857265844304E-4</v>
      </c>
      <c r="C1050" s="16">
        <v>7.4277971282240901E-9</v>
      </c>
      <c r="D1050" s="16">
        <v>1.1515102066492399E-3</v>
      </c>
      <c r="E1050" s="16">
        <v>1.7178557991788101E-5</v>
      </c>
      <c r="F1050" s="16">
        <v>8.8225490301392598E-6</v>
      </c>
      <c r="G1050" s="16">
        <v>1.50004713320165E-6</v>
      </c>
      <c r="H1050" s="16">
        <v>5.0578984517857598E-4</v>
      </c>
      <c r="J1050">
        <v>0.95461658956503403</v>
      </c>
      <c r="K1050">
        <f t="shared" si="181"/>
        <v>7.0906983625262345E-9</v>
      </c>
      <c r="L1050">
        <f t="shared" si="182"/>
        <v>1.1706479240455919E-3</v>
      </c>
      <c r="M1050" s="16">
        <f t="shared" si="183"/>
        <v>-6.1530778728705789E-5</v>
      </c>
      <c r="N1050" s="16">
        <f t="shared" si="184"/>
        <v>1.590029783931626E-2</v>
      </c>
      <c r="O1050" s="16">
        <f t="shared" si="185"/>
        <v>0.11599776922095358</v>
      </c>
      <c r="P1050" s="16">
        <f t="shared" si="186"/>
        <v>3.8215345317446678E-2</v>
      </c>
      <c r="Q1050" s="16">
        <f t="shared" si="187"/>
        <v>0.35931977506113089</v>
      </c>
      <c r="R1050" s="16">
        <f t="shared" si="188"/>
        <v>1.0944724268026722E-2</v>
      </c>
      <c r="S1050" s="16">
        <f t="shared" si="189"/>
        <v>6.3776024030483949E-2</v>
      </c>
      <c r="T1050" s="16">
        <f t="shared" si="190"/>
        <v>0.35933639971468634</v>
      </c>
      <c r="U1050" s="66">
        <f t="shared" si="191"/>
        <v>0.96349033545204443</v>
      </c>
      <c r="V1050" s="66"/>
      <c r="W1050" s="66"/>
    </row>
    <row r="1051" spans="1:23" x14ac:dyDescent="0.25">
      <c r="A1051">
        <v>1050</v>
      </c>
      <c r="B1051">
        <v>5.3718421899060995E-4</v>
      </c>
      <c r="C1051" s="16">
        <v>6.4528917354554403E-9</v>
      </c>
      <c r="D1051" s="16">
        <v>1.0298976418999901E-3</v>
      </c>
      <c r="E1051" s="16">
        <v>1.3365254564992101E-5</v>
      </c>
      <c r="F1051" s="16">
        <v>9.0589649384569002E-6</v>
      </c>
      <c r="G1051" s="16">
        <v>1.7243858861911099E-6</v>
      </c>
      <c r="H1051" s="16">
        <v>3.9351216837850802E-4</v>
      </c>
      <c r="J1051">
        <v>0.95519826519116402</v>
      </c>
      <c r="K1051">
        <f t="shared" si="181"/>
        <v>6.1637909911734363E-9</v>
      </c>
      <c r="L1051">
        <f t="shared" si="182"/>
        <v>1.0497335047713594E-3</v>
      </c>
      <c r="M1051" s="16">
        <f t="shared" si="183"/>
        <v>2.4634933209860396E-5</v>
      </c>
      <c r="N1051" s="16">
        <f t="shared" si="184"/>
        <v>8.2474941361098293E-3</v>
      </c>
      <c r="O1051" s="16">
        <f t="shared" si="185"/>
        <v>2.7103522922786054E-2</v>
      </c>
      <c r="P1051" s="16">
        <f t="shared" si="186"/>
        <v>4.7928473989049614E-3</v>
      </c>
      <c r="Q1051" s="16">
        <f t="shared" si="187"/>
        <v>5.9726523111346623E-2</v>
      </c>
      <c r="R1051" s="16">
        <f t="shared" si="188"/>
        <v>6.5001738472280392E-3</v>
      </c>
      <c r="S1051" s="16">
        <f t="shared" si="189"/>
        <v>1.9811419171317925E-2</v>
      </c>
      <c r="T1051" s="16">
        <f t="shared" si="190"/>
        <v>5.9728338431191449E-2</v>
      </c>
      <c r="U1051" s="66">
        <f t="shared" si="191"/>
        <v>0.18591031901888488</v>
      </c>
      <c r="V1051" s="66"/>
      <c r="W1051" s="66"/>
    </row>
    <row r="1052" spans="1:23" x14ac:dyDescent="0.25">
      <c r="A1052">
        <v>1051</v>
      </c>
      <c r="B1052">
        <v>4.9214214627415099E-4</v>
      </c>
      <c r="C1052" s="16">
        <v>5.5104265901226799E-9</v>
      </c>
      <c r="D1052" s="16">
        <v>9.5846418058533696E-4</v>
      </c>
      <c r="E1052" s="16">
        <v>1.06295752815489E-5</v>
      </c>
      <c r="F1052" s="16">
        <v>9.8576461217297301E-6</v>
      </c>
      <c r="G1052" s="16">
        <v>2.0177813644685601E-6</v>
      </c>
      <c r="H1052" s="16">
        <v>3.1296476863017101E-4</v>
      </c>
      <c r="J1052">
        <v>0.95553144711392302</v>
      </c>
      <c r="K1052">
        <f t="shared" si="181"/>
        <v>5.2653858938749642E-9</v>
      </c>
      <c r="L1052">
        <f t="shared" si="182"/>
        <v>9.8019174376667482E-4</v>
      </c>
      <c r="M1052" s="16">
        <f t="shared" si="183"/>
        <v>4.0925487816270661E-6</v>
      </c>
      <c r="N1052" s="16">
        <f t="shared" si="184"/>
        <v>4.192681031240346E-7</v>
      </c>
      <c r="O1052" s="16">
        <f t="shared" si="185"/>
        <v>2.9883891599850673E-5</v>
      </c>
      <c r="P1052" s="16">
        <f t="shared" si="186"/>
        <v>2.4316518776000188E-5</v>
      </c>
      <c r="Q1052" s="16">
        <f t="shared" si="187"/>
        <v>1.0648208400279893E-4</v>
      </c>
      <c r="R1052" s="16">
        <f t="shared" si="188"/>
        <v>1.8741111736877076E-7</v>
      </c>
      <c r="S1052" s="16">
        <f t="shared" si="189"/>
        <v>2.9631162771134673E-5</v>
      </c>
      <c r="T1052" s="16">
        <f t="shared" si="190"/>
        <v>1.0648663214718206E-4</v>
      </c>
      <c r="U1052" s="66">
        <f t="shared" si="191"/>
        <v>2.9740696851745933E-4</v>
      </c>
      <c r="V1052" s="66"/>
      <c r="W1052" s="66"/>
    </row>
    <row r="1053" spans="1:23" x14ac:dyDescent="0.25">
      <c r="A1053">
        <v>1052</v>
      </c>
      <c r="B1053">
        <v>4.6489292683768999E-4</v>
      </c>
      <c r="C1053" s="16">
        <v>4.4998566430038399E-9</v>
      </c>
      <c r="D1053" s="16">
        <v>8.2604655026460405E-4</v>
      </c>
      <c r="E1053" s="16">
        <v>7.4918787612222696E-6</v>
      </c>
      <c r="F1053" s="16">
        <v>1.0373244884177E-5</v>
      </c>
      <c r="G1053" s="16">
        <v>2.46729571842752E-6</v>
      </c>
      <c r="H1053" s="16">
        <v>2.2058075356068299E-4</v>
      </c>
      <c r="J1053">
        <v>0.95617901756434798</v>
      </c>
      <c r="K1053">
        <f t="shared" si="181"/>
        <v>4.3026685040878165E-9</v>
      </c>
      <c r="L1053">
        <f t="shared" si="182"/>
        <v>8.4925583589474257E-4</v>
      </c>
      <c r="M1053" s="16">
        <f t="shared" si="183"/>
        <v>8.0530017780637426E-5</v>
      </c>
      <c r="N1053" s="16">
        <f t="shared" si="184"/>
        <v>3.1337887262464356E-3</v>
      </c>
      <c r="O1053" s="16">
        <f t="shared" si="185"/>
        <v>3.5290029353653003E-2</v>
      </c>
      <c r="P1053" s="16">
        <f t="shared" si="186"/>
        <v>2.0279457838096444E-2</v>
      </c>
      <c r="Q1053" s="16">
        <f t="shared" si="187"/>
        <v>9.1481140763540678E-2</v>
      </c>
      <c r="R1053" s="16">
        <f t="shared" si="188"/>
        <v>2.7836179757013001E-3</v>
      </c>
      <c r="S1053" s="16">
        <f t="shared" si="189"/>
        <v>5.263934830790927E-2</v>
      </c>
      <c r="T1053" s="16">
        <f t="shared" si="190"/>
        <v>9.1483822132815057E-2</v>
      </c>
      <c r="U1053" s="66">
        <f t="shared" si="191"/>
        <v>0.29709120509796216</v>
      </c>
      <c r="V1053" s="66"/>
      <c r="W1053" s="66"/>
    </row>
    <row r="1054" spans="1:23" x14ac:dyDescent="0.25">
      <c r="A1054">
        <v>1053</v>
      </c>
      <c r="B1054">
        <v>4.42878724146475E-4</v>
      </c>
      <c r="C1054" s="16">
        <v>4.5856272544538597E-9</v>
      </c>
      <c r="D1054" s="16">
        <v>8.8490545639228005E-4</v>
      </c>
      <c r="E1054" s="16">
        <v>8.1730560711178004E-6</v>
      </c>
      <c r="F1054" s="16">
        <v>1.0919636573350999E-5</v>
      </c>
      <c r="G1054" s="16">
        <v>2.4228301593832601E-6</v>
      </c>
      <c r="H1054" s="16">
        <v>2.40637110601108E-4</v>
      </c>
      <c r="J1054">
        <v>0.95587317915542203</v>
      </c>
      <c r="K1054">
        <f t="shared" si="181"/>
        <v>4.38327810213656E-9</v>
      </c>
      <c r="L1054">
        <f t="shared" si="182"/>
        <v>9.0916297407111091E-4</v>
      </c>
      <c r="M1054" s="16">
        <f t="shared" si="183"/>
        <v>-2.3405525778160871E-5</v>
      </c>
      <c r="N1054" s="16">
        <f t="shared" si="184"/>
        <v>1.0137002022262524E-2</v>
      </c>
      <c r="O1054" s="16">
        <f t="shared" si="185"/>
        <v>2.9713604594391499E-2</v>
      </c>
      <c r="P1054" s="16">
        <f t="shared" si="186"/>
        <v>6.609556461341759E-3</v>
      </c>
      <c r="Q1054" s="16">
        <f t="shared" si="187"/>
        <v>5.7138476763954532E-2</v>
      </c>
      <c r="R1054" s="16">
        <f t="shared" si="188"/>
        <v>1.1709882390478229E-2</v>
      </c>
      <c r="S1054" s="16">
        <f t="shared" si="189"/>
        <v>4.2963279147921529E-2</v>
      </c>
      <c r="T1054" s="16">
        <f t="shared" si="190"/>
        <v>5.7139741043480824E-2</v>
      </c>
      <c r="U1054" s="66">
        <f t="shared" si="191"/>
        <v>0.2154115424238309</v>
      </c>
      <c r="V1054" s="66"/>
      <c r="W1054" s="66"/>
    </row>
    <row r="1055" spans="1:23" x14ac:dyDescent="0.25">
      <c r="A1055">
        <v>1054</v>
      </c>
      <c r="B1055">
        <v>4.7916764827534298E-4</v>
      </c>
      <c r="C1055" s="16">
        <v>5.5050205925436801E-9</v>
      </c>
      <c r="D1055" s="16">
        <v>9.8405986182469496E-4</v>
      </c>
      <c r="E1055" s="16">
        <v>1.08995027934681E-5</v>
      </c>
      <c r="F1055" s="16">
        <v>1.01368725788227E-5</v>
      </c>
      <c r="G1055" s="16">
        <v>2.02036733918392E-6</v>
      </c>
      <c r="H1055" s="16">
        <v>3.2091260292047198E-4</v>
      </c>
      <c r="J1055">
        <v>0.95540000160181304</v>
      </c>
      <c r="K1055">
        <f t="shared" si="181"/>
        <v>5.2594966829342454E-9</v>
      </c>
      <c r="L1055">
        <f t="shared" si="182"/>
        <v>1.0063484693009317E-3</v>
      </c>
      <c r="M1055" s="16">
        <f t="shared" si="183"/>
        <v>-4.8013172750245724E-5</v>
      </c>
      <c r="N1055" s="16">
        <f t="shared" si="184"/>
        <v>7.2866268999350291E-4</v>
      </c>
      <c r="O1055" s="16">
        <f t="shared" si="185"/>
        <v>4.150325399816242E-5</v>
      </c>
      <c r="P1055" s="16">
        <f t="shared" si="186"/>
        <v>4.6837728719108815E-4</v>
      </c>
      <c r="Q1055" s="16">
        <f t="shared" si="187"/>
        <v>2.1942350119197733E-4</v>
      </c>
      <c r="R1055" s="16">
        <f t="shared" si="188"/>
        <v>8.2777321143919218E-4</v>
      </c>
      <c r="S1055" s="16">
        <f t="shared" si="189"/>
        <v>4.5320103729171831E-5</v>
      </c>
      <c r="T1055" s="16">
        <f t="shared" si="190"/>
        <v>2.1945472046707275E-4</v>
      </c>
      <c r="U1055" s="66">
        <f t="shared" si="191"/>
        <v>2.5505147680101674E-3</v>
      </c>
      <c r="V1055" s="66"/>
      <c r="W1055" s="66"/>
    </row>
    <row r="1056" spans="1:23" x14ac:dyDescent="0.25">
      <c r="A1056">
        <v>1055</v>
      </c>
      <c r="B1056">
        <v>4.0091557663565801E-4</v>
      </c>
      <c r="C1056" s="16">
        <v>3.6695028165462301E-9</v>
      </c>
      <c r="D1056" s="16">
        <v>7.8039699212253098E-4</v>
      </c>
      <c r="E1056" s="16">
        <v>5.7743169073586604E-6</v>
      </c>
      <c r="F1056" s="16">
        <v>1.2006989963849399E-5</v>
      </c>
      <c r="G1056" s="16">
        <v>3.0242688776528901E-6</v>
      </c>
      <c r="H1056" s="16">
        <v>1.70010874059322E-4</v>
      </c>
      <c r="J1056">
        <v>0.95637397801920898</v>
      </c>
      <c r="K1056">
        <f t="shared" si="181"/>
        <v>3.5094170060130099E-9</v>
      </c>
      <c r="L1056">
        <f t="shared" si="182"/>
        <v>8.0743157142506617E-4</v>
      </c>
      <c r="M1056" s="16">
        <f t="shared" si="183"/>
        <v>-5.6004181537501314E-6</v>
      </c>
      <c r="N1056" s="16">
        <f t="shared" si="184"/>
        <v>3.4556499161860821E-2</v>
      </c>
      <c r="O1056" s="16">
        <f t="shared" si="185"/>
        <v>0.11405507649090052</v>
      </c>
      <c r="P1056" s="16">
        <f t="shared" si="186"/>
        <v>3.6023629554146036E-2</v>
      </c>
      <c r="Q1056" s="16">
        <f t="shared" si="187"/>
        <v>0.21379009862225459</v>
      </c>
      <c r="R1056" s="16">
        <f t="shared" si="188"/>
        <v>4.7770897098196007E-2</v>
      </c>
      <c r="S1056" s="16">
        <f t="shared" si="189"/>
        <v>0.25701624697864028</v>
      </c>
      <c r="T1056" s="16">
        <f t="shared" si="190"/>
        <v>0.21379416280236704</v>
      </c>
      <c r="U1056" s="66">
        <f t="shared" si="191"/>
        <v>0.91700661070836531</v>
      </c>
      <c r="V1056" s="66"/>
      <c r="W1056" s="66"/>
    </row>
    <row r="1057" spans="1:23" x14ac:dyDescent="0.25">
      <c r="A1057">
        <v>1056</v>
      </c>
      <c r="B1057">
        <v>4.5706590388293599E-4</v>
      </c>
      <c r="C1057" s="16">
        <v>5.0773651860101999E-9</v>
      </c>
      <c r="D1057" s="16">
        <v>9.5081453387061299E-4</v>
      </c>
      <c r="E1057" s="16">
        <v>9.7165151371525204E-6</v>
      </c>
      <c r="F1057" s="16">
        <v>1.06119855812335E-5</v>
      </c>
      <c r="G1057" s="16">
        <v>2.1897734290190001E-6</v>
      </c>
      <c r="H1057" s="16">
        <v>2.8608163459120298E-4</v>
      </c>
      <c r="J1057">
        <v>0.955553449376222</v>
      </c>
      <c r="K1057">
        <f t="shared" si="181"/>
        <v>4.8516938172347897E-9</v>
      </c>
      <c r="L1057">
        <f t="shared" si="182"/>
        <v>9.7422320109691286E-4</v>
      </c>
      <c r="M1057" s="16">
        <f t="shared" si="183"/>
        <v>-6.0091393331040953E-5</v>
      </c>
      <c r="N1057" s="16">
        <f t="shared" si="184"/>
        <v>5.1658637344356838E-3</v>
      </c>
      <c r="O1057" s="16">
        <f t="shared" si="185"/>
        <v>6.9933830386313695E-3</v>
      </c>
      <c r="P1057" s="16">
        <f t="shared" si="186"/>
        <v>1.6571341050589507E-4</v>
      </c>
      <c r="Q1057" s="16">
        <f t="shared" si="187"/>
        <v>9.0879453019100231E-3</v>
      </c>
      <c r="R1057" s="16">
        <f t="shared" si="188"/>
        <v>5.9273557544678168E-3</v>
      </c>
      <c r="S1057" s="16">
        <f t="shared" si="189"/>
        <v>8.3075291246289904E-3</v>
      </c>
      <c r="T1057" s="16">
        <f t="shared" si="190"/>
        <v>9.0880200247915807E-3</v>
      </c>
      <c r="U1057" s="66">
        <f t="shared" si="191"/>
        <v>4.4735810389371355E-2</v>
      </c>
      <c r="V1057" s="66"/>
      <c r="W1057" s="66"/>
    </row>
    <row r="1058" spans="1:23" x14ac:dyDescent="0.25">
      <c r="A1058">
        <v>1057</v>
      </c>
      <c r="B1058">
        <v>5.6611805767453496E-4</v>
      </c>
      <c r="C1058" s="16">
        <v>7.4105254954753397E-9</v>
      </c>
      <c r="D1058" s="16">
        <v>1.12467174297943E-3</v>
      </c>
      <c r="E1058" s="16">
        <v>1.67441606865046E-5</v>
      </c>
      <c r="F1058" s="16">
        <v>8.6318113980168595E-6</v>
      </c>
      <c r="G1058" s="16">
        <v>1.5030893695176601E-6</v>
      </c>
      <c r="H1058" s="16">
        <v>4.9299920357160699E-4</v>
      </c>
      <c r="J1058">
        <v>0.95474888722437901</v>
      </c>
      <c r="K1058">
        <f t="shared" si="181"/>
        <v>7.0751909705529701E-9</v>
      </c>
      <c r="L1058">
        <f t="shared" si="182"/>
        <v>1.1434310446194857E-3</v>
      </c>
      <c r="M1058" s="16">
        <f t="shared" si="183"/>
        <v>-1.1194929270415886E-5</v>
      </c>
      <c r="N1058" s="16">
        <f t="shared" si="184"/>
        <v>2.2370968486726064E-2</v>
      </c>
      <c r="O1058" s="16">
        <f t="shared" si="185"/>
        <v>0.11388413253307227</v>
      </c>
      <c r="P1058" s="16">
        <f t="shared" si="186"/>
        <v>2.8097807393586929E-2</v>
      </c>
      <c r="Q1058" s="16">
        <f t="shared" si="187"/>
        <v>0.31246728137278018</v>
      </c>
      <c r="R1058" s="16">
        <f t="shared" si="188"/>
        <v>1.5369706246018943E-2</v>
      </c>
      <c r="S1058" s="16">
        <f t="shared" si="189"/>
        <v>6.3012663374779787E-2</v>
      </c>
      <c r="T1058" s="16">
        <f t="shared" si="190"/>
        <v>0.3124801217009619</v>
      </c>
      <c r="U1058" s="66">
        <f t="shared" si="191"/>
        <v>0.86768268110792612</v>
      </c>
      <c r="V1058" s="66"/>
      <c r="W1058" s="66"/>
    </row>
    <row r="1059" spans="1:23" x14ac:dyDescent="0.25">
      <c r="A1059">
        <v>1058</v>
      </c>
      <c r="B1059">
        <v>5.0206519301502497E-4</v>
      </c>
      <c r="C1059" s="16">
        <v>5.5642689412667602E-9</v>
      </c>
      <c r="D1059" s="16">
        <v>9.4846223097235405E-4</v>
      </c>
      <c r="E1059" s="16">
        <v>1.06227064932663E-5</v>
      </c>
      <c r="F1059" s="16">
        <v>9.6580477663240006E-6</v>
      </c>
      <c r="G1059" s="16">
        <v>1.9980135681782198E-6</v>
      </c>
      <c r="H1059" s="16">
        <v>3.12762372329703E-4</v>
      </c>
      <c r="J1059">
        <v>0.95558484987264203</v>
      </c>
      <c r="K1059">
        <f t="shared" si="181"/>
        <v>5.3171311008914023E-9</v>
      </c>
      <c r="L1059">
        <f t="shared" si="182"/>
        <v>9.69770775804239E-4</v>
      </c>
      <c r="M1059" s="16">
        <f t="shared" si="183"/>
        <v>3.4359610225810889E-5</v>
      </c>
      <c r="N1059" s="16">
        <f t="shared" si="184"/>
        <v>3.8034375947805689E-4</v>
      </c>
      <c r="O1059" s="16">
        <f t="shared" si="185"/>
        <v>1.8070700943592978E-5</v>
      </c>
      <c r="P1059" s="16">
        <f t="shared" si="186"/>
        <v>2.3455264434016893E-4</v>
      </c>
      <c r="Q1059" s="16">
        <f t="shared" si="187"/>
        <v>1.2008967508835721E-4</v>
      </c>
      <c r="R1059" s="16">
        <f t="shared" si="188"/>
        <v>3.9298821156749859E-4</v>
      </c>
      <c r="S1059" s="16">
        <f t="shared" si="189"/>
        <v>1.9418784160823405E-5</v>
      </c>
      <c r="T1059" s="16">
        <f t="shared" si="190"/>
        <v>1.2010557375424978E-4</v>
      </c>
      <c r="U1059" s="66">
        <f t="shared" si="191"/>
        <v>1.2855693493327479E-3</v>
      </c>
      <c r="V1059" s="66"/>
      <c r="W1059" s="66"/>
    </row>
    <row r="1060" spans="1:23" x14ac:dyDescent="0.25">
      <c r="A1060">
        <v>1059</v>
      </c>
      <c r="B1060" s="16">
        <v>4.2271520903641897E-4</v>
      </c>
      <c r="C1060" s="16">
        <v>4.3426717407441699E-9</v>
      </c>
      <c r="D1060" s="16">
        <v>8.7789617879423796E-4</v>
      </c>
      <c r="E1060" s="16">
        <v>7.6791370974889304E-6</v>
      </c>
      <c r="F1060" s="16">
        <v>1.1437973931413E-5</v>
      </c>
      <c r="G1060" s="16">
        <v>2.5582387093299702E-6</v>
      </c>
      <c r="H1060" s="16">
        <v>2.2609473472853301E-4</v>
      </c>
      <c r="J1060">
        <v>0.95589713377904295</v>
      </c>
      <c r="K1060">
        <f t="shared" si="181"/>
        <v>4.1511474699205987E-9</v>
      </c>
      <c r="L1060">
        <f t="shared" si="182"/>
        <v>9.033260226946531E-4</v>
      </c>
      <c r="M1060" s="16">
        <f t="shared" si="183"/>
        <v>-5.7895604621815221E-5</v>
      </c>
      <c r="N1060" s="16">
        <f t="shared" si="184"/>
        <v>2.0058226383732204E-2</v>
      </c>
      <c r="O1060" s="16">
        <f t="shared" si="185"/>
        <v>4.675345303619001E-2</v>
      </c>
      <c r="P1060" s="16">
        <f t="shared" si="186"/>
        <v>7.8457338480410459E-3</v>
      </c>
      <c r="Q1060" s="16">
        <f t="shared" si="187"/>
        <v>8.1238426103999964E-2</v>
      </c>
      <c r="R1060" s="16">
        <f t="shared" si="188"/>
        <v>2.5862184075496824E-2</v>
      </c>
      <c r="S1060" s="16">
        <f t="shared" si="189"/>
        <v>7.5486898827936633E-2</v>
      </c>
      <c r="T1060" s="16">
        <f t="shared" si="190"/>
        <v>8.1239934862861157E-2</v>
      </c>
      <c r="U1060" s="66">
        <f t="shared" si="191"/>
        <v>0.33848485713825782</v>
      </c>
      <c r="V1060" s="66"/>
      <c r="W1060" s="66"/>
    </row>
    <row r="1061" spans="1:23" x14ac:dyDescent="0.25">
      <c r="A1061">
        <v>1060</v>
      </c>
      <c r="B1061">
        <v>4.62122996610406E-4</v>
      </c>
      <c r="C1061" s="16">
        <v>4.45694603839053E-9</v>
      </c>
      <c r="D1061" s="16">
        <v>8.2301964702454205E-4</v>
      </c>
      <c r="E1061" s="16">
        <v>7.3934765496274202E-6</v>
      </c>
      <c r="F1061" s="16">
        <v>1.0434082728649899E-5</v>
      </c>
      <c r="G1061" s="16">
        <v>2.4909716466868499E-6</v>
      </c>
      <c r="H1061" s="16">
        <v>2.1768350346673999E-4</v>
      </c>
      <c r="J1061">
        <v>0.95619292979954995</v>
      </c>
      <c r="K1061">
        <f t="shared" si="181"/>
        <v>4.2617002904071384E-9</v>
      </c>
      <c r="L1061">
        <f t="shared" si="182"/>
        <v>8.4637432718249041E-4</v>
      </c>
      <c r="M1061" s="16">
        <f t="shared" si="183"/>
        <v>7.787166603832165E-5</v>
      </c>
      <c r="N1061" s="16">
        <f t="shared" si="184"/>
        <v>3.795166414550113E-3</v>
      </c>
      <c r="O1061" s="16">
        <f t="shared" si="185"/>
        <v>3.8259752141942216E-2</v>
      </c>
      <c r="P1061" s="16">
        <f t="shared" si="186"/>
        <v>2.1184355630059746E-2</v>
      </c>
      <c r="Q1061" s="16">
        <f t="shared" si="187"/>
        <v>9.7107252065675664E-2</v>
      </c>
      <c r="R1061" s="16">
        <f t="shared" si="188"/>
        <v>3.4732535391800885E-3</v>
      </c>
      <c r="S1061" s="16">
        <f t="shared" si="189"/>
        <v>5.8192000574691115E-2</v>
      </c>
      <c r="T1061" s="16">
        <f t="shared" si="190"/>
        <v>9.7110034262623823E-2</v>
      </c>
      <c r="U1061" s="66">
        <f t="shared" si="191"/>
        <v>0.3191218146287228</v>
      </c>
      <c r="V1061" s="66"/>
      <c r="W1061" s="66"/>
    </row>
    <row r="1062" spans="1:23" x14ac:dyDescent="0.25">
      <c r="A1062">
        <v>1061</v>
      </c>
      <c r="B1062">
        <v>4.3339580132974902E-4</v>
      </c>
      <c r="C1062" s="16">
        <v>4.1800223282570503E-9</v>
      </c>
      <c r="D1062" s="16">
        <v>8.23105291329473E-4</v>
      </c>
      <c r="E1062" s="16">
        <v>6.9345812032086803E-6</v>
      </c>
      <c r="F1062" s="16">
        <v>1.11272588302494E-5</v>
      </c>
      <c r="G1062" s="16">
        <v>2.6560888155884601E-6</v>
      </c>
      <c r="H1062" s="16">
        <v>2.0417243994669601E-4</v>
      </c>
      <c r="J1062">
        <v>0.95617768917817003</v>
      </c>
      <c r="K1062">
        <f t="shared" si="181"/>
        <v>3.9968440905459808E-9</v>
      </c>
      <c r="L1062">
        <f t="shared" si="182"/>
        <v>8.4801171778323191E-4</v>
      </c>
      <c r="M1062" s="16">
        <f t="shared" si="183"/>
        <v>1.8779884876266059E-5</v>
      </c>
      <c r="N1062" s="16">
        <f t="shared" si="184"/>
        <v>1.4385332434084203E-2</v>
      </c>
      <c r="O1062" s="16">
        <f t="shared" si="185"/>
        <v>6.0309917642020934E-2</v>
      </c>
      <c r="P1062" s="16">
        <f t="shared" si="186"/>
        <v>2.1158480611456119E-2</v>
      </c>
      <c r="Q1062" s="16">
        <f t="shared" si="187"/>
        <v>0.12556139757915433</v>
      </c>
      <c r="R1062" s="16">
        <f t="shared" si="188"/>
        <v>1.6714192378636944E-2</v>
      </c>
      <c r="S1062" s="16">
        <f t="shared" si="189"/>
        <v>0.1046565691910399</v>
      </c>
      <c r="T1062" s="16">
        <f t="shared" si="190"/>
        <v>0.12556429957352308</v>
      </c>
      <c r="U1062" s="66">
        <f t="shared" si="191"/>
        <v>0.46835018940991546</v>
      </c>
      <c r="V1062" s="66"/>
      <c r="W1062" s="66"/>
    </row>
    <row r="1063" spans="1:23" x14ac:dyDescent="0.25">
      <c r="A1063">
        <v>1062</v>
      </c>
      <c r="B1063">
        <v>5.23981622154065E-4</v>
      </c>
      <c r="C1063" s="16">
        <v>6.0713588968992097E-9</v>
      </c>
      <c r="D1063" s="16">
        <v>9.9258774436061293E-4</v>
      </c>
      <c r="E1063" s="16">
        <v>1.2124326088490101E-5</v>
      </c>
      <c r="F1063" s="16">
        <v>9.2719608268503807E-6</v>
      </c>
      <c r="G1063" s="16">
        <v>1.83200670901326E-6</v>
      </c>
      <c r="H1063" s="16">
        <v>3.5697499360083098E-4</v>
      </c>
      <c r="J1063">
        <v>0.95537605366526202</v>
      </c>
      <c r="K1063">
        <f t="shared" si="181"/>
        <v>5.8004309033050455E-9</v>
      </c>
      <c r="L1063">
        <f t="shared" si="182"/>
        <v>1.0129576013644301E-3</v>
      </c>
      <c r="M1063" s="16">
        <f t="shared" si="183"/>
        <v>3.500564294370001E-5</v>
      </c>
      <c r="N1063" s="16">
        <f t="shared" si="184"/>
        <v>4.0968051720386197E-3</v>
      </c>
      <c r="O1063" s="16">
        <f t="shared" si="185"/>
        <v>9.1722044851616537E-3</v>
      </c>
      <c r="P1063" s="16">
        <f t="shared" si="186"/>
        <v>9.299813921498371E-4</v>
      </c>
      <c r="Q1063" s="16">
        <f t="shared" si="187"/>
        <v>1.6602781223867592E-2</v>
      </c>
      <c r="R1063" s="16">
        <f t="shared" si="188"/>
        <v>3.4818409549572092E-3</v>
      </c>
      <c r="S1063" s="16">
        <f t="shared" si="189"/>
        <v>7.5910259643663467E-3</v>
      </c>
      <c r="T1063" s="16">
        <f t="shared" si="190"/>
        <v>1.6603150305055665E-2</v>
      </c>
      <c r="U1063" s="66">
        <f t="shared" si="191"/>
        <v>5.8477789497596924E-2</v>
      </c>
      <c r="V1063" s="66"/>
      <c r="W1063" s="66"/>
    </row>
    <row r="1064" spans="1:23" x14ac:dyDescent="0.25">
      <c r="A1064">
        <v>1063</v>
      </c>
      <c r="B1064" s="16">
        <v>5.5710119633541999E-4</v>
      </c>
      <c r="C1064" s="16">
        <v>6.7887950928872497E-9</v>
      </c>
      <c r="D1064" s="16">
        <v>1.0451043637754399E-3</v>
      </c>
      <c r="E1064" s="16">
        <v>1.42664235509419E-5</v>
      </c>
      <c r="F1064" s="16">
        <v>8.7405510271356999E-6</v>
      </c>
      <c r="G1064" s="16">
        <v>1.6393168049699E-6</v>
      </c>
      <c r="H1064" s="16">
        <v>4.20045492506888E-4</v>
      </c>
      <c r="J1064">
        <v>0.95513081134324795</v>
      </c>
      <c r="K1064">
        <f t="shared" si="181"/>
        <v>6.4841873651124596E-9</v>
      </c>
      <c r="L1064">
        <f t="shared" si="182"/>
        <v>1.0642179938395884E-3</v>
      </c>
      <c r="M1064" s="16">
        <f t="shared" si="183"/>
        <v>4.9984398831251663E-5</v>
      </c>
      <c r="N1064" s="16">
        <f t="shared" si="184"/>
        <v>1.7229050946650233E-2</v>
      </c>
      <c r="O1064" s="16">
        <f t="shared" si="185"/>
        <v>5.0740274873889116E-2</v>
      </c>
      <c r="P1064" s="16">
        <f t="shared" si="186"/>
        <v>7.2280389634558125E-3</v>
      </c>
      <c r="Q1064" s="16">
        <f t="shared" si="187"/>
        <v>0.10777738492654851</v>
      </c>
      <c r="R1064" s="16">
        <f t="shared" si="188"/>
        <v>1.2755183964349846E-2</v>
      </c>
      <c r="S1064" s="16">
        <f t="shared" si="189"/>
        <v>3.3541083571855874E-2</v>
      </c>
      <c r="T1064" s="16">
        <f t="shared" si="190"/>
        <v>0.10778055800619649</v>
      </c>
      <c r="U1064" s="66">
        <f t="shared" si="191"/>
        <v>0.33705157525294588</v>
      </c>
      <c r="V1064" s="66"/>
      <c r="W1064" s="66"/>
    </row>
    <row r="1065" spans="1:23" x14ac:dyDescent="0.25">
      <c r="A1065">
        <v>1064</v>
      </c>
      <c r="B1065" s="16">
        <v>3.3531068256444698E-4</v>
      </c>
      <c r="C1065" s="16">
        <v>2.26111990390913E-9</v>
      </c>
      <c r="D1065" s="16">
        <v>5.7222199167863898E-4</v>
      </c>
      <c r="E1065" s="16">
        <v>2.6149220725437898E-6</v>
      </c>
      <c r="F1065" s="16">
        <v>1.4222250886232999E-5</v>
      </c>
      <c r="G1065" s="16">
        <v>4.8966715312769698E-6</v>
      </c>
      <c r="H1065" s="16">
        <v>7.6989373986357498E-5</v>
      </c>
      <c r="J1065">
        <v>0.95739309244440496</v>
      </c>
      <c r="K1065">
        <f t="shared" si="181"/>
        <v>2.1647805771911578E-9</v>
      </c>
      <c r="L1065">
        <f t="shared" si="182"/>
        <v>6.0556090386247802E-4</v>
      </c>
      <c r="M1065" s="16">
        <f t="shared" si="183"/>
        <v>6.506046126641595E-5</v>
      </c>
      <c r="N1065" s="16">
        <f t="shared" si="184"/>
        <v>0.10183261879967445</v>
      </c>
      <c r="O1065" s="16">
        <f t="shared" si="185"/>
        <v>0.35035546256024425</v>
      </c>
      <c r="P1065" s="16">
        <f t="shared" si="186"/>
        <v>0.16477455084735032</v>
      </c>
      <c r="Q1065" s="16">
        <f t="shared" si="187"/>
        <v>0.57234391019617226</v>
      </c>
      <c r="R1065" s="16">
        <f t="shared" si="188"/>
        <v>0.19659289347465328</v>
      </c>
      <c r="S1065" s="16">
        <f t="shared" si="189"/>
        <v>2.0735140701172186</v>
      </c>
      <c r="T1065" s="16">
        <f t="shared" si="190"/>
        <v>0.57235035478200602</v>
      </c>
      <c r="U1065" s="66">
        <f t="shared" si="191"/>
        <v>4.0317638607773185</v>
      </c>
      <c r="V1065" s="66"/>
      <c r="W1065" s="66"/>
    </row>
    <row r="1066" spans="1:23" x14ac:dyDescent="0.25">
      <c r="A1066">
        <v>1065</v>
      </c>
      <c r="B1066">
        <v>5.4427957000674097E-4</v>
      </c>
      <c r="C1066" s="16">
        <v>6.7664820759349401E-9</v>
      </c>
      <c r="D1066" s="16">
        <v>1.06675817912352E-3</v>
      </c>
      <c r="E1066" s="16">
        <v>1.45105730304965E-5</v>
      </c>
      <c r="F1066" s="16">
        <v>8.9555143473079292E-6</v>
      </c>
      <c r="G1066" s="16">
        <v>1.6451326416580801E-6</v>
      </c>
      <c r="H1066" s="16">
        <v>4.2723442581141003E-4</v>
      </c>
      <c r="J1066">
        <v>0.95502144108505305</v>
      </c>
      <c r="K1066">
        <f t="shared" si="181"/>
        <v>6.4621354632355677E-9</v>
      </c>
      <c r="L1066">
        <f t="shared" si="182"/>
        <v>1.0863075739777179E-3</v>
      </c>
      <c r="M1066" s="16">
        <f t="shared" si="183"/>
        <v>2.2515660357640859E-6</v>
      </c>
      <c r="N1066" s="16">
        <f t="shared" si="184"/>
        <v>1.1072018563090532E-2</v>
      </c>
      <c r="O1066" s="16">
        <f t="shared" si="185"/>
        <v>4.894223525908574E-2</v>
      </c>
      <c r="P1066" s="16">
        <f t="shared" si="186"/>
        <v>1.1555963865302448E-2</v>
      </c>
      <c r="Q1066" s="16">
        <f t="shared" si="187"/>
        <v>0.12321962425441943</v>
      </c>
      <c r="R1066" s="16">
        <f t="shared" si="188"/>
        <v>8.3033374321677608E-3</v>
      </c>
      <c r="S1066" s="16">
        <f t="shared" si="189"/>
        <v>3.2487995836486309E-2</v>
      </c>
      <c r="T1066" s="16">
        <f t="shared" si="190"/>
        <v>0.12322408336231327</v>
      </c>
      <c r="U1066" s="66">
        <f t="shared" si="191"/>
        <v>0.35880525857286549</v>
      </c>
      <c r="V1066" s="66"/>
      <c r="W1066" s="66"/>
    </row>
    <row r="1067" spans="1:23" x14ac:dyDescent="0.25">
      <c r="A1067">
        <v>1066</v>
      </c>
      <c r="B1067">
        <v>5.0609353793347499E-4</v>
      </c>
      <c r="C1067" s="16">
        <v>5.8873694944992402E-9</v>
      </c>
      <c r="D1067" s="16">
        <v>9.9665344045526006E-4</v>
      </c>
      <c r="E1067" s="16">
        <v>1.18043517100279E-5</v>
      </c>
      <c r="F1067" s="16">
        <v>9.6020517302330907E-6</v>
      </c>
      <c r="G1067" s="16">
        <v>1.8893745860770099E-6</v>
      </c>
      <c r="H1067" s="16">
        <v>3.4755411790548803E-4</v>
      </c>
      <c r="J1067">
        <v>0.95534936269594795</v>
      </c>
      <c r="K1067">
        <f t="shared" si="181"/>
        <v>5.6244946945254144E-9</v>
      </c>
      <c r="L1067">
        <f t="shared" si="182"/>
        <v>1.0177410311323087E-3</v>
      </c>
      <c r="M1067" s="16">
        <f t="shared" si="183"/>
        <v>-5.5539552653587857E-6</v>
      </c>
      <c r="N1067" s="16">
        <f t="shared" si="184"/>
        <v>7.6631703723921505E-4</v>
      </c>
      <c r="O1067" s="16">
        <f t="shared" si="185"/>
        <v>3.9143582405154849E-3</v>
      </c>
      <c r="P1067" s="16">
        <f t="shared" si="186"/>
        <v>1.2052398920634089E-3</v>
      </c>
      <c r="Q1067" s="16">
        <f t="shared" si="187"/>
        <v>9.812909899861489E-3</v>
      </c>
      <c r="R1067" s="16">
        <f t="shared" si="188"/>
        <v>6.5059973721065664E-4</v>
      </c>
      <c r="S1067" s="16">
        <f t="shared" si="189"/>
        <v>3.4269976691756795E-3</v>
      </c>
      <c r="T1067" s="16">
        <f t="shared" si="190"/>
        <v>9.8132421082571773E-3</v>
      </c>
      <c r="U1067" s="66">
        <f t="shared" si="191"/>
        <v>2.9589664584323109E-2</v>
      </c>
      <c r="V1067" s="66"/>
      <c r="W1067" s="66"/>
    </row>
    <row r="1068" spans="1:23" x14ac:dyDescent="0.25">
      <c r="A1068">
        <v>1067</v>
      </c>
      <c r="B1068">
        <v>4.53652400458643E-4</v>
      </c>
      <c r="C1068" s="16">
        <v>4.3899753581674899E-9</v>
      </c>
      <c r="D1068" s="16">
        <v>8.2586101740512302E-4</v>
      </c>
      <c r="E1068" s="16">
        <v>7.30721915071292E-6</v>
      </c>
      <c r="F1068" s="16">
        <v>1.06307191441233E-5</v>
      </c>
      <c r="G1068" s="16">
        <v>2.5290784745575498E-6</v>
      </c>
      <c r="H1068" s="16">
        <v>2.1514389474409701E-4</v>
      </c>
      <c r="J1068">
        <v>0.95617445120198996</v>
      </c>
      <c r="K1068">
        <f t="shared" si="181"/>
        <v>4.1975822788860592E-9</v>
      </c>
      <c r="L1068">
        <f t="shared" si="182"/>
        <v>8.4964714419256894E-4</v>
      </c>
      <c r="M1068" s="16">
        <f t="shared" si="183"/>
        <v>5.7657656724716993E-5</v>
      </c>
      <c r="N1068" s="16">
        <f t="shared" si="184"/>
        <v>6.2103010620881416E-3</v>
      </c>
      <c r="O1068" s="16">
        <f t="shared" si="185"/>
        <v>4.3134310189683646E-2</v>
      </c>
      <c r="P1068" s="16">
        <f t="shared" si="186"/>
        <v>2.0334354994587554E-2</v>
      </c>
      <c r="Q1068" s="16">
        <f t="shared" si="187"/>
        <v>0.10217706680762488</v>
      </c>
      <c r="R1068" s="16">
        <f t="shared" si="188"/>
        <v>6.2237195735540211E-3</v>
      </c>
      <c r="S1068" s="16">
        <f t="shared" si="189"/>
        <v>6.7713664073367916E-2</v>
      </c>
      <c r="T1068" s="16">
        <f t="shared" si="190"/>
        <v>0.10217981214409153</v>
      </c>
      <c r="U1068" s="66">
        <f t="shared" si="191"/>
        <v>0.34797322884499771</v>
      </c>
      <c r="V1068" s="66"/>
      <c r="W1068" s="66"/>
    </row>
    <row r="1069" spans="1:23" x14ac:dyDescent="0.25">
      <c r="A1069">
        <v>1068</v>
      </c>
      <c r="B1069">
        <v>5.4986318292390003E-4</v>
      </c>
      <c r="C1069" s="16">
        <v>6.75449117742066E-9</v>
      </c>
      <c r="D1069" s="16">
        <v>1.0537310284429401E-3</v>
      </c>
      <c r="E1069" s="16">
        <v>1.4310071193810299E-5</v>
      </c>
      <c r="F1069" s="16">
        <v>8.8592364713213106E-6</v>
      </c>
      <c r="G1069" s="16">
        <v>1.6478086793121801E-6</v>
      </c>
      <c r="H1069" s="16">
        <v>4.2133078873732202E-4</v>
      </c>
      <c r="J1069">
        <v>0.955086519378604</v>
      </c>
      <c r="K1069">
        <f t="shared" si="181"/>
        <v>6.4511234688161866E-9</v>
      </c>
      <c r="L1069">
        <f t="shared" si="182"/>
        <v>1.0730905555737173E-3</v>
      </c>
      <c r="M1069" s="16">
        <f t="shared" si="183"/>
        <v>2.6635810274082702E-5</v>
      </c>
      <c r="N1069" s="16">
        <f t="shared" si="184"/>
        <v>1.3586663062728469E-2</v>
      </c>
      <c r="O1069" s="16">
        <f t="shared" si="185"/>
        <v>4.7989376914101899E-2</v>
      </c>
      <c r="P1069" s="16">
        <f t="shared" si="186"/>
        <v>8.8311125660452995E-3</v>
      </c>
      <c r="Q1069" s="16">
        <f t="shared" si="187"/>
        <v>0.11046219549966614</v>
      </c>
      <c r="R1069" s="16">
        <f t="shared" si="188"/>
        <v>1.0179538849767435E-2</v>
      </c>
      <c r="S1069" s="16">
        <f t="shared" si="189"/>
        <v>3.2009081557887828E-2</v>
      </c>
      <c r="T1069" s="16">
        <f t="shared" si="190"/>
        <v>0.11046579853191416</v>
      </c>
      <c r="U1069" s="66">
        <f t="shared" si="191"/>
        <v>0.33352376698211117</v>
      </c>
      <c r="V1069" s="66"/>
      <c r="W1069" s="66"/>
    </row>
    <row r="1070" spans="1:23" x14ac:dyDescent="0.25">
      <c r="A1070">
        <v>1069</v>
      </c>
      <c r="B1070">
        <v>4.6389619815482701E-4</v>
      </c>
      <c r="C1070" s="16">
        <v>4.9945574295111198E-9</v>
      </c>
      <c r="D1070" s="16">
        <v>9.2088032623752799E-4</v>
      </c>
      <c r="E1070" s="16">
        <v>9.2602872278162802E-6</v>
      </c>
      <c r="F1070" s="16">
        <v>1.0441132702162E-5</v>
      </c>
      <c r="G1070" s="16">
        <v>2.2253127781406601E-6</v>
      </c>
      <c r="H1070" s="16">
        <v>2.7264860345858498E-4</v>
      </c>
      <c r="J1070">
        <v>0.95570474684727302</v>
      </c>
      <c r="K1070">
        <f t="shared" si="181"/>
        <v>4.7733222437850911E-9</v>
      </c>
      <c r="L1070">
        <f t="shared" si="182"/>
        <v>9.4398290986256312E-4</v>
      </c>
      <c r="M1070" s="16">
        <f t="shared" si="183"/>
        <v>-1.61905135529091E-5</v>
      </c>
      <c r="N1070" s="16">
        <f t="shared" si="184"/>
        <v>3.36449044059297E-3</v>
      </c>
      <c r="O1070" s="16">
        <f t="shared" si="185"/>
        <v>9.7163933483457622E-3</v>
      </c>
      <c r="P1070" s="16">
        <f t="shared" si="186"/>
        <v>1.9316372241999209E-3</v>
      </c>
      <c r="Q1070" s="16">
        <f t="shared" si="187"/>
        <v>1.8991163935270564E-2</v>
      </c>
      <c r="R1070" s="16">
        <f t="shared" si="188"/>
        <v>3.5580990291579268E-3</v>
      </c>
      <c r="S1070" s="16">
        <f t="shared" si="189"/>
        <v>1.1849325261451589E-2</v>
      </c>
      <c r="T1070" s="16">
        <f t="shared" si="190"/>
        <v>1.8991609924594925E-2</v>
      </c>
      <c r="U1070" s="66">
        <f t="shared" si="191"/>
        <v>6.8402719163613665E-2</v>
      </c>
      <c r="V1070" s="66"/>
      <c r="W1070" s="66"/>
    </row>
    <row r="1071" spans="1:23" x14ac:dyDescent="0.25">
      <c r="A1071">
        <v>1070</v>
      </c>
      <c r="B1071">
        <v>4.58342170764268E-4</v>
      </c>
      <c r="C1071" s="16">
        <v>5.0221117161993102E-9</v>
      </c>
      <c r="D1071" s="16">
        <v>9.3755701441665504E-4</v>
      </c>
      <c r="E1071" s="16">
        <v>9.4781811530303508E-6</v>
      </c>
      <c r="F1071" s="16">
        <v>1.05759759005573E-5</v>
      </c>
      <c r="G1071" s="16">
        <v>2.2135324564172502E-6</v>
      </c>
      <c r="H1071" s="16">
        <v>2.7906423307930898E-4</v>
      </c>
      <c r="J1071">
        <v>0.95561953837581803</v>
      </c>
      <c r="K1071">
        <f t="shared" si="181"/>
        <v>4.799228079906172E-9</v>
      </c>
      <c r="L1071">
        <f t="shared" si="182"/>
        <v>9.6091747656247063E-4</v>
      </c>
      <c r="M1071" s="16">
        <f t="shared" si="183"/>
        <v>-4.4233135033934706E-5</v>
      </c>
      <c r="N1071" s="16">
        <f t="shared" si="184"/>
        <v>4.800041721987296E-3</v>
      </c>
      <c r="O1071" s="16">
        <f t="shared" si="185"/>
        <v>8.7607188638723164E-3</v>
      </c>
      <c r="P1071" s="16">
        <f t="shared" si="186"/>
        <v>7.0951957145646085E-4</v>
      </c>
      <c r="Q1071" s="16">
        <f t="shared" si="187"/>
        <v>1.3811214441348455E-2</v>
      </c>
      <c r="R1071" s="16">
        <f t="shared" si="188"/>
        <v>5.3779887004168914E-3</v>
      </c>
      <c r="S1071" s="16">
        <f t="shared" si="189"/>
        <v>1.0605821867125182E-2</v>
      </c>
      <c r="T1071" s="16">
        <f t="shared" si="190"/>
        <v>1.3811435278640094E-2</v>
      </c>
      <c r="U1071" s="66">
        <f t="shared" si="191"/>
        <v>5.7876740444846697E-2</v>
      </c>
      <c r="V1071" s="66"/>
      <c r="W1071" s="66"/>
    </row>
    <row r="1072" spans="1:23" x14ac:dyDescent="0.25">
      <c r="A1072">
        <v>1071</v>
      </c>
      <c r="B1072">
        <v>5.24246278001289E-4</v>
      </c>
      <c r="C1072" s="16">
        <v>6.0355623180794804E-9</v>
      </c>
      <c r="D1072" s="16">
        <v>9.8608872525730797E-4</v>
      </c>
      <c r="E1072" s="16">
        <v>1.1974787812827901E-5</v>
      </c>
      <c r="F1072" s="16">
        <v>9.2645392335250803E-6</v>
      </c>
      <c r="G1072" s="16">
        <v>1.84273799405323E-6</v>
      </c>
      <c r="H1072" s="16">
        <v>3.5257204866222399E-4</v>
      </c>
      <c r="J1072">
        <v>0.95540804485762398</v>
      </c>
      <c r="K1072">
        <f t="shared" si="181"/>
        <v>5.7664247939326649E-9</v>
      </c>
      <c r="L1072">
        <f t="shared" si="182"/>
        <v>1.0064545061560931E-3</v>
      </c>
      <c r="M1072" s="16">
        <f t="shared" si="183"/>
        <v>4.2038049846484809E-5</v>
      </c>
      <c r="N1072" s="16">
        <f t="shared" si="184"/>
        <v>4.165889843732503E-3</v>
      </c>
      <c r="O1072" s="16">
        <f t="shared" si="185"/>
        <v>7.9764520181323968E-3</v>
      </c>
      <c r="P1072" s="16">
        <f t="shared" si="186"/>
        <v>5.6398524717727911E-4</v>
      </c>
      <c r="Q1072" s="16">
        <f t="shared" si="187"/>
        <v>1.3208632892723093E-2</v>
      </c>
      <c r="R1072" s="16">
        <f t="shared" si="188"/>
        <v>3.5712969294355271E-3</v>
      </c>
      <c r="S1072" s="16">
        <f t="shared" si="189"/>
        <v>6.6878351211889647E-3</v>
      </c>
      <c r="T1072" s="16">
        <f t="shared" si="190"/>
        <v>1.3208879184593283E-2</v>
      </c>
      <c r="U1072" s="66">
        <f t="shared" si="191"/>
        <v>4.9382971236983049E-2</v>
      </c>
      <c r="V1072" s="66"/>
      <c r="W1072" s="66"/>
    </row>
    <row r="1073" spans="1:23" x14ac:dyDescent="0.25">
      <c r="A1073">
        <v>1072</v>
      </c>
      <c r="B1073">
        <v>5.1069934313868303E-4</v>
      </c>
      <c r="C1073" s="16">
        <v>6.3702760691049402E-9</v>
      </c>
      <c r="D1073" s="16">
        <v>1.07048235555309E-3</v>
      </c>
      <c r="E1073" s="16">
        <v>1.37076820451262E-5</v>
      </c>
      <c r="F1073" s="16">
        <v>9.5470219538981401E-6</v>
      </c>
      <c r="G1073" s="16">
        <v>1.74757293772944E-6</v>
      </c>
      <c r="H1073" s="16">
        <v>4.03595045305108E-4</v>
      </c>
      <c r="J1073">
        <v>0.95499143493401195</v>
      </c>
      <c r="K1073">
        <f t="shared" si="181"/>
        <v>6.0835590841603236E-9</v>
      </c>
      <c r="L1073">
        <f t="shared" si="182"/>
        <v>1.0913176021225468E-3</v>
      </c>
      <c r="M1073" s="16">
        <f t="shared" si="183"/>
        <v>-6.9918915845180635E-5</v>
      </c>
      <c r="N1073" s="16">
        <f t="shared" si="184"/>
        <v>1.3715957368805344E-3</v>
      </c>
      <c r="O1073" s="16">
        <f t="shared" si="185"/>
        <v>2.2416325986304546E-2</v>
      </c>
      <c r="P1073" s="16">
        <f t="shared" si="186"/>
        <v>1.2402180004213724E-2</v>
      </c>
      <c r="Q1073" s="16">
        <f t="shared" si="187"/>
        <v>7.6326371633443343E-2</v>
      </c>
      <c r="R1073" s="16">
        <f t="shared" si="188"/>
        <v>9.6669500801254077E-4</v>
      </c>
      <c r="S1073" s="16">
        <f t="shared" si="189"/>
        <v>1.6692415400850539E-2</v>
      </c>
      <c r="T1073" s="16">
        <f t="shared" si="190"/>
        <v>7.6329893097418944E-2</v>
      </c>
      <c r="U1073" s="66">
        <f t="shared" si="191"/>
        <v>0.20650547686712417</v>
      </c>
      <c r="V1073" s="66"/>
      <c r="W1073" s="66"/>
    </row>
    <row r="1074" spans="1:23" x14ac:dyDescent="0.25">
      <c r="A1074">
        <v>1073</v>
      </c>
      <c r="B1074">
        <v>4.7924172623733198E-4</v>
      </c>
      <c r="C1074" s="16">
        <v>5.1423815778813599E-9</v>
      </c>
      <c r="D1074" s="16">
        <v>9.1767711934828504E-4</v>
      </c>
      <c r="E1074" s="16">
        <v>9.5016893631053392E-6</v>
      </c>
      <c r="F1074" s="16">
        <v>1.0104666730487601E-5</v>
      </c>
      <c r="G1074" s="16">
        <v>2.1612308685634399E-6</v>
      </c>
      <c r="H1074" s="16">
        <v>2.7975609260221001E-4</v>
      </c>
      <c r="J1074">
        <v>0.95572763612356504</v>
      </c>
      <c r="K1074">
        <f t="shared" si="181"/>
        <v>4.9147161894739209E-9</v>
      </c>
      <c r="L1074">
        <f t="shared" si="182"/>
        <v>9.4004254129624576E-4</v>
      </c>
      <c r="M1074" s="16">
        <f t="shared" si="183"/>
        <v>1.8440911178418124E-5</v>
      </c>
      <c r="N1074" s="16">
        <f t="shared" si="184"/>
        <v>7.2056430021919719E-4</v>
      </c>
      <c r="O1074" s="16">
        <f t="shared" si="185"/>
        <v>5.1684818368086709E-3</v>
      </c>
      <c r="P1074" s="16">
        <f t="shared" si="186"/>
        <v>2.23501406688987E-3</v>
      </c>
      <c r="Q1074" s="16">
        <f t="shared" si="187"/>
        <v>1.330155319095986E-2</v>
      </c>
      <c r="R1074" s="16">
        <f t="shared" si="188"/>
        <v>6.5037957792038264E-4</v>
      </c>
      <c r="S1074" s="16">
        <f t="shared" si="189"/>
        <v>5.917168005809428E-3</v>
      </c>
      <c r="T1074" s="16">
        <f t="shared" si="190"/>
        <v>1.3301980607526699E-2</v>
      </c>
      <c r="U1074" s="66">
        <f t="shared" si="191"/>
        <v>4.1295141586134107E-2</v>
      </c>
      <c r="V1074" s="66"/>
      <c r="W1074" s="66"/>
    </row>
    <row r="1075" spans="1:23" x14ac:dyDescent="0.25">
      <c r="A1075">
        <v>1074</v>
      </c>
      <c r="B1075">
        <v>5.6281466753101898E-4</v>
      </c>
      <c r="C1075" s="16">
        <v>6.8055490289053302E-9</v>
      </c>
      <c r="D1075" s="16">
        <v>1.0368423360427E-3</v>
      </c>
      <c r="E1075" s="16">
        <v>1.41899153269375E-5</v>
      </c>
      <c r="F1075" s="16">
        <v>8.6484550934211396E-6</v>
      </c>
      <c r="G1075" s="16">
        <v>1.6351244667162799E-6</v>
      </c>
      <c r="H1075" s="16">
        <v>4.1779269496050901E-4</v>
      </c>
      <c r="J1075">
        <v>0.95517285285490305</v>
      </c>
      <c r="K1075">
        <f t="shared" si="181"/>
        <v>6.5004756811834192E-9</v>
      </c>
      <c r="L1075">
        <f t="shared" si="182"/>
        <v>1.0557675651472298E-3</v>
      </c>
      <c r="M1075" s="16">
        <f t="shared" si="183"/>
        <v>6.9861769914808218E-5</v>
      </c>
      <c r="N1075" s="16">
        <f t="shared" si="184"/>
        <v>2.0409366600853268E-2</v>
      </c>
      <c r="O1075" s="16">
        <f t="shared" si="185"/>
        <v>5.2111669985819745E-2</v>
      </c>
      <c r="P1075" s="16">
        <f t="shared" si="186"/>
        <v>5.8431213134845124E-3</v>
      </c>
      <c r="Q1075" s="16">
        <f t="shared" si="187"/>
        <v>0.10315097828658175</v>
      </c>
      <c r="R1075" s="16">
        <f t="shared" si="188"/>
        <v>1.4953739548126887E-2</v>
      </c>
      <c r="S1075" s="16">
        <f t="shared" si="189"/>
        <v>3.4310618340135844E-2</v>
      </c>
      <c r="T1075" s="16">
        <f t="shared" si="190"/>
        <v>0.10315371997321149</v>
      </c>
      <c r="U1075" s="66">
        <f t="shared" si="191"/>
        <v>0.33393321404821352</v>
      </c>
      <c r="V1075" s="66"/>
      <c r="W1075" s="66"/>
    </row>
    <row r="1076" spans="1:23" x14ac:dyDescent="0.25">
      <c r="A1076">
        <v>1075</v>
      </c>
      <c r="B1076">
        <v>4.61355731749729E-4</v>
      </c>
      <c r="C1076" s="16">
        <v>4.81834637458912E-9</v>
      </c>
      <c r="D1076" s="16">
        <v>8.9269995219701205E-4</v>
      </c>
      <c r="E1076" s="16">
        <v>8.6629029731707493E-6</v>
      </c>
      <c r="F1076" s="16">
        <v>1.04851778978009E-5</v>
      </c>
      <c r="G1076" s="16">
        <v>2.3059662385104002E-6</v>
      </c>
      <c r="H1076" s="16">
        <v>2.5505961383588699E-4</v>
      </c>
      <c r="J1076">
        <v>0.955843566231525</v>
      </c>
      <c r="K1076">
        <f t="shared" si="181"/>
        <v>4.6055853820260041E-9</v>
      </c>
      <c r="L1076">
        <f t="shared" si="182"/>
        <v>9.1597145588474967E-4</v>
      </c>
      <c r="M1076" s="16">
        <f t="shared" si="183"/>
        <v>6.7400076147083073E-6</v>
      </c>
      <c r="N1076" s="16">
        <f t="shared" si="184"/>
        <v>3.9895574327141912E-3</v>
      </c>
      <c r="O1076" s="16">
        <f t="shared" si="185"/>
        <v>1.6997564853482909E-2</v>
      </c>
      <c r="P1076" s="16">
        <f t="shared" si="186"/>
        <v>5.3592654132959845E-3</v>
      </c>
      <c r="Q1076" s="16">
        <f t="shared" si="187"/>
        <v>3.7414662401428551E-2</v>
      </c>
      <c r="R1076" s="16">
        <f t="shared" si="188"/>
        <v>4.1113567817529359E-3</v>
      </c>
      <c r="S1076" s="16">
        <f t="shared" si="189"/>
        <v>2.2213978530254374E-2</v>
      </c>
      <c r="T1076" s="16">
        <f t="shared" si="190"/>
        <v>3.7415659290031274E-2</v>
      </c>
      <c r="U1076" s="66">
        <f t="shared" si="191"/>
        <v>0.12750204470296023</v>
      </c>
      <c r="V1076" s="66"/>
      <c r="W1076" s="66"/>
    </row>
    <row r="1077" spans="1:23" x14ac:dyDescent="0.25">
      <c r="A1077">
        <v>1076</v>
      </c>
      <c r="B1077" s="16">
        <v>4.1259304242488999E-4</v>
      </c>
      <c r="C1077" s="16">
        <v>3.9476244253617598E-9</v>
      </c>
      <c r="D1077" s="16">
        <v>8.1645379816359996E-4</v>
      </c>
      <c r="E1077" s="16">
        <v>6.4964283041799296E-6</v>
      </c>
      <c r="F1077" s="16">
        <v>1.16859757235736E-5</v>
      </c>
      <c r="G1077" s="16">
        <v>2.8123164106623999E-6</v>
      </c>
      <c r="H1077" s="16">
        <v>1.9127201949087301E-4</v>
      </c>
      <c r="J1077">
        <v>0.95619916716387499</v>
      </c>
      <c r="K1077">
        <f t="shared" si="181"/>
        <v>3.7747151878066854E-9</v>
      </c>
      <c r="L1077">
        <f t="shared" si="182"/>
        <v>8.4263411839698415E-4</v>
      </c>
      <c r="M1077" s="16">
        <f t="shared" si="183"/>
        <v>-1.7448033547204212E-5</v>
      </c>
      <c r="N1077" s="16">
        <f t="shared" si="184"/>
        <v>2.6302779706916267E-2</v>
      </c>
      <c r="O1077" s="16">
        <f t="shared" si="185"/>
        <v>8.2670302816796271E-2</v>
      </c>
      <c r="P1077" s="16">
        <f t="shared" si="186"/>
        <v>2.3215114445772858E-2</v>
      </c>
      <c r="Q1077" s="16">
        <f t="shared" si="187"/>
        <v>0.15613661183763408</v>
      </c>
      <c r="R1077" s="16">
        <f t="shared" si="188"/>
        <v>3.4590958478834387E-2</v>
      </c>
      <c r="S1077" s="16">
        <f t="shared" si="189"/>
        <v>0.16108468802898437</v>
      </c>
      <c r="T1077" s="16">
        <f t="shared" si="190"/>
        <v>0.15613973958814101</v>
      </c>
      <c r="U1077" s="66">
        <f t="shared" si="191"/>
        <v>0.64014019490307927</v>
      </c>
      <c r="V1077" s="66"/>
      <c r="W1077" s="66"/>
    </row>
    <row r="1078" spans="1:23" x14ac:dyDescent="0.25">
      <c r="A1078">
        <v>1077</v>
      </c>
      <c r="B1078">
        <v>6.0121069954186305E-4</v>
      </c>
      <c r="C1078" s="16">
        <v>8.4323590610931506E-9</v>
      </c>
      <c r="D1078" s="16">
        <v>1.2072433327166201E-3</v>
      </c>
      <c r="E1078" s="16">
        <v>2.0434105771447202E-5</v>
      </c>
      <c r="F1078" s="16">
        <v>8.1569850737491502E-6</v>
      </c>
      <c r="G1078" s="16">
        <v>1.32210427305695E-6</v>
      </c>
      <c r="H1078" s="16">
        <v>6.0164473664344603E-4</v>
      </c>
      <c r="J1078">
        <v>0.95436464417079403</v>
      </c>
      <c r="K1078">
        <f t="shared" si="181"/>
        <v>8.0475453548605349E-9</v>
      </c>
      <c r="L1078">
        <f t="shared" si="182"/>
        <v>1.2248709747781144E-3</v>
      </c>
      <c r="M1078" s="16">
        <f t="shared" si="183"/>
        <v>-2.2449575694388236E-5</v>
      </c>
      <c r="N1078" s="16">
        <f t="shared" si="184"/>
        <v>4.8765452461600967E-2</v>
      </c>
      <c r="O1078" s="16">
        <f t="shared" si="185"/>
        <v>0.272369071335752</v>
      </c>
      <c r="P1078" s="16">
        <f t="shared" si="186"/>
        <v>6.4185757246947348E-2</v>
      </c>
      <c r="Q1078" s="16">
        <f t="shared" si="187"/>
        <v>0.81458758063855008</v>
      </c>
      <c r="R1078" s="16">
        <f t="shared" si="188"/>
        <v>2.9640373741774403E-2</v>
      </c>
      <c r="S1078" s="16">
        <f t="shared" si="189"/>
        <v>0.11642193109525105</v>
      </c>
      <c r="T1078" s="16">
        <f t="shared" si="190"/>
        <v>0.81462593004590611</v>
      </c>
      <c r="U1078" s="66">
        <f t="shared" si="191"/>
        <v>2.160596096565782</v>
      </c>
      <c r="V1078" s="66"/>
      <c r="W1078" s="66"/>
    </row>
    <row r="1079" spans="1:23" x14ac:dyDescent="0.25">
      <c r="A1079">
        <v>1078</v>
      </c>
      <c r="B1079">
        <v>4.80624567359525E-4</v>
      </c>
      <c r="C1079" s="16">
        <v>5.44257145310271E-9</v>
      </c>
      <c r="D1079" s="16">
        <v>9.6962049725226695E-4</v>
      </c>
      <c r="E1079" s="16">
        <v>1.06194542025552E-5</v>
      </c>
      <c r="F1079" s="16">
        <v>1.00994575813844E-5</v>
      </c>
      <c r="G1079" s="16">
        <v>2.0432163212428498E-6</v>
      </c>
      <c r="H1079" s="16">
        <v>3.1266695473562798E-4</v>
      </c>
      <c r="J1079">
        <v>0.95547159923477998</v>
      </c>
      <c r="K1079">
        <f t="shared" si="181"/>
        <v>5.2002224502456065E-9</v>
      </c>
      <c r="L1079">
        <f t="shared" si="182"/>
        <v>9.9185718616482538E-4</v>
      </c>
      <c r="M1079" s="16">
        <f t="shared" si="183"/>
        <v>-3.0608051445775512E-5</v>
      </c>
      <c r="N1079" s="16">
        <f t="shared" si="184"/>
        <v>5.7769599701832774E-4</v>
      </c>
      <c r="O1079" s="16">
        <f t="shared" si="185"/>
        <v>3.1375936674909929E-4</v>
      </c>
      <c r="P1079" s="16">
        <f t="shared" si="186"/>
        <v>4.4238575492168113E-5</v>
      </c>
      <c r="Q1079" s="16">
        <f t="shared" si="187"/>
        <v>1.2681805788898186E-4</v>
      </c>
      <c r="R1079" s="16">
        <f t="shared" si="188"/>
        <v>6.236944040022063E-4</v>
      </c>
      <c r="S1079" s="16">
        <f t="shared" si="189"/>
        <v>3.2824293669402765E-4</v>
      </c>
      <c r="T1079" s="16">
        <f t="shared" si="190"/>
        <v>1.2681024609018926E-4</v>
      </c>
      <c r="U1079" s="66">
        <f t="shared" si="191"/>
        <v>2.1412595839350001E-3</v>
      </c>
      <c r="V1079" s="66"/>
      <c r="W1079" s="66"/>
    </row>
    <row r="1080" spans="1:23" x14ac:dyDescent="0.25">
      <c r="A1080">
        <v>1079</v>
      </c>
      <c r="B1080">
        <v>4.87174810887746E-4</v>
      </c>
      <c r="C1080" s="16">
        <v>5.6161689850938304E-9</v>
      </c>
      <c r="D1080" s="16">
        <v>9.8749023727456408E-4</v>
      </c>
      <c r="E1080" s="16">
        <v>1.11579933571437E-5</v>
      </c>
      <c r="F1080" s="16">
        <v>9.9714987689181803E-6</v>
      </c>
      <c r="G1080" s="16">
        <v>1.98044306227417E-6</v>
      </c>
      <c r="H1080" s="16">
        <v>3.2852334833190401E-4</v>
      </c>
      <c r="J1080">
        <v>0.95538660691559796</v>
      </c>
      <c r="K1080">
        <f t="shared" si="181"/>
        <v>5.3656126305334124E-9</v>
      </c>
      <c r="L1080">
        <f t="shared" si="182"/>
        <v>1.0094080617056894E-3</v>
      </c>
      <c r="M1080" s="16">
        <f t="shared" si="183"/>
        <v>-3.5058439930197566E-5</v>
      </c>
      <c r="N1080" s="16">
        <f t="shared" si="184"/>
        <v>1.152245026613908E-4</v>
      </c>
      <c r="O1080" s="16">
        <f t="shared" si="185"/>
        <v>1.8544975528278561E-4</v>
      </c>
      <c r="P1080" s="16">
        <f t="shared" si="186"/>
        <v>6.3521190777357387E-4</v>
      </c>
      <c r="Q1080" s="16">
        <f t="shared" si="187"/>
        <v>1.5116593786247221E-3</v>
      </c>
      <c r="R1080" s="16">
        <f t="shared" si="188"/>
        <v>1.4370228777877062E-4</v>
      </c>
      <c r="S1080" s="16">
        <f t="shared" si="189"/>
        <v>1.732358746325648E-4</v>
      </c>
      <c r="T1080" s="16">
        <f t="shared" si="190"/>
        <v>1.5117536688749988E-3</v>
      </c>
      <c r="U1080" s="66">
        <f t="shared" si="191"/>
        <v>4.2762373756288063E-3</v>
      </c>
      <c r="V1080" s="66"/>
      <c r="W1080" s="66"/>
    </row>
    <row r="1081" spans="1:23" x14ac:dyDescent="0.25">
      <c r="A1081">
        <v>1080</v>
      </c>
      <c r="B1081">
        <v>5.39454553921196E-4</v>
      </c>
      <c r="C1081" s="16">
        <v>6.1771192215022097E-9</v>
      </c>
      <c r="D1081" s="16">
        <v>9.8061534763904494E-4</v>
      </c>
      <c r="E1081" s="16">
        <v>1.21885025907037E-5</v>
      </c>
      <c r="F1081" s="16">
        <v>9.0006666807995994E-6</v>
      </c>
      <c r="G1081" s="16">
        <v>1.8003768394854201E-6</v>
      </c>
      <c r="H1081" s="16">
        <v>3.5886431248280002E-4</v>
      </c>
      <c r="J1081">
        <v>0.95544033211095003</v>
      </c>
      <c r="K1081">
        <f t="shared" si="181"/>
        <v>5.9018688404810041E-9</v>
      </c>
      <c r="L1081">
        <f t="shared" si="182"/>
        <v>1.0004108807209081E-3</v>
      </c>
      <c r="M1081" s="16">
        <f t="shared" si="183"/>
        <v>7.8498227121483953E-5</v>
      </c>
      <c r="N1081" s="16">
        <f t="shared" si="184"/>
        <v>9.106101867146995E-3</v>
      </c>
      <c r="O1081" s="16">
        <f t="shared" si="185"/>
        <v>1.3192698447643682E-2</v>
      </c>
      <c r="P1081" s="16">
        <f t="shared" si="186"/>
        <v>3.2637900298921561E-4</v>
      </c>
      <c r="Q1081" s="16">
        <f t="shared" si="187"/>
        <v>1.8178325349575031E-2</v>
      </c>
      <c r="R1081" s="16">
        <f t="shared" si="188"/>
        <v>7.4892113939161384E-3</v>
      </c>
      <c r="S1081" s="16">
        <f t="shared" si="189"/>
        <v>1.0585815330686175E-2</v>
      </c>
      <c r="T1081" s="16">
        <f t="shared" si="190"/>
        <v>1.817852452000197E-2</v>
      </c>
      <c r="U1081" s="66">
        <f t="shared" si="191"/>
        <v>7.7057055911959216E-2</v>
      </c>
      <c r="V1081" s="66"/>
      <c r="W1081" s="66"/>
    </row>
    <row r="1082" spans="1:23" x14ac:dyDescent="0.25">
      <c r="A1082">
        <v>1081</v>
      </c>
      <c r="B1082">
        <v>4.9701650787859495E-4</v>
      </c>
      <c r="C1082" s="16">
        <v>5.6876970781115201E-9</v>
      </c>
      <c r="D1082" s="16">
        <v>9.8007725785821394E-4</v>
      </c>
      <c r="E1082" s="16">
        <v>1.12162967317831E-5</v>
      </c>
      <c r="F1082" s="16">
        <v>9.7703906221672295E-6</v>
      </c>
      <c r="G1082" s="16">
        <v>1.9553569336614699E-6</v>
      </c>
      <c r="H1082" s="16">
        <v>3.3023983852771999E-4</v>
      </c>
      <c r="J1082">
        <v>0.95542708234513196</v>
      </c>
      <c r="K1082">
        <f t="shared" si="181"/>
        <v>5.4341798246030218E-9</v>
      </c>
      <c r="L1082">
        <f t="shared" si="182"/>
        <v>1.0015677083391318E-3</v>
      </c>
      <c r="M1082" s="16">
        <f t="shared" si="183"/>
        <v>-7.5346925819418982E-6</v>
      </c>
      <c r="N1082" s="16">
        <f t="shared" si="184"/>
        <v>8.5570921042406577E-5</v>
      </c>
      <c r="O1082" s="16">
        <f t="shared" si="185"/>
        <v>7.0371008744470151E-4</v>
      </c>
      <c r="P1082" s="16">
        <f t="shared" si="186"/>
        <v>3.0650634539435961E-4</v>
      </c>
      <c r="Q1082" s="16">
        <f t="shared" si="187"/>
        <v>1.9632412743842494E-3</v>
      </c>
      <c r="R1082" s="16">
        <f t="shared" si="188"/>
        <v>7.0938121323863828E-5</v>
      </c>
      <c r="S1082" s="16">
        <f t="shared" si="189"/>
        <v>6.5854422299320339E-4</v>
      </c>
      <c r="T1082" s="16">
        <f t="shared" si="190"/>
        <v>1.9633132838794546E-3</v>
      </c>
      <c r="U1082" s="66">
        <f t="shared" si="191"/>
        <v>5.7518242564622395E-3</v>
      </c>
      <c r="V1082" s="66"/>
      <c r="W1082" s="66"/>
    </row>
    <row r="1083" spans="1:23" x14ac:dyDescent="0.25">
      <c r="A1083">
        <v>1082</v>
      </c>
      <c r="B1083">
        <v>4.8498118710510799E-4</v>
      </c>
      <c r="C1083" s="16">
        <v>5.4130565300572802E-9</v>
      </c>
      <c r="D1083" s="16">
        <v>9.5537518732012703E-4</v>
      </c>
      <c r="E1083" s="16">
        <v>1.04083829117845E-5</v>
      </c>
      <c r="F1083" s="16">
        <v>1.00020706881196E-5</v>
      </c>
      <c r="G1083" s="16">
        <v>2.05402015478112E-6</v>
      </c>
      <c r="H1083" s="16">
        <v>3.06452203681774E-4</v>
      </c>
      <c r="J1083">
        <v>0.95554365435161204</v>
      </c>
      <c r="K1083">
        <f t="shared" si="181"/>
        <v>5.1724118179427904E-9</v>
      </c>
      <c r="L1083">
        <f t="shared" si="182"/>
        <v>9.7742793579461726E-4</v>
      </c>
      <c r="M1083" s="16">
        <f t="shared" si="183"/>
        <v>-7.4655615844013392E-6</v>
      </c>
      <c r="N1083" s="16">
        <f t="shared" si="184"/>
        <v>2.3069596017065205E-4</v>
      </c>
      <c r="O1083" s="16">
        <f t="shared" si="185"/>
        <v>5.308494055424397E-4</v>
      </c>
      <c r="P1083" s="16">
        <f t="shared" si="186"/>
        <v>6.6229372036890477E-5</v>
      </c>
      <c r="Q1083" s="16">
        <f t="shared" si="187"/>
        <v>9.5564018074507896E-4</v>
      </c>
      <c r="R1083" s="16">
        <f t="shared" si="188"/>
        <v>2.2771631553683168E-4</v>
      </c>
      <c r="S1083" s="16">
        <f t="shared" si="189"/>
        <v>5.5229395609476383E-4</v>
      </c>
      <c r="T1083" s="16">
        <f t="shared" si="190"/>
        <v>9.5566052232974163E-4</v>
      </c>
      <c r="U1083" s="66">
        <f t="shared" si="191"/>
        <v>3.5190857124563985E-3</v>
      </c>
      <c r="V1083" s="66"/>
      <c r="W1083" s="66"/>
    </row>
    <row r="1084" spans="1:23" x14ac:dyDescent="0.25">
      <c r="A1084">
        <v>1083</v>
      </c>
      <c r="B1084">
        <v>5.4227054242899199E-4</v>
      </c>
      <c r="C1084" s="16">
        <v>6.7606884993961698E-9</v>
      </c>
      <c r="D1084" s="16">
        <v>1.0698731991620599E-3</v>
      </c>
      <c r="E1084" s="16">
        <v>1.4539967351647599E-5</v>
      </c>
      <c r="F1084" s="16">
        <v>8.9900058617390696E-6</v>
      </c>
      <c r="G1084" s="16">
        <v>1.6466016477192099E-6</v>
      </c>
      <c r="H1084" s="16">
        <v>4.2809994781225802E-4</v>
      </c>
      <c r="J1084">
        <v>0.95500566805841902</v>
      </c>
      <c r="K1084">
        <f t="shared" si="181"/>
        <v>6.4564958369007092E-9</v>
      </c>
      <c r="L1084">
        <f t="shared" si="182"/>
        <v>1.0894930518447578E-3</v>
      </c>
      <c r="M1084" s="16">
        <f t="shared" si="183"/>
        <v>-4.9519669867738218E-6</v>
      </c>
      <c r="N1084" s="16">
        <f t="shared" si="184"/>
        <v>1.0230127550142203E-2</v>
      </c>
      <c r="O1084" s="16">
        <f t="shared" si="185"/>
        <v>4.8480678378182519E-2</v>
      </c>
      <c r="P1084" s="16">
        <f t="shared" si="186"/>
        <v>1.2261720815232748E-2</v>
      </c>
      <c r="Q1084" s="16">
        <f t="shared" si="187"/>
        <v>0.12514849174552239</v>
      </c>
      <c r="R1084" s="16">
        <f t="shared" si="188"/>
        <v>7.6776455957337265E-3</v>
      </c>
      <c r="S1084" s="16">
        <f t="shared" si="189"/>
        <v>3.2224656443819846E-2</v>
      </c>
      <c r="T1084" s="16">
        <f t="shared" si="190"/>
        <v>0.12515314186646037</v>
      </c>
      <c r="U1084" s="66">
        <f t="shared" si="191"/>
        <v>0.36117646239509382</v>
      </c>
      <c r="V1084" s="66"/>
      <c r="W1084" s="66"/>
    </row>
    <row r="1085" spans="1:23" x14ac:dyDescent="0.25">
      <c r="A1085">
        <v>1084</v>
      </c>
      <c r="B1085" s="16">
        <v>4.5540152864062002E-4</v>
      </c>
      <c r="C1085" s="16">
        <v>4.4141584874004096E-9</v>
      </c>
      <c r="D1085" s="16">
        <v>8.27244621782927E-4</v>
      </c>
      <c r="E1085" s="16">
        <v>7.35968126793764E-6</v>
      </c>
      <c r="F1085" s="16">
        <v>1.05904829349786E-5</v>
      </c>
      <c r="G1085" s="16">
        <v>2.5152576543733601E-6</v>
      </c>
      <c r="H1085" s="16">
        <v>2.1668853085572899E-4</v>
      </c>
      <c r="J1085">
        <v>0.95616836057634202</v>
      </c>
      <c r="K1085">
        <f t="shared" si="181"/>
        <v>4.2206786842217957E-9</v>
      </c>
      <c r="L1085">
        <f t="shared" si="182"/>
        <v>8.5093643114877017E-4</v>
      </c>
      <c r="M1085" s="16">
        <f t="shared" si="183"/>
        <v>5.9866626132469893E-5</v>
      </c>
      <c r="N1085" s="16">
        <f t="shared" si="184"/>
        <v>5.663112286539233E-3</v>
      </c>
      <c r="O1085" s="16">
        <f t="shared" si="185"/>
        <v>4.1340400768603694E-2</v>
      </c>
      <c r="P1085" s="16">
        <f t="shared" si="186"/>
        <v>1.9926748187836494E-2</v>
      </c>
      <c r="Q1085" s="16">
        <f t="shared" si="187"/>
        <v>9.9078214371609505E-2</v>
      </c>
      <c r="R1085" s="16">
        <f t="shared" si="188"/>
        <v>5.5960964524719124E-3</v>
      </c>
      <c r="S1085" s="16">
        <f t="shared" si="189"/>
        <v>6.4176947545544691E-2</v>
      </c>
      <c r="T1085" s="16">
        <f t="shared" si="190"/>
        <v>9.9080912551335165E-2</v>
      </c>
      <c r="U1085" s="66">
        <f t="shared" si="191"/>
        <v>0.33486243216394068</v>
      </c>
      <c r="V1085" s="66"/>
      <c r="W1085" s="66"/>
    </row>
    <row r="1086" spans="1:23" x14ac:dyDescent="0.25">
      <c r="A1086">
        <v>1085</v>
      </c>
      <c r="B1086" s="16">
        <v>5.6077152261122898E-4</v>
      </c>
      <c r="C1086" s="16">
        <v>7.6347042001526399E-9</v>
      </c>
      <c r="D1086" s="16">
        <v>1.17097686781885E-3</v>
      </c>
      <c r="E1086" s="16">
        <v>1.79518871447275E-5</v>
      </c>
      <c r="F1086" s="16">
        <v>8.7321708111619799E-6</v>
      </c>
      <c r="G1086" s="16">
        <v>1.4596979667291601E-6</v>
      </c>
      <c r="H1086" s="16">
        <v>5.2855952141423704E-4</v>
      </c>
      <c r="J1086">
        <v>0.95452553614632796</v>
      </c>
      <c r="K1086">
        <f t="shared" si="181"/>
        <v>7.2875201199693209E-9</v>
      </c>
      <c r="L1086">
        <f t="shared" si="182"/>
        <v>1.189893272703703E-3</v>
      </c>
      <c r="M1086" s="16">
        <f t="shared" si="183"/>
        <v>-6.8350227481244922E-5</v>
      </c>
      <c r="N1086" s="16">
        <f t="shared" si="184"/>
        <v>1.9241160011670914E-2</v>
      </c>
      <c r="O1086" s="16">
        <f t="shared" si="185"/>
        <v>0.14282917714752513</v>
      </c>
      <c r="P1086" s="16">
        <f t="shared" si="186"/>
        <v>4.6525440311347414E-2</v>
      </c>
      <c r="Q1086" s="16">
        <f t="shared" si="187"/>
        <v>0.45082460291480592</v>
      </c>
      <c r="R1086" s="16">
        <f t="shared" si="188"/>
        <v>1.2948014356129316E-2</v>
      </c>
      <c r="S1086" s="16">
        <f t="shared" si="189"/>
        <v>7.4335188666751942E-2</v>
      </c>
      <c r="T1086" s="16">
        <f t="shared" si="190"/>
        <v>0.45084608268077914</v>
      </c>
      <c r="U1086" s="66">
        <f t="shared" si="191"/>
        <v>1.1975496660890097</v>
      </c>
      <c r="V1086" s="66"/>
      <c r="W1086" s="66"/>
    </row>
    <row r="1087" spans="1:23" x14ac:dyDescent="0.25">
      <c r="A1087">
        <v>1086</v>
      </c>
      <c r="B1087">
        <v>4.8941884802052504E-4</v>
      </c>
      <c r="C1087" s="16">
        <v>5.6154125949795201E-9</v>
      </c>
      <c r="D1087" s="16">
        <v>9.8271727258103406E-4</v>
      </c>
      <c r="E1087" s="16">
        <v>1.11031761045304E-5</v>
      </c>
      <c r="F1087" s="16">
        <v>9.9235418761809701E-6</v>
      </c>
      <c r="G1087" s="16">
        <v>1.98059990719389E-6</v>
      </c>
      <c r="H1087" s="16">
        <v>3.2690929447742499E-4</v>
      </c>
      <c r="J1087">
        <v>0.95541097958362398</v>
      </c>
      <c r="K1087">
        <f t="shared" si="181"/>
        <v>5.3650268481356034E-9</v>
      </c>
      <c r="L1087">
        <f t="shared" si="182"/>
        <v>1.004539340827995E-3</v>
      </c>
      <c r="M1087" s="16">
        <f t="shared" si="183"/>
        <v>-2.5701644786944818E-5</v>
      </c>
      <c r="N1087" s="16">
        <f t="shared" si="184"/>
        <v>3.8161338770937988E-5</v>
      </c>
      <c r="O1087" s="16">
        <f t="shared" si="185"/>
        <v>1.8175027403821329E-4</v>
      </c>
      <c r="P1087" s="16">
        <f t="shared" si="186"/>
        <v>4.0998806316259919E-4</v>
      </c>
      <c r="Q1087" s="16">
        <f t="shared" si="187"/>
        <v>1.1408336842408098E-3</v>
      </c>
      <c r="R1087" s="16">
        <f t="shared" si="188"/>
        <v>5.070207835433271E-5</v>
      </c>
      <c r="S1087" s="16">
        <f t="shared" si="189"/>
        <v>1.7118465772072359E-4</v>
      </c>
      <c r="T1087" s="16">
        <f t="shared" si="190"/>
        <v>1.1408988287869733E-3</v>
      </c>
      <c r="U1087" s="66">
        <f t="shared" si="191"/>
        <v>3.1335189250745899E-3</v>
      </c>
      <c r="V1087" s="66"/>
      <c r="W1087" s="66"/>
    </row>
    <row r="1088" spans="1:23" x14ac:dyDescent="0.25">
      <c r="A1088">
        <v>1087</v>
      </c>
      <c r="B1088" s="16">
        <v>6.2834959020320602E-4</v>
      </c>
      <c r="C1088" s="16">
        <v>9.2366109467846393E-9</v>
      </c>
      <c r="D1088" s="16">
        <v>1.2669189800748901E-3</v>
      </c>
      <c r="E1088" s="16">
        <v>2.3474874045904198E-5</v>
      </c>
      <c r="F1088" s="16">
        <v>7.8246276913027704E-6</v>
      </c>
      <c r="G1088" s="16">
        <v>1.20774454080686E-6</v>
      </c>
      <c r="H1088" s="16">
        <v>6.9117647685315304E-4</v>
      </c>
      <c r="J1088">
        <v>0.95408966696252795</v>
      </c>
      <c r="K1088">
        <f t="shared" si="181"/>
        <v>8.8125550620801958E-9</v>
      </c>
      <c r="L1088">
        <f t="shared" si="182"/>
        <v>1.2837667433873558E-3</v>
      </c>
      <c r="M1088" s="16">
        <f t="shared" si="183"/>
        <v>-2.7067562980943636E-5</v>
      </c>
      <c r="N1088" s="16">
        <f t="shared" si="184"/>
        <v>7.6141625385368672E-2</v>
      </c>
      <c r="O1088" s="16">
        <f t="shared" si="185"/>
        <v>0.4449463315484356</v>
      </c>
      <c r="P1088" s="16">
        <f t="shared" si="186"/>
        <v>9.9416484905048647E-2</v>
      </c>
      <c r="Q1088" s="16">
        <f t="shared" si="187"/>
        <v>1.4057893998756408</v>
      </c>
      <c r="R1088" s="16">
        <f t="shared" si="188"/>
        <v>4.239237598915329E-2</v>
      </c>
      <c r="S1088" s="16">
        <f t="shared" si="189"/>
        <v>0.15855612998320742</v>
      </c>
      <c r="T1088" s="16">
        <f t="shared" si="190"/>
        <v>1.4058615224948792</v>
      </c>
      <c r="U1088" s="66">
        <f t="shared" si="191"/>
        <v>3.6331038701817331</v>
      </c>
      <c r="V1088" s="66"/>
      <c r="W1088" s="66"/>
    </row>
    <row r="1089" spans="1:23" x14ac:dyDescent="0.25">
      <c r="A1089">
        <v>1088</v>
      </c>
      <c r="B1089">
        <v>5.7254979936949204E-4</v>
      </c>
      <c r="C1089" s="16">
        <v>7.3044079348800597E-9</v>
      </c>
      <c r="D1089" s="16">
        <v>1.09537337141561E-3</v>
      </c>
      <c r="E1089" s="16">
        <v>1.6079628131876499E-5</v>
      </c>
      <c r="F1089" s="16">
        <v>8.5235404736570006E-6</v>
      </c>
      <c r="G1089" s="16">
        <v>1.5244284845874499E-6</v>
      </c>
      <c r="H1089" s="16">
        <v>4.7343267267626401E-4</v>
      </c>
      <c r="J1089">
        <v>0.95489195928222004</v>
      </c>
      <c r="K1089">
        <f t="shared" si="181"/>
        <v>6.9749204043342145E-9</v>
      </c>
      <c r="L1089">
        <f t="shared" si="182"/>
        <v>1.1139375764395766E-3</v>
      </c>
      <c r="M1089" s="16">
        <f t="shared" si="183"/>
        <v>3.1162022299407428E-5</v>
      </c>
      <c r="N1089" s="16">
        <f t="shared" si="184"/>
        <v>2.6448414202599135E-2</v>
      </c>
      <c r="O1089" s="16">
        <f t="shared" si="185"/>
        <v>0.10132438269463322</v>
      </c>
      <c r="P1089" s="16">
        <f t="shared" si="186"/>
        <v>1.8825679159534082E-2</v>
      </c>
      <c r="Q1089" s="16">
        <f t="shared" si="187"/>
        <v>0.24712384700689571</v>
      </c>
      <c r="R1089" s="16">
        <f t="shared" si="188"/>
        <v>1.8214962851644725E-2</v>
      </c>
      <c r="S1089" s="16">
        <f t="shared" si="189"/>
        <v>5.7787415327798054E-2</v>
      </c>
      <c r="T1089" s="16">
        <f t="shared" si="190"/>
        <v>0.24713272539562076</v>
      </c>
      <c r="U1089" s="66">
        <f t="shared" si="191"/>
        <v>0.71685742663872576</v>
      </c>
      <c r="V1089" s="66"/>
      <c r="W1089" s="66"/>
    </row>
    <row r="1090" spans="1:23" x14ac:dyDescent="0.25">
      <c r="A1090">
        <v>1089</v>
      </c>
      <c r="B1090">
        <v>4.9644476440496702E-4</v>
      </c>
      <c r="C1090" s="16">
        <v>5.5064948463348797E-9</v>
      </c>
      <c r="D1090" s="16">
        <v>9.4926865117372201E-4</v>
      </c>
      <c r="E1090" s="16">
        <v>1.05212001864983E-5</v>
      </c>
      <c r="F1090" s="16">
        <v>9.7679548291568703E-6</v>
      </c>
      <c r="G1090" s="16">
        <v>2.0190054627498098E-6</v>
      </c>
      <c r="H1090" s="16">
        <v>3.0977375953835398E-4</v>
      </c>
      <c r="J1090">
        <v>0.95557859144086799</v>
      </c>
      <c r="K1090">
        <f t="shared" si="181"/>
        <v>5.2618885890370828E-9</v>
      </c>
      <c r="L1090">
        <f t="shared" si="182"/>
        <v>9.7081805979993923E-4</v>
      </c>
      <c r="M1090" s="16">
        <f t="shared" si="183"/>
        <v>2.2071469009994744E-5</v>
      </c>
      <c r="N1090" s="16">
        <f t="shared" si="184"/>
        <v>6.5439408962769284E-5</v>
      </c>
      <c r="O1090" s="16">
        <f t="shared" si="185"/>
        <v>3.8145761326286161E-5</v>
      </c>
      <c r="P1090" s="16">
        <f t="shared" si="186"/>
        <v>2.0960939996993454E-4</v>
      </c>
      <c r="Q1090" s="16">
        <f t="shared" si="187"/>
        <v>4.1654464784050875E-4</v>
      </c>
      <c r="R1090" s="16">
        <f t="shared" si="188"/>
        <v>7.5163367596310432E-5</v>
      </c>
      <c r="S1090" s="16">
        <f t="shared" si="189"/>
        <v>3.6643763240376033E-5</v>
      </c>
      <c r="T1090" s="16">
        <f t="shared" si="190"/>
        <v>4.1657158290819423E-4</v>
      </c>
      <c r="U1090" s="66">
        <f t="shared" si="191"/>
        <v>1.2581179318443794E-3</v>
      </c>
      <c r="V1090" s="66"/>
      <c r="W1090" s="66"/>
    </row>
    <row r="1091" spans="1:23" x14ac:dyDescent="0.25">
      <c r="A1091">
        <v>1090</v>
      </c>
      <c r="B1091">
        <v>4.8523738648130298E-4</v>
      </c>
      <c r="C1091" s="16">
        <v>5.65051153574465E-9</v>
      </c>
      <c r="D1091" s="16">
        <v>9.9773550531423406E-4</v>
      </c>
      <c r="E1091" s="16">
        <v>1.1341391976762701E-5</v>
      </c>
      <c r="F1091" s="16">
        <v>1.0016039366541601E-5</v>
      </c>
      <c r="G1091" s="16">
        <v>1.9686352244978199E-6</v>
      </c>
      <c r="H1091" s="16">
        <v>3.33923294164852E-4</v>
      </c>
      <c r="J1091">
        <v>0.95533555797927705</v>
      </c>
      <c r="K1091">
        <f t="shared" ref="K1091:K1154" si="192">C1091*J1091</f>
        <v>5.3981345908689572E-9</v>
      </c>
      <c r="L1091">
        <f t="shared" ref="L1091:L1154" si="193">SUM($Z$9*B1091,$AA$9*C1091,$AB$9*D1091,$AC$9*E1091,$AD$9*F1091,$AE$9*G1091)</f>
        <v>1.0197305687602793E-3</v>
      </c>
      <c r="M1091" s="16">
        <f t="shared" ref="M1091:M1154" si="194">$Z$8*B1091+$AA$8*C1091+$AB$8*D1091+$AD$8*F1091+$AE$8*G1091</f>
        <v>-4.9255795797673352E-5</v>
      </c>
      <c r="N1091" s="16">
        <f t="shared" si="184"/>
        <v>2.1516300672283552E-4</v>
      </c>
      <c r="O1091" s="16">
        <f t="shared" si="185"/>
        <v>3.9268216279863914E-4</v>
      </c>
      <c r="P1091" s="16">
        <f t="shared" si="186"/>
        <v>1.284502375932085E-3</v>
      </c>
      <c r="Q1091" s="16">
        <f t="shared" si="187"/>
        <v>3.1310337119873468E-3</v>
      </c>
      <c r="R1091" s="16">
        <f t="shared" si="188"/>
        <v>2.7251160833640449E-4</v>
      </c>
      <c r="S1091" s="16">
        <f t="shared" si="189"/>
        <v>3.6273701470608359E-4</v>
      </c>
      <c r="T1091" s="16">
        <f t="shared" si="190"/>
        <v>3.1312297220874637E-3</v>
      </c>
      <c r="U1091" s="66">
        <f t="shared" si="191"/>
        <v>8.7898596025708584E-3</v>
      </c>
      <c r="V1091" s="66"/>
      <c r="W1091" s="66"/>
    </row>
    <row r="1092" spans="1:23" x14ac:dyDescent="0.25">
      <c r="A1092">
        <v>1091</v>
      </c>
      <c r="B1092">
        <v>4.7875376193091599E-4</v>
      </c>
      <c r="C1092" s="16">
        <v>5.3672618411968901E-9</v>
      </c>
      <c r="D1092" s="16">
        <v>9.59723681056363E-4</v>
      </c>
      <c r="E1092" s="16">
        <v>1.0366738122321299E-5</v>
      </c>
      <c r="F1092" s="16">
        <v>1.0134433579013801E-5</v>
      </c>
      <c r="G1092" s="16">
        <v>2.0716593271754298E-6</v>
      </c>
      <c r="H1092" s="16">
        <v>3.0522613393868102E-4</v>
      </c>
      <c r="J1092">
        <v>0.95551951363919896</v>
      </c>
      <c r="K1092">
        <f t="shared" si="192"/>
        <v>5.1285234240746842E-9</v>
      </c>
      <c r="L1092">
        <f t="shared" si="193"/>
        <v>9.8205884027972477E-4</v>
      </c>
      <c r="M1092" s="16">
        <f t="shared" si="194"/>
        <v>-2.4551316417892816E-5</v>
      </c>
      <c r="N1092" s="16">
        <f t="shared" ref="N1092:N1155" si="195">(B1092-$B$2)^2/$B$2/$B$2</f>
        <v>7.7474256049262402E-4</v>
      </c>
      <c r="O1092" s="16">
        <f t="shared" ref="O1092:O1155" si="196">(C1092-$C$2)^2/$C$2/$C$2</f>
        <v>9.8002125583488624E-4</v>
      </c>
      <c r="P1092" s="16">
        <f t="shared" ref="P1092:P1155" si="197">(D1092-$D$2)^2/$D$2/$D$2</f>
        <v>1.3130304948897615E-5</v>
      </c>
      <c r="Q1092" s="16">
        <f t="shared" ref="Q1092:Q1155" si="198">(E1092-$E$2)^2/$E$2/$E$2</f>
        <v>1.2104014957726333E-3</v>
      </c>
      <c r="R1092" s="16">
        <f t="shared" ref="R1092:R1155" si="199">(F1092-$F$2)^2/$F$2/$F$2</f>
        <v>8.1359113066309884E-4</v>
      </c>
      <c r="S1092" s="16">
        <f t="shared" ref="S1092:S1155" si="200">(G1092-$G$2)^2/$G$2/$G$2</f>
        <v>1.042669040140844E-3</v>
      </c>
      <c r="T1092" s="16">
        <f t="shared" ref="T1092:T1155" si="201">(H1092-$H$2)^2/$H$2/$H$2</f>
        <v>1.2104087771006976E-3</v>
      </c>
      <c r="U1092" s="66">
        <f t="shared" ref="U1092:U1155" si="202">SUM(N1092:T1092)</f>
        <v>6.0449645649536818E-3</v>
      </c>
      <c r="V1092" s="66"/>
      <c r="W1092" s="66"/>
    </row>
    <row r="1093" spans="1:23" x14ac:dyDescent="0.25">
      <c r="A1093">
        <v>1092</v>
      </c>
      <c r="B1093">
        <v>5.47997457690738E-4</v>
      </c>
      <c r="C1093" s="16">
        <v>7.2230377996502399E-9</v>
      </c>
      <c r="D1093" s="16">
        <v>1.13270279531134E-3</v>
      </c>
      <c r="E1093" s="16">
        <v>1.6435428296335702E-5</v>
      </c>
      <c r="F1093" s="16">
        <v>8.9209001547984708E-6</v>
      </c>
      <c r="G1093" s="16">
        <v>1.5422608082423001E-6</v>
      </c>
      <c r="H1093" s="16">
        <v>4.8390939032662598E-4</v>
      </c>
      <c r="J1093">
        <v>0.95470459346525005</v>
      </c>
      <c r="K1093">
        <f t="shared" si="192"/>
        <v>6.8958673660992162E-9</v>
      </c>
      <c r="L1093">
        <f t="shared" si="193"/>
        <v>1.1520796333913798E-3</v>
      </c>
      <c r="M1093" s="16">
        <f t="shared" si="194"/>
        <v>-5.6084718009903609E-5</v>
      </c>
      <c r="N1093" s="16">
        <f t="shared" si="195"/>
        <v>1.2717809925483006E-2</v>
      </c>
      <c r="O1093" s="16">
        <f t="shared" si="196"/>
        <v>9.2190604867921022E-2</v>
      </c>
      <c r="P1093" s="16">
        <f t="shared" si="197"/>
        <v>3.0962545110571366E-2</v>
      </c>
      <c r="Q1093" s="16">
        <f t="shared" si="198"/>
        <v>0.28115740828225444</v>
      </c>
      <c r="R1093" s="16">
        <f t="shared" si="199"/>
        <v>8.9558922602802904E-3</v>
      </c>
      <c r="S1093" s="16">
        <f t="shared" si="200"/>
        <v>5.3594303376135008E-2</v>
      </c>
      <c r="T1093" s="16">
        <f t="shared" si="201"/>
        <v>0.28117007053198584</v>
      </c>
      <c r="U1093" s="66">
        <f t="shared" si="202"/>
        <v>0.76074863435463103</v>
      </c>
      <c r="V1093" s="66"/>
      <c r="W1093" s="66"/>
    </row>
    <row r="1094" spans="1:23" x14ac:dyDescent="0.25">
      <c r="A1094">
        <v>1093</v>
      </c>
      <c r="B1094">
        <v>5.3752961844508802E-4</v>
      </c>
      <c r="C1094" s="16">
        <v>6.8123137814467599E-9</v>
      </c>
      <c r="D1094" s="16">
        <v>1.0880097374594399E-3</v>
      </c>
      <c r="E1094" s="16">
        <v>1.4896357190892399E-5</v>
      </c>
      <c r="F1094" s="16">
        <v>9.0768046867678408E-6</v>
      </c>
      <c r="G1094" s="16">
        <v>1.63445633479252E-6</v>
      </c>
      <c r="H1094" s="16">
        <v>4.3859350864389098E-4</v>
      </c>
      <c r="J1094">
        <v>0.95491630010235395</v>
      </c>
      <c r="K1094">
        <f t="shared" si="192"/>
        <v>6.5051894713154156E-9</v>
      </c>
      <c r="L1094">
        <f t="shared" si="193"/>
        <v>1.1077909908539867E-3</v>
      </c>
      <c r="M1094" s="16">
        <f t="shared" si="194"/>
        <v>-3.273175396381061E-5</v>
      </c>
      <c r="N1094" s="16">
        <f t="shared" si="195"/>
        <v>8.3753776615250498E-3</v>
      </c>
      <c r="O1094" s="16">
        <f t="shared" si="196"/>
        <v>5.2670581911432549E-2</v>
      </c>
      <c r="P1094" s="16">
        <f t="shared" si="197"/>
        <v>1.6786271500088355E-2</v>
      </c>
      <c r="Q1094" s="16">
        <f t="shared" si="198"/>
        <v>0.14972680863030816</v>
      </c>
      <c r="R1094" s="16">
        <f t="shared" si="199"/>
        <v>6.2115102541939072E-3</v>
      </c>
      <c r="S1094" s="16">
        <f t="shared" si="200"/>
        <v>3.4434065228542116E-2</v>
      </c>
      <c r="T1094" s="16">
        <f t="shared" si="201"/>
        <v>0.14973295547596477</v>
      </c>
      <c r="U1094" s="66">
        <f t="shared" si="202"/>
        <v>0.41793757066205495</v>
      </c>
      <c r="V1094" s="66"/>
      <c r="W1094" s="66"/>
    </row>
    <row r="1095" spans="1:23" x14ac:dyDescent="0.25">
      <c r="A1095">
        <v>1094</v>
      </c>
      <c r="B1095" s="16">
        <v>5.4345878409872901E-4</v>
      </c>
      <c r="C1095" s="16">
        <v>6.7720893729816703E-9</v>
      </c>
      <c r="D1095" s="16">
        <v>1.0693186513217501E-3</v>
      </c>
      <c r="E1095" s="16">
        <v>1.4557038979957499E-5</v>
      </c>
      <c r="F1095" s="16">
        <v>8.9700933978191897E-6</v>
      </c>
      <c r="G1095" s="16">
        <v>1.64381800460858E-6</v>
      </c>
      <c r="H1095" s="16">
        <v>4.2860257451255601E-4</v>
      </c>
      <c r="J1095">
        <v>0.95500875459795997</v>
      </c>
      <c r="K1095">
        <f t="shared" si="192"/>
        <v>6.4674046381173049E-9</v>
      </c>
      <c r="L1095">
        <f t="shared" si="193"/>
        <v>1.0888958840326241E-3</v>
      </c>
      <c r="M1095" s="16">
        <f t="shared" si="194"/>
        <v>-1.9783158351660453E-6</v>
      </c>
      <c r="N1095" s="16">
        <f t="shared" si="195"/>
        <v>1.0724043430649911E-2</v>
      </c>
      <c r="O1095" s="16">
        <f t="shared" si="196"/>
        <v>4.9391034191088451E-2</v>
      </c>
      <c r="P1095" s="16">
        <f t="shared" si="197"/>
        <v>1.2134548820055831E-2</v>
      </c>
      <c r="Q1095" s="16">
        <f t="shared" si="198"/>
        <v>0.12627561555916342</v>
      </c>
      <c r="R1095" s="16">
        <f t="shared" si="199"/>
        <v>8.0358767060256762E-3</v>
      </c>
      <c r="S1095" s="16">
        <f t="shared" si="200"/>
        <v>3.2724571105051496E-2</v>
      </c>
      <c r="T1095" s="16">
        <f t="shared" si="201"/>
        <v>0.12628026309419549</v>
      </c>
      <c r="U1095" s="66">
        <f t="shared" si="202"/>
        <v>0.36556595290623028</v>
      </c>
      <c r="V1095" s="66"/>
      <c r="W1095" s="66"/>
    </row>
    <row r="1096" spans="1:23" x14ac:dyDescent="0.25">
      <c r="A1096">
        <v>1095</v>
      </c>
      <c r="B1096" s="16">
        <v>4.38164140850025E-4</v>
      </c>
      <c r="C1096" s="16">
        <v>4.5040469245267102E-9</v>
      </c>
      <c r="D1096" s="16">
        <v>8.7839071869077101E-4</v>
      </c>
      <c r="E1096" s="16">
        <v>7.9690916027666905E-6</v>
      </c>
      <c r="F1096" s="16">
        <v>1.10340734623521E-5</v>
      </c>
      <c r="G1096" s="16">
        <v>2.4665458068476E-6</v>
      </c>
      <c r="H1096" s="16">
        <v>2.34631772546498E-4</v>
      </c>
      <c r="J1096">
        <v>0.95590318849099098</v>
      </c>
      <c r="K1096">
        <f t="shared" si="192"/>
        <v>4.305432816268124E-9</v>
      </c>
      <c r="L1096">
        <f t="shared" si="193"/>
        <v>9.0292090737539832E-4</v>
      </c>
      <c r="M1096" s="16">
        <f t="shared" si="194"/>
        <v>-2.6592625675348315E-5</v>
      </c>
      <c r="N1096" s="16">
        <f t="shared" si="195"/>
        <v>1.2156428656179115E-2</v>
      </c>
      <c r="O1096" s="16">
        <f t="shared" si="196"/>
        <v>3.5006460660670709E-2</v>
      </c>
      <c r="P1096" s="16">
        <f t="shared" si="197"/>
        <v>7.755042713088329E-3</v>
      </c>
      <c r="Q1096" s="16">
        <f t="shared" si="198"/>
        <v>6.6577905472792132E-2</v>
      </c>
      <c r="R1096" s="16">
        <f t="shared" si="199"/>
        <v>1.4358313983107532E-2</v>
      </c>
      <c r="S1096" s="16">
        <f t="shared" si="200"/>
        <v>5.2468021611361437E-2</v>
      </c>
      <c r="T1096" s="16">
        <f t="shared" si="201"/>
        <v>6.6579344819658687E-2</v>
      </c>
      <c r="U1096" s="66">
        <f t="shared" si="202"/>
        <v>0.25490151791685794</v>
      </c>
      <c r="V1096" s="66"/>
      <c r="W1096" s="66"/>
    </row>
    <row r="1097" spans="1:23" x14ac:dyDescent="0.25">
      <c r="A1097">
        <v>1096</v>
      </c>
      <c r="B1097" s="16">
        <v>5.3239903418342098E-4</v>
      </c>
      <c r="C1097" s="16">
        <v>6.3226749146289401E-9</v>
      </c>
      <c r="D1097" s="16">
        <v>1.0179118719120101E-3</v>
      </c>
      <c r="E1097" s="16">
        <v>1.29448036087751E-5</v>
      </c>
      <c r="F1097" s="16">
        <v>9.1355817145515995E-6</v>
      </c>
      <c r="G1097" s="16">
        <v>1.7596720878594999E-6</v>
      </c>
      <c r="H1097" s="16">
        <v>3.81132653535302E-4</v>
      </c>
      <c r="J1097">
        <v>0.95525510105143696</v>
      </c>
      <c r="K1097">
        <f t="shared" si="192"/>
        <v>6.0397674644892539E-9</v>
      </c>
      <c r="L1097">
        <f t="shared" si="193"/>
        <v>1.0379363847540582E-3</v>
      </c>
      <c r="M1097" s="16">
        <f t="shared" si="194"/>
        <v>2.6861683612783852E-5</v>
      </c>
      <c r="N1097" s="16">
        <f t="shared" si="195"/>
        <v>6.5770210200307502E-3</v>
      </c>
      <c r="O1097" s="16">
        <f t="shared" si="196"/>
        <v>1.9917583846045236E-2</v>
      </c>
      <c r="P1097" s="16">
        <f t="shared" si="197"/>
        <v>3.2247492723753309E-3</v>
      </c>
      <c r="Q1097" s="16">
        <f t="shared" si="198"/>
        <v>4.2124873511871108E-2</v>
      </c>
      <c r="R1097" s="16">
        <f t="shared" si="199"/>
        <v>5.3068269257315172E-3</v>
      </c>
      <c r="S1097" s="16">
        <f t="shared" si="200"/>
        <v>1.5170904633808066E-2</v>
      </c>
      <c r="T1097" s="16">
        <f t="shared" si="201"/>
        <v>4.2126078165520407E-2</v>
      </c>
      <c r="U1097" s="66">
        <f t="shared" si="202"/>
        <v>0.13444803737538241</v>
      </c>
      <c r="V1097" s="66"/>
      <c r="W1097" s="66"/>
    </row>
    <row r="1098" spans="1:23" x14ac:dyDescent="0.25">
      <c r="A1098">
        <v>1097</v>
      </c>
      <c r="B1098">
        <v>5.0420411295504502E-4</v>
      </c>
      <c r="C1098" s="16">
        <v>6.2461095187041297E-9</v>
      </c>
      <c r="D1098" s="16">
        <v>1.0629682055711201E-3</v>
      </c>
      <c r="E1098" s="16">
        <v>1.33471748120964E-5</v>
      </c>
      <c r="F1098" s="16">
        <v>9.6669717936832104E-6</v>
      </c>
      <c r="G1098" s="16">
        <v>1.78217515849345E-6</v>
      </c>
      <c r="H1098" s="16">
        <v>3.9298050723560901E-4</v>
      </c>
      <c r="J1098">
        <v>0.955025354059026</v>
      </c>
      <c r="K1098">
        <f t="shared" si="192"/>
        <v>5.9651929545918643E-9</v>
      </c>
      <c r="L1098">
        <f t="shared" si="193"/>
        <v>1.0840780782074614E-3</v>
      </c>
      <c r="M1098" s="16">
        <f t="shared" si="194"/>
        <v>-7.5669852297371225E-5</v>
      </c>
      <c r="N1098" s="16">
        <f t="shared" si="195"/>
        <v>5.6861895175402261E-4</v>
      </c>
      <c r="O1098" s="16">
        <f t="shared" si="196"/>
        <v>1.6208087306299232E-2</v>
      </c>
      <c r="P1098" s="16">
        <f t="shared" si="197"/>
        <v>1.0725492351619587E-2</v>
      </c>
      <c r="Q1098" s="16">
        <f t="shared" si="198"/>
        <v>5.8906573541946568E-2</v>
      </c>
      <c r="R1098" s="16">
        <f t="shared" si="199"/>
        <v>3.5790012546824536E-4</v>
      </c>
      <c r="S1098" s="16">
        <f t="shared" si="200"/>
        <v>1.2534400249671902E-2</v>
      </c>
      <c r="T1098" s="16">
        <f t="shared" si="201"/>
        <v>5.8909386493055625E-2</v>
      </c>
      <c r="U1098" s="66">
        <f t="shared" si="202"/>
        <v>0.15821045901981518</v>
      </c>
      <c r="V1098" s="66"/>
      <c r="W1098" s="66"/>
    </row>
    <row r="1099" spans="1:23" x14ac:dyDescent="0.25">
      <c r="A1099">
        <v>1098</v>
      </c>
      <c r="B1099">
        <v>5.0883751813136902E-4</v>
      </c>
      <c r="C1099" s="16">
        <v>5.7179561715409499E-9</v>
      </c>
      <c r="D1099" s="16">
        <v>9.6197678557191104E-4</v>
      </c>
      <c r="E1099" s="16">
        <v>1.10700569476177E-5</v>
      </c>
      <c r="F1099" s="16">
        <v>9.5351425577989406E-6</v>
      </c>
      <c r="G1099" s="16">
        <v>1.94459416887524E-6</v>
      </c>
      <c r="H1099" s="16">
        <v>3.25933828123307E-4</v>
      </c>
      <c r="J1099">
        <v>0.95552085007723397</v>
      </c>
      <c r="K1099">
        <f t="shared" si="192"/>
        <v>5.4636263417351746E-9</v>
      </c>
      <c r="L1099">
        <f t="shared" si="193"/>
        <v>9.8298594690021256E-4</v>
      </c>
      <c r="M1099" s="16">
        <f t="shared" si="194"/>
        <v>3.4689089362525361E-5</v>
      </c>
      <c r="N1099" s="16">
        <f t="shared" si="195"/>
        <v>1.1058555407062309E-3</v>
      </c>
      <c r="O1099" s="16">
        <f t="shared" si="196"/>
        <v>1.0232807251779866E-3</v>
      </c>
      <c r="P1099" s="16">
        <f t="shared" si="197"/>
        <v>1.6497439488698021E-6</v>
      </c>
      <c r="Q1099" s="16">
        <f t="shared" si="198"/>
        <v>9.4203727064983214E-4</v>
      </c>
      <c r="R1099" s="16">
        <f t="shared" si="199"/>
        <v>1.0431178855744255E-3</v>
      </c>
      <c r="S1099" s="16">
        <f t="shared" si="200"/>
        <v>9.6255754339352587E-4</v>
      </c>
      <c r="T1099" s="16">
        <f t="shared" si="201"/>
        <v>9.4202960153868642E-4</v>
      </c>
      <c r="U1099" s="66">
        <f t="shared" si="202"/>
        <v>6.0205283109895568E-3</v>
      </c>
      <c r="V1099" s="66"/>
      <c r="W1099" s="66"/>
    </row>
    <row r="1100" spans="1:23" x14ac:dyDescent="0.25">
      <c r="A1100">
        <v>1099</v>
      </c>
      <c r="B1100">
        <v>5.3345338077539497E-4</v>
      </c>
      <c r="C1100" s="16">
        <v>6.6384658352715199E-9</v>
      </c>
      <c r="D1100" s="16">
        <v>1.0678613264354399E-3</v>
      </c>
      <c r="E1100" s="16">
        <v>1.42504762580403E-5</v>
      </c>
      <c r="F1100" s="16">
        <v>9.1380271575183195E-6</v>
      </c>
      <c r="G1100" s="16">
        <v>1.6768919377992301E-6</v>
      </c>
      <c r="H1100" s="16">
        <v>4.1957644021429298E-4</v>
      </c>
      <c r="J1100">
        <v>0.95501240137700105</v>
      </c>
      <c r="K1100">
        <f t="shared" si="192"/>
        <v>6.3398171988018335E-9</v>
      </c>
      <c r="L1100">
        <f t="shared" si="193"/>
        <v>1.0878076342224405E-3</v>
      </c>
      <c r="M1100" s="16">
        <f t="shared" si="194"/>
        <v>-2.0900872671650634E-5</v>
      </c>
      <c r="N1100" s="16">
        <f t="shared" si="195"/>
        <v>6.9288659031022781E-3</v>
      </c>
      <c r="O1100" s="16">
        <f t="shared" si="196"/>
        <v>3.9253230344529856E-2</v>
      </c>
      <c r="P1100" s="16">
        <f t="shared" si="197"/>
        <v>1.1803507147938297E-2</v>
      </c>
      <c r="Q1100" s="16">
        <f t="shared" si="198"/>
        <v>0.10680468947127111</v>
      </c>
      <c r="R1100" s="16">
        <f t="shared" si="199"/>
        <v>5.2707292432458966E-3</v>
      </c>
      <c r="S1100" s="16">
        <f t="shared" si="200"/>
        <v>2.7033567274120485E-2</v>
      </c>
      <c r="T1100" s="16">
        <f t="shared" si="201"/>
        <v>0.10680884288727485</v>
      </c>
      <c r="U1100" s="66">
        <f t="shared" si="202"/>
        <v>0.30390343227148275</v>
      </c>
      <c r="V1100" s="66"/>
      <c r="W1100" s="66"/>
    </row>
    <row r="1101" spans="1:23" x14ac:dyDescent="0.25">
      <c r="A1101">
        <v>1100</v>
      </c>
      <c r="B1101">
        <v>5.53101708251556E-4</v>
      </c>
      <c r="C1101" s="16">
        <v>6.7082543939027802E-9</v>
      </c>
      <c r="D1101" s="16">
        <v>1.04005887330291E-3</v>
      </c>
      <c r="E1101" s="16">
        <v>1.40298485382705E-5</v>
      </c>
      <c r="F1101" s="16">
        <v>8.8018584944605208E-6</v>
      </c>
      <c r="G1101" s="16">
        <v>1.6589108147587299E-6</v>
      </c>
      <c r="H1101" s="16">
        <v>4.1307993472559202E-4</v>
      </c>
      <c r="J1101">
        <v>0.95515408092420695</v>
      </c>
      <c r="K1101">
        <f t="shared" si="192"/>
        <v>6.4074165602139827E-9</v>
      </c>
      <c r="L1101">
        <f t="shared" si="193"/>
        <v>1.059314792852196E-3</v>
      </c>
      <c r="M1101" s="16">
        <f t="shared" si="194"/>
        <v>4.6888623650916061E-5</v>
      </c>
      <c r="N1101" s="16">
        <f t="shared" si="195"/>
        <v>1.5162979029428597E-2</v>
      </c>
      <c r="O1101" s="16">
        <f t="shared" si="196"/>
        <v>4.4402861898359465E-2</v>
      </c>
      <c r="P1101" s="16">
        <f t="shared" si="197"/>
        <v>6.3647992421766216E-3</v>
      </c>
      <c r="Q1101" s="16">
        <f t="shared" si="198"/>
        <v>9.380010325306215E-2</v>
      </c>
      <c r="R1101" s="16">
        <f t="shared" si="199"/>
        <v>1.1388491956265796E-2</v>
      </c>
      <c r="S1101" s="16">
        <f t="shared" si="200"/>
        <v>3.0060180404171757E-2</v>
      </c>
      <c r="T1101" s="16">
        <f t="shared" si="201"/>
        <v>9.3802833787717824E-2</v>
      </c>
      <c r="U1101" s="66">
        <f t="shared" si="202"/>
        <v>0.29498224957118219</v>
      </c>
      <c r="V1101" s="66"/>
      <c r="W1101" s="66"/>
    </row>
    <row r="1102" spans="1:23" x14ac:dyDescent="0.25">
      <c r="A1102">
        <v>1101</v>
      </c>
      <c r="B1102" s="16">
        <v>3.5575769016732602E-4</v>
      </c>
      <c r="C1102" s="16">
        <v>2.8691290111777901E-9</v>
      </c>
      <c r="D1102" s="16">
        <v>6.8619316879488495E-4</v>
      </c>
      <c r="E1102" s="16">
        <v>3.9738393937554103E-6</v>
      </c>
      <c r="F1102" s="16">
        <v>1.3475484140652201E-5</v>
      </c>
      <c r="G1102" s="16">
        <v>3.8639987121511202E-6</v>
      </c>
      <c r="H1102" s="16">
        <v>1.1699966064827299E-4</v>
      </c>
      <c r="J1102">
        <v>0.956821200169516</v>
      </c>
      <c r="K1102">
        <f t="shared" si="192"/>
        <v>2.7452434639163098E-9</v>
      </c>
      <c r="L1102">
        <f t="shared" si="193"/>
        <v>7.1700526665932933E-4</v>
      </c>
      <c r="M1102" s="16">
        <f t="shared" si="194"/>
        <v>-5.4898863246772449E-6</v>
      </c>
      <c r="N1102" s="16">
        <f t="shared" si="195"/>
        <v>7.7057419765886703E-2</v>
      </c>
      <c r="O1102" s="16">
        <f t="shared" si="196"/>
        <v>0.23249134191340973</v>
      </c>
      <c r="P1102" s="16">
        <f t="shared" si="197"/>
        <v>8.271403262126252E-2</v>
      </c>
      <c r="Q1102" s="16">
        <f t="shared" si="198"/>
        <v>0.39691298838230282</v>
      </c>
      <c r="R1102" s="16">
        <f t="shared" si="199"/>
        <v>0.13512983287981176</v>
      </c>
      <c r="S1102" s="16">
        <f t="shared" si="200"/>
        <v>0.85636145623283533</v>
      </c>
      <c r="T1102" s="16">
        <f t="shared" si="201"/>
        <v>0.39691872463226352</v>
      </c>
      <c r="U1102" s="66">
        <f t="shared" si="202"/>
        <v>2.1775857964277723</v>
      </c>
      <c r="V1102" s="66"/>
      <c r="W1102" s="66"/>
    </row>
    <row r="1103" spans="1:23" x14ac:dyDescent="0.25">
      <c r="A1103">
        <v>1102</v>
      </c>
      <c r="B1103">
        <v>5.0367973695799597E-4</v>
      </c>
      <c r="C1103" s="16">
        <v>5.5704196367195898E-9</v>
      </c>
      <c r="D1103" s="16">
        <v>9.4641917193883296E-4</v>
      </c>
      <c r="E1103" s="16">
        <v>1.0611797881389501E-5</v>
      </c>
      <c r="F1103" s="16">
        <v>9.6261339507350397E-6</v>
      </c>
      <c r="G1103" s="16">
        <v>1.9957586558113899E-6</v>
      </c>
      <c r="H1103" s="16">
        <v>3.1244116005102799E-4</v>
      </c>
      <c r="J1103">
        <v>0.95559558611590101</v>
      </c>
      <c r="K1103">
        <f t="shared" si="192"/>
        <v>5.323068417662581E-9</v>
      </c>
      <c r="L1103">
        <f t="shared" si="193"/>
        <v>9.6766162807647774E-4</v>
      </c>
      <c r="M1103" s="16">
        <f t="shared" si="194"/>
        <v>3.9697845839514149E-5</v>
      </c>
      <c r="N1103" s="16">
        <f t="shared" si="195"/>
        <v>5.1897055500305924E-4</v>
      </c>
      <c r="O1103" s="16">
        <f t="shared" si="196"/>
        <v>2.874091245698134E-5</v>
      </c>
      <c r="P1103" s="16">
        <f t="shared" si="197"/>
        <v>3.0402096572566226E-4</v>
      </c>
      <c r="Q1103" s="16">
        <f t="shared" si="198"/>
        <v>1.4338157433574835E-4</v>
      </c>
      <c r="R1103" s="16">
        <f t="shared" si="199"/>
        <v>5.3189274300749208E-4</v>
      </c>
      <c r="S1103" s="16">
        <f t="shared" si="200"/>
        <v>3.0583983460789024E-5</v>
      </c>
      <c r="T1103" s="16">
        <f t="shared" si="201"/>
        <v>1.4340135578024099E-4</v>
      </c>
      <c r="U1103" s="66">
        <f t="shared" si="202"/>
        <v>1.7009920897699733E-3</v>
      </c>
      <c r="V1103" s="66"/>
      <c r="W1103" s="66"/>
    </row>
    <row r="1104" spans="1:23" x14ac:dyDescent="0.25">
      <c r="A1104">
        <v>1103</v>
      </c>
      <c r="B1104" s="16">
        <v>3.7187209815721102E-4</v>
      </c>
      <c r="C1104" s="16">
        <v>3.4769201595968701E-9</v>
      </c>
      <c r="D1104" s="16">
        <v>7.9759220422874E-4</v>
      </c>
      <c r="E1104" s="16">
        <v>5.5904766442902601E-6</v>
      </c>
      <c r="F1104" s="16">
        <v>1.29575381678682E-5</v>
      </c>
      <c r="G1104" s="16">
        <v>3.1925564657777199E-6</v>
      </c>
      <c r="H1104" s="16">
        <v>1.64598304098021E-4</v>
      </c>
      <c r="J1104">
        <v>0.95626679782480895</v>
      </c>
      <c r="K1104">
        <f t="shared" si="192"/>
        <v>3.3248633073102226E-9</v>
      </c>
      <c r="L1104">
        <f t="shared" si="193"/>
        <v>8.2669636011009455E-4</v>
      </c>
      <c r="M1104" s="16">
        <f t="shared" si="194"/>
        <v>-8.2952163795672529E-5</v>
      </c>
      <c r="N1104" s="16">
        <f t="shared" si="195"/>
        <v>5.9961308288303698E-2</v>
      </c>
      <c r="O1104" s="16">
        <f t="shared" si="196"/>
        <v>0.13873996090574298</v>
      </c>
      <c r="P1104" s="16">
        <f t="shared" si="197"/>
        <v>2.9565772679994426E-2</v>
      </c>
      <c r="Q1104" s="16">
        <f t="shared" si="198"/>
        <v>0.22991172480977268</v>
      </c>
      <c r="R1104" s="16">
        <f t="shared" si="199"/>
        <v>9.9246920116494428E-2</v>
      </c>
      <c r="S1104" s="16">
        <f t="shared" si="200"/>
        <v>0.34907298157274624</v>
      </c>
      <c r="T1104" s="16">
        <f t="shared" si="201"/>
        <v>0.22991530655539902</v>
      </c>
      <c r="U1104" s="66">
        <f t="shared" si="202"/>
        <v>1.1364139749284534</v>
      </c>
      <c r="V1104" s="66"/>
      <c r="W1104" s="66"/>
    </row>
    <row r="1105" spans="1:23" x14ac:dyDescent="0.25">
      <c r="A1105">
        <v>1104</v>
      </c>
      <c r="B1105" s="16">
        <v>4.4853195511824801E-4</v>
      </c>
      <c r="C1105" s="16">
        <v>4.4873371612778697E-9</v>
      </c>
      <c r="D1105" s="16">
        <v>8.5439972251926896E-4</v>
      </c>
      <c r="E1105" s="16">
        <v>7.72485645708273E-6</v>
      </c>
      <c r="F1105" s="16">
        <v>1.0766559587129199E-5</v>
      </c>
      <c r="G1105" s="16">
        <v>2.4750253537758E-6</v>
      </c>
      <c r="H1105" s="16">
        <v>2.2744055535575699E-4</v>
      </c>
      <c r="J1105">
        <v>0.95602854116787805</v>
      </c>
      <c r="K1105">
        <f t="shared" si="192"/>
        <v>4.2900224000248886E-9</v>
      </c>
      <c r="L1105">
        <f t="shared" si="193"/>
        <v>8.7840337971014184E-4</v>
      </c>
      <c r="M1105" s="16">
        <f t="shared" si="194"/>
        <v>1.8660530526354104E-5</v>
      </c>
      <c r="N1105" s="16">
        <f t="shared" si="195"/>
        <v>7.9571983472936196E-3</v>
      </c>
      <c r="O1105" s="16">
        <f t="shared" si="196"/>
        <v>3.6144073915605868E-2</v>
      </c>
      <c r="P1105" s="16">
        <f t="shared" si="197"/>
        <v>1.2762210740032967E-2</v>
      </c>
      <c r="Q1105" s="16">
        <f t="shared" si="198"/>
        <v>7.8829990804509045E-2</v>
      </c>
      <c r="R1105" s="16">
        <f t="shared" si="199"/>
        <v>8.588976457682182E-3</v>
      </c>
      <c r="S1105" s="16">
        <f t="shared" si="200"/>
        <v>5.4421554518656955E-2</v>
      </c>
      <c r="T1105" s="16">
        <f t="shared" si="201"/>
        <v>7.8831986605818097E-2</v>
      </c>
      <c r="U1105" s="66">
        <f t="shared" si="202"/>
        <v>0.27753599138959878</v>
      </c>
      <c r="V1105" s="66"/>
      <c r="W1105" s="66"/>
    </row>
    <row r="1106" spans="1:23" x14ac:dyDescent="0.25">
      <c r="A1106">
        <v>1105</v>
      </c>
      <c r="B1106">
        <v>6.0187842566706304E-4</v>
      </c>
      <c r="C1106" s="16">
        <v>8.5045876510997606E-9</v>
      </c>
      <c r="D1106" s="16">
        <v>1.2164844403610999E-3</v>
      </c>
      <c r="E1106" s="16">
        <v>2.0764846182417199E-5</v>
      </c>
      <c r="F1106" s="16">
        <v>8.1512362240360701E-6</v>
      </c>
      <c r="G1106" s="16">
        <v>1.31100649104354E-6</v>
      </c>
      <c r="H1106" s="16">
        <v>6.1138304666050799E-4</v>
      </c>
      <c r="J1106">
        <v>0.95432100158833699</v>
      </c>
      <c r="K1106">
        <f t="shared" si="192"/>
        <v>8.1161066052933262E-9</v>
      </c>
      <c r="L1106">
        <f t="shared" si="193"/>
        <v>1.2340894147125645E-3</v>
      </c>
      <c r="M1106" s="16">
        <f t="shared" si="194"/>
        <v>-3.0332563378438414E-5</v>
      </c>
      <c r="N1106" s="16">
        <f t="shared" si="195"/>
        <v>4.9366133442740989E-2</v>
      </c>
      <c r="O1106" s="16">
        <f t="shared" si="196"/>
        <v>0.28614568783109373</v>
      </c>
      <c r="P1106" s="16">
        <f t="shared" si="197"/>
        <v>6.9139082231979329E-2</v>
      </c>
      <c r="Q1106" s="16">
        <f t="shared" si="198"/>
        <v>0.87112185828421063</v>
      </c>
      <c r="R1106" s="16">
        <f t="shared" si="199"/>
        <v>2.984160840646783E-2</v>
      </c>
      <c r="S1106" s="16">
        <f t="shared" si="200"/>
        <v>0.12022620911700133</v>
      </c>
      <c r="T1106" s="16">
        <f t="shared" si="201"/>
        <v>0.87116372650873752</v>
      </c>
      <c r="U1106" s="66">
        <f t="shared" si="202"/>
        <v>2.2970043058222318</v>
      </c>
      <c r="V1106" s="66"/>
      <c r="W1106" s="66"/>
    </row>
    <row r="1107" spans="1:23" x14ac:dyDescent="0.25">
      <c r="A1107">
        <v>1106</v>
      </c>
      <c r="B1107">
        <v>5.2769733001378695E-4</v>
      </c>
      <c r="C1107" s="16">
        <v>6.2429318396752299E-9</v>
      </c>
      <c r="D1107" s="16">
        <v>1.0139440829718301E-3</v>
      </c>
      <c r="E1107" s="16">
        <v>1.27322268964542E-5</v>
      </c>
      <c r="F1107" s="16">
        <v>9.2154676832338496E-6</v>
      </c>
      <c r="G1107" s="16">
        <v>1.78207706415565E-6</v>
      </c>
      <c r="H1107" s="16">
        <v>3.7487371292625602E-4</v>
      </c>
      <c r="J1107">
        <v>0.955272821244049</v>
      </c>
      <c r="K1107">
        <f t="shared" si="192"/>
        <v>5.9637031113208577E-9</v>
      </c>
      <c r="L1107">
        <f t="shared" si="193"/>
        <v>1.0341508524706138E-3</v>
      </c>
      <c r="M1107" s="16">
        <f t="shared" si="194"/>
        <v>2.1243807556960173E-5</v>
      </c>
      <c r="N1107" s="16">
        <f t="shared" si="195"/>
        <v>5.1196131131843667E-3</v>
      </c>
      <c r="O1107" s="16">
        <f t="shared" si="196"/>
        <v>1.6062386908504183E-2</v>
      </c>
      <c r="P1107" s="16">
        <f t="shared" si="197"/>
        <v>2.7738711790570381E-3</v>
      </c>
      <c r="Q1107" s="16">
        <f t="shared" si="198"/>
        <v>3.4392150192754566E-2</v>
      </c>
      <c r="R1107" s="16">
        <f t="shared" si="199"/>
        <v>4.1913327489203978E-3</v>
      </c>
      <c r="S1107" s="16">
        <f t="shared" si="200"/>
        <v>1.2545347474870365E-2</v>
      </c>
      <c r="T1107" s="16">
        <f t="shared" si="201"/>
        <v>3.4393145549935826E-2</v>
      </c>
      <c r="U1107" s="66">
        <f t="shared" si="202"/>
        <v>0.10947784716722675</v>
      </c>
      <c r="V1107" s="66"/>
      <c r="W1107" s="66"/>
    </row>
    <row r="1108" spans="1:23" x14ac:dyDescent="0.25">
      <c r="A1108">
        <v>1107</v>
      </c>
      <c r="B1108">
        <v>5.4646636809669701E-4</v>
      </c>
      <c r="C1108" s="16">
        <v>7.0231753663539504E-9</v>
      </c>
      <c r="D1108" s="16">
        <v>1.1037225207895199E-3</v>
      </c>
      <c r="E1108" s="16">
        <v>1.5576672955987201E-5</v>
      </c>
      <c r="F1108" s="16">
        <v>8.9343904353960308E-6</v>
      </c>
      <c r="G1108" s="16">
        <v>1.58564731258395E-6</v>
      </c>
      <c r="H1108" s="16">
        <v>4.5862437540099E-4</v>
      </c>
      <c r="J1108">
        <v>0.95484346828877797</v>
      </c>
      <c r="K1108">
        <f t="shared" si="192"/>
        <v>6.7060331252097151E-9</v>
      </c>
      <c r="L1108">
        <f t="shared" si="193"/>
        <v>1.1231699257975296E-3</v>
      </c>
      <c r="M1108" s="16">
        <f t="shared" si="194"/>
        <v>-3.0237189604135549E-5</v>
      </c>
      <c r="N1108" s="16">
        <f t="shared" si="195"/>
        <v>1.2026239030052477E-2</v>
      </c>
      <c r="O1108" s="16">
        <f t="shared" si="196"/>
        <v>7.1586997384960202E-2</v>
      </c>
      <c r="P1108" s="16">
        <f t="shared" si="197"/>
        <v>2.1279432035764531E-2</v>
      </c>
      <c r="Q1108" s="16">
        <f t="shared" si="198"/>
        <v>0.20275856686397478</v>
      </c>
      <c r="R1108" s="16">
        <f t="shared" si="199"/>
        <v>8.6986352319688223E-3</v>
      </c>
      <c r="S1108" s="16">
        <f t="shared" si="200"/>
        <v>4.4051841411084085E-2</v>
      </c>
      <c r="T1108" s="16">
        <f t="shared" si="201"/>
        <v>0.20276697721071321</v>
      </c>
      <c r="U1108" s="66">
        <f t="shared" si="202"/>
        <v>0.56316868916851814</v>
      </c>
      <c r="V1108" s="66"/>
      <c r="W1108" s="66"/>
    </row>
    <row r="1109" spans="1:23" x14ac:dyDescent="0.25">
      <c r="A1109">
        <v>1108</v>
      </c>
      <c r="B1109">
        <v>4.9529103864858002E-4</v>
      </c>
      <c r="C1109" s="16">
        <v>5.7553879666995297E-9</v>
      </c>
      <c r="D1109" s="16">
        <v>9.9555584786724296E-4</v>
      </c>
      <c r="E1109" s="16">
        <v>1.1527043985323699E-5</v>
      </c>
      <c r="F1109" s="16">
        <v>9.8113799078787406E-6</v>
      </c>
      <c r="G1109" s="16">
        <v>1.9326967043846801E-6</v>
      </c>
      <c r="H1109" s="16">
        <v>3.3938937620311201E-4</v>
      </c>
      <c r="J1109">
        <v>0.95535042605797305</v>
      </c>
      <c r="K1109">
        <f t="shared" si="192"/>
        <v>5.4984123461153272E-9</v>
      </c>
      <c r="L1109">
        <f t="shared" si="193"/>
        <v>1.0171055489994185E-3</v>
      </c>
      <c r="M1109" s="16">
        <f t="shared" si="194"/>
        <v>-2.6523471702258301E-5</v>
      </c>
      <c r="N1109" s="16">
        <f t="shared" si="195"/>
        <v>3.3024411928931138E-5</v>
      </c>
      <c r="O1109" s="16">
        <f t="shared" si="196"/>
        <v>1.5011384884095001E-3</v>
      </c>
      <c r="P1109" s="16">
        <f t="shared" si="197"/>
        <v>1.1274185837327198E-3</v>
      </c>
      <c r="Q1109" s="16">
        <f t="shared" si="198"/>
        <v>5.3642472958246937E-3</v>
      </c>
      <c r="R1109" s="16">
        <f t="shared" si="199"/>
        <v>1.8169383821521629E-5</v>
      </c>
      <c r="S1109" s="16">
        <f t="shared" si="200"/>
        <v>1.3655624778112644E-3</v>
      </c>
      <c r="T1109" s="16">
        <f t="shared" si="201"/>
        <v>5.3644855376405584E-3</v>
      </c>
      <c r="U1109" s="66">
        <f t="shared" si="202"/>
        <v>1.4774046179169189E-2</v>
      </c>
      <c r="V1109" s="66"/>
      <c r="W1109" s="66"/>
    </row>
    <row r="1110" spans="1:23" x14ac:dyDescent="0.25">
      <c r="A1110">
        <v>1109</v>
      </c>
      <c r="B1110">
        <v>4.5876020907471702E-4</v>
      </c>
      <c r="C1110" s="16">
        <v>4.7978464242378999E-9</v>
      </c>
      <c r="D1110" s="16">
        <v>8.9396272101911604E-4</v>
      </c>
      <c r="E1110" s="16">
        <v>8.6381015798230605E-6</v>
      </c>
      <c r="F1110" s="16">
        <v>1.0545233563147199E-5</v>
      </c>
      <c r="G1110" s="16">
        <v>2.3158587291035699E-6</v>
      </c>
      <c r="H1110" s="16">
        <v>2.5432941098230897E-4</v>
      </c>
      <c r="J1110">
        <v>0.95583602844337701</v>
      </c>
      <c r="K1110">
        <f t="shared" si="192"/>
        <v>4.5859544712248118E-9</v>
      </c>
      <c r="L1110">
        <f t="shared" si="193"/>
        <v>9.1736424902808986E-4</v>
      </c>
      <c r="M1110" s="16">
        <f t="shared" si="194"/>
        <v>1.5616912134421766E-7</v>
      </c>
      <c r="N1110" s="16">
        <f t="shared" si="195"/>
        <v>4.6831381006202386E-3</v>
      </c>
      <c r="O1110" s="16">
        <f t="shared" si="196"/>
        <v>1.7975993961206478E-2</v>
      </c>
      <c r="P1110" s="16">
        <f t="shared" si="197"/>
        <v>5.1690360688153025E-3</v>
      </c>
      <c r="Q1110" s="16">
        <f t="shared" si="198"/>
        <v>3.8313313107879998E-2</v>
      </c>
      <c r="R1110" s="16">
        <f t="shared" si="199"/>
        <v>4.9301171157865066E-3</v>
      </c>
      <c r="S1110" s="16">
        <f t="shared" si="200"/>
        <v>2.3707650995577555E-2</v>
      </c>
      <c r="T1110" s="16">
        <f t="shared" si="201"/>
        <v>3.8314296524781626E-2</v>
      </c>
      <c r="U1110" s="66">
        <f t="shared" si="202"/>
        <v>0.13309354587466771</v>
      </c>
      <c r="V1110" s="66"/>
      <c r="W1110" s="66"/>
    </row>
    <row r="1111" spans="1:23" x14ac:dyDescent="0.25">
      <c r="A1111">
        <v>1110</v>
      </c>
      <c r="B1111">
        <v>4.6646027248162703E-4</v>
      </c>
      <c r="C1111" s="16">
        <v>4.7134808350320204E-9</v>
      </c>
      <c r="D1111" s="16">
        <v>8.6310553513397801E-4</v>
      </c>
      <c r="E1111" s="16">
        <v>8.1961948049110693E-6</v>
      </c>
      <c r="F1111" s="16">
        <v>1.0356073809368701E-5</v>
      </c>
      <c r="G1111" s="16">
        <v>2.3564648187484399E-6</v>
      </c>
      <c r="H1111" s="16">
        <v>2.4131810341468301E-4</v>
      </c>
      <c r="J1111">
        <v>0.95599373663922604</v>
      </c>
      <c r="K1111">
        <f t="shared" si="192"/>
        <v>4.5060581560596409E-9</v>
      </c>
      <c r="L1111">
        <f t="shared" si="193"/>
        <v>8.861694340906288E-4</v>
      </c>
      <c r="M1111" s="16">
        <f t="shared" si="194"/>
        <v>4.6751110872625229E-5</v>
      </c>
      <c r="N1111" s="16">
        <f t="shared" si="195"/>
        <v>2.7875837563468247E-3</v>
      </c>
      <c r="O1111" s="16">
        <f t="shared" si="196"/>
        <v>2.2290807295243402E-2</v>
      </c>
      <c r="P1111" s="16">
        <f t="shared" si="197"/>
        <v>1.0801789807465347E-2</v>
      </c>
      <c r="Q1111" s="16">
        <f t="shared" si="198"/>
        <v>5.6113174954119466E-2</v>
      </c>
      <c r="R1111" s="16">
        <f t="shared" si="199"/>
        <v>2.6027695225317427E-3</v>
      </c>
      <c r="S1111" s="16">
        <f t="shared" si="200"/>
        <v>3.034792651047627E-2</v>
      </c>
      <c r="T1111" s="16">
        <f t="shared" si="201"/>
        <v>5.6114843023239561E-2</v>
      </c>
      <c r="U1111" s="66">
        <f t="shared" si="202"/>
        <v>0.18105889486942262</v>
      </c>
      <c r="V1111" s="66"/>
      <c r="W1111" s="66"/>
    </row>
    <row r="1112" spans="1:23" x14ac:dyDescent="0.25">
      <c r="A1112">
        <v>1111</v>
      </c>
      <c r="B1112">
        <v>3.76312641079983E-4</v>
      </c>
      <c r="C1112" s="16">
        <v>3.1465479472494502E-9</v>
      </c>
      <c r="D1112" s="16">
        <v>7.1182046764114895E-4</v>
      </c>
      <c r="E1112" s="16">
        <v>4.51966733356336E-6</v>
      </c>
      <c r="F1112" s="16">
        <v>1.2752931670321901E-5</v>
      </c>
      <c r="G1112" s="16">
        <v>3.52424471315849E-6</v>
      </c>
      <c r="H1112" s="16">
        <v>1.3307032593199301E-4</v>
      </c>
      <c r="J1112">
        <v>0.95670606254512303</v>
      </c>
      <c r="K1112">
        <f t="shared" si="192"/>
        <v>3.0103214972224607E-9</v>
      </c>
      <c r="L1112">
        <f t="shared" si="193"/>
        <v>7.4084742914700395E-4</v>
      </c>
      <c r="M1112" s="16">
        <f t="shared" si="194"/>
        <v>1.1777853012961984E-5</v>
      </c>
      <c r="N1112" s="16">
        <f t="shared" si="195"/>
        <v>5.5626608326086228E-2</v>
      </c>
      <c r="O1112" s="16">
        <f t="shared" si="196"/>
        <v>0.18671421831411231</v>
      </c>
      <c r="P1112" s="16">
        <f t="shared" si="197"/>
        <v>6.8118100144689761E-2</v>
      </c>
      <c r="Q1112" s="16">
        <f t="shared" si="198"/>
        <v>0.33546135672607069</v>
      </c>
      <c r="R1112" s="16">
        <f t="shared" si="199"/>
        <v>8.6594647622504281E-2</v>
      </c>
      <c r="S1112" s="16">
        <f t="shared" si="200"/>
        <v>0.57168939364585902</v>
      </c>
      <c r="T1112" s="16">
        <f t="shared" si="201"/>
        <v>0.33546683926277537</v>
      </c>
      <c r="U1112" s="66">
        <f t="shared" si="202"/>
        <v>1.6396711640420976</v>
      </c>
      <c r="V1112" s="66"/>
      <c r="W1112" s="66"/>
    </row>
    <row r="1113" spans="1:23" x14ac:dyDescent="0.25">
      <c r="A1113">
        <v>1112</v>
      </c>
      <c r="B1113">
        <v>5.9947449449099103E-4</v>
      </c>
      <c r="C1113" s="16">
        <v>8.2291200054899405E-9</v>
      </c>
      <c r="D1113" s="16">
        <v>1.18086010324524E-3</v>
      </c>
      <c r="E1113" s="16">
        <v>1.9511299924562501E-5</v>
      </c>
      <c r="F1113" s="16">
        <v>8.1711294036932495E-6</v>
      </c>
      <c r="G1113" s="16">
        <v>1.35437031907474E-6</v>
      </c>
      <c r="H1113" s="16">
        <v>5.7447369931489802E-4</v>
      </c>
      <c r="J1113">
        <v>0.95448963042074397</v>
      </c>
      <c r="K1113">
        <f t="shared" si="192"/>
        <v>7.8546097127280443E-9</v>
      </c>
      <c r="L1113">
        <f t="shared" si="193"/>
        <v>1.1985485032516958E-3</v>
      </c>
      <c r="M1113" s="16">
        <f t="shared" si="194"/>
        <v>4.0048573028625958E-7</v>
      </c>
      <c r="N1113" s="16">
        <f t="shared" si="195"/>
        <v>4.7220786484418055E-2</v>
      </c>
      <c r="O1113" s="16">
        <f t="shared" si="196"/>
        <v>0.23542766803131907</v>
      </c>
      <c r="P1113" s="16">
        <f t="shared" si="197"/>
        <v>5.1057131727825382E-2</v>
      </c>
      <c r="Q1113" s="16">
        <f t="shared" si="198"/>
        <v>0.66687797622142142</v>
      </c>
      <c r="R1113" s="16">
        <f t="shared" si="199"/>
        <v>2.9148158987596522E-2</v>
      </c>
      <c r="S1113" s="16">
        <f t="shared" si="200"/>
        <v>0.10570866012876454</v>
      </c>
      <c r="T1113" s="16">
        <f t="shared" si="201"/>
        <v>0.66690742523012303</v>
      </c>
      <c r="U1113" s="66">
        <f t="shared" si="202"/>
        <v>1.802347806811468</v>
      </c>
      <c r="V1113" s="66"/>
      <c r="W1113" s="66"/>
    </row>
    <row r="1114" spans="1:23" x14ac:dyDescent="0.25">
      <c r="A1114">
        <v>1113</v>
      </c>
      <c r="B1114" s="16">
        <v>5.0790683948675498E-4</v>
      </c>
      <c r="C1114" s="16">
        <v>5.5939455400157699E-9</v>
      </c>
      <c r="D1114" s="16">
        <v>9.42411038119095E-4</v>
      </c>
      <c r="E1114" s="16">
        <v>1.0611997161312999E-5</v>
      </c>
      <c r="F1114" s="16">
        <v>9.5441254098374208E-6</v>
      </c>
      <c r="G1114" s="16">
        <v>1.9872681710676202E-6</v>
      </c>
      <c r="H1114" s="16">
        <v>3.1244696333525301E-4</v>
      </c>
      <c r="J1114">
        <v>0.95561706387244705</v>
      </c>
      <c r="K1114">
        <f t="shared" si="192"/>
        <v>5.3456698124122406E-9</v>
      </c>
      <c r="L1114">
        <f t="shared" si="193"/>
        <v>9.6348096316429752E-4</v>
      </c>
      <c r="M1114" s="16">
        <f t="shared" si="194"/>
        <v>5.2332715809212583E-5</v>
      </c>
      <c r="N1114" s="16">
        <f t="shared" si="195"/>
        <v>9.8373524286596791E-4</v>
      </c>
      <c r="O1114" s="16">
        <f t="shared" si="196"/>
        <v>9.2295595765648481E-5</v>
      </c>
      <c r="P1114" s="16">
        <f t="shared" si="197"/>
        <v>4.6644791079427842E-4</v>
      </c>
      <c r="Q1114" s="16">
        <f t="shared" si="198"/>
        <v>1.4293757438090996E-4</v>
      </c>
      <c r="R1114" s="16">
        <f t="shared" si="199"/>
        <v>9.8506114650552187E-4</v>
      </c>
      <c r="S1114" s="16">
        <f t="shared" si="200"/>
        <v>9.5277429269198492E-5</v>
      </c>
      <c r="T1114" s="16">
        <f t="shared" si="201"/>
        <v>1.4296217104047096E-4</v>
      </c>
      <c r="U1114" s="66">
        <f t="shared" si="202"/>
        <v>2.908717070621996E-3</v>
      </c>
      <c r="V1114" s="66"/>
      <c r="W1114" s="66"/>
    </row>
    <row r="1115" spans="1:23" x14ac:dyDescent="0.25">
      <c r="A1115">
        <v>1114</v>
      </c>
      <c r="B1115" s="16">
        <v>5.2468571065884297E-4</v>
      </c>
      <c r="C1115" s="16">
        <v>6.0197397741582201E-9</v>
      </c>
      <c r="D1115" s="16">
        <v>9.825998684032959E-4</v>
      </c>
      <c r="E1115" s="16">
        <v>1.1901602260659201E-5</v>
      </c>
      <c r="F1115" s="16">
        <v>9.2552997959013205E-6</v>
      </c>
      <c r="G1115" s="16">
        <v>1.84750878245819E-6</v>
      </c>
      <c r="H1115" s="16">
        <v>3.50417198164357E-4</v>
      </c>
      <c r="J1115">
        <v>0.95542534091323394</v>
      </c>
      <c r="K1115">
        <f t="shared" si="192"/>
        <v>5.7514119259340713E-9</v>
      </c>
      <c r="L1115">
        <f t="shared" si="193"/>
        <v>1.0029519570377825E-3</v>
      </c>
      <c r="M1115" s="16">
        <f t="shared" si="194"/>
        <v>4.6419464279903345E-5</v>
      </c>
      <c r="N1115" s="16">
        <f t="shared" si="195"/>
        <v>4.2818733139462304E-3</v>
      </c>
      <c r="O1115" s="16">
        <f t="shared" si="196"/>
        <v>7.4745186998696218E-3</v>
      </c>
      <c r="P1115" s="16">
        <f t="shared" si="197"/>
        <v>4.0506690581430707E-4</v>
      </c>
      <c r="Q1115" s="16">
        <f t="shared" si="198"/>
        <v>1.168880496391194E-2</v>
      </c>
      <c r="R1115" s="16">
        <f t="shared" si="199"/>
        <v>3.6842497799139552E-3</v>
      </c>
      <c r="S1115" s="16">
        <f t="shared" si="200"/>
        <v>6.3046683095594079E-3</v>
      </c>
      <c r="T1115" s="16">
        <f t="shared" si="201"/>
        <v>1.1688995413373751E-2</v>
      </c>
      <c r="U1115" s="66">
        <f t="shared" si="202"/>
        <v>4.5528177386389208E-2</v>
      </c>
      <c r="V1115" s="66"/>
      <c r="W1115" s="66"/>
    </row>
    <row r="1116" spans="1:23" x14ac:dyDescent="0.25">
      <c r="A1116">
        <v>1115</v>
      </c>
      <c r="B1116">
        <v>4.5623106863824399E-4</v>
      </c>
      <c r="C1116" s="16">
        <v>4.7478631801807599E-9</v>
      </c>
      <c r="D1116" s="16">
        <v>8.8946510578887103E-4</v>
      </c>
      <c r="E1116" s="16">
        <v>8.5055098346121795E-6</v>
      </c>
      <c r="F1116" s="16">
        <v>1.0601619568942001E-5</v>
      </c>
      <c r="G1116" s="16">
        <v>2.3401263459824202E-6</v>
      </c>
      <c r="H1116" s="16">
        <v>2.5042549599701497E-4</v>
      </c>
      <c r="J1116">
        <v>0.95585719753848097</v>
      </c>
      <c r="K1116">
        <f t="shared" si="192"/>
        <v>4.5382791937037215E-9</v>
      </c>
      <c r="L1116">
        <f t="shared" si="193"/>
        <v>9.1300372340955721E-4</v>
      </c>
      <c r="M1116" s="16">
        <f t="shared" si="194"/>
        <v>-5.4158613306927504E-7</v>
      </c>
      <c r="N1116" s="16">
        <f t="shared" si="195"/>
        <v>5.4124234338167225E-3</v>
      </c>
      <c r="O1116" s="16">
        <f t="shared" si="196"/>
        <v>2.0476369232858414E-2</v>
      </c>
      <c r="P1116" s="16">
        <f t="shared" si="197"/>
        <v>5.8622592619563775E-3</v>
      </c>
      <c r="Q1116" s="16">
        <f t="shared" si="198"/>
        <v>4.3298535778845106E-2</v>
      </c>
      <c r="R1116" s="16">
        <f t="shared" si="199"/>
        <v>5.7664729782406447E-3</v>
      </c>
      <c r="S1116" s="16">
        <f t="shared" si="200"/>
        <v>2.7577663756824213E-2</v>
      </c>
      <c r="T1116" s="16">
        <f t="shared" si="201"/>
        <v>4.3299631254102286E-2</v>
      </c>
      <c r="U1116" s="66">
        <f t="shared" si="202"/>
        <v>0.15169335569664377</v>
      </c>
      <c r="V1116" s="66"/>
      <c r="W1116" s="66"/>
    </row>
    <row r="1117" spans="1:23" x14ac:dyDescent="0.25">
      <c r="A1117">
        <v>1116</v>
      </c>
      <c r="B1117">
        <v>4.6887055432547802E-4</v>
      </c>
      <c r="C1117" s="16">
        <v>5.1638948294218304E-9</v>
      </c>
      <c r="D1117" s="16">
        <v>9.4246454576500595E-4</v>
      </c>
      <c r="E1117" s="16">
        <v>9.7963543002135495E-6</v>
      </c>
      <c r="F1117" s="16">
        <v>1.0340338720460699E-5</v>
      </c>
      <c r="G1117" s="16">
        <v>2.1528508912628E-6</v>
      </c>
      <c r="H1117" s="16">
        <v>2.8843219595094599E-4</v>
      </c>
      <c r="J1117">
        <v>0.955600235214634</v>
      </c>
      <c r="K1117">
        <f t="shared" si="192"/>
        <v>4.9346191136191336E-9</v>
      </c>
      <c r="L1117">
        <f t="shared" si="193"/>
        <v>9.6529291020236072E-4</v>
      </c>
      <c r="M1117" s="16">
        <f t="shared" si="194"/>
        <v>-2.7551801551404685E-5</v>
      </c>
      <c r="N1117" s="16">
        <f t="shared" si="195"/>
        <v>2.294717789420963E-3</v>
      </c>
      <c r="O1117" s="16">
        <f t="shared" si="196"/>
        <v>4.6252781226163095E-3</v>
      </c>
      <c r="P1117" s="16">
        <f t="shared" si="197"/>
        <v>4.6405147521261047E-4</v>
      </c>
      <c r="Q1117" s="16">
        <f t="shared" si="198"/>
        <v>7.7259146295999073E-3</v>
      </c>
      <c r="R1117" s="16">
        <f t="shared" si="199"/>
        <v>2.4423781516908962E-3</v>
      </c>
      <c r="S1117" s="16">
        <f t="shared" si="200"/>
        <v>5.2921927070154777E-3</v>
      </c>
      <c r="T1117" s="16">
        <f t="shared" si="201"/>
        <v>7.7260557940076668E-3</v>
      </c>
      <c r="U1117" s="66">
        <f t="shared" si="202"/>
        <v>3.0570588669563834E-2</v>
      </c>
      <c r="V1117" s="66"/>
      <c r="W1117" s="66"/>
    </row>
    <row r="1118" spans="1:23" x14ac:dyDescent="0.25">
      <c r="A1118">
        <v>1117</v>
      </c>
      <c r="B1118">
        <v>4.0562238384671598E-4</v>
      </c>
      <c r="C1118" s="16">
        <v>3.7965350094162699E-9</v>
      </c>
      <c r="D1118" s="16">
        <v>7.9837330349171105E-4</v>
      </c>
      <c r="E1118" s="16">
        <v>6.1106221200440103E-6</v>
      </c>
      <c r="F1118" s="16">
        <v>1.18772822981664E-5</v>
      </c>
      <c r="G1118" s="16">
        <v>2.92366026637295E-6</v>
      </c>
      <c r="H1118" s="16">
        <v>1.79912719631917E-4</v>
      </c>
      <c r="J1118">
        <v>0.95628605649950604</v>
      </c>
      <c r="K1118">
        <f t="shared" si="192"/>
        <v>3.6305734925169996E-9</v>
      </c>
      <c r="L1118">
        <f t="shared" si="193"/>
        <v>8.2504773181940735E-4</v>
      </c>
      <c r="M1118" s="16">
        <f t="shared" si="194"/>
        <v>-1.3802964125975393E-5</v>
      </c>
      <c r="N1118" s="16">
        <f t="shared" si="195"/>
        <v>3.1094405769452008E-2</v>
      </c>
      <c r="O1118" s="16">
        <f t="shared" si="196"/>
        <v>9.9094868501028568E-2</v>
      </c>
      <c r="P1118" s="16">
        <f t="shared" si="197"/>
        <v>2.9287556258177139E-2</v>
      </c>
      <c r="Q1118" s="16">
        <f t="shared" si="198"/>
        <v>0.18581467386933712</v>
      </c>
      <c r="R1118" s="16">
        <f t="shared" si="199"/>
        <v>4.2189887534006619E-2</v>
      </c>
      <c r="S1118" s="16">
        <f t="shared" si="200"/>
        <v>0.20869846841525241</v>
      </c>
      <c r="T1118" s="16">
        <f t="shared" si="201"/>
        <v>0.18581828163696487</v>
      </c>
      <c r="U1118" s="66">
        <f t="shared" si="202"/>
        <v>0.7819981419842188</v>
      </c>
      <c r="V1118" s="66"/>
      <c r="W1118" s="66"/>
    </row>
    <row r="1119" spans="1:23" x14ac:dyDescent="0.25">
      <c r="A1119">
        <v>1118</v>
      </c>
      <c r="B1119">
        <v>4.3916504835439301E-4</v>
      </c>
      <c r="C1119" s="16">
        <v>4.4883876962299603E-9</v>
      </c>
      <c r="D1119" s="16">
        <v>8.73233982447121E-4</v>
      </c>
      <c r="E1119" s="16">
        <v>7.8952309758707198E-6</v>
      </c>
      <c r="F1119" s="16">
        <v>1.10062564424992E-5</v>
      </c>
      <c r="G1119" s="16">
        <v>2.4750033018300102E-6</v>
      </c>
      <c r="H1119" s="16">
        <v>2.3245705670932499E-4</v>
      </c>
      <c r="J1119">
        <v>0.95592946121557398</v>
      </c>
      <c r="K1119">
        <f t="shared" si="192"/>
        <v>4.2905820321837176E-9</v>
      </c>
      <c r="L1119">
        <f t="shared" si="193"/>
        <v>8.977170102462532E-4</v>
      </c>
      <c r="M1119" s="16">
        <f t="shared" si="194"/>
        <v>-1.9386913537467153E-5</v>
      </c>
      <c r="N1119" s="16">
        <f t="shared" si="195"/>
        <v>1.171237685583686E-2</v>
      </c>
      <c r="O1119" s="16">
        <f t="shared" si="196"/>
        <v>3.607201684831178E-2</v>
      </c>
      <c r="P1119" s="16">
        <f t="shared" si="197"/>
        <v>8.7266232561133625E-3</v>
      </c>
      <c r="Q1119" s="16">
        <f t="shared" si="198"/>
        <v>7.0174044847182607E-2</v>
      </c>
      <c r="R1119" s="16">
        <f t="shared" si="199"/>
        <v>1.3689722677942801E-2</v>
      </c>
      <c r="S1119" s="16">
        <f t="shared" si="200"/>
        <v>5.4416427844702513E-2</v>
      </c>
      <c r="T1119" s="16">
        <f t="shared" si="201"/>
        <v>7.017560554942677E-2</v>
      </c>
      <c r="U1119" s="66">
        <f t="shared" si="202"/>
        <v>0.2649668178795167</v>
      </c>
      <c r="V1119" s="66"/>
      <c r="W1119" s="66"/>
    </row>
    <row r="1120" spans="1:23" x14ac:dyDescent="0.25">
      <c r="A1120">
        <v>1119</v>
      </c>
      <c r="B1120">
        <v>4.5967827454101399E-4</v>
      </c>
      <c r="C1120" s="16">
        <v>4.9192195278502801E-9</v>
      </c>
      <c r="D1120" s="16">
        <v>9.1519944819915097E-4</v>
      </c>
      <c r="E1120" s="16">
        <v>9.0648742383299695E-6</v>
      </c>
      <c r="F1120" s="16">
        <v>1.05343921985504E-5</v>
      </c>
      <c r="G1120" s="16">
        <v>2.2592589876259998E-6</v>
      </c>
      <c r="H1120" s="16">
        <v>2.6689503527645001E-4</v>
      </c>
      <c r="J1120">
        <v>0.95573091599202498</v>
      </c>
      <c r="K1120">
        <f t="shared" si="192"/>
        <v>4.7014501853182048E-9</v>
      </c>
      <c r="L1120">
        <f t="shared" si="193"/>
        <v>9.3852257236434994E-4</v>
      </c>
      <c r="M1120" s="16">
        <f t="shared" si="194"/>
        <v>-1.9166023282321986E-5</v>
      </c>
      <c r="N1120" s="16">
        <f t="shared" si="195"/>
        <v>4.4314607312942256E-3</v>
      </c>
      <c r="O1120" s="16">
        <f t="shared" si="196"/>
        <v>1.2581864480528893E-2</v>
      </c>
      <c r="P1120" s="16">
        <f t="shared" si="197"/>
        <v>2.4848461448467841E-3</v>
      </c>
      <c r="Q1120" s="16">
        <f t="shared" si="198"/>
        <v>2.4336818296577432E-2</v>
      </c>
      <c r="R1120" s="16">
        <f t="shared" si="199"/>
        <v>4.7768174513464568E-3</v>
      </c>
      <c r="S1120" s="16">
        <f t="shared" si="200"/>
        <v>1.581802151506358E-2</v>
      </c>
      <c r="T1120" s="16">
        <f t="shared" si="201"/>
        <v>2.433737806872471E-2</v>
      </c>
      <c r="U1120" s="66">
        <f t="shared" si="202"/>
        <v>8.8767206688382089E-2</v>
      </c>
      <c r="V1120" s="66"/>
      <c r="W1120" s="66"/>
    </row>
    <row r="1121" spans="1:23" x14ac:dyDescent="0.25">
      <c r="A1121">
        <v>1120</v>
      </c>
      <c r="B1121" s="16">
        <v>5.1319823109410205E-4</v>
      </c>
      <c r="C1121" s="16">
        <v>5.8430691837323901E-9</v>
      </c>
      <c r="D1121" s="16">
        <v>9.7495829490970099E-4</v>
      </c>
      <c r="E1121" s="16">
        <v>1.1463325845013899E-5</v>
      </c>
      <c r="F1121" s="16">
        <v>9.4595608527654703E-6</v>
      </c>
      <c r="G1121" s="16">
        <v>1.9032257059288301E-6</v>
      </c>
      <c r="H1121" s="16">
        <v>3.3751297958306499E-4</v>
      </c>
      <c r="J1121">
        <v>0.95545861877538296</v>
      </c>
      <c r="K1121">
        <f t="shared" si="192"/>
        <v>5.5828108116979538E-9</v>
      </c>
      <c r="L1121">
        <f t="shared" si="193"/>
        <v>9.9577479925197715E-4</v>
      </c>
      <c r="M1121" s="16">
        <f t="shared" si="194"/>
        <v>3.0621662936227009E-5</v>
      </c>
      <c r="N1121" s="16">
        <f t="shared" si="195"/>
        <v>1.7731970803412788E-3</v>
      </c>
      <c r="O1121" s="16">
        <f t="shared" si="196"/>
        <v>2.9778214912513619E-3</v>
      </c>
      <c r="P1121" s="16">
        <f t="shared" si="197"/>
        <v>1.4866587651457617E-4</v>
      </c>
      <c r="Q1121" s="16">
        <f t="shared" si="198"/>
        <v>4.5304285596661975E-3</v>
      </c>
      <c r="R1121" s="16">
        <f t="shared" si="199"/>
        <v>1.5974388324845618E-3</v>
      </c>
      <c r="S1121" s="16">
        <f t="shared" si="200"/>
        <v>2.666552032563867E-3</v>
      </c>
      <c r="T1121" s="16">
        <f t="shared" si="201"/>
        <v>4.5304968541044722E-3</v>
      </c>
      <c r="U1121" s="66">
        <f t="shared" si="202"/>
        <v>1.8224600726926315E-2</v>
      </c>
      <c r="V1121" s="66"/>
      <c r="W1121" s="66"/>
    </row>
    <row r="1122" spans="1:23" x14ac:dyDescent="0.25">
      <c r="A1122">
        <v>1121</v>
      </c>
      <c r="B1122" s="16">
        <v>4.2362300794821699E-4</v>
      </c>
      <c r="C1122" s="16">
        <v>4.4675060521017497E-9</v>
      </c>
      <c r="D1122" s="16">
        <v>9.01696945766883E-4</v>
      </c>
      <c r="E1122" s="16">
        <v>8.1119024857938001E-6</v>
      </c>
      <c r="F1122" s="16">
        <v>1.1425901669422899E-5</v>
      </c>
      <c r="G1122" s="16">
        <v>2.4874217565250501E-6</v>
      </c>
      <c r="H1122" s="16">
        <v>2.38836794757025E-4</v>
      </c>
      <c r="J1122">
        <v>0.95577914896632998</v>
      </c>
      <c r="K1122">
        <f t="shared" si="192"/>
        <v>4.2699491324797388E-9</v>
      </c>
      <c r="L1122">
        <f t="shared" si="193"/>
        <v>9.2703170335620177E-4</v>
      </c>
      <c r="M1122" s="16">
        <f t="shared" si="194"/>
        <v>-7.9785687459767832E-5</v>
      </c>
      <c r="N1122" s="16">
        <f t="shared" si="195"/>
        <v>1.9539475951235823E-2</v>
      </c>
      <c r="O1122" s="16">
        <f t="shared" si="196"/>
        <v>3.7517795217342803E-2</v>
      </c>
      <c r="P1122" s="16">
        <f t="shared" si="197"/>
        <v>4.0789179056342486E-3</v>
      </c>
      <c r="Q1122" s="16">
        <f t="shared" si="198"/>
        <v>5.989294262063341E-2</v>
      </c>
      <c r="R1122" s="16">
        <f t="shared" si="199"/>
        <v>2.5469621862834701E-2</v>
      </c>
      <c r="S1122" s="16">
        <f t="shared" si="200"/>
        <v>5.7341714853441889E-2</v>
      </c>
      <c r="T1122" s="16">
        <f t="shared" si="201"/>
        <v>5.9893897856216995E-2</v>
      </c>
      <c r="U1122" s="66">
        <f t="shared" si="202"/>
        <v>0.26373436626733987</v>
      </c>
      <c r="V1122" s="66"/>
      <c r="W1122" s="66"/>
    </row>
    <row r="1123" spans="1:23" x14ac:dyDescent="0.25">
      <c r="A1123">
        <v>1122</v>
      </c>
      <c r="B1123">
        <v>4.9551594568764698E-4</v>
      </c>
      <c r="C1123" s="16">
        <v>5.7401408776459103E-9</v>
      </c>
      <c r="D1123" s="16">
        <v>9.923948870232081E-4</v>
      </c>
      <c r="E1123" s="16">
        <v>1.1460406964763499E-5</v>
      </c>
      <c r="F1123" s="16">
        <v>9.8055132224226697E-6</v>
      </c>
      <c r="G1123" s="16">
        <v>1.9377615898980199E-6</v>
      </c>
      <c r="H1123" s="16">
        <v>3.3742733974405099E-4</v>
      </c>
      <c r="J1123">
        <v>0.95536601321241399</v>
      </c>
      <c r="K1123">
        <f t="shared" si="192"/>
        <v>5.4839355055541801E-9</v>
      </c>
      <c r="L1123">
        <f t="shared" si="193"/>
        <v>1.0139379349170738E-3</v>
      </c>
      <c r="M1123" s="16">
        <f t="shared" si="194"/>
        <v>-2.2906043541779903E-5</v>
      </c>
      <c r="N1123" s="16">
        <f t="shared" si="195"/>
        <v>3.8482013067349308E-5</v>
      </c>
      <c r="O1123" s="16">
        <f t="shared" si="196"/>
        <v>1.2954745819262088E-3</v>
      </c>
      <c r="P1123" s="16">
        <f t="shared" si="197"/>
        <v>9.1780965766602386E-4</v>
      </c>
      <c r="Q1123" s="16">
        <f t="shared" si="198"/>
        <v>4.4939180760676309E-3</v>
      </c>
      <c r="R1123" s="16">
        <f t="shared" si="199"/>
        <v>2.3599719640880113E-5</v>
      </c>
      <c r="S1123" s="16">
        <f t="shared" si="200"/>
        <v>1.1854061720451773E-3</v>
      </c>
      <c r="T1123" s="16">
        <f t="shared" si="201"/>
        <v>4.4941134052682184E-3</v>
      </c>
      <c r="U1123" s="66">
        <f t="shared" si="202"/>
        <v>1.2448803625681487E-2</v>
      </c>
      <c r="V1123" s="66"/>
      <c r="W1123" s="66"/>
    </row>
    <row r="1124" spans="1:23" x14ac:dyDescent="0.25">
      <c r="A1124">
        <v>1123</v>
      </c>
      <c r="B1124">
        <v>4.9058565611439901E-4</v>
      </c>
      <c r="C1124" s="16">
        <v>5.3251807988822203E-9</v>
      </c>
      <c r="D1124" s="16">
        <v>9.2853818204073895E-4</v>
      </c>
      <c r="E1124" s="16">
        <v>9.9548082011716008E-6</v>
      </c>
      <c r="F1124" s="16">
        <v>9.8754781817427997E-6</v>
      </c>
      <c r="G1124" s="16">
        <v>2.0872740108424499E-6</v>
      </c>
      <c r="H1124" s="16">
        <v>2.9309730470666802E-4</v>
      </c>
      <c r="J1124">
        <v>0.955678683405362</v>
      </c>
      <c r="K1124">
        <f t="shared" si="192"/>
        <v>5.0891617747712738E-9</v>
      </c>
      <c r="L1124">
        <f t="shared" si="193"/>
        <v>9.5037108723426808E-4</v>
      </c>
      <c r="M1124" s="16">
        <f t="shared" si="194"/>
        <v>3.0800224994529948E-5</v>
      </c>
      <c r="N1124" s="16">
        <f t="shared" si="195"/>
        <v>1.4501971571712924E-5</v>
      </c>
      <c r="O1124" s="16">
        <f t="shared" si="196"/>
        <v>1.5132229325013286E-3</v>
      </c>
      <c r="P1124" s="16">
        <f t="shared" si="197"/>
        <v>1.2960056577794865E-3</v>
      </c>
      <c r="Q1124" s="16">
        <f t="shared" si="198"/>
        <v>5.3500619061072644E-3</v>
      </c>
      <c r="R1124" s="16">
        <f t="shared" si="199"/>
        <v>5.0294807332301297E-6</v>
      </c>
      <c r="S1124" s="16">
        <f t="shared" si="200"/>
        <v>1.6056891670254449E-3</v>
      </c>
      <c r="T1124" s="16">
        <f t="shared" si="201"/>
        <v>5.3502827299673041E-3</v>
      </c>
      <c r="U1124" s="66">
        <f t="shared" si="202"/>
        <v>1.5134793845685768E-2</v>
      </c>
      <c r="V1124" s="66"/>
      <c r="W1124" s="66"/>
    </row>
    <row r="1125" spans="1:23" x14ac:dyDescent="0.25">
      <c r="A1125">
        <v>1124</v>
      </c>
      <c r="B1125">
        <v>4.9546687331272798E-4</v>
      </c>
      <c r="C1125" s="16">
        <v>5.1631789995479702E-9</v>
      </c>
      <c r="D1125" s="16">
        <v>8.9062271470163304E-4</v>
      </c>
      <c r="E1125" s="16">
        <v>9.2618096437492306E-6</v>
      </c>
      <c r="F1125" s="16">
        <v>9.7610066421595602E-6</v>
      </c>
      <c r="G1125" s="16">
        <v>2.15183285880685E-6</v>
      </c>
      <c r="H1125" s="16">
        <v>2.7269300217856799E-4</v>
      </c>
      <c r="J1125">
        <v>0.95586913046936495</v>
      </c>
      <c r="K1125">
        <f t="shared" si="192"/>
        <v>4.9353234207556041E-9</v>
      </c>
      <c r="L1125">
        <f t="shared" si="193"/>
        <v>9.1229139766575934E-4</v>
      </c>
      <c r="M1125" s="16">
        <f t="shared" si="194"/>
        <v>7.8642348959696517E-5</v>
      </c>
      <c r="N1125" s="16">
        <f t="shared" si="195"/>
        <v>3.7255641968638461E-5</v>
      </c>
      <c r="O1125" s="16">
        <f t="shared" si="196"/>
        <v>4.6428676914904432E-3</v>
      </c>
      <c r="P1125" s="16">
        <f t="shared" si="197"/>
        <v>5.6796681334023869E-3</v>
      </c>
      <c r="Q1125" s="16">
        <f t="shared" si="198"/>
        <v>1.8952116275452697E-2</v>
      </c>
      <c r="R1125" s="16">
        <f t="shared" si="199"/>
        <v>8.7887599274648792E-5</v>
      </c>
      <c r="S1125" s="16">
        <f t="shared" si="200"/>
        <v>5.2186438128328239E-3</v>
      </c>
      <c r="T1125" s="16">
        <f t="shared" si="201"/>
        <v>1.895293230581355E-2</v>
      </c>
      <c r="U1125" s="66">
        <f t="shared" si="202"/>
        <v>5.357137146023519E-2</v>
      </c>
      <c r="V1125" s="66"/>
      <c r="W1125" s="66"/>
    </row>
    <row r="1126" spans="1:23" x14ac:dyDescent="0.25">
      <c r="A1126">
        <v>1125</v>
      </c>
      <c r="B1126">
        <v>4.1703566071687098E-4</v>
      </c>
      <c r="C1126" s="16">
        <v>3.8357278947483698E-9</v>
      </c>
      <c r="D1126" s="16">
        <v>7.8425126618178497E-4</v>
      </c>
      <c r="E1126" s="16">
        <v>6.0655692212303998E-6</v>
      </c>
      <c r="F1126" s="16">
        <v>1.15438815394483E-5</v>
      </c>
      <c r="G1126" s="16">
        <v>2.8932715109791499E-6</v>
      </c>
      <c r="H1126" s="16">
        <v>1.78586113747987E-4</v>
      </c>
      <c r="J1126">
        <v>0.95636448863324897</v>
      </c>
      <c r="K1126">
        <f t="shared" si="192"/>
        <v>3.6683539465973132E-9</v>
      </c>
      <c r="L1126">
        <f t="shared" si="193"/>
        <v>8.1022846504376605E-4</v>
      </c>
      <c r="M1126" s="16">
        <f t="shared" si="194"/>
        <v>2.3842856389975942E-5</v>
      </c>
      <c r="N1126" s="16">
        <f t="shared" si="195"/>
        <v>2.3458003551483468E-2</v>
      </c>
      <c r="O1126" s="16">
        <f t="shared" si="196"/>
        <v>9.4691450631251922E-2</v>
      </c>
      <c r="P1126" s="16">
        <f t="shared" si="197"/>
        <v>3.4520691072769179E-2</v>
      </c>
      <c r="Q1126" s="16">
        <f t="shared" si="198"/>
        <v>0.18944863276797549</v>
      </c>
      <c r="R1126" s="16">
        <f t="shared" si="199"/>
        <v>2.9434751924303993E-2</v>
      </c>
      <c r="S1126" s="16">
        <f t="shared" si="200"/>
        <v>0.19509254209667021</v>
      </c>
      <c r="T1126" s="16">
        <f t="shared" si="201"/>
        <v>0.18945260815057322</v>
      </c>
      <c r="U1126" s="66">
        <f t="shared" si="202"/>
        <v>0.75609868019502746</v>
      </c>
      <c r="V1126" s="66"/>
      <c r="W1126" s="66"/>
    </row>
    <row r="1127" spans="1:23" x14ac:dyDescent="0.25">
      <c r="A1127">
        <v>1126</v>
      </c>
      <c r="B1127">
        <v>5.42202922270051E-4</v>
      </c>
      <c r="C1127" s="16">
        <v>6.7540844494455401E-9</v>
      </c>
      <c r="D1127" s="16">
        <v>1.0689386850218901E-3</v>
      </c>
      <c r="E1127" s="16">
        <v>1.4513223755370199E-5</v>
      </c>
      <c r="F1127" s="16">
        <v>8.99075193259237E-6</v>
      </c>
      <c r="G1127" s="16">
        <v>1.6481947421818101E-6</v>
      </c>
      <c r="H1127" s="16">
        <v>4.2731251792172401E-4</v>
      </c>
      <c r="J1127">
        <v>0.95501017424120205</v>
      </c>
      <c r="K1127">
        <f t="shared" si="192"/>
        <v>6.4502193669047786E-9</v>
      </c>
      <c r="L1127">
        <f t="shared" si="193"/>
        <v>1.0885616295448072E-3</v>
      </c>
      <c r="M1127" s="16">
        <f t="shared" si="194"/>
        <v>-4.1557850047051392E-6</v>
      </c>
      <c r="N1127" s="16">
        <f t="shared" si="195"/>
        <v>1.0202370075368755E-2</v>
      </c>
      <c r="O1127" s="16">
        <f t="shared" si="196"/>
        <v>4.7957220473553983E-2</v>
      </c>
      <c r="P1127" s="16">
        <f t="shared" si="197"/>
        <v>1.2047795558526524E-2</v>
      </c>
      <c r="Q1127" s="16">
        <f t="shared" si="198"/>
        <v>0.12339295138513945</v>
      </c>
      <c r="R1127" s="16">
        <f t="shared" si="199"/>
        <v>7.6643823089094544E-3</v>
      </c>
      <c r="S1127" s="16">
        <f t="shared" si="200"/>
        <v>3.1940283745035422E-2</v>
      </c>
      <c r="T1127" s="16">
        <f t="shared" si="201"/>
        <v>0.12339751861043433</v>
      </c>
      <c r="U1127" s="66">
        <f t="shared" si="202"/>
        <v>0.35660252215696786</v>
      </c>
      <c r="V1127" s="66"/>
      <c r="W1127" s="66"/>
    </row>
    <row r="1128" spans="1:23" x14ac:dyDescent="0.25">
      <c r="A1128">
        <v>1127</v>
      </c>
      <c r="B1128">
        <v>5.6957543865780095E-4</v>
      </c>
      <c r="C1128" s="16">
        <v>7.4920694256779899E-9</v>
      </c>
      <c r="D1128" s="16">
        <v>1.13028365578047E-3</v>
      </c>
      <c r="E1128" s="16">
        <v>1.7011884844373001E-5</v>
      </c>
      <c r="F1128" s="16">
        <v>8.5814752026393603E-6</v>
      </c>
      <c r="G1128" s="16">
        <v>1.4868175983703601E-6</v>
      </c>
      <c r="H1128" s="16">
        <v>5.0088194756781697E-4</v>
      </c>
      <c r="J1128">
        <v>0.95472298309702397</v>
      </c>
      <c r="K1128">
        <f t="shared" si="192"/>
        <v>7.152850871653298E-9</v>
      </c>
      <c r="L1128">
        <f t="shared" si="193"/>
        <v>1.1489259317146935E-3</v>
      </c>
      <c r="M1128" s="16">
        <f t="shared" si="194"/>
        <v>-9.7750543990916126E-6</v>
      </c>
      <c r="N1128" s="16">
        <f t="shared" si="195"/>
        <v>2.4520395256642586E-2</v>
      </c>
      <c r="O1128" s="16">
        <f t="shared" si="196"/>
        <v>0.12403388813744151</v>
      </c>
      <c r="P1128" s="16">
        <f t="shared" si="197"/>
        <v>3.008498679825012E-2</v>
      </c>
      <c r="Q1128" s="16">
        <f t="shared" si="198"/>
        <v>0.34095620056432019</v>
      </c>
      <c r="R1128" s="16">
        <f t="shared" si="199"/>
        <v>1.6662456973867028E-2</v>
      </c>
      <c r="S1128" s="16">
        <f t="shared" si="200"/>
        <v>6.7149040585153308E-2</v>
      </c>
      <c r="T1128" s="16">
        <f t="shared" si="201"/>
        <v>0.3409702989422938</v>
      </c>
      <c r="U1128" s="66">
        <f t="shared" si="202"/>
        <v>0.94437726725796844</v>
      </c>
      <c r="V1128" s="66"/>
      <c r="W1128" s="66"/>
    </row>
    <row r="1129" spans="1:23" x14ac:dyDescent="0.25">
      <c r="A1129">
        <v>1128</v>
      </c>
      <c r="B1129">
        <v>5.8774129973886602E-4</v>
      </c>
      <c r="C1129" s="16">
        <v>8.1367328988380292E-9</v>
      </c>
      <c r="D1129" s="16">
        <v>1.1912074737328499E-3</v>
      </c>
      <c r="E1129" s="16">
        <v>1.9458991331481401E-5</v>
      </c>
      <c r="F1129" s="16">
        <v>8.3383109281053896E-6</v>
      </c>
      <c r="G1129" s="16">
        <v>1.36991251501568E-6</v>
      </c>
      <c r="H1129" s="16">
        <v>5.7293386905987005E-4</v>
      </c>
      <c r="J1129">
        <v>0.95443713046251999</v>
      </c>
      <c r="K1129">
        <f t="shared" si="192"/>
        <v>7.7659999993069499E-9</v>
      </c>
      <c r="L1129">
        <f t="shared" si="193"/>
        <v>1.2092458713711778E-3</v>
      </c>
      <c r="M1129" s="16">
        <f t="shared" si="194"/>
        <v>-3.3763271893445572E-5</v>
      </c>
      <c r="N1129" s="16">
        <f t="shared" si="195"/>
        <v>3.7433663688717936E-2</v>
      </c>
      <c r="O1129" s="16">
        <f t="shared" si="196"/>
        <v>0.2195247386373804</v>
      </c>
      <c r="P1129" s="16">
        <f t="shared" si="197"/>
        <v>5.6027267962431369E-2</v>
      </c>
      <c r="Q1129" s="16">
        <f t="shared" si="198"/>
        <v>0.65894733029838648</v>
      </c>
      <c r="R1129" s="16">
        <f t="shared" si="199"/>
        <v>2.3642567711436829E-2</v>
      </c>
      <c r="S1129" s="16">
        <f t="shared" si="200"/>
        <v>0.10073269050906281</v>
      </c>
      <c r="T1129" s="16">
        <f t="shared" si="201"/>
        <v>0.65897805691574374</v>
      </c>
      <c r="U1129" s="66">
        <f t="shared" si="202"/>
        <v>1.7552863157231595</v>
      </c>
      <c r="V1129" s="66"/>
      <c r="W1129" s="66"/>
    </row>
    <row r="1130" spans="1:23" x14ac:dyDescent="0.25">
      <c r="A1130">
        <v>1129</v>
      </c>
      <c r="B1130">
        <v>4.1290168560860903E-4</v>
      </c>
      <c r="C1130" s="16">
        <v>3.9660114663557596E-9</v>
      </c>
      <c r="D1130" s="16">
        <v>8.1970581813347405E-4</v>
      </c>
      <c r="E1130" s="16">
        <v>6.5524450860605701E-6</v>
      </c>
      <c r="F1130" s="16">
        <v>1.1678983824741699E-5</v>
      </c>
      <c r="G1130" s="16">
        <v>2.7993810025330998E-6</v>
      </c>
      <c r="H1130" s="16">
        <v>1.92921330845057E-4</v>
      </c>
      <c r="J1130">
        <v>0.95618297748186498</v>
      </c>
      <c r="K1130">
        <f t="shared" si="192"/>
        <v>3.7922326526272678E-9</v>
      </c>
      <c r="L1130">
        <f t="shared" si="193"/>
        <v>8.4585920077402416E-4</v>
      </c>
      <c r="M1130" s="16">
        <f t="shared" si="194"/>
        <v>-2.0055829556806105E-5</v>
      </c>
      <c r="N1130" s="16">
        <f t="shared" si="195"/>
        <v>2.6099882676534861E-2</v>
      </c>
      <c r="O1130" s="16">
        <f t="shared" si="196"/>
        <v>8.0772997460681215E-2</v>
      </c>
      <c r="P1130" s="16">
        <f t="shared" si="197"/>
        <v>2.2197678017803035E-2</v>
      </c>
      <c r="Q1130" s="16">
        <f t="shared" si="198"/>
        <v>0.15204208061181088</v>
      </c>
      <c r="R1130" s="16">
        <f t="shared" si="199"/>
        <v>3.4327512300526296E-2</v>
      </c>
      <c r="S1130" s="16">
        <f t="shared" si="200"/>
        <v>0.15595230080039696</v>
      </c>
      <c r="T1130" s="16">
        <f t="shared" si="201"/>
        <v>0.15204512157841299</v>
      </c>
      <c r="U1130" s="66">
        <f t="shared" si="202"/>
        <v>0.62343757344616624</v>
      </c>
      <c r="V1130" s="66"/>
      <c r="W1130" s="66"/>
    </row>
    <row r="1131" spans="1:23" x14ac:dyDescent="0.25">
      <c r="A1131">
        <v>1130</v>
      </c>
      <c r="B1131" s="16">
        <v>4.8567997505336702E-4</v>
      </c>
      <c r="C1131" s="16">
        <v>5.9178200202714797E-9</v>
      </c>
      <c r="D1131" s="16">
        <v>1.0451207859756399E-3</v>
      </c>
      <c r="E1131" s="16">
        <v>1.2435556751219201E-5</v>
      </c>
      <c r="F1131" s="16">
        <v>1.00283259441963E-5</v>
      </c>
      <c r="G1131" s="16">
        <v>1.8807015091552901E-6</v>
      </c>
      <c r="H1131" s="16">
        <v>3.6613947953792703E-4</v>
      </c>
      <c r="J1131">
        <v>0.95510450557541104</v>
      </c>
      <c r="K1131">
        <f t="shared" si="192"/>
        <v>5.6521365645456605E-9</v>
      </c>
      <c r="L1131">
        <f t="shared" si="193"/>
        <v>1.0670522215531675E-3</v>
      </c>
      <c r="M1131" s="16">
        <f t="shared" si="194"/>
        <v>-9.5692271446433491E-5</v>
      </c>
      <c r="N1131" s="16">
        <f t="shared" si="195"/>
        <v>1.8960484728837058E-4</v>
      </c>
      <c r="O1131" s="16">
        <f t="shared" si="196"/>
        <v>4.6322462595012716E-3</v>
      </c>
      <c r="P1131" s="16">
        <f t="shared" si="197"/>
        <v>7.230938258119911E-3</v>
      </c>
      <c r="Q1131" s="16">
        <f t="shared" si="198"/>
        <v>2.4910098003831913E-2</v>
      </c>
      <c r="R1131" s="16">
        <f t="shared" si="199"/>
        <v>3.1523526543515939E-4</v>
      </c>
      <c r="S1131" s="16">
        <f t="shared" si="200"/>
        <v>3.9516669323588919E-3</v>
      </c>
      <c r="T1131" s="16">
        <f t="shared" si="201"/>
        <v>2.4911521031583807E-2</v>
      </c>
      <c r="U1131" s="66">
        <f t="shared" si="202"/>
        <v>6.6141310598119327E-2</v>
      </c>
      <c r="V1131" s="66"/>
      <c r="W1131" s="66"/>
    </row>
    <row r="1132" spans="1:23" x14ac:dyDescent="0.25">
      <c r="A1132">
        <v>1131</v>
      </c>
      <c r="B1132">
        <v>5.7255136422087495E-4</v>
      </c>
      <c r="C1132" s="16">
        <v>7.7170689030363908E-9</v>
      </c>
      <c r="D1132" s="16">
        <v>1.15892274700463E-3</v>
      </c>
      <c r="E1132" s="16">
        <v>1.7961243646894699E-5</v>
      </c>
      <c r="F1132" s="16">
        <v>8.5476651411694201E-6</v>
      </c>
      <c r="G1132" s="16">
        <v>1.4439169773082699E-6</v>
      </c>
      <c r="H1132" s="16">
        <v>5.2883468628740001E-4</v>
      </c>
      <c r="J1132">
        <v>0.95458667652002605</v>
      </c>
      <c r="K1132">
        <f t="shared" si="192"/>
        <v>7.3666111566255513E-9</v>
      </c>
      <c r="L1132">
        <f t="shared" si="193"/>
        <v>1.1774542771953739E-3</v>
      </c>
      <c r="M1132" s="16">
        <f t="shared" si="194"/>
        <v>-3.2351548753624236E-5</v>
      </c>
      <c r="N1132" s="16">
        <f t="shared" si="195"/>
        <v>2.6449447761652929E-2</v>
      </c>
      <c r="O1132" s="16">
        <f t="shared" si="196"/>
        <v>0.15428620800529597</v>
      </c>
      <c r="P1132" s="16">
        <f t="shared" si="197"/>
        <v>4.1283367183752188E-2</v>
      </c>
      <c r="Q1132" s="16">
        <f t="shared" si="198"/>
        <v>0.45199520227304141</v>
      </c>
      <c r="R1132" s="16">
        <f t="shared" si="199"/>
        <v>1.7560080970903422E-2</v>
      </c>
      <c r="S1132" s="16">
        <f t="shared" si="200"/>
        <v>7.8684927221450887E-2</v>
      </c>
      <c r="T1132" s="16">
        <f t="shared" si="201"/>
        <v>0.45201536163067652</v>
      </c>
      <c r="U1132" s="66">
        <f t="shared" si="202"/>
        <v>1.2222745950467733</v>
      </c>
      <c r="V1132" s="66"/>
      <c r="W1132" s="66"/>
    </row>
    <row r="1133" spans="1:23" x14ac:dyDescent="0.25">
      <c r="A1133">
        <v>1132</v>
      </c>
      <c r="B1133" s="16">
        <v>5.2386900625750899E-4</v>
      </c>
      <c r="C1133" s="16">
        <v>6.5242195176461397E-9</v>
      </c>
      <c r="D1133" s="16">
        <v>1.06872253170807E-3</v>
      </c>
      <c r="E1133" s="16">
        <v>1.40162845637091E-5</v>
      </c>
      <c r="F1133" s="16">
        <v>9.3058627728582207E-6</v>
      </c>
      <c r="G1133" s="16">
        <v>1.7062856448919999E-6</v>
      </c>
      <c r="H1133" s="16">
        <v>4.12681170044585E-4</v>
      </c>
      <c r="J1133">
        <v>0.95500483252202195</v>
      </c>
      <c r="K1133">
        <f t="shared" si="192"/>
        <v>6.2306611677865587E-9</v>
      </c>
      <c r="L1133">
        <f t="shared" si="193"/>
        <v>1.0890340186791607E-3</v>
      </c>
      <c r="M1133" s="16">
        <f t="shared" si="194"/>
        <v>-4.1296006164142709E-5</v>
      </c>
      <c r="N1133" s="16">
        <f t="shared" si="195"/>
        <v>4.0675835728813886E-3</v>
      </c>
      <c r="O1133" s="16">
        <f t="shared" si="196"/>
        <v>3.1507976846587724E-2</v>
      </c>
      <c r="P1133" s="16">
        <f t="shared" si="197"/>
        <v>1.19985826835203E-2</v>
      </c>
      <c r="Q1133" s="16">
        <f t="shared" si="198"/>
        <v>9.3028131150492466E-2</v>
      </c>
      <c r="R1133" s="16">
        <f t="shared" si="199"/>
        <v>3.0876342770200047E-3</v>
      </c>
      <c r="S1133" s="16">
        <f t="shared" si="200"/>
        <v>2.2431724151603681E-2</v>
      </c>
      <c r="T1133" s="16">
        <f t="shared" si="201"/>
        <v>9.3032002444017797E-2</v>
      </c>
      <c r="U1133" s="66">
        <f t="shared" si="202"/>
        <v>0.25915363512612333</v>
      </c>
      <c r="V1133" s="66"/>
      <c r="W1133" s="66"/>
    </row>
    <row r="1134" spans="1:23" x14ac:dyDescent="0.25">
      <c r="A1134">
        <v>1133</v>
      </c>
      <c r="B1134">
        <v>6.19486916244429E-4</v>
      </c>
      <c r="C1134" s="16">
        <v>8.4963074943232803E-9</v>
      </c>
      <c r="D1134" s="16">
        <v>1.1797562247359799E-3</v>
      </c>
      <c r="E1134" s="16">
        <v>2.0126449379989001E-5</v>
      </c>
      <c r="F1134" s="16">
        <v>7.9063919167661507E-6</v>
      </c>
      <c r="G1134" s="16">
        <v>1.3117473090757699E-6</v>
      </c>
      <c r="H1134" s="16">
        <v>5.9258556172259299E-4</v>
      </c>
      <c r="J1134">
        <v>0.95450013716798698</v>
      </c>
      <c r="K1134">
        <f t="shared" si="192"/>
        <v>8.1097266687529662E-9</v>
      </c>
      <c r="L1134">
        <f t="shared" si="193"/>
        <v>1.1968722595710937E-3</v>
      </c>
      <c r="M1134" s="16">
        <f t="shared" si="194"/>
        <v>4.2101572917764339E-5</v>
      </c>
      <c r="N1134" s="16">
        <f t="shared" si="195"/>
        <v>6.65335690931214E-2</v>
      </c>
      <c r="O1134" s="16">
        <f t="shared" si="196"/>
        <v>0.2845491131583136</v>
      </c>
      <c r="P1134" s="16">
        <f t="shared" si="197"/>
        <v>5.0540532246910144E-2</v>
      </c>
      <c r="Q1134" s="16">
        <f t="shared" si="198"/>
        <v>0.76370172198718111</v>
      </c>
      <c r="R1134" s="16">
        <f t="shared" si="199"/>
        <v>3.9044179429265323E-2</v>
      </c>
      <c r="S1134" s="16">
        <f t="shared" si="200"/>
        <v>0.11997035440531052</v>
      </c>
      <c r="T1134" s="16">
        <f t="shared" si="201"/>
        <v>0.76373388900860972</v>
      </c>
      <c r="U1134" s="66">
        <f t="shared" si="202"/>
        <v>2.0880733593287117</v>
      </c>
      <c r="V1134" s="66"/>
      <c r="W1134" s="66"/>
    </row>
    <row r="1135" spans="1:23" x14ac:dyDescent="0.25">
      <c r="A1135">
        <v>1134</v>
      </c>
      <c r="B1135">
        <v>5.0179069835057995E-4</v>
      </c>
      <c r="C1135" s="16">
        <v>5.71120167190628E-9</v>
      </c>
      <c r="D1135" s="16">
        <v>9.7463247879909999E-4</v>
      </c>
      <c r="E1135" s="16">
        <v>1.12008030059714E-5</v>
      </c>
      <c r="F1135" s="16">
        <v>9.6748660423452097E-6</v>
      </c>
      <c r="G1135" s="16">
        <v>1.94718243909292E-6</v>
      </c>
      <c r="H1135" s="16">
        <v>3.2978356811675503E-4</v>
      </c>
      <c r="J1135">
        <v>0.95545576898080598</v>
      </c>
      <c r="K1135">
        <f t="shared" si="192"/>
        <v>5.4568005852356795E-9</v>
      </c>
      <c r="L1135">
        <f t="shared" si="193"/>
        <v>9.9592368212121142E-4</v>
      </c>
      <c r="M1135" s="16">
        <f t="shared" si="194"/>
        <v>7.6577145799485321E-6</v>
      </c>
      <c r="N1135" s="16">
        <f t="shared" si="195"/>
        <v>3.5891341343208933E-4</v>
      </c>
      <c r="O1135" s="16">
        <f t="shared" si="196"/>
        <v>9.467740105375661E-4</v>
      </c>
      <c r="P1135" s="16">
        <f t="shared" si="197"/>
        <v>1.4053159738495953E-4</v>
      </c>
      <c r="Q1135" s="16">
        <f t="shared" si="198"/>
        <v>1.8374866074631114E-3</v>
      </c>
      <c r="R1135" s="16">
        <f t="shared" si="199"/>
        <v>3.2822847442726637E-4</v>
      </c>
      <c r="S1135" s="16">
        <f t="shared" si="200"/>
        <v>8.841939095081987E-4</v>
      </c>
      <c r="T1135" s="16">
        <f t="shared" si="201"/>
        <v>1.8375315504271655E-3</v>
      </c>
      <c r="U1135" s="66">
        <f t="shared" si="202"/>
        <v>6.3336595631803575E-3</v>
      </c>
      <c r="V1135" s="66"/>
      <c r="W1135" s="66"/>
    </row>
    <row r="1136" spans="1:23" x14ac:dyDescent="0.25">
      <c r="A1136">
        <v>1135</v>
      </c>
      <c r="B1136">
        <v>4.5481007390173601E-4</v>
      </c>
      <c r="C1136" s="16">
        <v>4.7276795349970197E-9</v>
      </c>
      <c r="D1136" s="16">
        <v>8.8843252793077698E-4</v>
      </c>
      <c r="E1136" s="16">
        <v>8.4596046343154697E-6</v>
      </c>
      <c r="F1136" s="16">
        <v>1.0634306426651701E-5</v>
      </c>
      <c r="G1136" s="16">
        <v>2.3500931703120001E-6</v>
      </c>
      <c r="H1136" s="16">
        <v>2.4907391073491299E-4</v>
      </c>
      <c r="J1136">
        <v>0.95586164409114505</v>
      </c>
      <c r="K1136">
        <f t="shared" si="192"/>
        <v>4.5190075330583118E-9</v>
      </c>
      <c r="L1136">
        <f t="shared" si="193"/>
        <v>9.1204650627485745E-4</v>
      </c>
      <c r="M1136" s="16">
        <f t="shared" si="194"/>
        <v>-2.4263584713853945E-6</v>
      </c>
      <c r="N1136" s="16">
        <f t="shared" si="195"/>
        <v>5.845316773484697E-3</v>
      </c>
      <c r="O1136" s="16">
        <f t="shared" si="196"/>
        <v>2.1532173108929919E-2</v>
      </c>
      <c r="P1136" s="16">
        <f t="shared" si="197"/>
        <v>6.0275666604186137E-3</v>
      </c>
      <c r="Q1136" s="16">
        <f t="shared" si="198"/>
        <v>4.509552428880418E-2</v>
      </c>
      <c r="R1136" s="16">
        <f t="shared" si="199"/>
        <v>6.2812948821971111E-3</v>
      </c>
      <c r="S1136" s="16">
        <f t="shared" si="200"/>
        <v>2.9251816421467815E-2</v>
      </c>
      <c r="T1136" s="16">
        <f t="shared" si="201"/>
        <v>4.509665031440574E-2</v>
      </c>
      <c r="U1136" s="66">
        <f t="shared" si="202"/>
        <v>0.15913034244970808</v>
      </c>
      <c r="V1136" s="66"/>
      <c r="W1136" s="66"/>
    </row>
    <row r="1137" spans="1:23" x14ac:dyDescent="0.25">
      <c r="A1137">
        <v>1136</v>
      </c>
      <c r="B1137" s="16">
        <v>4.6368939980948401E-4</v>
      </c>
      <c r="C1137" s="16">
        <v>4.8728762960709602E-9</v>
      </c>
      <c r="D1137" s="16">
        <v>8.9837373886566705E-4</v>
      </c>
      <c r="E1137" s="16">
        <v>8.8160865144508394E-6</v>
      </c>
      <c r="F1137" s="16">
        <v>1.0435021409558101E-5</v>
      </c>
      <c r="G1137" s="16">
        <v>2.2803020059939199E-6</v>
      </c>
      <c r="H1137" s="16">
        <v>2.5956982400607298E-4</v>
      </c>
      <c r="J1137">
        <v>0.95581643358567703</v>
      </c>
      <c r="K1137">
        <f t="shared" si="192"/>
        <v>4.6575752426147285E-9</v>
      </c>
      <c r="L1137">
        <f t="shared" si="193"/>
        <v>9.2151921081448109E-4</v>
      </c>
      <c r="M1137" s="16">
        <f t="shared" si="194"/>
        <v>5.8595888044868849E-6</v>
      </c>
      <c r="N1137" s="16">
        <f t="shared" si="195"/>
        <v>3.4133820202349582E-3</v>
      </c>
      <c r="O1137" s="16">
        <f t="shared" si="196"/>
        <v>1.4528212395929475E-2</v>
      </c>
      <c r="P1137" s="16">
        <f t="shared" si="197"/>
        <v>4.5315152085033334E-3</v>
      </c>
      <c r="Q1137" s="16">
        <f t="shared" si="198"/>
        <v>3.2100577485761901E-2</v>
      </c>
      <c r="R1137" s="16">
        <f t="shared" si="199"/>
        <v>3.4844913531361463E-3</v>
      </c>
      <c r="S1137" s="16">
        <f t="shared" si="200"/>
        <v>1.8565499950285856E-2</v>
      </c>
      <c r="T1137" s="16">
        <f t="shared" si="201"/>
        <v>3.2101441564590792E-2</v>
      </c>
      <c r="U1137" s="66">
        <f t="shared" si="202"/>
        <v>0.10872511997844247</v>
      </c>
      <c r="V1137" s="66"/>
      <c r="W1137" s="66"/>
    </row>
    <row r="1138" spans="1:23" x14ac:dyDescent="0.25">
      <c r="A1138">
        <v>1137</v>
      </c>
      <c r="B1138">
        <v>4.6334571867483399E-4</v>
      </c>
      <c r="C1138" s="16">
        <v>4.9301642465644397E-9</v>
      </c>
      <c r="D1138" s="16">
        <v>9.0985456130995802E-4</v>
      </c>
      <c r="E1138" s="16">
        <v>9.0325596277686908E-6</v>
      </c>
      <c r="F1138" s="16">
        <v>1.0448281795770701E-5</v>
      </c>
      <c r="G1138" s="16">
        <v>2.2540985409026902E-6</v>
      </c>
      <c r="H1138" s="16">
        <v>2.6594353204543E-4</v>
      </c>
      <c r="J1138">
        <v>0.95575919798495201</v>
      </c>
      <c r="K1138">
        <f t="shared" si="192"/>
        <v>4.7120498262305139E-9</v>
      </c>
      <c r="L1138">
        <f t="shared" si="193"/>
        <v>9.3300029327815558E-4</v>
      </c>
      <c r="M1138" s="16">
        <f t="shared" si="194"/>
        <v>-6.3088559284875548E-6</v>
      </c>
      <c r="N1138" s="16">
        <f t="shared" si="195"/>
        <v>3.4954157424043264E-3</v>
      </c>
      <c r="O1138" s="16">
        <f t="shared" si="196"/>
        <v>1.2142626093803508E-2</v>
      </c>
      <c r="P1138" s="16">
        <f t="shared" si="197"/>
        <v>3.0688546667375955E-3</v>
      </c>
      <c r="Q1138" s="16">
        <f t="shared" si="198"/>
        <v>2.5284599331298254E-2</v>
      </c>
      <c r="R1138" s="16">
        <f t="shared" si="199"/>
        <v>3.6451829553883117E-3</v>
      </c>
      <c r="S1138" s="16">
        <f t="shared" si="200"/>
        <v>1.5177823362546156E-2</v>
      </c>
      <c r="T1138" s="16">
        <f t="shared" si="201"/>
        <v>2.528523975663257E-2</v>
      </c>
      <c r="U1138" s="66">
        <f t="shared" si="202"/>
        <v>8.809974190881073E-2</v>
      </c>
      <c r="V1138" s="66"/>
      <c r="W1138" s="66"/>
    </row>
    <row r="1139" spans="1:23" x14ac:dyDescent="0.25">
      <c r="A1139">
        <v>1138</v>
      </c>
      <c r="B1139">
        <v>5.2250989209124104E-4</v>
      </c>
      <c r="C1139" s="16">
        <v>6.1302630882246601E-9</v>
      </c>
      <c r="D1139" s="16">
        <v>1.00533917721137E-3</v>
      </c>
      <c r="E1139" s="16">
        <v>1.23974637761857E-5</v>
      </c>
      <c r="F1139" s="16">
        <v>9.3034971450838894E-6</v>
      </c>
      <c r="G1139" s="16">
        <v>1.8146638209573601E-6</v>
      </c>
      <c r="H1139" s="16">
        <v>3.65017173439981E-4</v>
      </c>
      <c r="J1139">
        <v>0.95531303384060295</v>
      </c>
      <c r="K1139">
        <f t="shared" si="192"/>
        <v>5.8563202290529637E-9</v>
      </c>
      <c r="L1139">
        <f t="shared" si="193"/>
        <v>1.0257547050594069E-3</v>
      </c>
      <c r="M1139" s="16">
        <f t="shared" si="194"/>
        <v>1.9265079123075129E-5</v>
      </c>
      <c r="N1139" s="16">
        <f t="shared" si="195"/>
        <v>3.7231681543052719E-3</v>
      </c>
      <c r="O1139" s="16">
        <f t="shared" si="196"/>
        <v>1.1321551399532021E-2</v>
      </c>
      <c r="P1139" s="16">
        <f t="shared" si="197"/>
        <v>1.9126643515463835E-3</v>
      </c>
      <c r="Q1139" s="16">
        <f t="shared" si="198"/>
        <v>2.3803131129612531E-2</v>
      </c>
      <c r="R1139" s="16">
        <f t="shared" si="199"/>
        <v>3.1143730382238335E-3</v>
      </c>
      <c r="S1139" s="16">
        <f t="shared" si="200"/>
        <v>9.1715690134458686E-3</v>
      </c>
      <c r="T1139" s="16">
        <f t="shared" si="201"/>
        <v>2.3803799223751237E-2</v>
      </c>
      <c r="U1139" s="66">
        <f t="shared" si="202"/>
        <v>7.6850256310417142E-2</v>
      </c>
      <c r="V1139" s="66"/>
      <c r="W1139" s="66"/>
    </row>
    <row r="1140" spans="1:23" x14ac:dyDescent="0.25">
      <c r="A1140">
        <v>1139</v>
      </c>
      <c r="B1140">
        <v>5.6899641052936105E-4</v>
      </c>
      <c r="C1140" s="16">
        <v>7.3528990561457102E-9</v>
      </c>
      <c r="D1140" s="16">
        <v>1.10990384049163E-3</v>
      </c>
      <c r="E1140" s="16">
        <v>1.6398459137075301E-5</v>
      </c>
      <c r="F1140" s="16">
        <v>8.5824243527298303E-6</v>
      </c>
      <c r="G1140" s="16">
        <v>1.51462090598389E-6</v>
      </c>
      <c r="H1140" s="16">
        <v>4.8282035386490002E-4</v>
      </c>
      <c r="J1140">
        <v>0.954820814450698</v>
      </c>
      <c r="K1140">
        <f t="shared" si="192"/>
        <v>7.0207010653628155E-9</v>
      </c>
      <c r="L1140">
        <f t="shared" si="193"/>
        <v>1.1285759572040176E-3</v>
      </c>
      <c r="M1140" s="16">
        <f t="shared" si="194"/>
        <v>9.4168638547046145E-6</v>
      </c>
      <c r="N1140" s="16">
        <f t="shared" si="195"/>
        <v>2.4153545722707191E-2</v>
      </c>
      <c r="O1140" s="16">
        <f t="shared" si="196"/>
        <v>0.10697262022173895</v>
      </c>
      <c r="P1140" s="16">
        <f t="shared" si="197"/>
        <v>2.3192884806067508E-2</v>
      </c>
      <c r="Q1140" s="16">
        <f t="shared" si="198"/>
        <v>0.2775189973462539</v>
      </c>
      <c r="R1140" s="16">
        <f t="shared" si="199"/>
        <v>1.6637597777714605E-2</v>
      </c>
      <c r="S1140" s="16">
        <f t="shared" si="200"/>
        <v>6.0160887811137889E-2</v>
      </c>
      <c r="T1140" s="16">
        <f t="shared" si="201"/>
        <v>0.27752971296291029</v>
      </c>
      <c r="U1140" s="66">
        <f t="shared" si="202"/>
        <v>0.78616624664853041</v>
      </c>
      <c r="V1140" s="66"/>
      <c r="W1140" s="66"/>
    </row>
    <row r="1141" spans="1:23" x14ac:dyDescent="0.25">
      <c r="A1141">
        <v>1140</v>
      </c>
      <c r="B1141">
        <v>3.8149878855118298E-4</v>
      </c>
      <c r="C1141" s="16">
        <v>3.4552339141811698E-9</v>
      </c>
      <c r="D1141" s="16">
        <v>7.7212407425941904E-4</v>
      </c>
      <c r="E1141" s="16">
        <v>5.3798522624758502E-6</v>
      </c>
      <c r="F1141" s="16">
        <v>1.2614762092958701E-5</v>
      </c>
      <c r="G1141" s="16">
        <v>3.2116031849968701E-6</v>
      </c>
      <c r="H1141" s="16">
        <v>1.5839676900379599E-4</v>
      </c>
      <c r="J1141">
        <v>0.956402677604687</v>
      </c>
      <c r="K1141">
        <f t="shared" si="192"/>
        <v>3.304594967273394E-9</v>
      </c>
      <c r="L1141">
        <f t="shared" si="193"/>
        <v>8.0056174639641915E-4</v>
      </c>
      <c r="M1141" s="16">
        <f t="shared" si="194"/>
        <v>-3.7564169294053156E-5</v>
      </c>
      <c r="N1141" s="16">
        <f t="shared" si="195"/>
        <v>5.0769938668648186E-2</v>
      </c>
      <c r="O1141" s="16">
        <f t="shared" si="196"/>
        <v>0.14167102348039376</v>
      </c>
      <c r="P1141" s="16">
        <f t="shared" si="197"/>
        <v>3.9357714051373532E-2</v>
      </c>
      <c r="Q1141" s="16">
        <f t="shared" si="198"/>
        <v>0.24910238537601556</v>
      </c>
      <c r="R1141" s="16">
        <f t="shared" si="199"/>
        <v>7.85384535567651E-2</v>
      </c>
      <c r="S1141" s="16">
        <f t="shared" si="200"/>
        <v>0.3603778650595284</v>
      </c>
      <c r="T1141" s="16">
        <f t="shared" si="201"/>
        <v>0.24910660613985106</v>
      </c>
      <c r="U1141" s="66">
        <f t="shared" si="202"/>
        <v>1.1689239863325755</v>
      </c>
      <c r="V1141" s="66"/>
      <c r="W1141" s="66"/>
    </row>
    <row r="1142" spans="1:23" x14ac:dyDescent="0.25">
      <c r="A1142">
        <v>1141</v>
      </c>
      <c r="B1142">
        <v>4.8994047475731095E-4</v>
      </c>
      <c r="C1142" s="16">
        <v>5.5897087921425003E-9</v>
      </c>
      <c r="D1142" s="16">
        <v>9.7704834459778097E-4</v>
      </c>
      <c r="E1142" s="16">
        <v>1.0989290684049699E-5</v>
      </c>
      <c r="F1142" s="16">
        <v>9.9104044418520808E-6</v>
      </c>
      <c r="G1142" s="16">
        <v>1.9895803852024302E-6</v>
      </c>
      <c r="H1142" s="16">
        <v>3.2355609438251099E-4</v>
      </c>
      <c r="J1142">
        <v>0.95543904829638204</v>
      </c>
      <c r="K1142">
        <f t="shared" si="192"/>
        <v>5.34062604861855E-9</v>
      </c>
      <c r="L1142">
        <f t="shared" si="193"/>
        <v>9.9885314415789532E-4</v>
      </c>
      <c r="M1142" s="16">
        <f t="shared" si="194"/>
        <v>-1.8972194643273474E-5</v>
      </c>
      <c r="N1142" s="16">
        <f t="shared" si="195"/>
        <v>2.6196606166077884E-5</v>
      </c>
      <c r="O1142" s="16">
        <f t="shared" si="196"/>
        <v>7.8188082222687376E-5</v>
      </c>
      <c r="P1142" s="16">
        <f t="shared" si="197"/>
        <v>2.0628808023215271E-4</v>
      </c>
      <c r="Q1142" s="16">
        <f t="shared" si="198"/>
        <v>5.3697742967516123E-4</v>
      </c>
      <c r="R1142" s="16">
        <f t="shared" si="199"/>
        <v>3.3492228928837784E-5</v>
      </c>
      <c r="S1142" s="16">
        <f t="shared" si="200"/>
        <v>7.4112452782875928E-5</v>
      </c>
      <c r="T1142" s="16">
        <f t="shared" si="201"/>
        <v>5.3700887810267418E-4</v>
      </c>
      <c r="U1142" s="66">
        <f t="shared" si="202"/>
        <v>1.4922637581104669E-3</v>
      </c>
      <c r="V1142" s="66"/>
      <c r="W1142" s="66"/>
    </row>
    <row r="1143" spans="1:23" x14ac:dyDescent="0.25">
      <c r="A1143">
        <v>1142</v>
      </c>
      <c r="B1143" s="16">
        <v>4.5923278319231798E-4</v>
      </c>
      <c r="C1143" s="16">
        <v>5.1428497993754201E-9</v>
      </c>
      <c r="D1143" s="16">
        <v>9.5870414463679495E-4</v>
      </c>
      <c r="E1143" s="16">
        <v>9.9226516343382698E-6</v>
      </c>
      <c r="F1143" s="16">
        <v>1.0565609067056101E-5</v>
      </c>
      <c r="G1143" s="16">
        <v>2.1620770054409001E-6</v>
      </c>
      <c r="H1143" s="16">
        <v>2.9215098083610399E-4</v>
      </c>
      <c r="J1143">
        <v>0.95551559236623396</v>
      </c>
      <c r="K1143">
        <f t="shared" si="192"/>
        <v>4.9140731725007722E-9</v>
      </c>
      <c r="L1143">
        <f t="shared" si="193"/>
        <v>9.8199229692654878E-4</v>
      </c>
      <c r="M1143" s="16">
        <f t="shared" si="194"/>
        <v>-6.3526730541912745E-5</v>
      </c>
      <c r="N1143" s="16">
        <f t="shared" si="195"/>
        <v>4.5527191055458561E-3</v>
      </c>
      <c r="O1143" s="16">
        <f t="shared" si="196"/>
        <v>5.156338398708717E-3</v>
      </c>
      <c r="P1143" s="16">
        <f t="shared" si="197"/>
        <v>2.1921589689310341E-5</v>
      </c>
      <c r="Q1143" s="16">
        <f t="shared" si="198"/>
        <v>5.7970099704743108E-3</v>
      </c>
      <c r="R1143" s="16">
        <f t="shared" si="199"/>
        <v>5.2247832407093589E-3</v>
      </c>
      <c r="S1143" s="16">
        <f t="shared" si="200"/>
        <v>5.9822108747118012E-3</v>
      </c>
      <c r="T1143" s="16">
        <f t="shared" si="201"/>
        <v>5.797019939524169E-3</v>
      </c>
      <c r="U1143" s="66">
        <f t="shared" si="202"/>
        <v>3.2532003119363523E-2</v>
      </c>
      <c r="V1143" s="66"/>
      <c r="W1143" s="66"/>
    </row>
    <row r="1144" spans="1:23" x14ac:dyDescent="0.25">
      <c r="A1144">
        <v>1143</v>
      </c>
      <c r="B1144">
        <v>4.2723810234129899E-4</v>
      </c>
      <c r="C1144" s="16">
        <v>4.3769866026750499E-9</v>
      </c>
      <c r="D1144" s="16">
        <v>8.7540425655372497E-4</v>
      </c>
      <c r="E1144" s="16">
        <v>7.7181066967730899E-6</v>
      </c>
      <c r="F1144" s="16">
        <v>1.1315321464713501E-5</v>
      </c>
      <c r="G1144" s="16">
        <v>2.5380960280027201E-6</v>
      </c>
      <c r="H1144" s="16">
        <v>2.27242073781017E-4</v>
      </c>
      <c r="J1144">
        <v>0.95591212697069206</v>
      </c>
      <c r="K1144">
        <f t="shared" si="192"/>
        <v>4.1840145730853305E-9</v>
      </c>
      <c r="L1144">
        <f t="shared" si="193"/>
        <v>9.0056861852455192E-4</v>
      </c>
      <c r="M1144" s="16">
        <f t="shared" si="194"/>
        <v>-4.6092413841954017E-5</v>
      </c>
      <c r="N1144" s="16">
        <f t="shared" si="195"/>
        <v>1.7541095629245603E-2</v>
      </c>
      <c r="O1144" s="16">
        <f t="shared" si="196"/>
        <v>4.411354586488684E-2</v>
      </c>
      <c r="P1144" s="16">
        <f t="shared" si="197"/>
        <v>8.3107360079856547E-3</v>
      </c>
      <c r="Q1144" s="16">
        <f t="shared" si="198"/>
        <v>7.91832790364108E-2</v>
      </c>
      <c r="R1144" s="16">
        <f t="shared" si="199"/>
        <v>2.2013503508714234E-2</v>
      </c>
      <c r="S1144" s="16">
        <f t="shared" si="200"/>
        <v>7.0072370861338371E-2</v>
      </c>
      <c r="T1144" s="16">
        <f t="shared" si="201"/>
        <v>7.9184833469618882E-2</v>
      </c>
      <c r="U1144" s="66">
        <f t="shared" si="202"/>
        <v>0.3204193643782004</v>
      </c>
      <c r="V1144" s="66"/>
      <c r="W1144" s="66"/>
    </row>
    <row r="1145" spans="1:23" x14ac:dyDescent="0.25">
      <c r="A1145">
        <v>1144</v>
      </c>
      <c r="B1145">
        <v>4.4210245736228502E-4</v>
      </c>
      <c r="C1145" s="16">
        <v>4.4466400234865398E-9</v>
      </c>
      <c r="D1145" s="16">
        <v>8.5907160745686301E-4</v>
      </c>
      <c r="E1145" s="16">
        <v>7.6961913490445708E-6</v>
      </c>
      <c r="F1145" s="16">
        <v>1.09258311127301E-5</v>
      </c>
      <c r="G1145" s="16">
        <v>2.4978293016505E-6</v>
      </c>
      <c r="H1145" s="16">
        <v>2.2659663448966401E-4</v>
      </c>
      <c r="J1145">
        <v>0.95600181878523705</v>
      </c>
      <c r="K1145">
        <f t="shared" si="192"/>
        <v>4.2509959499363615E-9</v>
      </c>
      <c r="L1145">
        <f t="shared" si="193"/>
        <v>8.8341665234395017E-4</v>
      </c>
      <c r="M1145" s="16">
        <f t="shared" si="194"/>
        <v>7.8826238061986935E-7</v>
      </c>
      <c r="N1145" s="16">
        <f t="shared" si="195"/>
        <v>1.0456899159582457E-2</v>
      </c>
      <c r="O1145" s="16">
        <f t="shared" si="196"/>
        <v>3.8990867711360698E-2</v>
      </c>
      <c r="P1145" s="16">
        <f t="shared" si="197"/>
        <v>1.1689857948649594E-2</v>
      </c>
      <c r="Q1145" s="16">
        <f t="shared" si="198"/>
        <v>8.0335792880503978E-2</v>
      </c>
      <c r="R1145" s="16">
        <f t="shared" si="199"/>
        <v>1.184633748050736E-2</v>
      </c>
      <c r="S1145" s="16">
        <f t="shared" si="200"/>
        <v>5.9852298171629827E-2</v>
      </c>
      <c r="T1145" s="16">
        <f t="shared" si="201"/>
        <v>8.0337697945535538E-2</v>
      </c>
      <c r="U1145" s="66">
        <f t="shared" si="202"/>
        <v>0.29350975129776946</v>
      </c>
      <c r="V1145" s="66"/>
      <c r="W1145" s="66"/>
    </row>
    <row r="1146" spans="1:23" x14ac:dyDescent="0.25">
      <c r="A1146">
        <v>1145</v>
      </c>
      <c r="B1146">
        <v>4.73975671634927E-4</v>
      </c>
      <c r="C1146" s="16">
        <v>4.7815867939373204E-9</v>
      </c>
      <c r="D1146" s="16">
        <v>8.6164986983660501E-4</v>
      </c>
      <c r="E1146" s="16">
        <v>8.3008011835220001E-6</v>
      </c>
      <c r="F1146" s="16">
        <v>1.0190854241801999E-5</v>
      </c>
      <c r="G1146" s="16">
        <v>2.3228439476726198E-6</v>
      </c>
      <c r="H1146" s="16">
        <v>2.44397972815778E-4</v>
      </c>
      <c r="J1146">
        <v>0.95600450724003205</v>
      </c>
      <c r="K1146">
        <f t="shared" si="192"/>
        <v>4.5712185267634926E-9</v>
      </c>
      <c r="L1146">
        <f t="shared" si="193"/>
        <v>8.843496406810877E-4</v>
      </c>
      <c r="M1146" s="16">
        <f t="shared" si="194"/>
        <v>6.3601702588766303E-5</v>
      </c>
      <c r="N1146" s="16">
        <f t="shared" si="195"/>
        <v>1.409001730008827E-3</v>
      </c>
      <c r="O1146" s="16">
        <f t="shared" si="196"/>
        <v>1.8771508789570693E-2</v>
      </c>
      <c r="P1146" s="16">
        <f t="shared" si="197"/>
        <v>1.1118208919577176E-2</v>
      </c>
      <c r="Q1146" s="16">
        <f t="shared" si="198"/>
        <v>5.1593796164770479E-2</v>
      </c>
      <c r="R1146" s="16">
        <f t="shared" si="199"/>
        <v>1.1730309777729384E-3</v>
      </c>
      <c r="S1146" s="16">
        <f t="shared" si="200"/>
        <v>2.4791625449158035E-2</v>
      </c>
      <c r="T1146" s="16">
        <f t="shared" si="201"/>
        <v>5.1595451699847465E-2</v>
      </c>
      <c r="U1146" s="66">
        <f t="shared" si="202"/>
        <v>0.16045262373070562</v>
      </c>
      <c r="V1146" s="66"/>
      <c r="W1146" s="66"/>
    </row>
    <row r="1147" spans="1:23" x14ac:dyDescent="0.25">
      <c r="A1147">
        <v>1146</v>
      </c>
      <c r="B1147">
        <v>4.05185176462843E-4</v>
      </c>
      <c r="C1147" s="16">
        <v>4.1291103214323602E-9</v>
      </c>
      <c r="D1147" s="16">
        <v>8.7073369319125597E-4</v>
      </c>
      <c r="E1147" s="16">
        <v>7.2423380770248096E-6</v>
      </c>
      <c r="F1147" s="16">
        <v>1.19300452476529E-5</v>
      </c>
      <c r="G1147" s="16">
        <v>2.6903985666848399E-6</v>
      </c>
      <c r="H1147" s="16">
        <v>2.1323412960235901E-4</v>
      </c>
      <c r="J1147">
        <v>0.95592241433448599</v>
      </c>
      <c r="K1147">
        <f t="shared" si="192"/>
        <v>3.9471091075170673E-9</v>
      </c>
      <c r="L1147">
        <f t="shared" si="193"/>
        <v>8.9728005314292515E-4</v>
      </c>
      <c r="M1147" s="16">
        <f t="shared" si="194"/>
        <v>-8.6909700217239162E-5</v>
      </c>
      <c r="N1147" s="16">
        <f t="shared" si="195"/>
        <v>3.1408296618340908E-2</v>
      </c>
      <c r="O1147" s="16">
        <f t="shared" si="196"/>
        <v>6.4907489115119871E-2</v>
      </c>
      <c r="P1147" s="16">
        <f t="shared" si="197"/>
        <v>9.2183377065609851E-3</v>
      </c>
      <c r="Q1147" s="16">
        <f t="shared" si="198"/>
        <v>0.10607548549476477</v>
      </c>
      <c r="R1147" s="16">
        <f t="shared" si="199"/>
        <v>4.4418335116369854E-2</v>
      </c>
      <c r="S1147" s="16">
        <f t="shared" si="200"/>
        <v>0.1160103596824552</v>
      </c>
      <c r="T1147" s="16">
        <f t="shared" si="201"/>
        <v>0.10607721641755276</v>
      </c>
      <c r="U1147" s="66">
        <f t="shared" si="202"/>
        <v>0.47811552015116432</v>
      </c>
      <c r="V1147" s="66"/>
      <c r="W1147" s="66"/>
    </row>
    <row r="1148" spans="1:23" x14ac:dyDescent="0.25">
      <c r="A1148">
        <v>1147</v>
      </c>
      <c r="B1148">
        <v>4.36763660684975E-4</v>
      </c>
      <c r="C1148" s="16">
        <v>4.3657103782696596E-9</v>
      </c>
      <c r="D1148" s="16">
        <v>8.53648566772798E-4</v>
      </c>
      <c r="E1148" s="16">
        <v>7.5088306792890898E-6</v>
      </c>
      <c r="F1148" s="16">
        <v>1.1056902143011399E-5</v>
      </c>
      <c r="G1148" s="16">
        <v>2.5439923475990399E-6</v>
      </c>
      <c r="H1148" s="16">
        <v>2.2108018030971799E-4</v>
      </c>
      <c r="J1148">
        <v>0.95602613856790897</v>
      </c>
      <c r="K1148">
        <f t="shared" si="192"/>
        <v>4.173733235042988E-9</v>
      </c>
      <c r="L1148">
        <f t="shared" si="193"/>
        <v>8.7830199769604162E-4</v>
      </c>
      <c r="M1148" s="16">
        <f t="shared" si="194"/>
        <v>-4.7746763260915703E-6</v>
      </c>
      <c r="N1148" s="16">
        <f t="shared" si="195"/>
        <v>1.2791617957702605E-2</v>
      </c>
      <c r="O1148" s="16">
        <f t="shared" si="196"/>
        <v>4.4972584809187005E-2</v>
      </c>
      <c r="P1148" s="16">
        <f t="shared" si="197"/>
        <v>1.2939016571796349E-2</v>
      </c>
      <c r="Q1148" s="16">
        <f t="shared" si="198"/>
        <v>9.0528872499694449E-2</v>
      </c>
      <c r="R1148" s="16">
        <f t="shared" si="199"/>
        <v>1.491891728560934E-2</v>
      </c>
      <c r="S1148" s="16">
        <f t="shared" si="200"/>
        <v>7.1636495851332263E-2</v>
      </c>
      <c r="T1148" s="16">
        <f t="shared" si="201"/>
        <v>9.0530941946835031E-2</v>
      </c>
      <c r="U1148" s="66">
        <f t="shared" si="202"/>
        <v>0.33831844692215701</v>
      </c>
      <c r="V1148" s="66"/>
      <c r="W1148" s="66"/>
    </row>
    <row r="1149" spans="1:23" x14ac:dyDescent="0.25">
      <c r="A1149">
        <v>1148</v>
      </c>
      <c r="B1149">
        <v>5.4303916111797697E-4</v>
      </c>
      <c r="C1149" s="16">
        <v>6.95545755416067E-9</v>
      </c>
      <c r="D1149" s="16">
        <v>1.0998889096851801E-3</v>
      </c>
      <c r="E1149" s="16">
        <v>1.53735021195331E-5</v>
      </c>
      <c r="F1149" s="16">
        <v>8.9893321720842602E-6</v>
      </c>
      <c r="G1149" s="16">
        <v>1.60102170420891E-6</v>
      </c>
      <c r="H1149" s="16">
        <v>4.5264233444481999E-4</v>
      </c>
      <c r="J1149">
        <v>0.95486081533912803</v>
      </c>
      <c r="K1149">
        <f t="shared" si="192"/>
        <v>6.6414938712225544E-9</v>
      </c>
      <c r="L1149">
        <f t="shared" si="193"/>
        <v>1.1194616402760034E-3</v>
      </c>
      <c r="M1149" s="16">
        <f t="shared" si="194"/>
        <v>-3.3383318040049485E-5</v>
      </c>
      <c r="N1149" s="16">
        <f t="shared" si="195"/>
        <v>1.0548289011980632E-2</v>
      </c>
      <c r="O1149" s="16">
        <f t="shared" si="196"/>
        <v>6.5196274941680496E-2</v>
      </c>
      <c r="P1149" s="16">
        <f t="shared" si="197"/>
        <v>2.0134103958671882E-2</v>
      </c>
      <c r="Q1149" s="16">
        <f t="shared" si="198"/>
        <v>0.18608068886184054</v>
      </c>
      <c r="R1149" s="16">
        <f t="shared" si="199"/>
        <v>7.6896319761630017E-3</v>
      </c>
      <c r="S1149" s="16">
        <f t="shared" si="200"/>
        <v>4.0894698076853961E-2</v>
      </c>
      <c r="T1149" s="16">
        <f t="shared" si="201"/>
        <v>0.18608843103912825</v>
      </c>
      <c r="U1149" s="66">
        <f t="shared" si="202"/>
        <v>0.5166321178663188</v>
      </c>
      <c r="V1149" s="66"/>
      <c r="W1149" s="66"/>
    </row>
    <row r="1150" spans="1:23" x14ac:dyDescent="0.25">
      <c r="A1150">
        <v>1149</v>
      </c>
      <c r="B1150">
        <v>4.8422875855712397E-4</v>
      </c>
      <c r="C1150" s="16">
        <v>5.7380214379941997E-9</v>
      </c>
      <c r="D1150" s="16">
        <v>1.01572099924117E-3</v>
      </c>
      <c r="E1150" s="16">
        <v>1.1722311153914201E-5</v>
      </c>
      <c r="F1150" s="16">
        <v>1.0045112652357199E-5</v>
      </c>
      <c r="G1150" s="16">
        <v>1.9390021989891101E-6</v>
      </c>
      <c r="H1150" s="16">
        <v>3.4513894792974901E-4</v>
      </c>
      <c r="J1150">
        <v>0.95524715503305102</v>
      </c>
      <c r="K1150">
        <f t="shared" si="192"/>
        <v>5.4812286541626157E-9</v>
      </c>
      <c r="L1150">
        <f t="shared" si="193"/>
        <v>1.0377444887234356E-3</v>
      </c>
      <c r="M1150" s="16">
        <f t="shared" si="194"/>
        <v>-6.9286971609187542E-5</v>
      </c>
      <c r="N1150" s="16">
        <f t="shared" si="195"/>
        <v>2.794438234439931E-4</v>
      </c>
      <c r="O1150" s="16">
        <f t="shared" si="196"/>
        <v>1.2680849808625757E-3</v>
      </c>
      <c r="P1150" s="16">
        <f t="shared" si="197"/>
        <v>2.9715943116782368E-3</v>
      </c>
      <c r="Q1150" s="16">
        <f t="shared" si="198"/>
        <v>8.3579154924390588E-3</v>
      </c>
      <c r="R1150" s="16">
        <f t="shared" si="199"/>
        <v>3.7863382966516591E-4</v>
      </c>
      <c r="S1150" s="16">
        <f t="shared" si="200"/>
        <v>1.1432204380927022E-3</v>
      </c>
      <c r="T1150" s="16">
        <f t="shared" si="201"/>
        <v>8.3584167328471688E-3</v>
      </c>
      <c r="U1150" s="66">
        <f t="shared" si="202"/>
        <v>2.27573096090289E-2</v>
      </c>
      <c r="V1150" s="66"/>
      <c r="W1150" s="66"/>
    </row>
    <row r="1151" spans="1:23" x14ac:dyDescent="0.25">
      <c r="A1151">
        <v>1150</v>
      </c>
      <c r="B1151">
        <v>4.4283245230629099E-4</v>
      </c>
      <c r="C1151" s="16">
        <v>5.0411786968352096E-9</v>
      </c>
      <c r="D1151" s="16">
        <v>9.7495924192211696E-4</v>
      </c>
      <c r="E1151" s="16">
        <v>9.8894396475671699E-6</v>
      </c>
      <c r="F1151" s="16">
        <v>1.09658326557306E-5</v>
      </c>
      <c r="G1151" s="16">
        <v>2.2061243886820702E-6</v>
      </c>
      <c r="H1151" s="16">
        <v>2.91173371859023E-4</v>
      </c>
      <c r="J1151">
        <v>0.95542750239018304</v>
      </c>
      <c r="K1151">
        <f t="shared" si="192"/>
        <v>4.8164807714198619E-9</v>
      </c>
      <c r="L1151">
        <f t="shared" si="193"/>
        <v>9.9909199044356345E-4</v>
      </c>
      <c r="M1151" s="16">
        <f t="shared" si="194"/>
        <v>-1.1342708583098142E-4</v>
      </c>
      <c r="N1151" s="16">
        <f t="shared" si="195"/>
        <v>1.0155931222948146E-2</v>
      </c>
      <c r="O1151" s="16">
        <f t="shared" si="196"/>
        <v>8.1283681512296802E-3</v>
      </c>
      <c r="P1151" s="16">
        <f t="shared" si="197"/>
        <v>1.4868985302952879E-4</v>
      </c>
      <c r="Q1151" s="16">
        <f t="shared" si="198"/>
        <v>6.2774475646847289E-3</v>
      </c>
      <c r="R1151" s="16">
        <f t="shared" si="199"/>
        <v>1.2746536123383551E-2</v>
      </c>
      <c r="S1151" s="16">
        <f t="shared" si="200"/>
        <v>9.8591382328325119E-3</v>
      </c>
      <c r="T1151" s="16">
        <f t="shared" si="201"/>
        <v>6.2773346233754952E-3</v>
      </c>
      <c r="U1151" s="66">
        <f t="shared" si="202"/>
        <v>5.3593445771483637E-2</v>
      </c>
      <c r="V1151" s="66"/>
      <c r="W1151" s="66"/>
    </row>
    <row r="1152" spans="1:23" x14ac:dyDescent="0.25">
      <c r="A1152">
        <v>1151</v>
      </c>
      <c r="B1152">
        <v>4.88214423898046E-4</v>
      </c>
      <c r="C1152" s="16">
        <v>5.6712170642634298E-9</v>
      </c>
      <c r="D1152" s="16">
        <v>9.9522164629576703E-4</v>
      </c>
      <c r="E1152" s="16">
        <v>1.1354618357465501E-5</v>
      </c>
      <c r="F1152" s="16">
        <v>9.9537139221497194E-6</v>
      </c>
      <c r="G1152" s="16">
        <v>1.9613870977253398E-6</v>
      </c>
      <c r="H1152" s="16">
        <v>3.34312673245778E-4</v>
      </c>
      <c r="J1152">
        <v>0.955349132993912</v>
      </c>
      <c r="K1152">
        <f t="shared" si="192"/>
        <v>5.4179923053643466E-9</v>
      </c>
      <c r="L1152">
        <f t="shared" si="193"/>
        <v>1.0170847900207276E-3</v>
      </c>
      <c r="M1152" s="16">
        <f t="shared" si="194"/>
        <v>-4.065594222463559E-5</v>
      </c>
      <c r="N1152" s="16">
        <f t="shared" si="195"/>
        <v>7.4359771975451443E-5</v>
      </c>
      <c r="O1152" s="16">
        <f t="shared" si="196"/>
        <v>5.5475261525737005E-4</v>
      </c>
      <c r="P1152" s="16">
        <f t="shared" si="197"/>
        <v>1.1042388403261156E-3</v>
      </c>
      <c r="Q1152" s="16">
        <f t="shared" si="198"/>
        <v>3.2703644795010287E-3</v>
      </c>
      <c r="R1152" s="16">
        <f t="shared" si="199"/>
        <v>1.0368616062441204E-4</v>
      </c>
      <c r="S1152" s="16">
        <f t="shared" si="200"/>
        <v>5.1335489972608838E-4</v>
      </c>
      <c r="T1152" s="16">
        <f t="shared" si="201"/>
        <v>3.2705492241760213E-3</v>
      </c>
      <c r="U1152" s="66">
        <f t="shared" si="202"/>
        <v>8.8913059915864869E-3</v>
      </c>
      <c r="V1152" s="66"/>
      <c r="W1152" s="66"/>
    </row>
    <row r="1153" spans="1:23" x14ac:dyDescent="0.25">
      <c r="A1153">
        <v>1152</v>
      </c>
      <c r="B1153">
        <v>4.1943096663098201E-4</v>
      </c>
      <c r="C1153" s="16">
        <v>4.0175377280581796E-9</v>
      </c>
      <c r="D1153" s="16">
        <v>8.1736915246162999E-4</v>
      </c>
      <c r="E1153" s="16">
        <v>6.6188861160838498E-6</v>
      </c>
      <c r="F1153" s="16">
        <v>1.14955168345772E-5</v>
      </c>
      <c r="G1153" s="16">
        <v>2.76337966438723E-6</v>
      </c>
      <c r="H1153" s="16">
        <v>1.9487750209428801E-4</v>
      </c>
      <c r="J1153">
        <v>0.95619863974692298</v>
      </c>
      <c r="K1153">
        <f t="shared" si="192"/>
        <v>3.841564110701175E-9</v>
      </c>
      <c r="L1153">
        <f t="shared" si="193"/>
        <v>8.4311954825744349E-4</v>
      </c>
      <c r="M1153" s="16">
        <f t="shared" si="194"/>
        <v>-4.2576149954795502E-6</v>
      </c>
      <c r="N1153" s="16">
        <f t="shared" si="195"/>
        <v>2.1991735743082996E-2</v>
      </c>
      <c r="O1153" s="16">
        <f t="shared" si="196"/>
        <v>7.5573495050539272E-2</v>
      </c>
      <c r="P1153" s="16">
        <f t="shared" si="197"/>
        <v>2.2926428669273771E-2</v>
      </c>
      <c r="Q1153" s="16">
        <f t="shared" si="198"/>
        <v>0.14725612307584501</v>
      </c>
      <c r="R1153" s="16">
        <f t="shared" si="199"/>
        <v>2.7774606638136346E-2</v>
      </c>
      <c r="S1153" s="16">
        <f t="shared" si="200"/>
        <v>0.14210547733202553</v>
      </c>
      <c r="T1153" s="16">
        <f t="shared" si="201"/>
        <v>0.14725921549956464</v>
      </c>
      <c r="U1153" s="66">
        <f t="shared" si="202"/>
        <v>0.58488708200846762</v>
      </c>
      <c r="V1153" s="66"/>
      <c r="W1153" s="66"/>
    </row>
    <row r="1154" spans="1:23" x14ac:dyDescent="0.25">
      <c r="A1154">
        <v>1153</v>
      </c>
      <c r="B1154">
        <v>4.7262546456512699E-4</v>
      </c>
      <c r="C1154" s="16">
        <v>5.1800433097409298E-9</v>
      </c>
      <c r="D1154" s="16">
        <v>9.3779119009273603E-4</v>
      </c>
      <c r="E1154" s="16">
        <v>9.7788070012914892E-6</v>
      </c>
      <c r="F1154" s="16">
        <v>1.0255835519107499E-5</v>
      </c>
      <c r="G1154" s="16">
        <v>2.1460183351089399E-6</v>
      </c>
      <c r="H1154" s="16">
        <v>2.8791548596734202E-4</v>
      </c>
      <c r="J1154">
        <v>0.95562504787351898</v>
      </c>
      <c r="K1154">
        <f t="shared" si="192"/>
        <v>4.9501791358580774E-9</v>
      </c>
      <c r="L1154">
        <f t="shared" si="193"/>
        <v>9.6044369942275014E-4</v>
      </c>
      <c r="M1154" s="16">
        <f t="shared" si="194"/>
        <v>-1.5192770292496224E-5</v>
      </c>
      <c r="N1154" s="16">
        <f t="shared" si="195"/>
        <v>1.6223516015369888E-3</v>
      </c>
      <c r="O1154" s="16">
        <f t="shared" si="196"/>
        <v>4.2373441325383385E-3</v>
      </c>
      <c r="P1154" s="16">
        <f t="shared" si="197"/>
        <v>6.9662684641550951E-4</v>
      </c>
      <c r="Q1154" s="16">
        <f t="shared" si="198"/>
        <v>8.0157904974282965E-3</v>
      </c>
      <c r="R1154" s="16">
        <f t="shared" si="199"/>
        <v>1.6682617833163815E-3</v>
      </c>
      <c r="S1154" s="16">
        <f t="shared" si="200"/>
        <v>4.8084312989538965E-3</v>
      </c>
      <c r="T1154" s="16">
        <f t="shared" si="201"/>
        <v>8.0159726461375858E-3</v>
      </c>
      <c r="U1154" s="66">
        <f t="shared" si="202"/>
        <v>2.9064778806326998E-2</v>
      </c>
      <c r="V1154" s="66"/>
      <c r="W1154" s="66"/>
    </row>
    <row r="1155" spans="1:23" x14ac:dyDescent="0.25">
      <c r="A1155">
        <v>1154</v>
      </c>
      <c r="B1155" s="16">
        <v>4.0214076829861401E-4</v>
      </c>
      <c r="C1155" s="16">
        <v>3.6815442235873498E-9</v>
      </c>
      <c r="D1155" s="16">
        <v>7.8057280490818795E-4</v>
      </c>
      <c r="E1155" s="16">
        <v>5.7945691212935601E-6</v>
      </c>
      <c r="F1155" s="16">
        <v>1.1970419565137499E-5</v>
      </c>
      <c r="G1155" s="16">
        <v>3.01437790850691E-6</v>
      </c>
      <c r="H1155" s="16">
        <v>1.7060715195006801E-4</v>
      </c>
      <c r="J1155">
        <v>0.95637387838321697</v>
      </c>
      <c r="K1155">
        <f t="shared" ref="K1155:K1218" si="203">C1155*J1155</f>
        <v>3.5209327275515629E-9</v>
      </c>
      <c r="L1155">
        <f t="shared" ref="L1155:L1218" si="204">SUM($Z$9*B1155,$AA$9*C1155,$AB$9*D1155,$AC$9*E1155,$AD$9*F1155,$AE$9*G1155)</f>
        <v>8.0752434040274625E-4</v>
      </c>
      <c r="M1155" s="16">
        <f t="shared" ref="M1155:M1218" si="205">$Z$8*B1155+$AA$8*C1155+$AB$8*D1155+$AD$8*F1155+$AE$8*G1155</f>
        <v>-3.2428038055182684E-6</v>
      </c>
      <c r="N1155" s="16">
        <f t="shared" si="195"/>
        <v>3.3637720084101645E-2</v>
      </c>
      <c r="O1155" s="16">
        <f t="shared" si="196"/>
        <v>0.11259189204896164</v>
      </c>
      <c r="P1155" s="16">
        <f t="shared" si="197"/>
        <v>3.5954375924773102E-2</v>
      </c>
      <c r="Q1155" s="16">
        <f t="shared" si="198"/>
        <v>0.2120499387202163</v>
      </c>
      <c r="R1155" s="16">
        <f t="shared" si="199"/>
        <v>4.6162278742867463E-2</v>
      </c>
      <c r="S1155" s="16">
        <f t="shared" si="200"/>
        <v>0.25204326955642414</v>
      </c>
      <c r="T1155" s="16">
        <f t="shared" si="201"/>
        <v>0.21205400006182235</v>
      </c>
      <c r="U1155" s="66">
        <f t="shared" si="202"/>
        <v>0.90449347513916667</v>
      </c>
      <c r="V1155" s="66"/>
      <c r="W1155" s="66"/>
    </row>
    <row r="1156" spans="1:23" x14ac:dyDescent="0.25">
      <c r="A1156">
        <v>1155</v>
      </c>
      <c r="B1156">
        <v>4.44516962854807E-4</v>
      </c>
      <c r="C1156" s="16">
        <v>4.41649955893712E-9</v>
      </c>
      <c r="D1156" s="16">
        <v>8.4839567129453401E-4</v>
      </c>
      <c r="E1156" s="16">
        <v>7.5499594787230996E-6</v>
      </c>
      <c r="F1156" s="16">
        <v>1.0860997390636699E-5</v>
      </c>
      <c r="G1156" s="16">
        <v>2.5145629142206402E-6</v>
      </c>
      <c r="H1156" s="16">
        <v>2.2229105918757699E-4</v>
      </c>
      <c r="J1156">
        <v>0.95605656738607403</v>
      </c>
      <c r="K1156">
        <f t="shared" si="203"/>
        <v>4.2224234081795331E-9</v>
      </c>
      <c r="L1156">
        <f t="shared" si="204"/>
        <v>8.7262781249046906E-4</v>
      </c>
      <c r="M1156" s="16">
        <f t="shared" si="205"/>
        <v>1.6406113219144931E-5</v>
      </c>
      <c r="N1156" s="16">
        <f t="shared" ref="N1156:N1219" si="206">(B1156-$B$2)^2/$B$2/$B$2</f>
        <v>9.4781992141138704E-3</v>
      </c>
      <c r="O1156" s="16">
        <f t="shared" ref="O1156:O1219" si="207">(C1156-$C$2)^2/$C$2/$C$2</f>
        <v>4.1168762279339279E-2</v>
      </c>
      <c r="P1156" s="16">
        <f t="shared" ref="P1156:P1219" si="208">(D1156-$D$2)^2/$D$2/$D$2</f>
        <v>1.4209428298285445E-2</v>
      </c>
      <c r="Q1156" s="16">
        <f t="shared" ref="Q1156:Q1219" si="209">(E1156-$E$2)^2/$E$2/$E$2</f>
        <v>8.8239184029621109E-2</v>
      </c>
      <c r="R1156" s="16">
        <f t="shared" ref="R1156:R1219" si="210">(F1156-$F$2)^2/$F$2/$F$2</f>
        <v>1.0457319462546169E-2</v>
      </c>
      <c r="S1156" s="16">
        <f t="shared" ref="S1156:S1219" si="211">(G1156-$G$2)^2/$G$2/$G$2</f>
        <v>6.4001669053108889E-2</v>
      </c>
      <c r="T1156" s="16">
        <f t="shared" ref="T1156:T1219" si="212">(H1156-$H$2)^2/$H$2/$H$2</f>
        <v>8.8241357908875537E-2</v>
      </c>
      <c r="U1156" s="66">
        <f t="shared" ref="U1156:U1219" si="213">SUM(N1156:T1156)</f>
        <v>0.31579592024589026</v>
      </c>
      <c r="V1156" s="66"/>
      <c r="W1156" s="66"/>
    </row>
    <row r="1157" spans="1:23" x14ac:dyDescent="0.25">
      <c r="A1157">
        <v>1156</v>
      </c>
      <c r="B1157">
        <v>4.2480604473327601E-4</v>
      </c>
      <c r="C1157" s="16">
        <v>3.89025263424479E-9</v>
      </c>
      <c r="D1157" s="16">
        <v>7.8076889306188198E-4</v>
      </c>
      <c r="E1157" s="16">
        <v>6.1247804274473804E-6</v>
      </c>
      <c r="F1157" s="16">
        <v>1.1330406780314001E-5</v>
      </c>
      <c r="G1157" s="16">
        <v>2.8525763486651298E-6</v>
      </c>
      <c r="H1157" s="16">
        <v>1.8032940820844501E-4</v>
      </c>
      <c r="J1157">
        <v>0.95638669449549496</v>
      </c>
      <c r="K1157">
        <f t="shared" si="203"/>
        <v>3.7205858576177666E-9</v>
      </c>
      <c r="L1157">
        <f t="shared" si="204"/>
        <v>8.0627839271854085E-4</v>
      </c>
      <c r="M1157" s="16">
        <f t="shared" si="205"/>
        <v>4.3333696748011168E-5</v>
      </c>
      <c r="N1157" s="16">
        <f t="shared" si="206"/>
        <v>1.8873643644262434E-2</v>
      </c>
      <c r="O1157" s="16">
        <f t="shared" si="207"/>
        <v>8.873191067714041E-2</v>
      </c>
      <c r="P1157" s="16">
        <f t="shared" si="208"/>
        <v>3.5877214317617999E-2</v>
      </c>
      <c r="Q1157" s="16">
        <f t="shared" si="209"/>
        <v>0.18467993459614515</v>
      </c>
      <c r="R1157" s="16">
        <f t="shared" si="210"/>
        <v>2.2470148439338158E-2</v>
      </c>
      <c r="S1157" s="16">
        <f t="shared" si="211"/>
        <v>0.17759039801507046</v>
      </c>
      <c r="T1157" s="16">
        <f t="shared" si="212"/>
        <v>0.1846839992065076</v>
      </c>
      <c r="U1157" s="66">
        <f t="shared" si="213"/>
        <v>0.71290724889608215</v>
      </c>
      <c r="V1157" s="66"/>
      <c r="W1157" s="66"/>
    </row>
    <row r="1158" spans="1:23" x14ac:dyDescent="0.25">
      <c r="A1158">
        <v>1157</v>
      </c>
      <c r="B1158">
        <v>4.8381997020891199E-4</v>
      </c>
      <c r="C1158" s="16">
        <v>5.0357333676873704E-9</v>
      </c>
      <c r="D1158" s="16">
        <v>8.8954786895969096E-4</v>
      </c>
      <c r="E1158" s="16">
        <v>9.0223016535151103E-6</v>
      </c>
      <c r="F1158" s="16">
        <v>9.9959443647784104E-6</v>
      </c>
      <c r="G1158" s="16">
        <v>2.2062899899493901E-6</v>
      </c>
      <c r="H1158" s="16">
        <v>2.6564123100428699E-4</v>
      </c>
      <c r="J1158">
        <v>0.955869532637877</v>
      </c>
      <c r="K1158">
        <f t="shared" si="203"/>
        <v>4.8135041006602887E-9</v>
      </c>
      <c r="L1158">
        <f t="shared" si="204"/>
        <v>9.1174101194582951E-4</v>
      </c>
      <c r="M1158" s="16">
        <f t="shared" si="205"/>
        <v>5.5898928471994539E-5</v>
      </c>
      <c r="N1158" s="16">
        <f t="shared" si="206"/>
        <v>3.0788549193141453E-4</v>
      </c>
      <c r="O1158" s="16">
        <f t="shared" si="207"/>
        <v>8.3065447239871765E-3</v>
      </c>
      <c r="P1158" s="16">
        <f t="shared" si="208"/>
        <v>5.8491090394448969E-3</v>
      </c>
      <c r="Q1158" s="16">
        <f t="shared" si="209"/>
        <v>2.5589249390360499E-2</v>
      </c>
      <c r="R1158" s="16">
        <f t="shared" si="210"/>
        <v>2.0933818203208287E-4</v>
      </c>
      <c r="S1158" s="16">
        <f t="shared" si="211"/>
        <v>9.8755319370723571E-3</v>
      </c>
      <c r="T1158" s="16">
        <f t="shared" si="212"/>
        <v>2.5590174104893063E-2</v>
      </c>
      <c r="U1158" s="66">
        <f t="shared" si="213"/>
        <v>7.5727832869721484E-2</v>
      </c>
      <c r="V1158" s="66"/>
      <c r="W1158" s="66"/>
    </row>
    <row r="1159" spans="1:23" x14ac:dyDescent="0.25">
      <c r="A1159">
        <v>1158</v>
      </c>
      <c r="B1159">
        <v>4.9613123013834699E-4</v>
      </c>
      <c r="C1159" s="16">
        <v>5.7480033043715699E-9</v>
      </c>
      <c r="D1159" s="16">
        <v>9.9252357305844004E-4</v>
      </c>
      <c r="E1159" s="16">
        <v>1.1477583040034801E-5</v>
      </c>
      <c r="F1159" s="16">
        <v>9.7933872454401E-6</v>
      </c>
      <c r="G1159" s="16">
        <v>1.9351126668324101E-6</v>
      </c>
      <c r="H1159" s="16">
        <v>3.3793305403305901E-4</v>
      </c>
      <c r="J1159">
        <v>0.95536563300126898</v>
      </c>
      <c r="K1159">
        <f t="shared" si="203"/>
        <v>5.4914448153743309E-9</v>
      </c>
      <c r="L1159">
        <f t="shared" si="204"/>
        <v>1.0140397122128482E-3</v>
      </c>
      <c r="M1159" s="16">
        <f t="shared" si="205"/>
        <v>-2.1777251936154225E-5</v>
      </c>
      <c r="N1159" s="16">
        <f t="shared" si="206"/>
        <v>5.5544147999272135E-5</v>
      </c>
      <c r="O1159" s="16">
        <f t="shared" si="207"/>
        <v>1.3996374745142489E-3</v>
      </c>
      <c r="P1159" s="16">
        <f t="shared" si="208"/>
        <v>9.2592247151174092E-4</v>
      </c>
      <c r="Q1159" s="16">
        <f t="shared" si="209"/>
        <v>4.7108859086615025E-3</v>
      </c>
      <c r="R1159" s="16">
        <f t="shared" si="210"/>
        <v>3.7070995956384621E-5</v>
      </c>
      <c r="S1159" s="16">
        <f t="shared" si="211"/>
        <v>1.2780384811380678E-3</v>
      </c>
      <c r="T1159" s="16">
        <f t="shared" si="212"/>
        <v>4.7110867341255214E-3</v>
      </c>
      <c r="U1159" s="66">
        <f t="shared" si="213"/>
        <v>1.3118186213906737E-2</v>
      </c>
      <c r="V1159" s="66"/>
      <c r="W1159" s="66"/>
    </row>
    <row r="1160" spans="1:23" x14ac:dyDescent="0.25">
      <c r="A1160">
        <v>1159</v>
      </c>
      <c r="B1160" s="16">
        <v>5.6050509456957102E-4</v>
      </c>
      <c r="C1160" s="16">
        <v>7.2657629430233296E-9</v>
      </c>
      <c r="D1160" s="16">
        <v>1.1134699870059201E-3</v>
      </c>
      <c r="E1160" s="16">
        <v>1.62554661757927E-5</v>
      </c>
      <c r="F1160" s="16">
        <v>8.7140405020839898E-6</v>
      </c>
      <c r="G1160" s="16">
        <v>1.53285449772617E-6</v>
      </c>
      <c r="H1160" s="16">
        <v>4.7861030043003E-4</v>
      </c>
      <c r="J1160">
        <v>0.95480102449273996</v>
      </c>
      <c r="K1160">
        <f t="shared" si="203"/>
        <v>6.9373579017200603E-9</v>
      </c>
      <c r="L1160">
        <f t="shared" si="204"/>
        <v>1.132423656744871E-3</v>
      </c>
      <c r="M1160" s="16">
        <f t="shared" si="205"/>
        <v>-1.1413467605729085E-5</v>
      </c>
      <c r="N1160" s="16">
        <f t="shared" si="206"/>
        <v>1.9091362037955941E-2</v>
      </c>
      <c r="O1160" s="16">
        <f t="shared" si="207"/>
        <v>9.6932708785535185E-2</v>
      </c>
      <c r="P1160" s="16">
        <f t="shared" si="208"/>
        <v>2.4334266725550276E-2</v>
      </c>
      <c r="Q1160" s="16">
        <f t="shared" si="209"/>
        <v>0.26366906938174445</v>
      </c>
      <c r="R1160" s="16">
        <f t="shared" si="210"/>
        <v>1.3370146822835606E-2</v>
      </c>
      <c r="S1160" s="16">
        <f t="shared" si="211"/>
        <v>5.5786434197579858E-2</v>
      </c>
      <c r="T1160" s="16">
        <f t="shared" si="212"/>
        <v>0.26367972472568141</v>
      </c>
      <c r="U1160" s="66">
        <f t="shared" si="213"/>
        <v>0.73686371267688267</v>
      </c>
      <c r="V1160" s="66"/>
      <c r="W1160" s="66"/>
    </row>
    <row r="1161" spans="1:23" x14ac:dyDescent="0.25">
      <c r="A1161">
        <v>1160</v>
      </c>
      <c r="B1161">
        <v>4.5671970953638902E-4</v>
      </c>
      <c r="C1161" s="16">
        <v>4.5676003754210096E-9</v>
      </c>
      <c r="D1161" s="16">
        <v>8.5406783127178298E-4</v>
      </c>
      <c r="E1161" s="16">
        <v>7.8600753846161207E-6</v>
      </c>
      <c r="F1161" s="16">
        <v>1.0572981746239099E-5</v>
      </c>
      <c r="G1161" s="16">
        <v>2.4315016311452399E-6</v>
      </c>
      <c r="H1161" s="16">
        <v>2.31421751786299E-4</v>
      </c>
      <c r="J1161">
        <v>0.95603430665153499</v>
      </c>
      <c r="K1161">
        <f t="shared" si="203"/>
        <v>4.3667826579769159E-9</v>
      </c>
      <c r="L1161">
        <f t="shared" si="204"/>
        <v>8.77640728795031E-4</v>
      </c>
      <c r="M1161" s="16">
        <f t="shared" si="205"/>
        <v>3.5798690277747029E-5</v>
      </c>
      <c r="N1161" s="16">
        <f t="shared" si="206"/>
        <v>5.2674110129744814E-3</v>
      </c>
      <c r="O1161" s="16">
        <f t="shared" si="207"/>
        <v>3.0845852943986035E-2</v>
      </c>
      <c r="P1161" s="16">
        <f t="shared" si="208"/>
        <v>1.2840180786464804E-2</v>
      </c>
      <c r="Q1161" s="16">
        <f t="shared" si="209"/>
        <v>7.1918929949152277E-2</v>
      </c>
      <c r="R1161" s="16">
        <f t="shared" si="210"/>
        <v>5.3335124509337438E-3</v>
      </c>
      <c r="S1161" s="16">
        <f t="shared" si="211"/>
        <v>4.4773194807614367E-2</v>
      </c>
      <c r="T1161" s="16">
        <f t="shared" si="212"/>
        <v>7.1920890929427397E-2</v>
      </c>
      <c r="U1161" s="66">
        <f t="shared" si="213"/>
        <v>0.24289997288055309</v>
      </c>
      <c r="V1161" s="66"/>
      <c r="W1161" s="66"/>
    </row>
    <row r="1162" spans="1:23" x14ac:dyDescent="0.25">
      <c r="A1162">
        <v>1161</v>
      </c>
      <c r="B1162">
        <v>4.6487045054117098E-4</v>
      </c>
      <c r="C1162" s="16">
        <v>5.12532934215348E-9</v>
      </c>
      <c r="D1162" s="16">
        <v>9.4350615443260797E-4</v>
      </c>
      <c r="E1162" s="16">
        <v>9.7337848633244599E-6</v>
      </c>
      <c r="F1162" s="16">
        <v>1.04299895217266E-5</v>
      </c>
      <c r="G1162" s="16">
        <v>2.16908454734843E-6</v>
      </c>
      <c r="H1162" s="16">
        <v>2.8658999508570298E-4</v>
      </c>
      <c r="J1162">
        <v>0.95559323528733098</v>
      </c>
      <c r="K1162">
        <f t="shared" si="203"/>
        <v>4.8977300479815315E-9</v>
      </c>
      <c r="L1162">
        <f t="shared" si="204"/>
        <v>9.6653009269406743E-4</v>
      </c>
      <c r="M1162" s="16">
        <f t="shared" si="205"/>
        <v>-3.6789191611725492E-5</v>
      </c>
      <c r="N1162" s="16">
        <f t="shared" si="206"/>
        <v>3.1389007722116835E-3</v>
      </c>
      <c r="O1162" s="16">
        <f t="shared" si="207"/>
        <v>5.6204675515774578E-3</v>
      </c>
      <c r="P1162" s="16">
        <f t="shared" si="208"/>
        <v>4.186306427262099E-4</v>
      </c>
      <c r="Q1162" s="16">
        <f t="shared" si="209"/>
        <v>8.7839621531003789E-3</v>
      </c>
      <c r="R1162" s="16">
        <f t="shared" si="210"/>
        <v>3.4244621288133004E-3</v>
      </c>
      <c r="S1162" s="16">
        <f t="shared" si="211"/>
        <v>6.5345482136069345E-3</v>
      </c>
      <c r="T1162" s="16">
        <f t="shared" si="212"/>
        <v>8.7841003539358715E-3</v>
      </c>
      <c r="U1162" s="66">
        <f t="shared" si="213"/>
        <v>3.6705071815971838E-2</v>
      </c>
      <c r="V1162" s="66"/>
      <c r="W1162" s="66"/>
    </row>
    <row r="1163" spans="1:23" x14ac:dyDescent="0.25">
      <c r="A1163">
        <v>1162</v>
      </c>
      <c r="B1163">
        <v>4.6729528628701401E-4</v>
      </c>
      <c r="C1163" s="16">
        <v>4.7343582423500803E-9</v>
      </c>
      <c r="D1163" s="16">
        <v>8.6542497257023003E-4</v>
      </c>
      <c r="E1163" s="16">
        <v>8.2544133554681394E-6</v>
      </c>
      <c r="F1163" s="16">
        <v>1.03386381114189E-5</v>
      </c>
      <c r="G1163" s="16">
        <v>2.3461331502571902E-6</v>
      </c>
      <c r="H1163" s="16">
        <v>2.4303224041308699E-4</v>
      </c>
      <c r="J1163">
        <v>0.95598252338063205</v>
      </c>
      <c r="K1163">
        <f t="shared" si="203"/>
        <v>4.5259637391097234E-9</v>
      </c>
      <c r="L1163">
        <f t="shared" si="204"/>
        <v>8.8844364758508261E-4</v>
      </c>
      <c r="M1163" s="16">
        <f t="shared" si="205"/>
        <v>4.6146924988945358E-5</v>
      </c>
      <c r="N1163" s="16">
        <f t="shared" si="206"/>
        <v>2.6114123279532258E-3</v>
      </c>
      <c r="O1163" s="16">
        <f t="shared" si="207"/>
        <v>2.1179872778621857E-2</v>
      </c>
      <c r="P1163" s="16">
        <f t="shared" si="208"/>
        <v>1.0307049559438257E-2</v>
      </c>
      <c r="Q1163" s="16">
        <f t="shared" si="209"/>
        <v>5.3574509061524368E-2</v>
      </c>
      <c r="R1163" s="16">
        <f t="shared" si="210"/>
        <v>2.4253488566213107E-3</v>
      </c>
      <c r="S1163" s="16">
        <f t="shared" si="211"/>
        <v>2.8580735650217327E-2</v>
      </c>
      <c r="T1163" s="16">
        <f t="shared" si="212"/>
        <v>5.3576112930976701E-2</v>
      </c>
      <c r="U1163" s="66">
        <f t="shared" si="213"/>
        <v>0.17225504116535303</v>
      </c>
      <c r="V1163" s="66"/>
      <c r="W1163" s="66"/>
    </row>
    <row r="1164" spans="1:23" x14ac:dyDescent="0.25">
      <c r="A1164">
        <v>1163</v>
      </c>
      <c r="B1164">
        <v>5.0873021787822402E-4</v>
      </c>
      <c r="C1164" s="16">
        <v>5.9577761988800596E-9</v>
      </c>
      <c r="D1164" s="16">
        <v>1.0034987412440299E-3</v>
      </c>
      <c r="E1164" s="16">
        <v>1.20266836283753E-5</v>
      </c>
      <c r="F1164" s="16">
        <v>9.55515744842042E-6</v>
      </c>
      <c r="G1164" s="16">
        <v>1.86718490182554E-6</v>
      </c>
      <c r="H1164" s="16">
        <v>3.5410032094020799E-4</v>
      </c>
      <c r="J1164">
        <v>0.95531685858284399</v>
      </c>
      <c r="K1164">
        <f t="shared" si="203"/>
        <v>5.6915640424537353E-9</v>
      </c>
      <c r="L1164">
        <f t="shared" si="204"/>
        <v>1.0244702832664977E-3</v>
      </c>
      <c r="M1164" s="16">
        <f t="shared" si="205"/>
        <v>-7.0098475100494506E-6</v>
      </c>
      <c r="N1164" s="16">
        <f t="shared" si="206"/>
        <v>1.0914116904156581E-3</v>
      </c>
      <c r="O1164" s="16">
        <f t="shared" si="207"/>
        <v>5.6658713385775968E-3</v>
      </c>
      <c r="P1164" s="16">
        <f t="shared" si="208"/>
        <v>1.7491879467451356E-3</v>
      </c>
      <c r="Q1164" s="16">
        <f t="shared" si="209"/>
        <v>1.4342612506397307E-2</v>
      </c>
      <c r="R1164" s="16">
        <f t="shared" si="210"/>
        <v>9.1603463708288268E-4</v>
      </c>
      <c r="S1164" s="16">
        <f t="shared" si="211"/>
        <v>4.8438115872052696E-3</v>
      </c>
      <c r="T1164" s="16">
        <f t="shared" si="212"/>
        <v>1.4343105708479621E-2</v>
      </c>
      <c r="U1164" s="66">
        <f t="shared" si="213"/>
        <v>4.2952035414903472E-2</v>
      </c>
      <c r="V1164" s="66"/>
      <c r="W1164" s="66"/>
    </row>
    <row r="1165" spans="1:23" x14ac:dyDescent="0.25">
      <c r="A1165">
        <v>1164</v>
      </c>
      <c r="B1165" s="16">
        <v>4.0776088923441702E-4</v>
      </c>
      <c r="C1165" s="16">
        <v>3.50249183504016E-9</v>
      </c>
      <c r="D1165" s="16">
        <v>7.3150515962188702E-4</v>
      </c>
      <c r="E1165" s="16">
        <v>5.1691497099302302E-6</v>
      </c>
      <c r="F1165" s="16">
        <v>1.17779385748008E-5</v>
      </c>
      <c r="G1165" s="16">
        <v>3.1666578305156201E-6</v>
      </c>
      <c r="H1165" s="16">
        <v>1.5219282456663301E-4</v>
      </c>
      <c r="J1165">
        <v>0.95662701827879704</v>
      </c>
      <c r="K1165">
        <f t="shared" si="203"/>
        <v>3.3505783207003004E-9</v>
      </c>
      <c r="L1165">
        <f t="shared" si="204"/>
        <v>7.5822419211016919E-4</v>
      </c>
      <c r="M1165" s="16">
        <f t="shared" si="205"/>
        <v>5.7297586358664873E-5</v>
      </c>
      <c r="N1165" s="16">
        <f t="shared" si="206"/>
        <v>2.9581789003826259E-2</v>
      </c>
      <c r="O1165" s="16">
        <f t="shared" si="207"/>
        <v>0.13532311688987575</v>
      </c>
      <c r="P1165" s="16">
        <f t="shared" si="208"/>
        <v>5.78681397843719E-2</v>
      </c>
      <c r="Q1165" s="16">
        <f t="shared" si="209"/>
        <v>0.26906973747408913</v>
      </c>
      <c r="R1165" s="16">
        <f t="shared" si="210"/>
        <v>3.8149735987172848E-2</v>
      </c>
      <c r="S1165" s="16">
        <f t="shared" si="211"/>
        <v>0.33399027064127118</v>
      </c>
      <c r="T1165" s="16">
        <f t="shared" si="212"/>
        <v>0.26907498960662224</v>
      </c>
      <c r="U1165" s="66">
        <f t="shared" si="213"/>
        <v>1.1330577793872294</v>
      </c>
      <c r="V1165" s="66"/>
      <c r="W1165" s="66"/>
    </row>
    <row r="1166" spans="1:23" x14ac:dyDescent="0.25">
      <c r="A1166">
        <v>1165</v>
      </c>
      <c r="B1166">
        <v>4.1041607115178703E-4</v>
      </c>
      <c r="C1166" s="16">
        <v>3.7353991669205898E-9</v>
      </c>
      <c r="D1166" s="16">
        <v>7.7591729197637102E-4</v>
      </c>
      <c r="E1166" s="16">
        <v>5.84464669984592E-6</v>
      </c>
      <c r="F1166" s="16">
        <v>1.17259438246058E-5</v>
      </c>
      <c r="G1166" s="16">
        <v>2.9707239837269801E-6</v>
      </c>
      <c r="H1166" s="16">
        <v>1.72081519701436E-4</v>
      </c>
      <c r="J1166">
        <v>0.95640269250638699</v>
      </c>
      <c r="K1166">
        <f t="shared" si="203"/>
        <v>3.5725458208289669E-9</v>
      </c>
      <c r="L1166">
        <f t="shared" si="204"/>
        <v>8.023361682101426E-4</v>
      </c>
      <c r="M1166" s="16">
        <f t="shared" si="205"/>
        <v>1.8495974093431406E-5</v>
      </c>
      <c r="N1166" s="16">
        <f t="shared" si="206"/>
        <v>2.7756197582993889E-2</v>
      </c>
      <c r="O1166" s="16">
        <f t="shared" si="207"/>
        <v>0.1061634292745311</v>
      </c>
      <c r="P1166" s="16">
        <f t="shared" si="208"/>
        <v>3.7810686923601872E-2</v>
      </c>
      <c r="Q1166" s="16">
        <f t="shared" si="209"/>
        <v>0.20777758243565553</v>
      </c>
      <c r="R1166" s="16">
        <f t="shared" si="210"/>
        <v>3.6116239285115849E-2</v>
      </c>
      <c r="S1166" s="16">
        <f t="shared" si="211"/>
        <v>0.23067534177126786</v>
      </c>
      <c r="T1166" s="16">
        <f t="shared" si="212"/>
        <v>0.20778177034086795</v>
      </c>
      <c r="U1166" s="66">
        <f t="shared" si="213"/>
        <v>0.85408124761403403</v>
      </c>
      <c r="V1166" s="66"/>
      <c r="W1166" s="66"/>
    </row>
    <row r="1167" spans="1:23" x14ac:dyDescent="0.25">
      <c r="A1167">
        <v>1166</v>
      </c>
      <c r="B1167">
        <v>4.41727648453609E-4</v>
      </c>
      <c r="C1167" s="16">
        <v>4.8802144191965097E-9</v>
      </c>
      <c r="D1167" s="16">
        <v>9.4554693745110396E-4</v>
      </c>
      <c r="E1167" s="16">
        <v>9.2878724320584093E-6</v>
      </c>
      <c r="F1167" s="16">
        <v>1.09786096521602E-5</v>
      </c>
      <c r="G1167" s="16">
        <v>2.2781407934077002E-6</v>
      </c>
      <c r="H1167" s="16">
        <v>2.73461135404147E-4</v>
      </c>
      <c r="J1167">
        <v>0.95557177634623902</v>
      </c>
      <c r="K1167">
        <f t="shared" si="203"/>
        <v>4.6633951615021379E-9</v>
      </c>
      <c r="L1167">
        <f t="shared" si="204"/>
        <v>9.6977741733441291E-4</v>
      </c>
      <c r="M1167" s="16">
        <f t="shared" si="205"/>
        <v>-8.6322120427194846E-5</v>
      </c>
      <c r="N1167" s="16">
        <f t="shared" si="206"/>
        <v>1.0613135725813645E-2</v>
      </c>
      <c r="O1167" s="16">
        <f t="shared" si="207"/>
        <v>1.421069855351632E-2</v>
      </c>
      <c r="P1167" s="16">
        <f t="shared" si="208"/>
        <v>3.3641953384638921E-4</v>
      </c>
      <c r="Q1167" s="16">
        <f t="shared" si="209"/>
        <v>1.828987768715332E-2</v>
      </c>
      <c r="R1167" s="16">
        <f t="shared" si="210"/>
        <v>1.3041016596676707E-2</v>
      </c>
      <c r="S1167" s="16">
        <f t="shared" si="211"/>
        <v>1.8273189262166496E-2</v>
      </c>
      <c r="T1167" s="16">
        <f t="shared" si="212"/>
        <v>1.8290020007297035E-2</v>
      </c>
      <c r="U1167" s="66">
        <f t="shared" si="213"/>
        <v>9.3054357366469914E-2</v>
      </c>
      <c r="V1167" s="66"/>
      <c r="W1167" s="66"/>
    </row>
    <row r="1168" spans="1:23" x14ac:dyDescent="0.25">
      <c r="A1168">
        <v>1167</v>
      </c>
      <c r="B1168">
        <v>4.8153228219592397E-4</v>
      </c>
      <c r="C1168" s="16">
        <v>5.0538651528155898E-9</v>
      </c>
      <c r="D1168" s="16">
        <v>8.9715621919257205E-4</v>
      </c>
      <c r="E1168" s="16">
        <v>9.1314343944248899E-6</v>
      </c>
      <c r="F1168" s="16">
        <v>1.0047041041044001E-5</v>
      </c>
      <c r="G1168" s="16">
        <v>2.1985689291565599E-6</v>
      </c>
      <c r="H1168" s="16">
        <v>2.6885449635751603E-4</v>
      </c>
      <c r="J1168">
        <v>0.95583063149811198</v>
      </c>
      <c r="K1168">
        <f t="shared" si="203"/>
        <v>4.8306391205220271E-9</v>
      </c>
      <c r="L1168">
        <f t="shared" si="204"/>
        <v>9.194438163386637E-4</v>
      </c>
      <c r="M1168" s="16">
        <f t="shared" si="205"/>
        <v>4.3620748053184201E-5</v>
      </c>
      <c r="N1168" s="16">
        <f t="shared" si="206"/>
        <v>4.9248866335843851E-4</v>
      </c>
      <c r="O1168" s="16">
        <f t="shared" si="207"/>
        <v>7.7207476103972267E-3</v>
      </c>
      <c r="P1168" s="16">
        <f t="shared" si="208"/>
        <v>4.7032915454452507E-3</v>
      </c>
      <c r="Q1168" s="16">
        <f t="shared" si="209"/>
        <v>2.2441672657854208E-2</v>
      </c>
      <c r="R1168" s="16">
        <f t="shared" si="210"/>
        <v>3.8628851878463064E-4</v>
      </c>
      <c r="S1168" s="16">
        <f t="shared" si="211"/>
        <v>9.1256697555101452E-3</v>
      </c>
      <c r="T1168" s="16">
        <f t="shared" si="212"/>
        <v>2.2442455262401424E-2</v>
      </c>
      <c r="U1168" s="66">
        <f t="shared" si="213"/>
        <v>6.7312614013751326E-2</v>
      </c>
      <c r="V1168" s="66"/>
      <c r="W1168" s="66"/>
    </row>
    <row r="1169" spans="1:23" x14ac:dyDescent="0.25">
      <c r="A1169">
        <v>1168</v>
      </c>
      <c r="B1169">
        <v>5.8048475121128798E-4</v>
      </c>
      <c r="C1169" s="16">
        <v>7.5252558634576405E-9</v>
      </c>
      <c r="D1169" s="16">
        <v>1.11351315428361E-3</v>
      </c>
      <c r="E1169" s="16">
        <v>1.6836895692094E-5</v>
      </c>
      <c r="F1169" s="16">
        <v>8.4136581931240004E-6</v>
      </c>
      <c r="G1169" s="16">
        <v>1.4799775045196801E-6</v>
      </c>
      <c r="H1169" s="16">
        <v>4.9572932314766703E-4</v>
      </c>
      <c r="J1169">
        <v>0.95480685415088296</v>
      </c>
      <c r="K1169">
        <f t="shared" si="203"/>
        <v>7.1851658776684762E-9</v>
      </c>
      <c r="L1169">
        <f t="shared" si="204"/>
        <v>1.131812922918514E-3</v>
      </c>
      <c r="M1169" s="16">
        <f t="shared" si="205"/>
        <v>2.915657950406184E-5</v>
      </c>
      <c r="N1169" s="16">
        <f t="shared" si="206"/>
        <v>3.1948894502634689E-2</v>
      </c>
      <c r="O1169" s="16">
        <f t="shared" si="207"/>
        <v>0.12828862142257033</v>
      </c>
      <c r="P1169" s="16">
        <f t="shared" si="208"/>
        <v>2.4348250789470765E-2</v>
      </c>
      <c r="Q1169" s="16">
        <f t="shared" si="209"/>
        <v>0.32219467506750188</v>
      </c>
      <c r="R1169" s="16">
        <f t="shared" si="210"/>
        <v>2.1349463032683376E-2</v>
      </c>
      <c r="S1169" s="16">
        <f t="shared" si="211"/>
        <v>6.8927083741854966E-2</v>
      </c>
      <c r="T1169" s="16">
        <f t="shared" si="212"/>
        <v>0.32220677330316044</v>
      </c>
      <c r="U1169" s="66">
        <f t="shared" si="213"/>
        <v>0.91926376185987646</v>
      </c>
      <c r="V1169" s="66"/>
      <c r="W1169" s="66"/>
    </row>
    <row r="1170" spans="1:23" x14ac:dyDescent="0.25">
      <c r="A1170">
        <v>1169</v>
      </c>
      <c r="B1170">
        <v>5.7762982767024795E-4</v>
      </c>
      <c r="C1170" s="16">
        <v>7.2234731538663901E-9</v>
      </c>
      <c r="D1170" s="16">
        <v>1.07315776063722E-3</v>
      </c>
      <c r="E1170" s="16">
        <v>1.5582788808723802E-5</v>
      </c>
      <c r="F1170" s="16">
        <v>8.4400584671058995E-6</v>
      </c>
      <c r="G1170" s="16">
        <v>1.54112584872482E-6</v>
      </c>
      <c r="H1170" s="16">
        <v>4.5880373888181899E-4</v>
      </c>
      <c r="J1170">
        <v>0.95500092342560905</v>
      </c>
      <c r="K1170">
        <f t="shared" si="203"/>
        <v>6.8984235322824995E-9</v>
      </c>
      <c r="L1170">
        <f t="shared" si="204"/>
        <v>1.0915717799470028E-3</v>
      </c>
      <c r="M1170" s="16">
        <f t="shared" si="205"/>
        <v>6.3687875393493088E-5</v>
      </c>
      <c r="N1170" s="16">
        <f t="shared" si="206"/>
        <v>2.9910069528834189E-2</v>
      </c>
      <c r="O1170" s="16">
        <f t="shared" si="207"/>
        <v>9.2238325525270073E-2</v>
      </c>
      <c r="P1170" s="16">
        <f t="shared" si="208"/>
        <v>1.3028546063558502E-2</v>
      </c>
      <c r="Q1170" s="16">
        <f t="shared" si="209"/>
        <v>0.20327170045893272</v>
      </c>
      <c r="R1170" s="16">
        <f t="shared" si="210"/>
        <v>2.0573668979699766E-2</v>
      </c>
      <c r="S1170" s="16">
        <f t="shared" si="211"/>
        <v>5.3856473602443666E-2</v>
      </c>
      <c r="T1170" s="16">
        <f t="shared" si="212"/>
        <v>0.20327811235788454</v>
      </c>
      <c r="U1170" s="66">
        <f t="shared" si="213"/>
        <v>0.61615689651662342</v>
      </c>
      <c r="V1170" s="66"/>
      <c r="W1170" s="66"/>
    </row>
    <row r="1171" spans="1:23" x14ac:dyDescent="0.25">
      <c r="A1171">
        <v>1170</v>
      </c>
      <c r="B1171">
        <v>4.9115639866913001E-4</v>
      </c>
      <c r="C1171" s="16">
        <v>5.6985331378143197E-9</v>
      </c>
      <c r="D1171" s="16">
        <v>9.939912506671891E-4</v>
      </c>
      <c r="E1171" s="16">
        <v>1.1395390134778001E-5</v>
      </c>
      <c r="F1171" s="16">
        <v>9.8934279873466601E-6</v>
      </c>
      <c r="G1171" s="16">
        <v>1.9519528787222202E-6</v>
      </c>
      <c r="H1171" s="16">
        <v>3.3551308836500299E-4</v>
      </c>
      <c r="J1171">
        <v>0.95535639229637503</v>
      </c>
      <c r="K1171">
        <f t="shared" si="203"/>
        <v>5.4441300599236303E-9</v>
      </c>
      <c r="L1171">
        <f t="shared" si="204"/>
        <v>1.0157243609874669E-3</v>
      </c>
      <c r="M1171" s="16">
        <f t="shared" si="205"/>
        <v>-3.3411563649206846E-5</v>
      </c>
      <c r="N1171" s="16">
        <f t="shared" si="206"/>
        <v>7.0181841453182374E-6</v>
      </c>
      <c r="O1171" s="16">
        <f t="shared" si="207"/>
        <v>8.1129549451524913E-4</v>
      </c>
      <c r="P1171" s="16">
        <f t="shared" si="208"/>
        <v>1.0209752799018256E-3</v>
      </c>
      <c r="Q1171" s="16">
        <f t="shared" si="209"/>
        <v>3.7189521597891305E-3</v>
      </c>
      <c r="R1171" s="16">
        <f t="shared" si="210"/>
        <v>1.6518863471273073E-5</v>
      </c>
      <c r="S1171" s="16">
        <f t="shared" si="211"/>
        <v>7.4847813214468106E-4</v>
      </c>
      <c r="T1171" s="16">
        <f t="shared" si="212"/>
        <v>3.7191408287263741E-3</v>
      </c>
      <c r="U1171" s="66">
        <f t="shared" si="213"/>
        <v>1.0042378942693851E-2</v>
      </c>
      <c r="V1171" s="66"/>
      <c r="W1171" s="66"/>
    </row>
    <row r="1172" spans="1:23" x14ac:dyDescent="0.25">
      <c r="A1172">
        <v>1171</v>
      </c>
      <c r="B1172">
        <v>5.1918951382553299E-4</v>
      </c>
      <c r="C1172" s="16">
        <v>5.9611167487142499E-9</v>
      </c>
      <c r="D1172" s="16">
        <v>9.8335811213826497E-4</v>
      </c>
      <c r="E1172" s="16">
        <v>1.17946408763686E-5</v>
      </c>
      <c r="F1172" s="16">
        <v>9.3537747516260197E-6</v>
      </c>
      <c r="G1172" s="16">
        <v>1.8657020362336E-6</v>
      </c>
      <c r="H1172" s="16">
        <v>3.4726796838415098E-4</v>
      </c>
      <c r="J1172">
        <v>0.95541959087995798</v>
      </c>
      <c r="K1172">
        <f t="shared" si="203"/>
        <v>5.6953677252442342E-9</v>
      </c>
      <c r="L1172">
        <f t="shared" si="204"/>
        <v>1.003925402561002E-3</v>
      </c>
      <c r="M1172" s="16">
        <f t="shared" si="205"/>
        <v>3.4453625090064031E-5</v>
      </c>
      <c r="N1172" s="16">
        <f t="shared" si="206"/>
        <v>2.9458136948864217E-3</v>
      </c>
      <c r="O1172" s="16">
        <f t="shared" si="207"/>
        <v>5.7569992192506711E-3</v>
      </c>
      <c r="P1172" s="16">
        <f t="shared" si="208"/>
        <v>4.3737346952371663E-4</v>
      </c>
      <c r="Q1172" s="16">
        <f t="shared" si="209"/>
        <v>9.6345988526938386E-3</v>
      </c>
      <c r="R1172" s="16">
        <f t="shared" si="210"/>
        <v>2.5708949780627079E-3</v>
      </c>
      <c r="S1172" s="16">
        <f t="shared" si="211"/>
        <v>4.9472086611853589E-3</v>
      </c>
      <c r="T1172" s="16">
        <f t="shared" si="212"/>
        <v>9.6347821149549619E-3</v>
      </c>
      <c r="U1172" s="66">
        <f t="shared" si="213"/>
        <v>3.5927670990557672E-2</v>
      </c>
      <c r="V1172" s="66"/>
      <c r="W1172" s="66"/>
    </row>
    <row r="1173" spans="1:23" x14ac:dyDescent="0.25">
      <c r="A1173">
        <v>1172</v>
      </c>
      <c r="B1173">
        <v>5.4054909982268601E-4</v>
      </c>
      <c r="C1173" s="16">
        <v>6.5989295653670297E-9</v>
      </c>
      <c r="D1173" s="16">
        <v>1.0470562801441401E-3</v>
      </c>
      <c r="E1173" s="16">
        <v>1.3892858936400401E-5</v>
      </c>
      <c r="F1173" s="16">
        <v>9.0094414888974892E-6</v>
      </c>
      <c r="G1173" s="16">
        <v>1.68654099230361E-6</v>
      </c>
      <c r="H1173" s="16">
        <v>4.0904671029756901E-4</v>
      </c>
      <c r="J1173">
        <v>0.95511585495671802</v>
      </c>
      <c r="K1173">
        <f t="shared" si="203"/>
        <v>6.3027422536246938E-9</v>
      </c>
      <c r="L1173">
        <f t="shared" si="204"/>
        <v>1.0667551051846732E-3</v>
      </c>
      <c r="M1173" s="16">
        <f t="shared" si="205"/>
        <v>1.4343094460698683E-5</v>
      </c>
      <c r="N1173" s="16">
        <f t="shared" si="206"/>
        <v>9.5352298254050977E-3</v>
      </c>
      <c r="O1173" s="16">
        <f t="shared" si="207"/>
        <v>3.6476680043541765E-2</v>
      </c>
      <c r="P1173" s="16">
        <f t="shared" si="208"/>
        <v>7.5767164735439565E-3</v>
      </c>
      <c r="Q1173" s="16">
        <f t="shared" si="209"/>
        <v>8.6150129488241231E-2</v>
      </c>
      <c r="R1173" s="16">
        <f t="shared" si="210"/>
        <v>7.3358697541781844E-3</v>
      </c>
      <c r="S1173" s="16">
        <f t="shared" si="211"/>
        <v>2.5475618628317907E-2</v>
      </c>
      <c r="T1173" s="16">
        <f t="shared" si="212"/>
        <v>8.6153002320381492E-2</v>
      </c>
      <c r="U1173" s="66">
        <f t="shared" si="213"/>
        <v>0.25870324653360965</v>
      </c>
      <c r="V1173" s="66"/>
      <c r="W1173" s="66"/>
    </row>
    <row r="1174" spans="1:23" x14ac:dyDescent="0.25">
      <c r="A1174">
        <v>1173</v>
      </c>
      <c r="B1174">
        <v>4.4632664725675198E-4</v>
      </c>
      <c r="C1174" s="16">
        <v>4.50225696829496E-9</v>
      </c>
      <c r="D1174" s="16">
        <v>8.6162721881684703E-4</v>
      </c>
      <c r="E1174" s="16">
        <v>7.8154476456359207E-6</v>
      </c>
      <c r="F1174" s="16">
        <v>1.08234833703308E-5</v>
      </c>
      <c r="G1174" s="16">
        <v>2.4670327123719499E-6</v>
      </c>
      <c r="H1174" s="16">
        <v>2.30107884543253E-4</v>
      </c>
      <c r="J1174">
        <v>0.95599122313622797</v>
      </c>
      <c r="K1174">
        <f t="shared" si="203"/>
        <v>4.3041181459939044E-9</v>
      </c>
      <c r="L1174">
        <f t="shared" si="204"/>
        <v>8.857367160129123E-4</v>
      </c>
      <c r="M1174" s="16">
        <f t="shared" si="205"/>
        <v>6.9165785005916545E-6</v>
      </c>
      <c r="N1174" s="16">
        <f t="shared" si="206"/>
        <v>8.7761797104432184E-3</v>
      </c>
      <c r="O1174" s="16">
        <f t="shared" si="207"/>
        <v>3.512745231858197E-2</v>
      </c>
      <c r="P1174" s="16">
        <f t="shared" si="208"/>
        <v>1.112316868146828E-2</v>
      </c>
      <c r="Q1174" s="16">
        <f t="shared" si="209"/>
        <v>7.4164813885405051E-2</v>
      </c>
      <c r="R1174" s="16">
        <f t="shared" si="210"/>
        <v>9.6931532046279356E-3</v>
      </c>
      <c r="S1174" s="16">
        <f t="shared" si="211"/>
        <v>5.2579229482775977E-2</v>
      </c>
      <c r="T1174" s="16">
        <f t="shared" si="212"/>
        <v>7.4166633108083996E-2</v>
      </c>
      <c r="U1174" s="66">
        <f t="shared" si="213"/>
        <v>0.26563063039138646</v>
      </c>
      <c r="V1174" s="66"/>
      <c r="W1174" s="66"/>
    </row>
    <row r="1175" spans="1:23" x14ac:dyDescent="0.25">
      <c r="A1175">
        <v>1174</v>
      </c>
      <c r="B1175">
        <v>4.6568496319366801E-4</v>
      </c>
      <c r="C1175" s="16">
        <v>4.6494075533012497E-9</v>
      </c>
      <c r="D1175" s="16">
        <v>8.5258045877121603E-4</v>
      </c>
      <c r="E1175" s="16">
        <v>7.9871298280792801E-6</v>
      </c>
      <c r="F1175" s="16">
        <v>1.03683061685025E-5</v>
      </c>
      <c r="G1175" s="16">
        <v>2.3886549638277599E-6</v>
      </c>
      <c r="H1175" s="16">
        <v>2.35162550124328E-4</v>
      </c>
      <c r="J1175">
        <v>0.956046089174166</v>
      </c>
      <c r="K1175">
        <f t="shared" si="203"/>
        <v>4.4450479083104874E-9</v>
      </c>
      <c r="L1175">
        <f t="shared" si="204"/>
        <v>8.757010766644955E-4</v>
      </c>
      <c r="M1175" s="16">
        <f t="shared" si="205"/>
        <v>5.5668849722840521E-5</v>
      </c>
      <c r="N1175" s="16">
        <f t="shared" si="206"/>
        <v>2.9563067783909443E-3</v>
      </c>
      <c r="O1175" s="16">
        <f t="shared" si="207"/>
        <v>2.5877594326008047E-2</v>
      </c>
      <c r="P1175" s="16">
        <f t="shared" si="208"/>
        <v>1.3192520543050661E-2</v>
      </c>
      <c r="Q1175" s="16">
        <f t="shared" si="209"/>
        <v>6.5714027332279115E-2</v>
      </c>
      <c r="R1175" s="16">
        <f t="shared" si="210"/>
        <v>2.7309804135754279E-3</v>
      </c>
      <c r="S1175" s="16">
        <f t="shared" si="211"/>
        <v>3.6193784340461901E-2</v>
      </c>
      <c r="T1175" s="16">
        <f t="shared" si="212"/>
        <v>6.5715974386323345E-2</v>
      </c>
      <c r="U1175" s="66">
        <f t="shared" si="213"/>
        <v>0.21238118812008944</v>
      </c>
      <c r="V1175" s="66"/>
      <c r="W1175" s="66"/>
    </row>
    <row r="1176" spans="1:23" x14ac:dyDescent="0.25">
      <c r="A1176">
        <v>1175</v>
      </c>
      <c r="B1176">
        <v>6.00026068442803E-4</v>
      </c>
      <c r="C1176" s="16">
        <v>7.9040751472346996E-9</v>
      </c>
      <c r="D1176" s="16">
        <v>1.1319208129378E-3</v>
      </c>
      <c r="E1176" s="16">
        <v>1.7973437851107499E-5</v>
      </c>
      <c r="F1176" s="16">
        <v>8.1459090486490703E-6</v>
      </c>
      <c r="G1176" s="16">
        <v>1.4093133352136399E-6</v>
      </c>
      <c r="H1176" s="16">
        <v>5.2919300595483695E-4</v>
      </c>
      <c r="J1176">
        <v>0.95472385965927398</v>
      </c>
      <c r="K1176">
        <f t="shared" si="203"/>
        <v>7.5462091316048563E-9</v>
      </c>
      <c r="L1176">
        <f t="shared" si="204"/>
        <v>1.1496140402951645E-3</v>
      </c>
      <c r="M1176" s="16">
        <f t="shared" si="205"/>
        <v>5.0438096590441436E-5</v>
      </c>
      <c r="N1176" s="16">
        <f t="shared" si="206"/>
        <v>4.7708816218952108E-2</v>
      </c>
      <c r="O1176" s="16">
        <f t="shared" si="207"/>
        <v>0.1819398788657999</v>
      </c>
      <c r="P1176" s="16">
        <f t="shared" si="208"/>
        <v>3.0677496129675342E-2</v>
      </c>
      <c r="Q1176" s="16">
        <f t="shared" si="209"/>
        <v>0.45352310687434655</v>
      </c>
      <c r="R1176" s="16">
        <f t="shared" si="210"/>
        <v>3.0028690371177155E-2</v>
      </c>
      <c r="S1176" s="16">
        <f t="shared" si="211"/>
        <v>8.8655682084473317E-2</v>
      </c>
      <c r="T1176" s="16">
        <f t="shared" si="212"/>
        <v>0.45354026644640949</v>
      </c>
      <c r="U1176" s="66">
        <f t="shared" si="213"/>
        <v>1.2860739369908338</v>
      </c>
      <c r="V1176" s="66"/>
      <c r="W1176" s="66"/>
    </row>
    <row r="1177" spans="1:23" x14ac:dyDescent="0.25">
      <c r="A1177">
        <v>1176</v>
      </c>
      <c r="B1177">
        <v>5.0777561256383898E-4</v>
      </c>
      <c r="C1177" s="16">
        <v>5.8578754163544404E-9</v>
      </c>
      <c r="D1177" s="16">
        <v>9.8817892542839791E-4</v>
      </c>
      <c r="E1177" s="16">
        <v>1.1646453633655599E-5</v>
      </c>
      <c r="F1177" s="16">
        <v>9.5665084997820996E-6</v>
      </c>
      <c r="G1177" s="16">
        <v>1.8987049479516201E-6</v>
      </c>
      <c r="H1177" s="16">
        <v>3.42905004376656E-4</v>
      </c>
      <c r="J1177">
        <v>0.95539157843405398</v>
      </c>
      <c r="K1177">
        <f t="shared" si="203"/>
        <v>5.5965648403009101E-9</v>
      </c>
      <c r="L1177">
        <f t="shared" si="204"/>
        <v>1.0092047895004974E-3</v>
      </c>
      <c r="M1177" s="16">
        <f t="shared" si="205"/>
        <v>6.3464356271805219E-6</v>
      </c>
      <c r="N1177" s="16">
        <f t="shared" si="206"/>
        <v>9.6709071828749544E-4</v>
      </c>
      <c r="O1177" s="16">
        <f t="shared" si="207"/>
        <v>3.2766098175641529E-3</v>
      </c>
      <c r="P1177" s="16">
        <f t="shared" si="208"/>
        <v>6.7176348108864161E-4</v>
      </c>
      <c r="Q1177" s="16">
        <f t="shared" si="209"/>
        <v>7.1164103043598039E-3</v>
      </c>
      <c r="R1177" s="16">
        <f t="shared" si="210"/>
        <v>8.47628983274837E-4</v>
      </c>
      <c r="S1177" s="16">
        <f t="shared" si="211"/>
        <v>2.9042747598010342E-3</v>
      </c>
      <c r="T1177" s="16">
        <f t="shared" si="212"/>
        <v>7.1166150936695588E-3</v>
      </c>
      <c r="U1177" s="66">
        <f t="shared" si="213"/>
        <v>2.2900393158045523E-2</v>
      </c>
      <c r="V1177" s="66"/>
      <c r="W1177" s="66"/>
    </row>
    <row r="1178" spans="1:23" x14ac:dyDescent="0.25">
      <c r="A1178">
        <v>1177</v>
      </c>
      <c r="B1178">
        <v>4.9916491384975896E-4</v>
      </c>
      <c r="C1178" s="16">
        <v>5.7972046823184698E-9</v>
      </c>
      <c r="D1178" s="16">
        <v>9.9498643457832103E-4</v>
      </c>
      <c r="E1178" s="16">
        <v>1.1604268853851101E-5</v>
      </c>
      <c r="F1178" s="16">
        <v>9.7348441170670793E-6</v>
      </c>
      <c r="G1178" s="16">
        <v>1.9187366026080701E-6</v>
      </c>
      <c r="H1178" s="16">
        <v>3.4166308441718702E-4</v>
      </c>
      <c r="J1178">
        <v>0.95535478618701597</v>
      </c>
      <c r="K1178">
        <f t="shared" si="203"/>
        <v>5.5383872397587297E-9</v>
      </c>
      <c r="L1178">
        <f t="shared" si="204"/>
        <v>1.0163690622103812E-3</v>
      </c>
      <c r="M1178" s="16">
        <f t="shared" si="205"/>
        <v>-1.8039234510863109E-5</v>
      </c>
      <c r="N1178" s="16">
        <f t="shared" si="206"/>
        <v>1.8531502412555797E-4</v>
      </c>
      <c r="O1178" s="16">
        <f t="shared" si="207"/>
        <v>2.1429212394627351E-3</v>
      </c>
      <c r="P1178" s="16">
        <f t="shared" si="208"/>
        <v>1.088069249786091E-3</v>
      </c>
      <c r="Q1178" s="16">
        <f t="shared" si="209"/>
        <v>6.469169534321563E-3</v>
      </c>
      <c r="R1178" s="16">
        <f t="shared" si="210"/>
        <v>1.4472141230688617E-4</v>
      </c>
      <c r="S1178" s="16">
        <f t="shared" si="211"/>
        <v>1.928063412356432E-3</v>
      </c>
      <c r="T1178" s="16">
        <f t="shared" si="212"/>
        <v>6.4694256193794956E-3</v>
      </c>
      <c r="U1178" s="66">
        <f t="shared" si="213"/>
        <v>1.8427685491738763E-2</v>
      </c>
      <c r="V1178" s="66"/>
      <c r="W1178" s="66"/>
    </row>
    <row r="1179" spans="1:23" x14ac:dyDescent="0.25">
      <c r="A1179">
        <v>1178</v>
      </c>
      <c r="B1179">
        <v>4.9405101594256998E-4</v>
      </c>
      <c r="C1179" s="16">
        <v>5.02875082126078E-9</v>
      </c>
      <c r="D1179" s="16">
        <v>8.6949145885579495E-4</v>
      </c>
      <c r="E1179" s="16">
        <v>8.8087205564342802E-6</v>
      </c>
      <c r="F1179" s="16">
        <v>9.7795054423237599E-6</v>
      </c>
      <c r="G1179" s="16">
        <v>2.2088286210744401E-6</v>
      </c>
      <c r="H1179" s="16">
        <v>2.5935256339339901E-4</v>
      </c>
      <c r="J1179">
        <v>0.95597405050726303</v>
      </c>
      <c r="K1179">
        <f t="shared" si="203"/>
        <v>4.8073552915923935E-9</v>
      </c>
      <c r="L1179">
        <f t="shared" si="204"/>
        <v>8.912542696106956E-4</v>
      </c>
      <c r="M1179" s="16">
        <f t="shared" si="205"/>
        <v>9.6847762274444402E-5</v>
      </c>
      <c r="N1179" s="16">
        <f t="shared" si="206"/>
        <v>1.0424343167025092E-5</v>
      </c>
      <c r="O1179" s="16">
        <f t="shared" si="207"/>
        <v>8.5378472668225548E-3</v>
      </c>
      <c r="P1179" s="16">
        <f t="shared" si="208"/>
        <v>9.467650248226581E-3</v>
      </c>
      <c r="Q1179" s="16">
        <f t="shared" si="209"/>
        <v>3.2346798648952804E-2</v>
      </c>
      <c r="R1179" s="16">
        <f t="shared" si="210"/>
        <v>5.6211489136003702E-5</v>
      </c>
      <c r="S1179" s="16">
        <f t="shared" si="211"/>
        <v>1.0128548382993315E-2</v>
      </c>
      <c r="T1179" s="16">
        <f t="shared" si="212"/>
        <v>3.2348105021895134E-2</v>
      </c>
      <c r="U1179" s="66">
        <f t="shared" si="213"/>
        <v>9.2895585401193415E-2</v>
      </c>
      <c r="V1179" s="66"/>
      <c r="W1179" s="66"/>
    </row>
    <row r="1180" spans="1:23" x14ac:dyDescent="0.25">
      <c r="A1180">
        <v>1179</v>
      </c>
      <c r="B1180">
        <v>4.8391310330660501E-4</v>
      </c>
      <c r="C1180" s="16">
        <v>5.6871209891824103E-9</v>
      </c>
      <c r="D1180" s="16">
        <v>1.0071697260153601E-3</v>
      </c>
      <c r="E1180" s="16">
        <v>1.15215937569767E-5</v>
      </c>
      <c r="F1180" s="16">
        <v>1.00477922183194E-5</v>
      </c>
      <c r="G1180" s="16">
        <v>1.9561708431226201E-6</v>
      </c>
      <c r="H1180" s="16">
        <v>3.3922910726920098E-4</v>
      </c>
      <c r="J1180">
        <v>0.95528881608920602</v>
      </c>
      <c r="K1180">
        <f t="shared" si="203"/>
        <v>5.4328430767121387E-9</v>
      </c>
      <c r="L1180">
        <f t="shared" si="204"/>
        <v>1.0292157941741323E-3</v>
      </c>
      <c r="M1180" s="16">
        <f t="shared" si="205"/>
        <v>-6.1389587560922257E-5</v>
      </c>
      <c r="N1180" s="16">
        <f t="shared" si="206"/>
        <v>3.0128448698913117E-4</v>
      </c>
      <c r="O1180" s="16">
        <f t="shared" si="207"/>
        <v>6.9820456392937749E-4</v>
      </c>
      <c r="P1180" s="16">
        <f t="shared" si="208"/>
        <v>2.0825055286631173E-3</v>
      </c>
      <c r="Q1180" s="16">
        <f t="shared" si="209"/>
        <v>5.2901723598036713E-3</v>
      </c>
      <c r="R1180" s="16">
        <f t="shared" si="210"/>
        <v>3.8929102936122319E-4</v>
      </c>
      <c r="S1180" s="16">
        <f t="shared" si="211"/>
        <v>6.3789343249711868E-4</v>
      </c>
      <c r="T1180" s="16">
        <f t="shared" si="212"/>
        <v>5.2905015269971252E-3</v>
      </c>
      <c r="U1180" s="66">
        <f t="shared" si="213"/>
        <v>1.4689852928240765E-2</v>
      </c>
      <c r="V1180" s="66"/>
      <c r="W1180" s="66"/>
    </row>
    <row r="1181" spans="1:23" x14ac:dyDescent="0.25">
      <c r="A1181">
        <v>1180</v>
      </c>
      <c r="B1181">
        <v>3.9733316451490602E-4</v>
      </c>
      <c r="C1181" s="16">
        <v>3.6543200416782899E-9</v>
      </c>
      <c r="D1181" s="16">
        <v>7.8425563243151902E-4</v>
      </c>
      <c r="E1181" s="16">
        <v>5.7785740465085697E-6</v>
      </c>
      <c r="F1181" s="16">
        <v>1.2117689555762001E-5</v>
      </c>
      <c r="G1181" s="16">
        <v>3.0369847821112599E-6</v>
      </c>
      <c r="H1181" s="16">
        <v>1.7013624992985601E-4</v>
      </c>
      <c r="J1181">
        <v>0.95635210013525396</v>
      </c>
      <c r="K1181">
        <f t="shared" si="203"/>
        <v>3.4948166464253815E-9</v>
      </c>
      <c r="L1181">
        <f t="shared" si="204"/>
        <v>8.1152434200511259E-4</v>
      </c>
      <c r="M1181" s="16">
        <f t="shared" si="205"/>
        <v>-1.6858012975300576E-5</v>
      </c>
      <c r="N1181" s="16">
        <f t="shared" si="206"/>
        <v>3.7313989664590132E-2</v>
      </c>
      <c r="O1181" s="16">
        <f t="shared" si="207"/>
        <v>0.1159134411708943</v>
      </c>
      <c r="P1181" s="16">
        <f t="shared" si="208"/>
        <v>3.4519006653339908E-2</v>
      </c>
      <c r="Q1181" s="16">
        <f t="shared" si="209"/>
        <v>0.21342371608869162</v>
      </c>
      <c r="R1181" s="16">
        <f t="shared" si="210"/>
        <v>5.2808143734716664E-2</v>
      </c>
      <c r="S1181" s="16">
        <f t="shared" si="211"/>
        <v>0.26348092065625167</v>
      </c>
      <c r="T1181" s="16">
        <f t="shared" si="212"/>
        <v>0.21342767854675829</v>
      </c>
      <c r="U1181" s="66">
        <f t="shared" si="213"/>
        <v>0.93088689651524248</v>
      </c>
      <c r="V1181" s="66"/>
      <c r="W1181" s="66"/>
    </row>
    <row r="1182" spans="1:23" x14ac:dyDescent="0.25">
      <c r="A1182">
        <v>1181</v>
      </c>
      <c r="B1182">
        <v>4.79798253216148E-4</v>
      </c>
      <c r="C1182" s="16">
        <v>5.0941521290585998E-9</v>
      </c>
      <c r="D1182" s="16">
        <v>9.0780554264035499E-4</v>
      </c>
      <c r="E1182" s="16">
        <v>9.3123547832107799E-6</v>
      </c>
      <c r="F1182" s="16">
        <v>1.00883555576589E-5</v>
      </c>
      <c r="G1182" s="16">
        <v>2.18144813177455E-6</v>
      </c>
      <c r="H1182" s="16">
        <v>2.7418142901212598E-4</v>
      </c>
      <c r="J1182">
        <v>0.95577689941366295</v>
      </c>
      <c r="K1182">
        <f t="shared" si="203"/>
        <v>4.8688729270531384E-9</v>
      </c>
      <c r="L1182">
        <f t="shared" si="204"/>
        <v>9.3015860773531817E-4</v>
      </c>
      <c r="M1182" s="16">
        <f t="shared" si="205"/>
        <v>2.943789869697777E-5</v>
      </c>
      <c r="N1182" s="16">
        <f t="shared" si="206"/>
        <v>6.6117047067202489E-4</v>
      </c>
      <c r="O1182" s="16">
        <f t="shared" si="207"/>
        <v>6.4958291144946488E-3</v>
      </c>
      <c r="P1182" s="16">
        <f t="shared" si="208"/>
        <v>3.3090700353929753E-3</v>
      </c>
      <c r="Q1182" s="16">
        <f t="shared" si="209"/>
        <v>1.7678524302328125E-2</v>
      </c>
      <c r="R1182" s="16">
        <f t="shared" si="210"/>
        <v>5.686866637394048E-4</v>
      </c>
      <c r="S1182" s="16">
        <f t="shared" si="211"/>
        <v>7.5685167052231229E-3</v>
      </c>
      <c r="T1182" s="16">
        <f t="shared" si="212"/>
        <v>1.7679115156121517E-2</v>
      </c>
      <c r="U1182" s="66">
        <f t="shared" si="213"/>
        <v>5.3960912447971826E-2</v>
      </c>
      <c r="V1182" s="66"/>
      <c r="W1182" s="66"/>
    </row>
    <row r="1183" spans="1:23" x14ac:dyDescent="0.25">
      <c r="A1183">
        <v>1182</v>
      </c>
      <c r="B1183">
        <v>5.4678246394287598E-4</v>
      </c>
      <c r="C1183" s="16">
        <v>6.6426327796357496E-9</v>
      </c>
      <c r="D1183" s="16">
        <v>1.04184012496814E-3</v>
      </c>
      <c r="E1183" s="16">
        <v>1.39160613143877E-5</v>
      </c>
      <c r="F1183" s="16">
        <v>8.90446863595882E-6</v>
      </c>
      <c r="G1183" s="16">
        <v>1.67533999738997E-6</v>
      </c>
      <c r="H1183" s="16">
        <v>4.0972974746407502E-4</v>
      </c>
      <c r="J1183">
        <v>0.955143330796138</v>
      </c>
      <c r="K1183">
        <f t="shared" si="203"/>
        <v>6.3446663983968986E-9</v>
      </c>
      <c r="L1183">
        <f t="shared" si="204"/>
        <v>1.0613177596046682E-3</v>
      </c>
      <c r="M1183" s="16">
        <f t="shared" si="205"/>
        <v>3.2247168281083849E-5</v>
      </c>
      <c r="N1183" s="16">
        <f t="shared" si="206"/>
        <v>1.2167431312030151E-2</v>
      </c>
      <c r="O1183" s="16">
        <f t="shared" si="207"/>
        <v>3.9551798187517265E-2</v>
      </c>
      <c r="P1183" s="16">
        <f t="shared" si="208"/>
        <v>6.6632889463184202E-3</v>
      </c>
      <c r="Q1183" s="16">
        <f t="shared" si="209"/>
        <v>8.7422943848707191E-2</v>
      </c>
      <c r="R1183" s="16">
        <f t="shared" si="210"/>
        <v>9.274302144190302E-3</v>
      </c>
      <c r="S1183" s="16">
        <f t="shared" si="211"/>
        <v>2.7288461723649626E-2</v>
      </c>
      <c r="T1183" s="16">
        <f t="shared" si="212"/>
        <v>8.742563841239985E-2</v>
      </c>
      <c r="U1183" s="66">
        <f t="shared" si="213"/>
        <v>0.2697938645748128</v>
      </c>
      <c r="V1183" s="66"/>
      <c r="W1183" s="66"/>
    </row>
    <row r="1184" spans="1:23" x14ac:dyDescent="0.25">
      <c r="A1184">
        <v>1183</v>
      </c>
      <c r="B1184">
        <v>5.32733354568615E-4</v>
      </c>
      <c r="C1184" s="16">
        <v>6.5593765147514802E-9</v>
      </c>
      <c r="D1184" s="16">
        <v>1.05628654335326E-3</v>
      </c>
      <c r="E1184" s="16">
        <v>1.39298311533755E-5</v>
      </c>
      <c r="F1184" s="16">
        <v>9.1456434868660206E-6</v>
      </c>
      <c r="G1184" s="16">
        <v>1.6968947246959701E-6</v>
      </c>
      <c r="H1184" s="16">
        <v>4.10135470767073E-4</v>
      </c>
      <c r="J1184">
        <v>0.955068304876172</v>
      </c>
      <c r="K1184">
        <f t="shared" si="203"/>
        <v>6.2646526089882689E-9</v>
      </c>
      <c r="L1184">
        <f t="shared" si="204"/>
        <v>1.0762681656751732E-3</v>
      </c>
      <c r="M1184" s="16">
        <f t="shared" si="205"/>
        <v>-1.0801456537943179E-5</v>
      </c>
      <c r="N1184" s="16">
        <f t="shared" si="206"/>
        <v>6.6875941368319944E-3</v>
      </c>
      <c r="O1184" s="16">
        <f t="shared" si="207"/>
        <v>3.3800849375673563E-2</v>
      </c>
      <c r="P1184" s="16">
        <f t="shared" si="208"/>
        <v>9.3367987393869565E-3</v>
      </c>
      <c r="Q1184" s="16">
        <f t="shared" si="209"/>
        <v>8.8182730098166504E-2</v>
      </c>
      <c r="R1184" s="16">
        <f t="shared" si="210"/>
        <v>5.1590923658611102E-3</v>
      </c>
      <c r="S1184" s="16">
        <f t="shared" si="211"/>
        <v>2.3855314451092059E-2</v>
      </c>
      <c r="T1184" s="16">
        <f t="shared" si="212"/>
        <v>8.8186000157516251E-2</v>
      </c>
      <c r="U1184" s="66">
        <f t="shared" si="213"/>
        <v>0.25520837932452844</v>
      </c>
      <c r="V1184" s="66"/>
      <c r="W1184" s="66"/>
    </row>
    <row r="1185" spans="1:23" x14ac:dyDescent="0.25">
      <c r="A1185">
        <v>1184</v>
      </c>
      <c r="B1185">
        <v>5.5758245651375403E-4</v>
      </c>
      <c r="C1185" s="16">
        <v>6.8800249931965701E-9</v>
      </c>
      <c r="D1185" s="16">
        <v>1.05856033182141E-3</v>
      </c>
      <c r="E1185" s="16">
        <v>1.4642137843822301E-5</v>
      </c>
      <c r="F1185" s="16">
        <v>8.7382826632490101E-6</v>
      </c>
      <c r="G1185" s="16">
        <v>1.6178198437377601E-6</v>
      </c>
      <c r="H1185" s="16">
        <v>4.3110790014078799E-4</v>
      </c>
      <c r="J1185">
        <v>0.95506556037007395</v>
      </c>
      <c r="K1185">
        <f t="shared" si="203"/>
        <v>6.5708749254873963E-9</v>
      </c>
      <c r="L1185">
        <f t="shared" si="204"/>
        <v>1.0776478369666526E-3</v>
      </c>
      <c r="M1185" s="16">
        <f t="shared" si="205"/>
        <v>3.7517076060855544E-5</v>
      </c>
      <c r="N1185" s="16">
        <f t="shared" si="206"/>
        <v>1.7486554038487367E-2</v>
      </c>
      <c r="O1185" s="16">
        <f t="shared" si="207"/>
        <v>5.8429227998157515E-2</v>
      </c>
      <c r="P1185" s="16">
        <f t="shared" si="208"/>
        <v>9.7985723524751239E-3</v>
      </c>
      <c r="Q1185" s="16">
        <f t="shared" si="209"/>
        <v>0.13196948790498653</v>
      </c>
      <c r="R1185" s="16">
        <f t="shared" si="210"/>
        <v>1.2807236660812966E-2</v>
      </c>
      <c r="S1185" s="16">
        <f t="shared" si="211"/>
        <v>3.7579374942552222E-2</v>
      </c>
      <c r="T1185" s="16">
        <f t="shared" si="212"/>
        <v>0.1319737192635855</v>
      </c>
      <c r="U1185" s="66">
        <f t="shared" si="213"/>
        <v>0.40004417316105723</v>
      </c>
      <c r="V1185" s="66"/>
      <c r="W1185" s="66"/>
    </row>
    <row r="1186" spans="1:23" x14ac:dyDescent="0.25">
      <c r="A1186">
        <v>1185</v>
      </c>
      <c r="B1186">
        <v>4.9758860233928303E-4</v>
      </c>
      <c r="C1186" s="16">
        <v>5.6185037186355499E-9</v>
      </c>
      <c r="D1186" s="16">
        <v>9.6674134096453701E-4</v>
      </c>
      <c r="E1186" s="16">
        <v>1.09307026177547E-5</v>
      </c>
      <c r="F1186" s="16">
        <v>9.7532207958867395E-6</v>
      </c>
      <c r="G1186" s="16">
        <v>1.9791410490199099E-6</v>
      </c>
      <c r="H1186" s="16">
        <v>3.2183092814240202E-4</v>
      </c>
      <c r="J1186">
        <v>0.95549290677873699</v>
      </c>
      <c r="K1186">
        <f t="shared" si="203"/>
        <v>5.3684404498662245E-9</v>
      </c>
      <c r="L1186">
        <f t="shared" si="204"/>
        <v>9.8822130510161179E-4</v>
      </c>
      <c r="M1186" s="16">
        <f t="shared" si="205"/>
        <v>6.9558995769543663E-6</v>
      </c>
      <c r="N1186" s="16">
        <f t="shared" si="206"/>
        <v>1.0841308098450913E-4</v>
      </c>
      <c r="O1186" s="16">
        <f t="shared" si="207"/>
        <v>1.9710395006002863E-4</v>
      </c>
      <c r="P1186" s="16">
        <f t="shared" si="208"/>
        <v>1.3410937017234463E-5</v>
      </c>
      <c r="Q1186" s="16">
        <f t="shared" si="209"/>
        <v>3.1392229001801249E-4</v>
      </c>
      <c r="R1186" s="16">
        <f t="shared" si="210"/>
        <v>1.0332740163254381E-4</v>
      </c>
      <c r="S1186" s="16">
        <f t="shared" si="211"/>
        <v>1.907352197386378E-4</v>
      </c>
      <c r="T1186" s="16">
        <f t="shared" si="212"/>
        <v>3.1392757312662611E-4</v>
      </c>
      <c r="U1186" s="66">
        <f t="shared" si="213"/>
        <v>1.2408404525775924E-3</v>
      </c>
      <c r="V1186" s="66"/>
      <c r="W1186" s="66"/>
    </row>
    <row r="1187" spans="1:23" x14ac:dyDescent="0.25">
      <c r="A1187">
        <v>1186</v>
      </c>
      <c r="B1187">
        <v>5.2410834934996401E-4</v>
      </c>
      <c r="C1187" s="16">
        <v>6.1057219521618499E-9</v>
      </c>
      <c r="D1187" s="16">
        <v>9.9809093964063991E-4</v>
      </c>
      <c r="E1187" s="16">
        <v>1.2259805324969201E-5</v>
      </c>
      <c r="F1187" s="16">
        <v>9.2720280369886399E-6</v>
      </c>
      <c r="G1187" s="16">
        <v>1.82180790276962E-6</v>
      </c>
      <c r="H1187" s="16">
        <v>3.6096398515615501E-4</v>
      </c>
      <c r="J1187">
        <v>0.95534911843461701</v>
      </c>
      <c r="K1187">
        <f t="shared" si="203"/>
        <v>5.8330960844047123E-9</v>
      </c>
      <c r="L1187">
        <f t="shared" si="204"/>
        <v>1.0184506978954345E-3</v>
      </c>
      <c r="M1187" s="16">
        <f t="shared" si="205"/>
        <v>2.9766000804493343E-5</v>
      </c>
      <c r="N1187" s="16">
        <f t="shared" si="206"/>
        <v>4.1298134426773813E-3</v>
      </c>
      <c r="O1187" s="16">
        <f t="shared" si="207"/>
        <v>1.039860351892973E-2</v>
      </c>
      <c r="P1187" s="16">
        <f t="shared" si="208"/>
        <v>1.3110890534048264E-3</v>
      </c>
      <c r="Q1187" s="16">
        <f t="shared" si="209"/>
        <v>2.0012560579326481E-2</v>
      </c>
      <c r="R1187" s="16">
        <f t="shared" si="210"/>
        <v>3.4810360235128786E-3</v>
      </c>
      <c r="S1187" s="16">
        <f t="shared" si="211"/>
        <v>8.5024025402431862E-3</v>
      </c>
      <c r="T1187" s="16">
        <f t="shared" si="212"/>
        <v>2.0013054062799296E-2</v>
      </c>
      <c r="U1187" s="66">
        <f t="shared" si="213"/>
        <v>6.7848559220893778E-2</v>
      </c>
      <c r="V1187" s="66"/>
      <c r="W1187" s="66"/>
    </row>
    <row r="1188" spans="1:23" x14ac:dyDescent="0.25">
      <c r="A1188">
        <v>1187</v>
      </c>
      <c r="B1188">
        <v>4.8381616989844598E-4</v>
      </c>
      <c r="C1188" s="16">
        <v>5.2147384328134699E-9</v>
      </c>
      <c r="D1188" s="16">
        <v>9.2187238112567303E-4</v>
      </c>
      <c r="E1188" s="16">
        <v>9.6790241603794195E-6</v>
      </c>
      <c r="F1188" s="16">
        <v>1.00108666061115E-5</v>
      </c>
      <c r="G1188" s="16">
        <v>2.1313339945816398E-6</v>
      </c>
      <c r="H1188" s="16">
        <v>2.8497737194639302E-4</v>
      </c>
      <c r="J1188">
        <v>0.95570882901426601</v>
      </c>
      <c r="K1188">
        <f t="shared" si="203"/>
        <v>4.9837715612398502E-9</v>
      </c>
      <c r="L1188">
        <f t="shared" si="204"/>
        <v>9.4402023359404477E-4</v>
      </c>
      <c r="M1188" s="16">
        <f t="shared" si="205"/>
        <v>2.3612106202847145E-5</v>
      </c>
      <c r="N1188" s="16">
        <f t="shared" si="206"/>
        <v>3.081563659285093E-4</v>
      </c>
      <c r="O1188" s="16">
        <f t="shared" si="207"/>
        <v>3.4613262197532991E-3</v>
      </c>
      <c r="P1188" s="16">
        <f t="shared" si="208"/>
        <v>1.8421652557267163E-3</v>
      </c>
      <c r="Q1188" s="16">
        <f t="shared" si="209"/>
        <v>9.7656618880335652E-3</v>
      </c>
      <c r="R1188" s="16">
        <f t="shared" si="210"/>
        <v>2.5545476895847731E-4</v>
      </c>
      <c r="S1188" s="16">
        <f t="shared" si="211"/>
        <v>3.8471961584736125E-3</v>
      </c>
      <c r="T1188" s="16">
        <f t="shared" si="212"/>
        <v>9.7660030853268711E-3</v>
      </c>
      <c r="U1188" s="66">
        <f t="shared" si="213"/>
        <v>2.924596374220105E-2</v>
      </c>
      <c r="V1188" s="66"/>
      <c r="W1188" s="66"/>
    </row>
    <row r="1189" spans="1:23" x14ac:dyDescent="0.25">
      <c r="A1189">
        <v>1188</v>
      </c>
      <c r="B1189">
        <v>5.4356558968637805E-4</v>
      </c>
      <c r="C1189" s="16">
        <v>7.1193620601034201E-9</v>
      </c>
      <c r="D1189" s="16">
        <v>1.12536787065571E-3</v>
      </c>
      <c r="E1189" s="16">
        <v>1.60958475331272E-5</v>
      </c>
      <c r="F1189" s="16">
        <v>8.9908219945609801E-6</v>
      </c>
      <c r="G1189" s="16">
        <v>1.5645994653671201E-6</v>
      </c>
      <c r="H1189" s="16">
        <v>4.7391093437832398E-4</v>
      </c>
      <c r="J1189">
        <v>0.95473835019805597</v>
      </c>
      <c r="K1189">
        <f t="shared" si="203"/>
        <v>6.797127987725772E-9</v>
      </c>
      <c r="L1189">
        <f t="shared" si="204"/>
        <v>1.1449069947481391E-3</v>
      </c>
      <c r="M1189" s="16">
        <f t="shared" si="205"/>
        <v>-5.7775815375382835E-5</v>
      </c>
      <c r="N1189" s="16">
        <f t="shared" si="206"/>
        <v>1.0769009603916281E-2</v>
      </c>
      <c r="O1189" s="16">
        <f t="shared" si="207"/>
        <v>8.1177948996241908E-2</v>
      </c>
      <c r="P1189" s="16">
        <f t="shared" si="208"/>
        <v>2.8340617952885741E-2</v>
      </c>
      <c r="Q1189" s="16">
        <f t="shared" si="209"/>
        <v>0.2486275449346052</v>
      </c>
      <c r="R1189" s="16">
        <f t="shared" si="210"/>
        <v>7.6631373700562196E-3</v>
      </c>
      <c r="S1189" s="16">
        <f t="shared" si="211"/>
        <v>4.8564378255404786E-2</v>
      </c>
      <c r="T1189" s="16">
        <f t="shared" si="212"/>
        <v>0.24863870999607965</v>
      </c>
      <c r="U1189" s="66">
        <f t="shared" si="213"/>
        <v>0.6737813471091898</v>
      </c>
      <c r="V1189" s="66"/>
      <c r="W1189" s="66"/>
    </row>
    <row r="1190" spans="1:23" x14ac:dyDescent="0.25">
      <c r="A1190">
        <v>1189</v>
      </c>
      <c r="B1190">
        <v>5.2640169079527105E-4</v>
      </c>
      <c r="C1190" s="16">
        <v>6.2470721815727903E-9</v>
      </c>
      <c r="D1190" s="16">
        <v>1.0171921538243999E-3</v>
      </c>
      <c r="E1190" s="16">
        <v>1.2781013803848999E-5</v>
      </c>
      <c r="F1190" s="16">
        <v>9.2395462422275105E-6</v>
      </c>
      <c r="G1190" s="16">
        <v>1.78096225276075E-6</v>
      </c>
      <c r="H1190" s="16">
        <v>3.7631020046194699E-4</v>
      </c>
      <c r="J1190">
        <v>0.95525648164917998</v>
      </c>
      <c r="K1190">
        <f t="shared" si="203"/>
        <v>5.9675561927776909E-9</v>
      </c>
      <c r="L1190">
        <f t="shared" si="204"/>
        <v>1.0374459614894342E-3</v>
      </c>
      <c r="M1190" s="16">
        <f t="shared" si="205"/>
        <v>1.5357420101107996E-5</v>
      </c>
      <c r="N1190" s="16">
        <f t="shared" si="206"/>
        <v>4.7500386296991043E-3</v>
      </c>
      <c r="O1190" s="16">
        <f t="shared" si="207"/>
        <v>1.6252356385451271E-2</v>
      </c>
      <c r="P1190" s="16">
        <f t="shared" si="208"/>
        <v>3.1404447357263735E-3</v>
      </c>
      <c r="Q1190" s="16">
        <f t="shared" si="209"/>
        <v>3.6097559697772903E-2</v>
      </c>
      <c r="R1190" s="16">
        <f t="shared" si="210"/>
        <v>3.8808935412534707E-3</v>
      </c>
      <c r="S1190" s="16">
        <f t="shared" si="211"/>
        <v>1.2670094991276578E-2</v>
      </c>
      <c r="T1190" s="16">
        <f t="shared" si="212"/>
        <v>3.6098654703262657E-2</v>
      </c>
      <c r="U1190" s="66">
        <f t="shared" si="213"/>
        <v>0.11289004268444236</v>
      </c>
      <c r="V1190" s="66"/>
      <c r="W1190" s="66"/>
    </row>
    <row r="1191" spans="1:23" x14ac:dyDescent="0.25">
      <c r="A1191">
        <v>1190</v>
      </c>
      <c r="B1191">
        <v>5.2062188531361395E-4</v>
      </c>
      <c r="C1191" s="16">
        <v>6.1446053312775201E-9</v>
      </c>
      <c r="D1191" s="16">
        <v>1.01149237405661E-3</v>
      </c>
      <c r="E1191" s="16">
        <v>1.25016573711404E-5</v>
      </c>
      <c r="F1191" s="16">
        <v>9.3398959189775895E-6</v>
      </c>
      <c r="G1191" s="16">
        <v>1.81055518532912E-6</v>
      </c>
      <c r="H1191" s="16">
        <v>3.6808504345737099E-4</v>
      </c>
      <c r="J1191">
        <v>0.95528223589007</v>
      </c>
      <c r="K1191">
        <f t="shared" si="203"/>
        <v>5.8698323195248333E-9</v>
      </c>
      <c r="L1191">
        <f t="shared" si="204"/>
        <v>1.0319765764745632E-3</v>
      </c>
      <c r="M1191" s="16">
        <f t="shared" si="205"/>
        <v>9.2671941526648547E-6</v>
      </c>
      <c r="N1191" s="16">
        <f t="shared" si="206"/>
        <v>3.2700040720864453E-3</v>
      </c>
      <c r="O1191" s="16">
        <f t="shared" si="207"/>
        <v>1.1879102886360704E-2</v>
      </c>
      <c r="P1191" s="16">
        <f t="shared" si="208"/>
        <v>2.5122360770683853E-3</v>
      </c>
      <c r="Q1191" s="16">
        <f t="shared" si="209"/>
        <v>2.6890660265476086E-2</v>
      </c>
      <c r="R1191" s="16">
        <f t="shared" si="210"/>
        <v>2.715715662789428E-3</v>
      </c>
      <c r="S1191" s="16">
        <f t="shared" si="211"/>
        <v>9.5678930779090673E-3</v>
      </c>
      <c r="T1191" s="16">
        <f t="shared" si="212"/>
        <v>2.6891489766294418E-2</v>
      </c>
      <c r="U1191" s="66">
        <f t="shared" si="213"/>
        <v>8.3727101807984539E-2</v>
      </c>
      <c r="V1191" s="66"/>
      <c r="W1191" s="66"/>
    </row>
    <row r="1192" spans="1:23" x14ac:dyDescent="0.25">
      <c r="A1192">
        <v>1191</v>
      </c>
      <c r="B1192">
        <v>4.9257060676638302E-4</v>
      </c>
      <c r="C1192" s="16">
        <v>6.0691274191942899E-9</v>
      </c>
      <c r="D1192" s="16">
        <v>1.05712482464956E-3</v>
      </c>
      <c r="E1192" s="16">
        <v>1.28983816800738E-5</v>
      </c>
      <c r="F1192" s="16">
        <v>9.8931147241769797E-6</v>
      </c>
      <c r="G1192" s="16">
        <v>1.8340461349220699E-6</v>
      </c>
      <c r="H1192" s="16">
        <v>3.79766615575907E-4</v>
      </c>
      <c r="J1192">
        <v>0.95504905771184501</v>
      </c>
      <c r="K1192">
        <f t="shared" si="203"/>
        <v>5.7963144228346281E-9</v>
      </c>
      <c r="L1192">
        <f t="shared" si="204"/>
        <v>1.0787390311054169E-3</v>
      </c>
      <c r="M1192" s="16">
        <f t="shared" si="205"/>
        <v>-9.359781757265082E-5</v>
      </c>
      <c r="N1192" s="16">
        <f t="shared" si="206"/>
        <v>4.9519713107515871E-8</v>
      </c>
      <c r="O1192" s="16">
        <f t="shared" si="207"/>
        <v>9.0952242132035805E-3</v>
      </c>
      <c r="P1192" s="16">
        <f t="shared" si="208"/>
        <v>9.5057445403356131E-3</v>
      </c>
      <c r="Q1192" s="16">
        <f t="shared" si="209"/>
        <v>4.0369357909132229E-2</v>
      </c>
      <c r="R1192" s="16">
        <f t="shared" si="210"/>
        <v>1.6261443497124878E-5</v>
      </c>
      <c r="S1192" s="16">
        <f t="shared" si="211"/>
        <v>7.4149777897583001E-3</v>
      </c>
      <c r="T1192" s="16">
        <f t="shared" si="212"/>
        <v>4.0371496949672882E-2</v>
      </c>
      <c r="U1192" s="66">
        <f t="shared" si="213"/>
        <v>0.10677311236531284</v>
      </c>
      <c r="V1192" s="66"/>
      <c r="W1192" s="66"/>
    </row>
    <row r="1193" spans="1:23" x14ac:dyDescent="0.25">
      <c r="A1193">
        <v>1192</v>
      </c>
      <c r="B1193">
        <v>5.1131979527304695E-4</v>
      </c>
      <c r="C1193" s="16">
        <v>6.0430599876666701E-9</v>
      </c>
      <c r="D1193" s="16">
        <v>1.0129238831701E-3</v>
      </c>
      <c r="E1193" s="16">
        <v>1.23121653607208E-5</v>
      </c>
      <c r="F1193" s="16">
        <v>9.51073296263765E-6</v>
      </c>
      <c r="G1193" s="16">
        <v>1.8410230577384801E-6</v>
      </c>
      <c r="H1193" s="16">
        <v>3.6250588591924199E-4</v>
      </c>
      <c r="J1193">
        <v>0.95527174670412496</v>
      </c>
      <c r="K1193">
        <f t="shared" si="203"/>
        <v>5.772764469856148E-9</v>
      </c>
      <c r="L1193">
        <f t="shared" si="204"/>
        <v>1.033780329093126E-3</v>
      </c>
      <c r="M1193" s="16">
        <f t="shared" si="205"/>
        <v>-1.1140738547032116E-5</v>
      </c>
      <c r="N1193" s="16">
        <f t="shared" si="206"/>
        <v>1.4665041085458051E-3</v>
      </c>
      <c r="O1193" s="16">
        <f t="shared" si="207"/>
        <v>8.2199935439619537E-3</v>
      </c>
      <c r="P1193" s="16">
        <f t="shared" si="208"/>
        <v>2.6634260418738642E-3</v>
      </c>
      <c r="Q1193" s="16">
        <f t="shared" si="209"/>
        <v>2.1415632546469117E-2</v>
      </c>
      <c r="R1193" s="16">
        <f t="shared" si="210"/>
        <v>1.2092739786022625E-3</v>
      </c>
      <c r="S1193" s="16">
        <f t="shared" si="211"/>
        <v>6.8283322510491627E-3</v>
      </c>
      <c r="T1193" s="16">
        <f t="shared" si="212"/>
        <v>2.1416395558704966E-2</v>
      </c>
      <c r="U1193" s="66">
        <f t="shared" si="213"/>
        <v>6.3219558029207132E-2</v>
      </c>
      <c r="V1193" s="66"/>
      <c r="W1193" s="66"/>
    </row>
    <row r="1194" spans="1:23" x14ac:dyDescent="0.25">
      <c r="A1194">
        <v>1193</v>
      </c>
      <c r="B1194">
        <v>4.9309996426601501E-4</v>
      </c>
      <c r="C1194" s="16">
        <v>5.4788645880432801E-9</v>
      </c>
      <c r="D1194" s="16">
        <v>9.5095568889944299E-4</v>
      </c>
      <c r="E1194" s="16">
        <v>1.0486782597062799E-5</v>
      </c>
      <c r="F1194" s="16">
        <v>9.8350951014228897E-6</v>
      </c>
      <c r="G1194" s="16">
        <v>2.0292322537928499E-6</v>
      </c>
      <c r="H1194" s="16">
        <v>3.0876043744160398E-4</v>
      </c>
      <c r="J1194">
        <v>0.95556888401971696</v>
      </c>
      <c r="K1194">
        <f t="shared" si="203"/>
        <v>5.2354325200916636E-9</v>
      </c>
      <c r="L1194">
        <f t="shared" si="204"/>
        <v>9.7264963249149366E-4</v>
      </c>
      <c r="M1194" s="16">
        <f t="shared" si="205"/>
        <v>1.3550296040536539E-5</v>
      </c>
      <c r="N1194" s="16">
        <f t="shared" si="206"/>
        <v>1.6833840108366543E-6</v>
      </c>
      <c r="O1194" s="16">
        <f t="shared" si="207"/>
        <v>1.2461240461939313E-4</v>
      </c>
      <c r="P1194" s="16">
        <f t="shared" si="208"/>
        <v>1.61961924381221E-4</v>
      </c>
      <c r="Q1194" s="16">
        <f t="shared" si="209"/>
        <v>5.5761729729690297E-4</v>
      </c>
      <c r="R1194" s="16">
        <f t="shared" si="210"/>
        <v>3.4438012613912464E-6</v>
      </c>
      <c r="S1194" s="16">
        <f t="shared" si="211"/>
        <v>1.2430762694098406E-4</v>
      </c>
      <c r="T1194" s="16">
        <f t="shared" si="212"/>
        <v>5.5764408041156417E-4</v>
      </c>
      <c r="U1194" s="66">
        <f t="shared" si="213"/>
        <v>1.5312705189222931E-3</v>
      </c>
      <c r="V1194" s="66"/>
      <c r="W1194" s="66"/>
    </row>
    <row r="1195" spans="1:23" x14ac:dyDescent="0.25">
      <c r="A1195">
        <v>1194</v>
      </c>
      <c r="B1195">
        <v>4.3235243489654298E-4</v>
      </c>
      <c r="C1195" s="16">
        <v>4.0381718611894199E-9</v>
      </c>
      <c r="D1195" s="16">
        <v>7.9659363290314998E-4</v>
      </c>
      <c r="E1195" s="16">
        <v>6.4854161560724903E-6</v>
      </c>
      <c r="F1195" s="16">
        <v>1.11404256709485E-5</v>
      </c>
      <c r="G1195" s="16">
        <v>2.7485589443050398E-6</v>
      </c>
      <c r="H1195" s="16">
        <v>1.90947593496039E-4</v>
      </c>
      <c r="J1195">
        <v>0.956310862151175</v>
      </c>
      <c r="K1195">
        <f t="shared" si="203"/>
        <v>3.8617476140886691E-9</v>
      </c>
      <c r="L1195">
        <f t="shared" si="204"/>
        <v>8.2161900501749076E-4</v>
      </c>
      <c r="M1195" s="16">
        <f t="shared" si="205"/>
        <v>4.3085864775595186E-5</v>
      </c>
      <c r="N1195" s="16">
        <f t="shared" si="206"/>
        <v>1.4898044971597116E-2</v>
      </c>
      <c r="O1195" s="16">
        <f t="shared" si="207"/>
        <v>7.3539811049755974E-2</v>
      </c>
      <c r="P1195" s="16">
        <f t="shared" si="208"/>
        <v>2.9923365010548646E-2</v>
      </c>
      <c r="Q1195" s="16">
        <f t="shared" si="209"/>
        <v>0.15694794048493441</v>
      </c>
      <c r="R1195" s="16">
        <f t="shared" si="210"/>
        <v>1.7061494696271527E-2</v>
      </c>
      <c r="S1195" s="16">
        <f t="shared" si="211"/>
        <v>0.13659215684169973</v>
      </c>
      <c r="T1195" s="16">
        <f t="shared" si="212"/>
        <v>0.15695157027476539</v>
      </c>
      <c r="U1195" s="66">
        <f t="shared" si="213"/>
        <v>0.5859143833295728</v>
      </c>
      <c r="V1195" s="66"/>
      <c r="W1195" s="66"/>
    </row>
    <row r="1196" spans="1:23" x14ac:dyDescent="0.25">
      <c r="A1196">
        <v>1195</v>
      </c>
      <c r="B1196">
        <v>5.2097816770283899E-4</v>
      </c>
      <c r="C1196" s="16">
        <v>6.2959014930007201E-9</v>
      </c>
      <c r="D1196" s="16">
        <v>1.0362792821745101E-3</v>
      </c>
      <c r="E1196" s="16">
        <v>1.31198067934924E-5</v>
      </c>
      <c r="F1196" s="16">
        <v>9.3439487943439998E-6</v>
      </c>
      <c r="G1196" s="16">
        <v>1.7675324518438601E-6</v>
      </c>
      <c r="H1196" s="16">
        <v>3.86285606340701E-4</v>
      </c>
      <c r="J1196">
        <v>0.95516139849955795</v>
      </c>
      <c r="K1196">
        <f t="shared" si="203"/>
        <v>6.0136020748700229E-9</v>
      </c>
      <c r="L1196">
        <f t="shared" si="204"/>
        <v>1.0567284163135488E-3</v>
      </c>
      <c r="M1196" s="16">
        <f t="shared" si="205"/>
        <v>-1.4772080907870893E-5</v>
      </c>
      <c r="N1196" s="16">
        <f t="shared" si="206"/>
        <v>3.3532696046608091E-3</v>
      </c>
      <c r="O1196" s="16">
        <f t="shared" si="207"/>
        <v>1.8577021280938081E-2</v>
      </c>
      <c r="P1196" s="16">
        <f t="shared" si="208"/>
        <v>5.7540955175128554E-3</v>
      </c>
      <c r="Q1196" s="16">
        <f t="shared" si="209"/>
        <v>4.9078800813245033E-2</v>
      </c>
      <c r="R1196" s="16">
        <f t="shared" si="210"/>
        <v>2.6730151756346253E-3</v>
      </c>
      <c r="S1196" s="16">
        <f t="shared" si="211"/>
        <v>1.4221390848350345E-2</v>
      </c>
      <c r="T1196" s="16">
        <f t="shared" si="212"/>
        <v>4.9080609430437246E-2</v>
      </c>
      <c r="U1196" s="66">
        <f t="shared" si="213"/>
        <v>0.142738202670779</v>
      </c>
      <c r="V1196" s="66"/>
      <c r="W1196" s="66"/>
    </row>
    <row r="1197" spans="1:23" x14ac:dyDescent="0.25">
      <c r="A1197">
        <v>1196</v>
      </c>
      <c r="B1197">
        <v>4.2474609291555799E-4</v>
      </c>
      <c r="C1197" s="16">
        <v>3.9214534258163299E-9</v>
      </c>
      <c r="D1197" s="16">
        <v>7.8726358169244298E-4</v>
      </c>
      <c r="E1197" s="16">
        <v>6.2247985653700601E-6</v>
      </c>
      <c r="F1197" s="16">
        <v>1.13354454181724E-5</v>
      </c>
      <c r="G1197" s="16">
        <v>2.83009161436097E-6</v>
      </c>
      <c r="H1197" s="16">
        <v>1.832742575528E-4</v>
      </c>
      <c r="J1197">
        <v>0.95635376251180504</v>
      </c>
      <c r="K1197">
        <f t="shared" si="203"/>
        <v>3.7502967382942544E-9</v>
      </c>
      <c r="L1197">
        <f t="shared" si="204"/>
        <v>8.1276064268972288E-4</v>
      </c>
      <c r="M1197" s="16">
        <f t="shared" si="205"/>
        <v>3.6731543141393106E-5</v>
      </c>
      <c r="N1197" s="16">
        <f t="shared" si="206"/>
        <v>1.8907107867372378E-2</v>
      </c>
      <c r="O1197" s="16">
        <f t="shared" si="207"/>
        <v>8.5408797471083778E-2</v>
      </c>
      <c r="P1197" s="16">
        <f t="shared" si="208"/>
        <v>3.336836094282862E-2</v>
      </c>
      <c r="Q1197" s="16">
        <f t="shared" si="209"/>
        <v>0.17676282259973139</v>
      </c>
      <c r="R1197" s="16">
        <f t="shared" si="210"/>
        <v>2.2623716531917696E-2</v>
      </c>
      <c r="S1197" s="16">
        <f t="shared" si="211"/>
        <v>0.1682729037756143</v>
      </c>
      <c r="T1197" s="16">
        <f t="shared" si="212"/>
        <v>0.17676671472070879</v>
      </c>
      <c r="U1197" s="66">
        <f t="shared" si="213"/>
        <v>0.68211042390925691</v>
      </c>
      <c r="V1197" s="66"/>
      <c r="W1197" s="66"/>
    </row>
    <row r="1198" spans="1:23" x14ac:dyDescent="0.25">
      <c r="A1198">
        <v>1197</v>
      </c>
      <c r="B1198">
        <v>5.3222238483642504E-4</v>
      </c>
      <c r="C1198" s="16">
        <v>6.6219111929399104E-9</v>
      </c>
      <c r="D1198" s="16">
        <v>1.0676593136544699E-3</v>
      </c>
      <c r="E1198" s="16">
        <v>1.4212267671606201E-5</v>
      </c>
      <c r="F1198" s="16">
        <v>9.1591161871497093E-6</v>
      </c>
      <c r="G1198" s="16">
        <v>1.68108203092386E-6</v>
      </c>
      <c r="H1198" s="16">
        <v>4.1845146345354E-4</v>
      </c>
      <c r="J1198">
        <v>0.95501295128747798</v>
      </c>
      <c r="K1198">
        <f t="shared" si="203"/>
        <v>6.3240109515331282E-9</v>
      </c>
      <c r="L1198">
        <f t="shared" si="204"/>
        <v>1.0876520061485003E-3</v>
      </c>
      <c r="M1198" s="16">
        <f t="shared" si="205"/>
        <v>-2.3207236475650097E-5</v>
      </c>
      <c r="N1198" s="16">
        <f t="shared" si="206"/>
        <v>6.5189682078787281E-3</v>
      </c>
      <c r="O1198" s="16">
        <f t="shared" si="207"/>
        <v>3.8078239337362887E-2</v>
      </c>
      <c r="P1198" s="16">
        <f t="shared" si="208"/>
        <v>1.1757979813713267E-2</v>
      </c>
      <c r="Q1198" s="16">
        <f t="shared" si="209"/>
        <v>0.10449211755909446</v>
      </c>
      <c r="R1198" s="16">
        <f t="shared" si="210"/>
        <v>4.9645417714810729E-3</v>
      </c>
      <c r="S1198" s="16">
        <f t="shared" si="211"/>
        <v>2.6351350116443708E-2</v>
      </c>
      <c r="T1198" s="16">
        <f t="shared" si="212"/>
        <v>0.10449621016670065</v>
      </c>
      <c r="U1198" s="66">
        <f t="shared" si="213"/>
        <v>0.29665940697267473</v>
      </c>
      <c r="V1198" s="66"/>
      <c r="W1198" s="66"/>
    </row>
    <row r="1199" spans="1:23" x14ac:dyDescent="0.25">
      <c r="A1199">
        <v>1198</v>
      </c>
      <c r="B1199" s="16">
        <v>3.9025968730273101E-4</v>
      </c>
      <c r="C1199" s="16">
        <v>3.5304493669820698E-9</v>
      </c>
      <c r="D1199" s="16">
        <v>7.7118196422548105E-4</v>
      </c>
      <c r="E1199" s="16">
        <v>5.4903913039285898E-6</v>
      </c>
      <c r="F1199" s="16">
        <v>1.23303349551171E-5</v>
      </c>
      <c r="G1199" s="16">
        <v>3.14310283729464E-6</v>
      </c>
      <c r="H1199" s="16">
        <v>1.6165130797084299E-4</v>
      </c>
      <c r="J1199">
        <v>0.95641358879525795</v>
      </c>
      <c r="K1199">
        <f t="shared" si="203"/>
        <v>3.3765697491352683E-9</v>
      </c>
      <c r="L1199">
        <f t="shared" si="204"/>
        <v>7.9898220652364286E-4</v>
      </c>
      <c r="M1199" s="16">
        <f t="shared" si="205"/>
        <v>-1.8462831918180883E-5</v>
      </c>
      <c r="N1199" s="16">
        <f t="shared" si="206"/>
        <v>4.306945662961216E-2</v>
      </c>
      <c r="O1199" s="16">
        <f t="shared" si="207"/>
        <v>0.13163622689134996</v>
      </c>
      <c r="P1199" s="16">
        <f t="shared" si="208"/>
        <v>3.9746752970577177E-2</v>
      </c>
      <c r="Q1199" s="16">
        <f t="shared" si="209"/>
        <v>0.23893491425278088</v>
      </c>
      <c r="R1199" s="16">
        <f t="shared" si="210"/>
        <v>6.3192499968166671E-2</v>
      </c>
      <c r="S1199" s="16">
        <f t="shared" si="211"/>
        <v>0.32056167088939508</v>
      </c>
      <c r="T1199" s="16">
        <f t="shared" si="212"/>
        <v>0.23893918359500704</v>
      </c>
      <c r="U1199" s="66">
        <f t="shared" si="213"/>
        <v>1.0760807051968888</v>
      </c>
      <c r="V1199" s="66"/>
      <c r="W1199" s="66"/>
    </row>
    <row r="1200" spans="1:23" x14ac:dyDescent="0.25">
      <c r="A1200">
        <v>1199</v>
      </c>
      <c r="B1200">
        <v>5.7351987058180498E-4</v>
      </c>
      <c r="C1200" s="16">
        <v>7.6116853205121597E-9</v>
      </c>
      <c r="D1200" s="16">
        <v>1.14069437976999E-3</v>
      </c>
      <c r="E1200" s="16">
        <v>1.7440764706418399E-5</v>
      </c>
      <c r="F1200" s="16">
        <v>8.5263079958244497E-6</v>
      </c>
      <c r="G1200" s="16">
        <v>1.4636154322071101E-6</v>
      </c>
      <c r="H1200" s="16">
        <v>5.1350972954994204E-4</v>
      </c>
      <c r="J1200">
        <v>0.95467422086527898</v>
      </c>
      <c r="K1200">
        <f t="shared" si="203"/>
        <v>7.2666797528316273E-9</v>
      </c>
      <c r="L1200">
        <f t="shared" si="204"/>
        <v>1.1592029995085257E-3</v>
      </c>
      <c r="M1200" s="16">
        <f t="shared" si="205"/>
        <v>-1.2163258344915617E-5</v>
      </c>
      <c r="N1200" s="16">
        <f t="shared" si="206"/>
        <v>2.7093004588681462E-2</v>
      </c>
      <c r="O1200" s="16">
        <f t="shared" si="207"/>
        <v>0.13970624074037744</v>
      </c>
      <c r="P1200" s="16">
        <f t="shared" si="208"/>
        <v>3.3951217764223413E-2</v>
      </c>
      <c r="Q1200" s="16">
        <f t="shared" si="209"/>
        <v>0.38918381760791981</v>
      </c>
      <c r="R1200" s="16">
        <f t="shared" si="210"/>
        <v>1.8139227637798579E-2</v>
      </c>
      <c r="S1200" s="16">
        <f t="shared" si="211"/>
        <v>7.3274571983553041E-2</v>
      </c>
      <c r="T1200" s="16">
        <f t="shared" si="212"/>
        <v>0.38920023218809319</v>
      </c>
      <c r="U1200" s="66">
        <f t="shared" si="213"/>
        <v>1.070548312510647</v>
      </c>
      <c r="V1200" s="66"/>
      <c r="W1200" s="66"/>
    </row>
    <row r="1201" spans="1:23" x14ac:dyDescent="0.25">
      <c r="A1201">
        <v>1200</v>
      </c>
      <c r="B1201">
        <v>5.1379681447395699E-4</v>
      </c>
      <c r="C1201" s="16">
        <v>6.2660682512790097E-9</v>
      </c>
      <c r="D1201" s="16">
        <v>1.0460315607493101E-3</v>
      </c>
      <c r="E1201" s="16">
        <v>1.31790324440511E-5</v>
      </c>
      <c r="F1201" s="16">
        <v>9.4789458411488107E-6</v>
      </c>
      <c r="G1201" s="16">
        <v>1.7761506988745801E-6</v>
      </c>
      <c r="H1201" s="16">
        <v>3.8802957193753002E-4</v>
      </c>
      <c r="J1201">
        <v>0.95511126982879402</v>
      </c>
      <c r="K1201">
        <f t="shared" si="203"/>
        <v>5.9847924043129854E-9</v>
      </c>
      <c r="L1201">
        <f t="shared" si="204"/>
        <v>1.066759337062231E-3</v>
      </c>
      <c r="M1201" s="16">
        <f t="shared" si="205"/>
        <v>-3.9165708114316988E-5</v>
      </c>
      <c r="N1201" s="16">
        <f t="shared" si="206"/>
        <v>1.8770418165050407E-3</v>
      </c>
      <c r="O1201" s="16">
        <f t="shared" si="207"/>
        <v>1.7138260863635447E-2</v>
      </c>
      <c r="P1201" s="16">
        <f t="shared" si="208"/>
        <v>7.3926432621688552E-3</v>
      </c>
      <c r="Q1201" s="16">
        <f t="shared" si="209"/>
        <v>5.155244809262343E-2</v>
      </c>
      <c r="R1201" s="16">
        <f t="shared" si="210"/>
        <v>1.4440477775058639E-3</v>
      </c>
      <c r="S1201" s="16">
        <f t="shared" si="211"/>
        <v>1.3215588518626054E-2</v>
      </c>
      <c r="T1201" s="16">
        <f t="shared" si="212"/>
        <v>5.1554581034471803E-2</v>
      </c>
      <c r="U1201" s="66">
        <f t="shared" si="213"/>
        <v>0.1441746113655365</v>
      </c>
      <c r="V1201" s="66"/>
      <c r="W1201" s="66"/>
    </row>
    <row r="1202" spans="1:23" x14ac:dyDescent="0.25">
      <c r="A1202">
        <v>1201</v>
      </c>
      <c r="B1202">
        <v>4.9594232299588501E-4</v>
      </c>
      <c r="C1202" s="16">
        <v>5.66262734115043E-9</v>
      </c>
      <c r="D1202" s="16">
        <v>9.7782178936230992E-4</v>
      </c>
      <c r="E1202" s="16">
        <v>1.11414268836596E-5</v>
      </c>
      <c r="F1202" s="16">
        <v>9.7905896511361603E-6</v>
      </c>
      <c r="G1202" s="16">
        <v>1.9639661974134798E-6</v>
      </c>
      <c r="H1202" s="16">
        <v>3.2803542263722899E-4</v>
      </c>
      <c r="J1202">
        <v>0.95543772806344296</v>
      </c>
      <c r="K1202">
        <f t="shared" si="203"/>
        <v>5.4102878016987015E-9</v>
      </c>
      <c r="L1202">
        <f t="shared" si="204"/>
        <v>9.9936127223465457E-4</v>
      </c>
      <c r="M1202" s="16">
        <f t="shared" si="205"/>
        <v>-7.4766262428845055E-6</v>
      </c>
      <c r="N1202" s="16">
        <f t="shared" si="206"/>
        <v>4.997353887771413E-5</v>
      </c>
      <c r="O1202" s="16">
        <f t="shared" si="207"/>
        <v>4.8412741681753567E-4</v>
      </c>
      <c r="P1202" s="16">
        <f t="shared" si="208"/>
        <v>2.299989320949896E-4</v>
      </c>
      <c r="Q1202" s="16">
        <f t="shared" si="209"/>
        <v>1.3940978750018565E-3</v>
      </c>
      <c r="R1202" s="16">
        <f t="shared" si="210"/>
        <v>4.0608983749687114E-5</v>
      </c>
      <c r="S1202" s="16">
        <f t="shared" si="211"/>
        <v>4.5677062986455771E-4</v>
      </c>
      <c r="T1202" s="16">
        <f t="shared" si="212"/>
        <v>1.3941502302222009E-3</v>
      </c>
      <c r="U1202" s="66">
        <f t="shared" si="213"/>
        <v>4.049727606628542E-3</v>
      </c>
      <c r="V1202" s="66"/>
      <c r="W1202" s="66"/>
    </row>
    <row r="1203" spans="1:23" x14ac:dyDescent="0.25">
      <c r="A1203">
        <v>1202</v>
      </c>
      <c r="B1203">
        <v>4.3694214413102098E-4</v>
      </c>
      <c r="C1203" s="16">
        <v>4.2047797220265603E-9</v>
      </c>
      <c r="D1203" s="16">
        <v>8.2121611276753396E-4</v>
      </c>
      <c r="E1203" s="16">
        <v>6.9598219242695896E-6</v>
      </c>
      <c r="F1203" s="16">
        <v>1.10357821447883E-5</v>
      </c>
      <c r="G1203" s="16">
        <v>2.6403813363671001E-6</v>
      </c>
      <c r="H1203" s="16">
        <v>2.0491557167147501E-4</v>
      </c>
      <c r="J1203">
        <v>0.95618913500731095</v>
      </c>
      <c r="K1203">
        <f t="shared" si="203"/>
        <v>4.0205646853008577E-9</v>
      </c>
      <c r="L1203">
        <f t="shared" si="204"/>
        <v>8.4592385361375569E-4</v>
      </c>
      <c r="M1203" s="16">
        <f t="shared" si="205"/>
        <v>2.7960434648286292E-5</v>
      </c>
      <c r="N1203" s="16">
        <f t="shared" si="206"/>
        <v>1.2709767255962215E-2</v>
      </c>
      <c r="O1203" s="16">
        <f t="shared" si="207"/>
        <v>5.8135242330787838E-2</v>
      </c>
      <c r="P1203" s="16">
        <f t="shared" si="208"/>
        <v>2.1732915210334446E-2</v>
      </c>
      <c r="Q1203" s="16">
        <f t="shared" si="209"/>
        <v>0.12390144150596549</v>
      </c>
      <c r="R1203" s="16">
        <f t="shared" si="210"/>
        <v>1.4399902358858465E-2</v>
      </c>
      <c r="S1203" s="16">
        <f t="shared" si="211"/>
        <v>9.9653717889499158E-2</v>
      </c>
      <c r="T1203" s="16">
        <f t="shared" si="212"/>
        <v>0.12390438364526704</v>
      </c>
      <c r="U1203" s="66">
        <f t="shared" si="213"/>
        <v>0.45443737019667463</v>
      </c>
      <c r="V1203" s="66"/>
      <c r="W1203" s="66"/>
    </row>
    <row r="1204" spans="1:23" x14ac:dyDescent="0.25">
      <c r="A1204">
        <v>1203</v>
      </c>
      <c r="B1204">
        <v>5.8218874910049396E-4</v>
      </c>
      <c r="C1204" s="16">
        <v>7.6720663175293407E-9</v>
      </c>
      <c r="D1204" s="16">
        <v>1.1323967237683601E-3</v>
      </c>
      <c r="E1204" s="16">
        <v>1.7452910359696001E-5</v>
      </c>
      <c r="F1204" s="16">
        <v>8.3960538191119907E-6</v>
      </c>
      <c r="G1204" s="16">
        <v>1.45195612865945E-6</v>
      </c>
      <c r="H1204" s="16">
        <v>5.1386712073156298E-4</v>
      </c>
      <c r="J1204">
        <v>0.95471656838093499</v>
      </c>
      <c r="K1204">
        <f t="shared" si="203"/>
        <v>7.3246488270625686E-9</v>
      </c>
      <c r="L1204">
        <f t="shared" si="204"/>
        <v>1.150633115468926E-3</v>
      </c>
      <c r="M1204" s="16">
        <f t="shared" si="205"/>
        <v>1.3744382732061963E-5</v>
      </c>
      <c r="N1204" s="16">
        <f t="shared" si="206"/>
        <v>3.3197825699627079E-2</v>
      </c>
      <c r="O1204" s="16">
        <f t="shared" si="207"/>
        <v>0.14797152404217387</v>
      </c>
      <c r="P1204" s="16">
        <f t="shared" si="208"/>
        <v>3.0850818610660049E-2</v>
      </c>
      <c r="Q1204" s="16">
        <f t="shared" si="209"/>
        <v>0.39059603324890746</v>
      </c>
      <c r="R1204" s="16">
        <f t="shared" si="210"/>
        <v>2.1874761237579875E-2</v>
      </c>
      <c r="S1204" s="16">
        <f t="shared" si="211"/>
        <v>7.6453630179047619E-2</v>
      </c>
      <c r="T1204" s="16">
        <f t="shared" si="212"/>
        <v>0.39061164239272045</v>
      </c>
      <c r="U1204" s="66">
        <f t="shared" si="213"/>
        <v>1.0915562354107164</v>
      </c>
      <c r="V1204" s="66"/>
      <c r="W1204" s="66"/>
    </row>
    <row r="1205" spans="1:23" x14ac:dyDescent="0.25">
      <c r="A1205">
        <v>1204</v>
      </c>
      <c r="B1205" s="16">
        <v>6.0690117429513103E-4</v>
      </c>
      <c r="C1205" s="16">
        <v>8.3993935311429292E-9</v>
      </c>
      <c r="D1205" s="16">
        <v>1.19079997303372E-3</v>
      </c>
      <c r="E1205" s="16">
        <v>2.0080597321543001E-5</v>
      </c>
      <c r="F1205" s="16">
        <v>8.0745341861075398E-6</v>
      </c>
      <c r="G1205" s="16">
        <v>1.3270517529423799E-6</v>
      </c>
      <c r="H1205" s="16">
        <v>5.9123586124871499E-4</v>
      </c>
      <c r="J1205">
        <v>0.954444289680491</v>
      </c>
      <c r="K1205">
        <f t="shared" si="203"/>
        <v>8.0167531925786239E-9</v>
      </c>
      <c r="L1205">
        <f t="shared" si="204"/>
        <v>1.2082676937653462E-3</v>
      </c>
      <c r="M1205" s="16">
        <f t="shared" si="205"/>
        <v>5.5346548249157944E-6</v>
      </c>
      <c r="N1205" s="16">
        <f t="shared" si="206"/>
        <v>5.4002411694831387E-2</v>
      </c>
      <c r="O1205" s="16">
        <f t="shared" si="207"/>
        <v>0.26619430572604919</v>
      </c>
      <c r="P1205" s="16">
        <f t="shared" si="208"/>
        <v>5.5827167994072301E-2</v>
      </c>
      <c r="Q1205" s="16">
        <f t="shared" si="209"/>
        <v>0.75625838054988781</v>
      </c>
      <c r="R1205" s="16">
        <f t="shared" si="210"/>
        <v>3.2591649880375009E-2</v>
      </c>
      <c r="S1205" s="16">
        <f t="shared" si="211"/>
        <v>0.11474566407279037</v>
      </c>
      <c r="T1205" s="16">
        <f t="shared" si="212"/>
        <v>0.75629211829459642</v>
      </c>
      <c r="U1205" s="66">
        <f t="shared" si="213"/>
        <v>2.0359116982126024</v>
      </c>
      <c r="V1205" s="66"/>
      <c r="W1205" s="66"/>
    </row>
    <row r="1206" spans="1:23" x14ac:dyDescent="0.25">
      <c r="A1206">
        <v>1205</v>
      </c>
      <c r="B1206" s="16">
        <v>5.9006350597916703E-4</v>
      </c>
      <c r="C1206" s="16">
        <v>7.6221177778713005E-9</v>
      </c>
      <c r="D1206" s="16">
        <v>1.10941932685098E-3</v>
      </c>
      <c r="E1206" s="16">
        <v>1.69917769140407E-5</v>
      </c>
      <c r="F1206" s="16">
        <v>8.2753529595840992E-6</v>
      </c>
      <c r="G1206" s="16">
        <v>1.4610950649675801E-6</v>
      </c>
      <c r="H1206" s="16">
        <v>5.0028938632831505E-4</v>
      </c>
      <c r="J1206">
        <v>0.95482932168249801</v>
      </c>
      <c r="K1206">
        <f t="shared" si="203"/>
        <v>7.277821547628963E-9</v>
      </c>
      <c r="L1206">
        <f t="shared" si="204"/>
        <v>1.1274235057173378E-3</v>
      </c>
      <c r="M1206" s="16">
        <f t="shared" si="205"/>
        <v>5.2703506240996118E-5</v>
      </c>
      <c r="N1206" s="16">
        <f t="shared" si="206"/>
        <v>3.9280593946794971E-2</v>
      </c>
      <c r="O1206" s="16">
        <f t="shared" si="207"/>
        <v>0.14111731919386319</v>
      </c>
      <c r="P1206" s="16">
        <f t="shared" si="208"/>
        <v>2.3039926595094181E-2</v>
      </c>
      <c r="Q1206" s="16">
        <f t="shared" si="209"/>
        <v>0.33877332393734833</v>
      </c>
      <c r="R1206" s="16">
        <f t="shared" si="210"/>
        <v>2.5648303633733372E-2</v>
      </c>
      <c r="S1206" s="16">
        <f t="shared" si="211"/>
        <v>7.3956063253269436E-2</v>
      </c>
      <c r="T1206" s="16">
        <f t="shared" si="212"/>
        <v>0.33878543802276984</v>
      </c>
      <c r="U1206" s="66">
        <f t="shared" si="213"/>
        <v>0.98060096858287327</v>
      </c>
      <c r="V1206" s="66"/>
      <c r="W1206" s="66"/>
    </row>
    <row r="1207" spans="1:23" x14ac:dyDescent="0.25">
      <c r="A1207">
        <v>1206</v>
      </c>
      <c r="B1207">
        <v>5.4026049548336103E-4</v>
      </c>
      <c r="C1207" s="16">
        <v>6.23419551014552E-9</v>
      </c>
      <c r="D1207" s="16">
        <v>9.88375987918797E-4</v>
      </c>
      <c r="E1207" s="16">
        <v>1.2397418484200299E-5</v>
      </c>
      <c r="F1207" s="16">
        <v>8.9903849018900407E-6</v>
      </c>
      <c r="G1207" s="16">
        <v>1.7840474729550301E-6</v>
      </c>
      <c r="H1207" s="16">
        <v>3.6501552553306498E-4</v>
      </c>
      <c r="J1207">
        <v>0.95540248659847504</v>
      </c>
      <c r="K1207">
        <f t="shared" si="203"/>
        <v>5.9561658923340785E-9</v>
      </c>
      <c r="L1207">
        <f t="shared" si="204"/>
        <v>1.0081345710000219E-3</v>
      </c>
      <c r="M1207" s="16">
        <f t="shared" si="205"/>
        <v>7.2386419966700014E-5</v>
      </c>
      <c r="N1207" s="16">
        <f t="shared" si="206"/>
        <v>9.4211204337565965E-3</v>
      </c>
      <c r="O1207" s="16">
        <f t="shared" si="207"/>
        <v>1.5665206146228024E-2</v>
      </c>
      <c r="P1207" s="16">
        <f t="shared" si="208"/>
        <v>6.8241055039388297E-4</v>
      </c>
      <c r="Q1207" s="16">
        <f t="shared" si="209"/>
        <v>2.3801829936435398E-2</v>
      </c>
      <c r="R1207" s="16">
        <f t="shared" si="210"/>
        <v>7.670905770332517E-3</v>
      </c>
      <c r="S1207" s="16">
        <f t="shared" si="211"/>
        <v>1.2326367934020773E-2</v>
      </c>
      <c r="T1207" s="16">
        <f t="shared" si="212"/>
        <v>2.3802191252959976E-2</v>
      </c>
      <c r="U1207" s="66">
        <f t="shared" si="213"/>
        <v>9.3370032024127164E-2</v>
      </c>
      <c r="V1207" s="66"/>
      <c r="W1207" s="66"/>
    </row>
    <row r="1208" spans="1:23" x14ac:dyDescent="0.25">
      <c r="A1208">
        <v>1207</v>
      </c>
      <c r="B1208">
        <v>4.4091065382918901E-4</v>
      </c>
      <c r="C1208" s="16">
        <v>4.3012193703160401E-9</v>
      </c>
      <c r="D1208" s="16">
        <v>8.3270805464650502E-4</v>
      </c>
      <c r="E1208" s="16">
        <v>7.2181750408872E-6</v>
      </c>
      <c r="F1208" s="16">
        <v>1.0942070936185301E-5</v>
      </c>
      <c r="G1208" s="16">
        <v>2.58150664972172E-6</v>
      </c>
      <c r="H1208" s="16">
        <v>2.1252228190516499E-4</v>
      </c>
      <c r="J1208">
        <v>0.95613343819603003</v>
      </c>
      <c r="K1208">
        <f t="shared" si="203"/>
        <v>4.1125396649756391E-9</v>
      </c>
      <c r="L1208">
        <f t="shared" si="204"/>
        <v>8.5716940194922701E-4</v>
      </c>
      <c r="M1208" s="16">
        <f t="shared" si="205"/>
        <v>2.4651905709151041E-5</v>
      </c>
      <c r="N1208" s="16">
        <f t="shared" si="206"/>
        <v>1.0957709376043446E-2</v>
      </c>
      <c r="O1208" s="16">
        <f t="shared" si="207"/>
        <v>5.0044767747403539E-2</v>
      </c>
      <c r="P1208" s="16">
        <f t="shared" si="208"/>
        <v>1.8357553089919904E-2</v>
      </c>
      <c r="Q1208" s="16">
        <f t="shared" si="209"/>
        <v>0.10754598775211972</v>
      </c>
      <c r="R1208" s="16">
        <f t="shared" si="210"/>
        <v>1.2207825502275811E-2</v>
      </c>
      <c r="S1208" s="16">
        <f t="shared" si="211"/>
        <v>8.1992319866133007E-2</v>
      </c>
      <c r="T1208" s="16">
        <f t="shared" si="212"/>
        <v>0.10754860050093294</v>
      </c>
      <c r="U1208" s="66">
        <f t="shared" si="213"/>
        <v>0.38865476383482839</v>
      </c>
      <c r="V1208" s="66"/>
      <c r="W1208" s="66"/>
    </row>
    <row r="1209" spans="1:23" x14ac:dyDescent="0.25">
      <c r="A1209">
        <v>1208</v>
      </c>
      <c r="B1209" s="16">
        <v>5.20201859981905E-4</v>
      </c>
      <c r="C1209" s="16">
        <v>6.6099944477828598E-9</v>
      </c>
      <c r="D1209" s="16">
        <v>1.09096680391139E-3</v>
      </c>
      <c r="E1209" s="16">
        <v>1.44925662931837E-5</v>
      </c>
      <c r="F1209" s="16">
        <v>9.3809221396853303E-6</v>
      </c>
      <c r="G1209" s="16">
        <v>1.68456229312878E-6</v>
      </c>
      <c r="H1209" s="16">
        <v>4.2670477658279701E-4</v>
      </c>
      <c r="J1209">
        <v>0.95489590279179104</v>
      </c>
      <c r="K1209">
        <f t="shared" si="203"/>
        <v>6.3118566156643403E-9</v>
      </c>
      <c r="L1209">
        <f t="shared" si="204"/>
        <v>1.1114066004894417E-3</v>
      </c>
      <c r="M1209" s="16">
        <f t="shared" si="205"/>
        <v>-7.1002880525631611E-5</v>
      </c>
      <c r="N1209" s="16">
        <f t="shared" si="206"/>
        <v>3.1731859105765463E-3</v>
      </c>
      <c r="O1209" s="16">
        <f t="shared" si="207"/>
        <v>3.7243482000681748E-2</v>
      </c>
      <c r="P1209" s="16">
        <f t="shared" si="208"/>
        <v>1.7591206012271841E-2</v>
      </c>
      <c r="Q1209" s="16">
        <f t="shared" si="209"/>
        <v>0.12204541386450717</v>
      </c>
      <c r="R1209" s="16">
        <f t="shared" si="210"/>
        <v>2.299093104154258E-3</v>
      </c>
      <c r="S1209" s="16">
        <f t="shared" si="211"/>
        <v>2.5791333474143387E-2</v>
      </c>
      <c r="T1209" s="16">
        <f t="shared" si="212"/>
        <v>0.1220510010252991</v>
      </c>
      <c r="U1209" s="66">
        <f t="shared" si="213"/>
        <v>0.33019471539163409</v>
      </c>
      <c r="V1209" s="66"/>
      <c r="W1209" s="66"/>
    </row>
    <row r="1210" spans="1:23" x14ac:dyDescent="0.25">
      <c r="A1210">
        <v>1209</v>
      </c>
      <c r="B1210">
        <v>4.6344970130303702E-4</v>
      </c>
      <c r="C1210" s="16">
        <v>5.1222850985163897E-9</v>
      </c>
      <c r="D1210" s="16">
        <v>9.45891868804672E-4</v>
      </c>
      <c r="E1210" s="16">
        <v>9.75232792198196E-6</v>
      </c>
      <c r="F1210" s="16">
        <v>1.04631671181086E-5</v>
      </c>
      <c r="G1210" s="16">
        <v>2.1704351407519501E-6</v>
      </c>
      <c r="H1210" s="16">
        <v>2.8713598902275399E-4</v>
      </c>
      <c r="J1210">
        <v>0.95558078687659498</v>
      </c>
      <c r="K1210">
        <f t="shared" si="203"/>
        <v>4.8947572250465489E-9</v>
      </c>
      <c r="L1210">
        <f t="shared" si="204"/>
        <v>9.6898351589654258E-4</v>
      </c>
      <c r="M1210" s="16">
        <f t="shared" si="205"/>
        <v>-4.2084113290468653E-5</v>
      </c>
      <c r="N1210" s="16">
        <f t="shared" si="206"/>
        <v>3.4704932122337747E-3</v>
      </c>
      <c r="O1210" s="16">
        <f t="shared" si="207"/>
        <v>5.7031509406779285E-3</v>
      </c>
      <c r="P1210" s="16">
        <f t="shared" si="208"/>
        <v>3.2341124758334316E-4</v>
      </c>
      <c r="Q1210" s="16">
        <f t="shared" si="209"/>
        <v>8.463322460125983E-3</v>
      </c>
      <c r="R1210" s="16">
        <f t="shared" si="210"/>
        <v>3.829880998357192E-3</v>
      </c>
      <c r="S1210" s="16">
        <f t="shared" si="211"/>
        <v>6.6438053999334943E-3</v>
      </c>
      <c r="T1210" s="16">
        <f t="shared" si="212"/>
        <v>8.4634385024671879E-3</v>
      </c>
      <c r="U1210" s="66">
        <f t="shared" si="213"/>
        <v>3.6897502761378903E-2</v>
      </c>
      <c r="V1210" s="66"/>
      <c r="W1210" s="66"/>
    </row>
    <row r="1211" spans="1:23" x14ac:dyDescent="0.25">
      <c r="A1211">
        <v>1210</v>
      </c>
      <c r="B1211" s="16">
        <v>6.2264094252588605E-4</v>
      </c>
      <c r="C1211" s="16">
        <v>9.0186927069551704E-9</v>
      </c>
      <c r="D1211" s="16">
        <v>1.2478479662752901E-3</v>
      </c>
      <c r="E1211" s="16">
        <v>2.2580516176016701E-5</v>
      </c>
      <c r="F1211" s="16">
        <v>7.8898865400396694E-6</v>
      </c>
      <c r="G1211" s="16">
        <v>1.2366772186392499E-6</v>
      </c>
      <c r="H1211" s="16">
        <v>6.6484308923239603E-4</v>
      </c>
      <c r="J1211">
        <v>0.95417808156385597</v>
      </c>
      <c r="K1211">
        <f t="shared" si="203"/>
        <v>8.6054389053364243E-9</v>
      </c>
      <c r="L1211">
        <f t="shared" si="204"/>
        <v>1.2648553978813017E-3</v>
      </c>
      <c r="M1211" s="16">
        <f t="shared" si="205"/>
        <v>-1.9573512829529666E-5</v>
      </c>
      <c r="N1211" s="16">
        <f t="shared" si="206"/>
        <v>6.987861729531944E-2</v>
      </c>
      <c r="O1211" s="16">
        <f t="shared" si="207"/>
        <v>0.39402315013542488</v>
      </c>
      <c r="P1211" s="16">
        <f t="shared" si="208"/>
        <v>8.7322876535643149E-2</v>
      </c>
      <c r="Q1211" s="16">
        <f t="shared" si="209"/>
        <v>1.2152626127808479</v>
      </c>
      <c r="R1211" s="16">
        <f t="shared" si="210"/>
        <v>3.9708970663342592E-2</v>
      </c>
      <c r="S1211" s="16">
        <f t="shared" si="211"/>
        <v>0.14728260790813702</v>
      </c>
      <c r="T1211" s="16">
        <f t="shared" si="212"/>
        <v>1.2153230059215174</v>
      </c>
      <c r="U1211" s="66">
        <f t="shared" si="213"/>
        <v>3.1688018412402323</v>
      </c>
      <c r="V1211" s="66"/>
      <c r="W1211" s="66"/>
    </row>
    <row r="1212" spans="1:23" x14ac:dyDescent="0.25">
      <c r="A1212">
        <v>1211</v>
      </c>
      <c r="B1212">
        <v>4.96114715641707E-4</v>
      </c>
      <c r="C1212" s="16">
        <v>5.63010001392133E-9</v>
      </c>
      <c r="D1212" s="16">
        <v>9.7172970009437305E-4</v>
      </c>
      <c r="E1212" s="16">
        <v>1.10091577484472E-5</v>
      </c>
      <c r="F1212" s="16">
        <v>9.7844707517927597E-6</v>
      </c>
      <c r="G1212" s="16">
        <v>1.97517772888097E-6</v>
      </c>
      <c r="H1212" s="16">
        <v>3.24140948177605E-4</v>
      </c>
      <c r="J1212">
        <v>0.95546775493654901</v>
      </c>
      <c r="K1212">
        <f t="shared" si="203"/>
        <v>5.3793790203696466E-9</v>
      </c>
      <c r="L1212">
        <f t="shared" si="204"/>
        <v>9.9326818922682567E-4</v>
      </c>
      <c r="M1212" s="16">
        <f t="shared" si="205"/>
        <v>-1.0387579434115205E-6</v>
      </c>
      <c r="N1212" s="16">
        <f t="shared" si="206"/>
        <v>5.5045419192134339E-5</v>
      </c>
      <c r="O1212" s="16">
        <f t="shared" si="207"/>
        <v>2.602509483051111E-4</v>
      </c>
      <c r="P1212" s="16">
        <f t="shared" si="208"/>
        <v>7.8162641621247752E-5</v>
      </c>
      <c r="Q1212" s="16">
        <f t="shared" si="209"/>
        <v>6.2612667530077414E-4</v>
      </c>
      <c r="R1212" s="16">
        <f t="shared" si="210"/>
        <v>4.8909221023888362E-5</v>
      </c>
      <c r="S1212" s="16">
        <f t="shared" si="211"/>
        <v>2.4918457552845037E-4</v>
      </c>
      <c r="T1212" s="16">
        <f t="shared" si="212"/>
        <v>6.2614656201789604E-4</v>
      </c>
      <c r="U1212" s="66">
        <f t="shared" si="213"/>
        <v>1.9438260429895022E-3</v>
      </c>
      <c r="V1212" s="66"/>
      <c r="W1212" s="66"/>
    </row>
    <row r="1213" spans="1:23" x14ac:dyDescent="0.25">
      <c r="A1213">
        <v>1212</v>
      </c>
      <c r="B1213" s="16">
        <v>5.3330513069174397E-4</v>
      </c>
      <c r="C1213" s="16">
        <v>6.3717424629965498E-9</v>
      </c>
      <c r="D1213" s="16">
        <v>1.0242156208534799E-3</v>
      </c>
      <c r="E1213" s="16">
        <v>1.31251482848182E-5</v>
      </c>
      <c r="F1213" s="16">
        <v>9.1226308235733704E-6</v>
      </c>
      <c r="G1213" s="16">
        <v>1.7462424010808699E-6</v>
      </c>
      <c r="H1213" s="16">
        <v>3.8644263892445601E-4</v>
      </c>
      <c r="J1213">
        <v>0.95522463669967705</v>
      </c>
      <c r="K1213">
        <f t="shared" si="203"/>
        <v>6.0864453793597844E-9</v>
      </c>
      <c r="L1213">
        <f t="shared" si="204"/>
        <v>1.0442007531592445E-3</v>
      </c>
      <c r="M1213" s="16">
        <f t="shared" si="205"/>
        <v>2.2409508224243477E-5</v>
      </c>
      <c r="N1213" s="16">
        <f t="shared" si="206"/>
        <v>6.8788396321514391E-3</v>
      </c>
      <c r="O1213" s="16">
        <f t="shared" si="207"/>
        <v>2.2495645615712816E-2</v>
      </c>
      <c r="P1213" s="16">
        <f t="shared" si="208"/>
        <v>4.0108625369808092E-3</v>
      </c>
      <c r="Q1213" s="16">
        <f t="shared" si="209"/>
        <v>4.9299401066313142E-2</v>
      </c>
      <c r="R1213" s="16">
        <f t="shared" si="210"/>
        <v>5.500051414087684E-3</v>
      </c>
      <c r="S1213" s="16">
        <f t="shared" si="211"/>
        <v>1.6864171770726841E-2</v>
      </c>
      <c r="T1213" s="16">
        <f t="shared" si="212"/>
        <v>4.930088223549977E-2</v>
      </c>
      <c r="U1213" s="66">
        <f t="shared" si="213"/>
        <v>0.15434985427147249</v>
      </c>
      <c r="V1213" s="66"/>
      <c r="W1213" s="66"/>
    </row>
    <row r="1214" spans="1:23" x14ac:dyDescent="0.25">
      <c r="A1214">
        <v>1213</v>
      </c>
      <c r="B1214">
        <v>5.3133891493022502E-4</v>
      </c>
      <c r="C1214" s="16">
        <v>6.0805253274409997E-9</v>
      </c>
      <c r="D1214" s="16">
        <v>9.800244645454721E-4</v>
      </c>
      <c r="E1214" s="16">
        <v>1.19906785696462E-5</v>
      </c>
      <c r="F1214" s="16">
        <v>9.1381371833250901E-6</v>
      </c>
      <c r="G1214" s="16">
        <v>1.82897698567133E-6</v>
      </c>
      <c r="H1214" s="16">
        <v>3.5303980834047797E-4</v>
      </c>
      <c r="J1214">
        <v>0.95544039307502304</v>
      </c>
      <c r="K1214">
        <f t="shared" si="203"/>
        <v>5.8095795089528623E-9</v>
      </c>
      <c r="L1214">
        <f t="shared" si="204"/>
        <v>1.0001236353724663E-3</v>
      </c>
      <c r="M1214" s="16">
        <f t="shared" si="205"/>
        <v>6.2554194487983821E-5</v>
      </c>
      <c r="N1214" s="16">
        <f t="shared" si="206"/>
        <v>6.2324927211484119E-3</v>
      </c>
      <c r="O1214" s="16">
        <f t="shared" si="207"/>
        <v>9.4918261368613296E-3</v>
      </c>
      <c r="P1214" s="16">
        <f t="shared" si="208"/>
        <v>3.0459021292963495E-4</v>
      </c>
      <c r="Q1214" s="16">
        <f t="shared" si="209"/>
        <v>1.3550903260810175E-2</v>
      </c>
      <c r="R1214" s="16">
        <f t="shared" si="210"/>
        <v>5.2691080258414624E-3</v>
      </c>
      <c r="S1214" s="16">
        <f t="shared" si="211"/>
        <v>7.8563723439328218E-3</v>
      </c>
      <c r="T1214" s="16">
        <f t="shared" si="212"/>
        <v>1.355107227954204E-2</v>
      </c>
      <c r="U1214" s="66">
        <f t="shared" si="213"/>
        <v>5.6256364981065878E-2</v>
      </c>
      <c r="V1214" s="66"/>
      <c r="W1214" s="66"/>
    </row>
    <row r="1215" spans="1:23" x14ac:dyDescent="0.25">
      <c r="A1215">
        <v>1214</v>
      </c>
      <c r="B1215">
        <v>4.61816992605366E-4</v>
      </c>
      <c r="C1215" s="16">
        <v>4.8308951545523703E-9</v>
      </c>
      <c r="D1215" s="16">
        <v>8.9416058687460595E-4</v>
      </c>
      <c r="E1215" s="16">
        <v>8.6995375273303494E-6</v>
      </c>
      <c r="F1215" s="16">
        <v>1.0475387387781499E-5</v>
      </c>
      <c r="G1215" s="16">
        <v>2.3000131201311302E-6</v>
      </c>
      <c r="H1215" s="16">
        <v>2.56138252662353E-4</v>
      </c>
      <c r="J1215">
        <v>0.95583651349418397</v>
      </c>
      <c r="K1215">
        <f t="shared" si="203"/>
        <v>4.6175459815832848E-9</v>
      </c>
      <c r="L1215">
        <f t="shared" si="204"/>
        <v>9.1740654387514561E-4</v>
      </c>
      <c r="M1215" s="16">
        <f t="shared" si="205"/>
        <v>6.2274413355864123E-6</v>
      </c>
      <c r="N1215" s="16">
        <f t="shared" si="206"/>
        <v>3.8721123008719125E-3</v>
      </c>
      <c r="O1215" s="16">
        <f t="shared" si="207"/>
        <v>1.6412141148879098E-2</v>
      </c>
      <c r="P1215" s="16">
        <f t="shared" si="208"/>
        <v>5.139540146200587E-3</v>
      </c>
      <c r="Q1215" s="16">
        <f t="shared" si="209"/>
        <v>3.6106761034175865E-2</v>
      </c>
      <c r="R1215" s="16">
        <f t="shared" si="210"/>
        <v>3.9849225823649819E-3</v>
      </c>
      <c r="S1215" s="16">
        <f t="shared" si="211"/>
        <v>2.1338535804935995E-2</v>
      </c>
      <c r="T1215" s="16">
        <f t="shared" si="212"/>
        <v>3.6107723917368377E-2</v>
      </c>
      <c r="U1215" s="66">
        <f t="shared" si="213"/>
        <v>0.12296173693479681</v>
      </c>
      <c r="V1215" s="66"/>
      <c r="W1215" s="66"/>
    </row>
    <row r="1216" spans="1:23" x14ac:dyDescent="0.25">
      <c r="A1216">
        <v>1215</v>
      </c>
      <c r="B1216">
        <v>4.7394482363074403E-4</v>
      </c>
      <c r="C1216" s="16">
        <v>5.1130480902838096E-9</v>
      </c>
      <c r="D1216" s="16">
        <v>9.2275977680978695E-4</v>
      </c>
      <c r="E1216" s="16">
        <v>9.4992256669841805E-6</v>
      </c>
      <c r="F1216" s="16">
        <v>1.0220200751423E-5</v>
      </c>
      <c r="G1216" s="16">
        <v>2.1737661590527498E-6</v>
      </c>
      <c r="H1216" s="16">
        <v>2.7968362792140999E-4</v>
      </c>
      <c r="J1216">
        <v>0.95570006425607001</v>
      </c>
      <c r="K1216">
        <f t="shared" si="203"/>
        <v>4.8865403884286127E-9</v>
      </c>
      <c r="L1216">
        <f t="shared" si="204"/>
        <v>9.4536883142359537E-4</v>
      </c>
      <c r="M1216" s="16">
        <f t="shared" si="205"/>
        <v>2.5208158378926307E-6</v>
      </c>
      <c r="N1216" s="16">
        <f t="shared" si="206"/>
        <v>1.4137082855759631E-3</v>
      </c>
      <c r="O1216" s="16">
        <f t="shared" si="207"/>
        <v>5.9577285760154235E-3</v>
      </c>
      <c r="P1216" s="16">
        <f t="shared" si="208"/>
        <v>1.7639299864777814E-3</v>
      </c>
      <c r="Q1216" s="16">
        <f t="shared" si="209"/>
        <v>1.3354517010699646E-2</v>
      </c>
      <c r="R1216" s="16">
        <f t="shared" si="210"/>
        <v>1.3859134667693102E-3</v>
      </c>
      <c r="S1216" s="16">
        <f t="shared" si="211"/>
        <v>6.917142463311504E-3</v>
      </c>
      <c r="T1216" s="16">
        <f t="shared" si="212"/>
        <v>1.3354891543081586E-2</v>
      </c>
      <c r="U1216" s="66">
        <f t="shared" si="213"/>
        <v>4.4147831331931217E-2</v>
      </c>
      <c r="V1216" s="66"/>
      <c r="W1216" s="66"/>
    </row>
    <row r="1217" spans="1:23" x14ac:dyDescent="0.25">
      <c r="A1217">
        <v>1216</v>
      </c>
      <c r="B1217">
        <v>4.9230315552026998E-4</v>
      </c>
      <c r="C1217" s="16">
        <v>5.1916743911165003E-9</v>
      </c>
      <c r="D1217" s="16">
        <v>9.0152890632867896E-4</v>
      </c>
      <c r="E1217" s="16">
        <v>9.4257873917828602E-6</v>
      </c>
      <c r="F1217" s="16">
        <v>9.8287813383945408E-6</v>
      </c>
      <c r="G1217" s="16">
        <v>2.1402929044937598E-6</v>
      </c>
      <c r="H1217" s="16">
        <v>2.7752110174450299E-4</v>
      </c>
      <c r="J1217">
        <v>0.95581349543945604</v>
      </c>
      <c r="K1217">
        <f t="shared" si="203"/>
        <v>4.9622724469565718E-9</v>
      </c>
      <c r="L1217">
        <f t="shared" si="204"/>
        <v>9.2332157023557074E-4</v>
      </c>
      <c r="M1217" s="16">
        <f t="shared" si="205"/>
        <v>6.1284740804969348E-5</v>
      </c>
      <c r="N1217" s="16">
        <f t="shared" si="206"/>
        <v>1.0275932155819965E-7</v>
      </c>
      <c r="O1217" s="16">
        <f t="shared" si="207"/>
        <v>3.9684561488788767E-3</v>
      </c>
      <c r="P1217" s="16">
        <f t="shared" si="208"/>
        <v>4.1012322270123679E-3</v>
      </c>
      <c r="Q1217" s="16">
        <f t="shared" si="209"/>
        <v>1.4981592408758777E-2</v>
      </c>
      <c r="R1217" s="16">
        <f t="shared" si="210"/>
        <v>6.2326092490322053E-6</v>
      </c>
      <c r="S1217" s="16">
        <f t="shared" si="211"/>
        <v>4.4209093863596125E-3</v>
      </c>
      <c r="T1217" s="16">
        <f t="shared" si="212"/>
        <v>1.4982217554329148E-2</v>
      </c>
      <c r="U1217" s="66">
        <f t="shared" si="213"/>
        <v>4.2460743093909369E-2</v>
      </c>
      <c r="V1217" s="66"/>
      <c r="W1217" s="66"/>
    </row>
    <row r="1218" spans="1:23" x14ac:dyDescent="0.25">
      <c r="A1218">
        <v>1217</v>
      </c>
      <c r="B1218" s="16">
        <v>5.2680627253547596E-4</v>
      </c>
      <c r="C1218" s="16">
        <v>6.2337460470383699E-9</v>
      </c>
      <c r="D1218" s="16">
        <v>1.0141715181324099E-3</v>
      </c>
      <c r="E1218" s="16">
        <v>1.2716303551014401E-5</v>
      </c>
      <c r="F1218" s="16">
        <v>9.2311773040659708E-6</v>
      </c>
      <c r="G1218" s="16">
        <v>1.7847088752512699E-6</v>
      </c>
      <c r="H1218" s="16">
        <v>3.7440488859826599E-4</v>
      </c>
      <c r="J1218">
        <v>0.95527138936842404</v>
      </c>
      <c r="K1218">
        <f t="shared" si="203"/>
        <v>5.9549192473242652E-9</v>
      </c>
      <c r="L1218">
        <f t="shared" si="204"/>
        <v>1.0344123478697462E-3</v>
      </c>
      <c r="M1218" s="16">
        <f t="shared" si="205"/>
        <v>1.9200197201205902E-5</v>
      </c>
      <c r="N1218" s="16">
        <f t="shared" si="206"/>
        <v>4.8639569975092957E-3</v>
      </c>
      <c r="O1218" s="16">
        <f t="shared" si="207"/>
        <v>1.5644906639466431E-2</v>
      </c>
      <c r="P1218" s="16">
        <f t="shared" si="208"/>
        <v>2.7987987757858474E-3</v>
      </c>
      <c r="Q1218" s="16">
        <f t="shared" si="209"/>
        <v>3.3844461395716299E-2</v>
      </c>
      <c r="R1218" s="16">
        <f t="shared" si="210"/>
        <v>3.9874381498180697E-3</v>
      </c>
      <c r="S1218" s="16">
        <f t="shared" si="211"/>
        <v>1.2253295810537832E-2</v>
      </c>
      <c r="T1218" s="16">
        <f t="shared" si="212"/>
        <v>3.3845453583894493E-2</v>
      </c>
      <c r="U1218" s="66">
        <f t="shared" si="213"/>
        <v>0.10723831135272827</v>
      </c>
      <c r="V1218" s="66"/>
      <c r="W1218" s="66"/>
    </row>
    <row r="1219" spans="1:23" x14ac:dyDescent="0.25">
      <c r="A1219">
        <v>1218</v>
      </c>
      <c r="B1219">
        <v>4.25900585365446E-4</v>
      </c>
      <c r="C1219" s="16">
        <v>4.1857370697613696E-9</v>
      </c>
      <c r="D1219" s="16">
        <v>8.3906854870933296E-4</v>
      </c>
      <c r="E1219" s="16">
        <v>7.0773910944922001E-6</v>
      </c>
      <c r="F1219" s="16">
        <v>1.1331902803691401E-5</v>
      </c>
      <c r="G1219" s="16">
        <v>2.65297130422336E-6</v>
      </c>
      <c r="H1219" s="16">
        <v>2.08377306477566E-4</v>
      </c>
      <c r="J1219">
        <v>0.95609325370198495</v>
      </c>
      <c r="K1219">
        <f t="shared" ref="K1219:K1282" si="214">C1219*J1219</f>
        <v>4.0019549741691601E-9</v>
      </c>
      <c r="L1219">
        <f t="shared" ref="L1219:L1282" si="215">SUM($Z$9*B1219,$AA$9*C1219,$AB$9*D1219,$AC$9*E1219,$AD$9*F1219,$AE$9*G1219)</f>
        <v>8.6438113988386936E-4</v>
      </c>
      <c r="M1219" s="16">
        <f t="shared" ref="M1219:M1282" si="216">$Z$8*B1219+$AA$8*C1219+$AB$8*D1219+$AD$8*F1219+$AE$8*G1219</f>
        <v>-1.2579969152977342E-5</v>
      </c>
      <c r="N1219" s="16">
        <f t="shared" si="206"/>
        <v>1.8267897656060759E-2</v>
      </c>
      <c r="O1219" s="16">
        <f t="shared" si="207"/>
        <v>5.9804393211513956E-2</v>
      </c>
      <c r="P1219" s="16">
        <f t="shared" si="208"/>
        <v>1.6611766143765107E-2</v>
      </c>
      <c r="Q1219" s="16">
        <f t="shared" si="209"/>
        <v>0.11631505416431417</v>
      </c>
      <c r="R1219" s="16">
        <f t="shared" si="210"/>
        <v>2.2515689797387193E-2</v>
      </c>
      <c r="S1219" s="16">
        <f t="shared" si="211"/>
        <v>0.10365389261474602</v>
      </c>
      <c r="T1219" s="16">
        <f t="shared" si="212"/>
        <v>0.11631754880133845</v>
      </c>
      <c r="U1219" s="66">
        <f t="shared" si="213"/>
        <v>0.45348624238912566</v>
      </c>
      <c r="V1219" s="66"/>
      <c r="W1219" s="66"/>
    </row>
    <row r="1220" spans="1:23" x14ac:dyDescent="0.25">
      <c r="A1220">
        <v>1219</v>
      </c>
      <c r="B1220">
        <v>4.7995658247862699E-4</v>
      </c>
      <c r="C1220" s="16">
        <v>5.6033477231093697E-9</v>
      </c>
      <c r="D1220" s="16">
        <v>1.0003651079309799E-3</v>
      </c>
      <c r="E1220" s="16">
        <v>1.12759841414048E-5</v>
      </c>
      <c r="F1220" s="16">
        <v>1.0127661149404501E-5</v>
      </c>
      <c r="G1220" s="16">
        <v>1.9852738551765098E-6</v>
      </c>
      <c r="H1220" s="16">
        <v>3.3199754728930198E-4</v>
      </c>
      <c r="J1220">
        <v>0.95532041086608999</v>
      </c>
      <c r="K1220">
        <f t="shared" si="214"/>
        <v>5.3529924490664126E-9</v>
      </c>
      <c r="L1220">
        <f t="shared" si="215"/>
        <v>1.0226001007372424E-3</v>
      </c>
      <c r="M1220" s="16">
        <f t="shared" si="216"/>
        <v>-6.2686935779988372E-5</v>
      </c>
      <c r="N1220" s="16">
        <f t="shared" ref="N1220:N1283" si="217">(B1220-$B$2)^2/$B$2/$B$2</f>
        <v>6.4473990862779222E-4</v>
      </c>
      <c r="O1220" s="16">
        <f t="shared" ref="O1220:O1283" si="218">(C1220-$C$2)^2/$C$2/$C$2</f>
        <v>1.2778008747999737E-4</v>
      </c>
      <c r="P1220" s="16">
        <f t="shared" ref="P1220:P1283" si="219">(D1220-$D$2)^2/$D$2/$D$2</f>
        <v>1.4876437132095783E-3</v>
      </c>
      <c r="Q1220" s="16">
        <f t="shared" ref="Q1220:Q1283" si="220">(E1220-$E$2)^2/$E$2/$E$2</f>
        <v>2.4865935806236668E-3</v>
      </c>
      <c r="R1220" s="16">
        <f t="shared" ref="R1220:R1283" si="221">(F1220-$F$2)^2/$F$2/$F$2</f>
        <v>7.7485394609578607E-4</v>
      </c>
      <c r="S1220" s="16">
        <f t="shared" ref="S1220:S1283" si="222">(G1220-$G$2)^2/$G$2/$G$2</f>
        <v>1.1566500450364842E-4</v>
      </c>
      <c r="T1220" s="16">
        <f t="shared" ref="T1220:T1283" si="223">(H1220-$H$2)^2/$H$2/$H$2</f>
        <v>2.4867825370550475E-3</v>
      </c>
      <c r="U1220" s="66">
        <f t="shared" ref="U1220:U1283" si="224">SUM(N1220:T1220)</f>
        <v>8.1240587775955157E-3</v>
      </c>
      <c r="V1220" s="66"/>
      <c r="W1220" s="66"/>
    </row>
    <row r="1221" spans="1:23" x14ac:dyDescent="0.25">
      <c r="A1221">
        <v>1220</v>
      </c>
      <c r="B1221" s="16">
        <v>4.35369186429822E-4</v>
      </c>
      <c r="C1221" s="16">
        <v>4.8624875436223497E-9</v>
      </c>
      <c r="D1221" s="16">
        <v>9.5612138134196602E-4</v>
      </c>
      <c r="E1221" s="16">
        <v>9.3564589233134694E-6</v>
      </c>
      <c r="F1221" s="16">
        <v>1.11446625836164E-5</v>
      </c>
      <c r="G1221" s="16">
        <v>2.2867348211023E-6</v>
      </c>
      <c r="H1221" s="16">
        <v>2.7548066122074101E-4</v>
      </c>
      <c r="J1221">
        <v>0.95551629168333796</v>
      </c>
      <c r="K1221">
        <f t="shared" si="214"/>
        <v>4.6461860660384502E-9</v>
      </c>
      <c r="L1221">
        <f t="shared" si="215"/>
        <v>9.806925788427576E-4</v>
      </c>
      <c r="M1221" s="16">
        <f t="shared" si="216"/>
        <v>-1.0995420598311354E-4</v>
      </c>
      <c r="N1221" s="16">
        <f t="shared" si="217"/>
        <v>1.3440154220832006E-2</v>
      </c>
      <c r="O1221" s="16">
        <f t="shared" si="218"/>
        <v>1.4983722958105893E-2</v>
      </c>
      <c r="P1221" s="16">
        <f t="shared" si="219"/>
        <v>5.4220413074942523E-5</v>
      </c>
      <c r="Q1221" s="16">
        <f t="shared" si="220"/>
        <v>1.660341419316826E-2</v>
      </c>
      <c r="R1221" s="16">
        <f t="shared" si="221"/>
        <v>1.7174011411842972E-2</v>
      </c>
      <c r="S1221" s="16">
        <f t="shared" si="222"/>
        <v>1.9449284754841763E-2</v>
      </c>
      <c r="T1221" s="16">
        <f t="shared" si="223"/>
        <v>1.6603431605494802E-2</v>
      </c>
      <c r="U1221" s="66">
        <f t="shared" si="224"/>
        <v>9.8308239557360649E-2</v>
      </c>
      <c r="V1221" s="66"/>
      <c r="W1221" s="66"/>
    </row>
    <row r="1222" spans="1:23" x14ac:dyDescent="0.25">
      <c r="A1222">
        <v>1221</v>
      </c>
      <c r="B1222" s="16">
        <v>4.7547950341316798E-4</v>
      </c>
      <c r="C1222" s="16">
        <v>5.1730067816202998E-9</v>
      </c>
      <c r="D1222" s="16">
        <v>9.3073739393294904E-4</v>
      </c>
      <c r="E1222" s="16">
        <v>9.6928596507309504E-6</v>
      </c>
      <c r="F1222" s="16">
        <v>1.0190868121035901E-5</v>
      </c>
      <c r="G1222" s="16">
        <v>2.1487605191988898E-6</v>
      </c>
      <c r="H1222" s="16">
        <v>2.8538485658966998E-4</v>
      </c>
      <c r="J1222">
        <v>0.95566123396809799</v>
      </c>
      <c r="K1222">
        <f t="shared" si="214"/>
        <v>4.9436420442485945E-9</v>
      </c>
      <c r="L1222">
        <f t="shared" si="215"/>
        <v>9.532627176874382E-4</v>
      </c>
      <c r="M1222" s="16">
        <f t="shared" si="216"/>
        <v>-2.3037108611021475E-6</v>
      </c>
      <c r="N1222" s="16">
        <f t="shared" si="217"/>
        <v>1.1890748452691765E-3</v>
      </c>
      <c r="O1222" s="16">
        <f t="shared" si="218"/>
        <v>4.4042937148326871E-3</v>
      </c>
      <c r="P1222" s="16">
        <f t="shared" si="219"/>
        <v>1.1368277767111845E-3</v>
      </c>
      <c r="Q1222" s="16">
        <f t="shared" si="220"/>
        <v>9.5127234397072505E-3</v>
      </c>
      <c r="R1222" s="16">
        <f t="shared" si="221"/>
        <v>1.1731274659070182E-3</v>
      </c>
      <c r="S1222" s="16">
        <f t="shared" si="222"/>
        <v>4.9997995191217127E-3</v>
      </c>
      <c r="T1222" s="16">
        <f t="shared" si="223"/>
        <v>9.5129808766122158E-3</v>
      </c>
      <c r="U1222" s="66">
        <f t="shared" si="224"/>
        <v>3.1928827638161246E-2</v>
      </c>
      <c r="V1222" s="66"/>
      <c r="W1222" s="66"/>
    </row>
    <row r="1223" spans="1:23" x14ac:dyDescent="0.25">
      <c r="A1223">
        <v>1222</v>
      </c>
      <c r="B1223" s="16">
        <v>4.9767125212826899E-4</v>
      </c>
      <c r="C1223" s="16">
        <v>5.7853019880592298E-9</v>
      </c>
      <c r="D1223" s="16">
        <v>9.9594863420266605E-4</v>
      </c>
      <c r="E1223" s="16">
        <v>1.1591503226532499E-5</v>
      </c>
      <c r="F1223" s="16">
        <v>9.7645415409424603E-6</v>
      </c>
      <c r="G1223" s="16">
        <v>1.9227074926548301E-6</v>
      </c>
      <c r="H1223" s="16">
        <v>3.4128724507441802E-4</v>
      </c>
      <c r="J1223">
        <v>0.95534946814004196</v>
      </c>
      <c r="K1223">
        <f t="shared" si="214"/>
        <v>5.5269851773219128E-9</v>
      </c>
      <c r="L1223">
        <f t="shared" si="215"/>
        <v>1.0173946394752178E-3</v>
      </c>
      <c r="M1223" s="16">
        <f t="shared" si="216"/>
        <v>-2.2052135218679706E-5</v>
      </c>
      <c r="N1223" s="16">
        <f t="shared" si="217"/>
        <v>1.1193619601279818E-4</v>
      </c>
      <c r="O1223" s="16">
        <f t="shared" si="218"/>
        <v>1.9486462972260574E-3</v>
      </c>
      <c r="P1223" s="16">
        <f t="shared" si="219"/>
        <v>1.1549694609632032E-3</v>
      </c>
      <c r="Q1223" s="16">
        <f t="shared" si="220"/>
        <v>6.2793875609169075E-3</v>
      </c>
      <c r="R1223" s="16">
        <f t="shared" si="221"/>
        <v>8.1289856811645993E-5</v>
      </c>
      <c r="S1223" s="16">
        <f t="shared" si="222"/>
        <v>1.7582136109547486E-3</v>
      </c>
      <c r="T1223" s="16">
        <f t="shared" si="223"/>
        <v>6.2796483441226363E-3</v>
      </c>
      <c r="U1223" s="66">
        <f t="shared" si="224"/>
        <v>1.7614091327007995E-2</v>
      </c>
      <c r="V1223" s="66"/>
      <c r="W1223" s="66"/>
    </row>
    <row r="1224" spans="1:23" x14ac:dyDescent="0.25">
      <c r="A1224">
        <v>1223</v>
      </c>
      <c r="B1224">
        <v>4.7300713732996999E-4</v>
      </c>
      <c r="C1224" s="16">
        <v>5.4093145721124196E-9</v>
      </c>
      <c r="D1224" s="16">
        <v>9.7945373371422602E-4</v>
      </c>
      <c r="E1224" s="16">
        <v>1.06603595077814E-5</v>
      </c>
      <c r="F1224" s="16">
        <v>1.0267008543567401E-5</v>
      </c>
      <c r="G1224" s="16">
        <v>2.0560201881366398E-6</v>
      </c>
      <c r="H1224" s="16">
        <v>3.1387147914336601E-4</v>
      </c>
      <c r="J1224">
        <v>0.95541989116903203</v>
      </c>
      <c r="K1224">
        <f t="shared" si="214"/>
        <v>5.1681667397867072E-9</v>
      </c>
      <c r="L1224">
        <f t="shared" si="215"/>
        <v>1.0020383616749255E-3</v>
      </c>
      <c r="M1224" s="16">
        <f t="shared" si="216"/>
        <v>-5.602408701498535E-5</v>
      </c>
      <c r="N1224" s="16">
        <f t="shared" si="217"/>
        <v>1.5605181835496248E-3</v>
      </c>
      <c r="O1224" s="16">
        <f t="shared" si="218"/>
        <v>5.6242616552438715E-4</v>
      </c>
      <c r="P1224" s="16">
        <f t="shared" si="219"/>
        <v>2.8425911137674125E-4</v>
      </c>
      <c r="Q1224" s="16">
        <f t="shared" si="220"/>
        <v>5.5544356448174534E-5</v>
      </c>
      <c r="R1224" s="16">
        <f t="shared" si="221"/>
        <v>1.7621767076174669E-3</v>
      </c>
      <c r="S1224" s="16">
        <f t="shared" si="222"/>
        <v>6.0012922036615276E-4</v>
      </c>
      <c r="T1224" s="16">
        <f t="shared" si="223"/>
        <v>5.5531823299296529E-5</v>
      </c>
      <c r="U1224" s="66">
        <f t="shared" si="224"/>
        <v>4.8805855681818442E-3</v>
      </c>
      <c r="V1224" s="66"/>
      <c r="W1224" s="66"/>
    </row>
    <row r="1225" spans="1:23" x14ac:dyDescent="0.25">
      <c r="A1225">
        <v>1224</v>
      </c>
      <c r="B1225">
        <v>4.7297696885471499E-4</v>
      </c>
      <c r="C1225" s="16">
        <v>4.7708056498482796E-9</v>
      </c>
      <c r="D1225" s="16">
        <v>8.6152163271589299E-4</v>
      </c>
      <c r="E1225" s="16">
        <v>8.2808560523470599E-6</v>
      </c>
      <c r="F1225" s="16">
        <v>1.02123550144806E-5</v>
      </c>
      <c r="G1225" s="16">
        <v>2.3280921649406798E-6</v>
      </c>
      <c r="H1225" s="16">
        <v>2.4381073393940801E-4</v>
      </c>
      <c r="J1225">
        <v>0.95600469254353204</v>
      </c>
      <c r="K1225">
        <f t="shared" si="214"/>
        <v>4.5609125884681499E-9</v>
      </c>
      <c r="L1225">
        <f t="shared" si="215"/>
        <v>8.8426966410414508E-4</v>
      </c>
      <c r="M1225" s="16">
        <f t="shared" si="216"/>
        <v>6.1684273605284968E-5</v>
      </c>
      <c r="N1225" s="16">
        <f t="shared" si="217"/>
        <v>1.5653619425690108E-3</v>
      </c>
      <c r="O1225" s="16">
        <f t="shared" si="218"/>
        <v>1.9308480749381882E-2</v>
      </c>
      <c r="P1225" s="16">
        <f t="shared" si="219"/>
        <v>1.1146302849148358E-2</v>
      </c>
      <c r="Q1225" s="16">
        <f t="shared" si="220"/>
        <v>5.2440860954434454E-2</v>
      </c>
      <c r="R1225" s="16">
        <f t="shared" si="221"/>
        <v>1.327262243532212E-3</v>
      </c>
      <c r="S1225" s="16">
        <f t="shared" si="222"/>
        <v>2.5621991425162784E-2</v>
      </c>
      <c r="T1225" s="16">
        <f t="shared" si="223"/>
        <v>5.2442526630357068E-2</v>
      </c>
      <c r="U1225" s="66">
        <f t="shared" si="224"/>
        <v>0.16385278679458576</v>
      </c>
      <c r="V1225" s="66"/>
      <c r="W1225" s="66"/>
    </row>
    <row r="1226" spans="1:23" x14ac:dyDescent="0.25">
      <c r="A1226">
        <v>1225</v>
      </c>
      <c r="B1226">
        <v>5.3062986088869498E-4</v>
      </c>
      <c r="C1226" s="16">
        <v>6.2902705682447801E-9</v>
      </c>
      <c r="D1226" s="16">
        <v>1.0160303491932999E-3</v>
      </c>
      <c r="E1226" s="16">
        <v>1.28549035121915E-5</v>
      </c>
      <c r="F1226" s="16">
        <v>9.1653141512798795E-6</v>
      </c>
      <c r="G1226" s="16">
        <v>1.7687025454267099E-6</v>
      </c>
      <c r="H1226" s="16">
        <v>3.78485701990768E-4</v>
      </c>
      <c r="J1226">
        <v>0.95526366974739196</v>
      </c>
      <c r="K1226">
        <f t="shared" si="214"/>
        <v>6.0088669467255212E-9</v>
      </c>
      <c r="L1226">
        <f t="shared" si="215"/>
        <v>1.036123389770718E-3</v>
      </c>
      <c r="M1226" s="16">
        <f t="shared" si="216"/>
        <v>2.5136332006671868E-5</v>
      </c>
      <c r="N1226" s="16">
        <f t="shared" si="217"/>
        <v>6.0072297181164823E-3</v>
      </c>
      <c r="O1226" s="16">
        <f t="shared" si="218"/>
        <v>1.8301020853959071E-2</v>
      </c>
      <c r="P1226" s="16">
        <f t="shared" si="219"/>
        <v>3.0067122896021E-3</v>
      </c>
      <c r="Q1226" s="16">
        <f t="shared" si="220"/>
        <v>3.875904872112268E-2</v>
      </c>
      <c r="R1226" s="16">
        <f t="shared" si="221"/>
        <v>4.8762966939943616E-3</v>
      </c>
      <c r="S1226" s="16">
        <f t="shared" si="222"/>
        <v>1.4082669849289261E-2</v>
      </c>
      <c r="T1226" s="16">
        <f t="shared" si="223"/>
        <v>3.876015721288173E-2</v>
      </c>
      <c r="U1226" s="66">
        <f t="shared" si="224"/>
        <v>0.12379313533896569</v>
      </c>
      <c r="V1226" s="66"/>
      <c r="W1226" s="66"/>
    </row>
    <row r="1227" spans="1:23" x14ac:dyDescent="0.25">
      <c r="A1227">
        <v>1226</v>
      </c>
      <c r="B1227">
        <v>5.6086700651952E-4</v>
      </c>
      <c r="C1227" s="16">
        <v>6.8552211428803003E-9</v>
      </c>
      <c r="D1227" s="16">
        <v>1.0483159006717999E-3</v>
      </c>
      <c r="E1227" s="16">
        <v>1.44498144686519E-5</v>
      </c>
      <c r="F1227" s="16">
        <v>8.6830238140513996E-6</v>
      </c>
      <c r="G1227" s="16">
        <v>1.62348544009392E-6</v>
      </c>
      <c r="H1227" s="16">
        <v>4.2544512036219302E-4</v>
      </c>
      <c r="J1227">
        <v>0.95511638555616996</v>
      </c>
      <c r="K1227">
        <f t="shared" si="214"/>
        <v>6.5475340401760694E-9</v>
      </c>
      <c r="L1227">
        <f t="shared" si="215"/>
        <v>1.0672985785188539E-3</v>
      </c>
      <c r="M1227" s="16">
        <f t="shared" si="216"/>
        <v>5.4435434520186281E-5</v>
      </c>
      <c r="N1227" s="16">
        <f t="shared" si="217"/>
        <v>1.9294987903300701E-2</v>
      </c>
      <c r="O1227" s="16">
        <f t="shared" si="218"/>
        <v>5.6285063800334004E-2</v>
      </c>
      <c r="P1227" s="16">
        <f t="shared" si="219"/>
        <v>7.8060870120827573E-3</v>
      </c>
      <c r="Q1227" s="16">
        <f t="shared" si="220"/>
        <v>0.11928010616748295</v>
      </c>
      <c r="R1227" s="16">
        <f t="shared" si="221"/>
        <v>1.4108016839642239E-2</v>
      </c>
      <c r="S1227" s="16">
        <f t="shared" si="222"/>
        <v>3.6492799127564507E-2</v>
      </c>
      <c r="T1227" s="16">
        <f t="shared" si="223"/>
        <v>0.11928361728142939</v>
      </c>
      <c r="U1227" s="66">
        <f t="shared" si="224"/>
        <v>0.37255067813183657</v>
      </c>
      <c r="V1227" s="66"/>
      <c r="W1227" s="66"/>
    </row>
    <row r="1228" spans="1:23" x14ac:dyDescent="0.25">
      <c r="A1228">
        <v>1227</v>
      </c>
      <c r="B1228" s="16">
        <v>5.7527066616788595E-4</v>
      </c>
      <c r="C1228" s="16">
        <v>7.4310572845657202E-9</v>
      </c>
      <c r="D1228" s="16">
        <v>1.1094462540008E-3</v>
      </c>
      <c r="E1228" s="16">
        <v>1.6566088120546799E-5</v>
      </c>
      <c r="F1228" s="16">
        <v>8.4884975010008693E-6</v>
      </c>
      <c r="G1228" s="16">
        <v>1.4986764818595799E-6</v>
      </c>
      <c r="H1228" s="16">
        <v>4.8775583980360099E-4</v>
      </c>
      <c r="J1228">
        <v>0.95482490437622203</v>
      </c>
      <c r="K1228">
        <f t="shared" si="214"/>
        <v>7.0953585611496917E-9</v>
      </c>
      <c r="L1228">
        <f t="shared" si="215"/>
        <v>1.1279144944273769E-3</v>
      </c>
      <c r="M1228" s="16">
        <f t="shared" si="216"/>
        <v>2.2626837908395032E-5</v>
      </c>
      <c r="N1228" s="16">
        <f t="shared" si="217"/>
        <v>2.8276011269448949E-2</v>
      </c>
      <c r="O1228" s="16">
        <f t="shared" si="218"/>
        <v>0.11639891513401714</v>
      </c>
      <c r="P1228" s="16">
        <f t="shared" si="219"/>
        <v>2.3048414063105503E-2</v>
      </c>
      <c r="Q1228" s="16">
        <f t="shared" si="220"/>
        <v>0.29420648409279698</v>
      </c>
      <c r="R1228" s="16">
        <f t="shared" si="221"/>
        <v>1.9187585915614092E-2</v>
      </c>
      <c r="S1228" s="16">
        <f t="shared" si="222"/>
        <v>6.4121450907170419E-2</v>
      </c>
      <c r="T1228" s="16">
        <f t="shared" si="223"/>
        <v>0.29421756288197987</v>
      </c>
      <c r="U1228" s="66">
        <f t="shared" si="224"/>
        <v>0.83945642426413292</v>
      </c>
      <c r="V1228" s="66"/>
      <c r="W1228" s="66"/>
    </row>
    <row r="1229" spans="1:23" x14ac:dyDescent="0.25">
      <c r="A1229">
        <v>1228</v>
      </c>
      <c r="B1229">
        <v>4.82480577898322E-4</v>
      </c>
      <c r="C1229" s="16">
        <v>5.4644114280136797E-9</v>
      </c>
      <c r="D1229" s="16">
        <v>9.6976607170670996E-4</v>
      </c>
      <c r="E1229" s="16">
        <v>1.06636708387011E-5</v>
      </c>
      <c r="F1229" s="16">
        <v>1.00605986303752E-5</v>
      </c>
      <c r="G1229" s="16">
        <v>2.03504966042921E-6</v>
      </c>
      <c r="H1229" s="16">
        <v>3.1396881807731702E-4</v>
      </c>
      <c r="J1229">
        <v>0.95547168795483595</v>
      </c>
      <c r="K1229">
        <f t="shared" si="214"/>
        <v>5.2210904108039259E-9</v>
      </c>
      <c r="L1229">
        <f t="shared" si="215"/>
        <v>9.9191685421646169E-4</v>
      </c>
      <c r="M1229" s="16">
        <f t="shared" si="216"/>
        <v>-2.695569841981756E-5</v>
      </c>
      <c r="N1229" s="16">
        <f t="shared" si="217"/>
        <v>4.1072938811210108E-4</v>
      </c>
      <c r="O1229" s="16">
        <f t="shared" si="218"/>
        <v>1.8965502108297223E-4</v>
      </c>
      <c r="P1229" s="16">
        <f t="shared" si="219"/>
        <v>4.6271865561459825E-5</v>
      </c>
      <c r="Q1229" s="16">
        <f t="shared" si="220"/>
        <v>5.1043918600641455E-5</v>
      </c>
      <c r="R1229" s="16">
        <f t="shared" si="221"/>
        <v>4.4226749226834939E-4</v>
      </c>
      <c r="S1229" s="16">
        <f t="shared" si="222"/>
        <v>1.973490499461863E-4</v>
      </c>
      <c r="T1229" s="16">
        <f t="shared" si="223"/>
        <v>5.1038954068289841E-5</v>
      </c>
      <c r="U1229" s="66">
        <f t="shared" si="224"/>
        <v>1.3883556896400002E-3</v>
      </c>
      <c r="V1229" s="66"/>
      <c r="W1229" s="66"/>
    </row>
    <row r="1230" spans="1:23" x14ac:dyDescent="0.25">
      <c r="A1230">
        <v>1229</v>
      </c>
      <c r="B1230">
        <v>4.7399624518312897E-4</v>
      </c>
      <c r="C1230" s="16">
        <v>5.4539869701292098E-9</v>
      </c>
      <c r="D1230" s="16">
        <v>9.8562019380435103E-4</v>
      </c>
      <c r="E1230" s="16">
        <v>1.08153401446549E-5</v>
      </c>
      <c r="F1230" s="16">
        <v>1.02484101416526E-5</v>
      </c>
      <c r="G1230" s="16">
        <v>2.0393183299425401E-6</v>
      </c>
      <c r="H1230" s="16">
        <v>3.1843464375279199E-4</v>
      </c>
      <c r="J1230">
        <v>0.95539005948148703</v>
      </c>
      <c r="K1230">
        <f t="shared" si="214"/>
        <v>5.2106849358030007E-9</v>
      </c>
      <c r="L1230">
        <f t="shared" si="215"/>
        <v>1.0081508784306286E-3</v>
      </c>
      <c r="M1230" s="16">
        <f t="shared" si="216"/>
        <v>-6.0158388064370652E-5</v>
      </c>
      <c r="N1230" s="16">
        <f t="shared" si="217"/>
        <v>1.4058671356113597E-3</v>
      </c>
      <c r="O1230" s="16">
        <f t="shared" si="218"/>
        <v>2.4501507712778534E-4</v>
      </c>
      <c r="P1230" s="16">
        <f t="shared" si="219"/>
        <v>5.4111824628920587E-4</v>
      </c>
      <c r="Q1230" s="16">
        <f t="shared" si="220"/>
        <v>4.8676759615607109E-5</v>
      </c>
      <c r="R1230" s="16">
        <f t="shared" si="221"/>
        <v>1.6072701347219628E-3</v>
      </c>
      <c r="S1230" s="16">
        <f t="shared" si="222"/>
        <v>2.6163514700704534E-4</v>
      </c>
      <c r="T1230" s="16">
        <f t="shared" si="223"/>
        <v>4.8692694459962572E-5</v>
      </c>
      <c r="U1230" s="66">
        <f t="shared" si="224"/>
        <v>4.1582751948329288E-3</v>
      </c>
      <c r="V1230" s="66"/>
      <c r="W1230" s="66"/>
    </row>
    <row r="1231" spans="1:23" x14ac:dyDescent="0.25">
      <c r="A1231">
        <v>1230</v>
      </c>
      <c r="B1231">
        <v>4.8255728356154701E-4</v>
      </c>
      <c r="C1231" s="16">
        <v>4.9815414052515602E-9</v>
      </c>
      <c r="D1231" s="16">
        <v>8.8212636512652396E-4</v>
      </c>
      <c r="E1231" s="16">
        <v>8.8514712688012307E-6</v>
      </c>
      <c r="F1231" s="16">
        <v>1.0018727773795001E-5</v>
      </c>
      <c r="G1231" s="16">
        <v>2.2301063558729E-6</v>
      </c>
      <c r="H1231" s="16">
        <v>2.6061142748196102E-4</v>
      </c>
      <c r="J1231">
        <v>0.95590599558760203</v>
      </c>
      <c r="K1231">
        <f t="shared" si="214"/>
        <v>4.7618852965478549E-9</v>
      </c>
      <c r="L1231">
        <f t="shared" si="215"/>
        <v>9.0438894548858153E-4</v>
      </c>
      <c r="M1231" s="16">
        <f t="shared" si="216"/>
        <v>6.0725621634512453E-5</v>
      </c>
      <c r="N1231" s="16">
        <f t="shared" si="217"/>
        <v>4.0444024708927666E-4</v>
      </c>
      <c r="O1231" s="16">
        <f t="shared" si="218"/>
        <v>1.0185033495042253E-2</v>
      </c>
      <c r="P1231" s="16">
        <f t="shared" si="219"/>
        <v>7.0870142268102754E-3</v>
      </c>
      <c r="Q1231" s="16">
        <f t="shared" si="220"/>
        <v>3.0930888225230161E-2</v>
      </c>
      <c r="R1231" s="16">
        <f t="shared" si="221"/>
        <v>2.8159413204768206E-4</v>
      </c>
      <c r="S1231" s="16">
        <f t="shared" si="222"/>
        <v>1.2375050760135639E-2</v>
      </c>
      <c r="T1231" s="16">
        <f t="shared" si="223"/>
        <v>3.0931985612153299E-2</v>
      </c>
      <c r="U1231" s="66">
        <f t="shared" si="224"/>
        <v>9.2196006698508581E-2</v>
      </c>
      <c r="V1231" s="66"/>
      <c r="W1231" s="66"/>
    </row>
    <row r="1232" spans="1:23" x14ac:dyDescent="0.25">
      <c r="A1232">
        <v>1231</v>
      </c>
      <c r="B1232">
        <v>5.0803684727839503E-4</v>
      </c>
      <c r="C1232" s="16">
        <v>5.8586672519584803E-9</v>
      </c>
      <c r="D1232" s="16">
        <v>9.8779506922622292E-4</v>
      </c>
      <c r="E1232" s="16">
        <v>1.16435553629562E-5</v>
      </c>
      <c r="F1232" s="16">
        <v>9.5614138382429308E-6</v>
      </c>
      <c r="G1232" s="16">
        <v>1.8984397436087901E-6</v>
      </c>
      <c r="H1232" s="16">
        <v>3.4281966442752403E-4</v>
      </c>
      <c r="J1232">
        <v>0.95539356381551399</v>
      </c>
      <c r="K1232">
        <f t="shared" si="214"/>
        <v>5.5973329850578564E-9</v>
      </c>
      <c r="L1232">
        <f t="shared" si="215"/>
        <v>1.0088104779790658E-3</v>
      </c>
      <c r="M1232" s="16">
        <f t="shared" si="216"/>
        <v>7.2632165777243331E-6</v>
      </c>
      <c r="N1232" s="16">
        <f t="shared" si="217"/>
        <v>1.0003651770392385E-3</v>
      </c>
      <c r="O1232" s="16">
        <f t="shared" si="218"/>
        <v>3.2929913049380951E-3</v>
      </c>
      <c r="P1232" s="16">
        <f t="shared" si="219"/>
        <v>6.5126450009470841E-4</v>
      </c>
      <c r="Q1232" s="16">
        <f t="shared" si="220"/>
        <v>7.0709551038467102E-3</v>
      </c>
      <c r="R1232" s="16">
        <f t="shared" si="221"/>
        <v>8.7800300870149062E-4</v>
      </c>
      <c r="S1232" s="16">
        <f t="shared" si="222"/>
        <v>2.9185356018564829E-3</v>
      </c>
      <c r="T1232" s="16">
        <f t="shared" si="223"/>
        <v>7.0711557060814095E-3</v>
      </c>
      <c r="U1232" s="66">
        <f t="shared" si="224"/>
        <v>2.2883270402558137E-2</v>
      </c>
      <c r="V1232" s="66"/>
      <c r="W1232" s="66"/>
    </row>
    <row r="1233" spans="1:23" x14ac:dyDescent="0.25">
      <c r="A1233">
        <v>1232</v>
      </c>
      <c r="B1233">
        <v>5.7958286499070898E-4</v>
      </c>
      <c r="C1233" s="16">
        <v>7.5447517632790201E-9</v>
      </c>
      <c r="D1233" s="16">
        <v>1.11825713862074E-3</v>
      </c>
      <c r="E1233" s="16">
        <v>1.6951549536201999E-5</v>
      </c>
      <c r="F1233" s="16">
        <v>8.4285540369836896E-6</v>
      </c>
      <c r="G1233" s="16">
        <v>1.47623095015201E-6</v>
      </c>
      <c r="H1233" s="16">
        <v>4.9910519346813595E-4</v>
      </c>
      <c r="J1233">
        <v>0.95478375936318305</v>
      </c>
      <c r="K1233">
        <f t="shared" si="214"/>
        <v>7.2036064520055472E-9</v>
      </c>
      <c r="L1233">
        <f t="shared" si="215"/>
        <v>1.1365829328930962E-3</v>
      </c>
      <c r="M1233" s="16">
        <f t="shared" si="216"/>
        <v>2.2582797088321808E-5</v>
      </c>
      <c r="N1233" s="16">
        <f t="shared" si="217"/>
        <v>3.1297555314804909E-2</v>
      </c>
      <c r="O1233" s="16">
        <f t="shared" si="218"/>
        <v>0.13082158824925949</v>
      </c>
      <c r="P1233" s="16">
        <f t="shared" si="219"/>
        <v>2.5909545128882008E-2</v>
      </c>
      <c r="Q1233" s="16">
        <f t="shared" si="220"/>
        <v>0.33442736070010637</v>
      </c>
      <c r="R1233" s="16">
        <f t="shared" si="221"/>
        <v>2.0909971185667543E-2</v>
      </c>
      <c r="S1233" s="16">
        <f t="shared" si="222"/>
        <v>6.9910827273712062E-2</v>
      </c>
      <c r="T1233" s="16">
        <f t="shared" si="223"/>
        <v>0.33444018398985842</v>
      </c>
      <c r="U1233" s="66">
        <f t="shared" si="224"/>
        <v>0.94771703184229084</v>
      </c>
      <c r="V1233" s="66"/>
      <c r="W1233" s="66"/>
    </row>
    <row r="1234" spans="1:23" x14ac:dyDescent="0.25">
      <c r="A1234">
        <v>1233</v>
      </c>
      <c r="B1234">
        <v>5.3969925666357704E-4</v>
      </c>
      <c r="C1234" s="16">
        <v>6.76698060378619E-9</v>
      </c>
      <c r="D1234" s="16">
        <v>1.07612909720835E-3</v>
      </c>
      <c r="E1234" s="16">
        <v>1.4637569539699399E-5</v>
      </c>
      <c r="F1234" s="16">
        <v>9.0354441433011597E-6</v>
      </c>
      <c r="G1234" s="16">
        <v>1.6451875052128101E-6</v>
      </c>
      <c r="H1234" s="16">
        <v>4.3097377788192198E-4</v>
      </c>
      <c r="J1234">
        <v>0.95497449856087502</v>
      </c>
      <c r="K1234">
        <f t="shared" si="214"/>
        <v>6.4622939088718839E-9</v>
      </c>
      <c r="L1234">
        <f t="shared" si="215"/>
        <v>1.0958384060195613E-3</v>
      </c>
      <c r="M1234" s="16">
        <f t="shared" si="216"/>
        <v>-1.6439892692407343E-5</v>
      </c>
      <c r="N1234" s="16">
        <f t="shared" si="217"/>
        <v>9.2011825900842944E-3</v>
      </c>
      <c r="O1234" s="16">
        <f t="shared" si="218"/>
        <v>4.8982053656142721E-2</v>
      </c>
      <c r="P1234" s="16">
        <f t="shared" si="219"/>
        <v>1.3742280032329211E-2</v>
      </c>
      <c r="Q1234" s="16">
        <f t="shared" si="220"/>
        <v>0.13166063850335924</v>
      </c>
      <c r="R1234" s="16">
        <f t="shared" si="221"/>
        <v>6.8907820217577968E-3</v>
      </c>
      <c r="S1234" s="16">
        <f t="shared" si="222"/>
        <v>3.2478141531354143E-2</v>
      </c>
      <c r="T1234" s="16">
        <f t="shared" si="223"/>
        <v>0.13166574057304425</v>
      </c>
      <c r="U1234" s="66">
        <f t="shared" si="224"/>
        <v>0.37462081890807164</v>
      </c>
      <c r="V1234" s="66"/>
      <c r="W1234" s="66"/>
    </row>
    <row r="1235" spans="1:23" x14ac:dyDescent="0.25">
      <c r="A1235">
        <v>1234</v>
      </c>
      <c r="B1235">
        <v>5.1385372779421496E-4</v>
      </c>
      <c r="C1235" s="16">
        <v>5.7511871004279797E-9</v>
      </c>
      <c r="D1235" s="16">
        <v>9.5802556035598301E-4</v>
      </c>
      <c r="E1235" s="16">
        <v>1.1089193831760199E-5</v>
      </c>
      <c r="F1235" s="16">
        <v>9.4401927515240901E-6</v>
      </c>
      <c r="G1235" s="16">
        <v>1.9332638943991798E-6</v>
      </c>
      <c r="H1235" s="16">
        <v>3.2649720526731798E-4</v>
      </c>
      <c r="J1235">
        <v>0.95554226272785003</v>
      </c>
      <c r="K1235">
        <f t="shared" si="214"/>
        <v>5.4955023353141744E-9</v>
      </c>
      <c r="L1235">
        <f t="shared" si="215"/>
        <v>9.7883345856632979E-4</v>
      </c>
      <c r="M1235" s="16">
        <f t="shared" si="216"/>
        <v>4.8873997022099894E-5</v>
      </c>
      <c r="N1235" s="16">
        <f t="shared" si="217"/>
        <v>1.8870692060724409E-3</v>
      </c>
      <c r="O1235" s="16">
        <f t="shared" si="218"/>
        <v>1.4429625822509988E-3</v>
      </c>
      <c r="P1235" s="16">
        <f t="shared" si="219"/>
        <v>2.9014918523180774E-5</v>
      </c>
      <c r="Q1235" s="16">
        <f t="shared" si="220"/>
        <v>1.0545860808961922E-3</v>
      </c>
      <c r="R1235" s="16">
        <f t="shared" si="221"/>
        <v>1.7584270336878081E-3</v>
      </c>
      <c r="S1235" s="16">
        <f t="shared" si="222"/>
        <v>1.3447543050657035E-3</v>
      </c>
      <c r="T1235" s="16">
        <f t="shared" si="223"/>
        <v>1.0545642076368179E-3</v>
      </c>
      <c r="U1235" s="66">
        <f t="shared" si="224"/>
        <v>8.5713783341331423E-3</v>
      </c>
      <c r="V1235" s="66"/>
      <c r="W1235" s="66"/>
    </row>
    <row r="1236" spans="1:23" x14ac:dyDescent="0.25">
      <c r="A1236">
        <v>1235</v>
      </c>
      <c r="B1236">
        <v>5.6043279787650199E-4</v>
      </c>
      <c r="C1236" s="16">
        <v>6.81729243818793E-9</v>
      </c>
      <c r="D1236" s="16">
        <v>1.04320173341407E-3</v>
      </c>
      <c r="E1236" s="16">
        <v>1.4300561192249199E-5</v>
      </c>
      <c r="F1236" s="16">
        <v>8.6877613862358194E-6</v>
      </c>
      <c r="G1236" s="16">
        <v>1.63242581329284E-6</v>
      </c>
      <c r="H1236" s="16">
        <v>4.2105056297888E-4</v>
      </c>
      <c r="J1236">
        <v>0.95514113138734602</v>
      </c>
      <c r="K1236">
        <f t="shared" si="214"/>
        <v>6.511476412409218E-9</v>
      </c>
      <c r="L1236">
        <f t="shared" si="215"/>
        <v>1.0622028647073963E-3</v>
      </c>
      <c r="M1236" s="16">
        <f t="shared" si="216"/>
        <v>5.8662731045607704E-5</v>
      </c>
      <c r="N1236" s="16">
        <f t="shared" si="217"/>
        <v>1.9050814522730344E-2</v>
      </c>
      <c r="O1236" s="16">
        <f t="shared" si="218"/>
        <v>5.3083828943486261E-2</v>
      </c>
      <c r="P1236" s="16">
        <f t="shared" si="219"/>
        <v>6.8960702236772961E-3</v>
      </c>
      <c r="Q1236" s="16">
        <f t="shared" si="220"/>
        <v>0.10987441138859762</v>
      </c>
      <c r="R1236" s="16">
        <f t="shared" si="221"/>
        <v>1.3994030273685402E-2</v>
      </c>
      <c r="S1236" s="16">
        <f t="shared" si="222"/>
        <v>3.481059356698743E-2</v>
      </c>
      <c r="T1236" s="16">
        <f t="shared" si="223"/>
        <v>0.10987753449344201</v>
      </c>
      <c r="U1236" s="66">
        <f t="shared" si="224"/>
        <v>0.34758728341260636</v>
      </c>
      <c r="V1236" s="66"/>
      <c r="W1236" s="66"/>
    </row>
    <row r="1237" spans="1:23" x14ac:dyDescent="0.25">
      <c r="A1237">
        <v>1236</v>
      </c>
      <c r="B1237">
        <v>5.1579581359836098E-4</v>
      </c>
      <c r="C1237" s="16">
        <v>5.9539614543777699E-9</v>
      </c>
      <c r="D1237" s="16">
        <v>9.887697024004629E-4</v>
      </c>
      <c r="E1237" s="16">
        <v>1.1844570582319399E-5</v>
      </c>
      <c r="F1237" s="16">
        <v>9.4177422265267708E-6</v>
      </c>
      <c r="G1237" s="16">
        <v>1.8680625970572699E-6</v>
      </c>
      <c r="H1237" s="16">
        <v>3.4873813509513898E-4</v>
      </c>
      <c r="J1237">
        <v>0.95539174987583297</v>
      </c>
      <c r="K1237">
        <f t="shared" si="214"/>
        <v>5.6883656525912369E-9</v>
      </c>
      <c r="L1237">
        <f t="shared" si="215"/>
        <v>1.0094672954891193E-3</v>
      </c>
      <c r="M1237" s="16">
        <f t="shared" si="216"/>
        <v>2.2124331707602541E-5</v>
      </c>
      <c r="N1237" s="16">
        <f t="shared" si="217"/>
        <v>2.2452475681320611E-3</v>
      </c>
      <c r="O1237" s="16">
        <f t="shared" si="218"/>
        <v>5.562696878295006E-3</v>
      </c>
      <c r="P1237" s="16">
        <f t="shared" si="219"/>
        <v>7.0393321311926303E-4</v>
      </c>
      <c r="Q1237" s="16">
        <f t="shared" si="220"/>
        <v>1.0568819758628544E-2</v>
      </c>
      <c r="R1237" s="16">
        <f t="shared" si="221"/>
        <v>1.9547064116866328E-3</v>
      </c>
      <c r="S1237" s="16">
        <f t="shared" si="222"/>
        <v>4.7831261891362609E-3</v>
      </c>
      <c r="T1237" s="16">
        <f t="shared" si="223"/>
        <v>1.0569073198504595E-2</v>
      </c>
      <c r="U1237" s="66">
        <f t="shared" si="224"/>
        <v>3.6387603217502361E-2</v>
      </c>
      <c r="V1237" s="66"/>
      <c r="W1237" s="66"/>
    </row>
    <row r="1238" spans="1:23" x14ac:dyDescent="0.25">
      <c r="A1238">
        <v>1237</v>
      </c>
      <c r="B1238">
        <v>4.8194853931195398E-4</v>
      </c>
      <c r="C1238" s="16">
        <v>5.4077151796018797E-9</v>
      </c>
      <c r="D1238" s="16">
        <v>9.6055965508511402E-4</v>
      </c>
      <c r="E1238" s="16">
        <v>1.04539067256595E-5</v>
      </c>
      <c r="F1238" s="16">
        <v>1.00675071982371E-5</v>
      </c>
      <c r="G1238" s="16">
        <v>2.0561746744554099E-6</v>
      </c>
      <c r="H1238" s="16">
        <v>3.0779263255586298E-4</v>
      </c>
      <c r="J1238">
        <v>0.95551678902186199</v>
      </c>
      <c r="K1238">
        <f t="shared" si="214"/>
        <v>5.1671626443579696E-9</v>
      </c>
      <c r="L1238">
        <f t="shared" si="215"/>
        <v>9.8274543644086406E-4</v>
      </c>
      <c r="M1238" s="16">
        <f t="shared" si="216"/>
        <v>-1.884835781695604E-5</v>
      </c>
      <c r="N1238" s="16">
        <f t="shared" si="217"/>
        <v>4.5568700533310134E-4</v>
      </c>
      <c r="O1238" s="16">
        <f t="shared" si="218"/>
        <v>5.762010203142887E-4</v>
      </c>
      <c r="P1238" s="16">
        <f t="shared" si="219"/>
        <v>7.593748058294905E-6</v>
      </c>
      <c r="Q1238" s="16">
        <f t="shared" si="220"/>
        <v>7.1154891142473787E-4</v>
      </c>
      <c r="R1238" s="16">
        <f t="shared" si="221"/>
        <v>4.7224911952431552E-4</v>
      </c>
      <c r="S1238" s="16">
        <f t="shared" si="222"/>
        <v>6.0390674897171849E-4</v>
      </c>
      <c r="T1238" s="16">
        <f t="shared" si="223"/>
        <v>7.1155318619119969E-4</v>
      </c>
      <c r="U1238" s="66">
        <f t="shared" si="224"/>
        <v>3.5387397398176563E-3</v>
      </c>
      <c r="V1238" s="66"/>
      <c r="W1238" s="66"/>
    </row>
    <row r="1239" spans="1:23" x14ac:dyDescent="0.25">
      <c r="A1239">
        <v>1238</v>
      </c>
      <c r="B1239">
        <v>5.4327587484492596E-4</v>
      </c>
      <c r="C1239" s="16">
        <v>6.5693715039914998E-9</v>
      </c>
      <c r="D1239" s="16">
        <v>1.0368879812129E-3</v>
      </c>
      <c r="E1239" s="16">
        <v>1.3697872989581601E-5</v>
      </c>
      <c r="F1239" s="16">
        <v>8.9600404314579005E-6</v>
      </c>
      <c r="G1239" s="16">
        <v>1.69393473731872E-6</v>
      </c>
      <c r="H1239" s="16">
        <v>4.0330555218886903E-4</v>
      </c>
      <c r="J1239">
        <v>0.95516627199631299</v>
      </c>
      <c r="K1239">
        <f t="shared" si="214"/>
        <v>6.2748420888263724E-9</v>
      </c>
      <c r="L1239">
        <f t="shared" si="215"/>
        <v>1.0564954274416304E-3</v>
      </c>
      <c r="M1239" s="16">
        <f t="shared" si="216"/>
        <v>3.0056322248221425E-5</v>
      </c>
      <c r="N1239" s="16">
        <f t="shared" si="217"/>
        <v>1.0647255392186514E-2</v>
      </c>
      <c r="O1239" s="16">
        <f t="shared" si="218"/>
        <v>3.4467403920092676E-2</v>
      </c>
      <c r="P1239" s="16">
        <f t="shared" si="219"/>
        <v>5.8503683275966199E-3</v>
      </c>
      <c r="Q1239" s="16">
        <f t="shared" si="220"/>
        <v>7.5822574856278191E-2</v>
      </c>
      <c r="R1239" s="16">
        <f t="shared" si="221"/>
        <v>8.2198352734626952E-3</v>
      </c>
      <c r="S1239" s="16">
        <f t="shared" si="222"/>
        <v>2.4313102746155023E-2</v>
      </c>
      <c r="T1239" s="16">
        <f t="shared" si="223"/>
        <v>7.5824888743348737E-2</v>
      </c>
      <c r="U1239" s="66">
        <f t="shared" si="224"/>
        <v>0.23514542925912046</v>
      </c>
      <c r="V1239" s="66"/>
      <c r="W1239" s="66"/>
    </row>
    <row r="1240" spans="1:23" x14ac:dyDescent="0.25">
      <c r="A1240">
        <v>1239</v>
      </c>
      <c r="B1240">
        <v>4.6253519125588301E-4</v>
      </c>
      <c r="C1240" s="16">
        <v>4.7106394111107098E-9</v>
      </c>
      <c r="D1240" s="16">
        <v>8.7005488769378695E-4</v>
      </c>
      <c r="E1240" s="16">
        <v>8.2565262915655701E-6</v>
      </c>
      <c r="F1240" s="16">
        <v>1.04474855077886E-5</v>
      </c>
      <c r="G1240" s="16">
        <v>2.3580824794412402E-6</v>
      </c>
      <c r="H1240" s="16">
        <v>2.4309450922335699E-4</v>
      </c>
      <c r="J1240">
        <v>0.95595711551184404</v>
      </c>
      <c r="K1240">
        <f t="shared" si="214"/>
        <v>4.503169263661806E-9</v>
      </c>
      <c r="L1240">
        <f t="shared" si="215"/>
        <v>8.9330323054939438E-4</v>
      </c>
      <c r="M1240" s="16">
        <f t="shared" si="216"/>
        <v>3.1767151962371732E-5</v>
      </c>
      <c r="N1240" s="16">
        <f t="shared" si="217"/>
        <v>3.6927391663464705E-3</v>
      </c>
      <c r="O1240" s="16">
        <f t="shared" si="218"/>
        <v>2.2444201269295076E-2</v>
      </c>
      <c r="P1240" s="16">
        <f t="shared" si="219"/>
        <v>9.3541596152214388E-3</v>
      </c>
      <c r="Q1240" s="16">
        <f t="shared" si="220"/>
        <v>5.3483477881707535E-2</v>
      </c>
      <c r="R1240" s="16">
        <f t="shared" si="221"/>
        <v>3.6354311771813652E-3</v>
      </c>
      <c r="S1240" s="16">
        <f t="shared" si="222"/>
        <v>3.0629420469615726E-2</v>
      </c>
      <c r="T1240" s="16">
        <f t="shared" si="223"/>
        <v>5.3484995582537408E-2</v>
      </c>
      <c r="U1240" s="66">
        <f t="shared" si="224"/>
        <v>0.17672442516190501</v>
      </c>
      <c r="V1240" s="66"/>
      <c r="W1240" s="66"/>
    </row>
    <row r="1241" spans="1:23" x14ac:dyDescent="0.25">
      <c r="A1241">
        <v>1240</v>
      </c>
      <c r="B1241">
        <v>4.5817613603115501E-4</v>
      </c>
      <c r="C1241" s="16">
        <v>4.6325283427768904E-9</v>
      </c>
      <c r="D1241" s="16">
        <v>8.6364660503925105E-4</v>
      </c>
      <c r="E1241" s="16">
        <v>8.0603565823826304E-6</v>
      </c>
      <c r="F1241" s="16">
        <v>1.0543968512138201E-5</v>
      </c>
      <c r="G1241" s="16">
        <v>2.3976799666887901E-6</v>
      </c>
      <c r="H1241" s="16">
        <v>2.37318674345062E-4</v>
      </c>
      <c r="J1241">
        <v>0.95598705701495301</v>
      </c>
      <c r="K1241">
        <f t="shared" si="214"/>
        <v>4.4286371369496373E-9</v>
      </c>
      <c r="L1241">
        <f t="shared" si="215"/>
        <v>8.8712758950187335E-4</v>
      </c>
      <c r="M1241" s="16">
        <f t="shared" si="216"/>
        <v>2.9224682560436584E-5</v>
      </c>
      <c r="N1241" s="16">
        <f t="shared" si="217"/>
        <v>4.846872893765901E-3</v>
      </c>
      <c r="O1241" s="16">
        <f t="shared" si="218"/>
        <v>2.6866992524599932E-2</v>
      </c>
      <c r="P1241" s="16">
        <f t="shared" si="219"/>
        <v>1.0685341486064859E-2</v>
      </c>
      <c r="Q1241" s="16">
        <f t="shared" si="220"/>
        <v>6.2265020183005108E-2</v>
      </c>
      <c r="R1241" s="16">
        <f t="shared" si="221"/>
        <v>4.9121041940192343E-3</v>
      </c>
      <c r="S1241" s="16">
        <f t="shared" si="222"/>
        <v>3.7925117916763618E-2</v>
      </c>
      <c r="T1241" s="16">
        <f t="shared" si="223"/>
        <v>6.2266724608380807E-2</v>
      </c>
      <c r="U1241" s="66">
        <f t="shared" si="224"/>
        <v>0.20976817380659948</v>
      </c>
      <c r="V1241" s="66"/>
      <c r="W1241" s="66"/>
    </row>
    <row r="1242" spans="1:23" x14ac:dyDescent="0.25">
      <c r="A1242">
        <v>1241</v>
      </c>
      <c r="B1242">
        <v>4.4738522385070502E-4</v>
      </c>
      <c r="C1242" s="16">
        <v>4.4978992005958398E-9</v>
      </c>
      <c r="D1242" s="16">
        <v>8.5869506556408002E-4</v>
      </c>
      <c r="E1242" s="16">
        <v>7.7815788179319801E-6</v>
      </c>
      <c r="F1242" s="16">
        <v>1.07963572608555E-5</v>
      </c>
      <c r="G1242" s="16">
        <v>2.4693374674933601E-6</v>
      </c>
      <c r="H1242" s="16">
        <v>2.2911066193294E-4</v>
      </c>
      <c r="J1242">
        <v>0.95600644270132196</v>
      </c>
      <c r="K1242">
        <f t="shared" si="214"/>
        <v>4.3000206143907486E-9</v>
      </c>
      <c r="L1242">
        <f t="shared" si="215"/>
        <v>8.8275261965408379E-4</v>
      </c>
      <c r="M1242" s="16">
        <f t="shared" si="216"/>
        <v>1.2017828047326218E-5</v>
      </c>
      <c r="N1242" s="16">
        <f t="shared" si="217"/>
        <v>8.3780525366206927E-3</v>
      </c>
      <c r="O1242" s="16">
        <f t="shared" si="218"/>
        <v>3.5422887233959151E-2</v>
      </c>
      <c r="P1242" s="16">
        <f t="shared" si="219"/>
        <v>1.1774543547755978E-2</v>
      </c>
      <c r="Q1242" s="16">
        <f t="shared" si="220"/>
        <v>7.5892304043418596E-2</v>
      </c>
      <c r="R1242" s="16">
        <f t="shared" si="221"/>
        <v>9.1586503202151833E-3</v>
      </c>
      <c r="S1242" s="16">
        <f t="shared" si="222"/>
        <v>5.3107226710818314E-2</v>
      </c>
      <c r="T1242" s="16">
        <f t="shared" si="223"/>
        <v>7.5894193607640728E-2</v>
      </c>
      <c r="U1242" s="66">
        <f t="shared" si="224"/>
        <v>0.2696278580004286</v>
      </c>
      <c r="V1242" s="66"/>
      <c r="W1242" s="66"/>
    </row>
    <row r="1243" spans="1:23" x14ac:dyDescent="0.25">
      <c r="A1243">
        <v>1242</v>
      </c>
      <c r="B1243">
        <v>4.7420066007369599E-4</v>
      </c>
      <c r="C1243" s="16">
        <v>5.2845918245734097E-9</v>
      </c>
      <c r="D1243" s="16">
        <v>9.5389438269452803E-4</v>
      </c>
      <c r="E1243" s="16">
        <v>1.0145676309617599E-5</v>
      </c>
      <c r="F1243" s="16">
        <v>1.0229214654681099E-5</v>
      </c>
      <c r="G1243" s="16">
        <v>2.1039395909273E-6</v>
      </c>
      <c r="H1243" s="16">
        <v>2.98717371624457E-4</v>
      </c>
      <c r="J1243">
        <v>0.95554623107412695</v>
      </c>
      <c r="K1243">
        <f t="shared" si="214"/>
        <v>5.0496718007362653E-9</v>
      </c>
      <c r="L1243">
        <f t="shared" si="215"/>
        <v>9.7645146700299295E-4</v>
      </c>
      <c r="M1243" s="16">
        <f t="shared" si="216"/>
        <v>-2.805014685560098E-5</v>
      </c>
      <c r="N1243" s="16">
        <f t="shared" si="217"/>
        <v>1.374912037093683E-3</v>
      </c>
      <c r="O1243" s="16">
        <f t="shared" si="218"/>
        <v>2.1368199355193346E-3</v>
      </c>
      <c r="P1243" s="16">
        <f t="shared" si="219"/>
        <v>9.3615319007834868E-5</v>
      </c>
      <c r="Q1243" s="16">
        <f t="shared" si="220"/>
        <v>3.0661784276007427E-3</v>
      </c>
      <c r="R1243" s="16">
        <f t="shared" si="221"/>
        <v>1.4548626544854928E-3</v>
      </c>
      <c r="S1243" s="16">
        <f t="shared" si="222"/>
        <v>2.3401763849071199E-3</v>
      </c>
      <c r="T1243" s="16">
        <f t="shared" si="223"/>
        <v>3.0662165235538536E-3</v>
      </c>
      <c r="U1243" s="66">
        <f t="shared" si="224"/>
        <v>1.353278128216806E-2</v>
      </c>
      <c r="V1243" s="66"/>
      <c r="W1243" s="66"/>
    </row>
    <row r="1244" spans="1:23" x14ac:dyDescent="0.25">
      <c r="A1244">
        <v>1243</v>
      </c>
      <c r="B1244">
        <v>4.7268759519434602E-4</v>
      </c>
      <c r="C1244" s="16">
        <v>4.9681897615813801E-9</v>
      </c>
      <c r="D1244" s="16">
        <v>8.9849463896078002E-4</v>
      </c>
      <c r="E1244" s="16">
        <v>8.9898112039991694E-6</v>
      </c>
      <c r="F1244" s="16">
        <v>1.0236039604371399E-5</v>
      </c>
      <c r="G1244" s="16">
        <v>2.23653678916253E-6</v>
      </c>
      <c r="H1244" s="16">
        <v>2.6468474748652401E-4</v>
      </c>
      <c r="J1244">
        <v>0.95582001229677505</v>
      </c>
      <c r="K1244">
        <f t="shared" si="214"/>
        <v>4.7486951990074268E-9</v>
      </c>
      <c r="L1244">
        <f t="shared" si="215"/>
        <v>9.2119828676892374E-4</v>
      </c>
      <c r="M1244" s="16">
        <f t="shared" si="216"/>
        <v>2.4176903619768302E-5</v>
      </c>
      <c r="N1244" s="16">
        <f t="shared" si="217"/>
        <v>1.6122041805491712E-3</v>
      </c>
      <c r="O1244" s="16">
        <f t="shared" si="218"/>
        <v>1.0677225230319328E-2</v>
      </c>
      <c r="P1244" s="16">
        <f t="shared" si="219"/>
        <v>4.5146321738286053E-3</v>
      </c>
      <c r="Q1244" s="16">
        <f t="shared" si="220"/>
        <v>2.6566218662444848E-2</v>
      </c>
      <c r="R1244" s="16">
        <f t="shared" si="221"/>
        <v>1.5081814928556341E-3</v>
      </c>
      <c r="S1244" s="16">
        <f t="shared" si="222"/>
        <v>1.3098215647976303E-2</v>
      </c>
      <c r="T1244" s="16">
        <f t="shared" si="223"/>
        <v>2.6567029481726571E-2</v>
      </c>
      <c r="U1244" s="66">
        <f t="shared" si="224"/>
        <v>8.4543706869700461E-2</v>
      </c>
      <c r="V1244" s="66"/>
      <c r="W1244" s="66"/>
    </row>
    <row r="1245" spans="1:23" x14ac:dyDescent="0.25">
      <c r="A1245">
        <v>1244</v>
      </c>
      <c r="B1245">
        <v>4.3722474089571598E-4</v>
      </c>
      <c r="C1245" s="16">
        <v>4.3903702775304697E-9</v>
      </c>
      <c r="D1245" s="16">
        <v>8.5764478398056196E-4</v>
      </c>
      <c r="E1245" s="16">
        <v>7.5862573609876599E-6</v>
      </c>
      <c r="F1245" s="16">
        <v>1.10472563354338E-5</v>
      </c>
      <c r="G1245" s="16">
        <v>2.5298168387337899E-6</v>
      </c>
      <c r="H1245" s="16">
        <v>2.2335987173913101E-4</v>
      </c>
      <c r="J1245">
        <v>0.95600637358703</v>
      </c>
      <c r="K1245">
        <f t="shared" si="214"/>
        <v>4.1972219677261868E-9</v>
      </c>
      <c r="L1245">
        <f t="shared" si="215"/>
        <v>8.8226472311988592E-4</v>
      </c>
      <c r="M1245" s="16">
        <f t="shared" si="216"/>
        <v>-7.8152413284538861E-6</v>
      </c>
      <c r="N1245" s="16">
        <f t="shared" si="217"/>
        <v>1.2580708519231173E-2</v>
      </c>
      <c r="O1245" s="16">
        <f t="shared" si="218"/>
        <v>4.3104708979392427E-2</v>
      </c>
      <c r="P1245" s="16">
        <f t="shared" si="219"/>
        <v>1.2012370793885969E-2</v>
      </c>
      <c r="Q1245" s="16">
        <f t="shared" si="220"/>
        <v>8.6242801369123073E-2</v>
      </c>
      <c r="R1245" s="16">
        <f t="shared" si="221"/>
        <v>1.4680735726924344E-2</v>
      </c>
      <c r="S1245" s="16">
        <f t="shared" si="222"/>
        <v>6.7905278951701717E-2</v>
      </c>
      <c r="T1245" s="16">
        <f t="shared" si="223"/>
        <v>8.6244764838319332E-2</v>
      </c>
      <c r="U1245" s="66">
        <f t="shared" si="224"/>
        <v>0.32277136917857807</v>
      </c>
      <c r="V1245" s="66"/>
      <c r="W1245" s="66"/>
    </row>
    <row r="1246" spans="1:23" x14ac:dyDescent="0.25">
      <c r="A1246">
        <v>1245</v>
      </c>
      <c r="B1246">
        <v>5.2168108211268305E-4</v>
      </c>
      <c r="C1246" s="16">
        <v>6.1205537419360998E-9</v>
      </c>
      <c r="D1246" s="16">
        <v>1.0053430945223701E-3</v>
      </c>
      <c r="E1246" s="16">
        <v>1.2377867399011901E-5</v>
      </c>
      <c r="F1246" s="16">
        <v>9.3183057387669499E-6</v>
      </c>
      <c r="G1246" s="16">
        <v>1.8175438545086799E-6</v>
      </c>
      <c r="H1246" s="16">
        <v>3.64440200580673E-4</v>
      </c>
      <c r="J1246">
        <v>0.95531271060327405</v>
      </c>
      <c r="K1246">
        <f t="shared" si="214"/>
        <v>5.8470427856019873E-9</v>
      </c>
      <c r="L1246">
        <f t="shared" si="215"/>
        <v>1.0257911293006705E-3</v>
      </c>
      <c r="M1246" s="16">
        <f t="shared" si="216"/>
        <v>1.7571034924695428E-5</v>
      </c>
      <c r="N1246" s="16">
        <f t="shared" si="217"/>
        <v>3.5206152942064252E-3</v>
      </c>
      <c r="O1246" s="16">
        <f t="shared" si="218"/>
        <v>1.0951709538001958E-2</v>
      </c>
      <c r="P1246" s="16">
        <f t="shared" si="219"/>
        <v>1.9130200933098673E-3</v>
      </c>
      <c r="Q1246" s="16">
        <f t="shared" si="220"/>
        <v>2.3243468205666501E-2</v>
      </c>
      <c r="R1246" s="16">
        <f t="shared" si="221"/>
        <v>2.9488889360076431E-3</v>
      </c>
      <c r="S1246" s="16">
        <f t="shared" si="222"/>
        <v>8.8987549945783277E-3</v>
      </c>
      <c r="T1246" s="16">
        <f t="shared" si="223"/>
        <v>2.3244128450719419E-2</v>
      </c>
      <c r="U1246" s="66">
        <f t="shared" si="224"/>
        <v>7.4720585512490154E-2</v>
      </c>
      <c r="V1246" s="66"/>
      <c r="W1246" s="66"/>
    </row>
    <row r="1247" spans="1:23" x14ac:dyDescent="0.25">
      <c r="A1247">
        <v>1246</v>
      </c>
      <c r="B1247">
        <v>4.1477790083969198E-4</v>
      </c>
      <c r="C1247" s="16">
        <v>4.37270233017291E-9</v>
      </c>
      <c r="D1247" s="16">
        <v>9.0139827314698103E-4</v>
      </c>
      <c r="E1247" s="16">
        <v>7.9370671382814799E-6</v>
      </c>
      <c r="F1247" s="16">
        <v>1.1669950040135501E-5</v>
      </c>
      <c r="G1247" s="16">
        <v>2.5413720944681201E-6</v>
      </c>
      <c r="H1247" s="16">
        <v>2.33689167720037E-4</v>
      </c>
      <c r="J1247">
        <v>0.95577551213273704</v>
      </c>
      <c r="K1247">
        <f t="shared" si="214"/>
        <v>4.1793218090250258E-9</v>
      </c>
      <c r="L1247">
        <f t="shared" si="215"/>
        <v>9.2727517261938989E-4</v>
      </c>
      <c r="M1247" s="16">
        <f t="shared" si="216"/>
        <v>-9.7719370940005997E-5</v>
      </c>
      <c r="N1247" s="16">
        <f t="shared" si="217"/>
        <v>2.4883392109134511E-2</v>
      </c>
      <c r="O1247" s="16">
        <f t="shared" si="218"/>
        <v>4.4438952125572195E-2</v>
      </c>
      <c r="P1247" s="16">
        <f t="shared" si="219"/>
        <v>4.1186213440961581E-3</v>
      </c>
      <c r="Q1247" s="16">
        <f t="shared" si="220"/>
        <v>6.8125504029399903E-2</v>
      </c>
      <c r="R1247" s="16">
        <f t="shared" si="221"/>
        <v>3.3988621499844045E-2</v>
      </c>
      <c r="S1247" s="16">
        <f t="shared" si="222"/>
        <v>7.0939286228450832E-2</v>
      </c>
      <c r="T1247" s="16">
        <f t="shared" si="223"/>
        <v>6.8126487525097326E-2</v>
      </c>
      <c r="U1247" s="66">
        <f t="shared" si="224"/>
        <v>0.31462086486159496</v>
      </c>
      <c r="V1247" s="66"/>
      <c r="W1247" s="66"/>
    </row>
    <row r="1248" spans="1:23" x14ac:dyDescent="0.25">
      <c r="A1248">
        <v>1247</v>
      </c>
      <c r="B1248">
        <v>5.4756354910204198E-4</v>
      </c>
      <c r="C1248" s="16">
        <v>6.8606899083966903E-9</v>
      </c>
      <c r="D1248" s="16">
        <v>1.07532858837738E-3</v>
      </c>
      <c r="E1248" s="16">
        <v>1.48294493139684E-5</v>
      </c>
      <c r="F1248" s="16">
        <v>8.9051374851670908E-6</v>
      </c>
      <c r="G1248" s="16">
        <v>1.6226920124672699E-6</v>
      </c>
      <c r="H1248" s="16">
        <v>4.3662326398445297E-4</v>
      </c>
      <c r="J1248">
        <v>0.95498100575303402</v>
      </c>
      <c r="K1248">
        <f t="shared" si="214"/>
        <v>6.5518285488803619E-9</v>
      </c>
      <c r="L1248">
        <f t="shared" si="215"/>
        <v>1.094754694670273E-3</v>
      </c>
      <c r="M1248" s="16">
        <f t="shared" si="216"/>
        <v>3.7240353381085789E-7</v>
      </c>
      <c r="N1248" s="16">
        <f t="shared" si="217"/>
        <v>1.2519856671907826E-2</v>
      </c>
      <c r="O1248" s="16">
        <f t="shared" si="218"/>
        <v>5.6754365890333322E-2</v>
      </c>
      <c r="P1248" s="16">
        <f t="shared" si="219"/>
        <v>1.3548119677444657E-2</v>
      </c>
      <c r="Q1248" s="16">
        <f t="shared" si="220"/>
        <v>0.14494462465914182</v>
      </c>
      <c r="R1248" s="16">
        <f t="shared" si="221"/>
        <v>9.2612325984087387E-3</v>
      </c>
      <c r="S1248" s="16">
        <f t="shared" si="222"/>
        <v>3.6644006728097103E-2</v>
      </c>
      <c r="T1248" s="16">
        <f t="shared" si="223"/>
        <v>0.14494998139608073</v>
      </c>
      <c r="U1248" s="66">
        <f t="shared" si="224"/>
        <v>0.41862218762141423</v>
      </c>
      <c r="V1248" s="66"/>
      <c r="W1248" s="66"/>
    </row>
    <row r="1249" spans="1:23" x14ac:dyDescent="0.25">
      <c r="A1249">
        <v>1248</v>
      </c>
      <c r="B1249">
        <v>3.60940008141716E-4</v>
      </c>
      <c r="C1249" s="16">
        <v>3.2514531159111699E-9</v>
      </c>
      <c r="D1249" s="16">
        <v>7.6795167667372303E-4</v>
      </c>
      <c r="E1249" s="16">
        <v>5.0352685685437301E-6</v>
      </c>
      <c r="F1249" s="16">
        <v>1.33326001109662E-5</v>
      </c>
      <c r="G1249" s="16">
        <v>3.4128431738783998E-6</v>
      </c>
      <c r="H1249" s="16">
        <v>1.48251325874048E-4</v>
      </c>
      <c r="J1249">
        <v>0.95640826295058901</v>
      </c>
      <c r="K1249">
        <f t="shared" si="214"/>
        <v>3.1097166266538823E-9</v>
      </c>
      <c r="L1249">
        <f t="shared" si="215"/>
        <v>7.9802646861641799E-4</v>
      </c>
      <c r="M1249" s="16">
        <f t="shared" si="216"/>
        <v>-7.6146452332985954E-5</v>
      </c>
      <c r="N1249" s="16">
        <f t="shared" si="217"/>
        <v>7.1325784803251246E-2</v>
      </c>
      <c r="O1249" s="16">
        <f t="shared" si="218"/>
        <v>0.17071019358798245</v>
      </c>
      <c r="P1249" s="16">
        <f t="shared" si="219"/>
        <v>4.1095208813946495E-2</v>
      </c>
      <c r="Q1249" s="16">
        <f t="shared" si="220"/>
        <v>0.28215698273771489</v>
      </c>
      <c r="R1249" s="16">
        <f t="shared" si="221"/>
        <v>0.12467896240024717</v>
      </c>
      <c r="S1249" s="16">
        <f t="shared" si="222"/>
        <v>0.49082774326133261</v>
      </c>
      <c r="T1249" s="16">
        <f t="shared" si="223"/>
        <v>0.28216121295071334</v>
      </c>
      <c r="U1249" s="66">
        <f t="shared" si="224"/>
        <v>1.4629560885551882</v>
      </c>
      <c r="V1249" s="66"/>
      <c r="W1249" s="66"/>
    </row>
    <row r="1250" spans="1:23" x14ac:dyDescent="0.25">
      <c r="A1250">
        <v>1249</v>
      </c>
      <c r="B1250">
        <v>5.27713498951723E-4</v>
      </c>
      <c r="C1250" s="16">
        <v>6.0878275309616103E-9</v>
      </c>
      <c r="D1250" s="16">
        <v>9.8813370619202389E-4</v>
      </c>
      <c r="E1250" s="16">
        <v>1.2103293258986701E-5</v>
      </c>
      <c r="F1250" s="16">
        <v>9.2044160839496302E-6</v>
      </c>
      <c r="G1250" s="16">
        <v>1.82695425608404E-6</v>
      </c>
      <c r="H1250" s="16">
        <v>3.5635564712099198E-4</v>
      </c>
      <c r="J1250">
        <v>0.95539926222102001</v>
      </c>
      <c r="K1250">
        <f t="shared" si="214"/>
        <v>5.8163059316095363E-9</v>
      </c>
      <c r="L1250">
        <f t="shared" si="215"/>
        <v>1.0083634047884761E-3</v>
      </c>
      <c r="M1250" s="16">
        <f t="shared" si="216"/>
        <v>4.7063593114969742E-5</v>
      </c>
      <c r="N1250" s="16">
        <f t="shared" si="217"/>
        <v>5.1243126800448232E-3</v>
      </c>
      <c r="O1250" s="16">
        <f t="shared" si="218"/>
        <v>9.7503618249443168E-3</v>
      </c>
      <c r="P1250" s="16">
        <f t="shared" si="219"/>
        <v>6.6933214415154315E-4</v>
      </c>
      <c r="Q1250" s="16">
        <f t="shared" si="220"/>
        <v>1.6101957808625979E-2</v>
      </c>
      <c r="R1250" s="16">
        <f t="shared" si="221"/>
        <v>4.3378172701272703E-3</v>
      </c>
      <c r="S1250" s="16">
        <f t="shared" si="222"/>
        <v>8.0360626504467434E-3</v>
      </c>
      <c r="T1250" s="16">
        <f t="shared" si="223"/>
        <v>1.6102256805904852E-2</v>
      </c>
      <c r="U1250" s="66">
        <f t="shared" si="224"/>
        <v>6.0122101184245526E-2</v>
      </c>
      <c r="V1250" s="66"/>
      <c r="W1250" s="66"/>
    </row>
    <row r="1251" spans="1:23" x14ac:dyDescent="0.25">
      <c r="A1251">
        <v>1250</v>
      </c>
      <c r="B1251">
        <v>5.8734775581438298E-4</v>
      </c>
      <c r="C1251" s="16">
        <v>7.9303781936047097E-9</v>
      </c>
      <c r="D1251" s="16">
        <v>1.1609848518213501E-3</v>
      </c>
      <c r="E1251" s="16">
        <v>1.8490324691340401E-5</v>
      </c>
      <c r="F1251" s="16">
        <v>8.3327629057857006E-6</v>
      </c>
      <c r="G1251" s="16">
        <v>1.4050967046845699E-6</v>
      </c>
      <c r="H1251" s="16">
        <v>5.44412502098711E-4</v>
      </c>
      <c r="J1251">
        <v>0.954581116448871</v>
      </c>
      <c r="K1251">
        <f t="shared" si="214"/>
        <v>7.5701892699129646E-9</v>
      </c>
      <c r="L1251">
        <f t="shared" si="215"/>
        <v>1.1790475439594126E-3</v>
      </c>
      <c r="M1251" s="16">
        <f t="shared" si="216"/>
        <v>-4.3520323306465828E-6</v>
      </c>
      <c r="N1251" s="16">
        <f t="shared" si="217"/>
        <v>3.7125071671834785E-2</v>
      </c>
      <c r="O1251" s="16">
        <f t="shared" si="218"/>
        <v>0.18601222032422773</v>
      </c>
      <c r="P1251" s="16">
        <f t="shared" si="219"/>
        <v>4.2157922949770082E-2</v>
      </c>
      <c r="Q1251" s="16">
        <f t="shared" si="220"/>
        <v>0.52065848918996016</v>
      </c>
      <c r="R1251" s="16">
        <f t="shared" si="221"/>
        <v>2.3816037841928376E-2</v>
      </c>
      <c r="S1251" s="16">
        <f t="shared" si="222"/>
        <v>8.9911313001517917E-2</v>
      </c>
      <c r="T1251" s="16">
        <f t="shared" si="223"/>
        <v>0.5206808994559442</v>
      </c>
      <c r="U1251" s="66">
        <f t="shared" si="224"/>
        <v>1.4203619544351833</v>
      </c>
      <c r="V1251" s="66"/>
      <c r="W1251" s="66"/>
    </row>
    <row r="1252" spans="1:23" x14ac:dyDescent="0.25">
      <c r="A1252">
        <v>1251</v>
      </c>
      <c r="B1252">
        <v>4.9069003867128103E-4</v>
      </c>
      <c r="C1252" s="16">
        <v>5.5417186238678198E-9</v>
      </c>
      <c r="D1252" s="16">
        <v>9.6695264774458896E-4</v>
      </c>
      <c r="E1252" s="16">
        <v>1.0783580590514199E-5</v>
      </c>
      <c r="F1252" s="16">
        <v>9.8906954093018103E-6</v>
      </c>
      <c r="G1252" s="16">
        <v>2.0065814539624602E-6</v>
      </c>
      <c r="H1252" s="16">
        <v>3.1749924965485799E-4</v>
      </c>
      <c r="J1252">
        <v>0.95548902315839801</v>
      </c>
      <c r="K1252">
        <f t="shared" si="214"/>
        <v>5.2950513145381652E-9</v>
      </c>
      <c r="L1252">
        <f t="shared" si="215"/>
        <v>9.8873507829853099E-4</v>
      </c>
      <c r="M1252" s="16">
        <f t="shared" si="216"/>
        <v>-7.3550009559690617E-6</v>
      </c>
      <c r="N1252" s="16">
        <f t="shared" si="217"/>
        <v>1.293254202172114E-5</v>
      </c>
      <c r="O1252" s="16">
        <f t="shared" si="218"/>
        <v>3.2774026621881612E-8</v>
      </c>
      <c r="P1252" s="16">
        <f t="shared" si="219"/>
        <v>1.5065820265200517E-5</v>
      </c>
      <c r="Q1252" s="16">
        <f t="shared" si="220"/>
        <v>1.6159249904767713E-5</v>
      </c>
      <c r="R1252" s="16">
        <f t="shared" si="221"/>
        <v>1.4341494409527299E-5</v>
      </c>
      <c r="S1252" s="16">
        <f t="shared" si="222"/>
        <v>1.8870424860427456E-8</v>
      </c>
      <c r="T1252" s="16">
        <f t="shared" si="223"/>
        <v>1.6160732934466646E-5</v>
      </c>
      <c r="U1252" s="66">
        <f t="shared" si="224"/>
        <v>7.4711483987165622E-5</v>
      </c>
      <c r="V1252" s="66"/>
      <c r="W1252" s="66"/>
    </row>
    <row r="1253" spans="1:23" x14ac:dyDescent="0.25">
      <c r="A1253">
        <v>1252</v>
      </c>
      <c r="B1253">
        <v>4.9403933004866097E-4</v>
      </c>
      <c r="C1253" s="16">
        <v>5.3712889548294196E-9</v>
      </c>
      <c r="D1253" s="16">
        <v>9.3005723151992701E-4</v>
      </c>
      <c r="E1253" s="16">
        <v>1.0057291037316101E-5</v>
      </c>
      <c r="F1253" s="16">
        <v>9.8069926478964205E-6</v>
      </c>
      <c r="G1253" s="16">
        <v>2.0693850867171802E-6</v>
      </c>
      <c r="H1253" s="16">
        <v>2.9611470225013401E-4</v>
      </c>
      <c r="J1253">
        <v>0.95567260254606901</v>
      </c>
      <c r="K1253">
        <f t="shared" si="214"/>
        <v>5.133193694488786E-9</v>
      </c>
      <c r="L1253">
        <f t="shared" si="215"/>
        <v>9.5173523061348219E-4</v>
      </c>
      <c r="M1253" s="16">
        <f t="shared" si="216"/>
        <v>3.6343429483839756E-5</v>
      </c>
      <c r="N1253" s="16">
        <f t="shared" si="217"/>
        <v>1.0271676040055498E-5</v>
      </c>
      <c r="O1253" s="16">
        <f t="shared" si="218"/>
        <v>9.3504278098996158E-4</v>
      </c>
      <c r="P1253" s="16">
        <f t="shared" si="219"/>
        <v>1.1849439743791296E-3</v>
      </c>
      <c r="Q1253" s="16">
        <f t="shared" si="220"/>
        <v>4.0452543833536646E-3</v>
      </c>
      <c r="R1253" s="16">
        <f t="shared" si="221"/>
        <v>2.2163477956815789E-5</v>
      </c>
      <c r="S1253" s="16">
        <f t="shared" si="222"/>
        <v>9.7076807904820006E-4</v>
      </c>
      <c r="T1253" s="16">
        <f t="shared" si="223"/>
        <v>4.0454414771415254E-3</v>
      </c>
      <c r="U1253" s="66">
        <f t="shared" si="224"/>
        <v>1.1213885848909352E-2</v>
      </c>
      <c r="V1253" s="66"/>
      <c r="W1253" s="66"/>
    </row>
    <row r="1254" spans="1:23" x14ac:dyDescent="0.25">
      <c r="A1254">
        <v>1253</v>
      </c>
      <c r="B1254">
        <v>4.4585794116845098E-4</v>
      </c>
      <c r="C1254" s="16">
        <v>4.4347043278597E-9</v>
      </c>
      <c r="D1254" s="16">
        <v>8.4934682533660099E-4</v>
      </c>
      <c r="E1254" s="16">
        <v>7.5895101153226301E-6</v>
      </c>
      <c r="F1254" s="16">
        <v>1.08287384501136E-5</v>
      </c>
      <c r="G1254" s="16">
        <v>2.5042636434965E-6</v>
      </c>
      <c r="H1254" s="16">
        <v>2.2345554458321799E-4</v>
      </c>
      <c r="J1254">
        <v>0.95605249321773</v>
      </c>
      <c r="K1254">
        <f t="shared" si="214"/>
        <v>4.2398101293337238E-9</v>
      </c>
      <c r="L1254">
        <f t="shared" si="215"/>
        <v>8.7350413117599692E-4</v>
      </c>
      <c r="M1254" s="16">
        <f t="shared" si="216"/>
        <v>1.8211751160905089E-5</v>
      </c>
      <c r="N1254" s="16">
        <f t="shared" si="217"/>
        <v>8.9554102557944295E-3</v>
      </c>
      <c r="O1254" s="16">
        <f t="shared" si="218"/>
        <v>3.9846241291271595E-2</v>
      </c>
      <c r="P1254" s="16">
        <f t="shared" si="219"/>
        <v>1.3974981770370201E-2</v>
      </c>
      <c r="Q1254" s="16">
        <f t="shared" si="220"/>
        <v>8.6065015185373336E-2</v>
      </c>
      <c r="R1254" s="16">
        <f t="shared" si="221"/>
        <v>9.7984539143074461E-3</v>
      </c>
      <c r="S1254" s="16">
        <f t="shared" si="222"/>
        <v>6.143134344926867E-2</v>
      </c>
      <c r="T1254" s="16">
        <f t="shared" si="223"/>
        <v>8.6067157474965725E-2</v>
      </c>
      <c r="U1254" s="66">
        <f t="shared" si="224"/>
        <v>0.3061386033413514</v>
      </c>
      <c r="V1254" s="66"/>
      <c r="W1254" s="66"/>
    </row>
    <row r="1255" spans="1:23" x14ac:dyDescent="0.25">
      <c r="A1255">
        <v>1254</v>
      </c>
      <c r="B1255">
        <v>5.7717509280504997E-4</v>
      </c>
      <c r="C1255" s="16">
        <v>7.9147067830835204E-9</v>
      </c>
      <c r="D1255" s="16">
        <v>1.1796245636676E-3</v>
      </c>
      <c r="E1255" s="16">
        <v>1.8746172900252898E-5</v>
      </c>
      <c r="F1255" s="16">
        <v>8.4868548530069292E-6</v>
      </c>
      <c r="G1255" s="16">
        <v>1.40817417741512E-6</v>
      </c>
      <c r="H1255" s="16">
        <v>5.5194596858754597E-4</v>
      </c>
      <c r="J1255">
        <v>0.954489243815971</v>
      </c>
      <c r="K1255">
        <f t="shared" si="214"/>
        <v>7.5545024924105259E-9</v>
      </c>
      <c r="L1255">
        <f t="shared" si="215"/>
        <v>1.197998532844246E-3</v>
      </c>
      <c r="M1255" s="16">
        <f t="shared" si="216"/>
        <v>-4.3648347234146072E-5</v>
      </c>
      <c r="N1255" s="16">
        <f t="shared" si="217"/>
        <v>2.959152939812729E-2</v>
      </c>
      <c r="O1255" s="16">
        <f t="shared" si="218"/>
        <v>0.18358048348346476</v>
      </c>
      <c r="P1255" s="16">
        <f t="shared" si="219"/>
        <v>5.0479092069819056E-2</v>
      </c>
      <c r="Q1255" s="16">
        <f t="shared" si="220"/>
        <v>0.55560294898207585</v>
      </c>
      <c r="R1255" s="16">
        <f t="shared" si="221"/>
        <v>1.923379854486823E-2</v>
      </c>
      <c r="S1255" s="16">
        <f t="shared" si="222"/>
        <v>8.8994030764506141E-2</v>
      </c>
      <c r="T1255" s="16">
        <f t="shared" si="223"/>
        <v>0.55562878490869205</v>
      </c>
      <c r="U1255" s="66">
        <f t="shared" si="224"/>
        <v>1.4831106681515536</v>
      </c>
      <c r="V1255" s="66"/>
      <c r="W1255" s="66"/>
    </row>
    <row r="1256" spans="1:23" x14ac:dyDescent="0.25">
      <c r="A1256">
        <v>1255</v>
      </c>
      <c r="B1256" s="16">
        <v>4.2770827533679298E-4</v>
      </c>
      <c r="C1256" s="16">
        <v>4.1370880461064898E-9</v>
      </c>
      <c r="D1256" s="16">
        <v>8.25543747476583E-4</v>
      </c>
      <c r="E1256" s="16">
        <v>6.8834478650427103E-6</v>
      </c>
      <c r="F1256" s="16">
        <v>1.1276830866954001E-5</v>
      </c>
      <c r="G1256" s="16">
        <v>2.68374755097926E-6</v>
      </c>
      <c r="H1256" s="16">
        <v>2.0266696833726199E-4</v>
      </c>
      <c r="J1256">
        <v>0.95616225020728096</v>
      </c>
      <c r="K1256">
        <f t="shared" si="214"/>
        <v>3.9557274154708243E-9</v>
      </c>
      <c r="L1256">
        <f t="shared" si="215"/>
        <v>8.5077701967342428E-4</v>
      </c>
      <c r="M1256" s="16">
        <f t="shared" si="216"/>
        <v>4.6395310001617494E-6</v>
      </c>
      <c r="N1256" s="16">
        <f t="shared" si="217"/>
        <v>1.7289109870516205E-2</v>
      </c>
      <c r="O1256" s="16">
        <f t="shared" si="218"/>
        <v>6.4175909428205308E-2</v>
      </c>
      <c r="P1256" s="16">
        <f t="shared" si="219"/>
        <v>2.0428403659546016E-2</v>
      </c>
      <c r="Q1256" s="16">
        <f t="shared" si="220"/>
        <v>0.12895803556556729</v>
      </c>
      <c r="R1256" s="16">
        <f t="shared" si="221"/>
        <v>2.086960136752421E-2</v>
      </c>
      <c r="S1256" s="16">
        <f t="shared" si="222"/>
        <v>0.11376372815259868</v>
      </c>
      <c r="T1256" s="16">
        <f t="shared" si="223"/>
        <v>0.12896088828157293</v>
      </c>
      <c r="U1256" s="66">
        <f t="shared" si="224"/>
        <v>0.4944456763255306</v>
      </c>
      <c r="V1256" s="66"/>
      <c r="W1256" s="66"/>
    </row>
    <row r="1257" spans="1:23" x14ac:dyDescent="0.25">
      <c r="A1257">
        <v>1256</v>
      </c>
      <c r="B1257">
        <v>5.6058144712904797E-4</v>
      </c>
      <c r="C1257" s="16">
        <v>7.0381075042979099E-9</v>
      </c>
      <c r="D1257" s="16">
        <v>1.0775528473587501E-3</v>
      </c>
      <c r="E1257" s="16">
        <v>1.52441802157944E-5</v>
      </c>
      <c r="F1257" s="16">
        <v>8.6988707708471298E-6</v>
      </c>
      <c r="G1257" s="16">
        <v>1.58181068446602E-6</v>
      </c>
      <c r="H1257" s="16">
        <v>4.48834208770915E-4</v>
      </c>
      <c r="J1257">
        <v>0.954974430410227</v>
      </c>
      <c r="K1257">
        <f t="shared" si="214"/>
        <v>6.7212127050828406E-9</v>
      </c>
      <c r="L1257">
        <f t="shared" si="215"/>
        <v>1.0965253614774061E-3</v>
      </c>
      <c r="M1257" s="16">
        <f t="shared" si="216"/>
        <v>2.4637532780689939E-5</v>
      </c>
      <c r="N1257" s="16">
        <f t="shared" si="217"/>
        <v>1.9134231080733859E-2</v>
      </c>
      <c r="O1257" s="16">
        <f t="shared" si="218"/>
        <v>7.303638632327189E-2</v>
      </c>
      <c r="P1257" s="16">
        <f t="shared" si="219"/>
        <v>1.4091018478477152E-2</v>
      </c>
      <c r="Q1257" s="16">
        <f t="shared" si="220"/>
        <v>0.17583766445900437</v>
      </c>
      <c r="R1257" s="16">
        <f t="shared" si="221"/>
        <v>1.3728550403818868E-2</v>
      </c>
      <c r="S1257" s="16">
        <f t="shared" si="222"/>
        <v>4.485799667243677E-2</v>
      </c>
      <c r="T1257" s="16">
        <f t="shared" si="223"/>
        <v>0.17584380582525735</v>
      </c>
      <c r="U1257" s="66">
        <f t="shared" si="224"/>
        <v>0.51652965324300026</v>
      </c>
      <c r="V1257" s="66"/>
      <c r="W1257" s="66"/>
    </row>
    <row r="1258" spans="1:23" x14ac:dyDescent="0.25">
      <c r="A1258">
        <v>1257</v>
      </c>
      <c r="B1258">
        <v>4.6249534670523998E-4</v>
      </c>
      <c r="C1258" s="16">
        <v>4.8021916734957399E-9</v>
      </c>
      <c r="D1258" s="16">
        <v>8.8740224766222496E-4</v>
      </c>
      <c r="E1258" s="16">
        <v>8.5831412549070604E-6</v>
      </c>
      <c r="F1258" s="16">
        <v>1.0456741015167101E-5</v>
      </c>
      <c r="G1258" s="16">
        <v>2.3135818505785101E-6</v>
      </c>
      <c r="H1258" s="16">
        <v>2.5271114571376801E-4</v>
      </c>
      <c r="J1258">
        <v>0.95587050590596601</v>
      </c>
      <c r="K1258">
        <f t="shared" si="214"/>
        <v>4.5902733844017902E-9</v>
      </c>
      <c r="L1258">
        <f t="shared" si="215"/>
        <v>9.1062450935146418E-4</v>
      </c>
      <c r="M1258" s="16">
        <f t="shared" si="216"/>
        <v>1.4366184059015795E-5</v>
      </c>
      <c r="N1258" s="16">
        <f t="shared" si="217"/>
        <v>3.7025790600915729E-3</v>
      </c>
      <c r="O1258" s="16">
        <f t="shared" si="218"/>
        <v>1.7766315763338838E-2</v>
      </c>
      <c r="P1258" s="16">
        <f t="shared" si="219"/>
        <v>6.1947969912695567E-3</v>
      </c>
      <c r="Q1258" s="16">
        <f t="shared" si="220"/>
        <v>4.0342740563984035E-2</v>
      </c>
      <c r="R1258" s="16">
        <f t="shared" si="221"/>
        <v>3.7495856010295332E-3</v>
      </c>
      <c r="S1258" s="16">
        <f t="shared" si="222"/>
        <v>2.3359558502073153E-2</v>
      </c>
      <c r="T1258" s="16">
        <f t="shared" si="223"/>
        <v>4.034384808174412E-2</v>
      </c>
      <c r="U1258" s="66">
        <f t="shared" si="224"/>
        <v>0.1354594245635308</v>
      </c>
      <c r="V1258" s="66"/>
      <c r="W1258" s="66"/>
    </row>
    <row r="1259" spans="1:23" x14ac:dyDescent="0.25">
      <c r="A1259">
        <v>1258</v>
      </c>
      <c r="B1259">
        <v>4.8999881516034705E-4</v>
      </c>
      <c r="C1259" s="16">
        <v>5.7823149380038698E-9</v>
      </c>
      <c r="D1259" s="16">
        <v>1.0113962414409E-3</v>
      </c>
      <c r="E1259" s="16">
        <v>1.17631270451874E-5</v>
      </c>
      <c r="F1259" s="16">
        <v>9.9246616950555396E-6</v>
      </c>
      <c r="G1259" s="16">
        <v>1.9240458408630101E-6</v>
      </c>
      <c r="H1259" s="16">
        <v>3.4634060770417398E-4</v>
      </c>
      <c r="J1259">
        <v>0.95527071478626202</v>
      </c>
      <c r="K1259">
        <f t="shared" si="214"/>
        <v>5.5236761239462374E-9</v>
      </c>
      <c r="L1259">
        <f t="shared" si="215"/>
        <v>1.0331638283569359E-3</v>
      </c>
      <c r="M1259" s="16">
        <f t="shared" si="216"/>
        <v>-5.3166198036241877E-5</v>
      </c>
      <c r="N1259" s="16">
        <f t="shared" si="217"/>
        <v>2.499794982487706E-5</v>
      </c>
      <c r="O1259" s="16">
        <f t="shared" si="218"/>
        <v>1.9013406406664611E-3</v>
      </c>
      <c r="P1259" s="16">
        <f t="shared" si="219"/>
        <v>2.5022412425320076E-3</v>
      </c>
      <c r="Q1259" s="16">
        <f t="shared" si="220"/>
        <v>9.0672015869543814E-3</v>
      </c>
      <c r="R1259" s="16">
        <f t="shared" si="221"/>
        <v>5.2333467070449857E-5</v>
      </c>
      <c r="S1259" s="16">
        <f t="shared" si="222"/>
        <v>1.7027317421124157E-3</v>
      </c>
      <c r="T1259" s="16">
        <f t="shared" si="223"/>
        <v>9.0676780087421589E-3</v>
      </c>
      <c r="U1259" s="66">
        <f t="shared" si="224"/>
        <v>2.4318524637902753E-2</v>
      </c>
      <c r="V1259" s="66"/>
      <c r="W1259" s="66"/>
    </row>
    <row r="1260" spans="1:23" x14ac:dyDescent="0.25">
      <c r="A1260">
        <v>1259</v>
      </c>
      <c r="B1260">
        <v>4.9626002363949802E-4</v>
      </c>
      <c r="C1260" s="16">
        <v>5.66689353326669E-9</v>
      </c>
      <c r="D1260" s="16">
        <v>9.7793393079782104E-4</v>
      </c>
      <c r="E1260" s="16">
        <v>1.1151089222867E-5</v>
      </c>
      <c r="F1260" s="16">
        <v>9.7843594364749006E-6</v>
      </c>
      <c r="G1260" s="16">
        <v>1.96248949686948E-6</v>
      </c>
      <c r="H1260" s="16">
        <v>3.2831991082385599E-4</v>
      </c>
      <c r="J1260">
        <v>0.95543730657929904</v>
      </c>
      <c r="K1260">
        <f t="shared" si="214"/>
        <v>5.4143614940959735E-9</v>
      </c>
      <c r="L1260">
        <f t="shared" si="215"/>
        <v>9.9945947227410726E-4</v>
      </c>
      <c r="M1260" s="16">
        <f t="shared" si="216"/>
        <v>-6.9394249951110834E-6</v>
      </c>
      <c r="N1260" s="16">
        <f t="shared" si="217"/>
        <v>5.9510810056788531E-5</v>
      </c>
      <c r="O1260" s="16">
        <f t="shared" si="218"/>
        <v>5.1860347024360639E-4</v>
      </c>
      <c r="P1260" s="16">
        <f t="shared" si="219"/>
        <v>2.3354379997890661E-4</v>
      </c>
      <c r="Q1260" s="16">
        <f t="shared" si="220"/>
        <v>1.4620869254541463E-3</v>
      </c>
      <c r="R1260" s="16">
        <f t="shared" si="221"/>
        <v>4.9067362460266773E-5</v>
      </c>
      <c r="S1260" s="16">
        <f t="shared" si="222"/>
        <v>4.8876456378684136E-4</v>
      </c>
      <c r="T1260" s="16">
        <f t="shared" si="223"/>
        <v>1.4621409099862539E-3</v>
      </c>
      <c r="U1260" s="66">
        <f t="shared" si="224"/>
        <v>4.2737178419668103E-3</v>
      </c>
      <c r="V1260" s="66"/>
      <c r="W1260" s="66"/>
    </row>
    <row r="1261" spans="1:23" x14ac:dyDescent="0.25">
      <c r="A1261">
        <v>1260</v>
      </c>
      <c r="B1261">
        <v>4.5870595999108099E-4</v>
      </c>
      <c r="C1261" s="16">
        <v>5.0519216171079001E-9</v>
      </c>
      <c r="D1261" s="16">
        <v>9.42481303523252E-4</v>
      </c>
      <c r="E1261" s="16">
        <v>9.58399704488246E-6</v>
      </c>
      <c r="F1261" s="16">
        <v>1.0569947602335001E-5</v>
      </c>
      <c r="G1261" s="16">
        <v>2.2005920335010898E-6</v>
      </c>
      <c r="H1261" s="16">
        <v>2.8217981477462399E-4</v>
      </c>
      <c r="J1261">
        <v>0.95559537747992696</v>
      </c>
      <c r="K1261">
        <f t="shared" si="214"/>
        <v>4.8275929446992269E-9</v>
      </c>
      <c r="L1261">
        <f t="shared" si="215"/>
        <v>9.6581673883980594E-4</v>
      </c>
      <c r="M1261" s="16">
        <f t="shared" si="216"/>
        <v>-4.840481885764395E-5</v>
      </c>
      <c r="N1261" s="16">
        <f t="shared" si="217"/>
        <v>4.6982273776523071E-3</v>
      </c>
      <c r="O1261" s="16">
        <f t="shared" si="218"/>
        <v>7.7825140180013174E-3</v>
      </c>
      <c r="P1261" s="16">
        <f t="shared" si="219"/>
        <v>4.6330221819750164E-4</v>
      </c>
      <c r="Q1261" s="16">
        <f t="shared" si="220"/>
        <v>1.1592611761677675E-2</v>
      </c>
      <c r="R1261" s="16">
        <f t="shared" si="221"/>
        <v>5.2886305728069762E-3</v>
      </c>
      <c r="S1261" s="16">
        <f t="shared" si="222"/>
        <v>9.3192895219360219E-3</v>
      </c>
      <c r="T1261" s="16">
        <f t="shared" si="223"/>
        <v>1.1592772015967392E-2</v>
      </c>
      <c r="U1261" s="66">
        <f t="shared" si="224"/>
        <v>5.073734748623919E-2</v>
      </c>
      <c r="V1261" s="66"/>
      <c r="W1261" s="66"/>
    </row>
    <row r="1262" spans="1:23" x14ac:dyDescent="0.25">
      <c r="A1262">
        <v>1261</v>
      </c>
      <c r="B1262">
        <v>4.7022856529078998E-4</v>
      </c>
      <c r="C1262" s="16">
        <v>4.7242870360563102E-9</v>
      </c>
      <c r="D1262" s="16">
        <v>8.58042425003706E-4</v>
      </c>
      <c r="E1262" s="16">
        <v>8.1672932479877195E-6</v>
      </c>
      <c r="F1262" s="16">
        <v>1.0270513417427599E-5</v>
      </c>
      <c r="G1262" s="16">
        <v>2.3509298119299198E-6</v>
      </c>
      <c r="H1262" s="16">
        <v>2.4046710213175801E-4</v>
      </c>
      <c r="J1262">
        <v>0.95602084831189504</v>
      </c>
      <c r="K1262">
        <f t="shared" si="214"/>
        <v>4.5165168998794416E-9</v>
      </c>
      <c r="L1262">
        <f t="shared" si="215"/>
        <v>8.8092965736345514E-4</v>
      </c>
      <c r="M1262" s="16">
        <f t="shared" si="216"/>
        <v>5.952747321812485E-5</v>
      </c>
      <c r="N1262" s="16">
        <f t="shared" si="217"/>
        <v>2.0381262642904501E-3</v>
      </c>
      <c r="O1262" s="16">
        <f t="shared" si="218"/>
        <v>2.1712239609207502E-2</v>
      </c>
      <c r="P1262" s="16">
        <f t="shared" si="219"/>
        <v>1.1922048681076786E-2</v>
      </c>
      <c r="Q1262" s="16">
        <f t="shared" si="220"/>
        <v>5.7395277389544475E-2</v>
      </c>
      <c r="R1262" s="16">
        <f t="shared" si="221"/>
        <v>1.7921668115729195E-3</v>
      </c>
      <c r="S1262" s="16">
        <f t="shared" si="222"/>
        <v>2.9394593469730057E-2</v>
      </c>
      <c r="T1262" s="16">
        <f t="shared" si="223"/>
        <v>5.7397051519569219E-2</v>
      </c>
      <c r="U1262" s="66">
        <f t="shared" si="224"/>
        <v>0.18165150374499139</v>
      </c>
      <c r="V1262" s="66"/>
      <c r="W1262" s="66"/>
    </row>
    <row r="1263" spans="1:23" x14ac:dyDescent="0.25">
      <c r="A1263">
        <v>1262</v>
      </c>
      <c r="B1263" s="16">
        <v>3.9926125266332899E-4</v>
      </c>
      <c r="C1263" s="16">
        <v>3.4827391623987199E-9</v>
      </c>
      <c r="D1263" s="16">
        <v>7.4308948385137699E-4</v>
      </c>
      <c r="E1263" s="16">
        <v>5.2206392985191699E-6</v>
      </c>
      <c r="F1263" s="16">
        <v>1.20358267466306E-5</v>
      </c>
      <c r="G1263" s="16">
        <v>3.18508434436483E-6</v>
      </c>
      <c r="H1263" s="16">
        <v>1.53708899784158E-4</v>
      </c>
      <c r="J1263">
        <v>0.95656244158864501</v>
      </c>
      <c r="K1263">
        <f t="shared" si="214"/>
        <v>3.3314574766005118E-9</v>
      </c>
      <c r="L1263">
        <f t="shared" si="215"/>
        <v>7.7034273894984059E-4</v>
      </c>
      <c r="M1263" s="16">
        <f t="shared" si="216"/>
        <v>2.8179766376817349E-5</v>
      </c>
      <c r="N1263" s="16">
        <f t="shared" si="217"/>
        <v>3.5816729786258897E-2</v>
      </c>
      <c r="O1263" s="16">
        <f t="shared" si="218"/>
        <v>0.13795869153541429</v>
      </c>
      <c r="P1263" s="16">
        <f t="shared" si="219"/>
        <v>5.2226525623486134E-2</v>
      </c>
      <c r="Q1263" s="16">
        <f t="shared" si="220"/>
        <v>0.26411923101969781</v>
      </c>
      <c r="R1263" s="16">
        <f t="shared" si="221"/>
        <v>4.905876450821E-2</v>
      </c>
      <c r="S1263" s="16">
        <f t="shared" si="222"/>
        <v>0.34468722035673366</v>
      </c>
      <c r="T1263" s="16">
        <f t="shared" si="223"/>
        <v>0.26412418848812985</v>
      </c>
      <c r="U1263" s="66">
        <f t="shared" si="224"/>
        <v>1.1479913513179305</v>
      </c>
      <c r="V1263" s="66"/>
      <c r="W1263" s="66"/>
    </row>
    <row r="1264" spans="1:23" x14ac:dyDescent="0.25">
      <c r="A1264">
        <v>1263</v>
      </c>
      <c r="B1264">
        <v>4.9549056455703102E-4</v>
      </c>
      <c r="C1264" s="16">
        <v>5.4796461788204902E-9</v>
      </c>
      <c r="D1264" s="16">
        <v>9.4639793188199298E-4</v>
      </c>
      <c r="E1264" s="16">
        <v>1.0438562312989301E-5</v>
      </c>
      <c r="F1264" s="16">
        <v>9.7855190715801693E-6</v>
      </c>
      <c r="G1264" s="16">
        <v>2.0288343520783701E-6</v>
      </c>
      <c r="H1264" s="16">
        <v>3.07340627362136E-4</v>
      </c>
      <c r="J1264">
        <v>0.95559237726247503</v>
      </c>
      <c r="K1264">
        <f t="shared" si="214"/>
        <v>5.2363081185763097E-9</v>
      </c>
      <c r="L1264">
        <f t="shared" si="215"/>
        <v>9.679923247310528E-4</v>
      </c>
      <c r="M1264" s="16">
        <f t="shared" si="216"/>
        <v>2.2988804383009214E-5</v>
      </c>
      <c r="N1264" s="16">
        <f t="shared" si="217"/>
        <v>3.7845232036786616E-5</v>
      </c>
      <c r="O1264" s="16">
        <f t="shared" si="218"/>
        <v>1.2148292967066487E-4</v>
      </c>
      <c r="P1264" s="16">
        <f t="shared" si="219"/>
        <v>3.0479043131753186E-4</v>
      </c>
      <c r="Q1264" s="16">
        <f t="shared" si="220"/>
        <v>7.8980876134990773E-4</v>
      </c>
      <c r="R1264" s="16">
        <f t="shared" si="221"/>
        <v>4.7432434153829176E-5</v>
      </c>
      <c r="S1264" s="16">
        <f t="shared" si="222"/>
        <v>1.1992575794815028E-4</v>
      </c>
      <c r="T1264" s="16">
        <f t="shared" si="223"/>
        <v>7.8985275518683425E-4</v>
      </c>
      <c r="U1264" s="66">
        <f t="shared" si="224"/>
        <v>2.2111383016637049E-3</v>
      </c>
      <c r="V1264" s="66"/>
      <c r="W1264" s="66"/>
    </row>
    <row r="1265" spans="1:23" x14ac:dyDescent="0.25">
      <c r="A1265">
        <v>1264</v>
      </c>
      <c r="B1265">
        <v>4.8147816029703701E-4</v>
      </c>
      <c r="C1265" s="16">
        <v>5.8050922329606503E-9</v>
      </c>
      <c r="D1265" s="16">
        <v>1.03390188002295E-3</v>
      </c>
      <c r="E1265" s="16">
        <v>1.20691628126394E-5</v>
      </c>
      <c r="F1265" s="16">
        <v>1.0110900115696E-5</v>
      </c>
      <c r="G1265" s="16">
        <v>1.91699174359599E-6</v>
      </c>
      <c r="H1265" s="16">
        <v>3.5535157897627801E-4</v>
      </c>
      <c r="J1265">
        <v>0.95515730822060096</v>
      </c>
      <c r="K1265">
        <f t="shared" si="214"/>
        <v>5.5447762712070125E-9</v>
      </c>
      <c r="L1265">
        <f t="shared" si="215"/>
        <v>1.056034866905705E-3</v>
      </c>
      <c r="M1265" s="16">
        <f t="shared" si="216"/>
        <v>-9.3078546311630949E-5</v>
      </c>
      <c r="N1265" s="16">
        <f t="shared" si="217"/>
        <v>4.9737860099002818E-4</v>
      </c>
      <c r="O1265" s="16">
        <f t="shared" si="218"/>
        <v>2.2767459452313187E-3</v>
      </c>
      <c r="P1265" s="16">
        <f t="shared" si="219"/>
        <v>5.3857335692161805E-3</v>
      </c>
      <c r="Q1265" s="16">
        <f t="shared" si="220"/>
        <v>1.5305581513938217E-2</v>
      </c>
      <c r="R1265" s="16">
        <f t="shared" si="221"/>
        <v>6.8304630027742346E-4</v>
      </c>
      <c r="S1265" s="16">
        <f t="shared" si="222"/>
        <v>2.005173835329666E-3</v>
      </c>
      <c r="T1265" s="16">
        <f t="shared" si="223"/>
        <v>1.5306521667927602E-2</v>
      </c>
      <c r="U1265" s="66">
        <f t="shared" si="224"/>
        <v>4.1460181432910435E-2</v>
      </c>
      <c r="V1265" s="66"/>
      <c r="W1265" s="66"/>
    </row>
    <row r="1266" spans="1:23" x14ac:dyDescent="0.25">
      <c r="A1266">
        <v>1265</v>
      </c>
      <c r="B1266" s="16">
        <v>5.3978801551033101E-4</v>
      </c>
      <c r="C1266" s="16">
        <v>7.34645157987324E-9</v>
      </c>
      <c r="D1266" s="16">
        <v>1.1705947170805699E-3</v>
      </c>
      <c r="E1266" s="16">
        <v>1.7268273528415902E-5</v>
      </c>
      <c r="F1266" s="16">
        <v>9.0720368272102797E-6</v>
      </c>
      <c r="G1266" s="16">
        <v>1.51698920462488E-6</v>
      </c>
      <c r="H1266" s="16">
        <v>5.0843183025777599E-4</v>
      </c>
      <c r="J1266">
        <v>0.95452060270952199</v>
      </c>
      <c r="K1266">
        <f t="shared" si="214"/>
        <v>7.0123393897969249E-9</v>
      </c>
      <c r="L1266">
        <f t="shared" si="215"/>
        <v>1.1902484334880355E-3</v>
      </c>
      <c r="M1266" s="16">
        <f t="shared" si="216"/>
        <v>-1.1067240246737343E-4</v>
      </c>
      <c r="N1266" s="16">
        <f t="shared" si="217"/>
        <v>9.2357924173008255E-3</v>
      </c>
      <c r="O1266" s="16">
        <f t="shared" si="218"/>
        <v>0.10621278933295716</v>
      </c>
      <c r="P1266" s="16">
        <f t="shared" si="219"/>
        <v>4.6354443669891741E-2</v>
      </c>
      <c r="Q1266" s="16">
        <f t="shared" si="220"/>
        <v>0.3694037783392673</v>
      </c>
      <c r="R1266" s="16">
        <f t="shared" si="221"/>
        <v>6.2880166870286454E-3</v>
      </c>
      <c r="S1266" s="16">
        <f t="shared" si="222"/>
        <v>5.9583375691749707E-2</v>
      </c>
      <c r="T1266" s="16">
        <f t="shared" si="223"/>
        <v>0.36942257697129344</v>
      </c>
      <c r="U1266" s="66">
        <f t="shared" si="224"/>
        <v>0.9665007731094889</v>
      </c>
      <c r="V1266" s="66"/>
      <c r="W1266" s="66"/>
    </row>
    <row r="1267" spans="1:23" x14ac:dyDescent="0.25">
      <c r="A1267">
        <v>1266</v>
      </c>
      <c r="B1267">
        <v>6.1512779612547797E-4</v>
      </c>
      <c r="C1267" s="16">
        <v>8.6543421214273105E-9</v>
      </c>
      <c r="D1267" s="16">
        <v>1.2110748265915499E-3</v>
      </c>
      <c r="E1267" s="16">
        <v>2.10379059000619E-5</v>
      </c>
      <c r="F1267" s="16">
        <v>7.9735104860805208E-6</v>
      </c>
      <c r="G1267" s="16">
        <v>1.288235183101E-6</v>
      </c>
      <c r="H1267" s="16">
        <v>6.1942261270502095E-4</v>
      </c>
      <c r="J1267">
        <v>0.95435011469193498</v>
      </c>
      <c r="K1267">
        <f t="shared" si="214"/>
        <v>8.2592723961673981E-9</v>
      </c>
      <c r="L1267">
        <f t="shared" si="215"/>
        <v>1.2283014284046904E-3</v>
      </c>
      <c r="M1267" s="16">
        <f t="shared" si="216"/>
        <v>1.954163846265407E-6</v>
      </c>
      <c r="N1267" s="16">
        <f t="shared" si="217"/>
        <v>6.2045485708428931E-2</v>
      </c>
      <c r="O1267" s="16">
        <f t="shared" si="218"/>
        <v>0.31579215560715135</v>
      </c>
      <c r="P1267" s="16">
        <f t="shared" si="219"/>
        <v>6.6217135520395945E-2</v>
      </c>
      <c r="Q1267" s="16">
        <f t="shared" si="220"/>
        <v>0.91922588631462165</v>
      </c>
      <c r="R1267" s="16">
        <f t="shared" si="221"/>
        <v>3.639863781562333E-2</v>
      </c>
      <c r="S1267" s="16">
        <f t="shared" si="222"/>
        <v>0.12822362352155497</v>
      </c>
      <c r="T1267" s="16">
        <f t="shared" si="223"/>
        <v>0.91926837136336981</v>
      </c>
      <c r="U1267" s="66">
        <f t="shared" si="224"/>
        <v>2.4471712958511462</v>
      </c>
      <c r="V1267" s="66"/>
      <c r="W1267" s="66"/>
    </row>
    <row r="1268" spans="1:23" x14ac:dyDescent="0.25">
      <c r="A1268">
        <v>1267</v>
      </c>
      <c r="B1268">
        <v>4.7364103456104599E-4</v>
      </c>
      <c r="C1268" s="16">
        <v>5.3403689985940398E-9</v>
      </c>
      <c r="D1268" s="16">
        <v>9.6535928667742599E-4</v>
      </c>
      <c r="E1268" s="16">
        <v>1.0374663226281101E-5</v>
      </c>
      <c r="F1268" s="16">
        <v>1.02466734075156E-5</v>
      </c>
      <c r="G1268" s="16">
        <v>2.0822340373136701E-6</v>
      </c>
      <c r="H1268" s="16">
        <v>3.0545955933039001E-4</v>
      </c>
      <c r="J1268">
        <v>0.95548948502502196</v>
      </c>
      <c r="K1268">
        <f t="shared" si="214"/>
        <v>5.102666424310211E-9</v>
      </c>
      <c r="L1268">
        <f t="shared" si="215"/>
        <v>9.879295271607723E-4</v>
      </c>
      <c r="M1268" s="16">
        <f t="shared" si="216"/>
        <v>-4.06474580386803E-5</v>
      </c>
      <c r="N1268" s="16">
        <f t="shared" si="217"/>
        <v>1.4604773099959804E-3</v>
      </c>
      <c r="O1268" s="16">
        <f t="shared" si="218"/>
        <v>1.307470966104023E-3</v>
      </c>
      <c r="P1268" s="16">
        <f t="shared" si="219"/>
        <v>4.9606799444745213E-6</v>
      </c>
      <c r="Q1268" s="16">
        <f t="shared" si="220"/>
        <v>1.1596032235858199E-3</v>
      </c>
      <c r="R1268" s="16">
        <f t="shared" si="221"/>
        <v>1.5931685867504105E-3</v>
      </c>
      <c r="S1268" s="16">
        <f t="shared" si="222"/>
        <v>1.4107291968577058E-3</v>
      </c>
      <c r="T1268" s="16">
        <f t="shared" si="223"/>
        <v>1.1595914285393251E-3</v>
      </c>
      <c r="U1268" s="66">
        <f t="shared" si="224"/>
        <v>8.096001391777739E-3</v>
      </c>
      <c r="V1268" s="66"/>
      <c r="W1268" s="66"/>
    </row>
    <row r="1269" spans="1:23" x14ac:dyDescent="0.25">
      <c r="A1269">
        <v>1268</v>
      </c>
      <c r="B1269">
        <v>4.6540682278717999E-4</v>
      </c>
      <c r="C1269" s="16">
        <v>5.2871173051824799E-9</v>
      </c>
      <c r="D1269" s="16">
        <v>9.72828030963581E-4</v>
      </c>
      <c r="E1269" s="16">
        <v>1.03497335524793E-5</v>
      </c>
      <c r="F1269" s="16">
        <v>1.04318676443534E-5</v>
      </c>
      <c r="G1269" s="16">
        <v>2.1034001529237502E-6</v>
      </c>
      <c r="H1269" s="16">
        <v>3.0472567729948499E-4</v>
      </c>
      <c r="J1269">
        <v>0.95544898315537696</v>
      </c>
      <c r="K1269">
        <f t="shared" si="214"/>
        <v>5.0515708530597974E-9</v>
      </c>
      <c r="L1269">
        <f t="shared" si="215"/>
        <v>9.9578987928790634E-4</v>
      </c>
      <c r="M1269" s="16">
        <f t="shared" si="216"/>
        <v>-6.4976233713546409E-5</v>
      </c>
      <c r="N1269" s="16">
        <f t="shared" si="217"/>
        <v>3.0180439577337276E-3</v>
      </c>
      <c r="O1269" s="16">
        <f t="shared" si="218"/>
        <v>2.0948879246769957E-3</v>
      </c>
      <c r="P1269" s="16">
        <f t="shared" si="219"/>
        <v>9.962517169575868E-5</v>
      </c>
      <c r="Q1269" s="16">
        <f t="shared" si="220"/>
        <v>1.3230721212128939E-3</v>
      </c>
      <c r="R1269" s="16">
        <f t="shared" si="221"/>
        <v>3.4468066773494952E-3</v>
      </c>
      <c r="S1269" s="16">
        <f t="shared" si="222"/>
        <v>2.3142422886760377E-3</v>
      </c>
      <c r="T1269" s="16">
        <f t="shared" si="223"/>
        <v>1.3230323171916835E-3</v>
      </c>
      <c r="U1269" s="66">
        <f t="shared" si="224"/>
        <v>1.3619710458536591E-2</v>
      </c>
      <c r="V1269" s="66"/>
      <c r="W1269" s="66"/>
    </row>
    <row r="1270" spans="1:23" x14ac:dyDescent="0.25">
      <c r="A1270">
        <v>1269</v>
      </c>
      <c r="B1270">
        <v>4.74074561167773E-4</v>
      </c>
      <c r="C1270" s="16">
        <v>5.0751814470258803E-9</v>
      </c>
      <c r="D1270" s="16">
        <v>9.1552034061002398E-4</v>
      </c>
      <c r="E1270" s="16">
        <v>9.35565933734303E-6</v>
      </c>
      <c r="F1270" s="16">
        <v>1.02140104706185E-5</v>
      </c>
      <c r="G1270" s="16">
        <v>2.1898057770631102E-6</v>
      </c>
      <c r="H1270" s="16">
        <v>2.75456541570671E-4</v>
      </c>
      <c r="J1270">
        <v>0.95573602998925899</v>
      </c>
      <c r="K1270">
        <f t="shared" si="214"/>
        <v>4.8505337676556575E-9</v>
      </c>
      <c r="L1270">
        <f t="shared" si="215"/>
        <v>9.3813309214687711E-4</v>
      </c>
      <c r="M1270" s="16">
        <f t="shared" si="216"/>
        <v>1.0016030188668894E-5</v>
      </c>
      <c r="N1270" s="16">
        <f t="shared" si="217"/>
        <v>1.3939668137508934E-3</v>
      </c>
      <c r="O1270" s="16">
        <f t="shared" si="218"/>
        <v>7.0594570573367091E-3</v>
      </c>
      <c r="P1270" s="16">
        <f t="shared" si="219"/>
        <v>2.4517434959048338E-3</v>
      </c>
      <c r="Q1270" s="16">
        <f t="shared" si="220"/>
        <v>1.6622605237833783E-2</v>
      </c>
      <c r="R1270" s="16">
        <f t="shared" si="221"/>
        <v>1.3395321439943371E-3</v>
      </c>
      <c r="S1270" s="16">
        <f t="shared" si="222"/>
        <v>8.3104676936889485E-3</v>
      </c>
      <c r="T1270" s="16">
        <f t="shared" si="223"/>
        <v>1.6623093625026154E-2</v>
      </c>
      <c r="U1270" s="66">
        <f t="shared" si="224"/>
        <v>5.380086606753566E-2</v>
      </c>
      <c r="V1270" s="66"/>
      <c r="W1270" s="66"/>
    </row>
    <row r="1271" spans="1:23" x14ac:dyDescent="0.25">
      <c r="A1271">
        <v>1270</v>
      </c>
      <c r="B1271">
        <v>5.4621089006641802E-4</v>
      </c>
      <c r="C1271" s="16">
        <v>6.3905106737739404E-9</v>
      </c>
      <c r="D1271" s="16">
        <v>1.00243711959905E-3</v>
      </c>
      <c r="E1271" s="16">
        <v>1.2887119865469699E-5</v>
      </c>
      <c r="F1271" s="16">
        <v>8.89794971448033E-6</v>
      </c>
      <c r="G1271" s="16">
        <v>1.7406740583305701E-6</v>
      </c>
      <c r="H1271" s="16">
        <v>3.7943398190053802E-4</v>
      </c>
      <c r="J1271">
        <v>0.95533555163760897</v>
      </c>
      <c r="K1271">
        <f t="shared" si="214"/>
        <v>6.1050820397758553E-9</v>
      </c>
      <c r="L1271">
        <f t="shared" si="215"/>
        <v>1.0219673025756674E-3</v>
      </c>
      <c r="M1271" s="16">
        <f t="shared" si="216"/>
        <v>7.0454477557168642E-5</v>
      </c>
      <c r="N1271" s="16">
        <f t="shared" si="217"/>
        <v>1.1912725362403828E-2</v>
      </c>
      <c r="O1271" s="16">
        <f t="shared" si="218"/>
        <v>2.3523219107822825E-2</v>
      </c>
      <c r="P1271" s="16">
        <f t="shared" si="219"/>
        <v>1.6582102934213172E-3</v>
      </c>
      <c r="Q1271" s="16">
        <f t="shared" si="220"/>
        <v>3.9949106771250915E-2</v>
      </c>
      <c r="R1271" s="16">
        <f t="shared" si="221"/>
        <v>9.4021667470062138E-3</v>
      </c>
      <c r="S1271" s="16">
        <f t="shared" si="222"/>
        <v>1.7592516543435709E-2</v>
      </c>
      <c r="T1271" s="16">
        <f t="shared" si="223"/>
        <v>3.9949902360647896E-2</v>
      </c>
      <c r="U1271" s="66">
        <f t="shared" si="224"/>
        <v>0.14398784718598867</v>
      </c>
      <c r="V1271" s="66"/>
      <c r="W1271" s="66"/>
    </row>
    <row r="1272" spans="1:23" x14ac:dyDescent="0.25">
      <c r="A1272">
        <v>1271</v>
      </c>
      <c r="B1272" s="16">
        <v>4.2970909618887399E-4</v>
      </c>
      <c r="C1272" s="16">
        <v>4.21904507123994E-9</v>
      </c>
      <c r="D1272" s="16">
        <v>8.3822447319928698E-4</v>
      </c>
      <c r="E1272" s="16">
        <v>7.1266353725157199E-6</v>
      </c>
      <c r="F1272" s="16">
        <v>1.12308072705521E-5</v>
      </c>
      <c r="G1272" s="16">
        <v>2.6319888010943301E-6</v>
      </c>
      <c r="H1272" s="16">
        <v>2.09827177043144E-4</v>
      </c>
      <c r="J1272">
        <v>0.95609963349003302</v>
      </c>
      <c r="K1272">
        <f t="shared" si="214"/>
        <v>4.0338274462904369E-9</v>
      </c>
      <c r="L1272">
        <f t="shared" si="215"/>
        <v>8.6331385749641425E-4</v>
      </c>
      <c r="M1272" s="16">
        <f t="shared" si="216"/>
        <v>-3.895665118666319E-6</v>
      </c>
      <c r="N1272" s="16">
        <f t="shared" si="217"/>
        <v>1.6237170845088383E-2</v>
      </c>
      <c r="O1272" s="16">
        <f t="shared" si="218"/>
        <v>5.6900315164613469E-2</v>
      </c>
      <c r="P1272" s="16">
        <f t="shared" si="219"/>
        <v>1.6838423767134521E-2</v>
      </c>
      <c r="Q1272" s="16">
        <f t="shared" si="220"/>
        <v>0.11320867874419077</v>
      </c>
      <c r="R1272" s="16">
        <f t="shared" si="221"/>
        <v>1.9541888679195225E-2</v>
      </c>
      <c r="S1272" s="16">
        <f t="shared" si="222"/>
        <v>9.7030905261878589E-2</v>
      </c>
      <c r="T1272" s="16">
        <f t="shared" si="223"/>
        <v>0.11321118372452402</v>
      </c>
      <c r="U1272" s="66">
        <f t="shared" si="224"/>
        <v>0.43296856618662494</v>
      </c>
      <c r="V1272" s="66"/>
      <c r="W1272" s="66"/>
    </row>
    <row r="1273" spans="1:23" x14ac:dyDescent="0.25">
      <c r="A1273">
        <v>1272</v>
      </c>
      <c r="B1273">
        <v>4.7245465962450901E-4</v>
      </c>
      <c r="C1273" s="16">
        <v>5.1878998562091198E-9</v>
      </c>
      <c r="D1273" s="16">
        <v>9.3959282794464898E-4</v>
      </c>
      <c r="E1273" s="16">
        <v>9.8122551428169101E-6</v>
      </c>
      <c r="F1273" s="16">
        <v>1.02603949774014E-5</v>
      </c>
      <c r="G1273" s="16">
        <v>2.1428121923568599E-6</v>
      </c>
      <c r="H1273" s="16">
        <v>2.8890031777549898E-4</v>
      </c>
      <c r="J1273">
        <v>0.95561606290748302</v>
      </c>
      <c r="K1273">
        <f t="shared" si="214"/>
        <v>4.9576404353488562E-9</v>
      </c>
      <c r="L1273">
        <f t="shared" si="215"/>
        <v>9.6225124219195249E-4</v>
      </c>
      <c r="M1273" s="16">
        <f t="shared" si="216"/>
        <v>-1.7341922942934384E-5</v>
      </c>
      <c r="N1273" s="16">
        <f t="shared" si="217"/>
        <v>1.6504121985905958E-3</v>
      </c>
      <c r="O1273" s="16">
        <f t="shared" si="218"/>
        <v>4.0547500864840259E-3</v>
      </c>
      <c r="P1273" s="16">
        <f t="shared" si="219"/>
        <v>6.0138956674562691E-4</v>
      </c>
      <c r="Q1273" s="16">
        <f t="shared" si="220"/>
        <v>7.4678482321242599E-3</v>
      </c>
      <c r="R1273" s="16">
        <f t="shared" si="221"/>
        <v>1.7062757538846992E-3</v>
      </c>
      <c r="S1273" s="16">
        <f t="shared" si="222"/>
        <v>4.5894201641154811E-3</v>
      </c>
      <c r="T1273" s="16">
        <f t="shared" si="223"/>
        <v>7.4680111061715343E-3</v>
      </c>
      <c r="U1273" s="66">
        <f t="shared" si="224"/>
        <v>2.7538107108116223E-2</v>
      </c>
      <c r="V1273" s="66"/>
      <c r="W1273" s="66"/>
    </row>
    <row r="1274" spans="1:23" x14ac:dyDescent="0.25">
      <c r="A1274">
        <v>1273</v>
      </c>
      <c r="B1274">
        <v>4.7567108109018702E-4</v>
      </c>
      <c r="C1274" s="16">
        <v>5.01806448146273E-9</v>
      </c>
      <c r="D1274" s="16">
        <v>9.0188826707556305E-4</v>
      </c>
      <c r="E1274" s="16">
        <v>9.1140352093162292E-6</v>
      </c>
      <c r="F1274" s="16">
        <v>1.0173296427136999E-5</v>
      </c>
      <c r="G1274" s="16">
        <v>2.2143859820961502E-6</v>
      </c>
      <c r="H1274" s="16">
        <v>2.68342283119336E-4</v>
      </c>
      <c r="J1274">
        <v>0.95580447910379196</v>
      </c>
      <c r="K1274">
        <f t="shared" si="214"/>
        <v>4.7962885078137248E-9</v>
      </c>
      <c r="L1274">
        <f t="shared" si="215"/>
        <v>9.244442278474518E-4</v>
      </c>
      <c r="M1274" s="16">
        <f t="shared" si="216"/>
        <v>2.6897934332922256E-5</v>
      </c>
      <c r="N1274" s="16">
        <f t="shared" si="217"/>
        <v>1.1623969880522136E-3</v>
      </c>
      <c r="O1274" s="16">
        <f t="shared" si="218"/>
        <v>8.8979914282102997E-3</v>
      </c>
      <c r="P1274" s="16">
        <f t="shared" si="219"/>
        <v>4.0535860393498737E-3</v>
      </c>
      <c r="Q1274" s="16">
        <f t="shared" si="220"/>
        <v>2.292965904075046E-2</v>
      </c>
      <c r="R1274" s="16">
        <f t="shared" si="221"/>
        <v>1.0541471347746737E-3</v>
      </c>
      <c r="S1274" s="16">
        <f t="shared" si="222"/>
        <v>1.0693602385793923E-2</v>
      </c>
      <c r="T1274" s="16">
        <f t="shared" si="223"/>
        <v>2.2930384878450328E-2</v>
      </c>
      <c r="U1274" s="66">
        <f t="shared" si="224"/>
        <v>7.1721767895381774E-2</v>
      </c>
      <c r="V1274" s="66"/>
      <c r="W1274" s="66"/>
    </row>
    <row r="1275" spans="1:23" x14ac:dyDescent="0.25">
      <c r="A1275">
        <v>1274</v>
      </c>
      <c r="B1275">
        <v>5.4898118298865302E-4</v>
      </c>
      <c r="C1275" s="16">
        <v>7.0181451968842798E-9</v>
      </c>
      <c r="D1275" s="16">
        <v>1.0977254672805E-3</v>
      </c>
      <c r="E1275" s="16">
        <v>1.54819808275421E-5</v>
      </c>
      <c r="F1275" s="16">
        <v>8.8910128122732202E-6</v>
      </c>
      <c r="G1275" s="16">
        <v>1.58667614043464E-6</v>
      </c>
      <c r="H1275" s="16">
        <v>4.5583621992181897E-4</v>
      </c>
      <c r="J1275">
        <v>0.95487321572802797</v>
      </c>
      <c r="K1275">
        <f t="shared" si="214"/>
        <v>6.701438872595106E-9</v>
      </c>
      <c r="L1275">
        <f t="shared" si="215"/>
        <v>1.1170871509002841E-3</v>
      </c>
      <c r="M1275" s="16">
        <f t="shared" si="216"/>
        <v>-1.9124784922978124E-5</v>
      </c>
      <c r="N1275" s="16">
        <f t="shared" si="217"/>
        <v>1.3172345176272167E-2</v>
      </c>
      <c r="O1275" s="16">
        <f t="shared" si="218"/>
        <v>7.1102014516699841E-2</v>
      </c>
      <c r="P1275" s="16">
        <f t="shared" si="219"/>
        <v>1.9501738998659337E-2</v>
      </c>
      <c r="Q1275" s="16">
        <f t="shared" si="220"/>
        <v>0.19489643737610757</v>
      </c>
      <c r="R1275" s="16">
        <f t="shared" si="221"/>
        <v>9.5391911853832355E-3</v>
      </c>
      <c r="S1275" s="16">
        <f t="shared" si="222"/>
        <v>4.3836906200883784E-2</v>
      </c>
      <c r="T1275" s="16">
        <f t="shared" si="223"/>
        <v>0.19490426227026625</v>
      </c>
      <c r="U1275" s="66">
        <f t="shared" si="224"/>
        <v>0.54695289572427219</v>
      </c>
      <c r="V1275" s="66"/>
      <c r="W1275" s="66"/>
    </row>
    <row r="1276" spans="1:23" x14ac:dyDescent="0.25">
      <c r="A1276">
        <v>1275</v>
      </c>
      <c r="B1276">
        <v>5.2377966349077495E-4</v>
      </c>
      <c r="C1276" s="16">
        <v>6.5023601159895997E-9</v>
      </c>
      <c r="D1276" s="16">
        <v>1.06523876460858E-3</v>
      </c>
      <c r="E1276" s="16">
        <v>1.39243159071265E-5</v>
      </c>
      <c r="F1276" s="16">
        <v>9.3059978429831104E-6</v>
      </c>
      <c r="G1276" s="16">
        <v>1.71195597960456E-6</v>
      </c>
      <c r="H1276" s="16">
        <v>4.0997327153587403E-4</v>
      </c>
      <c r="J1276">
        <v>0.95502168666538501</v>
      </c>
      <c r="K1276">
        <f t="shared" si="214"/>
        <v>6.2098949252781162E-9</v>
      </c>
      <c r="L1276">
        <f t="shared" si="215"/>
        <v>1.0855562139140348E-3</v>
      </c>
      <c r="M1276" s="16">
        <f t="shared" si="216"/>
        <v>-3.7996886932484867E-5</v>
      </c>
      <c r="N1276" s="16">
        <f t="shared" si="217"/>
        <v>4.0444752917853932E-3</v>
      </c>
      <c r="O1276" s="16">
        <f t="shared" si="218"/>
        <v>3.0122946377475854E-2</v>
      </c>
      <c r="P1276" s="16">
        <f t="shared" si="219"/>
        <v>1.1219306278347422E-2</v>
      </c>
      <c r="Q1276" s="16">
        <f t="shared" si="220"/>
        <v>8.7878017557836086E-2</v>
      </c>
      <c r="R1276" s="16">
        <f t="shared" si="221"/>
        <v>3.086111054339433E-3</v>
      </c>
      <c r="S1276" s="16">
        <f t="shared" si="222"/>
        <v>2.1593350544202163E-2</v>
      </c>
      <c r="T1276" s="16">
        <f t="shared" si="223"/>
        <v>8.7881629302597242E-2</v>
      </c>
      <c r="U1276" s="66">
        <f t="shared" si="224"/>
        <v>0.24582583640658359</v>
      </c>
      <c r="V1276" s="66"/>
      <c r="W1276" s="66"/>
    </row>
    <row r="1277" spans="1:23" x14ac:dyDescent="0.25">
      <c r="A1277">
        <v>1276</v>
      </c>
      <c r="B1277">
        <v>4.2318988694123398E-4</v>
      </c>
      <c r="C1277" s="16">
        <v>4.1798363359836801E-9</v>
      </c>
      <c r="D1277" s="16">
        <v>8.4334381490363099E-4</v>
      </c>
      <c r="E1277" s="16">
        <v>7.1030568302876203E-6</v>
      </c>
      <c r="F1277" s="16">
        <v>1.1406908126993799E-5</v>
      </c>
      <c r="G1277" s="16">
        <v>2.6568553893146501E-6</v>
      </c>
      <c r="H1277" s="16">
        <v>2.0913301952922301E-4</v>
      </c>
      <c r="J1277">
        <v>0.956070251702685</v>
      </c>
      <c r="K1277">
        <f t="shared" si="214"/>
        <v>3.9962171778199456E-9</v>
      </c>
      <c r="L1277">
        <f t="shared" si="215"/>
        <v>8.6881030671059727E-4</v>
      </c>
      <c r="M1277" s="16">
        <f t="shared" si="216"/>
        <v>-2.2430532828129299E-5</v>
      </c>
      <c r="N1277" s="16">
        <f t="shared" si="217"/>
        <v>1.9786129836829168E-2</v>
      </c>
      <c r="O1277" s="16">
        <f t="shared" si="218"/>
        <v>6.0326406215790621E-2</v>
      </c>
      <c r="P1277" s="16">
        <f t="shared" si="219"/>
        <v>1.5487329114153368E-2</v>
      </c>
      <c r="Q1277" s="16">
        <f t="shared" si="220"/>
        <v>0.11469078937439876</v>
      </c>
      <c r="R1277" s="16">
        <f t="shared" si="221"/>
        <v>2.4858072921823623E-2</v>
      </c>
      <c r="S1277" s="16">
        <f t="shared" si="222"/>
        <v>0.1049038594642696</v>
      </c>
      <c r="T1277" s="16">
        <f t="shared" si="223"/>
        <v>0.11469317869280747</v>
      </c>
      <c r="U1277" s="66">
        <f t="shared" si="224"/>
        <v>0.45474576562007263</v>
      </c>
      <c r="V1277" s="66"/>
      <c r="W1277" s="66"/>
    </row>
    <row r="1278" spans="1:23" x14ac:dyDescent="0.25">
      <c r="A1278">
        <v>1277</v>
      </c>
      <c r="B1278" s="16">
        <v>5.4656549357634402E-4</v>
      </c>
      <c r="C1278" s="16">
        <v>6.5122511836300697E-9</v>
      </c>
      <c r="D1278" s="16">
        <v>1.0213147299396499E-3</v>
      </c>
      <c r="E1278" s="16">
        <v>1.33771516909444E-5</v>
      </c>
      <c r="F1278" s="16">
        <v>8.8997646209730103E-6</v>
      </c>
      <c r="G1278" s="16">
        <v>1.7084925893459699E-6</v>
      </c>
      <c r="H1278" s="16">
        <v>3.9386228284476099E-4</v>
      </c>
      <c r="J1278">
        <v>0.95524333646670601</v>
      </c>
      <c r="K1278">
        <f t="shared" si="214"/>
        <v>6.2207845485600431E-9</v>
      </c>
      <c r="L1278">
        <f t="shared" si="215"/>
        <v>1.0408162395197584E-3</v>
      </c>
      <c r="M1278" s="16">
        <f t="shared" si="216"/>
        <v>5.2314747632929762E-5</v>
      </c>
      <c r="N1278" s="16">
        <f t="shared" si="217"/>
        <v>1.2070427273616147E-2</v>
      </c>
      <c r="O1278" s="16">
        <f t="shared" si="218"/>
        <v>3.0745796848678869E-2</v>
      </c>
      <c r="P1278" s="16">
        <f t="shared" si="219"/>
        <v>3.6384652709144914E-3</v>
      </c>
      <c r="Q1278" s="16">
        <f t="shared" si="220"/>
        <v>6.0269170967849117E-2</v>
      </c>
      <c r="R1278" s="16">
        <f t="shared" si="221"/>
        <v>9.3664805483527954E-3</v>
      </c>
      <c r="S1278" s="16">
        <f t="shared" si="222"/>
        <v>2.2103523882376408E-2</v>
      </c>
      <c r="T1278" s="16">
        <f t="shared" si="223"/>
        <v>6.0270729537167111E-2</v>
      </c>
      <c r="U1278" s="66">
        <f t="shared" si="224"/>
        <v>0.19846459432895494</v>
      </c>
      <c r="V1278" s="66"/>
      <c r="W1278" s="66"/>
    </row>
    <row r="1279" spans="1:23" x14ac:dyDescent="0.25">
      <c r="A1279">
        <v>1278</v>
      </c>
      <c r="B1279">
        <v>4.3328670863701502E-4</v>
      </c>
      <c r="C1279" s="16">
        <v>4.2097630934543501E-9</v>
      </c>
      <c r="D1279" s="16">
        <v>8.2929184988523002E-4</v>
      </c>
      <c r="E1279" s="16">
        <v>7.0359193190357297E-6</v>
      </c>
      <c r="F1279" s="16">
        <v>1.11332619743793E-5</v>
      </c>
      <c r="G1279" s="16">
        <v>2.6375111502920698E-6</v>
      </c>
      <c r="H1279" s="16">
        <v>2.07156163063465E-4</v>
      </c>
      <c r="J1279">
        <v>0.95614650118766598</v>
      </c>
      <c r="K1279">
        <f t="shared" si="214"/>
        <v>4.0251502526353424E-9</v>
      </c>
      <c r="L1279">
        <f t="shared" si="215"/>
        <v>8.5419167522118725E-4</v>
      </c>
      <c r="M1279" s="16">
        <f t="shared" si="216"/>
        <v>1.2381742052842808E-5</v>
      </c>
      <c r="N1279" s="16">
        <f t="shared" si="217"/>
        <v>1.4438520553105861E-2</v>
      </c>
      <c r="O1279" s="16">
        <f t="shared" si="218"/>
        <v>5.7702333572221917E-2</v>
      </c>
      <c r="P1279" s="16">
        <f t="shared" si="219"/>
        <v>1.9331209715467982E-2</v>
      </c>
      <c r="Q1279" s="16">
        <f t="shared" si="220"/>
        <v>0.1189637461543505</v>
      </c>
      <c r="R1279" s="16">
        <f t="shared" si="221"/>
        <v>1.6872094626351104E-2</v>
      </c>
      <c r="S1279" s="16">
        <f t="shared" si="222"/>
        <v>9.875279952088295E-2</v>
      </c>
      <c r="T1279" s="16">
        <f t="shared" si="223"/>
        <v>0.11896648007574494</v>
      </c>
      <c r="U1279" s="66">
        <f t="shared" si="224"/>
        <v>0.44502718421812526</v>
      </c>
      <c r="V1279" s="66"/>
      <c r="W1279" s="66"/>
    </row>
    <row r="1280" spans="1:23" x14ac:dyDescent="0.25">
      <c r="A1280">
        <v>1279</v>
      </c>
      <c r="B1280">
        <v>4.8616712230324899E-4</v>
      </c>
      <c r="C1280" s="16">
        <v>5.4209139591263896E-9</v>
      </c>
      <c r="D1280" s="16">
        <v>9.5440425695103798E-4</v>
      </c>
      <c r="E1280" s="16">
        <v>1.04130224264228E-5</v>
      </c>
      <c r="F1280" s="16">
        <v>9.9771832551773898E-6</v>
      </c>
      <c r="G1280" s="16">
        <v>2.0510181931010199E-6</v>
      </c>
      <c r="H1280" s="16">
        <v>3.0658878856717803E-4</v>
      </c>
      <c r="J1280">
        <v>0.95554895043052301</v>
      </c>
      <c r="K1280">
        <f t="shared" si="214"/>
        <v>5.1799486440173931E-9</v>
      </c>
      <c r="L1280">
        <f t="shared" si="215"/>
        <v>9.7640422074053463E-4</v>
      </c>
      <c r="M1280" s="16">
        <f t="shared" si="216"/>
        <v>-4.0699761340366613E-6</v>
      </c>
      <c r="N1280" s="16">
        <f t="shared" si="217"/>
        <v>1.6334112477936927E-4</v>
      </c>
      <c r="O1280" s="16">
        <f t="shared" si="218"/>
        <v>4.6751278939857917E-4</v>
      </c>
      <c r="P1280" s="16">
        <f t="shared" si="219"/>
        <v>8.365213554045106E-5</v>
      </c>
      <c r="Q1280" s="16">
        <f t="shared" si="220"/>
        <v>9.291195342401666E-4</v>
      </c>
      <c r="R1280" s="16">
        <f t="shared" si="221"/>
        <v>1.5786656267198851E-4</v>
      </c>
      <c r="S1280" s="16">
        <f t="shared" si="222"/>
        <v>4.8422367818284115E-4</v>
      </c>
      <c r="T1280" s="16">
        <f t="shared" si="223"/>
        <v>9.2914259548407881E-4</v>
      </c>
      <c r="U1280" s="66">
        <f t="shared" si="224"/>
        <v>3.2148584202974745E-3</v>
      </c>
      <c r="V1280" s="66"/>
      <c r="W1280" s="66"/>
    </row>
    <row r="1281" spans="1:23" x14ac:dyDescent="0.25">
      <c r="A1281">
        <v>1280</v>
      </c>
      <c r="B1281">
        <v>4.3149882724983102E-4</v>
      </c>
      <c r="C1281" s="16">
        <v>4.3149364201191398E-9</v>
      </c>
      <c r="D1281" s="16">
        <v>8.5403420414628499E-4</v>
      </c>
      <c r="E1281" s="16">
        <v>7.4247741919384699E-6</v>
      </c>
      <c r="F1281" s="16">
        <v>1.1192305945171099E-5</v>
      </c>
      <c r="G1281" s="16">
        <v>2.5739556543612902E-6</v>
      </c>
      <c r="H1281" s="16">
        <v>2.18605341016348E-4</v>
      </c>
      <c r="J1281">
        <v>0.95602133970199699</v>
      </c>
      <c r="K1281">
        <f t="shared" si="214"/>
        <v>4.125171297091239E-9</v>
      </c>
      <c r="L1281">
        <f t="shared" si="215"/>
        <v>8.7898845675456834E-4</v>
      </c>
      <c r="M1281" s="16">
        <f t="shared" si="216"/>
        <v>-1.5990802254906327E-5</v>
      </c>
      <c r="N1281" s="16">
        <f t="shared" si="217"/>
        <v>1.5324186545121691E-2</v>
      </c>
      <c r="O1281" s="16">
        <f t="shared" si="218"/>
        <v>4.8943242558228732E-2</v>
      </c>
      <c r="P1281" s="16">
        <f t="shared" si="219"/>
        <v>1.2848093937182024E-2</v>
      </c>
      <c r="Q1281" s="16">
        <f t="shared" si="220"/>
        <v>9.529961421775375E-2</v>
      </c>
      <c r="R1281" s="16">
        <f t="shared" si="221"/>
        <v>1.8464701299404172E-2</v>
      </c>
      <c r="S1281" s="16">
        <f t="shared" si="222"/>
        <v>7.9851690091222602E-2</v>
      </c>
      <c r="T1281" s="16">
        <f t="shared" si="223"/>
        <v>9.5301694439124604E-2</v>
      </c>
      <c r="U1281" s="66">
        <f t="shared" si="224"/>
        <v>0.3660332230880376</v>
      </c>
      <c r="V1281" s="66"/>
      <c r="W1281" s="66"/>
    </row>
    <row r="1282" spans="1:23" x14ac:dyDescent="0.25">
      <c r="A1282">
        <v>1281</v>
      </c>
      <c r="B1282">
        <v>5.2040439412804403E-4</v>
      </c>
      <c r="C1282" s="16">
        <v>6.1513660415158302E-9</v>
      </c>
      <c r="D1282" s="16">
        <v>1.01306558694723E-3</v>
      </c>
      <c r="E1282" s="16">
        <v>1.2534658676926401E-5</v>
      </c>
      <c r="F1282" s="16">
        <v>9.3444710780638701E-6</v>
      </c>
      <c r="G1282" s="16">
        <v>1.8085973001410099E-6</v>
      </c>
      <c r="H1282" s="16">
        <v>3.6905672528298399E-4</v>
      </c>
      <c r="J1282">
        <v>0.95527446368795299</v>
      </c>
      <c r="K1282">
        <f t="shared" si="214"/>
        <v>5.8762428962573209E-9</v>
      </c>
      <c r="L1282">
        <f t="shared" si="215"/>
        <v>1.0335569750374572E-3</v>
      </c>
      <c r="M1282" s="16">
        <f t="shared" si="216"/>
        <v>7.2518132186308236E-6</v>
      </c>
      <c r="N1282" s="16">
        <f t="shared" si="217"/>
        <v>3.2196895175825913E-3</v>
      </c>
      <c r="O1282" s="16">
        <f t="shared" si="218"/>
        <v>1.2146571316471094E-2</v>
      </c>
      <c r="P1282" s="16">
        <f t="shared" si="219"/>
        <v>2.6786324813201394E-3</v>
      </c>
      <c r="Q1282" s="16">
        <f t="shared" si="220"/>
        <v>2.7907824318177229E-2</v>
      </c>
      <c r="R1282" s="16">
        <f t="shared" si="221"/>
        <v>2.6675370844077722E-3</v>
      </c>
      <c r="S1282" s="16">
        <f t="shared" si="222"/>
        <v>9.7597022305558768E-3</v>
      </c>
      <c r="T1282" s="16">
        <f t="shared" si="223"/>
        <v>2.7908700849838063E-2</v>
      </c>
      <c r="U1282" s="66">
        <f t="shared" si="224"/>
        <v>8.6288657798352764E-2</v>
      </c>
      <c r="V1282" s="66"/>
      <c r="W1282" s="66"/>
    </row>
    <row r="1283" spans="1:23" x14ac:dyDescent="0.25">
      <c r="A1283">
        <v>1282</v>
      </c>
      <c r="B1283">
        <v>4.5400562293261901E-4</v>
      </c>
      <c r="C1283" s="16">
        <v>4.8342526680211297E-9</v>
      </c>
      <c r="D1283" s="16">
        <v>9.1054213769475802E-4</v>
      </c>
      <c r="E1283" s="16">
        <v>8.8633749250541306E-6</v>
      </c>
      <c r="F1283" s="16">
        <v>1.0664011041984801E-5</v>
      </c>
      <c r="G1283" s="16">
        <v>2.2988612982950598E-6</v>
      </c>
      <c r="H1283" s="16">
        <v>2.6096228622296802E-4</v>
      </c>
      <c r="J1283">
        <v>0.95575127234787205</v>
      </c>
      <c r="K1283">
        <f t="shared" ref="K1283:K1346" si="225">C1283*J1283</f>
        <v>4.6203431383122899E-9</v>
      </c>
      <c r="L1283">
        <f t="shared" ref="L1283:L1346" si="226">SUM($Z$9*B1283,$AA$9*C1283,$AB$9*D1283,$AC$9*E1283,$AD$9*F1283,$AE$9*G1283)</f>
        <v>9.3416418682435462E-4</v>
      </c>
      <c r="M1283" s="16">
        <f t="shared" ref="M1283:M1346" si="227">$Z$8*B1283+$AA$8*C1283+$AB$8*D1283+$AD$8*F1283+$AE$8*G1283</f>
        <v>-2.6152940959116675E-5</v>
      </c>
      <c r="N1283" s="16">
        <f t="shared" si="217"/>
        <v>6.0977675476518289E-3</v>
      </c>
      <c r="O1283" s="16">
        <f t="shared" si="218"/>
        <v>1.6257246582434045E-2</v>
      </c>
      <c r="P1283" s="16">
        <f t="shared" si="219"/>
        <v>2.9902751813355396E-3</v>
      </c>
      <c r="Q1283" s="16">
        <f t="shared" si="220"/>
        <v>3.0542277030706007E-2</v>
      </c>
      <c r="R1283" s="16">
        <f t="shared" si="221"/>
        <v>6.7682349149794938E-3</v>
      </c>
      <c r="S1283" s="16">
        <f t="shared" si="222"/>
        <v>2.1171185258494193E-2</v>
      </c>
      <c r="T1283" s="16">
        <f t="shared" si="223"/>
        <v>3.0542945994175029E-2</v>
      </c>
      <c r="U1283" s="66">
        <f t="shared" si="224"/>
        <v>0.11436993250977615</v>
      </c>
      <c r="V1283" s="66"/>
      <c r="W1283" s="66"/>
    </row>
    <row r="1284" spans="1:23" x14ac:dyDescent="0.25">
      <c r="A1284">
        <v>1283</v>
      </c>
      <c r="B1284">
        <v>5.27923342709496E-4</v>
      </c>
      <c r="C1284" s="16">
        <v>6.3954806167496602E-9</v>
      </c>
      <c r="D1284" s="16">
        <v>1.03887054966348E-3</v>
      </c>
      <c r="E1284" s="16">
        <v>1.33603374292572E-5</v>
      </c>
      <c r="F1284" s="16">
        <v>9.2218855525573094E-6</v>
      </c>
      <c r="G1284" s="16">
        <v>1.7400516310460001E-6</v>
      </c>
      <c r="H1284" s="16">
        <v>3.9336757252843698E-4</v>
      </c>
      <c r="J1284">
        <v>0.95515129129570597</v>
      </c>
      <c r="K1284">
        <f t="shared" si="225"/>
        <v>6.1086515695450959E-9</v>
      </c>
      <c r="L1284">
        <f t="shared" si="226"/>
        <v>1.059047976919024E-3</v>
      </c>
      <c r="M1284" s="16">
        <f t="shared" si="227"/>
        <v>-3.2012915000319427E-6</v>
      </c>
      <c r="N1284" s="16">
        <f t="shared" ref="N1284:N1347" si="228">(B1284-$B$2)^2/$B$2/$B$2</f>
        <v>5.1855001747806032E-3</v>
      </c>
      <c r="O1284" s="16">
        <f t="shared" ref="O1284:O1347" si="229">(C1284-$C$2)^2/$C$2/$C$2</f>
        <v>2.3799170147145707E-2</v>
      </c>
      <c r="P1284" s="16">
        <f t="shared" ref="P1284:P1347" si="230">(D1284-$D$2)^2/$D$2/$D$2</f>
        <v>6.1694717734452316E-3</v>
      </c>
      <c r="Q1284" s="16">
        <f t="shared" ref="Q1284:Q1347" si="231">(E1284-$E$2)^2/$E$2/$E$2</f>
        <v>5.9502961026954425E-2</v>
      </c>
      <c r="R1284" s="16">
        <f t="shared" ref="R1284:R1347" si="232">(F1284-$F$2)^2/$F$2/$F$2</f>
        <v>4.107421244193837E-3</v>
      </c>
      <c r="S1284" s="16">
        <f t="shared" ref="S1284:S1347" si="233">(G1284-$G$2)^2/$G$2/$G$2</f>
        <v>1.7674887405830834E-2</v>
      </c>
      <c r="T1284" s="16">
        <f t="shared" ref="T1284:T1347" si="234">(H1284-$H$2)^2/$H$2/$H$2</f>
        <v>5.9505048440749005E-2</v>
      </c>
      <c r="U1284" s="66">
        <f t="shared" ref="U1284:U1347" si="235">SUM(N1284:T1284)</f>
        <v>0.17594446021309965</v>
      </c>
      <c r="V1284" s="66"/>
      <c r="W1284" s="66"/>
    </row>
    <row r="1285" spans="1:23" x14ac:dyDescent="0.25">
      <c r="A1285">
        <v>1284</v>
      </c>
      <c r="B1285">
        <v>4.7865889335575197E-4</v>
      </c>
      <c r="C1285" s="16">
        <v>5.2189903202368104E-9</v>
      </c>
      <c r="D1285" s="16">
        <v>9.3281253981706798E-4</v>
      </c>
      <c r="E1285" s="16">
        <v>9.8006283243776493E-6</v>
      </c>
      <c r="F1285" s="16">
        <v>1.0124005819289E-5</v>
      </c>
      <c r="G1285" s="16">
        <v>2.1298711252109598E-6</v>
      </c>
      <c r="H1285" s="16">
        <v>2.8855789166374501E-4</v>
      </c>
      <c r="J1285">
        <v>0.95565237604062803</v>
      </c>
      <c r="K1285">
        <f t="shared" si="225"/>
        <v>4.9875405000673462E-9</v>
      </c>
      <c r="L1285">
        <f t="shared" si="226"/>
        <v>9.5518520359053668E-4</v>
      </c>
      <c r="M1285" s="16">
        <f t="shared" si="227"/>
        <v>2.132583120967209E-6</v>
      </c>
      <c r="N1285" s="16">
        <f t="shared" si="228"/>
        <v>7.8550373101084691E-4</v>
      </c>
      <c r="O1285" s="16">
        <f t="shared" si="229"/>
        <v>3.3716193868592319E-3</v>
      </c>
      <c r="P1285" s="16">
        <f t="shared" si="230"/>
        <v>9.9619008649294832E-4</v>
      </c>
      <c r="Q1285" s="16">
        <f t="shared" si="231"/>
        <v>7.6561175863520611E-3</v>
      </c>
      <c r="R1285" s="16">
        <f t="shared" si="232"/>
        <v>7.5433865557631937E-4</v>
      </c>
      <c r="S1285" s="16">
        <f t="shared" si="233"/>
        <v>3.757301936292241E-3</v>
      </c>
      <c r="T1285" s="16">
        <f t="shared" si="234"/>
        <v>7.6563376232462108E-3</v>
      </c>
      <c r="U1285" s="66">
        <f t="shared" si="235"/>
        <v>2.4977409005829856E-2</v>
      </c>
      <c r="V1285" s="66"/>
      <c r="W1285" s="66"/>
    </row>
    <row r="1286" spans="1:23" x14ac:dyDescent="0.25">
      <c r="A1286">
        <v>1285</v>
      </c>
      <c r="B1286">
        <v>5.0038358348829801E-4</v>
      </c>
      <c r="C1286" s="16">
        <v>5.7159196677214601E-9</v>
      </c>
      <c r="D1286" s="16">
        <v>9.7826550173291701E-4</v>
      </c>
      <c r="E1286" s="16">
        <v>1.1251375398287899E-5</v>
      </c>
      <c r="F1286" s="16">
        <v>9.7037250728070693E-6</v>
      </c>
      <c r="G1286" s="16">
        <v>1.9456568172881702E-6</v>
      </c>
      <c r="H1286" s="16">
        <v>3.3127262209295698E-4</v>
      </c>
      <c r="J1286">
        <v>0.95543734491693799</v>
      </c>
      <c r="K1286">
        <f t="shared" si="225"/>
        <v>5.4612031110862984E-9</v>
      </c>
      <c r="L1286">
        <f t="shared" si="226"/>
        <v>9.996128927761516E-4</v>
      </c>
      <c r="M1286" s="16">
        <f t="shared" si="227"/>
        <v>1.1542742004444057E-6</v>
      </c>
      <c r="N1286" s="16">
        <f t="shared" si="228"/>
        <v>2.5881402965460197E-4</v>
      </c>
      <c r="O1286" s="16">
        <f t="shared" si="229"/>
        <v>9.9990072346555804E-4</v>
      </c>
      <c r="P1286" s="16">
        <f t="shared" si="230"/>
        <v>2.4418355939505993E-4</v>
      </c>
      <c r="Q1286" s="16">
        <f t="shared" si="231"/>
        <v>2.2633354552825426E-3</v>
      </c>
      <c r="R1286" s="16">
        <f t="shared" si="232"/>
        <v>2.3068236810815741E-4</v>
      </c>
      <c r="S1286" s="16">
        <f t="shared" si="233"/>
        <v>9.2998178690090021E-4</v>
      </c>
      <c r="T1286" s="16">
        <f t="shared" si="234"/>
        <v>2.2634031897243172E-3</v>
      </c>
      <c r="U1286" s="66">
        <f t="shared" si="235"/>
        <v>7.1903011125311368E-3</v>
      </c>
      <c r="V1286" s="66"/>
      <c r="W1286" s="66"/>
    </row>
    <row r="1287" spans="1:23" x14ac:dyDescent="0.25">
      <c r="A1287">
        <v>1286</v>
      </c>
      <c r="B1287">
        <v>4.1274798397899099E-4</v>
      </c>
      <c r="C1287" s="16">
        <v>3.5982255392638501E-9</v>
      </c>
      <c r="D1287" s="16">
        <v>7.4260564624770002E-4</v>
      </c>
      <c r="E1287" s="16">
        <v>5.3903755980444598E-6</v>
      </c>
      <c r="F1287" s="16">
        <v>1.1641365824024599E-5</v>
      </c>
      <c r="G1287" s="16">
        <v>3.08278060192459E-6</v>
      </c>
      <c r="H1287" s="16">
        <v>1.5870635195969299E-4</v>
      </c>
      <c r="J1287">
        <v>0.95657349213484799</v>
      </c>
      <c r="K1287">
        <f t="shared" si="225"/>
        <v>3.4419671695824176E-9</v>
      </c>
      <c r="L1287">
        <f t="shared" si="226"/>
        <v>7.6896756027213463E-4</v>
      </c>
      <c r="M1287" s="16">
        <f t="shared" si="227"/>
        <v>5.6528407685847421E-5</v>
      </c>
      <c r="N1287" s="16">
        <f t="shared" si="228"/>
        <v>2.6200825440584479E-2</v>
      </c>
      <c r="O1287" s="16">
        <f t="shared" si="229"/>
        <v>0.1229096211293392</v>
      </c>
      <c r="P1287" s="16">
        <f t="shared" si="230"/>
        <v>5.2456367651482622E-2</v>
      </c>
      <c r="Q1287" s="16">
        <f t="shared" si="231"/>
        <v>0.24812531649936506</v>
      </c>
      <c r="R1287" s="16">
        <f t="shared" si="232"/>
        <v>3.2927396625488832E-2</v>
      </c>
      <c r="S1287" s="16">
        <f t="shared" si="233"/>
        <v>0.28742851160849137</v>
      </c>
      <c r="T1287" s="16">
        <f t="shared" si="234"/>
        <v>0.24813032882015776</v>
      </c>
      <c r="U1287" s="66">
        <f t="shared" si="235"/>
        <v>1.0181783677749092</v>
      </c>
      <c r="V1287" s="66"/>
      <c r="W1287" s="66"/>
    </row>
    <row r="1288" spans="1:23" x14ac:dyDescent="0.25">
      <c r="A1288">
        <v>1287</v>
      </c>
      <c r="B1288" s="16">
        <v>4.69218458503449E-4</v>
      </c>
      <c r="C1288" s="16">
        <v>5.47240936800551E-9</v>
      </c>
      <c r="D1288" s="16">
        <v>9.9934618430097804E-4</v>
      </c>
      <c r="E1288" s="16">
        <v>1.1001276881978799E-5</v>
      </c>
      <c r="F1288" s="16">
        <v>1.03594131601997E-5</v>
      </c>
      <c r="G1288" s="16">
        <v>2.0327745056380699E-6</v>
      </c>
      <c r="H1288" s="16">
        <v>3.2390937131587501E-4</v>
      </c>
      <c r="J1288">
        <v>0.95532062834085096</v>
      </c>
      <c r="K1288">
        <f t="shared" si="225"/>
        <v>5.2279055559813829E-9</v>
      </c>
      <c r="L1288">
        <f t="shared" si="226"/>
        <v>1.0220923127176474E-3</v>
      </c>
      <c r="M1288" s="16">
        <f t="shared" si="227"/>
        <v>-8.3655395710749512E-5</v>
      </c>
      <c r="N1288" s="16">
        <f t="shared" si="228"/>
        <v>2.2275334359560034E-3</v>
      </c>
      <c r="O1288" s="16">
        <f t="shared" si="229"/>
        <v>1.5198067700871029E-4</v>
      </c>
      <c r="P1288" s="16">
        <f t="shared" si="230"/>
        <v>1.4071611981441631E-3</v>
      </c>
      <c r="Q1288" s="16">
        <f t="shared" si="231"/>
        <v>5.8994408713661196E-4</v>
      </c>
      <c r="R1288" s="16">
        <f t="shared" si="232"/>
        <v>2.6374643512487466E-3</v>
      </c>
      <c r="S1288" s="16">
        <f t="shared" si="233"/>
        <v>1.6678191521089677E-4</v>
      </c>
      <c r="T1288" s="16">
        <f t="shared" si="234"/>
        <v>5.9003377976788623E-4</v>
      </c>
      <c r="U1288" s="66">
        <f t="shared" si="235"/>
        <v>7.7708994444730178E-3</v>
      </c>
      <c r="V1288" s="66"/>
      <c r="W1288" s="66"/>
    </row>
    <row r="1289" spans="1:23" x14ac:dyDescent="0.25">
      <c r="A1289">
        <v>1288</v>
      </c>
      <c r="B1289" s="16">
        <v>5.6835833587472401E-4</v>
      </c>
      <c r="C1289" s="16">
        <v>7.0818608294199999E-9</v>
      </c>
      <c r="D1289" s="16">
        <v>1.0691993654390599E-3</v>
      </c>
      <c r="E1289" s="16">
        <v>1.5221508129544901E-5</v>
      </c>
      <c r="F1289" s="16">
        <v>8.5764376080533104E-6</v>
      </c>
      <c r="G1289" s="16">
        <v>1.5718842177095601E-6</v>
      </c>
      <c r="H1289" s="16">
        <v>4.4816648753057901E-4</v>
      </c>
      <c r="J1289">
        <v>0.95501731277519897</v>
      </c>
      <c r="K1289">
        <f t="shared" si="225"/>
        <v>6.7632996987606298E-9</v>
      </c>
      <c r="L1289">
        <f t="shared" si="226"/>
        <v>1.0879170430120469E-3</v>
      </c>
      <c r="M1289" s="16">
        <f t="shared" si="227"/>
        <v>4.8799628737401225E-5</v>
      </c>
      <c r="N1289" s="16">
        <f t="shared" si="228"/>
        <v>2.3752488871907666E-2</v>
      </c>
      <c r="O1289" s="16">
        <f t="shared" si="229"/>
        <v>7.7366944868536916E-2</v>
      </c>
      <c r="P1289" s="16">
        <f t="shared" si="230"/>
        <v>1.2107280153533571E-2</v>
      </c>
      <c r="Q1289" s="16">
        <f t="shared" si="231"/>
        <v>0.17407178015451361</v>
      </c>
      <c r="R1289" s="16">
        <f t="shared" si="232"/>
        <v>1.6794707276253734E-2</v>
      </c>
      <c r="S1289" s="16">
        <f t="shared" si="233"/>
        <v>4.6977675250169708E-2</v>
      </c>
      <c r="T1289" s="16">
        <f t="shared" si="234"/>
        <v>0.17407738731188671</v>
      </c>
      <c r="U1289" s="66">
        <f t="shared" si="235"/>
        <v>0.52514826388680191</v>
      </c>
      <c r="V1289" s="66"/>
      <c r="W1289" s="66"/>
    </row>
    <row r="1290" spans="1:23" x14ac:dyDescent="0.25">
      <c r="A1290">
        <v>1289</v>
      </c>
      <c r="B1290" s="16">
        <v>6.01383538928852E-4</v>
      </c>
      <c r="C1290" s="16">
        <v>8.2317692674434199E-9</v>
      </c>
      <c r="D1290" s="16">
        <v>1.1773957639282201E-3</v>
      </c>
      <c r="E1290" s="16">
        <v>1.9461070425514001E-5</v>
      </c>
      <c r="F1290" s="16">
        <v>8.1439046543806492E-6</v>
      </c>
      <c r="G1290" s="16">
        <v>1.3538817819072E-6</v>
      </c>
      <c r="H1290" s="16">
        <v>5.7299468909086104E-4</v>
      </c>
      <c r="J1290">
        <v>0.95450665745071905</v>
      </c>
      <c r="K1290">
        <f t="shared" si="225"/>
        <v>7.8572785683729726E-9</v>
      </c>
      <c r="L1290">
        <f t="shared" si="226"/>
        <v>1.1950292232496211E-3</v>
      </c>
      <c r="M1290" s="16">
        <f t="shared" si="227"/>
        <v>7.7378546080829488E-6</v>
      </c>
      <c r="N1290" s="16">
        <f t="shared" si="228"/>
        <v>4.8920584666246915E-2</v>
      </c>
      <c r="O1290" s="16">
        <f t="shared" si="229"/>
        <v>0.23589189645338518</v>
      </c>
      <c r="P1290" s="16">
        <f t="shared" si="230"/>
        <v>4.9444684050491093E-2</v>
      </c>
      <c r="Q1290" s="16">
        <f t="shared" si="231"/>
        <v>0.65926164201612114</v>
      </c>
      <c r="R1290" s="16">
        <f t="shared" si="232"/>
        <v>3.009923288366325E-2</v>
      </c>
      <c r="S1290" s="16">
        <f t="shared" si="233"/>
        <v>0.10586701411028991</v>
      </c>
      <c r="T1290" s="16">
        <f t="shared" si="234"/>
        <v>0.65929035062259667</v>
      </c>
      <c r="U1290" s="66">
        <f t="shared" si="235"/>
        <v>1.7887754048027942</v>
      </c>
      <c r="V1290" s="66"/>
      <c r="W1290" s="66"/>
    </row>
    <row r="1291" spans="1:23" x14ac:dyDescent="0.25">
      <c r="A1291">
        <v>1290</v>
      </c>
      <c r="B1291">
        <v>4.2996766242070001E-4</v>
      </c>
      <c r="C1291" s="16">
        <v>4.3079916742884103E-9</v>
      </c>
      <c r="D1291" s="16">
        <v>8.5573370941049401E-4</v>
      </c>
      <c r="E1291" s="16">
        <v>7.4274192632930204E-6</v>
      </c>
      <c r="F1291" s="16">
        <v>1.12331328097795E-5</v>
      </c>
      <c r="G1291" s="16">
        <v>2.5781598624666999E-6</v>
      </c>
      <c r="H1291" s="16">
        <v>2.18683238310313E-4</v>
      </c>
      <c r="J1291">
        <v>0.95601198191158798</v>
      </c>
      <c r="K1291">
        <f t="shared" si="225"/>
        <v>4.1184916585950836E-9</v>
      </c>
      <c r="L1291">
        <f t="shared" si="226"/>
        <v>8.8077382690084538E-4</v>
      </c>
      <c r="M1291" s="16">
        <f t="shared" si="227"/>
        <v>-2.0838502059445364E-5</v>
      </c>
      <c r="N1291" s="16">
        <f t="shared" si="228"/>
        <v>1.6103637584095668E-2</v>
      </c>
      <c r="O1291" s="16">
        <f t="shared" si="229"/>
        <v>4.9499396974941684E-2</v>
      </c>
      <c r="P1291" s="16">
        <f t="shared" si="230"/>
        <v>1.2451217120771588E-2</v>
      </c>
      <c r="Q1291" s="16">
        <f t="shared" si="231"/>
        <v>9.5147622820502376E-2</v>
      </c>
      <c r="R1291" s="16">
        <f t="shared" si="232"/>
        <v>1.9607930363195289E-2</v>
      </c>
      <c r="S1291" s="16">
        <f t="shared" si="233"/>
        <v>8.1040046339226193E-2</v>
      </c>
      <c r="T1291" s="16">
        <f t="shared" si="234"/>
        <v>9.5149664524698724E-2</v>
      </c>
      <c r="U1291" s="66">
        <f t="shared" si="235"/>
        <v>0.3689995157274315</v>
      </c>
      <c r="V1291" s="66"/>
      <c r="W1291" s="66"/>
    </row>
    <row r="1292" spans="1:23" x14ac:dyDescent="0.25">
      <c r="A1292">
        <v>1291</v>
      </c>
      <c r="B1292">
        <v>4.89527355908995E-4</v>
      </c>
      <c r="C1292" s="16">
        <v>5.4890409117176E-9</v>
      </c>
      <c r="D1292" s="16">
        <v>9.5988065915093802E-4</v>
      </c>
      <c r="E1292" s="16">
        <v>1.0603777721812E-5</v>
      </c>
      <c r="F1292" s="16">
        <v>9.9110400319296692E-6</v>
      </c>
      <c r="G1292" s="16">
        <v>2.0256800067897799E-6</v>
      </c>
      <c r="H1292" s="16">
        <v>3.1220523962567599E-4</v>
      </c>
      <c r="J1292">
        <v>0.95552337130172404</v>
      </c>
      <c r="K1292">
        <f t="shared" si="225"/>
        <v>5.2449068771774906E-9</v>
      </c>
      <c r="L1292">
        <f t="shared" si="226"/>
        <v>9.817229301806753E-4</v>
      </c>
      <c r="M1292" s="16">
        <f t="shared" si="227"/>
        <v>-2.6682183626854483E-6</v>
      </c>
      <c r="N1292" s="16">
        <f t="shared" si="228"/>
        <v>3.5487617288773619E-5</v>
      </c>
      <c r="O1292" s="16">
        <f t="shared" si="229"/>
        <v>8.6980773198972239E-5</v>
      </c>
      <c r="P1292" s="16">
        <f t="shared" si="230"/>
        <v>1.1975773335668939E-5</v>
      </c>
      <c r="Q1292" s="16">
        <f t="shared" si="231"/>
        <v>1.6182211971148044E-4</v>
      </c>
      <c r="R1292" s="16">
        <f t="shared" si="232"/>
        <v>3.4242999921348468E-5</v>
      </c>
      <c r="S1292" s="16">
        <f t="shared" si="233"/>
        <v>8.7970861008826126E-5</v>
      </c>
      <c r="T1292" s="16">
        <f t="shared" si="234"/>
        <v>1.6182577081606559E-4</v>
      </c>
      <c r="U1292" s="66">
        <f t="shared" si="235"/>
        <v>5.8030591528113542E-4</v>
      </c>
      <c r="V1292" s="66"/>
      <c r="W1292" s="66"/>
    </row>
    <row r="1293" spans="1:23" x14ac:dyDescent="0.25">
      <c r="A1293">
        <v>1292</v>
      </c>
      <c r="B1293">
        <v>5.9875379746312596E-4</v>
      </c>
      <c r="C1293" s="16">
        <v>8.0284468552853203E-9</v>
      </c>
      <c r="D1293" s="16">
        <v>1.1527194193930799E-3</v>
      </c>
      <c r="E1293" s="16">
        <v>1.85875053329326E-5</v>
      </c>
      <c r="F1293" s="16">
        <v>8.1707916576928792E-6</v>
      </c>
      <c r="G1293" s="16">
        <v>1.3877979603250299E-6</v>
      </c>
      <c r="H1293" s="16">
        <v>5.4727357086477996E-4</v>
      </c>
      <c r="J1293">
        <v>0.95462381336745905</v>
      </c>
      <c r="K1293">
        <f t="shared" si="225"/>
        <v>7.6641465524104568E-9</v>
      </c>
      <c r="L1293">
        <f t="shared" si="226"/>
        <v>1.1704407722219355E-3</v>
      </c>
      <c r="M1293" s="16">
        <f t="shared" si="227"/>
        <v>2.7066822704316468E-5</v>
      </c>
      <c r="N1293" s="16">
        <f t="shared" si="228"/>
        <v>4.6586898383689401E-2</v>
      </c>
      <c r="O1293" s="16">
        <f t="shared" si="229"/>
        <v>0.20159289904537056</v>
      </c>
      <c r="P1293" s="16">
        <f t="shared" si="230"/>
        <v>3.8707748773882986E-2</v>
      </c>
      <c r="Q1293" s="16">
        <f t="shared" si="231"/>
        <v>0.53379802371805196</v>
      </c>
      <c r="R1293" s="16">
        <f t="shared" si="232"/>
        <v>2.9159864329837751E-2</v>
      </c>
      <c r="S1293" s="16">
        <f t="shared" si="233"/>
        <v>9.5154956555178943E-2</v>
      </c>
      <c r="T1293" s="16">
        <f t="shared" si="234"/>
        <v>0.53381976819447485</v>
      </c>
      <c r="U1293" s="66">
        <f t="shared" si="235"/>
        <v>1.4788201590004864</v>
      </c>
      <c r="V1293" s="66"/>
      <c r="W1293" s="66"/>
    </row>
    <row r="1294" spans="1:23" x14ac:dyDescent="0.25">
      <c r="A1294">
        <v>1293</v>
      </c>
      <c r="B1294" s="16">
        <v>4.6510967424771599E-4</v>
      </c>
      <c r="C1294" s="16">
        <v>5.0304041794328299E-9</v>
      </c>
      <c r="D1294" s="16">
        <v>9.2515963341486195E-4</v>
      </c>
      <c r="E1294" s="16">
        <v>9.3696556776100605E-6</v>
      </c>
      <c r="F1294" s="16">
        <v>1.04158770064189E-5</v>
      </c>
      <c r="G1294" s="16">
        <v>2.2095589006061499E-6</v>
      </c>
      <c r="H1294" s="16">
        <v>2.75868768914315E-4</v>
      </c>
      <c r="J1294">
        <v>0.95568410852771302</v>
      </c>
      <c r="K1294">
        <f t="shared" si="225"/>
        <v>4.8074773337553461E-9</v>
      </c>
      <c r="L1294">
        <f t="shared" si="226"/>
        <v>9.4819591592412635E-4</v>
      </c>
      <c r="M1294" s="16">
        <f t="shared" si="227"/>
        <v>-1.7976567428694453E-5</v>
      </c>
      <c r="N1294" s="16">
        <f t="shared" si="228"/>
        <v>3.0847051409899008E-3</v>
      </c>
      <c r="O1294" s="16">
        <f t="shared" si="229"/>
        <v>8.482791419971861E-3</v>
      </c>
      <c r="P1294" s="16">
        <f t="shared" si="230"/>
        <v>1.5608549718887073E-3</v>
      </c>
      <c r="Q1294" s="16">
        <f t="shared" si="231"/>
        <v>1.6288277073307614E-2</v>
      </c>
      <c r="R1294" s="16">
        <f t="shared" si="232"/>
        <v>3.258885939724778E-3</v>
      </c>
      <c r="S1294" s="16">
        <f t="shared" si="233"/>
        <v>1.0201925511634043E-2</v>
      </c>
      <c r="T1294" s="16">
        <f t="shared" si="234"/>
        <v>1.628865123367958E-2</v>
      </c>
      <c r="U1294" s="66">
        <f t="shared" si="235"/>
        <v>5.9166091291196488E-2</v>
      </c>
      <c r="V1294" s="66"/>
      <c r="W1294" s="66"/>
    </row>
    <row r="1295" spans="1:23" x14ac:dyDescent="0.25">
      <c r="A1295">
        <v>1294</v>
      </c>
      <c r="B1295">
        <v>5.3372933064561596E-4</v>
      </c>
      <c r="C1295" s="16">
        <v>6.1761256998416203E-9</v>
      </c>
      <c r="D1295" s="16">
        <v>9.9122743690454305E-4</v>
      </c>
      <c r="E1295" s="16">
        <v>1.23169217665573E-5</v>
      </c>
      <c r="F1295" s="16">
        <v>9.1017676886730002E-6</v>
      </c>
      <c r="G1295" s="16">
        <v>1.8008883332626401E-6</v>
      </c>
      <c r="H1295" s="16">
        <v>3.6264552822454102E-4</v>
      </c>
      <c r="J1295">
        <v>0.95538622061598499</v>
      </c>
      <c r="K1295">
        <f t="shared" si="225"/>
        <v>5.9005853904209412E-9</v>
      </c>
      <c r="L1295">
        <f t="shared" si="226"/>
        <v>1.0112256844894518E-3</v>
      </c>
      <c r="M1295" s="16">
        <f t="shared" si="227"/>
        <v>5.6232976801780073E-5</v>
      </c>
      <c r="N1295" s="16">
        <f t="shared" si="228"/>
        <v>7.0224665245701302E-3</v>
      </c>
      <c r="O1295" s="16">
        <f t="shared" si="229"/>
        <v>1.3151539035213012E-2</v>
      </c>
      <c r="P1295" s="16">
        <f t="shared" si="230"/>
        <v>8.4584051478153103E-4</v>
      </c>
      <c r="Q1295" s="16">
        <f t="shared" si="231"/>
        <v>2.154544318704749E-2</v>
      </c>
      <c r="R1295" s="16">
        <f t="shared" si="232"/>
        <v>5.8185910444897657E-3</v>
      </c>
      <c r="S1295" s="16">
        <f t="shared" si="233"/>
        <v>1.05334338466243E-2</v>
      </c>
      <c r="T1295" s="16">
        <f t="shared" si="234"/>
        <v>2.1545837380368638E-2</v>
      </c>
      <c r="U1295" s="66">
        <f t="shared" si="235"/>
        <v>8.0463151533094857E-2</v>
      </c>
      <c r="V1295" s="66"/>
      <c r="W1295" s="66"/>
    </row>
    <row r="1296" spans="1:23" x14ac:dyDescent="0.25">
      <c r="A1296">
        <v>1295</v>
      </c>
      <c r="B1296">
        <v>5.2476525856611704E-4</v>
      </c>
      <c r="C1296" s="16">
        <v>6.2533739876028902E-9</v>
      </c>
      <c r="D1296" s="16">
        <v>1.02149756409037E-3</v>
      </c>
      <c r="E1296" s="16">
        <v>1.2847432817601099E-5</v>
      </c>
      <c r="F1296" s="16">
        <v>9.2702127544445306E-6</v>
      </c>
      <c r="G1296" s="16">
        <v>1.77925512279706E-6</v>
      </c>
      <c r="H1296" s="16">
        <v>3.7826584833922002E-4</v>
      </c>
      <c r="J1296">
        <v>0.95523486231126098</v>
      </c>
      <c r="K1296">
        <f t="shared" si="225"/>
        <v>5.9734408400286676E-9</v>
      </c>
      <c r="L1296">
        <f t="shared" si="226"/>
        <v>1.0418109913480685E-3</v>
      </c>
      <c r="M1296" s="16">
        <f t="shared" si="227"/>
        <v>7.7195257841656228E-6</v>
      </c>
      <c r="N1296" s="16">
        <f t="shared" si="228"/>
        <v>4.3030393488352608E-3</v>
      </c>
      <c r="O1296" s="16">
        <f t="shared" si="229"/>
        <v>1.6543642864056886E-2</v>
      </c>
      <c r="P1296" s="16">
        <f t="shared" si="230"/>
        <v>3.6614006781011451E-3</v>
      </c>
      <c r="Q1296" s="16">
        <f t="shared" si="231"/>
        <v>3.8485654727493289E-2</v>
      </c>
      <c r="R1296" s="16">
        <f t="shared" si="232"/>
        <v>3.5028091476834284E-3</v>
      </c>
      <c r="S1296" s="16">
        <f t="shared" si="233"/>
        <v>1.2862319159002697E-2</v>
      </c>
      <c r="T1296" s="16">
        <f t="shared" si="234"/>
        <v>3.8486889311162377E-2</v>
      </c>
      <c r="U1296" s="66">
        <f t="shared" si="235"/>
        <v>0.11784575523633509</v>
      </c>
      <c r="V1296" s="66"/>
      <c r="W1296" s="66"/>
    </row>
    <row r="1297" spans="1:23" x14ac:dyDescent="0.25">
      <c r="A1297">
        <v>1296</v>
      </c>
      <c r="B1297">
        <v>4.32247447128748E-4</v>
      </c>
      <c r="C1297" s="16">
        <v>4.1609304620098504E-9</v>
      </c>
      <c r="D1297" s="16">
        <v>8.2149373556060501E-4</v>
      </c>
      <c r="E1297" s="16">
        <v>6.8895088143302199E-6</v>
      </c>
      <c r="F1297" s="16">
        <v>1.11560511133719E-5</v>
      </c>
      <c r="G1297" s="16">
        <v>2.6682305769667599E-6</v>
      </c>
      <c r="H1297" s="16">
        <v>2.0284537521232399E-4</v>
      </c>
      <c r="J1297">
        <v>0.95618516994663805</v>
      </c>
      <c r="K1297">
        <f t="shared" si="225"/>
        <v>3.9786200009530321E-9</v>
      </c>
      <c r="L1297">
        <f t="shared" si="226"/>
        <v>8.4646990743385351E-4</v>
      </c>
      <c r="M1297" s="16">
        <f t="shared" si="227"/>
        <v>1.8024986823642494E-5</v>
      </c>
      <c r="N1297" s="16">
        <f t="shared" si="228"/>
        <v>1.4950133320333821E-2</v>
      </c>
      <c r="O1297" s="16">
        <f t="shared" si="229"/>
        <v>6.2014205866431811E-2</v>
      </c>
      <c r="P1297" s="16">
        <f t="shared" si="230"/>
        <v>2.1648017381697113E-2</v>
      </c>
      <c r="Q1297" s="16">
        <f t="shared" si="231"/>
        <v>0.12855305629134764</v>
      </c>
      <c r="R1297" s="16">
        <f t="shared" si="232"/>
        <v>1.7478281463022046E-2</v>
      </c>
      <c r="S1297" s="16">
        <f t="shared" si="233"/>
        <v>0.10860769301805247</v>
      </c>
      <c r="T1297" s="16">
        <f t="shared" si="234"/>
        <v>0.12855600579510959</v>
      </c>
      <c r="U1297" s="66">
        <f t="shared" si="235"/>
        <v>0.48180739313599452</v>
      </c>
      <c r="V1297" s="66"/>
      <c r="W1297" s="66"/>
    </row>
    <row r="1298" spans="1:23" x14ac:dyDescent="0.25">
      <c r="A1298">
        <v>1297</v>
      </c>
      <c r="B1298">
        <v>6.1470433000158995E-4</v>
      </c>
      <c r="C1298" s="16">
        <v>8.6826890860786901E-9</v>
      </c>
      <c r="D1298" s="16">
        <v>1.21601400056523E-3</v>
      </c>
      <c r="E1298" s="16">
        <v>2.11917688115481E-5</v>
      </c>
      <c r="F1298" s="16">
        <v>7.9807455973147098E-6</v>
      </c>
      <c r="G1298" s="16">
        <v>1.28409841326714E-6</v>
      </c>
      <c r="H1298" s="16">
        <v>6.2395297056728799E-4</v>
      </c>
      <c r="J1298">
        <v>0.95432658818580396</v>
      </c>
      <c r="K1298">
        <f t="shared" si="225"/>
        <v>8.2861210517955926E-9</v>
      </c>
      <c r="L1298">
        <f t="shared" si="226"/>
        <v>1.2332509074840404E-3</v>
      </c>
      <c r="M1298" s="16">
        <f t="shared" si="227"/>
        <v>-3.8422474808605005E-6</v>
      </c>
      <c r="N1298" s="16">
        <f t="shared" si="228"/>
        <v>6.1617842452017305E-2</v>
      </c>
      <c r="O1298" s="16">
        <f t="shared" si="229"/>
        <v>0.32156837698302337</v>
      </c>
      <c r="P1298" s="16">
        <f t="shared" si="230"/>
        <v>6.8882474607910318E-2</v>
      </c>
      <c r="Q1298" s="16">
        <f t="shared" si="231"/>
        <v>0.94690083877643816</v>
      </c>
      <c r="R1298" s="16">
        <f t="shared" si="232"/>
        <v>3.611899995316975E-2</v>
      </c>
      <c r="S1298" s="16">
        <f t="shared" si="233"/>
        <v>0.12970411918220112</v>
      </c>
      <c r="T1298" s="16">
        <f t="shared" si="234"/>
        <v>0.94694517377903664</v>
      </c>
      <c r="U1298" s="66">
        <f t="shared" si="235"/>
        <v>2.5117378257337966</v>
      </c>
      <c r="V1298" s="66"/>
      <c r="W1298" s="66"/>
    </row>
    <row r="1299" spans="1:23" x14ac:dyDescent="0.25">
      <c r="A1299">
        <v>1298</v>
      </c>
      <c r="B1299">
        <v>5.2427895284509404E-4</v>
      </c>
      <c r="C1299" s="16">
        <v>6.2019482890902404E-9</v>
      </c>
      <c r="D1299" s="16">
        <v>1.0138593363137301E-3</v>
      </c>
      <c r="E1299" s="16">
        <v>1.2647561949292E-5</v>
      </c>
      <c r="F1299" s="16">
        <v>9.2756242363308307E-6</v>
      </c>
      <c r="G1299" s="16">
        <v>1.79385668385972E-6</v>
      </c>
      <c r="H1299" s="16">
        <v>3.7238093410340499E-4</v>
      </c>
      <c r="J1299">
        <v>0.95527200162961901</v>
      </c>
      <c r="K1299">
        <f t="shared" si="225"/>
        <v>5.9245475561226253E-9</v>
      </c>
      <c r="L1299">
        <f t="shared" si="226"/>
        <v>1.0341982395219622E-3</v>
      </c>
      <c r="M1299" s="16">
        <f t="shared" si="227"/>
        <v>1.4359666168225732E-5</v>
      </c>
      <c r="N1299" s="16">
        <f t="shared" si="228"/>
        <v>4.174459210174535E-3</v>
      </c>
      <c r="O1299" s="16">
        <f t="shared" si="229"/>
        <v>1.424219670024324E-2</v>
      </c>
      <c r="P1299" s="16">
        <f t="shared" si="230"/>
        <v>2.764611199070276E-3</v>
      </c>
      <c r="Q1299" s="16">
        <f t="shared" si="231"/>
        <v>3.1530523401957673E-2</v>
      </c>
      <c r="R1299" s="16">
        <f t="shared" si="232"/>
        <v>3.4381024121057434E-3</v>
      </c>
      <c r="S1299" s="16">
        <f t="shared" si="233"/>
        <v>1.1264920569651027E-2</v>
      </c>
      <c r="T1299" s="16">
        <f t="shared" si="234"/>
        <v>3.1531473422677807E-2</v>
      </c>
      <c r="U1299" s="66">
        <f t="shared" si="235"/>
        <v>9.894628691588031E-2</v>
      </c>
      <c r="V1299" s="66"/>
      <c r="W1299" s="66"/>
    </row>
    <row r="1300" spans="1:23" x14ac:dyDescent="0.25">
      <c r="A1300">
        <v>1299</v>
      </c>
      <c r="B1300" s="16">
        <v>4.5539046313437901E-4</v>
      </c>
      <c r="C1300" s="16">
        <v>4.4118802297552202E-9</v>
      </c>
      <c r="D1300" s="16">
        <v>8.26829674976746E-4</v>
      </c>
      <c r="E1300" s="16">
        <v>7.3522275656489302E-6</v>
      </c>
      <c r="F1300" s="16">
        <v>1.0590536855134301E-5</v>
      </c>
      <c r="G1300" s="16">
        <v>2.5165445684025599E-6</v>
      </c>
      <c r="H1300" s="16">
        <v>2.16469069872157E-4</v>
      </c>
      <c r="J1300">
        <v>0.95617044353693603</v>
      </c>
      <c r="K1300">
        <f t="shared" si="225"/>
        <v>4.2185094761168882E-9</v>
      </c>
      <c r="L1300">
        <f t="shared" si="226"/>
        <v>8.5052288137518739E-4</v>
      </c>
      <c r="M1300" s="16">
        <f t="shared" si="227"/>
        <v>6.0258044893570603E-5</v>
      </c>
      <c r="N1300" s="16">
        <f t="shared" si="228"/>
        <v>5.6664946622156055E-3</v>
      </c>
      <c r="O1300" s="16">
        <f t="shared" si="229"/>
        <v>4.1507776788772099E-2</v>
      </c>
      <c r="P1300" s="16">
        <f t="shared" si="230"/>
        <v>2.004855737570067E-2</v>
      </c>
      <c r="Q1300" s="16">
        <f t="shared" si="231"/>
        <v>9.951558431277048E-2</v>
      </c>
      <c r="R1300" s="16">
        <f t="shared" si="232"/>
        <v>5.5969152082154926E-3</v>
      </c>
      <c r="S1300" s="16">
        <f t="shared" si="233"/>
        <v>6.4502260920829432E-2</v>
      </c>
      <c r="T1300" s="16">
        <f t="shared" si="234"/>
        <v>9.9518294131366231E-2</v>
      </c>
      <c r="U1300" s="66">
        <f t="shared" si="235"/>
        <v>0.33635588339986999</v>
      </c>
      <c r="V1300" s="66"/>
      <c r="W1300" s="66"/>
    </row>
    <row r="1301" spans="1:23" x14ac:dyDescent="0.25">
      <c r="A1301">
        <v>1300</v>
      </c>
      <c r="B1301">
        <v>5.2877498425382295E-4</v>
      </c>
      <c r="C1301" s="16">
        <v>6.5641253679869799E-9</v>
      </c>
      <c r="D1301" s="16">
        <v>1.0651882866456E-3</v>
      </c>
      <c r="E1301" s="16">
        <v>1.4055979823197399E-5</v>
      </c>
      <c r="F1301" s="16">
        <v>9.2179110716798806E-6</v>
      </c>
      <c r="G1301" s="16">
        <v>1.69583945093808E-6</v>
      </c>
      <c r="H1301" s="16">
        <v>4.13849840612462E-4</v>
      </c>
      <c r="J1301">
        <v>0.95502371772353201</v>
      </c>
      <c r="K1301">
        <f t="shared" si="225"/>
        <v>6.2688954125382734E-9</v>
      </c>
      <c r="L1301">
        <f t="shared" si="226"/>
        <v>1.0853133841145298E-3</v>
      </c>
      <c r="M1301" s="16">
        <f t="shared" si="227"/>
        <v>-2.7763415606883847E-5</v>
      </c>
      <c r="N1301" s="16">
        <f t="shared" si="228"/>
        <v>5.4375544779600334E-3</v>
      </c>
      <c r="O1301" s="16">
        <f t="shared" si="229"/>
        <v>3.4116733519699363E-2</v>
      </c>
      <c r="P1301" s="16">
        <f t="shared" si="230"/>
        <v>1.1208207259198168E-2</v>
      </c>
      <c r="Q1301" s="16">
        <f t="shared" si="231"/>
        <v>9.5296315932016068E-2</v>
      </c>
      <c r="R1301" s="16">
        <f t="shared" si="232"/>
        <v>4.159286234870942E-3</v>
      </c>
      <c r="S1301" s="16">
        <f t="shared" si="233"/>
        <v>2.4018022824691478E-2</v>
      </c>
      <c r="T1301" s="16">
        <f t="shared" si="234"/>
        <v>9.5300096616754384E-2</v>
      </c>
      <c r="U1301" s="66">
        <f t="shared" si="235"/>
        <v>0.26953621686519041</v>
      </c>
      <c r="V1301" s="66"/>
      <c r="W1301" s="66"/>
    </row>
    <row r="1302" spans="1:23" x14ac:dyDescent="0.25">
      <c r="A1302">
        <v>1301</v>
      </c>
      <c r="B1302" s="16">
        <v>4.4723954098595801E-4</v>
      </c>
      <c r="C1302" s="16">
        <v>4.49084370336732E-9</v>
      </c>
      <c r="D1302" s="16">
        <v>8.5760568681934998E-4</v>
      </c>
      <c r="E1302" s="16">
        <v>7.7596097710960393E-6</v>
      </c>
      <c r="F1302" s="16">
        <v>1.07993379927831E-5</v>
      </c>
      <c r="G1302" s="16">
        <v>2.4731867717375602E-6</v>
      </c>
      <c r="H1302" s="16">
        <v>2.2846382238080799E-4</v>
      </c>
      <c r="J1302">
        <v>0.95601182242488703</v>
      </c>
      <c r="K1302">
        <f t="shared" si="225"/>
        <v>4.2932996730815208E-9</v>
      </c>
      <c r="L1302">
        <f t="shared" si="226"/>
        <v>8.8167305873295028E-4</v>
      </c>
      <c r="M1302" s="16">
        <f t="shared" si="227"/>
        <v>1.2806023238965693E-5</v>
      </c>
      <c r="N1302" s="16">
        <f t="shared" si="228"/>
        <v>8.4322949984383666E-3</v>
      </c>
      <c r="O1302" s="16">
        <f t="shared" si="229"/>
        <v>3.5903837801780587E-2</v>
      </c>
      <c r="P1302" s="16">
        <f t="shared" si="230"/>
        <v>1.2021269917292066E-2</v>
      </c>
      <c r="Q1302" s="16">
        <f t="shared" si="231"/>
        <v>7.7023476204177668E-2</v>
      </c>
      <c r="R1302" s="16">
        <f t="shared" si="232"/>
        <v>9.2166424764713699E-3</v>
      </c>
      <c r="S1302" s="16">
        <f t="shared" si="233"/>
        <v>5.3994947095514945E-2</v>
      </c>
      <c r="T1302" s="16">
        <f t="shared" si="234"/>
        <v>7.7025394746470674E-2</v>
      </c>
      <c r="U1302" s="66">
        <f t="shared" si="235"/>
        <v>0.2736178632401457</v>
      </c>
      <c r="V1302" s="66"/>
      <c r="W1302" s="66"/>
    </row>
    <row r="1303" spans="1:23" x14ac:dyDescent="0.25">
      <c r="A1303">
        <v>1302</v>
      </c>
      <c r="B1303">
        <v>4.7168800064023401E-4</v>
      </c>
      <c r="C1303" s="16">
        <v>5.6264905917305797E-9</v>
      </c>
      <c r="D1303" s="16">
        <v>1.0226476883761801E-3</v>
      </c>
      <c r="E1303" s="16">
        <v>1.1571824322807199E-5</v>
      </c>
      <c r="F1303" s="16">
        <v>1.0315930589576899E-5</v>
      </c>
      <c r="G1303" s="16">
        <v>1.9776149602335498E-6</v>
      </c>
      <c r="H1303" s="16">
        <v>3.4070830720212101E-4</v>
      </c>
      <c r="J1303">
        <v>0.95520786787983902</v>
      </c>
      <c r="K1303">
        <f t="shared" si="225"/>
        <v>5.3744680817729405E-9</v>
      </c>
      <c r="L1303">
        <f t="shared" si="226"/>
        <v>1.0452515380249756E-3</v>
      </c>
      <c r="M1303" s="16">
        <f t="shared" si="227"/>
        <v>-1.018755367445077E-4</v>
      </c>
      <c r="N1303" s="16">
        <f t="shared" si="228"/>
        <v>1.7793259096810217E-3</v>
      </c>
      <c r="O1303" s="16">
        <f t="shared" si="229"/>
        <v>2.3965699803752181E-4</v>
      </c>
      <c r="P1303" s="16">
        <f t="shared" si="230"/>
        <v>3.8073290197926804E-3</v>
      </c>
      <c r="Q1303" s="16">
        <f t="shared" si="231"/>
        <v>5.9923631911213433E-3</v>
      </c>
      <c r="R1303" s="16">
        <f t="shared" si="232"/>
        <v>2.2036724506514171E-3</v>
      </c>
      <c r="S1303" s="16">
        <f t="shared" si="233"/>
        <v>2.1231781222619243E-4</v>
      </c>
      <c r="T1303" s="16">
        <f t="shared" si="234"/>
        <v>5.9928455386496372E-3</v>
      </c>
      <c r="U1303" s="66">
        <f t="shared" si="235"/>
        <v>2.0227510920159814E-2</v>
      </c>
      <c r="V1303" s="66"/>
      <c r="W1303" s="66"/>
    </row>
    <row r="1304" spans="1:23" x14ac:dyDescent="0.25">
      <c r="A1304">
        <v>1303</v>
      </c>
      <c r="B1304">
        <v>4.8725729685549499E-4</v>
      </c>
      <c r="C1304" s="16">
        <v>5.3108200159210704E-9</v>
      </c>
      <c r="D1304" s="16">
        <v>9.3245088164663203E-4</v>
      </c>
      <c r="E1304" s="16">
        <v>9.9693306066400705E-6</v>
      </c>
      <c r="F1304" s="16">
        <v>9.9448448972370292E-6</v>
      </c>
      <c r="G1304" s="16">
        <v>2.0930171048302599E-6</v>
      </c>
      <c r="H1304" s="16">
        <v>2.93524942943527E-4</v>
      </c>
      <c r="J1304">
        <v>0.95565789783003496</v>
      </c>
      <c r="K1304">
        <f t="shared" si="225"/>
        <v>5.0753270921688032E-9</v>
      </c>
      <c r="L1304">
        <f t="shared" si="226"/>
        <v>9.5442827772592039E-4</v>
      </c>
      <c r="M1304" s="16">
        <f t="shared" si="227"/>
        <v>2.0086315985069596E-5</v>
      </c>
      <c r="N1304" s="16">
        <f t="shared" si="228"/>
        <v>1.1165663300868855E-4</v>
      </c>
      <c r="O1304" s="16">
        <f t="shared" si="229"/>
        <v>1.7215885990305776E-3</v>
      </c>
      <c r="P1304" s="16">
        <f t="shared" si="230"/>
        <v>1.0200326071690654E-3</v>
      </c>
      <c r="Q1304" s="16">
        <f t="shared" si="231"/>
        <v>5.1540897086171569E-3</v>
      </c>
      <c r="R1304" s="16">
        <f t="shared" si="232"/>
        <v>8.6165557226458266E-5</v>
      </c>
      <c r="S1304" s="16">
        <f t="shared" si="233"/>
        <v>1.843224184531567E-3</v>
      </c>
      <c r="T1304" s="16">
        <f t="shared" si="234"/>
        <v>5.1542803695844202E-3</v>
      </c>
      <c r="U1304" s="66">
        <f t="shared" si="235"/>
        <v>1.5091037659167934E-2</v>
      </c>
      <c r="V1304" s="66"/>
      <c r="W1304" s="66"/>
    </row>
    <row r="1305" spans="1:23" x14ac:dyDescent="0.25">
      <c r="A1305">
        <v>1304</v>
      </c>
      <c r="B1305">
        <v>4.0062151520302601E-4</v>
      </c>
      <c r="C1305" s="16">
        <v>3.6791130260440602E-9</v>
      </c>
      <c r="D1305" s="16">
        <v>7.8306548757566799E-4</v>
      </c>
      <c r="E1305" s="16">
        <v>5.8090571104653502E-6</v>
      </c>
      <c r="F1305" s="16">
        <v>1.2017320789711499E-5</v>
      </c>
      <c r="G1305" s="16">
        <v>3.0164630226510801E-6</v>
      </c>
      <c r="H1305" s="16">
        <v>1.7103373760351E-4</v>
      </c>
      <c r="J1305">
        <v>0.95636027370925702</v>
      </c>
      <c r="K1305">
        <f t="shared" si="225"/>
        <v>3.5185575405947901E-9</v>
      </c>
      <c r="L1305">
        <f t="shared" si="226"/>
        <v>8.1011291306471594E-4</v>
      </c>
      <c r="M1305" s="16">
        <f t="shared" si="227"/>
        <v>-8.8698826586639959E-6</v>
      </c>
      <c r="N1305" s="16">
        <f t="shared" si="228"/>
        <v>3.4778859862052675E-2</v>
      </c>
      <c r="O1305" s="16">
        <f t="shared" si="229"/>
        <v>0.11288655247548743</v>
      </c>
      <c r="P1305" s="16">
        <f t="shared" si="230"/>
        <v>3.4979663909755987E-2</v>
      </c>
      <c r="Q1305" s="16">
        <f t="shared" si="231"/>
        <v>0.2108094296743834</v>
      </c>
      <c r="R1305" s="16">
        <f t="shared" si="232"/>
        <v>4.8230308623107343E-2</v>
      </c>
      <c r="S1305" s="16">
        <f t="shared" si="233"/>
        <v>0.25308758112744667</v>
      </c>
      <c r="T1305" s="16">
        <f t="shared" si="234"/>
        <v>0.21081342635846706</v>
      </c>
      <c r="U1305" s="66">
        <f t="shared" si="235"/>
        <v>0.9055858220307007</v>
      </c>
      <c r="V1305" s="66"/>
      <c r="W1305" s="66"/>
    </row>
    <row r="1306" spans="1:23" x14ac:dyDescent="0.25">
      <c r="A1306">
        <v>1305</v>
      </c>
      <c r="B1306">
        <v>5.0088989054588098E-4</v>
      </c>
      <c r="C1306" s="16">
        <v>5.5143057800798701E-9</v>
      </c>
      <c r="D1306" s="16">
        <v>9.4201200236353904E-4</v>
      </c>
      <c r="E1306" s="16">
        <v>1.0456467986498799E-5</v>
      </c>
      <c r="F1306" s="16">
        <v>9.67790158939994E-6</v>
      </c>
      <c r="G1306" s="16">
        <v>2.0159728096342E-6</v>
      </c>
      <c r="H1306" s="16">
        <v>3.0786775056020098E-4</v>
      </c>
      <c r="J1306">
        <v>0.95561624903428999</v>
      </c>
      <c r="K1306">
        <f t="shared" si="225"/>
        <v>5.26956020558803E-9</v>
      </c>
      <c r="L1306">
        <f t="shared" si="226"/>
        <v>9.6337826404619309E-4</v>
      </c>
      <c r="M1306" s="16">
        <f t="shared" si="227"/>
        <v>3.8401517045568849E-5</v>
      </c>
      <c r="N1306" s="16">
        <f t="shared" si="228"/>
        <v>2.9295109206854653E-4</v>
      </c>
      <c r="O1306" s="16">
        <f t="shared" si="229"/>
        <v>2.2719443477079899E-5</v>
      </c>
      <c r="P1306" s="16">
        <f t="shared" si="230"/>
        <v>4.8451407798997853E-4</v>
      </c>
      <c r="Q1306" s="16">
        <f t="shared" si="231"/>
        <v>6.9888348313296394E-4</v>
      </c>
      <c r="R1306" s="16">
        <f t="shared" si="232"/>
        <v>3.1716066751571261E-4</v>
      </c>
      <c r="S1306" s="16">
        <f t="shared" si="233"/>
        <v>2.0632159804735381E-5</v>
      </c>
      <c r="T1306" s="16">
        <f t="shared" si="234"/>
        <v>6.9893667264215101E-4</v>
      </c>
      <c r="U1306" s="66">
        <f t="shared" si="235"/>
        <v>2.5357975966311679E-3</v>
      </c>
      <c r="V1306" s="66"/>
      <c r="W1306" s="66"/>
    </row>
    <row r="1307" spans="1:23" x14ac:dyDescent="0.25">
      <c r="A1307">
        <v>1306</v>
      </c>
      <c r="B1307">
        <v>5.2935479417902896E-4</v>
      </c>
      <c r="C1307" s="16">
        <v>6.5708029998145898E-9</v>
      </c>
      <c r="D1307" s="16">
        <v>1.0651008264223199E-3</v>
      </c>
      <c r="E1307" s="16">
        <v>1.40691435531185E-5</v>
      </c>
      <c r="F1307" s="16">
        <v>9.2077608888497195E-6</v>
      </c>
      <c r="G1307" s="16">
        <v>1.6941136091759001E-6</v>
      </c>
      <c r="H1307" s="16">
        <v>4.1423741742514699E-4</v>
      </c>
      <c r="J1307">
        <v>0.955024346966864</v>
      </c>
      <c r="K1307">
        <f t="shared" si="225"/>
        <v>6.27527684394584E-9</v>
      </c>
      <c r="L1307">
        <f t="shared" si="226"/>
        <v>1.0852038910061956E-3</v>
      </c>
      <c r="M1307" s="16">
        <f t="shared" si="227"/>
        <v>-2.6494302648137546E-5</v>
      </c>
      <c r="N1307" s="16">
        <f t="shared" si="228"/>
        <v>5.6125790099698985E-3</v>
      </c>
      <c r="O1307" s="16">
        <f t="shared" si="229"/>
        <v>3.4563401568212783E-2</v>
      </c>
      <c r="P1307" s="16">
        <f t="shared" si="230"/>
        <v>1.1188989639038768E-2</v>
      </c>
      <c r="Q1307" s="16">
        <f t="shared" si="231"/>
        <v>9.6054522613982896E-2</v>
      </c>
      <c r="R1307" s="16">
        <f t="shared" si="232"/>
        <v>4.2932177152896793E-3</v>
      </c>
      <c r="S1307" s="16">
        <f t="shared" si="233"/>
        <v>2.4285315109930084E-2</v>
      </c>
      <c r="T1307" s="16">
        <f t="shared" si="234"/>
        <v>9.6058316889227405E-2</v>
      </c>
      <c r="U1307" s="66">
        <f t="shared" si="235"/>
        <v>0.27205634254565153</v>
      </c>
      <c r="V1307" s="66"/>
      <c r="W1307" s="66"/>
    </row>
    <row r="1308" spans="1:23" x14ac:dyDescent="0.25">
      <c r="A1308">
        <v>1307</v>
      </c>
      <c r="B1308">
        <v>4.9474986483384999E-4</v>
      </c>
      <c r="C1308" s="16">
        <v>5.3724175669419998E-9</v>
      </c>
      <c r="D1308" s="16">
        <v>9.28890120664277E-4</v>
      </c>
      <c r="E1308" s="16">
        <v>1.0046918347716901E-5</v>
      </c>
      <c r="F1308" s="16">
        <v>9.79235878886424E-6</v>
      </c>
      <c r="G1308" s="16">
        <v>2.0689217578754101E-6</v>
      </c>
      <c r="H1308" s="16">
        <v>2.9580928421417402E-4</v>
      </c>
      <c r="J1308">
        <v>0.95567867791070904</v>
      </c>
      <c r="K1308">
        <f t="shared" si="225"/>
        <v>5.1343049175593986E-9</v>
      </c>
      <c r="L1308">
        <f t="shared" si="226"/>
        <v>9.5053838758231391E-4</v>
      </c>
      <c r="M1308" s="16">
        <f t="shared" si="227"/>
        <v>3.8961342085386116E-5</v>
      </c>
      <c r="N1308" s="16">
        <f t="shared" si="228"/>
        <v>2.1601765795753205E-5</v>
      </c>
      <c r="O1308" s="16">
        <f t="shared" si="229"/>
        <v>9.2262695328499376E-4</v>
      </c>
      <c r="P1308" s="16">
        <f t="shared" si="230"/>
        <v>1.2698317793987915E-3</v>
      </c>
      <c r="Q1308" s="16">
        <f t="shared" si="231"/>
        <v>4.1690366433919804E-3</v>
      </c>
      <c r="R1308" s="16">
        <f t="shared" si="232"/>
        <v>3.8352896974865268E-5</v>
      </c>
      <c r="S1308" s="16">
        <f t="shared" si="233"/>
        <v>9.5643470019486079E-4</v>
      </c>
      <c r="T1308" s="16">
        <f t="shared" si="234"/>
        <v>4.1692333736250741E-3</v>
      </c>
      <c r="U1308" s="66">
        <f t="shared" si="235"/>
        <v>1.1547118112666319E-2</v>
      </c>
      <c r="V1308" s="66"/>
      <c r="W1308" s="66"/>
    </row>
    <row r="1309" spans="1:23" x14ac:dyDescent="0.25">
      <c r="A1309">
        <v>1308</v>
      </c>
      <c r="B1309">
        <v>4.9015110131584404E-4</v>
      </c>
      <c r="C1309" s="16">
        <v>5.3675133661301701E-9</v>
      </c>
      <c r="D1309" s="16">
        <v>9.36933384035041E-4</v>
      </c>
      <c r="E1309" s="16">
        <v>1.0123712672758601E-5</v>
      </c>
      <c r="F1309" s="16">
        <v>9.8880455740385895E-6</v>
      </c>
      <c r="G1309" s="16">
        <v>2.0710087481973499E-6</v>
      </c>
      <c r="H1309" s="16">
        <v>2.9807044180671897E-4</v>
      </c>
      <c r="J1309">
        <v>0.95563694172675595</v>
      </c>
      <c r="K1309">
        <f t="shared" si="225"/>
        <v>5.1293940578861206E-9</v>
      </c>
      <c r="L1309">
        <f t="shared" si="226"/>
        <v>9.5877511641794932E-4</v>
      </c>
      <c r="M1309" s="16">
        <f t="shared" si="227"/>
        <v>2.1527086213738608E-5</v>
      </c>
      <c r="N1309" s="16">
        <f t="shared" si="228"/>
        <v>2.2001353439527362E-5</v>
      </c>
      <c r="O1309" s="16">
        <f t="shared" si="229"/>
        <v>9.7718106231989093E-4</v>
      </c>
      <c r="P1309" s="16">
        <f t="shared" si="230"/>
        <v>7.4443062493191885E-4</v>
      </c>
      <c r="Q1309" s="16">
        <f t="shared" si="231"/>
        <v>3.2968310971200651E-3</v>
      </c>
      <c r="R1309" s="16">
        <f t="shared" si="232"/>
        <v>1.2376957559729696E-5</v>
      </c>
      <c r="S1309" s="16">
        <f t="shared" si="233"/>
        <v>1.021838464434058E-3</v>
      </c>
      <c r="T1309" s="16">
        <f t="shared" si="234"/>
        <v>3.2969643164441936E-3</v>
      </c>
      <c r="U1309" s="66">
        <f t="shared" si="235"/>
        <v>9.3716238762493846E-3</v>
      </c>
      <c r="V1309" s="66"/>
      <c r="W1309" s="66"/>
    </row>
    <row r="1310" spans="1:23" x14ac:dyDescent="0.25">
      <c r="A1310">
        <v>1309</v>
      </c>
      <c r="B1310">
        <v>5.0071103871196802E-4</v>
      </c>
      <c r="C1310" s="16">
        <v>5.9166844009192198E-9</v>
      </c>
      <c r="D1310" s="16">
        <v>1.0127696591633701E-3</v>
      </c>
      <c r="E1310" s="16">
        <v>1.2052759729635901E-5</v>
      </c>
      <c r="F1310" s="16">
        <v>9.7125446165450494E-6</v>
      </c>
      <c r="G1310" s="16">
        <v>1.8803603073703001E-6</v>
      </c>
      <c r="H1310" s="16">
        <v>3.5486824277832201E-4</v>
      </c>
      <c r="J1310">
        <v>0.95526836231733403</v>
      </c>
      <c r="K1310">
        <f t="shared" si="225"/>
        <v>5.6520214180146199E-9</v>
      </c>
      <c r="L1310">
        <f t="shared" si="226"/>
        <v>1.0340691920194295E-3</v>
      </c>
      <c r="M1310" s="16">
        <f t="shared" si="227"/>
        <v>-3.2647114595493577E-5</v>
      </c>
      <c r="N1310" s="16">
        <f t="shared" si="228"/>
        <v>2.8065075987908074E-4</v>
      </c>
      <c r="O1310" s="16">
        <f t="shared" si="229"/>
        <v>4.6043890037841531E-3</v>
      </c>
      <c r="P1310" s="16">
        <f t="shared" si="230"/>
        <v>2.6469252300291993E-3</v>
      </c>
      <c r="Q1310" s="16">
        <f t="shared" si="231"/>
        <v>1.4930028900275324E-2</v>
      </c>
      <c r="R1310" s="16">
        <f t="shared" si="232"/>
        <v>2.0429423052366482E-4</v>
      </c>
      <c r="S1310" s="16">
        <f t="shared" si="233"/>
        <v>3.9730712753446836E-3</v>
      </c>
      <c r="T1310" s="16">
        <f t="shared" si="234"/>
        <v>1.493066152468652E-2</v>
      </c>
      <c r="U1310" s="66">
        <f t="shared" si="235"/>
        <v>4.1570020924522624E-2</v>
      </c>
      <c r="V1310" s="66"/>
      <c r="W1310" s="66"/>
    </row>
    <row r="1311" spans="1:23" x14ac:dyDescent="0.25">
      <c r="A1311">
        <v>1310</v>
      </c>
      <c r="B1311">
        <v>4.8244960328015199E-4</v>
      </c>
      <c r="C1311" s="16">
        <v>5.5125416877839103E-9</v>
      </c>
      <c r="D1311" s="16">
        <v>9.7857007106200004E-4</v>
      </c>
      <c r="E1311" s="16">
        <v>1.0854199779239701E-5</v>
      </c>
      <c r="F1311" s="16">
        <v>1.00652727456435E-5</v>
      </c>
      <c r="G1311" s="16">
        <v>2.01748042080095E-6</v>
      </c>
      <c r="H1311" s="16">
        <v>3.1957866515410898E-4</v>
      </c>
      <c r="J1311">
        <v>0.95542838718582901</v>
      </c>
      <c r="K1311">
        <f t="shared" si="225"/>
        <v>5.2668388140540294E-9</v>
      </c>
      <c r="L1311">
        <f t="shared" si="226"/>
        <v>1.0007125844324002E-3</v>
      </c>
      <c r="M1311" s="16">
        <f t="shared" si="227"/>
        <v>-3.5813377872096234E-5</v>
      </c>
      <c r="N1311" s="16">
        <f t="shared" si="228"/>
        <v>4.1328276773146391E-4</v>
      </c>
      <c r="O1311" s="16">
        <f t="shared" si="229"/>
        <v>2.5855992672126454E-5</v>
      </c>
      <c r="P1311" s="16">
        <f t="shared" si="230"/>
        <v>2.5416569623178299E-4</v>
      </c>
      <c r="Q1311" s="16">
        <f t="shared" si="231"/>
        <v>1.1225300868530372E-4</v>
      </c>
      <c r="R1311" s="16">
        <f t="shared" si="232"/>
        <v>4.6244452673613096E-4</v>
      </c>
      <c r="S1311" s="16">
        <f t="shared" si="233"/>
        <v>2.8021075255770933E-5</v>
      </c>
      <c r="T1311" s="16">
        <f t="shared" si="234"/>
        <v>1.1226940360884756E-4</v>
      </c>
      <c r="U1311" s="66">
        <f t="shared" si="235"/>
        <v>1.4082924709214266E-3</v>
      </c>
      <c r="V1311" s="66"/>
      <c r="W1311" s="66"/>
    </row>
    <row r="1312" spans="1:23" x14ac:dyDescent="0.25">
      <c r="A1312">
        <v>1311</v>
      </c>
      <c r="B1312" s="16">
        <v>5.1335313416771505E-4</v>
      </c>
      <c r="C1312" s="16">
        <v>6.1173669371964102E-9</v>
      </c>
      <c r="D1312" s="16">
        <v>1.02151595878148E-3</v>
      </c>
      <c r="E1312" s="16">
        <v>1.2568113153051E-5</v>
      </c>
      <c r="F1312" s="16">
        <v>9.4766730036394292E-6</v>
      </c>
      <c r="G1312" s="16">
        <v>1.8188310690628401E-6</v>
      </c>
      <c r="H1312" s="16">
        <v>3.7004187915913399E-4</v>
      </c>
      <c r="J1312">
        <v>0.95523054745229496</v>
      </c>
      <c r="K1312">
        <f t="shared" si="225"/>
        <v>5.8434957683846961E-9</v>
      </c>
      <c r="L1312">
        <f t="shared" si="226"/>
        <v>1.0422820184908842E-3</v>
      </c>
      <c r="M1312" s="16">
        <f t="shared" si="227"/>
        <v>-1.5575750155454321E-5</v>
      </c>
      <c r="N1312" s="16">
        <f t="shared" si="228"/>
        <v>1.79978691901969E-3</v>
      </c>
      <c r="O1312" s="16">
        <f t="shared" si="229"/>
        <v>1.0831658625916741E-2</v>
      </c>
      <c r="P1312" s="16">
        <f t="shared" si="230"/>
        <v>3.6637121673787341E-3</v>
      </c>
      <c r="Q1312" s="16">
        <f t="shared" si="231"/>
        <v>2.8958228793253517E-2</v>
      </c>
      <c r="R1312" s="16">
        <f t="shared" si="232"/>
        <v>1.461631872043723E-3</v>
      </c>
      <c r="S1312" s="16">
        <f t="shared" si="233"/>
        <v>8.7781542133096597E-3</v>
      </c>
      <c r="T1312" s="16">
        <f t="shared" si="234"/>
        <v>2.8959293046418543E-2</v>
      </c>
      <c r="U1312" s="66">
        <f t="shared" si="235"/>
        <v>8.4452465637340601E-2</v>
      </c>
      <c r="V1312" s="66"/>
      <c r="W1312" s="66"/>
    </row>
    <row r="1313" spans="1:23" x14ac:dyDescent="0.25">
      <c r="A1313">
        <v>1312</v>
      </c>
      <c r="B1313">
        <v>5.3310644463540303E-4</v>
      </c>
      <c r="C1313" s="16">
        <v>6.5524914596423204E-9</v>
      </c>
      <c r="D1313" s="16">
        <v>1.0543929678301801E-3</v>
      </c>
      <c r="E1313" s="16">
        <v>1.3890556396045499E-5</v>
      </c>
      <c r="F1313" s="16">
        <v>9.1384540019117498E-6</v>
      </c>
      <c r="G1313" s="16">
        <v>1.6986416346184901E-6</v>
      </c>
      <c r="H1313" s="16">
        <v>4.0897906855474398E-4</v>
      </c>
      <c r="J1313">
        <v>0.95507763160107095</v>
      </c>
      <c r="K1313">
        <f t="shared" si="225"/>
        <v>6.2581380243614317E-9</v>
      </c>
      <c r="L1313">
        <f t="shared" si="226"/>
        <v>1.0743619649771624E-3</v>
      </c>
      <c r="M1313" s="16">
        <f t="shared" si="227"/>
        <v>-8.149075706356419E-6</v>
      </c>
      <c r="N1313" s="16">
        <f t="shared" si="228"/>
        <v>6.8120782192489819E-3</v>
      </c>
      <c r="O1313" s="16">
        <f t="shared" si="229"/>
        <v>3.3345478553198117E-2</v>
      </c>
      <c r="P1313" s="16">
        <f t="shared" si="230"/>
        <v>8.9607463607779599E-3</v>
      </c>
      <c r="Q1313" s="16">
        <f t="shared" si="231"/>
        <v>8.6024327966454373E-2</v>
      </c>
      <c r="R1313" s="16">
        <f t="shared" si="232"/>
        <v>5.2644411338597591E-3</v>
      </c>
      <c r="S1313" s="16">
        <f t="shared" si="233"/>
        <v>2.3587180948974728E-2</v>
      </c>
      <c r="T1313" s="16">
        <f t="shared" si="234"/>
        <v>8.6027479873562365E-2</v>
      </c>
      <c r="U1313" s="66">
        <f t="shared" si="235"/>
        <v>0.25002173305607628</v>
      </c>
      <c r="V1313" s="66"/>
      <c r="W1313" s="66"/>
    </row>
    <row r="1314" spans="1:23" x14ac:dyDescent="0.25">
      <c r="A1314">
        <v>1313</v>
      </c>
      <c r="B1314">
        <v>4.9617511736293302E-4</v>
      </c>
      <c r="C1314" s="16">
        <v>5.9470093564640797E-9</v>
      </c>
      <c r="D1314" s="16">
        <v>1.0276264495528099E-3</v>
      </c>
      <c r="E1314" s="16">
        <v>1.22901878886986E-5</v>
      </c>
      <c r="F1314" s="16">
        <v>9.8080784134554993E-6</v>
      </c>
      <c r="G1314" s="16">
        <v>1.87108892107339E-6</v>
      </c>
      <c r="H1314" s="16">
        <v>3.6185907731151398E-4</v>
      </c>
      <c r="J1314">
        <v>0.95519401335869003</v>
      </c>
      <c r="K1314">
        <f t="shared" si="225"/>
        <v>5.6805477346826047E-9</v>
      </c>
      <c r="L1314">
        <f t="shared" si="226"/>
        <v>1.0491077482914378E-3</v>
      </c>
      <c r="M1314" s="16">
        <f t="shared" si="227"/>
        <v>-5.6757513565571728E-5</v>
      </c>
      <c r="N1314" s="16">
        <f t="shared" si="228"/>
        <v>5.6880448879894244E-5</v>
      </c>
      <c r="O1314" s="16">
        <f t="shared" si="229"/>
        <v>5.3771070514833999E-3</v>
      </c>
      <c r="P1314" s="16">
        <f t="shared" si="230"/>
        <v>4.4719262147078455E-3</v>
      </c>
      <c r="Q1314" s="16">
        <f t="shared" si="231"/>
        <v>2.0820922156102567E-2</v>
      </c>
      <c r="R1314" s="16">
        <f t="shared" si="232"/>
        <v>2.1138092433627291E-5</v>
      </c>
      <c r="S1314" s="16">
        <f t="shared" si="233"/>
        <v>4.576814359603134E-3</v>
      </c>
      <c r="T1314" s="16">
        <f t="shared" si="234"/>
        <v>2.0821921352981568E-2</v>
      </c>
      <c r="U1314" s="66">
        <f t="shared" si="235"/>
        <v>5.6146709676192036E-2</v>
      </c>
      <c r="V1314" s="66"/>
      <c r="W1314" s="66"/>
    </row>
    <row r="1315" spans="1:23" x14ac:dyDescent="0.25">
      <c r="A1315">
        <v>1314</v>
      </c>
      <c r="B1315">
        <v>4.6737406210430201E-4</v>
      </c>
      <c r="C1315" s="16">
        <v>4.6707740734268403E-9</v>
      </c>
      <c r="D1315" s="16">
        <v>8.5341672680691605E-4</v>
      </c>
      <c r="E1315" s="16">
        <v>8.0316438873522598E-6</v>
      </c>
      <c r="F1315" s="16">
        <v>1.03311584975663E-5</v>
      </c>
      <c r="G1315" s="16">
        <v>2.3777463972482901E-6</v>
      </c>
      <c r="H1315" s="16">
        <v>2.3647317111799901E-4</v>
      </c>
      <c r="J1315">
        <v>0.95604269392589503</v>
      </c>
      <c r="K1315">
        <f t="shared" si="225"/>
        <v>4.4654594278782223E-9</v>
      </c>
      <c r="L1315">
        <f t="shared" si="226"/>
        <v>8.7645211942522351E-4</v>
      </c>
      <c r="M1315" s="16">
        <f t="shared" si="227"/>
        <v>5.8296004783380471E-5</v>
      </c>
      <c r="N1315" s="16">
        <f t="shared" si="228"/>
        <v>2.5950890072135211E-3</v>
      </c>
      <c r="O1315" s="16">
        <f t="shared" si="229"/>
        <v>2.4651784877919743E-2</v>
      </c>
      <c r="P1315" s="16">
        <f t="shared" si="230"/>
        <v>1.2993832327515312E-2</v>
      </c>
      <c r="Q1315" s="16">
        <f t="shared" si="231"/>
        <v>6.3606318968762565E-2</v>
      </c>
      <c r="R1315" s="16">
        <f t="shared" si="232"/>
        <v>2.3511578914512292E-3</v>
      </c>
      <c r="S1315" s="16">
        <f t="shared" si="233"/>
        <v>3.4155103505300356E-2</v>
      </c>
      <c r="T1315" s="16">
        <f t="shared" si="234"/>
        <v>6.3608233169964806E-2</v>
      </c>
      <c r="U1315" s="66">
        <f t="shared" si="235"/>
        <v>0.20396151974812754</v>
      </c>
      <c r="V1315" s="66"/>
      <c r="W1315" s="66"/>
    </row>
    <row r="1316" spans="1:23" x14ac:dyDescent="0.25">
      <c r="A1316">
        <v>1315</v>
      </c>
      <c r="B1316">
        <v>5.76583766279948E-4</v>
      </c>
      <c r="C1316" s="16">
        <v>7.7705776029778005E-9</v>
      </c>
      <c r="D1316" s="16">
        <v>1.1587872016589501E-3</v>
      </c>
      <c r="E1316" s="16">
        <v>1.8083743910657199E-5</v>
      </c>
      <c r="F1316" s="16">
        <v>8.4877412647044695E-6</v>
      </c>
      <c r="G1316" s="16">
        <v>1.43396800629315E-6</v>
      </c>
      <c r="H1316" s="16">
        <v>5.3244146407792304E-4</v>
      </c>
      <c r="J1316">
        <v>0.95458851719187399</v>
      </c>
      <c r="K1316">
        <f t="shared" si="225"/>
        <v>7.417704151750965E-9</v>
      </c>
      <c r="L1316">
        <f t="shared" si="226"/>
        <v>1.1771888816170491E-3</v>
      </c>
      <c r="M1316" s="16">
        <f t="shared" si="227"/>
        <v>-2.4021349057153108E-5</v>
      </c>
      <c r="N1316" s="16">
        <f t="shared" si="228"/>
        <v>2.9179857893933046E-2</v>
      </c>
      <c r="O1316" s="16">
        <f t="shared" si="229"/>
        <v>0.161966158357922</v>
      </c>
      <c r="P1316" s="16">
        <f t="shared" si="230"/>
        <v>4.1226202346219668E-2</v>
      </c>
      <c r="Q1316" s="16">
        <f t="shared" si="231"/>
        <v>0.46746132937025875</v>
      </c>
      <c r="R1316" s="16">
        <f t="shared" si="232"/>
        <v>1.9208854213091299E-2</v>
      </c>
      <c r="S1316" s="16">
        <f t="shared" si="233"/>
        <v>8.149073758119435E-2</v>
      </c>
      <c r="T1316" s="16">
        <f t="shared" si="234"/>
        <v>0.46748192868729593</v>
      </c>
      <c r="U1316" s="66">
        <f t="shared" si="235"/>
        <v>1.2680150684499152</v>
      </c>
      <c r="V1316" s="66"/>
      <c r="W1316" s="66"/>
    </row>
    <row r="1317" spans="1:23" x14ac:dyDescent="0.25">
      <c r="A1317">
        <v>1316</v>
      </c>
      <c r="B1317" s="16">
        <v>4.9063548589973495E-4</v>
      </c>
      <c r="C1317" s="16">
        <v>5.1559775234460401E-9</v>
      </c>
      <c r="D1317" s="16">
        <v>8.9830867889356203E-4</v>
      </c>
      <c r="E1317" s="16">
        <v>9.3278622384622196E-6</v>
      </c>
      <c r="F1317" s="16">
        <v>9.8607942619124001E-6</v>
      </c>
      <c r="G1317" s="16">
        <v>2.1550358944419001E-6</v>
      </c>
      <c r="H1317" s="16">
        <v>2.74637876041407E-4</v>
      </c>
      <c r="J1317">
        <v>0.95582881882105897</v>
      </c>
      <c r="K1317">
        <f t="shared" si="225"/>
        <v>4.9282319061033578E-9</v>
      </c>
      <c r="L1317">
        <f t="shared" si="226"/>
        <v>9.2018014733430539E-4</v>
      </c>
      <c r="M1317" s="16">
        <f t="shared" si="227"/>
        <v>6.1090824465164569E-5</v>
      </c>
      <c r="N1317" s="16">
        <f t="shared" si="228"/>
        <v>1.3741553823541133E-5</v>
      </c>
      <c r="O1317" s="16">
        <f t="shared" si="229"/>
        <v>4.8216815829372015E-3</v>
      </c>
      <c r="P1317" s="16">
        <f t="shared" si="230"/>
        <v>4.5406135168139595E-3</v>
      </c>
      <c r="Q1317" s="16">
        <f t="shared" si="231"/>
        <v>1.7296660593599324E-2</v>
      </c>
      <c r="R1317" s="16">
        <f t="shared" si="232"/>
        <v>5.6611862044213274E-7</v>
      </c>
      <c r="S1317" s="16">
        <f t="shared" si="233"/>
        <v>5.4517884317115475E-3</v>
      </c>
      <c r="T1317" s="16">
        <f t="shared" si="234"/>
        <v>1.7297358511588291E-2</v>
      </c>
      <c r="U1317" s="66">
        <f t="shared" si="235"/>
        <v>4.9422410309094313E-2</v>
      </c>
      <c r="V1317" s="66"/>
      <c r="W1317" s="66"/>
    </row>
    <row r="1318" spans="1:23" x14ac:dyDescent="0.25">
      <c r="A1318">
        <v>1317</v>
      </c>
      <c r="B1318" s="16">
        <v>4.2759900601780699E-4</v>
      </c>
      <c r="C1318" s="16">
        <v>4.3594876613923196E-9</v>
      </c>
      <c r="D1318" s="16">
        <v>8.7107927732568799E-4</v>
      </c>
      <c r="E1318" s="16">
        <v>7.6496459216995302E-6</v>
      </c>
      <c r="F1318" s="16">
        <v>1.13034970908753E-5</v>
      </c>
      <c r="G1318" s="16">
        <v>2.5481576696087301E-6</v>
      </c>
      <c r="H1318" s="16">
        <v>2.2522635580138201E-4</v>
      </c>
      <c r="J1318">
        <v>0.95593392222000495</v>
      </c>
      <c r="K1318">
        <f t="shared" si="225"/>
        <v>4.1673821390244767E-9</v>
      </c>
      <c r="L1318">
        <f t="shared" si="226"/>
        <v>8.9623006968938591E-4</v>
      </c>
      <c r="M1318" s="16">
        <f t="shared" si="227"/>
        <v>-4.1032057653771964E-5</v>
      </c>
      <c r="N1318" s="16">
        <f t="shared" si="228"/>
        <v>1.7347509348865687E-2</v>
      </c>
      <c r="O1318" s="16">
        <f t="shared" si="229"/>
        <v>4.5450187294874815E-2</v>
      </c>
      <c r="P1318" s="16">
        <f t="shared" si="230"/>
        <v>9.1495714906537923E-3</v>
      </c>
      <c r="Q1318" s="16">
        <f t="shared" si="231"/>
        <v>8.2811209969086655E-2</v>
      </c>
      <c r="R1318" s="16">
        <f t="shared" si="232"/>
        <v>2.1658847272621431E-2</v>
      </c>
      <c r="S1318" s="16">
        <f t="shared" si="233"/>
        <v>7.2751842694127891E-2</v>
      </c>
      <c r="T1318" s="16">
        <f t="shared" si="234"/>
        <v>8.2812869918721194E-2</v>
      </c>
      <c r="U1318" s="66">
        <f t="shared" si="235"/>
        <v>0.33198203798895143</v>
      </c>
      <c r="V1318" s="66"/>
      <c r="W1318" s="66"/>
    </row>
    <row r="1319" spans="1:23" x14ac:dyDescent="0.25">
      <c r="A1319">
        <v>1318</v>
      </c>
      <c r="B1319">
        <v>4.4702602422579802E-4</v>
      </c>
      <c r="C1319" s="16">
        <v>4.4952273028901397E-9</v>
      </c>
      <c r="D1319" s="16">
        <v>8.5887900947813898E-4</v>
      </c>
      <c r="E1319" s="16">
        <v>7.7786028842293903E-6</v>
      </c>
      <c r="F1319" s="16">
        <v>1.08051426411382E-5</v>
      </c>
      <c r="G1319" s="16">
        <v>2.47081141746426E-6</v>
      </c>
      <c r="H1319" s="16">
        <v>2.29023044805073E-4</v>
      </c>
      <c r="J1319">
        <v>0.95600533762342899</v>
      </c>
      <c r="K1319">
        <f t="shared" si="225"/>
        <v>4.2974612953935438E-9</v>
      </c>
      <c r="L1319">
        <f t="shared" si="226"/>
        <v>8.8295561095057663E-4</v>
      </c>
      <c r="M1319" s="16">
        <f t="shared" si="227"/>
        <v>1.1096437501019306E-5</v>
      </c>
      <c r="N1319" s="16">
        <f t="shared" si="228"/>
        <v>8.5121104678608575E-3</v>
      </c>
      <c r="O1319" s="16">
        <f t="shared" si="229"/>
        <v>3.5604640390891881E-2</v>
      </c>
      <c r="P1319" s="16">
        <f t="shared" si="230"/>
        <v>1.1733135728132463E-2</v>
      </c>
      <c r="Q1319" s="16">
        <f t="shared" si="231"/>
        <v>7.6045042985441277E-2</v>
      </c>
      <c r="R1319" s="16">
        <f t="shared" si="232"/>
        <v>9.3301010872298418E-3</v>
      </c>
      <c r="S1319" s="16">
        <f t="shared" si="233"/>
        <v>5.3446277377225723E-2</v>
      </c>
      <c r="T1319" s="16">
        <f t="shared" si="234"/>
        <v>7.6046929568203983E-2</v>
      </c>
      <c r="U1319" s="66">
        <f t="shared" si="235"/>
        <v>0.27071823760498603</v>
      </c>
      <c r="V1319" s="66"/>
      <c r="W1319" s="66"/>
    </row>
    <row r="1320" spans="1:23" x14ac:dyDescent="0.25">
      <c r="A1320">
        <v>1319</v>
      </c>
      <c r="B1320">
        <v>4.83113858719421E-4</v>
      </c>
      <c r="C1320" s="16">
        <v>5.0451930578001198E-9</v>
      </c>
      <c r="D1320" s="16">
        <v>8.9258632824862805E-4</v>
      </c>
      <c r="E1320" s="16">
        <v>9.0698105845251598E-6</v>
      </c>
      <c r="F1320" s="16">
        <v>1.0011982074801301E-5</v>
      </c>
      <c r="G1320" s="16">
        <v>2.2022305725848299E-6</v>
      </c>
      <c r="H1320" s="16">
        <v>2.6704006289779702E-4</v>
      </c>
      <c r="J1320">
        <v>0.95585408299360797</v>
      </c>
      <c r="K1320">
        <f t="shared" si="225"/>
        <v>4.8224683837892507E-9</v>
      </c>
      <c r="L1320">
        <f t="shared" si="226"/>
        <v>9.1480747777775769E-4</v>
      </c>
      <c r="M1320" s="16">
        <f t="shared" si="227"/>
        <v>5.1420239661084346E-5</v>
      </c>
      <c r="N1320" s="16">
        <f t="shared" si="228"/>
        <v>3.6025970365843212E-4</v>
      </c>
      <c r="O1320" s="16">
        <f t="shared" si="229"/>
        <v>7.9982512542602774E-3</v>
      </c>
      <c r="P1320" s="16">
        <f t="shared" si="230"/>
        <v>5.3765508159195688E-3</v>
      </c>
      <c r="Q1320" s="16">
        <f t="shared" si="231"/>
        <v>2.4193630303550161E-2</v>
      </c>
      <c r="R1320" s="16">
        <f t="shared" si="232"/>
        <v>2.5908633932189074E-4</v>
      </c>
      <c r="S1320" s="16">
        <f t="shared" si="233"/>
        <v>9.477594446681812E-3</v>
      </c>
      <c r="T1320" s="16">
        <f t="shared" si="234"/>
        <v>2.4194495759720162E-2</v>
      </c>
      <c r="U1320" s="66">
        <f t="shared" si="235"/>
        <v>7.1859868623112305E-2</v>
      </c>
      <c r="V1320" s="66"/>
      <c r="W1320" s="66"/>
    </row>
    <row r="1321" spans="1:23" x14ac:dyDescent="0.25">
      <c r="A1321">
        <v>1320</v>
      </c>
      <c r="B1321" s="16">
        <v>5.3728969394609702E-4</v>
      </c>
      <c r="C1321" s="16">
        <v>6.6519548214862003E-9</v>
      </c>
      <c r="D1321" s="16">
        <v>1.06224795770982E-3</v>
      </c>
      <c r="E1321" s="16">
        <v>1.4205285086064201E-5</v>
      </c>
      <c r="F1321" s="16">
        <v>9.0703830948185899E-6</v>
      </c>
      <c r="G1321" s="16">
        <v>1.6733825864553099E-6</v>
      </c>
      <c r="H1321" s="16">
        <v>4.1824576135863199E-4</v>
      </c>
      <c r="J1321">
        <v>0.95504094793976402</v>
      </c>
      <c r="K1321">
        <f t="shared" si="225"/>
        <v>6.3528892383646642E-9</v>
      </c>
      <c r="L1321">
        <f t="shared" si="226"/>
        <v>1.0820554545310911E-3</v>
      </c>
      <c r="M1321" s="16">
        <f t="shared" si="227"/>
        <v>-7.4760666388970314E-6</v>
      </c>
      <c r="N1321" s="16">
        <f t="shared" si="228"/>
        <v>8.2864417011907603E-3</v>
      </c>
      <c r="O1321" s="16">
        <f t="shared" si="229"/>
        <v>4.0223832521505271E-2</v>
      </c>
      <c r="P1321" s="16">
        <f t="shared" si="230"/>
        <v>1.0571170603203806E-2</v>
      </c>
      <c r="Q1321" s="16">
        <f t="shared" si="231"/>
        <v>0.10407223252573686</v>
      </c>
      <c r="R1321" s="16">
        <f t="shared" si="232"/>
        <v>6.3146623280149845E-3</v>
      </c>
      <c r="S1321" s="16">
        <f t="shared" si="233"/>
        <v>2.7611657228902346E-2</v>
      </c>
      <c r="T1321" s="16">
        <f t="shared" si="234"/>
        <v>0.10407608231031823</v>
      </c>
      <c r="U1321" s="66">
        <f t="shared" si="235"/>
        <v>0.30115607921887222</v>
      </c>
      <c r="V1321" s="66"/>
      <c r="W1321" s="66"/>
    </row>
    <row r="1322" spans="1:23" x14ac:dyDescent="0.25">
      <c r="A1322">
        <v>1321</v>
      </c>
      <c r="B1322">
        <v>4.6965383137380199E-4</v>
      </c>
      <c r="C1322" s="16">
        <v>4.77570953635018E-9</v>
      </c>
      <c r="D1322" s="16">
        <v>8.6866142368852801E-4</v>
      </c>
      <c r="E1322" s="16">
        <v>8.3573651212809505E-6</v>
      </c>
      <c r="F1322" s="16">
        <v>1.02881508723375E-5</v>
      </c>
      <c r="G1322" s="16">
        <v>2.3258985133725002E-6</v>
      </c>
      <c r="H1322" s="16">
        <v>2.4606345368212098E-4</v>
      </c>
      <c r="J1322">
        <v>0.95596743659683303</v>
      </c>
      <c r="K1322">
        <f t="shared" si="225"/>
        <v>4.5654228033957317E-9</v>
      </c>
      <c r="L1322">
        <f t="shared" si="226"/>
        <v>8.9155884823703918E-4</v>
      </c>
      <c r="M1322" s="16">
        <f t="shared" si="227"/>
        <v>4.7748814510564861E-5</v>
      </c>
      <c r="N1322" s="16">
        <f t="shared" si="228"/>
        <v>2.1448640125850344E-3</v>
      </c>
      <c r="O1322" s="16">
        <f t="shared" si="229"/>
        <v>1.9063296091526696E-2</v>
      </c>
      <c r="P1322" s="16">
        <f t="shared" si="230"/>
        <v>9.6360896539165134E-3</v>
      </c>
      <c r="Q1322" s="16">
        <f t="shared" si="231"/>
        <v>4.9229055251411517E-2</v>
      </c>
      <c r="R1322" s="16">
        <f t="shared" si="232"/>
        <v>1.9469257387446722E-3</v>
      </c>
      <c r="S1322" s="16">
        <f t="shared" si="233"/>
        <v>2.5273251048055386E-2</v>
      </c>
      <c r="T1322" s="16">
        <f t="shared" si="234"/>
        <v>4.923056274658192E-2</v>
      </c>
      <c r="U1322" s="66">
        <f t="shared" si="235"/>
        <v>0.15652404454282176</v>
      </c>
      <c r="V1322" s="66"/>
      <c r="W1322" s="66"/>
    </row>
    <row r="1323" spans="1:23" x14ac:dyDescent="0.25">
      <c r="A1323">
        <v>1322</v>
      </c>
      <c r="B1323">
        <v>3.9797657783578901E-4</v>
      </c>
      <c r="C1323" s="16">
        <v>3.8350102723143402E-9</v>
      </c>
      <c r="D1323" s="16">
        <v>8.2244520164600804E-4</v>
      </c>
      <c r="E1323" s="16">
        <v>6.3568548644084001E-6</v>
      </c>
      <c r="F1323" s="16">
        <v>1.2119563134273999E-5</v>
      </c>
      <c r="G1323" s="16">
        <v>2.8951581760838501E-6</v>
      </c>
      <c r="H1323" s="16">
        <v>1.8716267751415201E-4</v>
      </c>
      <c r="J1323">
        <v>0.95615981350949497</v>
      </c>
      <c r="K1323">
        <f t="shared" si="225"/>
        <v>3.6668827067830772E-9</v>
      </c>
      <c r="L1323">
        <f t="shared" si="226"/>
        <v>8.4957565108036755E-4</v>
      </c>
      <c r="M1323" s="16">
        <f t="shared" si="227"/>
        <v>-5.3622495408789522E-5</v>
      </c>
      <c r="N1323" s="16">
        <f t="shared" si="228"/>
        <v>3.6810937726675069E-2</v>
      </c>
      <c r="O1323" s="16">
        <f t="shared" si="229"/>
        <v>9.4771177905975917E-2</v>
      </c>
      <c r="P1323" s="16">
        <f t="shared" si="230"/>
        <v>2.1358316850452853E-2</v>
      </c>
      <c r="Q1323" s="16">
        <f t="shared" si="231"/>
        <v>0.16657534504383095</v>
      </c>
      <c r="R1323" s="16">
        <f t="shared" si="232"/>
        <v>5.2895570966760078E-2</v>
      </c>
      <c r="S1323" s="16">
        <f t="shared" si="233"/>
        <v>0.19592390496807757</v>
      </c>
      <c r="T1323" s="16">
        <f t="shared" si="234"/>
        <v>0.16657832817448623</v>
      </c>
      <c r="U1323" s="66">
        <f t="shared" si="235"/>
        <v>0.73491358163625875</v>
      </c>
      <c r="V1323" s="66"/>
      <c r="W1323" s="66"/>
    </row>
    <row r="1324" spans="1:23" x14ac:dyDescent="0.25">
      <c r="A1324">
        <v>1323</v>
      </c>
      <c r="B1324">
        <v>4.42547951259269E-4</v>
      </c>
      <c r="C1324" s="16">
        <v>4.5734015256069703E-9</v>
      </c>
      <c r="D1324" s="16">
        <v>8.8317065628345202E-4</v>
      </c>
      <c r="E1324" s="16">
        <v>8.1354410363431994E-6</v>
      </c>
      <c r="F1324" s="16">
        <v>1.0926943229279099E-5</v>
      </c>
      <c r="G1324" s="16">
        <v>2.4292601054055901E-6</v>
      </c>
      <c r="H1324" s="16">
        <v>2.39529601950692E-4</v>
      </c>
      <c r="J1324">
        <v>0.95588165568461603</v>
      </c>
      <c r="K1324">
        <f t="shared" si="225"/>
        <v>4.3716306224077395E-9</v>
      </c>
      <c r="L1324">
        <f t="shared" si="226"/>
        <v>9.0744922944589019E-4</v>
      </c>
      <c r="M1324" s="16">
        <f t="shared" si="227"/>
        <v>-2.2353326927352155E-5</v>
      </c>
      <c r="N1324" s="16">
        <f t="shared" si="228"/>
        <v>1.0272704890288543E-2</v>
      </c>
      <c r="O1324" s="16">
        <f t="shared" si="229"/>
        <v>3.0479178871650907E-2</v>
      </c>
      <c r="P1324" s="16">
        <f t="shared" si="230"/>
        <v>6.9056486362723598E-3</v>
      </c>
      <c r="Q1324" s="16">
        <f t="shared" si="231"/>
        <v>5.8825049211223973E-2</v>
      </c>
      <c r="R1324" s="16">
        <f t="shared" si="232"/>
        <v>1.1870919197597951E-2</v>
      </c>
      <c r="S1324" s="16">
        <f t="shared" si="233"/>
        <v>4.4301763344176084E-2</v>
      </c>
      <c r="T1324" s="16">
        <f t="shared" si="234"/>
        <v>5.8826355579706897E-2</v>
      </c>
      <c r="U1324" s="66">
        <f t="shared" si="235"/>
        <v>0.22148161973091671</v>
      </c>
      <c r="V1324" s="66"/>
      <c r="W1324" s="66"/>
    </row>
    <row r="1325" spans="1:23" x14ac:dyDescent="0.25">
      <c r="A1325">
        <v>1324</v>
      </c>
      <c r="B1325">
        <v>5.7226722484066605E-4</v>
      </c>
      <c r="C1325" s="16">
        <v>7.3927178096588803E-9</v>
      </c>
      <c r="D1325" s="16">
        <v>1.10952154412622E-3</v>
      </c>
      <c r="E1325" s="16">
        <v>1.6481689674372801E-5</v>
      </c>
      <c r="F1325" s="16">
        <v>8.5331475252193892E-6</v>
      </c>
      <c r="G1325" s="16">
        <v>1.50645308613019E-6</v>
      </c>
      <c r="H1325" s="16">
        <v>4.85270899762337E-4</v>
      </c>
      <c r="J1325">
        <v>0.95482364413155496</v>
      </c>
      <c r="K1325">
        <f t="shared" si="225"/>
        <v>7.0587417590547393E-9</v>
      </c>
      <c r="L1325">
        <f t="shared" si="226"/>
        <v>1.1280868995449792E-3</v>
      </c>
      <c r="M1325" s="16">
        <f t="shared" si="227"/>
        <v>1.6447550136352773E-5</v>
      </c>
      <c r="N1325" s="16">
        <f t="shared" si="228"/>
        <v>2.6262109362784457E-2</v>
      </c>
      <c r="O1325" s="16">
        <f t="shared" si="229"/>
        <v>0.11172524395407585</v>
      </c>
      <c r="P1325" s="16">
        <f t="shared" si="230"/>
        <v>2.307215389061245E-2</v>
      </c>
      <c r="Q1325" s="16">
        <f t="shared" si="231"/>
        <v>0.28574371380187263</v>
      </c>
      <c r="R1325" s="16">
        <f t="shared" si="232"/>
        <v>1.7952735825374436E-2</v>
      </c>
      <c r="S1325" s="16">
        <f t="shared" si="233"/>
        <v>6.2173986798335162E-2</v>
      </c>
      <c r="T1325" s="16">
        <f t="shared" si="234"/>
        <v>0.28575459672951281</v>
      </c>
      <c r="U1325" s="66">
        <f t="shared" si="235"/>
        <v>0.81268454036256776</v>
      </c>
      <c r="V1325" s="66"/>
      <c r="W1325" s="66"/>
    </row>
    <row r="1326" spans="1:23" x14ac:dyDescent="0.25">
      <c r="A1326">
        <v>1325</v>
      </c>
      <c r="B1326">
        <v>5.7211936269747801E-4</v>
      </c>
      <c r="C1326" s="16">
        <v>7.4740582389359804E-9</v>
      </c>
      <c r="D1326" s="16">
        <v>1.12234650118662E-3</v>
      </c>
      <c r="E1326" s="16">
        <v>1.6853292566942599E-5</v>
      </c>
      <c r="F1326" s="16">
        <v>8.5402385917794693E-6</v>
      </c>
      <c r="G1326" s="16">
        <v>1.4902682905575299E-6</v>
      </c>
      <c r="H1326" s="16">
        <v>4.9621231592266596E-4</v>
      </c>
      <c r="J1326">
        <v>0.95476188226574998</v>
      </c>
      <c r="K1326">
        <f t="shared" si="225"/>
        <v>7.1359459123703532E-9</v>
      </c>
      <c r="L1326">
        <f t="shared" si="226"/>
        <v>1.1409097726024977E-3</v>
      </c>
      <c r="M1326" s="16">
        <f t="shared" si="227"/>
        <v>3.3289527924584385E-6</v>
      </c>
      <c r="N1326" s="16">
        <f t="shared" si="228"/>
        <v>2.616488448043397E-2</v>
      </c>
      <c r="O1326" s="16">
        <f t="shared" si="229"/>
        <v>0.12175476537312399</v>
      </c>
      <c r="P1326" s="16">
        <f t="shared" si="230"/>
        <v>2.7294331237465486E-2</v>
      </c>
      <c r="Q1326" s="16">
        <f t="shared" si="231"/>
        <v>0.32393012947508121</v>
      </c>
      <c r="R1326" s="16">
        <f t="shared" si="232"/>
        <v>1.7760402853772322E-2</v>
      </c>
      <c r="S1326" s="16">
        <f t="shared" si="233"/>
        <v>6.6260869967391098E-2</v>
      </c>
      <c r="T1326" s="16">
        <f t="shared" si="234"/>
        <v>0.32394306039760179</v>
      </c>
      <c r="U1326" s="66">
        <f t="shared" si="235"/>
        <v>0.90710844378486988</v>
      </c>
      <c r="V1326" s="66"/>
      <c r="W1326" s="66"/>
    </row>
    <row r="1327" spans="1:23" x14ac:dyDescent="0.25">
      <c r="A1327">
        <v>1326</v>
      </c>
      <c r="B1327">
        <v>5.0199104781661495E-4</v>
      </c>
      <c r="C1327" s="16">
        <v>6.2583652107997101E-9</v>
      </c>
      <c r="D1327" s="16">
        <v>1.06992379016124E-3</v>
      </c>
      <c r="E1327" s="16">
        <v>1.34598235944913E-5</v>
      </c>
      <c r="F1327" s="16">
        <v>9.7126980670018703E-6</v>
      </c>
      <c r="G1327" s="16">
        <v>1.7788253212996799E-6</v>
      </c>
      <c r="H1327" s="16">
        <v>3.9629735576382198E-4</v>
      </c>
      <c r="J1327">
        <v>0.95499077923611997</v>
      </c>
      <c r="K1327">
        <f t="shared" si="225"/>
        <v>5.9766810694058396E-9</v>
      </c>
      <c r="L1327">
        <f t="shared" si="226"/>
        <v>1.0911217532513324E-3</v>
      </c>
      <c r="M1327" s="16">
        <f t="shared" si="227"/>
        <v>-8.7139657618102694E-5</v>
      </c>
      <c r="N1327" s="16">
        <f t="shared" si="228"/>
        <v>3.744938429056229E-4</v>
      </c>
      <c r="O1327" s="16">
        <f t="shared" si="229"/>
        <v>1.6776186723013217E-2</v>
      </c>
      <c r="P1327" s="16">
        <f t="shared" si="230"/>
        <v>1.2273355622185659E-2</v>
      </c>
      <c r="Q1327" s="16">
        <f t="shared" si="231"/>
        <v>6.410774943350861E-2</v>
      </c>
      <c r="R1327" s="16">
        <f t="shared" si="232"/>
        <v>2.0384928758669708E-4</v>
      </c>
      <c r="S1327" s="16">
        <f t="shared" si="233"/>
        <v>1.2910943191071297E-2</v>
      </c>
      <c r="T1327" s="16">
        <f t="shared" si="234"/>
        <v>6.411092245042746E-2</v>
      </c>
      <c r="U1327" s="66">
        <f t="shared" si="235"/>
        <v>0.17075750055069855</v>
      </c>
      <c r="V1327" s="66"/>
      <c r="W1327" s="66"/>
    </row>
    <row r="1328" spans="1:23" x14ac:dyDescent="0.25">
      <c r="A1328">
        <v>1327</v>
      </c>
      <c r="B1328">
        <v>4.5371167363050401E-4</v>
      </c>
      <c r="C1328" s="16">
        <v>4.9146297505777202E-9</v>
      </c>
      <c r="D1328" s="16">
        <v>9.2662941624072201E-4</v>
      </c>
      <c r="E1328" s="16">
        <v>9.1682932880387197E-6</v>
      </c>
      <c r="F1328" s="16">
        <v>1.0678799271887001E-5</v>
      </c>
      <c r="G1328" s="16">
        <v>2.2616753112483901E-6</v>
      </c>
      <c r="H1328" s="16">
        <v>2.6994013192139799E-4</v>
      </c>
      <c r="J1328">
        <v>0.95567135552040305</v>
      </c>
      <c r="K1328">
        <f t="shared" si="225"/>
        <v>4.69677087561551E-9</v>
      </c>
      <c r="L1328">
        <f t="shared" si="226"/>
        <v>9.5024377546599375E-4</v>
      </c>
      <c r="M1328" s="16">
        <f t="shared" si="227"/>
        <v>-4.2820428204985806E-5</v>
      </c>
      <c r="N1328" s="16">
        <f t="shared" si="228"/>
        <v>6.1913453173708865E-3</v>
      </c>
      <c r="O1328" s="16">
        <f t="shared" si="229"/>
        <v>1.2768385998887563E-2</v>
      </c>
      <c r="P1328" s="16">
        <f t="shared" si="230"/>
        <v>1.4426127197893243E-3</v>
      </c>
      <c r="Q1328" s="16">
        <f t="shared" si="231"/>
        <v>2.142524606238802E-2</v>
      </c>
      <c r="R1328" s="16">
        <f t="shared" si="232"/>
        <v>7.0174314959616669E-3</v>
      </c>
      <c r="S1328" s="16">
        <f t="shared" si="233"/>
        <v>1.6122333165780225E-2</v>
      </c>
      <c r="T1328" s="16">
        <f t="shared" si="234"/>
        <v>2.1425635606108027E-2</v>
      </c>
      <c r="U1328" s="66">
        <f t="shared" si="235"/>
        <v>8.6392990366285713E-2</v>
      </c>
      <c r="V1328" s="66"/>
      <c r="W1328" s="66"/>
    </row>
    <row r="1329" spans="1:23" x14ac:dyDescent="0.25">
      <c r="A1329">
        <v>1328</v>
      </c>
      <c r="B1329">
        <v>5.0811967766792602E-4</v>
      </c>
      <c r="C1329" s="16">
        <v>6.23353214749787E-9</v>
      </c>
      <c r="D1329" s="16">
        <v>1.0523906568409101E-3</v>
      </c>
      <c r="E1329" s="16">
        <v>1.31893205427332E-5</v>
      </c>
      <c r="F1329" s="16">
        <v>9.5877863093391496E-6</v>
      </c>
      <c r="G1329" s="16">
        <v>1.78555593863541E-6</v>
      </c>
      <c r="H1329" s="16">
        <v>3.8833260861388398E-4</v>
      </c>
      <c r="J1329">
        <v>0.95507820505303997</v>
      </c>
      <c r="K1329">
        <f t="shared" si="225"/>
        <v>5.9535106945726871E-9</v>
      </c>
      <c r="L1329">
        <f t="shared" si="226"/>
        <v>1.0733455518660763E-3</v>
      </c>
      <c r="M1329" s="16">
        <f t="shared" si="227"/>
        <v>-5.7106196530224222E-5</v>
      </c>
      <c r="N1329" s="16">
        <f t="shared" si="228"/>
        <v>1.0110331118463149E-3</v>
      </c>
      <c r="O1329" s="16">
        <f t="shared" si="229"/>
        <v>1.5635250724031064E-2</v>
      </c>
      <c r="P1329" s="16">
        <f t="shared" si="230"/>
        <v>8.5715077836334072E-3</v>
      </c>
      <c r="Q1329" s="16">
        <f t="shared" si="231"/>
        <v>5.1988345429070819E-2</v>
      </c>
      <c r="R1329" s="16">
        <f t="shared" si="232"/>
        <v>7.2655185635899389E-4</v>
      </c>
      <c r="S1329" s="16">
        <f t="shared" si="233"/>
        <v>1.2160029000670789E-2</v>
      </c>
      <c r="T1329" s="16">
        <f t="shared" si="234"/>
        <v>5.1990668895742463E-2</v>
      </c>
      <c r="U1329" s="66">
        <f t="shared" si="235"/>
        <v>0.14208338680135385</v>
      </c>
      <c r="V1329" s="66"/>
      <c r="W1329" s="66"/>
    </row>
    <row r="1330" spans="1:23" x14ac:dyDescent="0.25">
      <c r="A1330">
        <v>1329</v>
      </c>
      <c r="B1330">
        <v>4.7263798450823002E-4</v>
      </c>
      <c r="C1330" s="16">
        <v>5.47045559046888E-9</v>
      </c>
      <c r="D1330" s="16">
        <v>9.9157665921405995E-4</v>
      </c>
      <c r="E1330" s="16">
        <v>1.09128229314476E-5</v>
      </c>
      <c r="F1330" s="16">
        <v>1.02806966007097E-5</v>
      </c>
      <c r="G1330" s="16">
        <v>2.0333170973377698E-6</v>
      </c>
      <c r="H1330" s="16">
        <v>3.2130490888696099E-4</v>
      </c>
      <c r="J1330">
        <v>0.95536023669868997</v>
      </c>
      <c r="K1330">
        <f t="shared" si="225"/>
        <v>5.226255747760021E-9</v>
      </c>
      <c r="L1330">
        <f t="shared" si="226"/>
        <v>1.0141658990572267E-3</v>
      </c>
      <c r="M1330" s="16">
        <f t="shared" si="227"/>
        <v>-6.8889930040766606E-5</v>
      </c>
      <c r="N1330" s="16">
        <f t="shared" si="228"/>
        <v>1.6203042335890018E-3</v>
      </c>
      <c r="O1330" s="16">
        <f t="shared" si="229"/>
        <v>1.6079929554084445E-4</v>
      </c>
      <c r="P1330" s="16">
        <f t="shared" si="230"/>
        <v>8.6706084089996827E-4</v>
      </c>
      <c r="Q1330" s="16">
        <f t="shared" si="231"/>
        <v>2.5770330125815825E-4</v>
      </c>
      <c r="R1330" s="16">
        <f t="shared" si="232"/>
        <v>1.8807367808826735E-3</v>
      </c>
      <c r="S1330" s="16">
        <f t="shared" si="233"/>
        <v>1.7383832198875548E-4</v>
      </c>
      <c r="T1330" s="16">
        <f t="shared" si="234"/>
        <v>2.5774965703678234E-4</v>
      </c>
      <c r="U1330" s="66">
        <f t="shared" si="235"/>
        <v>5.2181924311961846E-3</v>
      </c>
      <c r="V1330" s="66"/>
      <c r="W1330" s="66"/>
    </row>
    <row r="1331" spans="1:23" x14ac:dyDescent="0.25">
      <c r="A1331">
        <v>1330</v>
      </c>
      <c r="B1331">
        <v>4.75352071035732E-4</v>
      </c>
      <c r="C1331" s="16">
        <v>5.0857798478332998E-9</v>
      </c>
      <c r="D1331" s="16">
        <v>9.1495198240214499E-4</v>
      </c>
      <c r="E1331" s="16">
        <v>9.3694480322430699E-6</v>
      </c>
      <c r="F1331" s="16">
        <v>1.0186240783835501E-5</v>
      </c>
      <c r="G1331" s="16">
        <v>2.1852254991058399E-6</v>
      </c>
      <c r="H1331" s="16">
        <v>2.75862510059108E-4</v>
      </c>
      <c r="J1331">
        <v>0.95573942636238296</v>
      </c>
      <c r="K1331">
        <f t="shared" si="225"/>
        <v>4.8606803143735654E-9</v>
      </c>
      <c r="L1331">
        <f t="shared" si="226"/>
        <v>9.3750460368907402E-4</v>
      </c>
      <c r="M1331" s="16">
        <f t="shared" si="227"/>
        <v>1.3199538382389985E-5</v>
      </c>
      <c r="N1331" s="16">
        <f t="shared" si="228"/>
        <v>1.2069878722633539E-3</v>
      </c>
      <c r="O1331" s="16">
        <f t="shared" si="229"/>
        <v>6.7416831893457006E-3</v>
      </c>
      <c r="P1331" s="16">
        <f t="shared" si="230"/>
        <v>2.5105258417875784E-3</v>
      </c>
      <c r="Q1331" s="16">
        <f t="shared" si="231"/>
        <v>1.6293212242225266E-2</v>
      </c>
      <c r="R1331" s="16">
        <f t="shared" si="232"/>
        <v>1.1411781984605172E-3</v>
      </c>
      <c r="S1331" s="16">
        <f t="shared" si="233"/>
        <v>7.8995571142428649E-3</v>
      </c>
      <c r="T1331" s="16">
        <f t="shared" si="234"/>
        <v>1.6293703669608091E-2</v>
      </c>
      <c r="U1331" s="66">
        <f t="shared" si="235"/>
        <v>5.208684812793337E-2</v>
      </c>
      <c r="V1331" s="66"/>
      <c r="W1331" s="66"/>
    </row>
    <row r="1332" spans="1:23" x14ac:dyDescent="0.25">
      <c r="A1332">
        <v>1331</v>
      </c>
      <c r="B1332">
        <v>6.1953274699912402E-4</v>
      </c>
      <c r="C1332" s="16">
        <v>9.3303197501307707E-9</v>
      </c>
      <c r="D1332" s="16">
        <v>1.2989219754572701E-3</v>
      </c>
      <c r="E1332" s="16">
        <v>2.4303664084509799E-5</v>
      </c>
      <c r="F1332" s="16">
        <v>7.9472209521731502E-6</v>
      </c>
      <c r="G1332" s="16">
        <v>1.1960311277513E-6</v>
      </c>
      <c r="H1332" s="16">
        <v>7.1557984247888704E-4</v>
      </c>
      <c r="J1332">
        <v>0.95393735813704195</v>
      </c>
      <c r="K1332">
        <f t="shared" si="225"/>
        <v>8.9005405730136119E-9</v>
      </c>
      <c r="L1332">
        <f t="shared" si="226"/>
        <v>1.3160031181696176E-3</v>
      </c>
      <c r="M1332" s="16">
        <f t="shared" si="227"/>
        <v>-7.6937624171369523E-5</v>
      </c>
      <c r="N1332" s="16">
        <f t="shared" si="228"/>
        <v>6.6581588179713366E-2</v>
      </c>
      <c r="O1332" s="16">
        <f t="shared" si="229"/>
        <v>0.46779545121764032</v>
      </c>
      <c r="P1332" s="16">
        <f t="shared" si="230"/>
        <v>0.12147247598895197</v>
      </c>
      <c r="Q1332" s="16">
        <f t="shared" si="231"/>
        <v>1.5947282893533188</v>
      </c>
      <c r="R1332" s="16">
        <f t="shared" si="232"/>
        <v>3.7423808971702735E-2</v>
      </c>
      <c r="S1332" s="16">
        <f t="shared" si="233"/>
        <v>0.16323843669161928</v>
      </c>
      <c r="T1332" s="16">
        <f t="shared" si="234"/>
        <v>1.5948165808394494</v>
      </c>
      <c r="U1332" s="66">
        <f t="shared" si="235"/>
        <v>4.0460566312423962</v>
      </c>
      <c r="V1332" s="66"/>
      <c r="W1332" s="66"/>
    </row>
    <row r="1333" spans="1:23" x14ac:dyDescent="0.25">
      <c r="A1333">
        <v>1332</v>
      </c>
      <c r="B1333">
        <v>5.2634858370963005E-4</v>
      </c>
      <c r="C1333" s="16">
        <v>6.2426238930797699E-9</v>
      </c>
      <c r="D1333" s="16">
        <v>1.0165556051544E-3</v>
      </c>
      <c r="E1333" s="16">
        <v>1.27640093846314E-5</v>
      </c>
      <c r="F1333" s="16">
        <v>9.2402142748564892E-6</v>
      </c>
      <c r="G1333" s="16">
        <v>1.78221875265743E-6</v>
      </c>
      <c r="H1333" s="16">
        <v>3.7580952970651298E-4</v>
      </c>
      <c r="J1333">
        <v>0.95525957277542595</v>
      </c>
      <c r="K1333">
        <f t="shared" si="225"/>
        <v>5.9633262331010475E-9</v>
      </c>
      <c r="L1333">
        <f t="shared" si="226"/>
        <v>1.0368120098328774E-3</v>
      </c>
      <c r="M1333" s="16">
        <f t="shared" si="227"/>
        <v>1.5885157586382723E-5</v>
      </c>
      <c r="N1333" s="16">
        <f t="shared" si="228"/>
        <v>4.7351854555844732E-3</v>
      </c>
      <c r="O1333" s="16">
        <f t="shared" si="229"/>
        <v>1.6048302151726986E-2</v>
      </c>
      <c r="P1333" s="16">
        <f t="shared" si="230"/>
        <v>3.0668128219809047E-3</v>
      </c>
      <c r="Q1333" s="16">
        <f t="shared" si="231"/>
        <v>3.5498463224674252E-2</v>
      </c>
      <c r="R1333" s="16">
        <f t="shared" si="232"/>
        <v>3.8724510251506748E-3</v>
      </c>
      <c r="S1333" s="16">
        <f t="shared" si="233"/>
        <v>1.252953672036497E-2</v>
      </c>
      <c r="T1333" s="16">
        <f t="shared" si="234"/>
        <v>3.5499534288050069E-2</v>
      </c>
      <c r="U1333" s="66">
        <f t="shared" si="235"/>
        <v>0.11125028568753233</v>
      </c>
      <c r="V1333" s="66"/>
      <c r="W1333" s="66"/>
    </row>
    <row r="1334" spans="1:23" x14ac:dyDescent="0.25">
      <c r="A1334">
        <v>1333</v>
      </c>
      <c r="B1334" s="16">
        <v>5.0316395770035895E-4</v>
      </c>
      <c r="C1334" s="16">
        <v>5.8717076175783298E-9</v>
      </c>
      <c r="D1334" s="16">
        <v>9.9986913540093397E-4</v>
      </c>
      <c r="E1334" s="16">
        <v>1.18104846292735E-5</v>
      </c>
      <c r="F1334" s="16">
        <v>9.6594680578538703E-6</v>
      </c>
      <c r="G1334" s="16">
        <v>1.89448713897376E-6</v>
      </c>
      <c r="H1334" s="16">
        <v>3.4773474535101299E-4</v>
      </c>
      <c r="J1334">
        <v>0.95533245617672802</v>
      </c>
      <c r="K1334">
        <f t="shared" si="225"/>
        <v>5.6094328602527099E-9</v>
      </c>
      <c r="L1334">
        <f t="shared" si="226"/>
        <v>1.0210766869479979E-3</v>
      </c>
      <c r="M1334" s="16">
        <f t="shared" si="227"/>
        <v>-1.4748771547280053E-5</v>
      </c>
      <c r="N1334" s="16">
        <f t="shared" si="228"/>
        <v>4.7234827446090505E-4</v>
      </c>
      <c r="O1334" s="16">
        <f t="shared" si="229"/>
        <v>3.5686458249018474E-3</v>
      </c>
      <c r="P1334" s="16">
        <f t="shared" si="230"/>
        <v>1.4481883855433596E-3</v>
      </c>
      <c r="Q1334" s="16">
        <f t="shared" si="231"/>
        <v>9.9263653506933176E-3</v>
      </c>
      <c r="R1334" s="16">
        <f t="shared" si="232"/>
        <v>3.8729404436386864E-4</v>
      </c>
      <c r="S1334" s="16">
        <f t="shared" si="233"/>
        <v>3.1352185437115228E-3</v>
      </c>
      <c r="T1334" s="16">
        <f t="shared" si="234"/>
        <v>9.9267353361557741E-3</v>
      </c>
      <c r="U1334" s="66">
        <f t="shared" si="235"/>
        <v>2.8864795759830593E-2</v>
      </c>
      <c r="V1334" s="66"/>
      <c r="W1334" s="66"/>
    </row>
    <row r="1335" spans="1:23" x14ac:dyDescent="0.25">
      <c r="A1335">
        <v>1334</v>
      </c>
      <c r="B1335" s="16">
        <v>5.0044282940255199E-4</v>
      </c>
      <c r="C1335" s="16">
        <v>5.5941738737688003E-9</v>
      </c>
      <c r="D1335" s="16">
        <v>9.5684016342916704E-4</v>
      </c>
      <c r="E1335" s="16">
        <v>1.0773115483415701E-5</v>
      </c>
      <c r="F1335" s="16">
        <v>9.6931188550123903E-6</v>
      </c>
      <c r="G1335" s="16">
        <v>1.98752268207005E-6</v>
      </c>
      <c r="H1335" s="16">
        <v>3.1719096364368001E-4</v>
      </c>
      <c r="J1335">
        <v>0.95554285188635102</v>
      </c>
      <c r="K1335">
        <f t="shared" si="225"/>
        <v>5.3454728572891555E-9</v>
      </c>
      <c r="L1335">
        <f t="shared" si="226"/>
        <v>9.782083296473881E-4</v>
      </c>
      <c r="M1335" s="16">
        <f t="shared" si="227"/>
        <v>2.26773291577158E-5</v>
      </c>
      <c r="N1335" s="16">
        <f t="shared" si="228"/>
        <v>2.6269938974269452E-4</v>
      </c>
      <c r="O1335" s="16">
        <f t="shared" si="229"/>
        <v>9.308911090142757E-5</v>
      </c>
      <c r="P1335" s="16">
        <f t="shared" si="230"/>
        <v>4.378757565317261E-5</v>
      </c>
      <c r="Q1335" s="16">
        <f t="shared" si="231"/>
        <v>9.2750032435210406E-6</v>
      </c>
      <c r="R1335" s="16">
        <f t="shared" si="232"/>
        <v>2.6453835812838945E-4</v>
      </c>
      <c r="S1335" s="16">
        <f t="shared" si="233"/>
        <v>9.2817715281491876E-5</v>
      </c>
      <c r="T1335" s="16">
        <f t="shared" si="234"/>
        <v>9.2729760679739283E-6</v>
      </c>
      <c r="U1335" s="66">
        <f t="shared" si="235"/>
        <v>7.754801290186709E-4</v>
      </c>
      <c r="V1335" s="66"/>
      <c r="W1335" s="66"/>
    </row>
    <row r="1336" spans="1:23" x14ac:dyDescent="0.25">
      <c r="A1336">
        <v>1335</v>
      </c>
      <c r="B1336">
        <v>4.9793852900586902E-4</v>
      </c>
      <c r="C1336" s="16">
        <v>5.63111692043658E-9</v>
      </c>
      <c r="D1336" s="16">
        <v>9.6826423405736196E-4</v>
      </c>
      <c r="E1336" s="16">
        <v>1.0972317079149499E-5</v>
      </c>
      <c r="F1336" s="16">
        <v>9.74702934395179E-6</v>
      </c>
      <c r="G1336" s="16">
        <v>1.9747410417418501E-6</v>
      </c>
      <c r="H1336" s="16">
        <v>3.2305619884865299E-4</v>
      </c>
      <c r="J1336">
        <v>0.95548555146948699</v>
      </c>
      <c r="K1336">
        <f t="shared" si="225"/>
        <v>5.3804508561125047E-9</v>
      </c>
      <c r="L1336">
        <f t="shared" si="226"/>
        <v>9.8972740267008709E-4</v>
      </c>
      <c r="M1336" s="16">
        <f t="shared" si="227"/>
        <v>6.1496553416510578E-6</v>
      </c>
      <c r="N1336" s="16">
        <f t="shared" si="228"/>
        <v>1.2371506669207804E-4</v>
      </c>
      <c r="O1336" s="16">
        <f t="shared" si="229"/>
        <v>2.6620626367780231E-4</v>
      </c>
      <c r="P1336" s="16">
        <f t="shared" si="230"/>
        <v>2.7490605377851929E-5</v>
      </c>
      <c r="Q1336" s="16">
        <f t="shared" si="231"/>
        <v>4.6623273160023592E-4</v>
      </c>
      <c r="R1336" s="16">
        <f t="shared" si="232"/>
        <v>1.1649676769741832E-4</v>
      </c>
      <c r="S1336" s="16">
        <f t="shared" si="233"/>
        <v>2.5610173093016953E-4</v>
      </c>
      <c r="T1336" s="16">
        <f t="shared" si="234"/>
        <v>4.6624230520344781E-4</v>
      </c>
      <c r="U1336" s="66">
        <f t="shared" si="235"/>
        <v>1.7224854711790037E-3</v>
      </c>
      <c r="V1336" s="66"/>
      <c r="W1336" s="66"/>
    </row>
    <row r="1337" spans="1:23" x14ac:dyDescent="0.25">
      <c r="A1337">
        <v>1336</v>
      </c>
      <c r="B1337" s="16">
        <v>4.7359193592544098E-4</v>
      </c>
      <c r="C1337" s="16">
        <v>5.4439775105585296E-9</v>
      </c>
      <c r="D1337" s="16">
        <v>9.8462951863824096E-4</v>
      </c>
      <c r="E1337" s="16">
        <v>1.07847542364709E-5</v>
      </c>
      <c r="F1337" s="16">
        <v>1.02567153771205E-5</v>
      </c>
      <c r="G1337" s="16">
        <v>2.0430460802322501E-6</v>
      </c>
      <c r="H1337" s="16">
        <v>3.1753409256796302E-4</v>
      </c>
      <c r="J1337">
        <v>0.95539474056870899</v>
      </c>
      <c r="K1337">
        <f t="shared" si="225"/>
        <v>5.2011474813619528E-9</v>
      </c>
      <c r="L1337">
        <f t="shared" si="226"/>
        <v>1.0071805514952038E-3</v>
      </c>
      <c r="M1337" s="16">
        <f t="shared" si="227"/>
        <v>-5.9996679644321724E-5</v>
      </c>
      <c r="N1337" s="16">
        <f t="shared" si="228"/>
        <v>1.4681076010390559E-3</v>
      </c>
      <c r="O1337" s="16">
        <f t="shared" si="229"/>
        <v>3.0483364361920601E-4</v>
      </c>
      <c r="P1337" s="16">
        <f t="shared" si="230"/>
        <v>4.9432578699937376E-4</v>
      </c>
      <c r="Q1337" s="16">
        <f t="shared" si="231"/>
        <v>1.7049721535775151E-5</v>
      </c>
      <c r="R1337" s="16">
        <f t="shared" si="232"/>
        <v>1.6755641545903002E-3</v>
      </c>
      <c r="S1337" s="16">
        <f t="shared" si="233"/>
        <v>3.2517633406798383E-4</v>
      </c>
      <c r="T1337" s="16">
        <f t="shared" si="234"/>
        <v>1.7058752716657841E-5</v>
      </c>
      <c r="U1337" s="66">
        <f t="shared" si="235"/>
        <v>4.3021159945683526E-3</v>
      </c>
      <c r="V1337" s="66"/>
      <c r="W1337" s="66"/>
    </row>
    <row r="1338" spans="1:23" x14ac:dyDescent="0.25">
      <c r="A1338">
        <v>1337</v>
      </c>
      <c r="B1338">
        <v>5.4719635443767497E-4</v>
      </c>
      <c r="C1338" s="16">
        <v>7.3952396415415303E-9</v>
      </c>
      <c r="D1338" s="16">
        <v>1.1621810369448901E-3</v>
      </c>
      <c r="E1338" s="16">
        <v>1.7259672999580302E-5</v>
      </c>
      <c r="F1338" s="16">
        <v>8.94567799871244E-6</v>
      </c>
      <c r="G1338" s="16">
        <v>1.50683470191484E-6</v>
      </c>
      <c r="H1338" s="16">
        <v>5.08178389673618E-4</v>
      </c>
      <c r="J1338">
        <v>0.95456320779548398</v>
      </c>
      <c r="K1338">
        <f t="shared" si="225"/>
        <v>7.0592236746462085E-9</v>
      </c>
      <c r="L1338">
        <f t="shared" si="226"/>
        <v>1.1815718324045882E-3</v>
      </c>
      <c r="M1338" s="16">
        <f t="shared" si="227"/>
        <v>-8.7179123529238257E-5</v>
      </c>
      <c r="N1338" s="16">
        <f t="shared" si="228"/>
        <v>1.235355189459264E-2</v>
      </c>
      <c r="O1338" s="16">
        <f t="shared" si="229"/>
        <v>0.11202971886453493</v>
      </c>
      <c r="P1338" s="16">
        <f t="shared" si="230"/>
        <v>4.2669435890072695E-2</v>
      </c>
      <c r="Q1338" s="16">
        <f t="shared" si="231"/>
        <v>0.36843103347973927</v>
      </c>
      <c r="R1338" s="16">
        <f t="shared" si="232"/>
        <v>8.4862642619503749E-3</v>
      </c>
      <c r="S1338" s="16">
        <f t="shared" si="233"/>
        <v>6.2079193290273532E-2</v>
      </c>
      <c r="T1338" s="16">
        <f t="shared" si="234"/>
        <v>0.36844897571300572</v>
      </c>
      <c r="U1338" s="66">
        <f t="shared" si="235"/>
        <v>0.97449817339416922</v>
      </c>
      <c r="V1338" s="66"/>
      <c r="W1338" s="66"/>
    </row>
    <row r="1339" spans="1:23" x14ac:dyDescent="0.25">
      <c r="A1339">
        <v>1338</v>
      </c>
      <c r="B1339" s="16">
        <v>4.9266462270282699E-4</v>
      </c>
      <c r="C1339" s="16">
        <v>5.6712252567606197E-9</v>
      </c>
      <c r="D1339" s="16">
        <v>9.860149082784929E-4</v>
      </c>
      <c r="E1339" s="16">
        <v>1.1250785025862901E-5</v>
      </c>
      <c r="F1339" s="16">
        <v>9.8595161318337493E-6</v>
      </c>
      <c r="G1339" s="16">
        <v>1.9611743459526499E-6</v>
      </c>
      <c r="H1339" s="16">
        <v>3.3125537100103098E-4</v>
      </c>
      <c r="J1339">
        <v>0.95539614091988601</v>
      </c>
      <c r="K1339">
        <f t="shared" si="225"/>
        <v>5.4182667245964859E-9</v>
      </c>
      <c r="L1339">
        <f t="shared" si="226"/>
        <v>1.0076894436628562E-3</v>
      </c>
      <c r="M1339" s="16">
        <f t="shared" si="227"/>
        <v>-2.2360198257202297E-5</v>
      </c>
      <c r="N1339" s="16">
        <f t="shared" si="228"/>
        <v>1.7093318334553392E-7</v>
      </c>
      <c r="O1339" s="16">
        <f t="shared" si="229"/>
        <v>5.5482226888699726E-4</v>
      </c>
      <c r="P1339" s="16">
        <f t="shared" si="230"/>
        <v>5.603511539489333E-4</v>
      </c>
      <c r="Q1339" s="16">
        <f t="shared" si="231"/>
        <v>2.2581083785734066E-3</v>
      </c>
      <c r="R1339" s="16">
        <f t="shared" si="232"/>
        <v>3.8774740066940803E-7</v>
      </c>
      <c r="S1339" s="16">
        <f t="shared" si="233"/>
        <v>5.1817005631707219E-4</v>
      </c>
      <c r="T1339" s="16">
        <f t="shared" si="234"/>
        <v>2.2582154502287168E-3</v>
      </c>
      <c r="U1339" s="66">
        <f t="shared" si="235"/>
        <v>6.1502259885391408E-3</v>
      </c>
      <c r="V1339" s="66"/>
      <c r="W1339" s="66"/>
    </row>
    <row r="1340" spans="1:23" x14ac:dyDescent="0.25">
      <c r="A1340">
        <v>1339</v>
      </c>
      <c r="B1340">
        <v>4.4637265760582299E-4</v>
      </c>
      <c r="C1340" s="16">
        <v>4.6867951741131504E-9</v>
      </c>
      <c r="D1340" s="16">
        <v>8.9760826195508505E-4</v>
      </c>
      <c r="E1340" s="16">
        <v>8.4721106968863594E-6</v>
      </c>
      <c r="F1340" s="16">
        <v>1.08403128493202E-5</v>
      </c>
      <c r="G1340" s="16">
        <v>2.37086285792242E-6</v>
      </c>
      <c r="H1340" s="16">
        <v>2.49442241426614E-4</v>
      </c>
      <c r="J1340">
        <v>0.95581172307026196</v>
      </c>
      <c r="K1340">
        <f t="shared" si="225"/>
        <v>4.4796937710464785E-9</v>
      </c>
      <c r="L1340">
        <f t="shared" si="226"/>
        <v>9.2165506371647379E-4</v>
      </c>
      <c r="M1340" s="16">
        <f t="shared" si="227"/>
        <v>-2.8909748504827828E-5</v>
      </c>
      <c r="N1340" s="16">
        <f t="shared" si="228"/>
        <v>8.7586832660612526E-3</v>
      </c>
      <c r="O1340" s="16">
        <f t="shared" si="229"/>
        <v>2.3752156593974907E-2</v>
      </c>
      <c r="P1340" s="16">
        <f t="shared" si="230"/>
        <v>4.6391411733848796E-3</v>
      </c>
      <c r="Q1340" s="16">
        <f t="shared" si="231"/>
        <v>4.4602345564977802E-2</v>
      </c>
      <c r="R1340" s="16">
        <f t="shared" si="232"/>
        <v>1.0032386763029285E-2</v>
      </c>
      <c r="S1340" s="16">
        <f t="shared" si="233"/>
        <v>3.289906148834093E-2</v>
      </c>
      <c r="T1340" s="16">
        <f t="shared" si="234"/>
        <v>4.4603309476464521E-2</v>
      </c>
      <c r="U1340" s="66">
        <f t="shared" si="235"/>
        <v>0.16928708432623357</v>
      </c>
      <c r="V1340" s="66"/>
      <c r="W1340" s="66"/>
    </row>
    <row r="1341" spans="1:23" x14ac:dyDescent="0.25">
      <c r="A1341">
        <v>1340</v>
      </c>
      <c r="B1341">
        <v>4.9880571284546403E-4</v>
      </c>
      <c r="C1341" s="16">
        <v>6.0188279196574101E-9</v>
      </c>
      <c r="D1341" s="16">
        <v>1.0347149098339399E-3</v>
      </c>
      <c r="E1341" s="16">
        <v>1.2523464307515401E-5</v>
      </c>
      <c r="F1341" s="16">
        <v>9.7593760702188698E-6</v>
      </c>
      <c r="G1341" s="16">
        <v>1.8489035404836E-6</v>
      </c>
      <c r="H1341" s="16">
        <v>3.6872753695750901E-4</v>
      </c>
      <c r="J1341">
        <v>0.95516052811393204</v>
      </c>
      <c r="K1341">
        <f t="shared" si="225"/>
        <v>5.7489468543668506E-9</v>
      </c>
      <c r="L1341">
        <f t="shared" si="226"/>
        <v>1.0560765466869416E-3</v>
      </c>
      <c r="M1341" s="16">
        <f t="shared" si="227"/>
        <v>-5.8465120996013613E-5</v>
      </c>
      <c r="N1341" s="16">
        <f t="shared" si="228"/>
        <v>1.6598834014022864E-4</v>
      </c>
      <c r="O1341" s="16">
        <f t="shared" si="229"/>
        <v>7.4460892960893218E-3</v>
      </c>
      <c r="P1341" s="16">
        <f t="shared" si="230"/>
        <v>5.5103360054410359E-3</v>
      </c>
      <c r="Q1341" s="16">
        <f t="shared" si="231"/>
        <v>2.7560676026973169E-2</v>
      </c>
      <c r="R1341" s="16">
        <f t="shared" si="232"/>
        <v>9.101774637534243E-5</v>
      </c>
      <c r="S1341" s="16">
        <f t="shared" si="233"/>
        <v>6.1947832385987021E-3</v>
      </c>
      <c r="T1341" s="16">
        <f t="shared" si="234"/>
        <v>2.7561973020218396E-2</v>
      </c>
      <c r="U1341" s="66">
        <f t="shared" si="235"/>
        <v>7.4530863673836198E-2</v>
      </c>
      <c r="V1341" s="66"/>
      <c r="W1341" s="66"/>
    </row>
    <row r="1342" spans="1:23" x14ac:dyDescent="0.25">
      <c r="A1342">
        <v>1341</v>
      </c>
      <c r="B1342" s="16">
        <v>5.3091387536080895E-4</v>
      </c>
      <c r="C1342" s="16">
        <v>6.2365342783977402E-9</v>
      </c>
      <c r="D1342" s="16">
        <v>1.0065922920917099E-3</v>
      </c>
      <c r="E1342" s="16">
        <v>1.26280125010023E-5</v>
      </c>
      <c r="F1342" s="16">
        <v>9.1564923904612696E-6</v>
      </c>
      <c r="G1342" s="16">
        <v>1.7837543770112699E-6</v>
      </c>
      <c r="H1342" s="16">
        <v>3.7180520552282099E-4</v>
      </c>
      <c r="J1342">
        <v>0.95530992952638605</v>
      </c>
      <c r="K1342">
        <f t="shared" si="225"/>
        <v>5.9578231219850364E-9</v>
      </c>
      <c r="L1342">
        <f t="shared" si="226"/>
        <v>1.0266827947153655E-3</v>
      </c>
      <c r="M1342" s="16">
        <f t="shared" si="227"/>
        <v>3.5144956006252536E-5</v>
      </c>
      <c r="N1342" s="16">
        <f t="shared" si="228"/>
        <v>6.0969619605872665E-3</v>
      </c>
      <c r="O1342" s="16">
        <f t="shared" si="229"/>
        <v>1.5771046455926644E-2</v>
      </c>
      <c r="P1342" s="16">
        <f t="shared" si="230"/>
        <v>2.02815039168133E-3</v>
      </c>
      <c r="Q1342" s="16">
        <f t="shared" si="231"/>
        <v>3.0887424456826691E-2</v>
      </c>
      <c r="R1342" s="16">
        <f t="shared" si="232"/>
        <v>5.0021371433540867E-3</v>
      </c>
      <c r="S1342" s="16">
        <f t="shared" si="233"/>
        <v>1.2358818812925818E-2</v>
      </c>
      <c r="T1342" s="16">
        <f t="shared" si="234"/>
        <v>3.0888212027647161E-2</v>
      </c>
      <c r="U1342" s="66">
        <f t="shared" si="235"/>
        <v>0.10303275124894901</v>
      </c>
      <c r="V1342" s="66"/>
      <c r="W1342" s="66"/>
    </row>
    <row r="1343" spans="1:23" x14ac:dyDescent="0.25">
      <c r="A1343">
        <v>1342</v>
      </c>
      <c r="B1343" s="16">
        <v>3.8912810874149799E-4</v>
      </c>
      <c r="C1343" s="16">
        <v>3.0308728854293099E-9</v>
      </c>
      <c r="D1343" s="16">
        <v>6.6225131258351895E-4</v>
      </c>
      <c r="E1343" s="16">
        <v>4.0527467697983598E-6</v>
      </c>
      <c r="F1343" s="16">
        <v>1.23030036818932E-5</v>
      </c>
      <c r="G1343" s="16">
        <v>3.6565604342124999E-6</v>
      </c>
      <c r="H1343" s="16">
        <v>1.19322726534693E-4</v>
      </c>
      <c r="J1343">
        <v>0.95697012256810798</v>
      </c>
      <c r="K1343">
        <f t="shared" si="225"/>
        <v>2.9004547966576416E-9</v>
      </c>
      <c r="L1343">
        <f t="shared" si="226"/>
        <v>6.9051084950863236E-4</v>
      </c>
      <c r="M1343" s="16">
        <f t="shared" si="227"/>
        <v>8.774536797436358E-5</v>
      </c>
      <c r="N1343" s="16">
        <f t="shared" si="228"/>
        <v>4.402847113992947E-2</v>
      </c>
      <c r="O1343" s="16">
        <f t="shared" si="229"/>
        <v>0.20519240716698248</v>
      </c>
      <c r="P1343" s="16">
        <f t="shared" si="230"/>
        <v>9.7629184371487043E-2</v>
      </c>
      <c r="Q1343" s="16">
        <f t="shared" si="231"/>
        <v>0.38770987181314753</v>
      </c>
      <c r="R1343" s="16">
        <f t="shared" si="232"/>
        <v>6.1805633369994971E-2</v>
      </c>
      <c r="S1343" s="16">
        <f t="shared" si="233"/>
        <v>0.67573866883942713</v>
      </c>
      <c r="T1343" s="16">
        <f t="shared" si="234"/>
        <v>0.38771629342639374</v>
      </c>
      <c r="U1343" s="66">
        <f t="shared" si="235"/>
        <v>1.8598205301273625</v>
      </c>
      <c r="V1343" s="66"/>
      <c r="W1343" s="66"/>
    </row>
    <row r="1344" spans="1:23" x14ac:dyDescent="0.25">
      <c r="A1344">
        <v>1343</v>
      </c>
      <c r="B1344">
        <v>4.9685867891324505E-4</v>
      </c>
      <c r="C1344" s="16">
        <v>5.6319763403546798E-9</v>
      </c>
      <c r="D1344" s="16">
        <v>9.7057061667327996E-4</v>
      </c>
      <c r="E1344" s="16">
        <v>1.0999839547209001E-5</v>
      </c>
      <c r="F1344" s="16">
        <v>9.7692777194603293E-6</v>
      </c>
      <c r="G1344" s="16">
        <v>1.9744926621501402E-6</v>
      </c>
      <c r="H1344" s="16">
        <v>3.2386657514441502E-4</v>
      </c>
      <c r="J1344">
        <v>0.95547376132439898</v>
      </c>
      <c r="K1344">
        <f t="shared" si="225"/>
        <v>5.3812056176087096E-9</v>
      </c>
      <c r="L1344">
        <f t="shared" si="226"/>
        <v>9.9207803279801037E-4</v>
      </c>
      <c r="M1344" s="16">
        <f t="shared" si="227"/>
        <v>1.6393250284797038E-6</v>
      </c>
      <c r="N1344" s="16">
        <f t="shared" si="228"/>
        <v>7.9744273287529109E-5</v>
      </c>
      <c r="O1344" s="16">
        <f t="shared" si="229"/>
        <v>2.7129181634148058E-4</v>
      </c>
      <c r="P1344" s="16">
        <f t="shared" si="230"/>
        <v>5.8333146724577514E-5</v>
      </c>
      <c r="Q1344" s="16">
        <f t="shared" si="231"/>
        <v>5.8346110851572718E-4</v>
      </c>
      <c r="R1344" s="16">
        <f t="shared" si="232"/>
        <v>7.2853453170774508E-5</v>
      </c>
      <c r="S1344" s="16">
        <f t="shared" si="233"/>
        <v>2.6007833030758636E-4</v>
      </c>
      <c r="T1344" s="16">
        <f t="shared" si="234"/>
        <v>5.8347743891549759E-4</v>
      </c>
      <c r="U1344" s="66">
        <f t="shared" si="235"/>
        <v>1.9092395672631727E-3</v>
      </c>
      <c r="V1344" s="66"/>
      <c r="W1344" s="66"/>
    </row>
    <row r="1345" spans="1:23" x14ac:dyDescent="0.25">
      <c r="A1345">
        <v>1344</v>
      </c>
      <c r="B1345">
        <v>4.7617397425570501E-4</v>
      </c>
      <c r="C1345" s="16">
        <v>5.1842972029717298E-9</v>
      </c>
      <c r="D1345" s="16">
        <v>9.3142189407494395E-4</v>
      </c>
      <c r="E1345" s="16">
        <v>9.7210916089703898E-6</v>
      </c>
      <c r="F1345" s="16">
        <v>1.0176294757725899E-5</v>
      </c>
      <c r="G1345" s="16">
        <v>2.14409594697271E-6</v>
      </c>
      <c r="H1345" s="16">
        <v>2.8621609267856502E-4</v>
      </c>
      <c r="J1345">
        <v>0.95565815587863401</v>
      </c>
      <c r="K1345">
        <f t="shared" si="225"/>
        <v>4.9544159045187234E-9</v>
      </c>
      <c r="L1345">
        <f t="shared" si="226"/>
        <v>9.5391339524016549E-4</v>
      </c>
      <c r="M1345" s="16">
        <f t="shared" si="227"/>
        <v>-1.5654467287554246E-6</v>
      </c>
      <c r="N1345" s="16">
        <f t="shared" si="228"/>
        <v>1.0938074453556049E-3</v>
      </c>
      <c r="O1345" s="16">
        <f t="shared" si="229"/>
        <v>4.1379801699395159E-3</v>
      </c>
      <c r="P1345" s="16">
        <f t="shared" si="230"/>
        <v>1.0894115418290807E-3</v>
      </c>
      <c r="Q1345" s="16">
        <f t="shared" si="231"/>
        <v>9.0068862933979574E-3</v>
      </c>
      <c r="R1345" s="16">
        <f t="shared" si="232"/>
        <v>1.0739991809795555E-3</v>
      </c>
      <c r="S1345" s="16">
        <f t="shared" si="233"/>
        <v>4.6765004914270953E-3</v>
      </c>
      <c r="T1345" s="16">
        <f t="shared" si="234"/>
        <v>9.0071324815890925E-3</v>
      </c>
      <c r="U1345" s="66">
        <f t="shared" si="235"/>
        <v>3.0085717604517902E-2</v>
      </c>
      <c r="V1345" s="66"/>
      <c r="W1345" s="66"/>
    </row>
    <row r="1346" spans="1:23" x14ac:dyDescent="0.25">
      <c r="A1346">
        <v>1345</v>
      </c>
      <c r="B1346">
        <v>4.7391343194061301E-4</v>
      </c>
      <c r="C1346" s="16">
        <v>4.9540291559779799E-9</v>
      </c>
      <c r="D1346" s="16">
        <v>8.9350962297144799E-4</v>
      </c>
      <c r="E1346" s="16">
        <v>8.9149619293744992E-6</v>
      </c>
      <c r="F1346" s="16">
        <v>1.0207171288826001E-5</v>
      </c>
      <c r="G1346" s="16">
        <v>2.2428003004864402E-6</v>
      </c>
      <c r="H1346" s="16">
        <v>2.62480916025239E-4</v>
      </c>
      <c r="J1346">
        <v>0.95584538769183403</v>
      </c>
      <c r="K1346">
        <f t="shared" si="225"/>
        <v>4.7352859192324216E-9</v>
      </c>
      <c r="L1346">
        <f t="shared" si="226"/>
        <v>9.161618118204304E-4</v>
      </c>
      <c r="M1346" s="16">
        <f t="shared" si="227"/>
        <v>3.1665052060795571E-5</v>
      </c>
      <c r="N1346" s="16">
        <f t="shared" si="228"/>
        <v>1.4185058489920176E-3</v>
      </c>
      <c r="O1346" s="16">
        <f t="shared" si="229"/>
        <v>1.1211928767355751E-2</v>
      </c>
      <c r="P1346" s="16">
        <f t="shared" si="230"/>
        <v>5.2368974406564184E-3</v>
      </c>
      <c r="Q1346" s="16">
        <f t="shared" si="231"/>
        <v>2.8886541315059494E-2</v>
      </c>
      <c r="R1346" s="16">
        <f t="shared" si="232"/>
        <v>1.2892066886268166E-3</v>
      </c>
      <c r="S1346" s="16">
        <f t="shared" si="233"/>
        <v>1.3822350097942283E-2</v>
      </c>
      <c r="T1346" s="16">
        <f t="shared" si="234"/>
        <v>2.8887447609099632E-2</v>
      </c>
      <c r="U1346" s="66">
        <f t="shared" si="235"/>
        <v>9.0752877767732415E-2</v>
      </c>
      <c r="V1346" s="66"/>
      <c r="W1346" s="66"/>
    </row>
    <row r="1347" spans="1:23" x14ac:dyDescent="0.25">
      <c r="A1347">
        <v>1346</v>
      </c>
      <c r="B1347">
        <v>5.6630712388970595E-4</v>
      </c>
      <c r="C1347" s="16">
        <v>7.1997368492692997E-9</v>
      </c>
      <c r="D1347" s="16">
        <v>1.09149185556079E-3</v>
      </c>
      <c r="E1347" s="16">
        <v>1.57936472859998E-5</v>
      </c>
      <c r="F1347" s="16">
        <v>8.6161551091329997E-6</v>
      </c>
      <c r="G1347" s="16">
        <v>1.54653147174608E-6</v>
      </c>
      <c r="H1347" s="16">
        <v>4.6501245881900698E-4</v>
      </c>
      <c r="J1347">
        <v>0.95490880535158795</v>
      </c>
      <c r="K1347">
        <f t="shared" ref="K1347:K1410" si="236">C1347*J1347</f>
        <v>6.8750921135815529E-9</v>
      </c>
      <c r="L1347">
        <f t="shared" ref="L1347:L1410" si="237">SUM($Z$9*B1347,$AA$9*C1347,$AB$9*D1347,$AC$9*E1347,$AD$9*F1347,$AE$9*G1347)</f>
        <v>1.1102634975139528E-3</v>
      </c>
      <c r="M1347" s="16">
        <f t="shared" ref="M1347:M1410" si="238">$Z$8*B1347+$AA$8*C1347+$AB$8*D1347+$AD$8*F1347+$AE$8*G1347</f>
        <v>2.2350750265459098E-5</v>
      </c>
      <c r="N1347" s="16">
        <f t="shared" si="228"/>
        <v>2.2485961508205882E-2</v>
      </c>
      <c r="O1347" s="16">
        <f t="shared" si="229"/>
        <v>8.9654524253839504E-2</v>
      </c>
      <c r="P1347" s="16">
        <f t="shared" si="230"/>
        <v>1.7736099411062856E-2</v>
      </c>
      <c r="Q1347" s="16">
        <f t="shared" si="231"/>
        <v>0.22135979875915396</v>
      </c>
      <c r="R1347" s="16">
        <f t="shared" si="232"/>
        <v>1.5766203832922546E-2</v>
      </c>
      <c r="S1347" s="16">
        <f t="shared" si="233"/>
        <v>5.2613532536282939E-2</v>
      </c>
      <c r="T1347" s="16">
        <f t="shared" si="234"/>
        <v>0.2213678242716868</v>
      </c>
      <c r="U1347" s="66">
        <f t="shared" si="235"/>
        <v>0.64098394457315444</v>
      </c>
      <c r="V1347" s="66"/>
      <c r="W1347" s="66"/>
    </row>
    <row r="1348" spans="1:23" x14ac:dyDescent="0.25">
      <c r="A1348">
        <v>1347</v>
      </c>
      <c r="B1348">
        <v>4.85711726837024E-4</v>
      </c>
      <c r="C1348" s="16">
        <v>5.5579968044158001E-9</v>
      </c>
      <c r="D1348" s="16">
        <v>9.800395700697421E-4</v>
      </c>
      <c r="E1348" s="16">
        <v>1.0959991177818799E-5</v>
      </c>
      <c r="F1348" s="16">
        <v>9.9982107933181404E-6</v>
      </c>
      <c r="G1348" s="16">
        <v>2.0010073233229402E-6</v>
      </c>
      <c r="H1348" s="16">
        <v>3.22693484349661E-4</v>
      </c>
      <c r="J1348">
        <v>0.95542256561431005</v>
      </c>
      <c r="K1348">
        <f t="shared" si="236"/>
        <v>5.3102355665510807E-9</v>
      </c>
      <c r="L1348">
        <f t="shared" si="237"/>
        <v>1.0020314409828969E-3</v>
      </c>
      <c r="M1348" s="16">
        <f t="shared" si="238"/>
        <v>-3.0607987308848887E-5</v>
      </c>
      <c r="N1348" s="16">
        <f t="shared" ref="N1348:N1411" si="239">(B1348-$B$2)^2/$B$2/$B$2</f>
        <v>1.8783338051306031E-4</v>
      </c>
      <c r="O1348" s="16">
        <f t="shared" ref="O1348:O1411" si="240">(C1348-$C$2)^2/$C$2/$C$2</f>
        <v>9.7278881089542082E-6</v>
      </c>
      <c r="P1348" s="16">
        <f t="shared" ref="P1348:P1411" si="241">(D1348-$D$2)^2/$D$2/$D$2</f>
        <v>3.0513785409016857E-4</v>
      </c>
      <c r="Q1348" s="16">
        <f t="shared" ref="Q1348:Q1411" si="242">(E1348-$E$2)^2/$E$2/$E$2</f>
        <v>4.1798998189426952E-4</v>
      </c>
      <c r="R1348" s="16">
        <f t="shared" ref="R1348:R1411" si="243">(F1348-$F$2)^2/$F$2/$F$2</f>
        <v>2.1604705357588594E-4</v>
      </c>
      <c r="S1348" s="16">
        <f t="shared" ref="S1348:S1411" si="244">(G1348-$G$2)^2/$G$2/$G$2</f>
        <v>8.4967119271905257E-6</v>
      </c>
      <c r="T1348" s="16">
        <f t="shared" ref="T1348:T1411" si="245">(H1348-$H$2)^2/$H$2/$H$2</f>
        <v>4.1802426014809281E-4</v>
      </c>
      <c r="U1348" s="66">
        <f t="shared" ref="U1348:U1411" si="246">SUM(N1348:T1348)</f>
        <v>1.5632571302576219E-3</v>
      </c>
      <c r="V1348" s="66"/>
      <c r="W1348" s="66"/>
    </row>
    <row r="1349" spans="1:23" x14ac:dyDescent="0.25">
      <c r="A1349">
        <v>1348</v>
      </c>
      <c r="B1349" s="16">
        <v>5.4959218429821602E-4</v>
      </c>
      <c r="C1349" s="16">
        <v>7.2430729367655701E-9</v>
      </c>
      <c r="D1349" s="16">
        <v>1.1325419286606301E-3</v>
      </c>
      <c r="E1349" s="16">
        <v>1.6478723953125499E-5</v>
      </c>
      <c r="F1349" s="16">
        <v>8.8949083485684899E-6</v>
      </c>
      <c r="G1349" s="16">
        <v>1.5379902173863501E-6</v>
      </c>
      <c r="H1349" s="16">
        <v>4.8518414101827301E-4</v>
      </c>
      <c r="J1349">
        <v>0.95470588442717297</v>
      </c>
      <c r="K1349">
        <f t="shared" si="236"/>
        <v>6.9150043540652949E-9</v>
      </c>
      <c r="L1349">
        <f t="shared" si="237"/>
        <v>1.1518624925022168E-3</v>
      </c>
      <c r="M1349" s="16">
        <f t="shared" si="238"/>
        <v>-5.2678123905784605E-5</v>
      </c>
      <c r="N1349" s="16">
        <f t="shared" si="239"/>
        <v>1.3458679188760144E-2</v>
      </c>
      <c r="O1349" s="16">
        <f t="shared" si="240"/>
        <v>9.4399515653280155E-2</v>
      </c>
      <c r="P1349" s="16">
        <f t="shared" si="241"/>
        <v>3.0903798147085115E-2</v>
      </c>
      <c r="Q1349" s="16">
        <f t="shared" si="242"/>
        <v>0.28544858214476881</v>
      </c>
      <c r="R1349" s="16">
        <f t="shared" si="243"/>
        <v>9.4621207344914131E-3</v>
      </c>
      <c r="S1349" s="16">
        <f t="shared" si="244"/>
        <v>5.4584114372441712E-2</v>
      </c>
      <c r="T1349" s="16">
        <f t="shared" si="245"/>
        <v>0.28546135344073631</v>
      </c>
      <c r="U1349" s="66">
        <f t="shared" si="246"/>
        <v>0.77371816368156376</v>
      </c>
      <c r="V1349" s="66"/>
      <c r="W1349" s="66"/>
    </row>
    <row r="1350" spans="1:23" x14ac:dyDescent="0.25">
      <c r="A1350">
        <v>1349</v>
      </c>
      <c r="B1350">
        <v>5.3706261755495101E-4</v>
      </c>
      <c r="C1350" s="16">
        <v>6.59337802191457E-9</v>
      </c>
      <c r="D1350" s="16">
        <v>1.0531192200478299E-3</v>
      </c>
      <c r="E1350" s="16">
        <v>1.39605842878664E-5</v>
      </c>
      <c r="F1350" s="16">
        <v>9.07050261366127E-6</v>
      </c>
      <c r="G1350" s="16">
        <v>1.68807901025487E-6</v>
      </c>
      <c r="H1350" s="16">
        <v>4.11040866640076E-4</v>
      </c>
      <c r="J1350">
        <v>0.95508519051316998</v>
      </c>
      <c r="K1350">
        <f t="shared" si="236"/>
        <v>6.2972377041856246E-9</v>
      </c>
      <c r="L1350">
        <f t="shared" si="237"/>
        <v>1.0729417109073855E-3</v>
      </c>
      <c r="M1350" s="16">
        <f t="shared" si="238"/>
        <v>1.1835242025166279E-6</v>
      </c>
      <c r="N1350" s="16">
        <f t="shared" si="239"/>
        <v>8.2027055837420072E-3</v>
      </c>
      <c r="O1350" s="16">
        <f t="shared" si="240"/>
        <v>3.6094960097953169E-2</v>
      </c>
      <c r="P1350" s="16">
        <f t="shared" si="241"/>
        <v>8.7121363432020333E-3</v>
      </c>
      <c r="Q1350" s="16">
        <f t="shared" si="242"/>
        <v>8.9891482810896817E-2</v>
      </c>
      <c r="R1350" s="16">
        <f t="shared" si="243"/>
        <v>6.3127347008412552E-3</v>
      </c>
      <c r="S1350" s="16">
        <f t="shared" si="244"/>
        <v>2.5231560423199136E-2</v>
      </c>
      <c r="T1350" s="16">
        <f t="shared" si="245"/>
        <v>8.989466377536913E-2</v>
      </c>
      <c r="U1350" s="66">
        <f t="shared" si="246"/>
        <v>0.26434024373520354</v>
      </c>
      <c r="V1350" s="66"/>
      <c r="W1350" s="66"/>
    </row>
    <row r="1351" spans="1:23" x14ac:dyDescent="0.25">
      <c r="A1351">
        <v>1350</v>
      </c>
      <c r="B1351" s="16">
        <v>6.0347890333323803E-4</v>
      </c>
      <c r="C1351" s="16">
        <v>8.4218121327671293E-9</v>
      </c>
      <c r="D1351" s="16">
        <v>1.2010305485414599E-3</v>
      </c>
      <c r="E1351" s="16">
        <v>2.0304900843518698E-5</v>
      </c>
      <c r="F1351" s="16">
        <v>8.1240571731204492E-6</v>
      </c>
      <c r="G1351" s="16">
        <v>1.32366896464678E-6</v>
      </c>
      <c r="H1351" s="16">
        <v>5.9784035570591002E-4</v>
      </c>
      <c r="J1351">
        <v>0.95439474716083395</v>
      </c>
      <c r="K1351">
        <f t="shared" si="236"/>
        <v>8.0377332610883287E-9</v>
      </c>
      <c r="L1351">
        <f t="shared" si="237"/>
        <v>1.2185939100402149E-3</v>
      </c>
      <c r="M1351" s="16">
        <f t="shared" si="238"/>
        <v>-1.1636103373738679E-5</v>
      </c>
      <c r="N1351" s="16">
        <f t="shared" si="239"/>
        <v>5.0820878943398616E-2</v>
      </c>
      <c r="O1351" s="16">
        <f t="shared" si="240"/>
        <v>0.2703858267008083</v>
      </c>
      <c r="P1351" s="16">
        <f t="shared" si="241"/>
        <v>6.095912884104461E-2</v>
      </c>
      <c r="Q1351" s="16">
        <f t="shared" si="242"/>
        <v>0.79301742441200496</v>
      </c>
      <c r="R1351" s="16">
        <f t="shared" si="243"/>
        <v>3.080221083760722E-2</v>
      </c>
      <c r="S1351" s="16">
        <f t="shared" si="244"/>
        <v>0.11589048011638736</v>
      </c>
      <c r="T1351" s="16">
        <f t="shared" si="245"/>
        <v>0.793054015269266</v>
      </c>
      <c r="U1351" s="66">
        <f t="shared" si="246"/>
        <v>2.1149299651205169</v>
      </c>
      <c r="V1351" s="66"/>
      <c r="W1351" s="66"/>
    </row>
    <row r="1352" spans="1:23" x14ac:dyDescent="0.25">
      <c r="A1352">
        <v>1351</v>
      </c>
      <c r="B1352">
        <v>4.6874158073114601E-4</v>
      </c>
      <c r="C1352" s="16">
        <v>4.6891797641022499E-9</v>
      </c>
      <c r="D1352" s="16">
        <v>8.5429523466803699E-4</v>
      </c>
      <c r="E1352" s="16">
        <v>8.0715256440991799E-6</v>
      </c>
      <c r="F1352" s="16">
        <v>1.0301375694664901E-5</v>
      </c>
      <c r="G1352" s="16">
        <v>2.3684336211218998E-6</v>
      </c>
      <c r="H1352" s="16">
        <v>2.37647405583317E-4</v>
      </c>
      <c r="J1352">
        <v>0.95603893142130303</v>
      </c>
      <c r="K1352">
        <f t="shared" si="236"/>
        <v>4.4830384109147129E-9</v>
      </c>
      <c r="L1352">
        <f t="shared" si="237"/>
        <v>8.772617304987245E-4</v>
      </c>
      <c r="M1352" s="16">
        <f t="shared" si="238"/>
        <v>6.022143096356743E-5</v>
      </c>
      <c r="N1352" s="16">
        <f t="shared" si="239"/>
        <v>2.3198777030784424E-3</v>
      </c>
      <c r="O1352" s="16">
        <f t="shared" si="240"/>
        <v>2.3619685058909771E-2</v>
      </c>
      <c r="P1352" s="16">
        <f t="shared" si="241"/>
        <v>1.2786732093908969E-2</v>
      </c>
      <c r="Q1352" s="16">
        <f t="shared" si="242"/>
        <v>6.1747124650205452E-2</v>
      </c>
      <c r="R1352" s="16">
        <f t="shared" si="243"/>
        <v>2.0671701026520328E-3</v>
      </c>
      <c r="S1352" s="16">
        <f t="shared" si="244"/>
        <v>3.2461414884174797E-2</v>
      </c>
      <c r="T1352" s="16">
        <f t="shared" si="245"/>
        <v>6.1749006810142074E-2</v>
      </c>
      <c r="U1352" s="66">
        <f t="shared" si="246"/>
        <v>0.19675101130307154</v>
      </c>
      <c r="V1352" s="66"/>
      <c r="W1352" s="66"/>
    </row>
    <row r="1353" spans="1:23" x14ac:dyDescent="0.25">
      <c r="A1353">
        <v>1352</v>
      </c>
      <c r="B1353" s="16">
        <v>4.9596074187393104E-4</v>
      </c>
      <c r="C1353" s="16">
        <v>5.7690525276672704E-9</v>
      </c>
      <c r="D1353" s="16">
        <v>9.9659463693400896E-4</v>
      </c>
      <c r="E1353" s="16">
        <v>1.1566342383206101E-5</v>
      </c>
      <c r="F1353" s="16">
        <v>9.7985680083026293E-6</v>
      </c>
      <c r="G1353" s="16">
        <v>1.9281400743223101E-6</v>
      </c>
      <c r="H1353" s="16">
        <v>3.4054645002900701E-4</v>
      </c>
      <c r="J1353">
        <v>0.95534560851560302</v>
      </c>
      <c r="K1353">
        <f t="shared" si="236"/>
        <v>5.5114389976027659E-9</v>
      </c>
      <c r="L1353">
        <f t="shared" si="237"/>
        <v>1.0181141439724089E-3</v>
      </c>
      <c r="M1353" s="16">
        <f t="shared" si="238"/>
        <v>-2.6192660224546877E-5</v>
      </c>
      <c r="N1353" s="16">
        <f t="shared" si="239"/>
        <v>5.0503737660532105E-5</v>
      </c>
      <c r="O1353" s="16">
        <f t="shared" si="240"/>
        <v>1.698324861191312E-3</v>
      </c>
      <c r="P1353" s="16">
        <f t="shared" si="241"/>
        <v>1.2010047762925449E-3</v>
      </c>
      <c r="Q1353" s="16">
        <f t="shared" si="242"/>
        <v>5.9136026848853633E-3</v>
      </c>
      <c r="R1353" s="16">
        <f t="shared" si="243"/>
        <v>3.0944857771658052E-5</v>
      </c>
      <c r="S1353" s="16">
        <f t="shared" si="244"/>
        <v>1.5385259544111831E-3</v>
      </c>
      <c r="T1353" s="16">
        <f t="shared" si="245"/>
        <v>5.9138613665645073E-3</v>
      </c>
      <c r="U1353" s="66">
        <f t="shared" si="246"/>
        <v>1.63467682387771E-2</v>
      </c>
      <c r="V1353" s="66"/>
      <c r="W1353" s="66"/>
    </row>
    <row r="1354" spans="1:23" x14ac:dyDescent="0.25">
      <c r="A1354">
        <v>1353</v>
      </c>
      <c r="B1354">
        <v>5.6216343865381202E-4</v>
      </c>
      <c r="C1354" s="16">
        <v>7.0317442601506601E-9</v>
      </c>
      <c r="D1354" s="16">
        <v>1.0734457536805001E-3</v>
      </c>
      <c r="E1354" s="16">
        <v>1.51730447001451E-5</v>
      </c>
      <c r="F1354" s="16">
        <v>8.6727540082621595E-6</v>
      </c>
      <c r="G1354" s="16">
        <v>1.58316853163144E-6</v>
      </c>
      <c r="H1354" s="16">
        <v>4.4673967788465301E-4</v>
      </c>
      <c r="J1354">
        <v>0.95499481593813995</v>
      </c>
      <c r="K1354">
        <f t="shared" si="236"/>
        <v>6.7152793154466514E-9</v>
      </c>
      <c r="L1354">
        <f t="shared" si="237"/>
        <v>1.0923673984843956E-3</v>
      </c>
      <c r="M1354" s="16">
        <f t="shared" si="238"/>
        <v>3.1959478823228419E-5</v>
      </c>
      <c r="N1354" s="16">
        <f t="shared" si="239"/>
        <v>2.0033276537488591E-2</v>
      </c>
      <c r="O1354" s="16">
        <f t="shared" si="240"/>
        <v>7.2416961500011534E-2</v>
      </c>
      <c r="P1354" s="16">
        <f t="shared" si="241"/>
        <v>1.3096890888661044E-2</v>
      </c>
      <c r="Q1354" s="16">
        <f t="shared" si="242"/>
        <v>0.17032694415947508</v>
      </c>
      <c r="R1354" s="16">
        <f t="shared" si="243"/>
        <v>1.4356697059650108E-2</v>
      </c>
      <c r="S1354" s="16">
        <f t="shared" si="244"/>
        <v>4.4571849067000388E-2</v>
      </c>
      <c r="T1354" s="16">
        <f t="shared" si="245"/>
        <v>0.17033272857748921</v>
      </c>
      <c r="U1354" s="66">
        <f t="shared" si="246"/>
        <v>0.50513534778977598</v>
      </c>
      <c r="V1354" s="66"/>
      <c r="W1354" s="66"/>
    </row>
    <row r="1355" spans="1:23" x14ac:dyDescent="0.25">
      <c r="A1355">
        <v>1354</v>
      </c>
      <c r="B1355">
        <v>6.0964839716174898E-4</v>
      </c>
      <c r="C1355" s="16">
        <v>8.0197074253498492E-9</v>
      </c>
      <c r="D1355" s="16">
        <v>1.13029789767879E-3</v>
      </c>
      <c r="E1355" s="16">
        <v>1.82106592064284E-5</v>
      </c>
      <c r="F1355" s="16">
        <v>8.0165681292470595E-6</v>
      </c>
      <c r="G1355" s="16">
        <v>1.38896023381596E-6</v>
      </c>
      <c r="H1355" s="16">
        <v>5.3617747382806E-4</v>
      </c>
      <c r="J1355">
        <v>0.95473423293350401</v>
      </c>
      <c r="K1355">
        <f t="shared" si="236"/>
        <v>7.6566892170925149E-9</v>
      </c>
      <c r="L1355">
        <f t="shared" si="237"/>
        <v>1.1477119744636749E-3</v>
      </c>
      <c r="M1355" s="16">
        <f t="shared" si="238"/>
        <v>7.158481985982319E-5</v>
      </c>
      <c r="N1355" s="16">
        <f t="shared" si="239"/>
        <v>5.6626269857686803E-2</v>
      </c>
      <c r="O1355" s="16">
        <f t="shared" si="240"/>
        <v>0.20017899040348353</v>
      </c>
      <c r="P1355" s="16">
        <f t="shared" si="241"/>
        <v>3.0090116221442167E-2</v>
      </c>
      <c r="Q1355" s="16">
        <f t="shared" si="242"/>
        <v>0.48375927875533742</v>
      </c>
      <c r="R1355" s="16">
        <f t="shared" si="243"/>
        <v>3.4750341852671625E-2</v>
      </c>
      <c r="S1355" s="16">
        <f t="shared" si="244"/>
        <v>9.4797988217291421E-2</v>
      </c>
      <c r="T1355" s="16">
        <f t="shared" si="245"/>
        <v>0.48377699445985706</v>
      </c>
      <c r="U1355" s="66">
        <f t="shared" si="246"/>
        <v>1.3839799797677701</v>
      </c>
      <c r="V1355" s="66"/>
      <c r="W1355" s="66"/>
    </row>
    <row r="1356" spans="1:23" x14ac:dyDescent="0.25">
      <c r="A1356">
        <v>1355</v>
      </c>
      <c r="B1356" s="16">
        <v>4.68737132560807E-4</v>
      </c>
      <c r="C1356" s="16">
        <v>4.8353828731609699E-9</v>
      </c>
      <c r="D1356" s="16">
        <v>8.8150307649923799E-4</v>
      </c>
      <c r="E1356" s="16">
        <v>8.5856377062181607E-6</v>
      </c>
      <c r="F1356" s="16">
        <v>1.03144159133783E-5</v>
      </c>
      <c r="G1356" s="16">
        <v>2.2975318645369702E-6</v>
      </c>
      <c r="H1356" s="16">
        <v>2.5278457069136698E-4</v>
      </c>
      <c r="J1356">
        <v>0.95590286537504898</v>
      </c>
      <c r="K1356">
        <f t="shared" si="236"/>
        <v>4.6221563436400078E-9</v>
      </c>
      <c r="L1356">
        <f t="shared" si="237"/>
        <v>9.0442460480765841E-4</v>
      </c>
      <c r="M1356" s="16">
        <f t="shared" si="238"/>
        <v>3.3049660313955615E-5</v>
      </c>
      <c r="N1356" s="16">
        <f t="shared" si="239"/>
        <v>2.3207478905204787E-3</v>
      </c>
      <c r="O1356" s="16">
        <f t="shared" si="240"/>
        <v>1.6205271237292252E-2</v>
      </c>
      <c r="P1356" s="16">
        <f t="shared" si="241"/>
        <v>7.1963831683002685E-3</v>
      </c>
      <c r="Q1356" s="16">
        <f t="shared" si="242"/>
        <v>4.0249422924105174E-2</v>
      </c>
      <c r="R1356" s="16">
        <f t="shared" si="243"/>
        <v>2.1892636973208498E-3</v>
      </c>
      <c r="S1356" s="16">
        <f t="shared" si="244"/>
        <v>2.0978848153579473E-2</v>
      </c>
      <c r="T1356" s="16">
        <f t="shared" si="245"/>
        <v>4.0250627659906314E-2</v>
      </c>
      <c r="U1356" s="66">
        <f t="shared" si="246"/>
        <v>0.12939056473102481</v>
      </c>
      <c r="V1356" s="66"/>
      <c r="W1356" s="66"/>
    </row>
    <row r="1357" spans="1:23" x14ac:dyDescent="0.25">
      <c r="A1357">
        <v>1356</v>
      </c>
      <c r="B1357">
        <v>5.2429198046515999E-4</v>
      </c>
      <c r="C1357" s="16">
        <v>6.3639016616409599E-9</v>
      </c>
      <c r="D1357" s="16">
        <v>1.0409570944468699E-3</v>
      </c>
      <c r="E1357" s="16">
        <v>1.33207252445368E-5</v>
      </c>
      <c r="F1357" s="16">
        <v>9.2867433885863507E-6</v>
      </c>
      <c r="G1357" s="16">
        <v>1.7487317969370499E-6</v>
      </c>
      <c r="H1357" s="16">
        <v>3.9220131706328801E-4</v>
      </c>
      <c r="J1357">
        <v>0.95513982897140504</v>
      </c>
      <c r="K1357">
        <f t="shared" si="236"/>
        <v>6.0784159446905867E-9</v>
      </c>
      <c r="L1357">
        <f t="shared" si="237"/>
        <v>1.0612729491193179E-3</v>
      </c>
      <c r="M1357" s="16">
        <f t="shared" si="238"/>
        <v>-1.2688988188997993E-5</v>
      </c>
      <c r="N1357" s="16">
        <f t="shared" si="239"/>
        <v>4.1778783135487481E-3</v>
      </c>
      <c r="O1357" s="16">
        <f t="shared" si="240"/>
        <v>2.2073151977247445E-2</v>
      </c>
      <c r="P1357" s="16">
        <f t="shared" si="241"/>
        <v>6.5144619671069015E-3</v>
      </c>
      <c r="Q1357" s="16">
        <f t="shared" si="242"/>
        <v>5.7717247646365773E-2</v>
      </c>
      <c r="R1357" s="16">
        <f t="shared" si="243"/>
        <v>3.3070404997974454E-3</v>
      </c>
      <c r="S1357" s="16">
        <f t="shared" si="244"/>
        <v>1.6543536830245377E-2</v>
      </c>
      <c r="T1357" s="16">
        <f t="shared" si="245"/>
        <v>5.7719363640565811E-2</v>
      </c>
      <c r="U1357" s="66">
        <f t="shared" si="246"/>
        <v>0.16805268087487751</v>
      </c>
      <c r="V1357" s="66"/>
      <c r="W1357" s="66"/>
    </row>
    <row r="1358" spans="1:23" x14ac:dyDescent="0.25">
      <c r="A1358">
        <v>1357</v>
      </c>
      <c r="B1358">
        <v>4.35230390497896E-4</v>
      </c>
      <c r="C1358" s="16">
        <v>4.3714477432795202E-9</v>
      </c>
      <c r="D1358" s="16">
        <v>8.5787023804242502E-4</v>
      </c>
      <c r="E1358" s="16">
        <v>7.5555086531306996E-6</v>
      </c>
      <c r="F1358" s="16">
        <v>1.1098103665673699E-5</v>
      </c>
      <c r="G1358" s="16">
        <v>2.54078031956611E-6</v>
      </c>
      <c r="H1358" s="16">
        <v>2.2245455148944501E-4</v>
      </c>
      <c r="J1358">
        <v>0.95600417005028104</v>
      </c>
      <c r="K1358">
        <f t="shared" si="236"/>
        <v>4.1791222717321116E-9</v>
      </c>
      <c r="L1358">
        <f t="shared" si="237"/>
        <v>8.8260285424559529E-4</v>
      </c>
      <c r="M1358" s="16">
        <f t="shared" si="238"/>
        <v>-1.2142073249803236E-5</v>
      </c>
      <c r="N1358" s="16">
        <f t="shared" si="239"/>
        <v>1.3505582362489506E-2</v>
      </c>
      <c r="O1358" s="16">
        <f t="shared" si="240"/>
        <v>4.4534468971053488E-2</v>
      </c>
      <c r="P1358" s="16">
        <f t="shared" si="241"/>
        <v>1.1961118221510527E-2</v>
      </c>
      <c r="Q1358" s="16">
        <f t="shared" si="242"/>
        <v>8.793250041366292E-2</v>
      </c>
      <c r="R1358" s="16">
        <f t="shared" si="243"/>
        <v>1.5957874357013881E-2</v>
      </c>
      <c r="S1358" s="16">
        <f t="shared" si="244"/>
        <v>7.0782295858661873E-2</v>
      </c>
      <c r="T1358" s="16">
        <f t="shared" si="245"/>
        <v>8.7934466326676425E-2</v>
      </c>
      <c r="U1358" s="66">
        <f t="shared" si="246"/>
        <v>0.33260830651106865</v>
      </c>
      <c r="V1358" s="66"/>
      <c r="W1358" s="66"/>
    </row>
    <row r="1359" spans="1:23" x14ac:dyDescent="0.25">
      <c r="A1359">
        <v>1358</v>
      </c>
      <c r="B1359">
        <v>4.9528922889321601E-4</v>
      </c>
      <c r="C1359" s="16">
        <v>5.4122709105834296E-9</v>
      </c>
      <c r="D1359" s="16">
        <v>9.3489143084756398E-4</v>
      </c>
      <c r="E1359" s="16">
        <v>1.01861634294155E-5</v>
      </c>
      <c r="F1359" s="16">
        <v>9.7843601925380001E-6</v>
      </c>
      <c r="G1359" s="16">
        <v>2.0538250290652302E-6</v>
      </c>
      <c r="H1359" s="16">
        <v>2.9990913188807902E-4</v>
      </c>
      <c r="J1359">
        <v>0.95564918638643104</v>
      </c>
      <c r="K1359">
        <f t="shared" si="236"/>
        <v>5.1722322922020025E-9</v>
      </c>
      <c r="L1359">
        <f t="shared" si="237"/>
        <v>9.5650856399079462E-4</v>
      </c>
      <c r="M1359" s="16">
        <f t="shared" si="238"/>
        <v>3.4069893795637324E-5</v>
      </c>
      <c r="N1359" s="16">
        <f t="shared" si="239"/>
        <v>3.2982188191686698E-5</v>
      </c>
      <c r="O1359" s="16">
        <f t="shared" si="240"/>
        <v>5.3740325302539642E-4</v>
      </c>
      <c r="P1359" s="16">
        <f t="shared" si="241"/>
        <v>8.6460658213365093E-4</v>
      </c>
      <c r="Q1359" s="16">
        <f t="shared" si="242"/>
        <v>2.6629187260800561E-3</v>
      </c>
      <c r="R1359" s="16">
        <f t="shared" si="243"/>
        <v>4.906628748923124E-5</v>
      </c>
      <c r="S1359" s="16">
        <f t="shared" si="244"/>
        <v>5.477334413076417E-4</v>
      </c>
      <c r="T1359" s="16">
        <f t="shared" si="245"/>
        <v>2.6630506236538769E-3</v>
      </c>
      <c r="U1359" s="66">
        <f t="shared" si="246"/>
        <v>7.3577611018815397E-3</v>
      </c>
      <c r="V1359" s="66"/>
      <c r="W1359" s="66"/>
    </row>
    <row r="1360" spans="1:23" x14ac:dyDescent="0.25">
      <c r="A1360">
        <v>1359</v>
      </c>
      <c r="B1360">
        <v>4.21491618463115E-4</v>
      </c>
      <c r="C1360" s="16">
        <v>4.1813495668123997E-9</v>
      </c>
      <c r="D1360" s="16">
        <v>8.4712777573258801E-4</v>
      </c>
      <c r="E1360" s="16">
        <v>7.1371900596334804E-6</v>
      </c>
      <c r="F1360" s="16">
        <v>1.14549771375038E-5</v>
      </c>
      <c r="G1360" s="16">
        <v>2.6560142892498499E-6</v>
      </c>
      <c r="H1360" s="16">
        <v>2.1013803266390201E-4</v>
      </c>
      <c r="J1360">
        <v>0.95605029704497402</v>
      </c>
      <c r="K1360">
        <f t="shared" si="236"/>
        <v>3.9975804953998682E-9</v>
      </c>
      <c r="L1360">
        <f t="shared" si="237"/>
        <v>8.726895629472787E-4</v>
      </c>
      <c r="M1360" s="16">
        <f t="shared" si="238"/>
        <v>-2.9706326021048638E-5</v>
      </c>
      <c r="N1360" s="16">
        <f t="shared" si="239"/>
        <v>2.0768185679026382E-2</v>
      </c>
      <c r="O1360" s="16">
        <f t="shared" si="240"/>
        <v>6.0192320805953159E-2</v>
      </c>
      <c r="P1360" s="16">
        <f t="shared" si="241"/>
        <v>1.45249798295308E-2</v>
      </c>
      <c r="Q1360" s="16">
        <f t="shared" si="242"/>
        <v>0.11254835053363611</v>
      </c>
      <c r="R1360" s="16">
        <f t="shared" si="243"/>
        <v>2.6420181240836914E-2</v>
      </c>
      <c r="S1360" s="16">
        <f t="shared" si="244"/>
        <v>0.10463254318158519</v>
      </c>
      <c r="T1360" s="16">
        <f t="shared" si="245"/>
        <v>0.1125506451367967</v>
      </c>
      <c r="U1360" s="66">
        <f t="shared" si="246"/>
        <v>0.45163720640736527</v>
      </c>
      <c r="V1360" s="66"/>
      <c r="W1360" s="66"/>
    </row>
    <row r="1361" spans="1:23" x14ac:dyDescent="0.25">
      <c r="A1361">
        <v>1360</v>
      </c>
      <c r="B1361">
        <v>4.5278509822689801E-4</v>
      </c>
      <c r="C1361" s="16">
        <v>4.5692415963442301E-9</v>
      </c>
      <c r="D1361" s="16">
        <v>8.6196718258741995E-4</v>
      </c>
      <c r="E1361" s="16">
        <v>7.9348836067568604E-6</v>
      </c>
      <c r="F1361" s="16">
        <v>1.06689440330132E-5</v>
      </c>
      <c r="G1361" s="16">
        <v>2.4308575574198598E-6</v>
      </c>
      <c r="H1361" s="16">
        <v>2.3362439831233801E-4</v>
      </c>
      <c r="J1361">
        <v>0.95599279749421695</v>
      </c>
      <c r="K1361">
        <f t="shared" si="236"/>
        <v>4.368162056116062E-9</v>
      </c>
      <c r="L1361">
        <f t="shared" si="237"/>
        <v>8.8573135896926984E-4</v>
      </c>
      <c r="M1361" s="16">
        <f t="shared" si="238"/>
        <v>1.9838837484526107E-5</v>
      </c>
      <c r="N1361" s="16">
        <f t="shared" si="239"/>
        <v>6.4909806700464293E-3</v>
      </c>
      <c r="O1361" s="16">
        <f t="shared" si="240"/>
        <v>3.0741893681447488E-2</v>
      </c>
      <c r="P1361" s="16">
        <f t="shared" si="241"/>
        <v>1.1048845066222479E-2</v>
      </c>
      <c r="Q1361" s="16">
        <f t="shared" si="242"/>
        <v>6.8231671811297329E-2</v>
      </c>
      <c r="R1361" s="16">
        <f t="shared" si="243"/>
        <v>6.8508600525852411E-3</v>
      </c>
      <c r="S1361" s="16">
        <f t="shared" si="244"/>
        <v>4.4637479547378921E-2</v>
      </c>
      <c r="T1361" s="16">
        <f t="shared" si="245"/>
        <v>6.8233449143151756E-2</v>
      </c>
      <c r="U1361" s="66">
        <f t="shared" si="246"/>
        <v>0.23623517997212962</v>
      </c>
      <c r="V1361" s="66"/>
      <c r="W1361" s="66"/>
    </row>
    <row r="1362" spans="1:23" x14ac:dyDescent="0.25">
      <c r="A1362">
        <v>1361</v>
      </c>
      <c r="B1362">
        <v>4.5183663857469302E-4</v>
      </c>
      <c r="C1362" s="16">
        <v>4.6878974764111101E-9</v>
      </c>
      <c r="D1362" s="16">
        <v>8.8672466698880097E-4</v>
      </c>
      <c r="E1362" s="16">
        <v>8.3724266903713195E-6</v>
      </c>
      <c r="F1362" s="16">
        <v>1.0703593257300299E-5</v>
      </c>
      <c r="G1362" s="16">
        <v>2.36999843632849E-6</v>
      </c>
      <c r="H1362" s="16">
        <v>2.4650713708065399E-4</v>
      </c>
      <c r="J1362">
        <v>0.95586867929861496</v>
      </c>
      <c r="K1362">
        <f t="shared" si="236"/>
        <v>4.4810143694643979E-9</v>
      </c>
      <c r="L1362">
        <f t="shared" si="237"/>
        <v>9.1049716404225365E-4</v>
      </c>
      <c r="M1362" s="16">
        <f t="shared" si="238"/>
        <v>-6.8238868928675679E-6</v>
      </c>
      <c r="N1362" s="16">
        <f t="shared" si="239"/>
        <v>6.8050259849198411E-3</v>
      </c>
      <c r="O1362" s="16">
        <f t="shared" si="240"/>
        <v>2.3690874164059721E-2</v>
      </c>
      <c r="P1362" s="16">
        <f t="shared" si="241"/>
        <v>6.3060260456979404E-3</v>
      </c>
      <c r="Q1362" s="16">
        <f t="shared" si="242"/>
        <v>4.8608735419241531E-2</v>
      </c>
      <c r="R1362" s="16">
        <f t="shared" si="243"/>
        <v>7.4453433924967678E-3</v>
      </c>
      <c r="S1362" s="16">
        <f t="shared" si="244"/>
        <v>3.2742993107611286E-2</v>
      </c>
      <c r="T1362" s="16">
        <f t="shared" si="245"/>
        <v>4.8609915327285279E-2</v>
      </c>
      <c r="U1362" s="66">
        <f t="shared" si="246"/>
        <v>0.17420891344131237</v>
      </c>
      <c r="V1362" s="66"/>
      <c r="W1362" s="66"/>
    </row>
    <row r="1363" spans="1:23" x14ac:dyDescent="0.25">
      <c r="A1363">
        <v>1362</v>
      </c>
      <c r="B1363" s="16">
        <v>4.6707186760945E-4</v>
      </c>
      <c r="C1363" s="16">
        <v>5.29182917401421E-9</v>
      </c>
      <c r="D1363" s="16">
        <v>9.7016045724778995E-4</v>
      </c>
      <c r="E1363" s="16">
        <v>1.03308752226992E-5</v>
      </c>
      <c r="F1363" s="16">
        <v>1.03933449841361E-5</v>
      </c>
      <c r="G1363" s="16">
        <v>2.1014608437317899E-6</v>
      </c>
      <c r="H1363" s="16">
        <v>3.04170393738769E-4</v>
      </c>
      <c r="J1363">
        <v>0.95546287146350495</v>
      </c>
      <c r="K1363">
        <f t="shared" si="236"/>
        <v>5.0561462978979647E-9</v>
      </c>
      <c r="L1363">
        <f t="shared" si="237"/>
        <v>9.9304331623062013E-4</v>
      </c>
      <c r="M1363" s="16">
        <f t="shared" si="238"/>
        <v>-5.8899581011719977E-5</v>
      </c>
      <c r="N1363" s="16">
        <f t="shared" si="239"/>
        <v>2.6579858285180158E-3</v>
      </c>
      <c r="O1363" s="16">
        <f t="shared" si="240"/>
        <v>2.0177648625968954E-3</v>
      </c>
      <c r="P1363" s="16">
        <f t="shared" si="241"/>
        <v>5.2009917099322499E-5</v>
      </c>
      <c r="Q1363" s="16">
        <f t="shared" si="242"/>
        <v>1.4538884090182396E-3</v>
      </c>
      <c r="R1363" s="16">
        <f t="shared" si="243"/>
        <v>3.0030315334865841E-3</v>
      </c>
      <c r="S1363" s="16">
        <f t="shared" si="244"/>
        <v>2.2222013569848063E-3</v>
      </c>
      <c r="T1363" s="16">
        <f t="shared" si="245"/>
        <v>1.4538565360337121E-3</v>
      </c>
      <c r="U1363" s="66">
        <f t="shared" si="246"/>
        <v>1.2860738443737576E-2</v>
      </c>
      <c r="V1363" s="66"/>
      <c r="W1363" s="66"/>
    </row>
    <row r="1364" spans="1:23" x14ac:dyDescent="0.25">
      <c r="A1364">
        <v>1363</v>
      </c>
      <c r="B1364">
        <v>5.0330825122556601E-4</v>
      </c>
      <c r="C1364" s="16">
        <v>5.8909756895690897E-9</v>
      </c>
      <c r="D1364" s="16">
        <v>1.0029332566205799E-3</v>
      </c>
      <c r="E1364" s="16">
        <v>1.18851528033183E-5</v>
      </c>
      <c r="F1364" s="16">
        <v>9.6580337956171495E-6</v>
      </c>
      <c r="G1364" s="16">
        <v>1.88835497830589E-6</v>
      </c>
      <c r="H1364" s="16">
        <v>3.4993324225854501E-4</v>
      </c>
      <c r="J1364">
        <v>0.95531750880154698</v>
      </c>
      <c r="K1364">
        <f t="shared" si="236"/>
        <v>5.6277522201696184E-9</v>
      </c>
      <c r="L1364">
        <f t="shared" si="237"/>
        <v>1.0241317882144307E-3</v>
      </c>
      <c r="M1364" s="16">
        <f t="shared" si="238"/>
        <v>-1.7515285763298645E-5</v>
      </c>
      <c r="N1364" s="16">
        <f t="shared" si="239"/>
        <v>4.8517021716229644E-4</v>
      </c>
      <c r="O1364" s="16">
        <f t="shared" si="240"/>
        <v>3.9962229528193848E-3</v>
      </c>
      <c r="P1364" s="16">
        <f t="shared" si="241"/>
        <v>1.7004252872336776E-3</v>
      </c>
      <c r="Q1364" s="16">
        <f t="shared" si="242"/>
        <v>1.1359984454853641E-2</v>
      </c>
      <c r="R1364" s="16">
        <f t="shared" si="243"/>
        <v>3.9304442866434718E-4</v>
      </c>
      <c r="S1364" s="16">
        <f t="shared" si="244"/>
        <v>3.4867402639024909E-3</v>
      </c>
      <c r="T1364" s="16">
        <f t="shared" si="245"/>
        <v>1.1360416745472971E-2</v>
      </c>
      <c r="U1364" s="66">
        <f t="shared" si="246"/>
        <v>3.2782004350108807E-2</v>
      </c>
      <c r="V1364" s="66"/>
      <c r="W1364" s="66"/>
    </row>
    <row r="1365" spans="1:23" x14ac:dyDescent="0.25">
      <c r="A1365">
        <v>1364</v>
      </c>
      <c r="B1365" s="16">
        <v>5.6188015056323902E-4</v>
      </c>
      <c r="C1365" s="16">
        <v>7.4312992858114296E-9</v>
      </c>
      <c r="D1365" s="16">
        <v>1.13664654736216E-3</v>
      </c>
      <c r="E1365" s="16">
        <v>1.6967628180815202E-5</v>
      </c>
      <c r="F1365" s="16">
        <v>8.7016558405709603E-6</v>
      </c>
      <c r="G1365" s="16">
        <v>1.49908869731855E-6</v>
      </c>
      <c r="H1365" s="16">
        <v>4.99579057636601E-4</v>
      </c>
      <c r="J1365">
        <v>0.95469009227443302</v>
      </c>
      <c r="K1365">
        <f t="shared" si="236"/>
        <v>7.0945878008902417E-9</v>
      </c>
      <c r="L1365">
        <f t="shared" si="237"/>
        <v>1.1555415164413345E-3</v>
      </c>
      <c r="M1365" s="16">
        <f t="shared" si="238"/>
        <v>-3.1781215314856635E-5</v>
      </c>
      <c r="N1365" s="16">
        <f t="shared" si="239"/>
        <v>1.9870766942672029E-2</v>
      </c>
      <c r="O1365" s="16">
        <f t="shared" si="240"/>
        <v>0.1164287197826645</v>
      </c>
      <c r="P1365" s="16">
        <f t="shared" si="241"/>
        <v>3.2420213318078241E-2</v>
      </c>
      <c r="Q1365" s="16">
        <f t="shared" si="242"/>
        <v>0.33616105055097067</v>
      </c>
      <c r="R1365" s="16">
        <f t="shared" si="243"/>
        <v>1.3662394439188806E-2</v>
      </c>
      <c r="S1365" s="16">
        <f t="shared" si="244"/>
        <v>6.4017467676335899E-2</v>
      </c>
      <c r="T1365" s="16">
        <f t="shared" si="245"/>
        <v>0.33617560587849327</v>
      </c>
      <c r="U1365" s="66">
        <f t="shared" si="246"/>
        <v>0.91873621858840337</v>
      </c>
      <c r="V1365" s="66"/>
      <c r="W1365" s="66"/>
    </row>
    <row r="1366" spans="1:23" x14ac:dyDescent="0.25">
      <c r="A1366">
        <v>1365</v>
      </c>
      <c r="B1366">
        <v>4.8254847255740501E-4</v>
      </c>
      <c r="C1366" s="16">
        <v>5.2478013838686203E-9</v>
      </c>
      <c r="D1366" s="16">
        <v>9.3034059099430003E-4</v>
      </c>
      <c r="E1366" s="16">
        <v>9.8289255145347192E-6</v>
      </c>
      <c r="F1366" s="16">
        <v>1.0041108037923799E-5</v>
      </c>
      <c r="G1366" s="16">
        <v>2.11811068097649E-6</v>
      </c>
      <c r="H1366" s="16">
        <v>2.89391001578262E-4</v>
      </c>
      <c r="J1366">
        <v>0.955666318209758</v>
      </c>
      <c r="K1366">
        <f t="shared" si="236"/>
        <v>5.0151470272177977E-9</v>
      </c>
      <c r="L1366">
        <f t="shared" si="237"/>
        <v>9.5253566994974023E-4</v>
      </c>
      <c r="M1366" s="16">
        <f t="shared" si="238"/>
        <v>1.2561275165069765E-5</v>
      </c>
      <c r="N1366" s="16">
        <f t="shared" si="239"/>
        <v>4.0516019963254861E-4</v>
      </c>
      <c r="O1366" s="16">
        <f t="shared" si="240"/>
        <v>2.7947891979267854E-3</v>
      </c>
      <c r="P1366" s="16">
        <f t="shared" si="241"/>
        <v>1.1647773066004038E-3</v>
      </c>
      <c r="Q1366" s="16">
        <f t="shared" si="242"/>
        <v>7.2019995154783681E-3</v>
      </c>
      <c r="R1366" s="16">
        <f t="shared" si="243"/>
        <v>3.6298233339249739E-4</v>
      </c>
      <c r="S1366" s="16">
        <f t="shared" si="244"/>
        <v>3.0732281915019921E-3</v>
      </c>
      <c r="T1366" s="16">
        <f t="shared" si="245"/>
        <v>7.202234184729441E-3</v>
      </c>
      <c r="U1366" s="66">
        <f t="shared" si="246"/>
        <v>2.2205170929262035E-2</v>
      </c>
      <c r="V1366" s="66"/>
      <c r="W1366" s="66"/>
    </row>
    <row r="1367" spans="1:23" x14ac:dyDescent="0.25">
      <c r="A1367">
        <v>1366</v>
      </c>
      <c r="B1367">
        <v>5.0675068348605295E-4</v>
      </c>
      <c r="C1367" s="16">
        <v>5.9382689332159897E-9</v>
      </c>
      <c r="D1367" s="16">
        <v>1.00413864818422E-3</v>
      </c>
      <c r="E1367" s="16">
        <v>1.19948438152596E-5</v>
      </c>
      <c r="F1367" s="16">
        <v>9.5928290751164996E-6</v>
      </c>
      <c r="G1367" s="16">
        <v>1.87333526262396E-6</v>
      </c>
      <c r="H1367" s="16">
        <v>3.5316287811282601E-4</v>
      </c>
      <c r="J1367">
        <v>0.95531295811115402</v>
      </c>
      <c r="K1367">
        <f t="shared" si="236"/>
        <v>5.6729052606501342E-9</v>
      </c>
      <c r="L1367">
        <f t="shared" si="237"/>
        <v>1.0251917033281437E-3</v>
      </c>
      <c r="M1367" s="16">
        <f t="shared" si="238"/>
        <v>-1.16903363560378E-5</v>
      </c>
      <c r="N1367" s="16">
        <f t="shared" si="239"/>
        <v>8.4197719112638007E-4</v>
      </c>
      <c r="O1367" s="16">
        <f t="shared" si="240"/>
        <v>5.1482447582173168E-3</v>
      </c>
      <c r="P1367" s="16">
        <f t="shared" si="241"/>
        <v>1.8051995434942769E-3</v>
      </c>
      <c r="Q1367" s="16">
        <f t="shared" si="242"/>
        <v>1.3641342492677925E-2</v>
      </c>
      <c r="R1367" s="16">
        <f t="shared" si="243"/>
        <v>6.9922408372647554E-4</v>
      </c>
      <c r="S1367" s="16">
        <f t="shared" si="244"/>
        <v>4.4266166732478875E-3</v>
      </c>
      <c r="T1367" s="16">
        <f t="shared" si="245"/>
        <v>1.3641832024364442E-2</v>
      </c>
      <c r="U1367" s="66">
        <f t="shared" si="246"/>
        <v>4.0204436766854701E-2</v>
      </c>
      <c r="V1367" s="66"/>
      <c r="W1367" s="66"/>
    </row>
    <row r="1368" spans="1:23" x14ac:dyDescent="0.25">
      <c r="A1368">
        <v>1367</v>
      </c>
      <c r="B1368" s="16">
        <v>5.6701993138072297E-4</v>
      </c>
      <c r="C1368" s="16">
        <v>7.5889272806068094E-9</v>
      </c>
      <c r="D1368" s="16">
        <v>1.15058909187852E-3</v>
      </c>
      <c r="E1368" s="16">
        <v>1.75374984566343E-5</v>
      </c>
      <c r="F1368" s="16">
        <v>8.6279939378623199E-6</v>
      </c>
      <c r="G1368" s="16">
        <v>1.4681699695757899E-6</v>
      </c>
      <c r="H1368" s="16">
        <v>5.1635811973129201E-4</v>
      </c>
      <c r="J1368">
        <v>0.95462487142503105</v>
      </c>
      <c r="K1368">
        <f t="shared" si="236"/>
        <v>7.244578729503186E-9</v>
      </c>
      <c r="L1368">
        <f t="shared" si="237"/>
        <v>1.1693056607965399E-3</v>
      </c>
      <c r="M1368" s="16">
        <f t="shared" si="238"/>
        <v>-3.5265798035093874E-5</v>
      </c>
      <c r="N1368" s="16">
        <f t="shared" si="239"/>
        <v>2.2922152927479275E-2</v>
      </c>
      <c r="O1368" s="16">
        <f t="shared" si="240"/>
        <v>0.13665262720851079</v>
      </c>
      <c r="P1368" s="16">
        <f t="shared" si="241"/>
        <v>3.7842373241687779E-2</v>
      </c>
      <c r="Q1368" s="16">
        <f t="shared" si="242"/>
        <v>0.4005023061852937</v>
      </c>
      <c r="R1368" s="16">
        <f t="shared" si="243"/>
        <v>1.5465918436824298E-2</v>
      </c>
      <c r="S1368" s="16">
        <f t="shared" si="244"/>
        <v>7.2051054823029162E-2</v>
      </c>
      <c r="T1368" s="16">
        <f t="shared" si="245"/>
        <v>0.40052005553101383</v>
      </c>
      <c r="U1368" s="66">
        <f t="shared" si="246"/>
        <v>1.0859564883538388</v>
      </c>
      <c r="V1368" s="66"/>
      <c r="W1368" s="66"/>
    </row>
    <row r="1369" spans="1:23" x14ac:dyDescent="0.25">
      <c r="A1369">
        <v>1368</v>
      </c>
      <c r="B1369">
        <v>4.9902913949445701E-4</v>
      </c>
      <c r="C1369" s="16">
        <v>5.6567498914408697E-9</v>
      </c>
      <c r="D1369" s="16">
        <v>9.7059650042464498E-4</v>
      </c>
      <c r="E1369" s="16">
        <v>1.10485380785407E-5</v>
      </c>
      <c r="F1369" s="16">
        <v>9.7267198328443202E-6</v>
      </c>
      <c r="G1369" s="16">
        <v>1.9658420996485399E-6</v>
      </c>
      <c r="H1369" s="16">
        <v>3.2530039612400398E-4</v>
      </c>
      <c r="J1369">
        <v>0.95547451432795405</v>
      </c>
      <c r="K1369">
        <f t="shared" si="236"/>
        <v>5.4048803551991719E-9</v>
      </c>
      <c r="L1369">
        <f t="shared" si="237"/>
        <v>9.9201012544009081E-4</v>
      </c>
      <c r="M1369" s="16">
        <f t="shared" si="238"/>
        <v>6.0481535488232843E-6</v>
      </c>
      <c r="N1369" s="16">
        <f t="shared" si="239"/>
        <v>1.7788464649889709E-4</v>
      </c>
      <c r="O1369" s="16">
        <f t="shared" si="240"/>
        <v>4.3857243857776045E-4</v>
      </c>
      <c r="P1369" s="16">
        <f t="shared" si="241"/>
        <v>5.8744348983078077E-5</v>
      </c>
      <c r="Q1369" s="16">
        <f t="shared" si="242"/>
        <v>8.2306344091532277E-4</v>
      </c>
      <c r="R1369" s="16">
        <f t="shared" si="243"/>
        <v>1.652391664583522E-4</v>
      </c>
      <c r="S1369" s="16">
        <f t="shared" si="244"/>
        <v>4.176892249674487E-4</v>
      </c>
      <c r="T1369" s="16">
        <f t="shared" si="245"/>
        <v>8.2308249627802382E-4</v>
      </c>
      <c r="U1369" s="66">
        <f t="shared" si="246"/>
        <v>2.9042757626788832E-3</v>
      </c>
      <c r="V1369" s="66"/>
      <c r="W1369" s="66"/>
    </row>
    <row r="1370" spans="1:23" x14ac:dyDescent="0.25">
      <c r="A1370">
        <v>1369</v>
      </c>
      <c r="B1370">
        <v>4.0692898541874799E-4</v>
      </c>
      <c r="C1370" s="16">
        <v>3.9450638185450597E-9</v>
      </c>
      <c r="D1370" s="16">
        <v>8.2751083998494396E-4</v>
      </c>
      <c r="E1370" s="16">
        <v>6.57926250514444E-6</v>
      </c>
      <c r="F1370" s="16">
        <v>1.18550950961449E-5</v>
      </c>
      <c r="G1370" s="16">
        <v>2.81451975386515E-6</v>
      </c>
      <c r="H1370" s="16">
        <v>1.93710984608398E-4</v>
      </c>
      <c r="J1370">
        <v>0.95614004138145803</v>
      </c>
      <c r="K1370">
        <f t="shared" si="236"/>
        <v>3.7720334827161659E-9</v>
      </c>
      <c r="L1370">
        <f t="shared" si="237"/>
        <v>8.5403160486728028E-4</v>
      </c>
      <c r="M1370" s="16">
        <f t="shared" si="238"/>
        <v>-4.0173634029784339E-5</v>
      </c>
      <c r="N1370" s="16">
        <f t="shared" si="239"/>
        <v>3.0165732756826786E-2</v>
      </c>
      <c r="O1370" s="16">
        <f t="shared" si="240"/>
        <v>8.2936271612488732E-2</v>
      </c>
      <c r="P1370" s="16">
        <f t="shared" si="241"/>
        <v>1.9848794292320553E-2</v>
      </c>
      <c r="Q1370" s="16">
        <f t="shared" si="242"/>
        <v>0.15010112561040564</v>
      </c>
      <c r="R1370" s="16">
        <f t="shared" si="243"/>
        <v>4.1269937118689461E-2</v>
      </c>
      <c r="S1370" s="16">
        <f t="shared" si="244"/>
        <v>0.16196719149952665</v>
      </c>
      <c r="T1370" s="16">
        <f t="shared" si="245"/>
        <v>0.1501039684748037</v>
      </c>
      <c r="U1370" s="66">
        <f t="shared" si="246"/>
        <v>0.6363930213650616</v>
      </c>
      <c r="V1370" s="66"/>
      <c r="W1370" s="66"/>
    </row>
    <row r="1371" spans="1:23" x14ac:dyDescent="0.25">
      <c r="A1371">
        <v>1370</v>
      </c>
      <c r="B1371">
        <v>4.2904152615001002E-4</v>
      </c>
      <c r="C1371" s="16">
        <v>3.9210289698132001E-9</v>
      </c>
      <c r="D1371" s="16">
        <v>7.7913787519729295E-4</v>
      </c>
      <c r="E1371" s="16">
        <v>6.1604863783691404E-6</v>
      </c>
      <c r="F1371" s="16">
        <v>1.1217448701146E-5</v>
      </c>
      <c r="G1371" s="16">
        <v>2.8301177480586098E-6</v>
      </c>
      <c r="H1371" s="16">
        <v>1.8138066591083299E-4</v>
      </c>
      <c r="J1371">
        <v>0.95639738140723496</v>
      </c>
      <c r="K1371">
        <f t="shared" si="236"/>
        <v>3.7500618391512528E-9</v>
      </c>
      <c r="L1371">
        <f t="shared" si="237"/>
        <v>8.0439896931867373E-4</v>
      </c>
      <c r="M1371" s="16">
        <f t="shared" si="238"/>
        <v>5.3684082981346312E-5</v>
      </c>
      <c r="N1371" s="16">
        <f t="shared" si="239"/>
        <v>1.658447829205778E-2</v>
      </c>
      <c r="O1371" s="16">
        <f t="shared" si="240"/>
        <v>8.545357963148259E-2</v>
      </c>
      <c r="P1371" s="16">
        <f t="shared" si="241"/>
        <v>3.6521550062065346E-2</v>
      </c>
      <c r="Q1371" s="16">
        <f t="shared" si="242"/>
        <v>0.18183366072657209</v>
      </c>
      <c r="R1371" s="16">
        <f t="shared" si="243"/>
        <v>1.9164684149458027E-2</v>
      </c>
      <c r="S1371" s="16">
        <f t="shared" si="244"/>
        <v>0.16828358764054219</v>
      </c>
      <c r="T1371" s="16">
        <f t="shared" si="245"/>
        <v>0.18183776601875457</v>
      </c>
      <c r="U1371" s="66">
        <f t="shared" si="246"/>
        <v>0.68967930652093257</v>
      </c>
      <c r="V1371" s="66"/>
      <c r="W1371" s="66"/>
    </row>
    <row r="1372" spans="1:23" x14ac:dyDescent="0.25">
      <c r="A1372">
        <v>1371</v>
      </c>
      <c r="B1372">
        <v>4.1927042902627898E-4</v>
      </c>
      <c r="C1372" s="16">
        <v>3.9285817986428297E-9</v>
      </c>
      <c r="D1372" s="16">
        <v>7.9923404417707304E-4</v>
      </c>
      <c r="E1372" s="16">
        <v>6.3300285134150503E-6</v>
      </c>
      <c r="F1372" s="16">
        <v>1.14902333404766E-5</v>
      </c>
      <c r="G1372" s="16">
        <v>2.8253652215055402E-6</v>
      </c>
      <c r="H1372" s="16">
        <v>1.86372611590668E-4</v>
      </c>
      <c r="J1372">
        <v>0.956290031078601</v>
      </c>
      <c r="K1372">
        <f t="shared" si="236"/>
        <v>3.7568636103189777E-9</v>
      </c>
      <c r="L1372">
        <f t="shared" si="237"/>
        <v>8.2503594749773316E-4</v>
      </c>
      <c r="M1372" s="16">
        <f t="shared" si="238"/>
        <v>1.3504910554824821E-5</v>
      </c>
      <c r="N1372" s="16">
        <f t="shared" si="239"/>
        <v>2.2088528252331308E-2</v>
      </c>
      <c r="O1372" s="16">
        <f t="shared" si="240"/>
        <v>8.4658473427803957E-2</v>
      </c>
      <c r="P1372" s="16">
        <f t="shared" si="241"/>
        <v>2.8982495899496023E-2</v>
      </c>
      <c r="Q1372" s="16">
        <f t="shared" si="242"/>
        <v>0.16862039130342499</v>
      </c>
      <c r="R1372" s="16">
        <f t="shared" si="243"/>
        <v>2.7596167258792045E-2</v>
      </c>
      <c r="S1372" s="16">
        <f t="shared" si="244"/>
        <v>0.16634625761396551</v>
      </c>
      <c r="T1372" s="16">
        <f t="shared" si="245"/>
        <v>0.16862396945288979</v>
      </c>
      <c r="U1372" s="66">
        <f t="shared" si="246"/>
        <v>0.66691628320870366</v>
      </c>
      <c r="V1372" s="66"/>
      <c r="W1372" s="66"/>
    </row>
    <row r="1373" spans="1:23" x14ac:dyDescent="0.25">
      <c r="A1373">
        <v>1372</v>
      </c>
      <c r="B1373">
        <v>3.9947730358203898E-4</v>
      </c>
      <c r="C1373" s="16">
        <v>3.6254106725420998E-9</v>
      </c>
      <c r="D1373" s="16">
        <v>7.7367555656946796E-4</v>
      </c>
      <c r="E1373" s="16">
        <v>5.6562188881108403E-6</v>
      </c>
      <c r="F1373" s="16">
        <v>1.2046541855646599E-5</v>
      </c>
      <c r="G1373" s="16">
        <v>3.06081977808301E-6</v>
      </c>
      <c r="H1373" s="16">
        <v>1.6653371060374399E-4</v>
      </c>
      <c r="J1373">
        <v>0.95640710688135899</v>
      </c>
      <c r="K1373">
        <f t="shared" si="236"/>
        <v>3.4673685325827917E-9</v>
      </c>
      <c r="L1373">
        <f t="shared" si="237"/>
        <v>8.0082583464817167E-4</v>
      </c>
      <c r="M1373" s="16">
        <f t="shared" si="238"/>
        <v>-1.8712274840936888E-6</v>
      </c>
      <c r="N1373" s="16">
        <f t="shared" si="239"/>
        <v>3.5650865246836916E-2</v>
      </c>
      <c r="O1373" s="16">
        <f t="shared" si="240"/>
        <v>0.11949345572364888</v>
      </c>
      <c r="P1373" s="16">
        <f t="shared" si="241"/>
        <v>3.8721208266679491E-2</v>
      </c>
      <c r="Q1373" s="16">
        <f t="shared" si="242"/>
        <v>0.22407924183768185</v>
      </c>
      <c r="R1373" s="16">
        <f t="shared" si="243"/>
        <v>4.9541672570330562E-2</v>
      </c>
      <c r="S1373" s="16">
        <f t="shared" si="244"/>
        <v>0.27581477170091867</v>
      </c>
      <c r="T1373" s="16">
        <f t="shared" si="245"/>
        <v>0.22408347117081648</v>
      </c>
      <c r="U1373" s="66">
        <f t="shared" si="246"/>
        <v>0.9673846865169129</v>
      </c>
      <c r="V1373" s="66"/>
      <c r="W1373" s="66"/>
    </row>
    <row r="1374" spans="1:23" x14ac:dyDescent="0.25">
      <c r="A1374">
        <v>1373</v>
      </c>
      <c r="B1374">
        <v>4.3398237183363497E-4</v>
      </c>
      <c r="C1374" s="16">
        <v>4.63614686496678E-9</v>
      </c>
      <c r="D1374" s="16">
        <v>9.1362800180973302E-4</v>
      </c>
      <c r="E1374" s="16">
        <v>8.5284724812639102E-6</v>
      </c>
      <c r="F1374" s="16">
        <v>1.11586728971233E-5</v>
      </c>
      <c r="G1374" s="16">
        <v>2.39723304991981E-6</v>
      </c>
      <c r="H1374" s="16">
        <v>2.51101892665988E-4</v>
      </c>
      <c r="J1374">
        <v>0.955725636289943</v>
      </c>
      <c r="K1374">
        <f t="shared" si="236"/>
        <v>4.4308844124540003E-9</v>
      </c>
      <c r="L1374">
        <f t="shared" si="237"/>
        <v>9.3833794450703446E-4</v>
      </c>
      <c r="M1374" s="16">
        <f t="shared" si="238"/>
        <v>-7.0373200839764523E-5</v>
      </c>
      <c r="N1374" s="16">
        <f t="shared" si="239"/>
        <v>1.4101032689557433E-2</v>
      </c>
      <c r="O1374" s="16">
        <f t="shared" si="240"/>
        <v>2.6653324833257715E-2</v>
      </c>
      <c r="P1374" s="16">
        <f t="shared" si="241"/>
        <v>2.6501587402546333E-3</v>
      </c>
      <c r="Q1374" s="16">
        <f t="shared" si="242"/>
        <v>4.2413356972414835E-2</v>
      </c>
      <c r="R1374" s="16">
        <f t="shared" si="243"/>
        <v>1.7548706614465042E-2</v>
      </c>
      <c r="S1374" s="16">
        <f t="shared" si="244"/>
        <v>3.7838430657158466E-2</v>
      </c>
      <c r="T1374" s="16">
        <f t="shared" si="245"/>
        <v>4.2414035798825786E-2</v>
      </c>
      <c r="U1374" s="66">
        <f t="shared" si="246"/>
        <v>0.1836190463059339</v>
      </c>
      <c r="V1374" s="66"/>
      <c r="W1374" s="66"/>
    </row>
    <row r="1375" spans="1:23" x14ac:dyDescent="0.25">
      <c r="A1375">
        <v>1374</v>
      </c>
      <c r="B1375" s="16">
        <v>5.0164849273662401E-4</v>
      </c>
      <c r="C1375" s="16">
        <v>6.0143137391805802E-9</v>
      </c>
      <c r="D1375" s="16">
        <v>1.0279135320867001E-3</v>
      </c>
      <c r="E1375" s="16">
        <v>1.2432774748761301E-5</v>
      </c>
      <c r="F1375" s="16">
        <v>9.7009936631254603E-6</v>
      </c>
      <c r="G1375" s="16">
        <v>1.8501467853330901E-6</v>
      </c>
      <c r="H1375" s="16">
        <v>3.6605724870168802E-4</v>
      </c>
      <c r="J1375">
        <v>0.95519480421821601</v>
      </c>
      <c r="K1375">
        <f t="shared" si="236"/>
        <v>5.7448412346035212E-9</v>
      </c>
      <c r="L1375">
        <f t="shared" si="237"/>
        <v>1.0491596518845451E-3</v>
      </c>
      <c r="M1375" s="16">
        <f t="shared" si="238"/>
        <v>-4.5862666411296998E-5</v>
      </c>
      <c r="N1375" s="16">
        <f t="shared" si="239"/>
        <v>3.4805547872504566E-4</v>
      </c>
      <c r="O1375" s="16">
        <f t="shared" si="240"/>
        <v>7.30614600254009E-3</v>
      </c>
      <c r="P1375" s="16">
        <f t="shared" si="241"/>
        <v>4.5118772509029582E-3</v>
      </c>
      <c r="Q1375" s="16">
        <f t="shared" si="242"/>
        <v>2.4828402525729393E-2</v>
      </c>
      <c r="R1375" s="16">
        <f t="shared" si="243"/>
        <v>2.3917972849028113E-4</v>
      </c>
      <c r="S1375" s="16">
        <f t="shared" si="244"/>
        <v>6.0976493584290617E-3</v>
      </c>
      <c r="T1375" s="16">
        <f t="shared" si="245"/>
        <v>2.4829503518054293E-2</v>
      </c>
      <c r="U1375" s="66">
        <f t="shared" si="246"/>
        <v>6.8160813862871122E-2</v>
      </c>
      <c r="V1375" s="66"/>
      <c r="W1375" s="66"/>
    </row>
    <row r="1376" spans="1:23" x14ac:dyDescent="0.25">
      <c r="A1376">
        <v>1375</v>
      </c>
      <c r="B1376">
        <v>4.72077762369258E-4</v>
      </c>
      <c r="C1376" s="16">
        <v>4.7526339521400399E-9</v>
      </c>
      <c r="D1376" s="16">
        <v>8.5984261361355795E-4</v>
      </c>
      <c r="E1376" s="16">
        <v>8.2333857715608501E-6</v>
      </c>
      <c r="F1376" s="16">
        <v>1.02310526757969E-5</v>
      </c>
      <c r="G1376" s="16">
        <v>2.3369511558115802E-6</v>
      </c>
      <c r="H1376" s="16">
        <v>2.4241306260030601E-4</v>
      </c>
      <c r="J1376">
        <v>0.95601268664418804</v>
      </c>
      <c r="K1376">
        <f t="shared" si="236"/>
        <v>4.5435783532217846E-9</v>
      </c>
      <c r="L1376">
        <f t="shared" si="237"/>
        <v>8.8263691748701118E-4</v>
      </c>
      <c r="M1376" s="16">
        <f t="shared" si="238"/>
        <v>6.1518607251504848E-5</v>
      </c>
      <c r="N1376" s="16">
        <f t="shared" si="239"/>
        <v>1.713181744364663E-3</v>
      </c>
      <c r="O1376" s="16">
        <f t="shared" si="240"/>
        <v>2.0230688736452274E-2</v>
      </c>
      <c r="P1376" s="16">
        <f t="shared" si="241"/>
        <v>1.1517409583198128E-2</v>
      </c>
      <c r="Q1376" s="16">
        <f t="shared" si="242"/>
        <v>5.4484654161027907E-2</v>
      </c>
      <c r="R1376" s="16">
        <f t="shared" si="243"/>
        <v>1.4691274943631613E-3</v>
      </c>
      <c r="S1376" s="16">
        <f t="shared" si="244"/>
        <v>2.7054679972168108E-2</v>
      </c>
      <c r="T1376" s="16">
        <f t="shared" si="245"/>
        <v>5.4486369202098824E-2</v>
      </c>
      <c r="U1376" s="66">
        <f t="shared" si="246"/>
        <v>0.17095611089367307</v>
      </c>
      <c r="V1376" s="66"/>
      <c r="W1376" s="66"/>
    </row>
    <row r="1377" spans="1:23" x14ac:dyDescent="0.25">
      <c r="A1377">
        <v>1376</v>
      </c>
      <c r="B1377">
        <v>4.5535373204184698E-4</v>
      </c>
      <c r="C1377" s="16">
        <v>5.0635521421360504E-9</v>
      </c>
      <c r="D1377" s="16">
        <v>9.51819190626037E-4</v>
      </c>
      <c r="E1377" s="16">
        <v>9.7001937406774896E-6</v>
      </c>
      <c r="F1377" s="16">
        <v>1.06524571884843E-5</v>
      </c>
      <c r="G1377" s="16">
        <v>2.1957758815377298E-6</v>
      </c>
      <c r="H1377" s="16">
        <v>2.8560110241232099E-4</v>
      </c>
      <c r="J1377">
        <v>0.95554766373757205</v>
      </c>
      <c r="K1377">
        <f t="shared" si="236"/>
        <v>4.8384654196314811E-9</v>
      </c>
      <c r="L1377">
        <f t="shared" si="237"/>
        <v>9.7531481733240111E-4</v>
      </c>
      <c r="M1377" s="16">
        <f t="shared" si="238"/>
        <v>-6.4607353248707222E-5</v>
      </c>
      <c r="N1377" s="16">
        <f t="shared" si="239"/>
        <v>5.6777294359362717E-3</v>
      </c>
      <c r="O1377" s="16">
        <f t="shared" si="240"/>
        <v>7.4165608076249678E-3</v>
      </c>
      <c r="P1377" s="16">
        <f t="shared" si="241"/>
        <v>1.3994763558457376E-4</v>
      </c>
      <c r="Q1377" s="16">
        <f t="shared" si="242"/>
        <v>9.3799885735871315E-3</v>
      </c>
      <c r="R1377" s="16">
        <f t="shared" si="243"/>
        <v>6.5766756124335636E-3</v>
      </c>
      <c r="S1377" s="16">
        <f t="shared" si="244"/>
        <v>8.8617031074872173E-3</v>
      </c>
      <c r="T1377" s="16">
        <f t="shared" si="245"/>
        <v>9.3800546774816668E-3</v>
      </c>
      <c r="U1377" s="66">
        <f t="shared" si="246"/>
        <v>4.7432659850135388E-2</v>
      </c>
      <c r="V1377" s="66"/>
      <c r="W1377" s="66"/>
    </row>
    <row r="1378" spans="1:23" x14ac:dyDescent="0.25">
      <c r="A1378">
        <v>1377</v>
      </c>
      <c r="B1378" s="16">
        <v>7.7861838493884601E-4</v>
      </c>
      <c r="C1378" s="16">
        <v>1.4587771443360999E-8</v>
      </c>
      <c r="D1378" s="16">
        <v>1.62722014125339E-3</v>
      </c>
      <c r="E1378" s="16">
        <v>4.7443953789915598E-5</v>
      </c>
      <c r="F1378" s="16">
        <v>6.4106059728988901E-6</v>
      </c>
      <c r="G1378" s="16">
        <v>7.6756115620143204E-7</v>
      </c>
      <c r="H1378" s="16">
        <v>1.39692732912024E-3</v>
      </c>
      <c r="J1378">
        <v>0.95246827141588297</v>
      </c>
      <c r="K1378">
        <f t="shared" si="236"/>
        <v>1.3894389450468031E-8</v>
      </c>
      <c r="L1378">
        <f t="shared" si="237"/>
        <v>1.640794326583946E-3</v>
      </c>
      <c r="M1378" s="16">
        <f t="shared" si="238"/>
        <v>-8.3557556706253944E-5</v>
      </c>
      <c r="N1378" s="16">
        <f t="shared" si="239"/>
        <v>0.33764952167340745</v>
      </c>
      <c r="O1378" s="16">
        <f t="shared" si="240"/>
        <v>2.66613929539897</v>
      </c>
      <c r="P1378" s="16">
        <f t="shared" si="241"/>
        <v>0.47522437405639728</v>
      </c>
      <c r="Q1378" s="16">
        <f t="shared" si="242"/>
        <v>11.67816818994917</v>
      </c>
      <c r="R1378" s="16">
        <f t="shared" si="243"/>
        <v>0.12208059947084061</v>
      </c>
      <c r="S1378" s="16">
        <f t="shared" si="244"/>
        <v>0.38134421930379314</v>
      </c>
      <c r="T1378" s="16">
        <f t="shared" si="245"/>
        <v>11.679093116420212</v>
      </c>
      <c r="U1378" s="66">
        <f t="shared" si="246"/>
        <v>27.339699316272792</v>
      </c>
      <c r="V1378" s="66"/>
      <c r="W1378" s="66"/>
    </row>
    <row r="1379" spans="1:23" x14ac:dyDescent="0.25">
      <c r="A1379">
        <v>1378</v>
      </c>
      <c r="B1379">
        <v>4.1844038449456798E-4</v>
      </c>
      <c r="C1379" s="16">
        <v>4.0140839432856599E-9</v>
      </c>
      <c r="D1379" s="16">
        <v>8.1862637003889496E-4</v>
      </c>
      <c r="E1379" s="16">
        <v>6.6232649729230899E-6</v>
      </c>
      <c r="F1379" s="16">
        <v>1.15234651463363E-5</v>
      </c>
      <c r="G1379" s="16">
        <v>2.7658007744271798E-6</v>
      </c>
      <c r="H1379" s="16">
        <v>1.95006439837572E-4</v>
      </c>
      <c r="J1379">
        <v>0.95619172435522704</v>
      </c>
      <c r="K1379">
        <f t="shared" si="236"/>
        <v>3.8382338474369448E-9</v>
      </c>
      <c r="L1379">
        <f t="shared" si="237"/>
        <v>8.444350870220515E-4</v>
      </c>
      <c r="M1379" s="16">
        <f t="shared" si="238"/>
        <v>-7.5543180329155063E-6</v>
      </c>
      <c r="N1379" s="16">
        <f t="shared" si="239"/>
        <v>2.259237516334171E-2</v>
      </c>
      <c r="O1379" s="16">
        <f t="shared" si="240"/>
        <v>7.5916607332354141E-2</v>
      </c>
      <c r="P1379" s="16">
        <f t="shared" si="241"/>
        <v>2.2532869560570552E-2</v>
      </c>
      <c r="Q1379" s="16">
        <f t="shared" si="242"/>
        <v>0.14694338844865307</v>
      </c>
      <c r="R1379" s="16">
        <f t="shared" si="243"/>
        <v>2.8728070807463726E-2</v>
      </c>
      <c r="S1379" s="16">
        <f t="shared" si="244"/>
        <v>0.14301649722511245</v>
      </c>
      <c r="T1379" s="16">
        <f t="shared" si="245"/>
        <v>0.1469464490248984</v>
      </c>
      <c r="U1379" s="66">
        <f t="shared" si="246"/>
        <v>0.58667625756239405</v>
      </c>
      <c r="V1379" s="66"/>
      <c r="W1379" s="66"/>
    </row>
    <row r="1380" spans="1:23" x14ac:dyDescent="0.25">
      <c r="A1380">
        <v>1379</v>
      </c>
      <c r="B1380">
        <v>4.5895117643026702E-4</v>
      </c>
      <c r="C1380" s="16">
        <v>4.5905003235959497E-9</v>
      </c>
      <c r="D1380" s="16">
        <v>8.5417412234941399E-4</v>
      </c>
      <c r="E1380" s="16">
        <v>7.9004754268857402E-6</v>
      </c>
      <c r="F1380" s="16">
        <v>1.05215204707422E-5</v>
      </c>
      <c r="G1380" s="16">
        <v>2.4193688791912202E-6</v>
      </c>
      <c r="H1380" s="16">
        <v>2.3261123642326299E-4</v>
      </c>
      <c r="J1380">
        <v>0.95603486678219896</v>
      </c>
      <c r="K1380">
        <f t="shared" si="236"/>
        <v>4.3886783653326948E-9</v>
      </c>
      <c r="L1380">
        <f t="shared" si="237"/>
        <v>8.7763194166976595E-4</v>
      </c>
      <c r="M1380" s="16">
        <f t="shared" si="238"/>
        <v>4.0270411190768045E-5</v>
      </c>
      <c r="N1380" s="16">
        <f t="shared" si="239"/>
        <v>4.6302139946589492E-3</v>
      </c>
      <c r="O1380" s="16">
        <f t="shared" si="240"/>
        <v>2.9411167514991954E-2</v>
      </c>
      <c r="P1380" s="16">
        <f t="shared" si="241"/>
        <v>1.2815184350644411E-2</v>
      </c>
      <c r="Q1380" s="16">
        <f t="shared" si="242"/>
        <v>6.9915582579582525E-2</v>
      </c>
      <c r="R1380" s="16">
        <f t="shared" si="243"/>
        <v>4.5979517297921393E-3</v>
      </c>
      <c r="S1380" s="16">
        <f t="shared" si="244"/>
        <v>4.2251265412903978E-2</v>
      </c>
      <c r="T1380" s="16">
        <f t="shared" si="245"/>
        <v>6.9917528043724614E-2</v>
      </c>
      <c r="U1380" s="66">
        <f t="shared" si="246"/>
        <v>0.23353889362629857</v>
      </c>
      <c r="V1380" s="66"/>
      <c r="W1380" s="66"/>
    </row>
    <row r="1381" spans="1:23" x14ac:dyDescent="0.25">
      <c r="A1381">
        <v>1380</v>
      </c>
      <c r="B1381" s="16">
        <v>4.8350391431574598E-4</v>
      </c>
      <c r="C1381" s="16">
        <v>5.0290710668334003E-9</v>
      </c>
      <c r="D1381" s="16">
        <v>8.8893960291565896E-4</v>
      </c>
      <c r="E1381" s="16">
        <v>9.0042625075341703E-6</v>
      </c>
      <c r="F1381" s="16">
        <v>1.00022112601751E-5</v>
      </c>
      <c r="G1381" s="16">
        <v>2.2091982537933199E-6</v>
      </c>
      <c r="H1381" s="16">
        <v>2.6511010195913101E-4</v>
      </c>
      <c r="J1381">
        <v>0.955872426908557</v>
      </c>
      <c r="K1381">
        <f t="shared" si="236"/>
        <v>4.8071503657496483E-9</v>
      </c>
      <c r="L1381">
        <f t="shared" si="237"/>
        <v>9.111481946187357E-4</v>
      </c>
      <c r="M1381" s="16">
        <f t="shared" si="238"/>
        <v>5.5859634012756292E-5</v>
      </c>
      <c r="N1381" s="16">
        <f t="shared" si="239"/>
        <v>3.3081988695598429E-4</v>
      </c>
      <c r="O1381" s="16">
        <f t="shared" si="240"/>
        <v>8.5271693726150372E-3</v>
      </c>
      <c r="P1381" s="16">
        <f t="shared" si="241"/>
        <v>5.9461008279904359E-3</v>
      </c>
      <c r="Q1381" s="16">
        <f t="shared" si="242"/>
        <v>2.61294163531843E-2</v>
      </c>
      <c r="R1381" s="16">
        <f t="shared" si="243"/>
        <v>2.2814708613616E-4</v>
      </c>
      <c r="S1381" s="16">
        <f t="shared" si="244"/>
        <v>1.0165655291514735E-2</v>
      </c>
      <c r="T1381" s="16">
        <f t="shared" si="245"/>
        <v>2.6130356332420251E-2</v>
      </c>
      <c r="U1381" s="66">
        <f t="shared" si="246"/>
        <v>7.7457665150816896E-2</v>
      </c>
      <c r="V1381" s="66"/>
      <c r="W1381" s="66"/>
    </row>
    <row r="1382" spans="1:23" x14ac:dyDescent="0.25">
      <c r="A1382">
        <v>1381</v>
      </c>
      <c r="B1382">
        <v>4.6097066284331799E-4</v>
      </c>
      <c r="C1382" s="16">
        <v>5.1966495094871802E-9</v>
      </c>
      <c r="D1382" s="16">
        <v>9.6522319190581499E-4</v>
      </c>
      <c r="E1382" s="16">
        <v>1.0093920471652001E-5</v>
      </c>
      <c r="F1382" s="16">
        <v>1.0528819650002499E-5</v>
      </c>
      <c r="G1382" s="16">
        <v>2.1398458771043902E-6</v>
      </c>
      <c r="H1382" s="16">
        <v>2.97193709787941E-4</v>
      </c>
      <c r="J1382">
        <v>0.95548431458785499</v>
      </c>
      <c r="K1382">
        <f t="shared" si="236"/>
        <v>4.9653170947256709E-9</v>
      </c>
      <c r="L1382">
        <f t="shared" si="237"/>
        <v>9.8841548043341492E-4</v>
      </c>
      <c r="M1382" s="16">
        <f t="shared" si="238"/>
        <v>-6.6474154746778923E-5</v>
      </c>
      <c r="N1382" s="16">
        <f t="shared" si="239"/>
        <v>4.0889465524370609E-3</v>
      </c>
      <c r="O1382" s="16">
        <f t="shared" si="240"/>
        <v>3.8561322618972152E-3</v>
      </c>
      <c r="P1382" s="16">
        <f t="shared" si="241"/>
        <v>4.3512542951847549E-6</v>
      </c>
      <c r="Q1382" s="16">
        <f t="shared" si="242"/>
        <v>3.6230625699717675E-3</v>
      </c>
      <c r="R1382" s="16">
        <f t="shared" si="243"/>
        <v>4.6989622882737262E-3</v>
      </c>
      <c r="S1382" s="16">
        <f t="shared" si="244"/>
        <v>4.3913377472912787E-3</v>
      </c>
      <c r="T1382" s="16">
        <f t="shared" si="245"/>
        <v>3.6230366772542523E-3</v>
      </c>
      <c r="U1382" s="66">
        <f t="shared" si="246"/>
        <v>2.4285829351420488E-2</v>
      </c>
      <c r="V1382" s="66"/>
      <c r="W1382" s="66"/>
    </row>
    <row r="1383" spans="1:23" x14ac:dyDescent="0.25">
      <c r="A1383">
        <v>1382</v>
      </c>
      <c r="B1383" s="16">
        <v>4.97400852253591E-4</v>
      </c>
      <c r="C1383" s="16">
        <v>5.6627187494373804E-9</v>
      </c>
      <c r="D1383" s="16">
        <v>9.7490159474294903E-4</v>
      </c>
      <c r="E1383" s="16">
        <v>1.1108707521339099E-5</v>
      </c>
      <c r="F1383" s="16">
        <v>9.7605311741973508E-6</v>
      </c>
      <c r="G1383" s="16">
        <v>1.9638675957856398E-6</v>
      </c>
      <c r="H1383" s="16">
        <v>3.2707202423588102E-4</v>
      </c>
      <c r="J1383">
        <v>0.95545267797645494</v>
      </c>
      <c r="K1383">
        <f t="shared" si="236"/>
        <v>5.4104597937774274E-9</v>
      </c>
      <c r="L1383">
        <f t="shared" si="237"/>
        <v>9.9638086196837997E-4</v>
      </c>
      <c r="M1383" s="16">
        <f t="shared" si="238"/>
        <v>-1.5791574611979552E-6</v>
      </c>
      <c r="N1383" s="16">
        <f t="shared" si="239"/>
        <v>1.0061918797631532E-4</v>
      </c>
      <c r="O1383" s="16">
        <f t="shared" si="240"/>
        <v>4.8485367716634593E-4</v>
      </c>
      <c r="P1383" s="16">
        <f t="shared" si="241"/>
        <v>1.4723386145760548E-4</v>
      </c>
      <c r="Q1383" s="16">
        <f t="shared" si="242"/>
        <v>1.1758891145355731E-3</v>
      </c>
      <c r="R1383" s="16">
        <f t="shared" si="243"/>
        <v>8.8794680272262529E-5</v>
      </c>
      <c r="S1383" s="16">
        <f t="shared" si="244"/>
        <v>4.588731764184868E-4</v>
      </c>
      <c r="T1383" s="16">
        <f t="shared" si="245"/>
        <v>1.1759268761001216E-3</v>
      </c>
      <c r="U1383" s="66">
        <f t="shared" si="246"/>
        <v>3.6321905739267108E-3</v>
      </c>
      <c r="V1383" s="66"/>
      <c r="W1383" s="66"/>
    </row>
    <row r="1384" spans="1:23" x14ac:dyDescent="0.25">
      <c r="A1384">
        <v>1383</v>
      </c>
      <c r="B1384">
        <v>5.0821844015493101E-4</v>
      </c>
      <c r="C1384" s="16">
        <v>5.8759800533556999E-9</v>
      </c>
      <c r="D1384" s="16">
        <v>9.90419842368832E-4</v>
      </c>
      <c r="E1384" s="16">
        <v>1.1708655803686801E-5</v>
      </c>
      <c r="F1384" s="16">
        <v>9.5591294761448201E-6</v>
      </c>
      <c r="G1384" s="16">
        <v>1.8929014477623E-6</v>
      </c>
      <c r="H1384" s="16">
        <v>3.44736450588359E-4</v>
      </c>
      <c r="J1384">
        <v>0.95538075516058196</v>
      </c>
      <c r="K1384">
        <f t="shared" si="236"/>
        <v>5.6137982606834852E-9</v>
      </c>
      <c r="L1384">
        <f t="shared" si="237"/>
        <v>1.0114251267888303E-3</v>
      </c>
      <c r="M1384" s="16">
        <f t="shared" si="238"/>
        <v>5.0117535210315142E-6</v>
      </c>
      <c r="N1384" s="16">
        <f t="shared" si="239"/>
        <v>1.0238269331960003E-3</v>
      </c>
      <c r="O1384" s="16">
        <f t="shared" si="240"/>
        <v>3.6613683673486536E-3</v>
      </c>
      <c r="P1384" s="16">
        <f t="shared" si="241"/>
        <v>7.9777438072600835E-4</v>
      </c>
      <c r="Q1384" s="16">
        <f t="shared" si="242"/>
        <v>8.1270650413172631E-3</v>
      </c>
      <c r="R1384" s="16">
        <f t="shared" si="243"/>
        <v>8.9179583752608984E-4</v>
      </c>
      <c r="S1384" s="16">
        <f t="shared" si="244"/>
        <v>3.2243271285366908E-3</v>
      </c>
      <c r="T1384" s="16">
        <f t="shared" si="245"/>
        <v>8.1273055223772643E-3</v>
      </c>
      <c r="U1384" s="66">
        <f t="shared" si="246"/>
        <v>2.585346321102797E-2</v>
      </c>
      <c r="V1384" s="66"/>
      <c r="W1384" s="66"/>
    </row>
    <row r="1385" spans="1:23" x14ac:dyDescent="0.25">
      <c r="A1385">
        <v>1384</v>
      </c>
      <c r="B1385">
        <v>4.6987463696268898E-4</v>
      </c>
      <c r="C1385" s="16">
        <v>5.2585917318151901E-9</v>
      </c>
      <c r="D1385" s="16">
        <v>9.5804135663959099E-4</v>
      </c>
      <c r="E1385" s="16">
        <v>1.0139138689409501E-5</v>
      </c>
      <c r="F1385" s="16">
        <v>1.0325530214168899E-5</v>
      </c>
      <c r="G1385" s="16">
        <v>2.11444992573663E-6</v>
      </c>
      <c r="H1385" s="16">
        <v>2.9852494963012198E-4</v>
      </c>
      <c r="J1385">
        <v>0.95552382766260502</v>
      </c>
      <c r="K1385">
        <f t="shared" si="236"/>
        <v>5.0247096996989778E-9</v>
      </c>
      <c r="L1385">
        <f t="shared" si="237"/>
        <v>9.8080160840193355E-4</v>
      </c>
      <c r="M1385" s="16">
        <f t="shared" si="238"/>
        <v>-4.1052334476555684E-5</v>
      </c>
      <c r="N1385" s="16">
        <f t="shared" si="239"/>
        <v>2.1035344618661987E-3</v>
      </c>
      <c r="O1385" s="16">
        <f t="shared" si="240"/>
        <v>2.5926733912327807E-3</v>
      </c>
      <c r="P1385" s="16">
        <f t="shared" si="241"/>
        <v>2.8838513393181714E-5</v>
      </c>
      <c r="Q1385" s="16">
        <f t="shared" si="242"/>
        <v>3.1339594608339374E-3</v>
      </c>
      <c r="R1385" s="16">
        <f t="shared" si="243"/>
        <v>2.2960903087950457E-3</v>
      </c>
      <c r="S1385" s="16">
        <f t="shared" si="244"/>
        <v>2.8743088287938464E-3</v>
      </c>
      <c r="T1385" s="16">
        <f t="shared" si="245"/>
        <v>3.1339752862023945E-3</v>
      </c>
      <c r="U1385" s="66">
        <f t="shared" si="246"/>
        <v>1.6163380251117385E-2</v>
      </c>
      <c r="V1385" s="66"/>
      <c r="W1385" s="66"/>
    </row>
    <row r="1386" spans="1:23" x14ac:dyDescent="0.25">
      <c r="A1386">
        <v>1385</v>
      </c>
      <c r="B1386">
        <v>4.6740101900843398E-4</v>
      </c>
      <c r="C1386" s="16">
        <v>5.1278787045920699E-9</v>
      </c>
      <c r="D1386" s="16">
        <v>9.3875572125724999E-4</v>
      </c>
      <c r="E1386" s="16">
        <v>9.6901315650551103E-6</v>
      </c>
      <c r="F1386" s="16">
        <v>1.03711577009716E-5</v>
      </c>
      <c r="G1386" s="16">
        <v>2.1678845602486498E-6</v>
      </c>
      <c r="H1386" s="16">
        <v>2.8530465208308897E-4</v>
      </c>
      <c r="J1386">
        <v>0.95561788762325195</v>
      </c>
      <c r="K1386">
        <f t="shared" si="236"/>
        <v>4.9002926156705312E-9</v>
      </c>
      <c r="L1386">
        <f t="shared" si="237"/>
        <v>9.6166079334073732E-4</v>
      </c>
      <c r="M1386" s="16">
        <f t="shared" si="238"/>
        <v>-2.685875532386932E-5</v>
      </c>
      <c r="N1386" s="16">
        <f t="shared" si="239"/>
        <v>2.5895149569146948E-3</v>
      </c>
      <c r="O1386" s="16">
        <f t="shared" si="240"/>
        <v>5.5516899238256708E-3</v>
      </c>
      <c r="P1386" s="16">
        <f t="shared" si="241"/>
        <v>6.4477001702614853E-4</v>
      </c>
      <c r="Q1386" s="16">
        <f t="shared" si="242"/>
        <v>9.5623352290349142E-3</v>
      </c>
      <c r="R1386" s="16">
        <f t="shared" si="243"/>
        <v>2.7613111672740377E-3</v>
      </c>
      <c r="S1386" s="16">
        <f t="shared" si="244"/>
        <v>6.4382343741955688E-3</v>
      </c>
      <c r="T1386" s="16">
        <f t="shared" si="245"/>
        <v>9.5625203129031926E-3</v>
      </c>
      <c r="U1386" s="66">
        <f t="shared" si="246"/>
        <v>3.7110375981174226E-2</v>
      </c>
      <c r="V1386" s="66"/>
      <c r="W1386" s="66"/>
    </row>
    <row r="1387" spans="1:23" x14ac:dyDescent="0.25">
      <c r="A1387">
        <v>1386</v>
      </c>
      <c r="B1387">
        <v>4.6241999384052799E-4</v>
      </c>
      <c r="C1387" s="16">
        <v>4.5776453323949702E-9</v>
      </c>
      <c r="D1387" s="16">
        <v>8.4520726917471599E-4</v>
      </c>
      <c r="E1387" s="16">
        <v>7.7964645985567492E-6</v>
      </c>
      <c r="F1387" s="16">
        <v>1.0438101091736399E-5</v>
      </c>
      <c r="G1387" s="16">
        <v>2.4259058307297198E-6</v>
      </c>
      <c r="H1387" s="16">
        <v>2.2954877730761299E-4</v>
      </c>
      <c r="J1387">
        <v>0.95608151507322803</v>
      </c>
      <c r="K1387">
        <f t="shared" si="236"/>
        <v>4.3766020848640736E-9</v>
      </c>
      <c r="L1387">
        <f t="shared" si="237"/>
        <v>8.6850479954358616E-4</v>
      </c>
      <c r="M1387" s="16">
        <f t="shared" si="238"/>
        <v>5.6335188137469811E-5</v>
      </c>
      <c r="N1387" s="16">
        <f t="shared" si="239"/>
        <v>3.7212237763303048E-3</v>
      </c>
      <c r="O1387" s="16">
        <f t="shared" si="240"/>
        <v>3.0212328594273818E-2</v>
      </c>
      <c r="P1387" s="16">
        <f t="shared" si="241"/>
        <v>1.500955198429637E-2</v>
      </c>
      <c r="Q1387" s="16">
        <f t="shared" si="242"/>
        <v>7.5130600537786016E-2</v>
      </c>
      <c r="R1387" s="16">
        <f t="shared" si="243"/>
        <v>3.5214885289216176E-3</v>
      </c>
      <c r="S1387" s="16">
        <f t="shared" si="244"/>
        <v>4.3600962068041288E-2</v>
      </c>
      <c r="T1387" s="16">
        <f t="shared" si="245"/>
        <v>7.5132765281092806E-2</v>
      </c>
      <c r="U1387" s="66">
        <f t="shared" si="246"/>
        <v>0.24632892077074223</v>
      </c>
      <c r="V1387" s="66"/>
      <c r="W1387" s="66"/>
    </row>
    <row r="1388" spans="1:23" x14ac:dyDescent="0.25">
      <c r="A1388">
        <v>1387</v>
      </c>
      <c r="B1388">
        <v>4.55827748897279E-4</v>
      </c>
      <c r="C1388" s="16">
        <v>4.9278548381901798E-9</v>
      </c>
      <c r="D1388" s="16">
        <v>9.2476499863503199E-4</v>
      </c>
      <c r="E1388" s="16">
        <v>9.1746802684599495E-6</v>
      </c>
      <c r="F1388" s="16">
        <v>1.06282169499322E-5</v>
      </c>
      <c r="G1388" s="16">
        <v>2.2555528654752999E-6</v>
      </c>
      <c r="H1388" s="16">
        <v>2.7012815601240798E-4</v>
      </c>
      <c r="J1388">
        <v>0.95568162686686597</v>
      </c>
      <c r="K1388">
        <f t="shared" si="236"/>
        <v>4.7094603287253478E-9</v>
      </c>
      <c r="L1388">
        <f t="shared" si="237"/>
        <v>9.4827205754553355E-4</v>
      </c>
      <c r="M1388" s="16">
        <f t="shared" si="238"/>
        <v>-3.6616559750975534E-5</v>
      </c>
      <c r="N1388" s="16">
        <f t="shared" si="239"/>
        <v>5.533598740169344E-3</v>
      </c>
      <c r="O1388" s="16">
        <f t="shared" si="240"/>
        <v>1.2234658710622657E-2</v>
      </c>
      <c r="P1388" s="16">
        <f t="shared" si="241"/>
        <v>1.593395899215084E-3</v>
      </c>
      <c r="Q1388" s="16">
        <f t="shared" si="242"/>
        <v>2.1251512106818568E-2</v>
      </c>
      <c r="R1388" s="16">
        <f t="shared" si="243"/>
        <v>6.1837166973684439E-3</v>
      </c>
      <c r="S1388" s="16">
        <f t="shared" si="244"/>
        <v>1.5356906649876169E-2</v>
      </c>
      <c r="T1388" s="16">
        <f t="shared" si="245"/>
        <v>2.1251924707354986E-2</v>
      </c>
      <c r="U1388" s="66">
        <f t="shared" si="246"/>
        <v>8.3405713511425256E-2</v>
      </c>
      <c r="V1388" s="66"/>
      <c r="W1388" s="66"/>
    </row>
    <row r="1389" spans="1:23" x14ac:dyDescent="0.25">
      <c r="A1389">
        <v>1388</v>
      </c>
      <c r="B1389">
        <v>4.5032576845625198E-4</v>
      </c>
      <c r="C1389" s="16">
        <v>4.0235530284381799E-9</v>
      </c>
      <c r="D1389" s="16">
        <v>7.6135840183886802E-4</v>
      </c>
      <c r="E1389" s="16">
        <v>6.1787238948152102E-6</v>
      </c>
      <c r="F1389" s="16">
        <v>1.06772495174251E-5</v>
      </c>
      <c r="G1389" s="16">
        <v>2.7573665917748701E-6</v>
      </c>
      <c r="H1389" s="16">
        <v>1.8191745375146899E-4</v>
      </c>
      <c r="J1389">
        <v>0.95649916484567998</v>
      </c>
      <c r="K1389">
        <f t="shared" si="236"/>
        <v>3.8485251114134259E-9</v>
      </c>
      <c r="L1389">
        <f t="shared" si="237"/>
        <v>7.8546624391246473E-4</v>
      </c>
      <c r="M1389" s="16">
        <f t="shared" si="238"/>
        <v>1.1518529300003929E-4</v>
      </c>
      <c r="N1389" s="16">
        <f t="shared" si="239"/>
        <v>7.3206129880149491E-3</v>
      </c>
      <c r="O1389" s="16">
        <f t="shared" si="240"/>
        <v>7.4977767325652811E-2</v>
      </c>
      <c r="P1389" s="16">
        <f t="shared" si="241"/>
        <v>4.391732599297881E-2</v>
      </c>
      <c r="Q1389" s="16">
        <f t="shared" si="242"/>
        <v>0.18038839870126064</v>
      </c>
      <c r="R1389" s="16">
        <f t="shared" si="243"/>
        <v>6.991105256046317E-3</v>
      </c>
      <c r="S1389" s="16">
        <f t="shared" si="244"/>
        <v>0.13985545926961918</v>
      </c>
      <c r="T1389" s="16">
        <f t="shared" si="245"/>
        <v>0.18039296138306787</v>
      </c>
      <c r="U1389" s="66">
        <f t="shared" si="246"/>
        <v>0.63384363091664064</v>
      </c>
      <c r="V1389" s="66"/>
      <c r="W1389" s="66"/>
    </row>
    <row r="1390" spans="1:23" x14ac:dyDescent="0.25">
      <c r="A1390">
        <v>1389</v>
      </c>
      <c r="B1390">
        <v>5.0578158618606395E-4</v>
      </c>
      <c r="C1390" s="16">
        <v>6.0084577097079698E-9</v>
      </c>
      <c r="D1390" s="16">
        <v>1.0182877610572E-3</v>
      </c>
      <c r="E1390" s="16">
        <v>1.23057052399048E-5</v>
      </c>
      <c r="F1390" s="16">
        <v>9.6173950807299005E-6</v>
      </c>
      <c r="G1390" s="16">
        <v>1.8517449575346101E-6</v>
      </c>
      <c r="H1390" s="16">
        <v>3.6231578042624901E-4</v>
      </c>
      <c r="J1390">
        <v>0.95524340090738302</v>
      </c>
      <c r="K1390">
        <f t="shared" si="236"/>
        <v>5.7395395768296264E-9</v>
      </c>
      <c r="L1390">
        <f t="shared" si="237"/>
        <v>1.0393682877184848E-3</v>
      </c>
      <c r="M1390" s="16">
        <f t="shared" si="238"/>
        <v>-2.7805115346356838E-5</v>
      </c>
      <c r="N1390" s="16">
        <f t="shared" si="239"/>
        <v>7.3164716885739669E-4</v>
      </c>
      <c r="O1390" s="16">
        <f t="shared" si="240"/>
        <v>7.126582440072182E-3</v>
      </c>
      <c r="P1390" s="16">
        <f t="shared" si="241"/>
        <v>3.2692231182489323E-3</v>
      </c>
      <c r="Q1390" s="16">
        <f t="shared" si="242"/>
        <v>2.1239952683779765E-2</v>
      </c>
      <c r="R1390" s="16">
        <f t="shared" si="243"/>
        <v>5.7358767637819951E-4</v>
      </c>
      <c r="S1390" s="16">
        <f t="shared" si="244"/>
        <v>5.9739127676299063E-3</v>
      </c>
      <c r="T1390" s="16">
        <f t="shared" si="245"/>
        <v>2.1240803613190595E-2</v>
      </c>
      <c r="U1390" s="66">
        <f t="shared" si="246"/>
        <v>6.0155709468156973E-2</v>
      </c>
      <c r="V1390" s="66"/>
      <c r="W1390" s="66"/>
    </row>
    <row r="1391" spans="1:23" x14ac:dyDescent="0.25">
      <c r="A1391">
        <v>1390</v>
      </c>
      <c r="B1391">
        <v>4.2156255199847698E-4</v>
      </c>
      <c r="C1391" s="16">
        <v>4.0567346100236201E-9</v>
      </c>
      <c r="D1391" s="16">
        <v>8.2124088154243604E-4</v>
      </c>
      <c r="E1391" s="16">
        <v>6.7148456721444396E-6</v>
      </c>
      <c r="F1391" s="16">
        <v>1.14393160184293E-5</v>
      </c>
      <c r="G1391" s="16">
        <v>2.73679290135669E-6</v>
      </c>
      <c r="H1391" s="16">
        <v>1.9770283884767E-4</v>
      </c>
      <c r="J1391">
        <v>0.95618038782679804</v>
      </c>
      <c r="K1391">
        <f t="shared" si="236"/>
        <v>3.8789700727227795E-9</v>
      </c>
      <c r="L1391">
        <f t="shared" si="237"/>
        <v>8.4685224974604127E-4</v>
      </c>
      <c r="M1391" s="16">
        <f t="shared" si="238"/>
        <v>-3.727145749087347E-6</v>
      </c>
      <c r="N1391" s="16">
        <f t="shared" si="239"/>
        <v>2.0726691045905514E-2</v>
      </c>
      <c r="O1391" s="16">
        <f t="shared" si="240"/>
        <v>7.1733981813515452E-2</v>
      </c>
      <c r="P1391" s="16">
        <f t="shared" si="241"/>
        <v>2.1725334099122466E-2</v>
      </c>
      <c r="Q1391" s="16">
        <f t="shared" si="242"/>
        <v>0.14047894624544396</v>
      </c>
      <c r="R1391" s="16">
        <f t="shared" si="243"/>
        <v>2.5906011090475169E-2</v>
      </c>
      <c r="S1391" s="16">
        <f t="shared" si="244"/>
        <v>0.13229285057652251</v>
      </c>
      <c r="T1391" s="16">
        <f t="shared" si="245"/>
        <v>0.14048193037107815</v>
      </c>
      <c r="U1391" s="66">
        <f t="shared" si="246"/>
        <v>0.55334574524206326</v>
      </c>
      <c r="V1391" s="66"/>
      <c r="W1391" s="66"/>
    </row>
    <row r="1392" spans="1:23" x14ac:dyDescent="0.25">
      <c r="A1392">
        <v>1391</v>
      </c>
      <c r="B1392">
        <v>4.7166806780434402E-4</v>
      </c>
      <c r="C1392" s="16">
        <v>4.6576364929237703E-9</v>
      </c>
      <c r="D1392" s="16">
        <v>8.4305490426899799E-4</v>
      </c>
      <c r="E1392" s="16">
        <v>7.9127711913798698E-6</v>
      </c>
      <c r="F1392" s="16">
        <v>1.0232008006897399E-5</v>
      </c>
      <c r="G1392" s="16">
        <v>2.38416068104063E-6</v>
      </c>
      <c r="H1392" s="16">
        <v>2.3297312138554301E-4</v>
      </c>
      <c r="J1392">
        <v>0.95609668121069602</v>
      </c>
      <c r="K1392">
        <f t="shared" si="236"/>
        <v>4.4531507931702422E-9</v>
      </c>
      <c r="L1392">
        <f t="shared" si="237"/>
        <v>8.6589842332734045E-4</v>
      </c>
      <c r="M1392" s="16">
        <f t="shared" si="238"/>
        <v>7.7437712281347589E-5</v>
      </c>
      <c r="N1392" s="16">
        <f t="shared" si="239"/>
        <v>1.7827422670440673E-3</v>
      </c>
      <c r="O1392" s="16">
        <f t="shared" si="240"/>
        <v>2.5401973866796056E-2</v>
      </c>
      <c r="P1392" s="16">
        <f t="shared" si="241"/>
        <v>1.556207410133305E-2</v>
      </c>
      <c r="Q1392" s="16">
        <f t="shared" si="242"/>
        <v>6.9311480047297966E-2</v>
      </c>
      <c r="R1392" s="16">
        <f t="shared" si="243"/>
        <v>1.4765692830491059E-3</v>
      </c>
      <c r="S1392" s="16">
        <f t="shared" si="244"/>
        <v>3.5346698817900396E-2</v>
      </c>
      <c r="T1392" s="16">
        <f t="shared" si="245"/>
        <v>6.9313645557974438E-2</v>
      </c>
      <c r="U1392" s="66">
        <f t="shared" si="246"/>
        <v>0.21819518394139509</v>
      </c>
      <c r="V1392" s="66"/>
      <c r="W1392" s="66"/>
    </row>
    <row r="1393" spans="1:23" x14ac:dyDescent="0.25">
      <c r="A1393">
        <v>1392</v>
      </c>
      <c r="B1393">
        <v>4.5760838564480897E-4</v>
      </c>
      <c r="C1393" s="16">
        <v>4.5641956599290102E-9</v>
      </c>
      <c r="D1393" s="16">
        <v>8.51725100210686E-4</v>
      </c>
      <c r="E1393" s="16">
        <v>7.8328866338833801E-6</v>
      </c>
      <c r="F1393" s="16">
        <v>1.05512634638798E-5</v>
      </c>
      <c r="G1393" s="16">
        <v>2.43324809339057E-6</v>
      </c>
      <c r="H1393" s="16">
        <v>2.30621215435835E-4</v>
      </c>
      <c r="J1393">
        <v>0.95604648521090396</v>
      </c>
      <c r="K1393">
        <f t="shared" si="236"/>
        <v>4.3635832184899928E-9</v>
      </c>
      <c r="L1393">
        <f t="shared" si="237"/>
        <v>8.7525631103617624E-4</v>
      </c>
      <c r="M1393" s="16">
        <f t="shared" si="238"/>
        <v>3.9960460253441753E-5</v>
      </c>
      <c r="N1393" s="16">
        <f t="shared" si="239"/>
        <v>5.0087284068399676E-3</v>
      </c>
      <c r="O1393" s="16">
        <f t="shared" si="240"/>
        <v>3.1062076221298238E-2</v>
      </c>
      <c r="P1393" s="16">
        <f t="shared" si="241"/>
        <v>1.3397304038504398E-2</v>
      </c>
      <c r="Q1393" s="16">
        <f t="shared" si="242"/>
        <v>7.3283089289344405E-2</v>
      </c>
      <c r="R1393" s="16">
        <f t="shared" si="243"/>
        <v>5.0164292737823841E-3</v>
      </c>
      <c r="S1393" s="16">
        <f t="shared" si="244"/>
        <v>4.514223523188593E-2</v>
      </c>
      <c r="T1393" s="16">
        <f t="shared" si="245"/>
        <v>7.3285107183920575E-2</v>
      </c>
      <c r="U1393" s="66">
        <f t="shared" si="246"/>
        <v>0.24619496964557591</v>
      </c>
      <c r="V1393" s="66"/>
      <c r="W1393" s="66"/>
    </row>
    <row r="1394" spans="1:23" x14ac:dyDescent="0.25">
      <c r="A1394">
        <v>1393</v>
      </c>
      <c r="B1394">
        <v>5.3957399273112203E-4</v>
      </c>
      <c r="C1394" s="16">
        <v>6.8019931591977601E-9</v>
      </c>
      <c r="D1394" s="16">
        <v>1.0820957824850201E-3</v>
      </c>
      <c r="E1394" s="16">
        <v>1.47939191425636E-5</v>
      </c>
      <c r="F1394" s="16">
        <v>9.0399618623449599E-6</v>
      </c>
      <c r="G1394" s="16">
        <v>1.6368269623336E-6</v>
      </c>
      <c r="H1394" s="16">
        <v>4.3557730017222001E-4</v>
      </c>
      <c r="J1394">
        <v>0.95494558487844405</v>
      </c>
      <c r="K1394">
        <f t="shared" si="236"/>
        <v>6.4955333357492803E-9</v>
      </c>
      <c r="L1394">
        <f t="shared" si="237"/>
        <v>1.1018057311788843E-3</v>
      </c>
      <c r="M1394" s="16">
        <f t="shared" si="238"/>
        <v>-2.265774571664027E-5</v>
      </c>
      <c r="N1394" s="16">
        <f t="shared" si="239"/>
        <v>9.1524488435619465E-3</v>
      </c>
      <c r="O1394" s="16">
        <f t="shared" si="240"/>
        <v>5.1819075206881969E-2</v>
      </c>
      <c r="P1394" s="16">
        <f t="shared" si="241"/>
        <v>1.5232997458365299E-2</v>
      </c>
      <c r="Q1394" s="16">
        <f t="shared" si="242"/>
        <v>0.14243668697588174</v>
      </c>
      <c r="R1394" s="16">
        <f t="shared" si="243"/>
        <v>6.8148723374662195E-3</v>
      </c>
      <c r="S1394" s="16">
        <f t="shared" si="244"/>
        <v>3.3997060140353426E-2</v>
      </c>
      <c r="T1394" s="16">
        <f t="shared" si="245"/>
        <v>0.14244234372410883</v>
      </c>
      <c r="U1394" s="66">
        <f t="shared" si="246"/>
        <v>0.4018954846866194</v>
      </c>
      <c r="V1394" s="66"/>
      <c r="W1394" s="66"/>
    </row>
    <row r="1395" spans="1:23" x14ac:dyDescent="0.25">
      <c r="A1395">
        <v>1394</v>
      </c>
      <c r="B1395">
        <v>5.1787326862732304E-4</v>
      </c>
      <c r="C1395" s="16">
        <v>6.0287996914340299E-9</v>
      </c>
      <c r="D1395" s="16">
        <v>9.97376358068782E-4</v>
      </c>
      <c r="E1395" s="16">
        <v>1.2096717483988701E-5</v>
      </c>
      <c r="F1395" s="16">
        <v>9.3835569270256604E-6</v>
      </c>
      <c r="G1395" s="16">
        <v>1.8450475423629299E-6</v>
      </c>
      <c r="H1395" s="16">
        <v>3.5616220519356698E-4</v>
      </c>
      <c r="J1395">
        <v>0.95535032034086997</v>
      </c>
      <c r="K1395">
        <f t="shared" si="236"/>
        <v>5.7596157164824388E-9</v>
      </c>
      <c r="L1395">
        <f t="shared" si="237"/>
        <v>1.0179824906655047E-3</v>
      </c>
      <c r="M1395" s="16">
        <f t="shared" si="238"/>
        <v>1.7764046589141299E-5</v>
      </c>
      <c r="N1395" s="16">
        <f t="shared" si="239"/>
        <v>2.6628242069500303E-3</v>
      </c>
      <c r="O1395" s="16">
        <f t="shared" si="240"/>
        <v>7.7599276954995588E-3</v>
      </c>
      <c r="P1395" s="16">
        <f t="shared" si="241"/>
        <v>1.2579145870984547E-3</v>
      </c>
      <c r="Q1395" s="16">
        <f t="shared" si="242"/>
        <v>1.5946952482896088E-2</v>
      </c>
      <c r="R1395" s="16">
        <f t="shared" si="243"/>
        <v>2.2735216208961051E-3</v>
      </c>
      <c r="S1395" s="16">
        <f t="shared" si="244"/>
        <v>6.5009318996928382E-3</v>
      </c>
      <c r="T1395" s="16">
        <f t="shared" si="245"/>
        <v>1.5947383844842618E-2</v>
      </c>
      <c r="U1395" s="66">
        <f t="shared" si="246"/>
        <v>5.2349456337875688E-2</v>
      </c>
      <c r="V1395" s="66"/>
      <c r="W1395" s="66"/>
    </row>
    <row r="1396" spans="1:23" x14ac:dyDescent="0.25">
      <c r="A1396">
        <v>1395</v>
      </c>
      <c r="B1396">
        <v>4.4830115071126998E-4</v>
      </c>
      <c r="C1396" s="16">
        <v>4.7057290731269001E-9</v>
      </c>
      <c r="D1396" s="16">
        <v>8.9734793523926597E-4</v>
      </c>
      <c r="E1396" s="16">
        <v>8.5039131910749498E-6</v>
      </c>
      <c r="F1396" s="16">
        <v>1.07934533467737E-5</v>
      </c>
      <c r="G1396" s="16">
        <v>2.36131126698315E-6</v>
      </c>
      <c r="H1396" s="16">
        <v>2.5037858892332899E-4</v>
      </c>
      <c r="J1396">
        <v>0.95581399953852597</v>
      </c>
      <c r="K1396">
        <f t="shared" si="236"/>
        <v>4.497801726130143E-9</v>
      </c>
      <c r="L1396">
        <f t="shared" si="237"/>
        <v>9.2129144747072342E-4</v>
      </c>
      <c r="M1396" s="16">
        <f t="shared" si="238"/>
        <v>-2.4689146048183445E-5</v>
      </c>
      <c r="N1396" s="16">
        <f t="shared" si="239"/>
        <v>8.0410326441201496E-3</v>
      </c>
      <c r="O1396" s="16">
        <f t="shared" si="240"/>
        <v>2.2710525234510736E-2</v>
      </c>
      <c r="P1396" s="16">
        <f t="shared" si="241"/>
        <v>4.6760309103591703E-3</v>
      </c>
      <c r="Q1396" s="16">
        <f t="shared" si="242"/>
        <v>4.3360424140722789E-2</v>
      </c>
      <c r="R1396" s="16">
        <f t="shared" si="243"/>
        <v>9.1023287156023584E-3</v>
      </c>
      <c r="S1396" s="16">
        <f t="shared" si="244"/>
        <v>3.1195156764156125E-2</v>
      </c>
      <c r="T1396" s="16">
        <f t="shared" si="245"/>
        <v>4.3361385223531716E-2</v>
      </c>
      <c r="U1396" s="66">
        <f t="shared" si="246"/>
        <v>0.16244688363300305</v>
      </c>
      <c r="V1396" s="66"/>
      <c r="W1396" s="66"/>
    </row>
    <row r="1397" spans="1:23" x14ac:dyDescent="0.25">
      <c r="A1397">
        <v>1396</v>
      </c>
      <c r="B1397">
        <v>4.7178466127910498E-4</v>
      </c>
      <c r="C1397" s="16">
        <v>5.0202186598755901E-9</v>
      </c>
      <c r="D1397" s="16">
        <v>9.0988574703635805E-4</v>
      </c>
      <c r="E1397" s="16">
        <v>9.1979416617395308E-6</v>
      </c>
      <c r="F1397" s="16">
        <v>1.0261033453455299E-5</v>
      </c>
      <c r="G1397" s="16">
        <v>2.2136447751654998E-6</v>
      </c>
      <c r="H1397" s="16">
        <v>2.7081282674273199E-4</v>
      </c>
      <c r="J1397">
        <v>0.95576296596007704</v>
      </c>
      <c r="K1397">
        <f t="shared" si="236"/>
        <v>4.7981390761308174E-9</v>
      </c>
      <c r="L1397">
        <f t="shared" si="237"/>
        <v>9.326164384997743E-4</v>
      </c>
      <c r="M1397" s="16">
        <f t="shared" si="238"/>
        <v>1.0952884058435652E-5</v>
      </c>
      <c r="N1397" s="16">
        <f t="shared" si="239"/>
        <v>1.7628053808295958E-3</v>
      </c>
      <c r="O1397" s="16">
        <f t="shared" si="240"/>
        <v>8.8247939910244006E-3</v>
      </c>
      <c r="P1397" s="16">
        <f t="shared" si="241"/>
        <v>3.0652685508244784E-3</v>
      </c>
      <c r="Q1397" s="16">
        <f t="shared" si="242"/>
        <v>2.0624751293911774E-2</v>
      </c>
      <c r="R1397" s="16">
        <f t="shared" si="243"/>
        <v>1.7116331587375146E-3</v>
      </c>
      <c r="S1397" s="16">
        <f t="shared" si="244"/>
        <v>1.0617352574519488E-2</v>
      </c>
      <c r="T1397" s="16">
        <f t="shared" si="245"/>
        <v>2.0625349097660096E-2</v>
      </c>
      <c r="U1397" s="66">
        <f t="shared" si="246"/>
        <v>6.7231954047507342E-2</v>
      </c>
      <c r="V1397" s="66"/>
      <c r="W1397" s="66"/>
    </row>
    <row r="1398" spans="1:23" x14ac:dyDescent="0.25">
      <c r="A1398">
        <v>1397</v>
      </c>
      <c r="B1398">
        <v>5.2394512387895597E-4</v>
      </c>
      <c r="C1398" s="16">
        <v>6.4716487079335998E-9</v>
      </c>
      <c r="D1398" s="16">
        <v>1.0597390399955599E-3</v>
      </c>
      <c r="E1398" s="16">
        <v>1.3787830710410799E-5</v>
      </c>
      <c r="F1398" s="16">
        <v>9.3007566370592907E-6</v>
      </c>
      <c r="G1398" s="16">
        <v>1.71997528585603E-6</v>
      </c>
      <c r="H1398" s="16">
        <v>4.0595463579919398E-4</v>
      </c>
      <c r="J1398">
        <v>0.95504842346098595</v>
      </c>
      <c r="K1398">
        <f t="shared" si="236"/>
        <v>6.1807378957053114E-9</v>
      </c>
      <c r="L1398">
        <f t="shared" si="237"/>
        <v>1.0800540569068265E-3</v>
      </c>
      <c r="M1398" s="16">
        <f t="shared" si="238"/>
        <v>-3.2163809148914528E-5</v>
      </c>
      <c r="N1398" s="16">
        <f t="shared" si="239"/>
        <v>4.0873231355893032E-3</v>
      </c>
      <c r="O1398" s="16">
        <f t="shared" si="240"/>
        <v>2.8229636329843145E-2</v>
      </c>
      <c r="P1398" s="16">
        <f t="shared" si="241"/>
        <v>1.0042337223101215E-2</v>
      </c>
      <c r="Q1398" s="16">
        <f t="shared" si="242"/>
        <v>8.0505339108222912E-2</v>
      </c>
      <c r="R1398" s="16">
        <f t="shared" si="243"/>
        <v>3.1454932115809833E-3</v>
      </c>
      <c r="S1398" s="16">
        <f t="shared" si="244"/>
        <v>2.0434933561069419E-2</v>
      </c>
      <c r="T1398" s="16">
        <f t="shared" si="245"/>
        <v>8.0508572578605969E-2</v>
      </c>
      <c r="U1398" s="66">
        <f t="shared" si="246"/>
        <v>0.22695363514801295</v>
      </c>
      <c r="V1398" s="66"/>
      <c r="W1398" s="66"/>
    </row>
    <row r="1399" spans="1:23" x14ac:dyDescent="0.25">
      <c r="A1399">
        <v>1398</v>
      </c>
      <c r="B1399">
        <v>5.0536221415867395E-4</v>
      </c>
      <c r="C1399" s="16">
        <v>5.69180299374296E-9</v>
      </c>
      <c r="D1399" s="16">
        <v>9.6421827020696301E-4</v>
      </c>
      <c r="E1399" s="16">
        <v>1.1044791558293E-5</v>
      </c>
      <c r="F1399" s="16">
        <v>9.6018152143875706E-6</v>
      </c>
      <c r="G1399" s="16">
        <v>1.9535845156514201E-6</v>
      </c>
      <c r="H1399" s="16">
        <v>3.2518998214563899E-4</v>
      </c>
      <c r="J1399">
        <v>0.95550844467081397</v>
      </c>
      <c r="K1399">
        <f t="shared" si="236"/>
        <v>5.4385658259240187E-9</v>
      </c>
      <c r="L1399">
        <f t="shared" si="237"/>
        <v>9.8536979334839592E-4</v>
      </c>
      <c r="M1399" s="16">
        <f t="shared" si="238"/>
        <v>2.5354634968952104E-5</v>
      </c>
      <c r="N1399" s="16">
        <f t="shared" si="239"/>
        <v>6.863034007953911E-4</v>
      </c>
      <c r="O1399" s="16">
        <f t="shared" si="240"/>
        <v>7.4357539011261518E-4</v>
      </c>
      <c r="P1399" s="16">
        <f t="shared" si="241"/>
        <v>1.0871512157035397E-6</v>
      </c>
      <c r="Q1399" s="16">
        <f t="shared" si="242"/>
        <v>8.0317019089403904E-4</v>
      </c>
      <c r="R1399" s="16">
        <f t="shared" si="243"/>
        <v>6.5182482222230366E-4</v>
      </c>
      <c r="S1399" s="16">
        <f t="shared" si="244"/>
        <v>7.0465281693134858E-4</v>
      </c>
      <c r="T1399" s="16">
        <f t="shared" si="245"/>
        <v>8.0317005122435318E-4</v>
      </c>
      <c r="U1399" s="66">
        <f t="shared" si="246"/>
        <v>4.3937838233957544E-3</v>
      </c>
      <c r="V1399" s="66"/>
      <c r="W1399" s="66"/>
    </row>
    <row r="1400" spans="1:23" x14ac:dyDescent="0.25">
      <c r="A1400">
        <v>1399</v>
      </c>
      <c r="B1400">
        <v>5.77077386536492E-4</v>
      </c>
      <c r="C1400" s="16">
        <v>7.4725806036774304E-9</v>
      </c>
      <c r="D1400" s="16">
        <v>1.1122200971186999E-3</v>
      </c>
      <c r="E1400" s="16">
        <v>1.6699823079438401E-5</v>
      </c>
      <c r="F1400" s="16">
        <v>8.4629270769398096E-6</v>
      </c>
      <c r="G1400" s="16">
        <v>1.49039229275969E-6</v>
      </c>
      <c r="H1400" s="16">
        <v>4.9169346410641603E-4</v>
      </c>
      <c r="J1400">
        <v>0.95481207991078498</v>
      </c>
      <c r="K1400">
        <f t="shared" si="236"/>
        <v>7.1349102284982368E-9</v>
      </c>
      <c r="L1400">
        <f t="shared" si="237"/>
        <v>1.1306288709847356E-3</v>
      </c>
      <c r="M1400" s="16">
        <f t="shared" si="238"/>
        <v>2.3525902088248531E-5</v>
      </c>
      <c r="N1400" s="16">
        <f t="shared" si="239"/>
        <v>2.952330907890922E-2</v>
      </c>
      <c r="O1400" s="16">
        <f t="shared" si="240"/>
        <v>0.12156872449760542</v>
      </c>
      <c r="P1400" s="16">
        <f t="shared" si="241"/>
        <v>2.3931106175738057E-2</v>
      </c>
      <c r="Q1400" s="16">
        <f t="shared" si="242"/>
        <v>0.30786919380203537</v>
      </c>
      <c r="R1400" s="16">
        <f t="shared" si="243"/>
        <v>1.9913260736460874E-2</v>
      </c>
      <c r="S1400" s="16">
        <f t="shared" si="244"/>
        <v>6.622906321146893E-2</v>
      </c>
      <c r="T1400" s="16">
        <f t="shared" si="245"/>
        <v>0.30788083532642435</v>
      </c>
      <c r="U1400" s="66">
        <f t="shared" si="246"/>
        <v>0.87691549282864223</v>
      </c>
      <c r="V1400" s="66"/>
      <c r="W1400" s="66"/>
    </row>
    <row r="1401" spans="1:23" x14ac:dyDescent="0.25">
      <c r="A1401">
        <v>1400</v>
      </c>
      <c r="B1401">
        <v>4.01620456716225E-4</v>
      </c>
      <c r="C1401" s="16">
        <v>4.0698117541785398E-9</v>
      </c>
      <c r="D1401" s="16">
        <v>8.6575442493596103E-4</v>
      </c>
      <c r="E1401" s="16">
        <v>7.09787099678216E-6</v>
      </c>
      <c r="F1401" s="16">
        <v>1.2033421574627E-5</v>
      </c>
      <c r="G1401" s="16">
        <v>2.7294582232886998E-6</v>
      </c>
      <c r="H1401" s="16">
        <v>2.0898058120661199E-4</v>
      </c>
      <c r="J1401">
        <v>0.95594503958125099</v>
      </c>
      <c r="K1401">
        <f t="shared" si="236"/>
        <v>3.8905163584364444E-9</v>
      </c>
      <c r="L1401">
        <f t="shared" si="237"/>
        <v>8.9254665649674946E-4</v>
      </c>
      <c r="M1401" s="16">
        <f t="shared" si="238"/>
        <v>-8.9305743064299517E-5</v>
      </c>
      <c r="N1401" s="16">
        <f t="shared" si="239"/>
        <v>3.40263927835689E-2</v>
      </c>
      <c r="O1401" s="16">
        <f t="shared" si="240"/>
        <v>7.0475283220573975E-2</v>
      </c>
      <c r="P1401" s="16">
        <f t="shared" si="241"/>
        <v>1.0237717380188865E-2</v>
      </c>
      <c r="Q1401" s="16">
        <f t="shared" si="242"/>
        <v>0.11501805593337106</v>
      </c>
      <c r="R1401" s="16">
        <f t="shared" si="243"/>
        <v>4.8950693348576754E-2</v>
      </c>
      <c r="S1401" s="16">
        <f t="shared" si="244"/>
        <v>0.12964754831589831</v>
      </c>
      <c r="T1401" s="16">
        <f t="shared" si="245"/>
        <v>0.11501991816736784</v>
      </c>
      <c r="U1401" s="66">
        <f t="shared" si="246"/>
        <v>0.52337560914954562</v>
      </c>
      <c r="V1401" s="66"/>
      <c r="W1401" s="66"/>
    </row>
    <row r="1402" spans="1:23" x14ac:dyDescent="0.25">
      <c r="A1402">
        <v>1401</v>
      </c>
      <c r="B1402">
        <v>5.5111292917932504E-4</v>
      </c>
      <c r="C1402" s="16">
        <v>6.8803717964568401E-9</v>
      </c>
      <c r="D1402" s="16">
        <v>1.0713651487336501E-3</v>
      </c>
      <c r="E1402" s="16">
        <v>1.4817857191958399E-5</v>
      </c>
      <c r="F1402" s="16">
        <v>8.8461170851033803E-6</v>
      </c>
      <c r="G1402" s="16">
        <v>1.6179750642806099E-6</v>
      </c>
      <c r="H1402" s="16">
        <v>4.3628187072066598E-4</v>
      </c>
      <c r="J1402">
        <v>0.95500136684279602</v>
      </c>
      <c r="K1402">
        <f t="shared" si="236"/>
        <v>6.5707644700029063E-9</v>
      </c>
      <c r="L1402">
        <f t="shared" si="237"/>
        <v>1.0906684775963411E-3</v>
      </c>
      <c r="M1402" s="16">
        <f t="shared" si="238"/>
        <v>1.1557380762309016E-5</v>
      </c>
      <c r="N1402" s="16">
        <f t="shared" si="239"/>
        <v>1.4184714465980601E-2</v>
      </c>
      <c r="O1402" s="16">
        <f t="shared" si="240"/>
        <v>5.8459491460377447E-2</v>
      </c>
      <c r="P1402" s="16">
        <f t="shared" si="241"/>
        <v>1.2607153928134218E-2</v>
      </c>
      <c r="Q1402" s="16">
        <f t="shared" si="242"/>
        <v>0.1441239759746544</v>
      </c>
      <c r="R1402" s="16">
        <f t="shared" si="243"/>
        <v>1.0449983576751183E-2</v>
      </c>
      <c r="S1402" s="16">
        <f t="shared" si="244"/>
        <v>3.7549393614571262E-2</v>
      </c>
      <c r="T1402" s="16">
        <f t="shared" si="245"/>
        <v>0.1441291054621284</v>
      </c>
      <c r="U1402" s="66">
        <f t="shared" si="246"/>
        <v>0.42150381848259744</v>
      </c>
      <c r="V1402" s="66"/>
      <c r="W1402" s="66"/>
    </row>
    <row r="1403" spans="1:23" x14ac:dyDescent="0.25">
      <c r="A1403">
        <v>1402</v>
      </c>
      <c r="B1403">
        <v>4.2651405091974701E-4</v>
      </c>
      <c r="C1403" s="16">
        <v>4.2239663713683602E-9</v>
      </c>
      <c r="D1403" s="16">
        <v>8.4564376757702005E-4</v>
      </c>
      <c r="E1403" s="16">
        <v>7.1974695587928398E-6</v>
      </c>
      <c r="F1403" s="16">
        <v>1.13190117791771E-5</v>
      </c>
      <c r="G1403" s="16">
        <v>2.6291554030469001E-6</v>
      </c>
      <c r="H1403" s="16">
        <v>2.1191280236525499E-4</v>
      </c>
      <c r="J1403">
        <v>0.95606060915914204</v>
      </c>
      <c r="K1403">
        <f t="shared" si="236"/>
        <v>4.0383678620781655E-9</v>
      </c>
      <c r="L1403">
        <f t="shared" si="237"/>
        <v>8.7090672257204979E-4</v>
      </c>
      <c r="M1403" s="16">
        <f t="shared" si="238"/>
        <v>-1.7878620732555801E-5</v>
      </c>
      <c r="N1403" s="16">
        <f t="shared" si="239"/>
        <v>1.7932711090828848E-2</v>
      </c>
      <c r="O1403" s="16">
        <f t="shared" si="240"/>
        <v>5.6477362255253967E-2</v>
      </c>
      <c r="P1403" s="16">
        <f t="shared" si="241"/>
        <v>1.48987188042201E-2</v>
      </c>
      <c r="Q1403" s="16">
        <f t="shared" si="242"/>
        <v>0.10881412539268008</v>
      </c>
      <c r="R1403" s="16">
        <f t="shared" si="243"/>
        <v>2.2124779248631113E-2</v>
      </c>
      <c r="S1403" s="16">
        <f t="shared" si="244"/>
        <v>9.6153316935285157E-2</v>
      </c>
      <c r="T1403" s="16">
        <f t="shared" si="245"/>
        <v>0.10881644354483326</v>
      </c>
      <c r="U1403" s="66">
        <f t="shared" si="246"/>
        <v>0.42521745727173255</v>
      </c>
      <c r="V1403" s="66"/>
      <c r="W1403" s="66"/>
    </row>
    <row r="1404" spans="1:23" x14ac:dyDescent="0.25">
      <c r="A1404">
        <v>1403</v>
      </c>
      <c r="B1404">
        <v>4.3028404230416301E-4</v>
      </c>
      <c r="C1404" s="16">
        <v>4.3076398942474599E-9</v>
      </c>
      <c r="D1404" s="16">
        <v>8.5501960505181404E-4</v>
      </c>
      <c r="E1404" s="16">
        <v>7.4206777264731304E-6</v>
      </c>
      <c r="F1404" s="16">
        <v>1.12244847993774E-5</v>
      </c>
      <c r="G1404" s="16">
        <v>2.5783484266984499E-6</v>
      </c>
      <c r="H1404" s="16">
        <v>2.1848474157997201E-4</v>
      </c>
      <c r="J1404">
        <v>0.95601573319917998</v>
      </c>
      <c r="K1404">
        <f t="shared" si="236"/>
        <v>4.1181715118570237E-9</v>
      </c>
      <c r="L1404">
        <f t="shared" si="237"/>
        <v>8.8004261543737309E-4</v>
      </c>
      <c r="M1404" s="16">
        <f t="shared" si="238"/>
        <v>-1.947453082904707E-5</v>
      </c>
      <c r="N1404" s="16">
        <f t="shared" si="239"/>
        <v>1.5940997247314931E-2</v>
      </c>
      <c r="O1404" s="16">
        <f t="shared" si="240"/>
        <v>4.9527652101187522E-2</v>
      </c>
      <c r="P1404" s="16">
        <f t="shared" si="241"/>
        <v>1.2617219824178742E-2</v>
      </c>
      <c r="Q1404" s="16">
        <f t="shared" si="242"/>
        <v>9.5535245193379983E-2</v>
      </c>
      <c r="R1404" s="16">
        <f t="shared" si="243"/>
        <v>1.9362903527893292E-2</v>
      </c>
      <c r="S1404" s="16">
        <f t="shared" si="244"/>
        <v>8.1093551338299458E-2</v>
      </c>
      <c r="T1404" s="16">
        <f t="shared" si="245"/>
        <v>9.5537304285719354E-2</v>
      </c>
      <c r="U1404" s="66">
        <f t="shared" si="246"/>
        <v>0.36961487351797329</v>
      </c>
      <c r="V1404" s="66"/>
      <c r="W1404" s="66"/>
    </row>
    <row r="1405" spans="1:23" x14ac:dyDescent="0.25">
      <c r="A1405">
        <v>1404</v>
      </c>
      <c r="B1405">
        <v>4.4805541452800398E-4</v>
      </c>
      <c r="C1405" s="16">
        <v>4.5105123672191598E-9</v>
      </c>
      <c r="D1405" s="16">
        <v>8.5983673663488698E-4</v>
      </c>
      <c r="E1405" s="16">
        <v>7.8136807159894097E-6</v>
      </c>
      <c r="F1405" s="16">
        <v>1.07807427008583E-5</v>
      </c>
      <c r="G1405" s="16">
        <v>2.4624623005396199E-6</v>
      </c>
      <c r="H1405" s="16">
        <v>2.30055840013214E-4</v>
      </c>
      <c r="J1405">
        <v>0.95600107030963</v>
      </c>
      <c r="K1405">
        <f t="shared" si="236"/>
        <v>4.3120546507063395E-9</v>
      </c>
      <c r="L1405">
        <f t="shared" si="237"/>
        <v>8.8385617382477589E-4</v>
      </c>
      <c r="M1405" s="16">
        <f t="shared" si="238"/>
        <v>1.2254655231232012E-5</v>
      </c>
      <c r="N1405" s="16">
        <f t="shared" si="239"/>
        <v>8.1307734235850845E-3</v>
      </c>
      <c r="O1405" s="16">
        <f t="shared" si="240"/>
        <v>3.4571169247770109E-2</v>
      </c>
      <c r="P1405" s="16">
        <f t="shared" si="241"/>
        <v>1.1518719220670357E-2</v>
      </c>
      <c r="Q1405" s="16">
        <f t="shared" si="242"/>
        <v>7.4254444975578912E-2</v>
      </c>
      <c r="R1405" s="16">
        <f t="shared" si="243"/>
        <v>8.8578491184488645E-3</v>
      </c>
      <c r="S1405" s="16">
        <f t="shared" si="244"/>
        <v>5.1539994091483216E-2</v>
      </c>
      <c r="T1405" s="16">
        <f t="shared" si="245"/>
        <v>7.4256301680436954E-2</v>
      </c>
      <c r="U1405" s="66">
        <f t="shared" si="246"/>
        <v>0.26312925175797353</v>
      </c>
      <c r="V1405" s="66"/>
      <c r="W1405" s="66"/>
    </row>
    <row r="1406" spans="1:23" x14ac:dyDescent="0.25">
      <c r="A1406">
        <v>1405</v>
      </c>
      <c r="B1406">
        <v>5.4818919641794704E-4</v>
      </c>
      <c r="C1406" s="16">
        <v>6.7523929512082803E-9</v>
      </c>
      <c r="D1406" s="16">
        <v>1.056694928071E-3</v>
      </c>
      <c r="E1406" s="16">
        <v>1.43453806390419E-5</v>
      </c>
      <c r="F1406" s="16">
        <v>8.8875192490471898E-6</v>
      </c>
      <c r="G1406" s="16">
        <v>1.64837688851773E-6</v>
      </c>
      <c r="H1406" s="16">
        <v>4.2237046451901698E-4</v>
      </c>
      <c r="J1406">
        <v>0.95507157096323803</v>
      </c>
      <c r="K1406">
        <f t="shared" si="236"/>
        <v>6.4490185436715874E-9</v>
      </c>
      <c r="L1406">
        <f t="shared" si="237"/>
        <v>1.0761115910646608E-3</v>
      </c>
      <c r="M1406" s="16">
        <f t="shared" si="238"/>
        <v>2.0266801771233192E-5</v>
      </c>
      <c r="N1406" s="16">
        <f t="shared" si="239"/>
        <v>1.280577761643246E-2</v>
      </c>
      <c r="O1406" s="16">
        <f t="shared" si="240"/>
        <v>4.7823604041051515E-2</v>
      </c>
      <c r="P1406" s="16">
        <f t="shared" si="241"/>
        <v>9.4189146786530613E-3</v>
      </c>
      <c r="Q1406" s="16">
        <f t="shared" si="242"/>
        <v>0.11265828311537959</v>
      </c>
      <c r="R1406" s="16">
        <f t="shared" si="243"/>
        <v>9.6085747637055588E-3</v>
      </c>
      <c r="S1406" s="16">
        <f t="shared" si="244"/>
        <v>3.1907850300763825E-2</v>
      </c>
      <c r="T1406" s="16">
        <f t="shared" si="245"/>
        <v>0.11266206101988342</v>
      </c>
      <c r="U1406" s="66">
        <f t="shared" si="246"/>
        <v>0.33688506553586944</v>
      </c>
      <c r="V1406" s="66"/>
      <c r="W1406" s="66"/>
    </row>
    <row r="1407" spans="1:23" x14ac:dyDescent="0.25">
      <c r="A1407">
        <v>1406</v>
      </c>
      <c r="B1407">
        <v>5.7167194091685696E-4</v>
      </c>
      <c r="C1407" s="16">
        <v>7.5480238758819099E-9</v>
      </c>
      <c r="D1407" s="16">
        <v>1.1346582457243701E-3</v>
      </c>
      <c r="E1407" s="16">
        <v>1.7204480726055398E-5</v>
      </c>
      <c r="F1407" s="16">
        <v>8.5516181680101104E-6</v>
      </c>
      <c r="G1407" s="16">
        <v>1.4758642123332301E-6</v>
      </c>
      <c r="H1407" s="16">
        <v>5.0655266116600797E-4</v>
      </c>
      <c r="J1407">
        <v>0.95470261745998797</v>
      </c>
      <c r="K1407">
        <f t="shared" si="236"/>
        <v>7.2061181509549425E-9</v>
      </c>
      <c r="L1407">
        <f t="shared" si="237"/>
        <v>1.1532297982488479E-3</v>
      </c>
      <c r="M1407" s="16">
        <f t="shared" si="238"/>
        <v>-9.8859164151337732E-6</v>
      </c>
      <c r="N1407" s="16">
        <f t="shared" si="239"/>
        <v>2.5871786187554584E-2</v>
      </c>
      <c r="O1407" s="16">
        <f t="shared" si="240"/>
        <v>0.1312491378396059</v>
      </c>
      <c r="P1407" s="16">
        <f t="shared" si="241"/>
        <v>3.168111739796247E-2</v>
      </c>
      <c r="Q1407" s="16">
        <f t="shared" si="242"/>
        <v>0.36221914829291851</v>
      </c>
      <c r="R1407" s="16">
        <f t="shared" si="243"/>
        <v>1.7453916339734081E-2</v>
      </c>
      <c r="S1407" s="16">
        <f t="shared" si="244"/>
        <v>7.0007497227414769E-2</v>
      </c>
      <c r="T1407" s="16">
        <f t="shared" si="245"/>
        <v>0.3622342304308539</v>
      </c>
      <c r="U1407" s="66">
        <f t="shared" si="246"/>
        <v>1.0007168337160441</v>
      </c>
      <c r="V1407" s="66"/>
      <c r="W1407" s="66"/>
    </row>
    <row r="1408" spans="1:23" x14ac:dyDescent="0.25">
      <c r="A1408">
        <v>1407</v>
      </c>
      <c r="B1408">
        <v>4.5449481773309597E-4</v>
      </c>
      <c r="C1408" s="16">
        <v>4.8382425316764601E-9</v>
      </c>
      <c r="D1408" s="16">
        <v>9.1030673704979603E-4</v>
      </c>
      <c r="E1408" s="16">
        <v>8.8684250004623103E-6</v>
      </c>
      <c r="F1408" s="16">
        <v>1.06523942021231E-5</v>
      </c>
      <c r="G1408" s="16">
        <v>2.2969581654307001E-6</v>
      </c>
      <c r="H1408" s="16">
        <v>2.6111097092097898E-4</v>
      </c>
      <c r="J1408">
        <v>0.95575268204055996</v>
      </c>
      <c r="K1408">
        <f t="shared" si="236"/>
        <v>4.6241632760124857E-9</v>
      </c>
      <c r="L1408">
        <f t="shared" si="237"/>
        <v>9.3390364537694127E-4</v>
      </c>
      <c r="M1408" s="16">
        <f t="shared" si="238"/>
        <v>-2.4914009910749324E-5</v>
      </c>
      <c r="N1408" s="16">
        <f t="shared" si="239"/>
        <v>5.9436137503367757E-3</v>
      </c>
      <c r="O1408" s="16">
        <f t="shared" si="240"/>
        <v>1.6074134254993634E-2</v>
      </c>
      <c r="P1408" s="16">
        <f t="shared" si="241"/>
        <v>3.0170631538398501E-3</v>
      </c>
      <c r="Q1408" s="16">
        <f t="shared" si="242"/>
        <v>3.037815258990988E-2</v>
      </c>
      <c r="R1408" s="16">
        <f t="shared" si="243"/>
        <v>6.5756388545289814E-3</v>
      </c>
      <c r="S1408" s="16">
        <f t="shared" si="244"/>
        <v>2.0896118779044195E-2</v>
      </c>
      <c r="T1408" s="16">
        <f t="shared" si="245"/>
        <v>3.0378823989177593E-2</v>
      </c>
      <c r="U1408" s="66">
        <f t="shared" si="246"/>
        <v>0.11326354537183092</v>
      </c>
      <c r="V1408" s="66"/>
      <c r="W1408" s="66"/>
    </row>
    <row r="1409" spans="1:23" x14ac:dyDescent="0.25">
      <c r="A1409">
        <v>1408</v>
      </c>
      <c r="B1409">
        <v>4.6797898686728198E-4</v>
      </c>
      <c r="C1409" s="16">
        <v>4.7827154282095902E-9</v>
      </c>
      <c r="D1409" s="16">
        <v>8.7314430159282099E-4</v>
      </c>
      <c r="E1409" s="16">
        <v>8.4123794373345695E-6</v>
      </c>
      <c r="F1409" s="16">
        <v>1.0327180573521801E-5</v>
      </c>
      <c r="G1409" s="16">
        <v>2.32261385475279E-6</v>
      </c>
      <c r="H1409" s="16">
        <v>2.4768327827582101E-4</v>
      </c>
      <c r="J1409">
        <v>0.95594424923801702</v>
      </c>
      <c r="K1409">
        <f t="shared" si="236"/>
        <v>4.5720093093388981E-9</v>
      </c>
      <c r="L1409">
        <f t="shared" si="237"/>
        <v>8.9611649387918914E-4</v>
      </c>
      <c r="M1409" s="16">
        <f t="shared" si="238"/>
        <v>3.9841479855374816E-5</v>
      </c>
      <c r="N1409" s="16">
        <f t="shared" si="239"/>
        <v>2.471446526426039E-3</v>
      </c>
      <c r="O1409" s="16">
        <f t="shared" si="240"/>
        <v>1.8715733221613521E-2</v>
      </c>
      <c r="P1409" s="16">
        <f t="shared" si="241"/>
        <v>8.744027150893537E-3</v>
      </c>
      <c r="Q1409" s="16">
        <f t="shared" si="242"/>
        <v>4.698231114543553E-2</v>
      </c>
      <c r="R1409" s="16">
        <f t="shared" si="243"/>
        <v>2.312169940631974E-3</v>
      </c>
      <c r="S1409" s="16">
        <f t="shared" si="244"/>
        <v>2.4755533432799692E-2</v>
      </c>
      <c r="T1409" s="16">
        <f t="shared" si="245"/>
        <v>4.6983719234064268E-2</v>
      </c>
      <c r="U1409" s="66">
        <f t="shared" si="246"/>
        <v>0.15096494065186458</v>
      </c>
      <c r="V1409" s="66"/>
      <c r="W1409" s="66"/>
    </row>
    <row r="1410" spans="1:23" x14ac:dyDescent="0.25">
      <c r="A1410">
        <v>1409</v>
      </c>
      <c r="B1410">
        <v>5.3920697728141202E-4</v>
      </c>
      <c r="C1410" s="16">
        <v>6.3144490356906302E-9</v>
      </c>
      <c r="D1410" s="16">
        <v>1.00340545527711E-3</v>
      </c>
      <c r="E1410" s="16">
        <v>1.2745829655908E-5</v>
      </c>
      <c r="F1410" s="16">
        <v>9.0141214017315703E-6</v>
      </c>
      <c r="G1410" s="16">
        <v>1.7616701992509299E-6</v>
      </c>
      <c r="H1410" s="16">
        <v>3.7527401633420698E-4</v>
      </c>
      <c r="J1410">
        <v>0.95532842940491403</v>
      </c>
      <c r="K1410">
        <f t="shared" si="236"/>
        <v>6.0323726798237037E-9</v>
      </c>
      <c r="L1410">
        <f t="shared" si="237"/>
        <v>1.0231890538307884E-3</v>
      </c>
      <c r="M1410" s="16">
        <f t="shared" si="238"/>
        <v>5.5224900732035635E-5</v>
      </c>
      <c r="N1410" s="16">
        <f t="shared" si="239"/>
        <v>9.0104070221309809E-3</v>
      </c>
      <c r="O1410" s="16">
        <f t="shared" si="240"/>
        <v>1.9500738980846546E-2</v>
      </c>
      <c r="P1410" s="16">
        <f t="shared" si="241"/>
        <v>1.7410962676372049E-3</v>
      </c>
      <c r="Q1410" s="16">
        <f t="shared" si="242"/>
        <v>3.4863503361605194E-2</v>
      </c>
      <c r="R1410" s="16">
        <f t="shared" si="243"/>
        <v>7.2547358287529074E-3</v>
      </c>
      <c r="S1410" s="16">
        <f t="shared" si="244"/>
        <v>1.4926629019003906E-2</v>
      </c>
      <c r="T1410" s="16">
        <f t="shared" si="245"/>
        <v>3.4864268855854752E-2</v>
      </c>
      <c r="U1410" s="66">
        <f t="shared" si="246"/>
        <v>0.1221613793358315</v>
      </c>
      <c r="V1410" s="66"/>
      <c r="W1410" s="66"/>
    </row>
    <row r="1411" spans="1:23" x14ac:dyDescent="0.25">
      <c r="A1411">
        <v>1410</v>
      </c>
      <c r="B1411">
        <v>5.6299595323543096E-4</v>
      </c>
      <c r="C1411" s="16">
        <v>7.2982922126894799E-9</v>
      </c>
      <c r="D1411" s="16">
        <v>1.11350344933074E-3</v>
      </c>
      <c r="E1411" s="16">
        <v>1.63287561577128E-5</v>
      </c>
      <c r="F1411" s="16">
        <v>8.6754376166423195E-6</v>
      </c>
      <c r="G1411" s="16">
        <v>1.5260202702493601E-6</v>
      </c>
      <c r="H1411" s="16">
        <v>4.8076817721726898E-4</v>
      </c>
      <c r="J1411">
        <v>0.954801639457593</v>
      </c>
      <c r="K1411">
        <f t="shared" ref="K1411:K1474" si="247">C1411*J1411</f>
        <v>6.9684213699164993E-9</v>
      </c>
      <c r="L1411">
        <f t="shared" ref="L1411:L1474" si="248">SUM($Z$9*B1411,$AA$9*C1411,$AB$9*D1411,$AC$9*E1411,$AD$9*F1411,$AE$9*G1411)</f>
        <v>1.1323730465420613E-3</v>
      </c>
      <c r="M1411" s="16">
        <f t="shared" ref="M1411:M1474" si="249">$Z$8*B1411+$AA$8*C1411+$AB$8*D1411+$AD$8*F1411+$AE$8*G1411</f>
        <v>-6.3811400711993026E-6</v>
      </c>
      <c r="N1411" s="16">
        <f t="shared" si="239"/>
        <v>2.0514682911727568E-2</v>
      </c>
      <c r="O1411" s="16">
        <f t="shared" si="240"/>
        <v>0.10062290276998997</v>
      </c>
      <c r="P1411" s="16">
        <f t="shared" si="241"/>
        <v>2.4345106514493488E-2</v>
      </c>
      <c r="Q1411" s="16">
        <f t="shared" si="242"/>
        <v>0.27072346246435369</v>
      </c>
      <c r="R1411" s="16">
        <f t="shared" si="243"/>
        <v>1.4291504612278167E-2</v>
      </c>
      <c r="S1411" s="16">
        <f t="shared" si="244"/>
        <v>5.74067023444133E-2</v>
      </c>
      <c r="T1411" s="16">
        <f t="shared" si="245"/>
        <v>0.27073429854345848</v>
      </c>
      <c r="U1411" s="66">
        <f t="shared" si="246"/>
        <v>0.75863866016071468</v>
      </c>
      <c r="V1411" s="66"/>
      <c r="W1411" s="66"/>
    </row>
    <row r="1412" spans="1:23" x14ac:dyDescent="0.25">
      <c r="A1412">
        <v>1411</v>
      </c>
      <c r="B1412">
        <v>5.3841843935556498E-4</v>
      </c>
      <c r="C1412" s="16">
        <v>6.3984405915712102E-9</v>
      </c>
      <c r="D1412" s="16">
        <v>1.01859932262699E-3</v>
      </c>
      <c r="E1412" s="16">
        <v>1.31087329829911E-5</v>
      </c>
      <c r="F1412" s="16">
        <v>9.0335533716102395E-6</v>
      </c>
      <c r="G1412" s="16">
        <v>1.73884035498296E-6</v>
      </c>
      <c r="H1412" s="16">
        <v>3.8595921562462298E-4</v>
      </c>
      <c r="J1412">
        <v>0.95525383808382103</v>
      </c>
      <c r="K1412">
        <f t="shared" si="247"/>
        <v>6.1121349328497132E-9</v>
      </c>
      <c r="L1412">
        <f t="shared" si="248"/>
        <v>1.0383988712846018E-3</v>
      </c>
      <c r="M1412" s="16">
        <f t="shared" si="249"/>
        <v>3.8438007426528095E-5</v>
      </c>
      <c r="N1412" s="16">
        <f t="shared" ref="N1412:N1475" si="250">(B1412-$B$2)^2/$B$2/$B$2</f>
        <v>8.7089853833313274E-3</v>
      </c>
      <c r="O1412" s="16">
        <f t="shared" ref="O1412:O1475" si="251">(C1412-$C$2)^2/$C$2/$C$2</f>
        <v>2.3964284328413844E-2</v>
      </c>
      <c r="P1412" s="16">
        <f t="shared" ref="P1412:P1475" si="252">(D1412-$D$2)^2/$D$2/$D$2</f>
        <v>3.3063168130995704E-3</v>
      </c>
      <c r="Q1412" s="16">
        <f t="shared" ref="Q1412:Q1475" si="253">(E1412-$E$2)^2/$E$2/$E$2</f>
        <v>4.8623035173870323E-2</v>
      </c>
      <c r="R1412" s="16">
        <f t="shared" ref="R1412:R1475" si="254">(F1412-$F$2)^2/$F$2/$F$2</f>
        <v>6.9226768130750318E-3</v>
      </c>
      <c r="S1412" s="16">
        <f t="shared" ref="S1412:S1475" si="255">(G1412-$G$2)^2/$G$2/$G$2</f>
        <v>1.7835736906047058E-2</v>
      </c>
      <c r="T1412" s="16">
        <f t="shared" ref="T1412:T1475" si="256">(H1412-$H$2)^2/$H$2/$H$2</f>
        <v>4.8624352368615044E-2</v>
      </c>
      <c r="U1412" s="66">
        <f t="shared" ref="U1412:U1475" si="257">SUM(N1412:T1412)</f>
        <v>0.15798538778645219</v>
      </c>
      <c r="V1412" s="66"/>
      <c r="W1412" s="66"/>
    </row>
    <row r="1413" spans="1:23" x14ac:dyDescent="0.25">
      <c r="A1413">
        <v>1412</v>
      </c>
      <c r="B1413">
        <v>4.4465827965911201E-4</v>
      </c>
      <c r="C1413" s="16">
        <v>4.31902981456349E-9</v>
      </c>
      <c r="D1413" s="16">
        <v>8.2902917585128103E-4</v>
      </c>
      <c r="E1413" s="16">
        <v>7.2163741928222602E-6</v>
      </c>
      <c r="F1413" s="16">
        <v>1.08478018509966E-5</v>
      </c>
      <c r="G1413" s="16">
        <v>2.5707417567312902E-6</v>
      </c>
      <c r="H1413" s="16">
        <v>2.1246921935991E-4</v>
      </c>
      <c r="J1413">
        <v>0.95615390881197604</v>
      </c>
      <c r="K1413">
        <f t="shared" si="247"/>
        <v>4.1296572394703452E-9</v>
      </c>
      <c r="L1413">
        <f t="shared" si="248"/>
        <v>8.5329120228019092E-4</v>
      </c>
      <c r="M1413" s="16">
        <f t="shared" si="249"/>
        <v>3.6025357038033078E-5</v>
      </c>
      <c r="N1413" s="16">
        <f t="shared" si="250"/>
        <v>9.4224069046616593E-3</v>
      </c>
      <c r="O1413" s="16">
        <f t="shared" si="251"/>
        <v>4.8616904028131444E-2</v>
      </c>
      <c r="P1413" s="16">
        <f t="shared" si="252"/>
        <v>1.9407116324338097E-2</v>
      </c>
      <c r="Q1413" s="16">
        <f t="shared" si="253"/>
        <v>0.10765598821135967</v>
      </c>
      <c r="R1413" s="16">
        <f t="shared" si="254"/>
        <v>1.0185219163112574E-2</v>
      </c>
      <c r="S1413" s="16">
        <f t="shared" si="255"/>
        <v>7.8949173370824369E-2</v>
      </c>
      <c r="T1413" s="16">
        <f t="shared" si="256"/>
        <v>0.10765868628155284</v>
      </c>
      <c r="U1413" s="66">
        <f t="shared" si="257"/>
        <v>0.38189549428398067</v>
      </c>
      <c r="V1413" s="66"/>
      <c r="W1413" s="66"/>
    </row>
    <row r="1414" spans="1:23" x14ac:dyDescent="0.25">
      <c r="A1414">
        <v>1413</v>
      </c>
      <c r="B1414">
        <v>4.8850183410990996E-4</v>
      </c>
      <c r="C1414" s="16">
        <v>5.5797421825300099E-9</v>
      </c>
      <c r="D1414" s="16">
        <v>9.78207554771569E-4</v>
      </c>
      <c r="E1414" s="16">
        <v>1.0982555523528101E-5</v>
      </c>
      <c r="F1414" s="16">
        <v>9.9401696380397702E-6</v>
      </c>
      <c r="G1414" s="16">
        <v>1.9931627853678599E-6</v>
      </c>
      <c r="H1414" s="16">
        <v>3.2335781159202002E-4</v>
      </c>
      <c r="J1414">
        <v>0.95543274753624097</v>
      </c>
      <c r="K1414">
        <f t="shared" si="247"/>
        <v>5.3310684039985094E-9</v>
      </c>
      <c r="L1414">
        <f t="shared" si="248"/>
        <v>1.0000754770908339E-3</v>
      </c>
      <c r="M1414" s="16">
        <f t="shared" si="249"/>
        <v>-2.3071808871013866E-5</v>
      </c>
      <c r="N1414" s="16">
        <f t="shared" si="250"/>
        <v>6.4635023549948863E-5</v>
      </c>
      <c r="O1414" s="16">
        <f t="shared" si="251"/>
        <v>4.9612411451868336E-5</v>
      </c>
      <c r="P1414" s="16">
        <f t="shared" si="252"/>
        <v>2.4230701301326799E-4</v>
      </c>
      <c r="Q1414" s="16">
        <f t="shared" si="253"/>
        <v>5.0830801250278512E-4</v>
      </c>
      <c r="R1414" s="16">
        <f t="shared" si="254"/>
        <v>7.7581880245136399E-5</v>
      </c>
      <c r="S1414" s="16">
        <f t="shared" si="255"/>
        <v>4.65639619585602E-5</v>
      </c>
      <c r="T1414" s="16">
        <f t="shared" si="256"/>
        <v>5.0834138111312136E-4</v>
      </c>
      <c r="U1414" s="66">
        <f t="shared" si="257"/>
        <v>1.4973496838346881E-3</v>
      </c>
      <c r="V1414" s="66"/>
      <c r="W1414" s="66"/>
    </row>
    <row r="1415" spans="1:23" x14ac:dyDescent="0.25">
      <c r="A1415">
        <v>1414</v>
      </c>
      <c r="B1415">
        <v>5.6074876086613802E-4</v>
      </c>
      <c r="C1415" s="16">
        <v>7.1798870851047296E-9</v>
      </c>
      <c r="D1415" s="16">
        <v>1.0994811583696601E-3</v>
      </c>
      <c r="E1415" s="16">
        <v>1.5863946563303302E-5</v>
      </c>
      <c r="F1415" s="16">
        <v>8.7048100058288597E-6</v>
      </c>
      <c r="G1415" s="16">
        <v>1.5509495801117E-6</v>
      </c>
      <c r="H1415" s="16">
        <v>4.6708246495527601E-4</v>
      </c>
      <c r="J1415">
        <v>0.95486851190952204</v>
      </c>
      <c r="K1415">
        <f t="shared" si="247"/>
        <v>6.8558480966323491E-9</v>
      </c>
      <c r="L1415">
        <f t="shared" si="248"/>
        <v>1.1184345480743446E-3</v>
      </c>
      <c r="M1415" s="16">
        <f t="shared" si="249"/>
        <v>3.0629736579315848E-6</v>
      </c>
      <c r="N1415" s="16">
        <f t="shared" si="250"/>
        <v>1.9228339452856943E-2</v>
      </c>
      <c r="O1415" s="16">
        <f t="shared" si="251"/>
        <v>8.7521971991251168E-2</v>
      </c>
      <c r="P1415" s="16">
        <f t="shared" si="252"/>
        <v>2.0014148383280375E-2</v>
      </c>
      <c r="Q1415" s="16">
        <f t="shared" si="253"/>
        <v>0.22756163049265776</v>
      </c>
      <c r="R1415" s="16">
        <f t="shared" si="254"/>
        <v>1.3587664006168261E-2</v>
      </c>
      <c r="S1415" s="16">
        <f t="shared" si="255"/>
        <v>5.1608432049253583E-2</v>
      </c>
      <c r="T1415" s="16">
        <f t="shared" si="256"/>
        <v>0.2275703592017056</v>
      </c>
      <c r="U1415" s="66">
        <f t="shared" si="257"/>
        <v>0.64709254557717366</v>
      </c>
      <c r="V1415" s="66"/>
      <c r="W1415" s="66"/>
    </row>
    <row r="1416" spans="1:23" x14ac:dyDescent="0.25">
      <c r="A1416">
        <v>1415</v>
      </c>
      <c r="B1416">
        <v>4.0987087495532201E-4</v>
      </c>
      <c r="C1416" s="16">
        <v>3.8095005000765501E-9</v>
      </c>
      <c r="D1416" s="16">
        <v>7.9267912900468196E-4</v>
      </c>
      <c r="E1416" s="16">
        <v>6.0881893073460501E-6</v>
      </c>
      <c r="F1416" s="16">
        <v>1.1750764564344299E-5</v>
      </c>
      <c r="G1416" s="16">
        <v>2.9135017357557501E-6</v>
      </c>
      <c r="H1416" s="16">
        <v>1.7925218632426301E-4</v>
      </c>
      <c r="J1416">
        <v>0.95631748533480199</v>
      </c>
      <c r="K1416">
        <f t="shared" si="247"/>
        <v>3.643091938614877E-9</v>
      </c>
      <c r="L1416">
        <f t="shared" si="248"/>
        <v>8.1909035036862611E-4</v>
      </c>
      <c r="M1416" s="16">
        <f t="shared" si="249"/>
        <v>6.5139954201781866E-7</v>
      </c>
      <c r="N1416" s="16">
        <f t="shared" si="250"/>
        <v>2.8126308171468033E-2</v>
      </c>
      <c r="O1416" s="16">
        <f t="shared" si="251"/>
        <v>9.7627086718368256E-2</v>
      </c>
      <c r="P1416" s="16">
        <f t="shared" si="252"/>
        <v>3.1345893595902057E-2</v>
      </c>
      <c r="Q1416" s="16">
        <f t="shared" si="253"/>
        <v>0.18761970177391904</v>
      </c>
      <c r="R1416" s="16">
        <f t="shared" si="254"/>
        <v>3.708002282365435E-2</v>
      </c>
      <c r="S1416" s="16">
        <f t="shared" si="255"/>
        <v>0.20409917306796288</v>
      </c>
      <c r="T1416" s="16">
        <f t="shared" si="256"/>
        <v>0.18762345766860455</v>
      </c>
      <c r="U1416" s="66">
        <f t="shared" si="257"/>
        <v>0.7735216438198792</v>
      </c>
      <c r="V1416" s="66"/>
      <c r="W1416" s="66"/>
    </row>
    <row r="1417" spans="1:23" x14ac:dyDescent="0.25">
      <c r="A1417">
        <v>1416</v>
      </c>
      <c r="B1417" s="16">
        <v>5.0843105202641795E-4</v>
      </c>
      <c r="C1417" s="16">
        <v>6.0574144061810102E-9</v>
      </c>
      <c r="D1417" s="16">
        <v>1.0213010133755601E-3</v>
      </c>
      <c r="E1417" s="16">
        <v>1.24422988766566E-5</v>
      </c>
      <c r="F1417" s="16">
        <v>9.5684895476896892E-6</v>
      </c>
      <c r="G1417" s="16">
        <v>1.8368362121743799E-6</v>
      </c>
      <c r="H1417" s="16">
        <v>3.6633754314003398E-4</v>
      </c>
      <c r="J1417">
        <v>0.95522971597510298</v>
      </c>
      <c r="K1417">
        <f t="shared" si="247"/>
        <v>5.7862222427597834E-9</v>
      </c>
      <c r="L1417">
        <f t="shared" si="248"/>
        <v>1.0422687712687076E-3</v>
      </c>
      <c r="M1417" s="16">
        <f t="shared" si="249"/>
        <v>-2.5406667215871698E-5</v>
      </c>
      <c r="N1417" s="16">
        <f t="shared" si="250"/>
        <v>1.0516419296320561E-3</v>
      </c>
      <c r="O1417" s="16">
        <f t="shared" si="251"/>
        <v>8.6964755723015798E-3</v>
      </c>
      <c r="P1417" s="16">
        <f t="shared" si="252"/>
        <v>3.6367475191091702E-3</v>
      </c>
      <c r="Q1417" s="16">
        <f t="shared" si="253"/>
        <v>2.5108641953945313E-2</v>
      </c>
      <c r="R1417" s="16">
        <f t="shared" si="254"/>
        <v>8.3596248627092716E-4</v>
      </c>
      <c r="S1417" s="16">
        <f t="shared" si="255"/>
        <v>7.1774772670818617E-3</v>
      </c>
      <c r="T1417" s="16">
        <f t="shared" si="256"/>
        <v>2.510962597880036E-2</v>
      </c>
      <c r="U1417" s="66">
        <f t="shared" si="257"/>
        <v>7.1616572707141266E-2</v>
      </c>
      <c r="V1417" s="66"/>
      <c r="W1417" s="66"/>
    </row>
    <row r="1418" spans="1:23" x14ac:dyDescent="0.25">
      <c r="A1418">
        <v>1417</v>
      </c>
      <c r="B1418">
        <v>4.2376617183974898E-4</v>
      </c>
      <c r="C1418" s="16">
        <v>4.1684471402339301E-9</v>
      </c>
      <c r="D1418" s="16">
        <v>8.3983127574524703E-4</v>
      </c>
      <c r="E1418" s="16">
        <v>7.0544835434056103E-6</v>
      </c>
      <c r="F1418" s="16">
        <v>1.13895090872572E-5</v>
      </c>
      <c r="G1418" s="16">
        <v>2.6640058637109199E-6</v>
      </c>
      <c r="H1418" s="16">
        <v>2.0770285680380099E-4</v>
      </c>
      <c r="J1418">
        <v>0.95608820796330696</v>
      </c>
      <c r="K1418">
        <f t="shared" si="247"/>
        <v>3.9854031562960299E-9</v>
      </c>
      <c r="L1418">
        <f t="shared" si="248"/>
        <v>8.6527013133633212E-4</v>
      </c>
      <c r="M1418" s="16">
        <f t="shared" si="249"/>
        <v>-1.7737787656834195E-5</v>
      </c>
      <c r="N1418" s="16">
        <f t="shared" si="250"/>
        <v>1.9458287128102408E-2</v>
      </c>
      <c r="O1418" s="16">
        <f t="shared" si="251"/>
        <v>6.1340374656625687E-2</v>
      </c>
      <c r="P1418" s="16">
        <f t="shared" si="252"/>
        <v>1.6408273785168889E-2</v>
      </c>
      <c r="Q1418" s="16">
        <f t="shared" si="253"/>
        <v>0.11777441202292221</v>
      </c>
      <c r="R1418" s="16">
        <f t="shared" si="254"/>
        <v>2.4304385149676196E-2</v>
      </c>
      <c r="S1418" s="16">
        <f t="shared" si="255"/>
        <v>0.10722459881782404</v>
      </c>
      <c r="T1418" s="16">
        <f t="shared" si="256"/>
        <v>0.117776892766598</v>
      </c>
      <c r="U1418" s="66">
        <f t="shared" si="257"/>
        <v>0.46428722432691738</v>
      </c>
      <c r="V1418" s="66"/>
      <c r="W1418" s="66"/>
    </row>
    <row r="1419" spans="1:23" x14ac:dyDescent="0.25">
      <c r="A1419">
        <v>1418</v>
      </c>
      <c r="B1419">
        <v>4.9545882020620498E-4</v>
      </c>
      <c r="C1419" s="16">
        <v>5.4318668610653398E-9</v>
      </c>
      <c r="D1419" s="16">
        <v>9.3802327971710296E-4</v>
      </c>
      <c r="E1419" s="16">
        <v>1.0256934608823199E-5</v>
      </c>
      <c r="F1419" s="16">
        <v>9.7824050323713005E-6</v>
      </c>
      <c r="G1419" s="16">
        <v>2.0464874872777398E-6</v>
      </c>
      <c r="H1419" s="16">
        <v>3.0199287771447202E-4</v>
      </c>
      <c r="J1419">
        <v>0.95563376089895402</v>
      </c>
      <c r="K1419">
        <f t="shared" si="247"/>
        <v>5.1908753571422669E-9</v>
      </c>
      <c r="L1419">
        <f t="shared" si="248"/>
        <v>9.5962914540226232E-4</v>
      </c>
      <c r="M1419" s="16">
        <f t="shared" si="249"/>
        <v>3.1288495010147709E-5</v>
      </c>
      <c r="N1419" s="16">
        <f t="shared" si="250"/>
        <v>3.7056283151858892E-5</v>
      </c>
      <c r="O1419" s="16">
        <f t="shared" si="251"/>
        <v>3.8593550482033366E-4</v>
      </c>
      <c r="P1419" s="16">
        <f t="shared" si="252"/>
        <v>6.8396560944866648E-4</v>
      </c>
      <c r="Q1419" s="16">
        <f t="shared" si="253"/>
        <v>2.0262808597898462E-3</v>
      </c>
      <c r="R1419" s="16">
        <f t="shared" si="254"/>
        <v>5.1885492942394418E-5</v>
      </c>
      <c r="S1419" s="16">
        <f t="shared" si="255"/>
        <v>3.8996259010062292E-4</v>
      </c>
      <c r="T1419" s="16">
        <f t="shared" si="256"/>
        <v>2.0263840661151567E-3</v>
      </c>
      <c r="U1419" s="66">
        <f t="shared" si="257"/>
        <v>5.6014704063688794E-3</v>
      </c>
      <c r="V1419" s="66"/>
      <c r="W1419" s="66"/>
    </row>
    <row r="1420" spans="1:23" x14ac:dyDescent="0.25">
      <c r="A1420">
        <v>1419</v>
      </c>
      <c r="B1420">
        <v>3.5517916546019801E-4</v>
      </c>
      <c r="C1420" s="16">
        <v>2.9626893008044402E-9</v>
      </c>
      <c r="D1420" s="16">
        <v>7.1013341075022696E-4</v>
      </c>
      <c r="E1420" s="16">
        <v>4.2454119584194096E-6</v>
      </c>
      <c r="F1420" s="16">
        <v>1.35127446360883E-5</v>
      </c>
      <c r="G1420" s="16">
        <v>3.7430208313226699E-6</v>
      </c>
      <c r="H1420" s="16">
        <v>1.2499557007656799E-4</v>
      </c>
      <c r="J1420">
        <v>0.95669800360211898</v>
      </c>
      <c r="K1420">
        <f t="shared" si="247"/>
        <v>2.8343989393729655E-9</v>
      </c>
      <c r="L1420">
        <f t="shared" si="248"/>
        <v>7.4089895816442533E-4</v>
      </c>
      <c r="M1420" s="16">
        <f t="shared" si="249"/>
        <v>-3.054062724402939E-5</v>
      </c>
      <c r="N1420" s="16">
        <f t="shared" si="250"/>
        <v>7.7711009570174933E-2</v>
      </c>
      <c r="O1420" s="16">
        <f t="shared" si="251"/>
        <v>0.21649255261513323</v>
      </c>
      <c r="P1420" s="16">
        <f t="shared" si="252"/>
        <v>6.903542469316222E-2</v>
      </c>
      <c r="Q1420" s="16">
        <f t="shared" si="253"/>
        <v>0.36569253992562084</v>
      </c>
      <c r="R1420" s="16">
        <f t="shared" si="254"/>
        <v>0.13792428743006549</v>
      </c>
      <c r="S1420" s="16">
        <f t="shared" si="255"/>
        <v>0.74842524396440391</v>
      </c>
      <c r="T1420" s="16">
        <f t="shared" si="256"/>
        <v>0.3656978813698506</v>
      </c>
      <c r="U1420" s="66">
        <f t="shared" si="257"/>
        <v>1.9809789395684112</v>
      </c>
      <c r="V1420" s="66"/>
      <c r="W1420" s="66"/>
    </row>
    <row r="1421" spans="1:23" x14ac:dyDescent="0.25">
      <c r="A1421">
        <v>1420</v>
      </c>
      <c r="B1421">
        <v>4.7378767076439702E-4</v>
      </c>
      <c r="C1421" s="16">
        <v>5.1254806675676699E-9</v>
      </c>
      <c r="D1421" s="16">
        <v>9.2536688766364404E-4</v>
      </c>
      <c r="E1421" s="16">
        <v>9.5489479803620093E-6</v>
      </c>
      <c r="F1421" s="16">
        <v>1.02248176339072E-5</v>
      </c>
      <c r="G1421" s="16">
        <v>2.1685574695867101E-6</v>
      </c>
      <c r="H1421" s="16">
        <v>2.8114762591627501E-4</v>
      </c>
      <c r="J1421">
        <v>0.95568707252727103</v>
      </c>
      <c r="K1421">
        <f t="shared" si="247"/>
        <v>4.8983556144828691E-9</v>
      </c>
      <c r="L1421">
        <f t="shared" si="248"/>
        <v>9.4797995492037763E-4</v>
      </c>
      <c r="M1421" s="16">
        <f t="shared" si="249"/>
        <v>-4.0461339158349462E-7</v>
      </c>
      <c r="N1421" s="16">
        <f t="shared" si="250"/>
        <v>1.4378073089436221E-3</v>
      </c>
      <c r="O1421" s="16">
        <f t="shared" si="251"/>
        <v>5.6163732189706281E-3</v>
      </c>
      <c r="P1421" s="16">
        <f t="shared" si="252"/>
        <v>1.5438995855644327E-3</v>
      </c>
      <c r="Q1421" s="16">
        <f t="shared" si="253"/>
        <v>1.2305971235073432E-2</v>
      </c>
      <c r="R1421" s="16">
        <f t="shared" si="254"/>
        <v>1.4210198524814358E-3</v>
      </c>
      <c r="S1421" s="16">
        <f t="shared" si="255"/>
        <v>6.49215562575748E-3</v>
      </c>
      <c r="T1421" s="16">
        <f t="shared" si="256"/>
        <v>1.2306308247173639E-2</v>
      </c>
      <c r="U1421" s="66">
        <f t="shared" si="257"/>
        <v>4.112353507396467E-2</v>
      </c>
      <c r="V1421" s="66"/>
      <c r="W1421" s="66"/>
    </row>
    <row r="1422" spans="1:23" x14ac:dyDescent="0.25">
      <c r="A1422">
        <v>1421</v>
      </c>
      <c r="B1422">
        <v>5.7473312072642605E-4</v>
      </c>
      <c r="C1422" s="16">
        <v>7.4213055870321801E-9</v>
      </c>
      <c r="D1422" s="16">
        <v>1.10901664669135E-3</v>
      </c>
      <c r="E1422" s="16">
        <v>1.65380135512531E-5</v>
      </c>
      <c r="F1422" s="16">
        <v>8.4962864539917301E-6</v>
      </c>
      <c r="G1422" s="16">
        <v>1.5006392190156601E-6</v>
      </c>
      <c r="H1422" s="16">
        <v>4.8692923028710898E-4</v>
      </c>
      <c r="J1422">
        <v>0.95482681405322101</v>
      </c>
      <c r="K1422">
        <f t="shared" si="247"/>
        <v>7.0860615697813058E-9</v>
      </c>
      <c r="L1422">
        <f t="shared" si="248"/>
        <v>1.127502437512762E-3</v>
      </c>
      <c r="M1422" s="16">
        <f t="shared" si="249"/>
        <v>2.1963803940089982E-5</v>
      </c>
      <c r="N1422" s="16">
        <f t="shared" si="250"/>
        <v>2.7910104433096775E-2</v>
      </c>
      <c r="O1422" s="16">
        <f t="shared" si="251"/>
        <v>0.11520107961917619</v>
      </c>
      <c r="P1422" s="16">
        <f t="shared" si="252"/>
        <v>2.2913187814633598E-2</v>
      </c>
      <c r="Q1422" s="16">
        <f t="shared" si="253"/>
        <v>0.29137769340412722</v>
      </c>
      <c r="R1422" s="16">
        <f t="shared" si="254"/>
        <v>1.8969215886523897E-2</v>
      </c>
      <c r="S1422" s="16">
        <f t="shared" si="255"/>
        <v>6.3627097128139201E-2</v>
      </c>
      <c r="T1422" s="16">
        <f t="shared" si="256"/>
        <v>0.29138866900671817</v>
      </c>
      <c r="U1422" s="66">
        <f t="shared" si="257"/>
        <v>0.83138704729241497</v>
      </c>
      <c r="V1422" s="66"/>
      <c r="W1422" s="66"/>
    </row>
    <row r="1423" spans="1:23" x14ac:dyDescent="0.25">
      <c r="A1423">
        <v>1422</v>
      </c>
      <c r="B1423" s="16">
        <v>4.0866540765844E-4</v>
      </c>
      <c r="C1423" s="16">
        <v>3.7557097931656402E-9</v>
      </c>
      <c r="D1423" s="16">
        <v>7.8362582063871403E-4</v>
      </c>
      <c r="E1423" s="16">
        <v>5.9342715394879099E-6</v>
      </c>
      <c r="F1423" s="16">
        <v>1.1780533183535399E-5</v>
      </c>
      <c r="G1423" s="16">
        <v>2.9549277609287401E-6</v>
      </c>
      <c r="H1423" s="16">
        <v>1.7472037209687901E-4</v>
      </c>
      <c r="J1423">
        <v>0.95636254726375403</v>
      </c>
      <c r="K1423">
        <f t="shared" si="247"/>
        <v>3.5918201845753184E-9</v>
      </c>
      <c r="L1423">
        <f t="shared" si="248"/>
        <v>8.1013805905692034E-4</v>
      </c>
      <c r="M1423" s="16">
        <f t="shared" si="249"/>
        <v>7.1927562599596119E-6</v>
      </c>
      <c r="N1423" s="16">
        <f t="shared" si="250"/>
        <v>2.8953350729042468E-2</v>
      </c>
      <c r="O1423" s="16">
        <f t="shared" si="251"/>
        <v>0.10378809343093427</v>
      </c>
      <c r="P1423" s="16">
        <f t="shared" si="252"/>
        <v>3.4762401119351964E-2</v>
      </c>
      <c r="Q1423" s="16">
        <f t="shared" si="253"/>
        <v>0.2002398015894995</v>
      </c>
      <c r="R1423" s="16">
        <f t="shared" si="254"/>
        <v>3.8252669083363132E-2</v>
      </c>
      <c r="S1423" s="16">
        <f t="shared" si="255"/>
        <v>0.22317650289364763</v>
      </c>
      <c r="T1423" s="16">
        <f t="shared" si="256"/>
        <v>0.20024379121890948</v>
      </c>
      <c r="U1423" s="66">
        <f t="shared" si="257"/>
        <v>0.82941661006474843</v>
      </c>
      <c r="V1423" s="66"/>
      <c r="W1423" s="66"/>
    </row>
    <row r="1424" spans="1:23" x14ac:dyDescent="0.25">
      <c r="A1424">
        <v>1423</v>
      </c>
      <c r="B1424">
        <v>5.6079488636849399E-4</v>
      </c>
      <c r="C1424" s="16">
        <v>7.3043710079015597E-9</v>
      </c>
      <c r="D1424" s="16">
        <v>1.1189469114839801E-3</v>
      </c>
      <c r="E1424" s="16">
        <v>1.6421251387693499E-5</v>
      </c>
      <c r="F1424" s="16">
        <v>8.7116570478857005E-6</v>
      </c>
      <c r="G1424" s="16">
        <v>1.52484380083676E-6</v>
      </c>
      <c r="H1424" s="16">
        <v>4.83491645238722E-4</v>
      </c>
      <c r="J1424">
        <v>0.95477476263301997</v>
      </c>
      <c r="K1424">
        <f t="shared" si="247"/>
        <v>6.9740290952527247E-9</v>
      </c>
      <c r="L1424">
        <f t="shared" si="248"/>
        <v>1.1378877650095804E-3</v>
      </c>
      <c r="M1424" s="16">
        <f t="shared" si="249"/>
        <v>-1.6297992272592265E-5</v>
      </c>
      <c r="N1424" s="16">
        <f t="shared" si="250"/>
        <v>1.9254324097650093E-2</v>
      </c>
      <c r="O1424" s="16">
        <f t="shared" si="251"/>
        <v>0.10132013981852353</v>
      </c>
      <c r="P1424" s="16">
        <f t="shared" si="252"/>
        <v>2.614059632509115E-2</v>
      </c>
      <c r="Q1424" s="16">
        <f t="shared" si="253"/>
        <v>0.27975935178071826</v>
      </c>
      <c r="R1424" s="16">
        <f t="shared" si="254"/>
        <v>1.3426144971214977E-2</v>
      </c>
      <c r="S1424" s="16">
        <f t="shared" si="255"/>
        <v>5.7687961359220469E-2</v>
      </c>
      <c r="T1424" s="16">
        <f t="shared" si="256"/>
        <v>0.27977085616934672</v>
      </c>
      <c r="U1424" s="66">
        <f t="shared" si="257"/>
        <v>0.77735937452176518</v>
      </c>
      <c r="V1424" s="66"/>
      <c r="W1424" s="66"/>
    </row>
    <row r="1425" spans="1:23" x14ac:dyDescent="0.25">
      <c r="A1425">
        <v>1424</v>
      </c>
      <c r="B1425" s="16">
        <v>5.5073467179830404E-4</v>
      </c>
      <c r="C1425" s="16">
        <v>7.0650050687724999E-9</v>
      </c>
      <c r="D1425" s="16">
        <v>1.10163153556902E-3</v>
      </c>
      <c r="E1425" s="16">
        <v>1.5640166442342401E-5</v>
      </c>
      <c r="F1425" s="16">
        <v>8.86420460192291E-6</v>
      </c>
      <c r="G1425" s="16">
        <v>1.5762179181222999E-6</v>
      </c>
      <c r="H1425" s="16">
        <v>4.6049376396547798E-4</v>
      </c>
      <c r="J1425">
        <v>0.954854945957617</v>
      </c>
      <c r="K1425">
        <f t="shared" si="247"/>
        <v>6.7460550331330559E-9</v>
      </c>
      <c r="L1425">
        <f t="shared" si="248"/>
        <v>1.1209290976859191E-3</v>
      </c>
      <c r="M1425" s="16">
        <f t="shared" si="249"/>
        <v>-1.9459754089311175E-5</v>
      </c>
      <c r="N1425" s="16">
        <f t="shared" si="250"/>
        <v>1.400234456620322E-2</v>
      </c>
      <c r="O1425" s="16">
        <f t="shared" si="251"/>
        <v>7.5683849492574395E-2</v>
      </c>
      <c r="P1425" s="16">
        <f t="shared" si="252"/>
        <v>2.0650802710881367E-2</v>
      </c>
      <c r="Q1425" s="16">
        <f t="shared" si="253"/>
        <v>0.20811739237750659</v>
      </c>
      <c r="R1425" s="16">
        <f t="shared" si="254"/>
        <v>1.0078050715297228E-2</v>
      </c>
      <c r="S1425" s="16">
        <f t="shared" si="255"/>
        <v>4.6046247210891109E-2</v>
      </c>
      <c r="T1425" s="16">
        <f t="shared" si="256"/>
        <v>0.20812579853254837</v>
      </c>
      <c r="U1425" s="66">
        <f t="shared" si="257"/>
        <v>0.58270448560590227</v>
      </c>
      <c r="V1425" s="66"/>
      <c r="W1425" s="66"/>
    </row>
    <row r="1426" spans="1:23" x14ac:dyDescent="0.25">
      <c r="A1426">
        <v>1425</v>
      </c>
      <c r="B1426">
        <v>4.34680927979211E-4</v>
      </c>
      <c r="C1426" s="16">
        <v>4.4185842959561799E-9</v>
      </c>
      <c r="D1426" s="16">
        <v>8.6843342775554696E-4</v>
      </c>
      <c r="E1426" s="16">
        <v>7.7300908254997299E-6</v>
      </c>
      <c r="F1426" s="16">
        <v>1.1117581541509799E-5</v>
      </c>
      <c r="G1426" s="16">
        <v>2.5139793530987301E-6</v>
      </c>
      <c r="H1426" s="16">
        <v>2.2759483551242399E-4</v>
      </c>
      <c r="J1426">
        <v>0.95595103946207405</v>
      </c>
      <c r="K1426">
        <f t="shared" si="247"/>
        <v>4.2239502506701066E-9</v>
      </c>
      <c r="L1426">
        <f t="shared" si="248"/>
        <v>8.9317815160736935E-4</v>
      </c>
      <c r="M1426" s="16">
        <f t="shared" si="249"/>
        <v>-2.381629564894731E-5</v>
      </c>
      <c r="N1426" s="16">
        <f t="shared" si="250"/>
        <v>1.3766157320194468E-2</v>
      </c>
      <c r="O1426" s="16">
        <f t="shared" si="251"/>
        <v>4.1016217811914502E-2</v>
      </c>
      <c r="P1426" s="16">
        <f t="shared" si="252"/>
        <v>9.6826169739887124E-3</v>
      </c>
      <c r="Q1426" s="16">
        <f t="shared" si="253"/>
        <v>7.8556563269031016E-2</v>
      </c>
      <c r="R1426" s="16">
        <f t="shared" si="254"/>
        <v>1.6461211094186891E-2</v>
      </c>
      <c r="S1426" s="16">
        <f t="shared" si="255"/>
        <v>6.3854625537798401E-2</v>
      </c>
      <c r="T1426" s="16">
        <f t="shared" si="256"/>
        <v>7.8558262217158281E-2</v>
      </c>
      <c r="U1426" s="66">
        <f t="shared" si="257"/>
        <v>0.30189565422427228</v>
      </c>
      <c r="V1426" s="66"/>
      <c r="W1426" s="66"/>
    </row>
    <row r="1427" spans="1:23" x14ac:dyDescent="0.25">
      <c r="A1427">
        <v>1426</v>
      </c>
      <c r="B1427">
        <v>6.24182894543503E-4</v>
      </c>
      <c r="C1427" s="16">
        <v>9.2198202723631792E-9</v>
      </c>
      <c r="D1427" s="16">
        <v>1.2732431678669301E-3</v>
      </c>
      <c r="E1427" s="16">
        <v>2.35475316919173E-5</v>
      </c>
      <c r="F1427" s="16">
        <v>7.8791105768597993E-6</v>
      </c>
      <c r="G1427" s="16">
        <v>1.21002908798233E-6</v>
      </c>
      <c r="H1427" s="16">
        <v>6.93315967929608E-4</v>
      </c>
      <c r="J1427">
        <v>0.95405891845420998</v>
      </c>
      <c r="K1427">
        <f t="shared" si="247"/>
        <v>8.7962517573930142E-9</v>
      </c>
      <c r="L1427">
        <f t="shared" si="248"/>
        <v>1.2902021982883597E-3</v>
      </c>
      <c r="M1427" s="16">
        <f t="shared" si="249"/>
        <v>-4.1836409201353734E-5</v>
      </c>
      <c r="N1427" s="16">
        <f t="shared" si="250"/>
        <v>7.1543814299987435E-2</v>
      </c>
      <c r="O1427" s="16">
        <f t="shared" si="251"/>
        <v>0.44091267923244071</v>
      </c>
      <c r="P1427" s="16">
        <f t="shared" si="252"/>
        <v>0.10359998289687931</v>
      </c>
      <c r="Q1427" s="16">
        <f t="shared" si="253"/>
        <v>1.4218768774306014</v>
      </c>
      <c r="R1427" s="16">
        <f t="shared" si="254"/>
        <v>4.0146024826577517E-2</v>
      </c>
      <c r="S1427" s="16">
        <f t="shared" si="255"/>
        <v>0.15765084784561392</v>
      </c>
      <c r="T1427" s="16">
        <f t="shared" si="256"/>
        <v>1.4219512513124712</v>
      </c>
      <c r="U1427" s="66">
        <f t="shared" si="257"/>
        <v>3.6576814778445721</v>
      </c>
      <c r="V1427" s="66"/>
      <c r="W1427" s="66"/>
    </row>
    <row r="1428" spans="1:23" x14ac:dyDescent="0.25">
      <c r="A1428">
        <v>1427</v>
      </c>
      <c r="B1428">
        <v>4.5788013757928702E-4</v>
      </c>
      <c r="C1428" s="16">
        <v>5.0207317608122801E-9</v>
      </c>
      <c r="D1428" s="16">
        <v>9.3826156743287295E-4</v>
      </c>
      <c r="E1428" s="16">
        <v>9.4826183730768599E-6</v>
      </c>
      <c r="F1428" s="16">
        <v>1.05870103003124E-5</v>
      </c>
      <c r="G1428" s="16">
        <v>2.21415951238821E-6</v>
      </c>
      <c r="H1428" s="16">
        <v>2.79194887156038E-4</v>
      </c>
      <c r="J1428">
        <v>0.95561583272336204</v>
      </c>
      <c r="K1428">
        <f t="shared" si="247"/>
        <v>4.7978907624892585E-9</v>
      </c>
      <c r="L1428">
        <f t="shared" si="248"/>
        <v>9.6164472681412516E-4</v>
      </c>
      <c r="M1428" s="16">
        <f t="shared" si="249"/>
        <v>-4.5884451655551138E-5</v>
      </c>
      <c r="N1428" s="16">
        <f t="shared" si="250"/>
        <v>4.9309250959214497E-3</v>
      </c>
      <c r="O1428" s="16">
        <f t="shared" si="251"/>
        <v>8.8074037692169437E-3</v>
      </c>
      <c r="P1428" s="16">
        <f t="shared" si="252"/>
        <v>6.7108705651681359E-4</v>
      </c>
      <c r="Q1428" s="16">
        <f t="shared" si="253"/>
        <v>1.3714281324024276E-2</v>
      </c>
      <c r="R1428" s="16">
        <f t="shared" si="254"/>
        <v>5.5434920364430627E-3</v>
      </c>
      <c r="S1428" s="16">
        <f t="shared" si="255"/>
        <v>1.0670275936084281E-2</v>
      </c>
      <c r="T1428" s="16">
        <f t="shared" si="256"/>
        <v>1.371449417387917E-2</v>
      </c>
      <c r="U1428" s="66">
        <f t="shared" si="257"/>
        <v>5.8051959392085989E-2</v>
      </c>
      <c r="V1428" s="66"/>
      <c r="W1428" s="66"/>
    </row>
    <row r="1429" spans="1:23" x14ac:dyDescent="0.25">
      <c r="A1429">
        <v>1428</v>
      </c>
      <c r="B1429">
        <v>4.7444515368265399E-4</v>
      </c>
      <c r="C1429" s="16">
        <v>4.9848364648360199E-9</v>
      </c>
      <c r="D1429" s="16">
        <v>8.9815509551705096E-4</v>
      </c>
      <c r="E1429" s="16">
        <v>9.0165747868000802E-6</v>
      </c>
      <c r="F1429" s="16">
        <v>1.0197886461826901E-5</v>
      </c>
      <c r="G1429" s="16">
        <v>2.2290553387680399E-6</v>
      </c>
      <c r="H1429" s="16">
        <v>2.6547273465437899E-4</v>
      </c>
      <c r="J1429">
        <v>0.95582250013703196</v>
      </c>
      <c r="K1429">
        <f t="shared" si="247"/>
        <v>4.7646188525938085E-9</v>
      </c>
      <c r="L1429">
        <f t="shared" si="248"/>
        <v>9.2077493894300794E-4</v>
      </c>
      <c r="M1429" s="16">
        <f t="shared" si="249"/>
        <v>2.8115368422300017E-5</v>
      </c>
      <c r="N1429" s="16">
        <f t="shared" si="250"/>
        <v>1.3383402757765244E-3</v>
      </c>
      <c r="O1429" s="16">
        <f t="shared" si="251"/>
        <v>1.0065351955892822E-2</v>
      </c>
      <c r="P1429" s="16">
        <f t="shared" si="252"/>
        <v>4.5621275697308172E-3</v>
      </c>
      <c r="Q1429" s="16">
        <f t="shared" si="253"/>
        <v>2.5760124325063562E-2</v>
      </c>
      <c r="R1429" s="16">
        <f t="shared" si="254"/>
        <v>1.2224271618540639E-3</v>
      </c>
      <c r="S1429" s="16">
        <f t="shared" si="255"/>
        <v>1.2258806017008246E-2</v>
      </c>
      <c r="T1429" s="16">
        <f t="shared" si="256"/>
        <v>2.5760931480987122E-2</v>
      </c>
      <c r="U1429" s="66">
        <f t="shared" si="257"/>
        <v>8.0968108786313164E-2</v>
      </c>
      <c r="V1429" s="66"/>
      <c r="W1429" s="66"/>
    </row>
    <row r="1430" spans="1:23" x14ac:dyDescent="0.25">
      <c r="A1430">
        <v>1429</v>
      </c>
      <c r="B1430">
        <v>4.5711745282712101E-4</v>
      </c>
      <c r="C1430" s="16">
        <v>4.9699460428592097E-9</v>
      </c>
      <c r="D1430" s="16">
        <v>9.3014635529365698E-4</v>
      </c>
      <c r="E1430" s="16">
        <v>9.3063455666605295E-6</v>
      </c>
      <c r="F1430" s="16">
        <v>1.06007784242275E-5</v>
      </c>
      <c r="G1430" s="16">
        <v>2.2365826405102298E-6</v>
      </c>
      <c r="H1430" s="16">
        <v>2.7400481726608299E-4</v>
      </c>
      <c r="J1430">
        <v>0.955655606244459</v>
      </c>
      <c r="K1430">
        <f t="shared" si="247"/>
        <v>4.7495567985908677E-9</v>
      </c>
      <c r="L1430">
        <f t="shared" si="248"/>
        <v>9.5357952483657944E-4</v>
      </c>
      <c r="M1430" s="16">
        <f t="shared" si="249"/>
        <v>-3.9344619182337382E-5</v>
      </c>
      <c r="N1430" s="16">
        <f t="shared" si="250"/>
        <v>5.1508277101571572E-3</v>
      </c>
      <c r="O1430" s="16">
        <f t="shared" si="251"/>
        <v>1.0611818749678623E-2</v>
      </c>
      <c r="P1430" s="16">
        <f t="shared" si="252"/>
        <v>1.1785823850688545E-3</v>
      </c>
      <c r="Q1430" s="16">
        <f t="shared" si="253"/>
        <v>1.7827619261850499E-2</v>
      </c>
      <c r="R1430" s="16">
        <f t="shared" si="254"/>
        <v>5.7535153231741748E-3</v>
      </c>
      <c r="S1430" s="16">
        <f t="shared" si="255"/>
        <v>1.3103445808995818E-2</v>
      </c>
      <c r="T1430" s="16">
        <f t="shared" si="256"/>
        <v>1.7827945219311019E-2</v>
      </c>
      <c r="U1430" s="66">
        <f t="shared" si="257"/>
        <v>7.1453754458236152E-2</v>
      </c>
      <c r="V1430" s="66"/>
      <c r="W1430" s="66"/>
    </row>
    <row r="1431" spans="1:23" x14ac:dyDescent="0.25">
      <c r="A1431">
        <v>1430</v>
      </c>
      <c r="B1431">
        <v>5.9234697825060302E-4</v>
      </c>
      <c r="C1431" s="16">
        <v>8.0033363787363896E-9</v>
      </c>
      <c r="D1431" s="16">
        <v>1.1617907004376801E-3</v>
      </c>
      <c r="E1431" s="16">
        <v>1.8673282072146001E-5</v>
      </c>
      <c r="F1431" s="16">
        <v>8.2626246328408105E-6</v>
      </c>
      <c r="G1431" s="16">
        <v>1.39229564290968E-6</v>
      </c>
      <c r="H1431" s="16">
        <v>5.4979934808720805E-4</v>
      </c>
      <c r="J1431">
        <v>0.95457866806172198</v>
      </c>
      <c r="K1431">
        <f t="shared" si="247"/>
        <v>7.6398141804641078E-9</v>
      </c>
      <c r="L1431">
        <f t="shared" si="248"/>
        <v>1.1797002420098925E-3</v>
      </c>
      <c r="M1431" s="16">
        <f t="shared" si="249"/>
        <v>4.9937144913134923E-6</v>
      </c>
      <c r="N1431" s="16">
        <f t="shared" si="250"/>
        <v>4.1140083379409276E-2</v>
      </c>
      <c r="O1431" s="16">
        <f t="shared" si="251"/>
        <v>0.19754379127302016</v>
      </c>
      <c r="P1431" s="16">
        <f t="shared" si="252"/>
        <v>4.2502181071740863E-2</v>
      </c>
      <c r="Q1431" s="16">
        <f t="shared" si="253"/>
        <v>0.54553171071171702</v>
      </c>
      <c r="R1431" s="16">
        <f t="shared" si="254"/>
        <v>2.6063729335147001E-2</v>
      </c>
      <c r="S1431" s="16">
        <f t="shared" si="255"/>
        <v>9.3777310904253133E-2</v>
      </c>
      <c r="T1431" s="16">
        <f t="shared" si="256"/>
        <v>0.54555493913873598</v>
      </c>
      <c r="U1431" s="66">
        <f t="shared" si="257"/>
        <v>1.4921137458140235</v>
      </c>
      <c r="V1431" s="66"/>
      <c r="W1431" s="66"/>
    </row>
    <row r="1432" spans="1:23" x14ac:dyDescent="0.25">
      <c r="A1432">
        <v>1431</v>
      </c>
      <c r="B1432">
        <v>4.4705093721253598E-4</v>
      </c>
      <c r="C1432" s="16">
        <v>4.9681020840500599E-9</v>
      </c>
      <c r="D1432" s="16">
        <v>9.5122664621224095E-4</v>
      </c>
      <c r="E1432" s="16">
        <v>9.5113906350176692E-6</v>
      </c>
      <c r="F1432" s="16">
        <v>1.0850417997858001E-5</v>
      </c>
      <c r="G1432" s="16">
        <v>2.2379684688846598E-6</v>
      </c>
      <c r="H1432" s="16">
        <v>2.8004220889002798E-4</v>
      </c>
      <c r="J1432">
        <v>0.95554647229672895</v>
      </c>
      <c r="K1432">
        <f t="shared" si="247"/>
        <v>4.7472524204240617E-9</v>
      </c>
      <c r="L1432">
        <f t="shared" si="248"/>
        <v>9.7516048257475759E-4</v>
      </c>
      <c r="M1432" s="16">
        <f t="shared" si="249"/>
        <v>-8.1058608149685621E-5</v>
      </c>
      <c r="N1432" s="16">
        <f t="shared" si="250"/>
        <v>8.5027782799390623E-3</v>
      </c>
      <c r="O1432" s="16">
        <f t="shared" si="251"/>
        <v>1.068049573600589E-2</v>
      </c>
      <c r="P1432" s="16">
        <f t="shared" si="252"/>
        <v>1.5488103164068023E-4</v>
      </c>
      <c r="Q1432" s="16">
        <f t="shared" si="253"/>
        <v>1.3094021133788511E-2</v>
      </c>
      <c r="R1432" s="16">
        <f t="shared" si="254"/>
        <v>1.0238880680861352E-2</v>
      </c>
      <c r="S1432" s="16">
        <f t="shared" si="255"/>
        <v>1.3262016794116828E-2</v>
      </c>
      <c r="T1432" s="16">
        <f t="shared" si="256"/>
        <v>1.3094095405379152E-2</v>
      </c>
      <c r="U1432" s="66">
        <f t="shared" si="257"/>
        <v>6.902716906173148E-2</v>
      </c>
      <c r="V1432" s="66"/>
      <c r="W1432" s="66"/>
    </row>
    <row r="1433" spans="1:23" x14ac:dyDescent="0.25">
      <c r="A1433">
        <v>1432</v>
      </c>
      <c r="B1433">
        <v>5.1965696401224705E-4</v>
      </c>
      <c r="C1433" s="16">
        <v>6.2541456427197198E-9</v>
      </c>
      <c r="D1433" s="16">
        <v>1.03192275090101E-3</v>
      </c>
      <c r="E1433" s="16">
        <v>1.29786100758021E-5</v>
      </c>
      <c r="F1433" s="16">
        <v>9.3659076842250701E-6</v>
      </c>
      <c r="G1433" s="16">
        <v>1.7792493003156701E-6</v>
      </c>
      <c r="H1433" s="16">
        <v>3.8212828390613701E-4</v>
      </c>
      <c r="J1433">
        <v>0.95518213932162799</v>
      </c>
      <c r="K1433">
        <f t="shared" si="247"/>
        <v>5.9738482146420604E-9</v>
      </c>
      <c r="L1433">
        <f t="shared" si="248"/>
        <v>1.052427561424133E-3</v>
      </c>
      <c r="M1433" s="16">
        <f t="shared" si="249"/>
        <v>-1.3113633399638929E-5</v>
      </c>
      <c r="N1433" s="16">
        <f t="shared" si="250"/>
        <v>3.0497523889828839E-3</v>
      </c>
      <c r="O1433" s="16">
        <f t="shared" si="251"/>
        <v>1.6579488642301507E-2</v>
      </c>
      <c r="P1433" s="16">
        <f t="shared" si="252"/>
        <v>5.08837454886893E-3</v>
      </c>
      <c r="Q1433" s="16">
        <f t="shared" si="253"/>
        <v>4.3426828143030977E-2</v>
      </c>
      <c r="R1433" s="16">
        <f t="shared" si="254"/>
        <v>2.447542751449898E-3</v>
      </c>
      <c r="S1433" s="16">
        <f t="shared" si="255"/>
        <v>1.2862977251354749E-2</v>
      </c>
      <c r="T1433" s="16">
        <f t="shared" si="256"/>
        <v>4.342840992199648E-2</v>
      </c>
      <c r="U1433" s="66">
        <f t="shared" si="257"/>
        <v>0.12688337364798541</v>
      </c>
      <c r="V1433" s="66"/>
      <c r="W1433" s="66"/>
    </row>
    <row r="1434" spans="1:23" x14ac:dyDescent="0.25">
      <c r="A1434">
        <v>1433</v>
      </c>
      <c r="B1434">
        <v>4.8845092832689601E-4</v>
      </c>
      <c r="C1434" s="16">
        <v>5.3857807986404598E-9</v>
      </c>
      <c r="D1434" s="16">
        <v>9.4354269797851202E-4</v>
      </c>
      <c r="E1434" s="16">
        <v>1.0229055649559E-5</v>
      </c>
      <c r="F1434" s="16">
        <v>9.9255252946821204E-6</v>
      </c>
      <c r="G1434" s="16">
        <v>2.0641411665230698E-6</v>
      </c>
      <c r="H1434" s="16">
        <v>3.0117212993814699E-4</v>
      </c>
      <c r="J1434">
        <v>0.95560354592451902</v>
      </c>
      <c r="K1434">
        <f t="shared" si="247"/>
        <v>5.1466712287530114E-9</v>
      </c>
      <c r="L1434">
        <f t="shared" si="248"/>
        <v>9.6545250395360075E-4</v>
      </c>
      <c r="M1434" s="16">
        <f t="shared" si="249"/>
        <v>1.1449352700191246E-5</v>
      </c>
      <c r="N1434" s="16">
        <f t="shared" si="250"/>
        <v>6.6307816843514785E-5</v>
      </c>
      <c r="O1434" s="16">
        <f t="shared" si="251"/>
        <v>7.8192661630602201E-4</v>
      </c>
      <c r="P1434" s="16">
        <f t="shared" si="252"/>
        <v>4.1707957563245202E-4</v>
      </c>
      <c r="Q1434" s="16">
        <f t="shared" si="253"/>
        <v>2.2667061713745203E-3</v>
      </c>
      <c r="R1434" s="16">
        <f t="shared" si="254"/>
        <v>5.3609229561033243E-5</v>
      </c>
      <c r="S1434" s="16">
        <f t="shared" si="255"/>
        <v>8.1476850408590518E-4</v>
      </c>
      <c r="T1434" s="16">
        <f t="shared" si="256"/>
        <v>2.2667888787091623E-3</v>
      </c>
      <c r="U1434" s="66">
        <f t="shared" si="257"/>
        <v>6.6671867925126096E-3</v>
      </c>
      <c r="V1434" s="66"/>
      <c r="W1434" s="66"/>
    </row>
    <row r="1435" spans="1:23" x14ac:dyDescent="0.25">
      <c r="A1435">
        <v>1434</v>
      </c>
      <c r="B1435">
        <v>4.7448403536142798E-4</v>
      </c>
      <c r="C1435" s="16">
        <v>5.62641211375886E-9</v>
      </c>
      <c r="D1435" s="16">
        <v>1.01645651809142E-3</v>
      </c>
      <c r="E1435" s="16">
        <v>1.1502423185283E-5</v>
      </c>
      <c r="F1435" s="16">
        <v>1.02521564123887E-5</v>
      </c>
      <c r="G1435" s="16">
        <v>1.9775007701094199E-6</v>
      </c>
      <c r="H1435" s="16">
        <v>3.3866483195381402E-4</v>
      </c>
      <c r="J1435">
        <v>0.95523933021504603</v>
      </c>
      <c r="K1435">
        <f t="shared" si="247"/>
        <v>5.3745701390608346E-9</v>
      </c>
      <c r="L1435">
        <f t="shared" si="248"/>
        <v>1.038932705274193E-3</v>
      </c>
      <c r="M1435" s="16">
        <f t="shared" si="249"/>
        <v>-8.9964634551337102E-5</v>
      </c>
      <c r="N1435" s="16">
        <f t="shared" si="250"/>
        <v>1.3325697216417366E-3</v>
      </c>
      <c r="O1435" s="16">
        <f t="shared" si="251"/>
        <v>2.3921866091892533E-4</v>
      </c>
      <c r="P1435" s="16">
        <f t="shared" si="252"/>
        <v>3.0554296247798135E-3</v>
      </c>
      <c r="Q1435" s="16">
        <f t="shared" si="253"/>
        <v>5.0337136408957718E-3</v>
      </c>
      <c r="R1435" s="16">
        <f t="shared" si="254"/>
        <v>1.6378998381710995E-3</v>
      </c>
      <c r="S1435" s="16">
        <f t="shared" si="255"/>
        <v>2.1397924367961324E-4</v>
      </c>
      <c r="T1435" s="16">
        <f t="shared" si="256"/>
        <v>5.034106831564248E-3</v>
      </c>
      <c r="U1435" s="66">
        <f t="shared" si="257"/>
        <v>1.6546917561651206E-2</v>
      </c>
      <c r="V1435" s="66"/>
      <c r="W1435" s="66"/>
    </row>
    <row r="1436" spans="1:23" x14ac:dyDescent="0.25">
      <c r="A1436">
        <v>1435</v>
      </c>
      <c r="B1436">
        <v>4.30693804753104E-4</v>
      </c>
      <c r="C1436" s="16">
        <v>4.0550326109264101E-9</v>
      </c>
      <c r="D1436" s="16">
        <v>8.0312818337292195E-4</v>
      </c>
      <c r="E1436" s="16">
        <v>6.5654169809160103E-6</v>
      </c>
      <c r="F1436" s="16">
        <v>1.11868276108396E-5</v>
      </c>
      <c r="G1436" s="16">
        <v>2.7373414449796101E-6</v>
      </c>
      <c r="H1436" s="16">
        <v>1.9330308798131001E-4</v>
      </c>
      <c r="J1436">
        <v>0.95627691943899595</v>
      </c>
      <c r="K1436">
        <f t="shared" si="247"/>
        <v>3.8777340934013764E-9</v>
      </c>
      <c r="L1436">
        <f t="shared" si="248"/>
        <v>8.2823512500696992E-4</v>
      </c>
      <c r="M1436" s="16">
        <f t="shared" si="249"/>
        <v>3.3152484499238164E-5</v>
      </c>
      <c r="N1436" s="16">
        <f t="shared" si="250"/>
        <v>1.5731578953794144E-2</v>
      </c>
      <c r="O1436" s="16">
        <f t="shared" si="251"/>
        <v>7.1898621644992292E-2</v>
      </c>
      <c r="P1436" s="16">
        <f t="shared" si="252"/>
        <v>2.7622307734394825E-2</v>
      </c>
      <c r="Q1436" s="16">
        <f t="shared" si="253"/>
        <v>0.15110166135706851</v>
      </c>
      <c r="R1436" s="16">
        <f t="shared" si="254"/>
        <v>1.8313910435102811E-2</v>
      </c>
      <c r="S1436" s="16">
        <f t="shared" si="255"/>
        <v>0.13249176031717308</v>
      </c>
      <c r="T1436" s="16">
        <f t="shared" si="256"/>
        <v>0.1511051163366314</v>
      </c>
      <c r="U1436" s="66">
        <f t="shared" si="257"/>
        <v>0.56826495677915712</v>
      </c>
      <c r="V1436" s="66"/>
      <c r="W1436" s="66"/>
    </row>
    <row r="1437" spans="1:23" x14ac:dyDescent="0.25">
      <c r="A1437">
        <v>1436</v>
      </c>
      <c r="B1437">
        <v>4.9765915859963095E-4</v>
      </c>
      <c r="C1437" s="16">
        <v>5.6336865739979898E-9</v>
      </c>
      <c r="D1437" s="16">
        <v>9.6927307309727301E-4</v>
      </c>
      <c r="E1437" s="16">
        <v>1.0988635752594401E-5</v>
      </c>
      <c r="F1437" s="16">
        <v>9.7529589119378698E-6</v>
      </c>
      <c r="G1437" s="16">
        <v>1.9738631306733401E-6</v>
      </c>
      <c r="H1437" s="16">
        <v>3.23536682729304E-4</v>
      </c>
      <c r="J1437">
        <v>0.95548047240173895</v>
      </c>
      <c r="K1437">
        <f t="shared" si="247"/>
        <v>5.3828775090869338E-9</v>
      </c>
      <c r="L1437">
        <f t="shared" si="248"/>
        <v>9.9074722036524812E-4</v>
      </c>
      <c r="M1437" s="16">
        <f t="shared" si="249"/>
        <v>4.5710968340139035E-6</v>
      </c>
      <c r="N1437" s="16">
        <f t="shared" si="250"/>
        <v>1.1141716640841514E-4</v>
      </c>
      <c r="O1437" s="16">
        <f t="shared" si="251"/>
        <v>2.8155514746404386E-4</v>
      </c>
      <c r="P1437" s="16">
        <f t="shared" si="252"/>
        <v>3.9570591121306562E-5</v>
      </c>
      <c r="Q1437" s="16">
        <f t="shared" si="253"/>
        <v>5.3415507633474627E-4</v>
      </c>
      <c r="R1437" s="16">
        <f t="shared" si="254"/>
        <v>1.0386844088371207E-4</v>
      </c>
      <c r="S1437" s="16">
        <f t="shared" si="255"/>
        <v>2.7029446156715225E-4</v>
      </c>
      <c r="T1437" s="16">
        <f t="shared" si="256"/>
        <v>5.3416764189362321E-4</v>
      </c>
      <c r="U1437" s="66">
        <f t="shared" si="257"/>
        <v>1.8750285256729994E-3</v>
      </c>
      <c r="V1437" s="66"/>
      <c r="W1437" s="66"/>
    </row>
    <row r="1438" spans="1:23" x14ac:dyDescent="0.25">
      <c r="A1438">
        <v>1437</v>
      </c>
      <c r="B1438">
        <v>4.7851909685685799E-4</v>
      </c>
      <c r="C1438" s="16">
        <v>5.3895348323767504E-9</v>
      </c>
      <c r="D1438" s="16">
        <v>9.6428132812854896E-4</v>
      </c>
      <c r="E1438" s="16">
        <v>1.04586616465775E-5</v>
      </c>
      <c r="F1438" s="16">
        <v>1.0141517377721E-5</v>
      </c>
      <c r="G1438" s="16">
        <v>2.06320383565559E-6</v>
      </c>
      <c r="H1438" s="16">
        <v>3.07932689400602E-4</v>
      </c>
      <c r="J1438">
        <v>0.95549695894896602</v>
      </c>
      <c r="K1438">
        <f t="shared" si="247"/>
        <v>5.14968414248551E-9</v>
      </c>
      <c r="L1438">
        <f t="shared" si="248"/>
        <v>9.8662217718481428E-4</v>
      </c>
      <c r="M1438" s="16">
        <f t="shared" si="249"/>
        <v>-2.958398347109815E-5</v>
      </c>
      <c r="N1438" s="16">
        <f t="shared" si="250"/>
        <v>8.014964537693865E-4</v>
      </c>
      <c r="O1438" s="16">
        <f t="shared" si="251"/>
        <v>7.4449386479997354E-4</v>
      </c>
      <c r="P1438" s="16">
        <f t="shared" si="252"/>
        <v>1.2279556439957544E-6</v>
      </c>
      <c r="Q1438" s="16">
        <f t="shared" si="253"/>
        <v>6.8812626106744008E-4</v>
      </c>
      <c r="R1438" s="16">
        <f t="shared" si="254"/>
        <v>8.551202710512432E-4</v>
      </c>
      <c r="S1438" s="16">
        <f t="shared" si="255"/>
        <v>7.88322758937125E-4</v>
      </c>
      <c r="T1438" s="16">
        <f t="shared" si="256"/>
        <v>6.8812076109622019E-4</v>
      </c>
      <c r="U1438" s="66">
        <f t="shared" si="257"/>
        <v>4.5669083263653841E-3</v>
      </c>
      <c r="V1438" s="66"/>
      <c r="W1438" s="66"/>
    </row>
    <row r="1439" spans="1:23" x14ac:dyDescent="0.25">
      <c r="A1439">
        <v>1438</v>
      </c>
      <c r="B1439">
        <v>4.3199615464716901E-4</v>
      </c>
      <c r="C1439" s="16">
        <v>4.5661236715859397E-9</v>
      </c>
      <c r="D1439" s="16">
        <v>9.0376232702704597E-4</v>
      </c>
      <c r="E1439" s="16">
        <v>8.3098540136908195E-6</v>
      </c>
      <c r="F1439" s="16">
        <v>1.1205019940203801E-5</v>
      </c>
      <c r="G1439" s="16">
        <v>2.4337303008936298E-6</v>
      </c>
      <c r="H1439" s="16">
        <v>2.4466504703366302E-4</v>
      </c>
      <c r="J1439">
        <v>0.955773539989901</v>
      </c>
      <c r="K1439">
        <f t="shared" si="247"/>
        <v>4.3641801856233774E-9</v>
      </c>
      <c r="L1439">
        <f t="shared" si="248"/>
        <v>9.2860153108467562E-4</v>
      </c>
      <c r="M1439" s="16">
        <f t="shared" si="249"/>
        <v>-6.4609221790337619E-5</v>
      </c>
      <c r="N1439" s="16">
        <f t="shared" si="250"/>
        <v>1.5075178067217046E-2</v>
      </c>
      <c r="O1439" s="16">
        <f t="shared" si="251"/>
        <v>3.0939541238111875E-2</v>
      </c>
      <c r="P1439" s="16">
        <f t="shared" si="252"/>
        <v>3.8096233820899684E-3</v>
      </c>
      <c r="Q1439" s="16">
        <f t="shared" si="253"/>
        <v>5.1211600381966996E-2</v>
      </c>
      <c r="R1439" s="16">
        <f t="shared" si="254"/>
        <v>1.8817035662486489E-2</v>
      </c>
      <c r="S1439" s="16">
        <f t="shared" si="255"/>
        <v>4.5244396090793955E-2</v>
      </c>
      <c r="T1439" s="16">
        <f t="shared" si="256"/>
        <v>5.121248658633544E-2</v>
      </c>
      <c r="U1439" s="66">
        <f t="shared" si="257"/>
        <v>0.21630986140900177</v>
      </c>
      <c r="V1439" s="66"/>
      <c r="W1439" s="66"/>
    </row>
    <row r="1440" spans="1:23" x14ac:dyDescent="0.25">
      <c r="A1440">
        <v>1439</v>
      </c>
      <c r="B1440">
        <v>4.9487847576339496E-4</v>
      </c>
      <c r="C1440" s="16">
        <v>5.73689033305088E-9</v>
      </c>
      <c r="D1440" s="16">
        <v>9.931285986025521E-4</v>
      </c>
      <c r="E1440" s="16">
        <v>1.1462285952141201E-5</v>
      </c>
      <c r="F1440" s="16">
        <v>9.8184943836180094E-6</v>
      </c>
      <c r="G1440" s="16">
        <v>1.9388765365445302E-6</v>
      </c>
      <c r="H1440" s="16">
        <v>3.3748267506928401E-4</v>
      </c>
      <c r="J1440">
        <v>0.95536215532745405</v>
      </c>
      <c r="K1440">
        <f t="shared" si="247"/>
        <v>5.4808079134607246E-9</v>
      </c>
      <c r="L1440">
        <f t="shared" si="248"/>
        <v>1.0146987270159996E-3</v>
      </c>
      <c r="M1440" s="16">
        <f t="shared" si="249"/>
        <v>-2.494177548920971E-5</v>
      </c>
      <c r="N1440" s="16">
        <f t="shared" si="250"/>
        <v>2.4097589764850488E-5</v>
      </c>
      <c r="O1440" s="16">
        <f t="shared" si="251"/>
        <v>1.2535874319638553E-3</v>
      </c>
      <c r="P1440" s="16">
        <f t="shared" si="252"/>
        <v>9.6454384829408645E-4</v>
      </c>
      <c r="Q1440" s="16">
        <f t="shared" si="253"/>
        <v>4.5174042388905159E-3</v>
      </c>
      <c r="R1440" s="16">
        <f t="shared" si="254"/>
        <v>1.2535296166952949E-5</v>
      </c>
      <c r="S1440" s="16">
        <f t="shared" si="255"/>
        <v>1.1474586824038128E-3</v>
      </c>
      <c r="T1440" s="16">
        <f t="shared" si="256"/>
        <v>4.5176054376752026E-3</v>
      </c>
      <c r="U1440" s="66">
        <f t="shared" si="257"/>
        <v>1.2437232525159277E-2</v>
      </c>
      <c r="V1440" s="66"/>
      <c r="W1440" s="66"/>
    </row>
    <row r="1441" spans="1:23" x14ac:dyDescent="0.25">
      <c r="A1441">
        <v>1440</v>
      </c>
      <c r="B1441">
        <v>4.6785789496675702E-4</v>
      </c>
      <c r="C1441" s="16">
        <v>4.7755523347230697E-9</v>
      </c>
      <c r="D1441" s="16">
        <v>8.7203984996360603E-4</v>
      </c>
      <c r="E1441" s="16">
        <v>8.3892582679680492E-6</v>
      </c>
      <c r="F1441" s="16">
        <v>1.03293327660632E-5</v>
      </c>
      <c r="G1441" s="16">
        <v>2.3260687781218898E-6</v>
      </c>
      <c r="H1441" s="16">
        <v>2.4700251557216002E-4</v>
      </c>
      <c r="J1441">
        <v>0.95594971162004405</v>
      </c>
      <c r="K1441">
        <f t="shared" si="247"/>
        <v>4.5651878772049465E-9</v>
      </c>
      <c r="L1441">
        <f t="shared" si="248"/>
        <v>8.9501980872151948E-4</v>
      </c>
      <c r="M1441" s="16">
        <f t="shared" si="249"/>
        <v>4.0695981211994497E-5</v>
      </c>
      <c r="N1441" s="16">
        <f t="shared" si="250"/>
        <v>2.4959552988029635E-3</v>
      </c>
      <c r="O1441" s="16">
        <f t="shared" si="251"/>
        <v>1.907113155685897E-2</v>
      </c>
      <c r="P1441" s="16">
        <f t="shared" si="252"/>
        <v>8.9597838297253221E-3</v>
      </c>
      <c r="Q1441" s="16">
        <f t="shared" si="253"/>
        <v>4.792017022806367E-2</v>
      </c>
      <c r="R1441" s="16">
        <f t="shared" si="254"/>
        <v>2.3332232800438151E-3</v>
      </c>
      <c r="S1441" s="16">
        <f t="shared" si="255"/>
        <v>2.5300233704811589E-2</v>
      </c>
      <c r="T1441" s="16">
        <f t="shared" si="256"/>
        <v>4.7921606026381694E-2</v>
      </c>
      <c r="U1441" s="66">
        <f t="shared" si="257"/>
        <v>0.15400210392468802</v>
      </c>
      <c r="V1441" s="66"/>
      <c r="W1441" s="66"/>
    </row>
    <row r="1442" spans="1:23" x14ac:dyDescent="0.25">
      <c r="A1442">
        <v>1441</v>
      </c>
      <c r="B1442">
        <v>4.7957467745216899E-4</v>
      </c>
      <c r="C1442" s="16">
        <v>5.56027061706253E-9</v>
      </c>
      <c r="D1442" s="16">
        <v>9.9330395358522908E-4</v>
      </c>
      <c r="E1442" s="16">
        <v>1.1111178626236301E-5</v>
      </c>
      <c r="F1442" s="16">
        <v>1.0132500036505401E-5</v>
      </c>
      <c r="G1442" s="16">
        <v>2.0004975184126298E-6</v>
      </c>
      <c r="H1442" s="16">
        <v>3.2714508832506898E-4</v>
      </c>
      <c r="J1442">
        <v>0.955354835680022</v>
      </c>
      <c r="K1442">
        <f t="shared" si="247"/>
        <v>5.312031421700228E-9</v>
      </c>
      <c r="L1442">
        <f t="shared" si="248"/>
        <v>1.0155638909060355E-3</v>
      </c>
      <c r="M1442" s="16">
        <f t="shared" si="249"/>
        <v>-5.6414536001697446E-5</v>
      </c>
      <c r="N1442" s="16">
        <f t="shared" si="250"/>
        <v>6.8472404081540558E-4</v>
      </c>
      <c r="O1442" s="16">
        <f t="shared" si="251"/>
        <v>1.2456231964912142E-5</v>
      </c>
      <c r="P1442" s="16">
        <f t="shared" si="252"/>
        <v>9.7588500490349483E-4</v>
      </c>
      <c r="Q1442" s="16">
        <f t="shared" si="253"/>
        <v>1.1917212018856572E-3</v>
      </c>
      <c r="R1442" s="16">
        <f t="shared" si="254"/>
        <v>8.024352181396216E-4</v>
      </c>
      <c r="S1442" s="16">
        <f t="shared" si="255"/>
        <v>1.0042202805119144E-5</v>
      </c>
      <c r="T1442" s="16">
        <f t="shared" si="256"/>
        <v>1.1918264112611788E-3</v>
      </c>
      <c r="U1442" s="66">
        <f t="shared" si="257"/>
        <v>4.8690903117753898E-3</v>
      </c>
      <c r="V1442" s="66"/>
      <c r="W1442" s="66"/>
    </row>
    <row r="1443" spans="1:23" x14ac:dyDescent="0.25">
      <c r="A1443">
        <v>1442</v>
      </c>
      <c r="B1443" s="16">
        <v>6.37371064829022E-4</v>
      </c>
      <c r="C1443" s="16">
        <v>9.3756671381902196E-9</v>
      </c>
      <c r="D1443" s="16">
        <v>1.26780205537178E-3</v>
      </c>
      <c r="E1443" s="16">
        <v>2.3844787570441799E-5</v>
      </c>
      <c r="F1443" s="16">
        <v>7.7140187713220493E-6</v>
      </c>
      <c r="G1443" s="16">
        <v>1.18983715572872E-6</v>
      </c>
      <c r="H1443" s="16">
        <v>7.0206794553559298E-4</v>
      </c>
      <c r="J1443">
        <v>0.95408767984061404</v>
      </c>
      <c r="K1443">
        <f t="shared" si="247"/>
        <v>8.945208506833796E-9</v>
      </c>
      <c r="L1443">
        <f t="shared" si="248"/>
        <v>1.2844105544030148E-3</v>
      </c>
      <c r="M1443" s="16">
        <f t="shared" si="249"/>
        <v>-9.6684247449705723E-6</v>
      </c>
      <c r="N1443" s="16">
        <f t="shared" si="250"/>
        <v>8.6587114389918229E-2</v>
      </c>
      <c r="O1443" s="16">
        <f t="shared" si="251"/>
        <v>0.4790579592262692</v>
      </c>
      <c r="P1443" s="16">
        <f t="shared" si="252"/>
        <v>9.9995466955552059E-2</v>
      </c>
      <c r="Q1443" s="16">
        <f t="shared" si="253"/>
        <v>1.4886469373814364</v>
      </c>
      <c r="R1443" s="16">
        <f t="shared" si="254"/>
        <v>4.714090710169215E-2</v>
      </c>
      <c r="S1443" s="16">
        <f t="shared" si="255"/>
        <v>0.16574194846896148</v>
      </c>
      <c r="T1443" s="16">
        <f t="shared" si="256"/>
        <v>1.488722432638089</v>
      </c>
      <c r="U1443" s="66">
        <f t="shared" si="257"/>
        <v>3.8558927661619182</v>
      </c>
      <c r="V1443" s="66"/>
      <c r="W1443" s="66"/>
    </row>
    <row r="1444" spans="1:23" x14ac:dyDescent="0.25">
      <c r="A1444">
        <v>1443</v>
      </c>
      <c r="B1444">
        <v>5.1471949526017398E-4</v>
      </c>
      <c r="C1444" s="16">
        <v>6.1305763016801298E-9</v>
      </c>
      <c r="D1444" s="16">
        <v>1.02098934097027E-3</v>
      </c>
      <c r="E1444" s="16">
        <v>1.25888461629077E-5</v>
      </c>
      <c r="F1444" s="16">
        <v>9.4512465833361606E-6</v>
      </c>
      <c r="G1444" s="16">
        <v>1.81489932670236E-6</v>
      </c>
      <c r="H1444" s="16">
        <v>3.7065230833078101E-4</v>
      </c>
      <c r="J1444">
        <v>0.95523363412391205</v>
      </c>
      <c r="K1444">
        <f t="shared" si="247"/>
        <v>5.8561326799278426E-9</v>
      </c>
      <c r="L1444">
        <f t="shared" si="248"/>
        <v>1.0417006028873431E-3</v>
      </c>
      <c r="M1444" s="16">
        <f t="shared" si="249"/>
        <v>-1.2261612366995075E-5</v>
      </c>
      <c r="N1444" s="16">
        <f t="shared" si="250"/>
        <v>2.0429001047270025E-3</v>
      </c>
      <c r="O1444" s="16">
        <f t="shared" si="251"/>
        <v>1.1333584370605767E-2</v>
      </c>
      <c r="P1444" s="16">
        <f t="shared" si="252"/>
        <v>3.5978254909380903E-3</v>
      </c>
      <c r="Q1444" s="16">
        <f t="shared" si="253"/>
        <v>2.9618943479411103E-2</v>
      </c>
      <c r="R1444" s="16">
        <f t="shared" si="254"/>
        <v>1.665600673505268E-3</v>
      </c>
      <c r="S1444" s="16">
        <f t="shared" si="255"/>
        <v>9.1491058612797466E-3</v>
      </c>
      <c r="T1444" s="16">
        <f t="shared" si="256"/>
        <v>2.9620009539964277E-2</v>
      </c>
      <c r="U1444" s="66">
        <f t="shared" si="257"/>
        <v>8.7027969520431264E-2</v>
      </c>
      <c r="V1444" s="66"/>
      <c r="W1444" s="66"/>
    </row>
    <row r="1445" spans="1:23" x14ac:dyDescent="0.25">
      <c r="A1445">
        <v>1444</v>
      </c>
      <c r="B1445" s="16">
        <v>6.1766819674641097E-4</v>
      </c>
      <c r="C1445" s="16">
        <v>9.0962495821618594E-9</v>
      </c>
      <c r="D1445" s="16">
        <v>1.26932658390517E-3</v>
      </c>
      <c r="E1445" s="16">
        <v>2.3161346582419499E-5</v>
      </c>
      <c r="F1445" s="16">
        <v>7.9609723629297694E-6</v>
      </c>
      <c r="G1445" s="16">
        <v>1.22642002688521E-6</v>
      </c>
      <c r="H1445" s="16">
        <v>6.8194530646891903E-4</v>
      </c>
      <c r="J1445">
        <v>0.95407570094722005</v>
      </c>
      <c r="K1445">
        <f t="shared" si="247"/>
        <v>8.6785106960919329E-9</v>
      </c>
      <c r="L1445">
        <f t="shared" si="248"/>
        <v>1.2864658524083326E-3</v>
      </c>
      <c r="M1445" s="16">
        <f t="shared" si="249"/>
        <v>-5.1129458915510646E-5</v>
      </c>
      <c r="N1445" s="16">
        <f t="shared" si="250"/>
        <v>6.4641992040028462E-2</v>
      </c>
      <c r="O1445" s="16">
        <f t="shared" si="251"/>
        <v>0.41179205959491627</v>
      </c>
      <c r="P1445" s="16">
        <f t="shared" si="252"/>
        <v>0.10099896943856849</v>
      </c>
      <c r="Q1445" s="16">
        <f t="shared" si="253"/>
        <v>1.3374193961708722</v>
      </c>
      <c r="R1445" s="16">
        <f t="shared" si="254"/>
        <v>3.6885791207519426E-2</v>
      </c>
      <c r="S1445" s="16">
        <f t="shared" si="255"/>
        <v>0.15123172589040146</v>
      </c>
      <c r="T1445" s="16">
        <f t="shared" si="256"/>
        <v>1.337489503238346</v>
      </c>
      <c r="U1445" s="66">
        <f t="shared" si="257"/>
        <v>3.4404594375806523</v>
      </c>
      <c r="V1445" s="66"/>
      <c r="W1445" s="66"/>
    </row>
    <row r="1446" spans="1:23" x14ac:dyDescent="0.25">
      <c r="A1446">
        <v>1445</v>
      </c>
      <c r="B1446">
        <v>5.5539706898896798E-4</v>
      </c>
      <c r="C1446" s="16">
        <v>7.4591702456295396E-9</v>
      </c>
      <c r="D1446" s="16">
        <v>1.1547101458521201E-3</v>
      </c>
      <c r="E1446" s="16">
        <v>1.7298467557644399E-5</v>
      </c>
      <c r="F1446" s="16">
        <v>8.81045793062832E-6</v>
      </c>
      <c r="G1446" s="16">
        <v>1.4937892528113701E-6</v>
      </c>
      <c r="H1446" s="16">
        <v>5.0932042904868998E-4</v>
      </c>
      <c r="J1446">
        <v>0.95460154864451296</v>
      </c>
      <c r="K1446">
        <f t="shared" si="247"/>
        <v>7.1205354680810305E-9</v>
      </c>
      <c r="L1446">
        <f t="shared" si="248"/>
        <v>1.1738173917959424E-3</v>
      </c>
      <c r="M1446" s="16">
        <f t="shared" si="249"/>
        <v>-6.3023253818006471E-5</v>
      </c>
      <c r="N1446" s="16">
        <f t="shared" si="250"/>
        <v>1.6332596801947725E-2</v>
      </c>
      <c r="O1446" s="16">
        <f t="shared" si="251"/>
        <v>0.11988680401809047</v>
      </c>
      <c r="P1446" s="16">
        <f t="shared" si="252"/>
        <v>3.9525258451208849E-2</v>
      </c>
      <c r="Q1446" s="16">
        <f t="shared" si="253"/>
        <v>0.37282896529434478</v>
      </c>
      <c r="R1446" s="16">
        <f t="shared" si="254"/>
        <v>1.120298152306012E-2</v>
      </c>
      <c r="S1446" s="16">
        <f t="shared" si="255"/>
        <v>6.5360707467215909E-2</v>
      </c>
      <c r="T1446" s="16">
        <f t="shared" si="256"/>
        <v>0.37284630980635064</v>
      </c>
      <c r="U1446" s="66">
        <f t="shared" si="257"/>
        <v>0.99798362336221857</v>
      </c>
      <c r="V1446" s="66"/>
      <c r="W1446" s="66"/>
    </row>
    <row r="1447" spans="1:23" x14ac:dyDescent="0.25">
      <c r="A1447">
        <v>1446</v>
      </c>
      <c r="B1447" s="16">
        <v>5.9150918712074104E-4</v>
      </c>
      <c r="C1447" s="16">
        <v>8.2577499164483408E-9</v>
      </c>
      <c r="D1447" s="16">
        <v>1.20149520808839E-3</v>
      </c>
      <c r="E1447" s="16">
        <v>1.99168053368834E-5</v>
      </c>
      <c r="F1447" s="16">
        <v>8.2888746988362306E-6</v>
      </c>
      <c r="G1447" s="16">
        <v>1.3499840230507999E-6</v>
      </c>
      <c r="H1447" s="16">
        <v>5.8641363114180303E-4</v>
      </c>
      <c r="J1447">
        <v>0.95438928598214001</v>
      </c>
      <c r="K1447">
        <f t="shared" si="247"/>
        <v>7.8811080465782087E-9</v>
      </c>
      <c r="L1447">
        <f t="shared" si="248"/>
        <v>1.2194146837591969E-3</v>
      </c>
      <c r="M1447" s="16">
        <f t="shared" si="249"/>
        <v>-3.6396309517714764E-5</v>
      </c>
      <c r="N1447" s="16">
        <f t="shared" si="250"/>
        <v>4.0452854612309228E-2</v>
      </c>
      <c r="O1447" s="16">
        <f t="shared" si="251"/>
        <v>0.2404686975720895</v>
      </c>
      <c r="P1447" s="16">
        <f t="shared" si="252"/>
        <v>6.1197572367042576E-2</v>
      </c>
      <c r="Q1447" s="16">
        <f t="shared" si="253"/>
        <v>0.72996706528554145</v>
      </c>
      <c r="R1447" s="16">
        <f t="shared" si="254"/>
        <v>2.5210638508150106E-2</v>
      </c>
      <c r="S1447" s="16">
        <f t="shared" si="255"/>
        <v>0.10713467505060079</v>
      </c>
      <c r="T1447" s="16">
        <f t="shared" si="256"/>
        <v>0.7300016724692695</v>
      </c>
      <c r="U1447" s="66">
        <f t="shared" si="257"/>
        <v>1.9344331758650031</v>
      </c>
      <c r="V1447" s="66"/>
      <c r="W1447" s="66"/>
    </row>
    <row r="1448" spans="1:23" x14ac:dyDescent="0.25">
      <c r="A1448">
        <v>1447</v>
      </c>
      <c r="B1448">
        <v>4.0195542538782399E-4</v>
      </c>
      <c r="C1448" s="16">
        <v>3.5744126597003399E-9</v>
      </c>
      <c r="D1448" s="16">
        <v>7.5779725489817705E-4</v>
      </c>
      <c r="E1448" s="16">
        <v>5.4632119482873502E-6</v>
      </c>
      <c r="F1448" s="16">
        <v>1.1963206671819201E-5</v>
      </c>
      <c r="G1448" s="16">
        <v>3.10391079550855E-6</v>
      </c>
      <c r="H1448" s="16">
        <v>1.60850964432401E-4</v>
      </c>
      <c r="J1448">
        <v>0.95648933774812095</v>
      </c>
      <c r="K1448">
        <f t="shared" si="247"/>
        <v>3.4188875977152775E-9</v>
      </c>
      <c r="L1448">
        <f t="shared" si="248"/>
        <v>7.848240046246642E-4</v>
      </c>
      <c r="M1448" s="16">
        <f t="shared" si="249"/>
        <v>1.9086846150983712E-5</v>
      </c>
      <c r="N1448" s="16">
        <f t="shared" si="250"/>
        <v>3.3775915221804537E-2</v>
      </c>
      <c r="O1448" s="16">
        <f t="shared" si="251"/>
        <v>0.12594157693716973</v>
      </c>
      <c r="P1448" s="16">
        <f t="shared" si="252"/>
        <v>4.5480578708954396E-2</v>
      </c>
      <c r="Q1448" s="16">
        <f t="shared" si="253"/>
        <v>0.24141525297671076</v>
      </c>
      <c r="R1448" s="16">
        <f t="shared" si="254"/>
        <v>4.5848258674097753E-2</v>
      </c>
      <c r="S1448" s="16">
        <f t="shared" si="255"/>
        <v>0.29882905933281473</v>
      </c>
      <c r="T1448" s="16">
        <f t="shared" si="256"/>
        <v>0.24141987455496208</v>
      </c>
      <c r="U1448" s="66">
        <f t="shared" si="257"/>
        <v>1.032710516406514</v>
      </c>
      <c r="V1448" s="66"/>
      <c r="W1448" s="66"/>
    </row>
    <row r="1449" spans="1:23" x14ac:dyDescent="0.25">
      <c r="A1449">
        <v>1448</v>
      </c>
      <c r="B1449" s="16">
        <v>6.1295205314750099E-4</v>
      </c>
      <c r="C1449" s="16">
        <v>8.4023026519565893E-9</v>
      </c>
      <c r="D1449" s="16">
        <v>1.1791345417423E-3</v>
      </c>
      <c r="E1449" s="16">
        <v>1.9893335464924002E-5</v>
      </c>
      <c r="F1449" s="16">
        <v>7.9905888711195707E-6</v>
      </c>
      <c r="G1449" s="16">
        <v>1.32641923605514E-6</v>
      </c>
      <c r="H1449" s="16">
        <v>5.8572195214782097E-4</v>
      </c>
      <c r="J1449">
        <v>0.95450142475945798</v>
      </c>
      <c r="K1449">
        <f t="shared" si="247"/>
        <v>8.0200098525527363E-9</v>
      </c>
      <c r="L1449">
        <f t="shared" si="248"/>
        <v>1.1964337364179423E-3</v>
      </c>
      <c r="M1449" s="16">
        <f t="shared" si="249"/>
        <v>2.9470369877059761E-5</v>
      </c>
      <c r="N1449" s="16">
        <f t="shared" si="250"/>
        <v>5.9864001388396496E-2</v>
      </c>
      <c r="O1449" s="16">
        <f t="shared" si="251"/>
        <v>0.26673636427877356</v>
      </c>
      <c r="P1449" s="16">
        <f t="shared" si="252"/>
        <v>5.0250749681793938E-2</v>
      </c>
      <c r="Q1449" s="16">
        <f t="shared" si="253"/>
        <v>0.72623786315077477</v>
      </c>
      <c r="R1449" s="16">
        <f t="shared" si="254"/>
        <v>3.5740287787733055E-2</v>
      </c>
      <c r="S1449" s="16">
        <f t="shared" si="255"/>
        <v>0.1149592909050854</v>
      </c>
      <c r="T1449" s="16">
        <f t="shared" si="256"/>
        <v>0.72626882768085821</v>
      </c>
      <c r="U1449" s="66">
        <f t="shared" si="257"/>
        <v>1.9800573848734153</v>
      </c>
      <c r="V1449" s="66"/>
      <c r="W1449" s="66"/>
    </row>
    <row r="1450" spans="1:23" x14ac:dyDescent="0.25">
      <c r="A1450">
        <v>1449</v>
      </c>
      <c r="B1450">
        <v>5.4008419330915701E-4</v>
      </c>
      <c r="C1450" s="16">
        <v>6.7184595098996101E-9</v>
      </c>
      <c r="D1450" s="16">
        <v>1.06743877141844E-3</v>
      </c>
      <c r="E1450" s="16">
        <v>1.4416628539008699E-5</v>
      </c>
      <c r="F1450" s="16">
        <v>9.0254746295170708E-6</v>
      </c>
      <c r="G1450" s="16">
        <v>1.6569096067303199E-6</v>
      </c>
      <c r="H1450" s="16">
        <v>4.24468440061739E-4</v>
      </c>
      <c r="J1450">
        <v>0.95501672830801299</v>
      </c>
      <c r="K1450">
        <f t="shared" si="247"/>
        <v>6.4162412204141824E-9</v>
      </c>
      <c r="L1450">
        <f t="shared" si="248"/>
        <v>1.0871399118246945E-3</v>
      </c>
      <c r="M1450" s="16">
        <f t="shared" si="249"/>
        <v>-6.9715252063805315E-6</v>
      </c>
      <c r="N1450" s="16">
        <f t="shared" si="250"/>
        <v>9.3517514354862635E-3</v>
      </c>
      <c r="O1450" s="16">
        <f t="shared" si="251"/>
        <v>4.5182479170809801E-2</v>
      </c>
      <c r="P1450" s="16">
        <f t="shared" si="252"/>
        <v>1.1708376967726874E-2</v>
      </c>
      <c r="Q1450" s="16">
        <f t="shared" si="253"/>
        <v>0.11715539325344314</v>
      </c>
      <c r="R1450" s="16">
        <f t="shared" si="254"/>
        <v>7.0597839534304119E-3</v>
      </c>
      <c r="S1450" s="16">
        <f t="shared" si="255"/>
        <v>3.0406956133129659E-2</v>
      </c>
      <c r="T1450" s="16">
        <f t="shared" si="256"/>
        <v>0.11715975526989691</v>
      </c>
      <c r="U1450" s="66">
        <f t="shared" si="257"/>
        <v>0.33802449618392305</v>
      </c>
      <c r="V1450" s="66"/>
      <c r="W1450" s="66"/>
    </row>
    <row r="1451" spans="1:23" x14ac:dyDescent="0.25">
      <c r="A1451">
        <v>1450</v>
      </c>
      <c r="B1451">
        <v>5.4900959645294795E-4</v>
      </c>
      <c r="C1451" s="16">
        <v>6.9302328123994196E-9</v>
      </c>
      <c r="D1451" s="16">
        <v>1.0835689597629599E-3</v>
      </c>
      <c r="E1451" s="16">
        <v>1.50932172395304E-5</v>
      </c>
      <c r="F1451" s="16">
        <v>8.8849229892415803E-6</v>
      </c>
      <c r="G1451" s="16">
        <v>1.60655308903965E-6</v>
      </c>
      <c r="H1451" s="16">
        <v>4.4438955006261498E-4</v>
      </c>
      <c r="J1451">
        <v>0.95494160661523197</v>
      </c>
      <c r="K1451">
        <f t="shared" si="247"/>
        <v>6.617967656090299E-9</v>
      </c>
      <c r="L1451">
        <f t="shared" si="248"/>
        <v>1.1029384285976703E-3</v>
      </c>
      <c r="M1451" s="16">
        <f t="shared" si="249"/>
        <v>-4.9192356917744958E-6</v>
      </c>
      <c r="N1451" s="16">
        <f t="shared" si="250"/>
        <v>1.3185592343679043E-2</v>
      </c>
      <c r="O1451" s="16">
        <f t="shared" si="251"/>
        <v>6.2892112037471332E-2</v>
      </c>
      <c r="P1451" s="16">
        <f t="shared" si="252"/>
        <v>1.5612869647007786E-2</v>
      </c>
      <c r="Q1451" s="16">
        <f t="shared" si="253"/>
        <v>0.16424734452489104</v>
      </c>
      <c r="R1451" s="16">
        <f t="shared" si="254"/>
        <v>9.6603003812228243E-3</v>
      </c>
      <c r="S1451" s="16">
        <f t="shared" si="255"/>
        <v>3.9787536131837067E-2</v>
      </c>
      <c r="T1451" s="16">
        <f t="shared" si="256"/>
        <v>0.16425358607549484</v>
      </c>
      <c r="U1451" s="66">
        <f t="shared" si="257"/>
        <v>0.46963934114160394</v>
      </c>
      <c r="V1451" s="66"/>
      <c r="W1451" s="66"/>
    </row>
    <row r="1452" spans="1:23" x14ac:dyDescent="0.25">
      <c r="A1452">
        <v>1451</v>
      </c>
      <c r="B1452">
        <v>4.17532720635078E-4</v>
      </c>
      <c r="C1452" s="16">
        <v>4.1109527721787804E-9</v>
      </c>
      <c r="D1452" s="16">
        <v>8.4064321826569596E-4</v>
      </c>
      <c r="E1452" s="16">
        <v>6.9637883959868498E-6</v>
      </c>
      <c r="F1452" s="16">
        <v>1.15603669598654E-5</v>
      </c>
      <c r="G1452" s="16">
        <v>2.70131098146059E-6</v>
      </c>
      <c r="H1452" s="16">
        <v>2.0503256400936299E-4</v>
      </c>
      <c r="J1452">
        <v>0.95608050836429903</v>
      </c>
      <c r="K1452">
        <f t="shared" si="247"/>
        <v>3.9304018162863129E-9</v>
      </c>
      <c r="L1452">
        <f t="shared" si="248"/>
        <v>8.6646115221411513E-4</v>
      </c>
      <c r="M1452" s="16">
        <f t="shared" si="249"/>
        <v>-3.1395710943959133E-5</v>
      </c>
      <c r="N1452" s="16">
        <f t="shared" si="250"/>
        <v>2.3149841596130871E-2</v>
      </c>
      <c r="O1452" s="16">
        <f t="shared" si="251"/>
        <v>6.6588045189378262E-2</v>
      </c>
      <c r="P1452" s="16">
        <f t="shared" si="252"/>
        <v>1.61930290060633E-2</v>
      </c>
      <c r="Q1452" s="16">
        <f t="shared" si="253"/>
        <v>0.12364159076056949</v>
      </c>
      <c r="R1452" s="16">
        <f t="shared" si="254"/>
        <v>3.0011634456389644E-2</v>
      </c>
      <c r="S1452" s="16">
        <f t="shared" si="255"/>
        <v>0.11974402753459394</v>
      </c>
      <c r="T1452" s="16">
        <f t="shared" si="256"/>
        <v>0.12364406687804258</v>
      </c>
      <c r="U1452" s="66">
        <f t="shared" si="257"/>
        <v>0.50297223542116809</v>
      </c>
      <c r="V1452" s="66"/>
      <c r="W1452" s="66"/>
    </row>
    <row r="1453" spans="1:23" x14ac:dyDescent="0.25">
      <c r="A1453">
        <v>1452</v>
      </c>
      <c r="B1453">
        <v>5.35714087172633E-4</v>
      </c>
      <c r="C1453" s="16">
        <v>6.9795029585106196E-9</v>
      </c>
      <c r="D1453" s="16">
        <v>1.1192892408050401E-3</v>
      </c>
      <c r="E1453" s="16">
        <v>1.569535423396E-5</v>
      </c>
      <c r="F1453" s="16">
        <v>9.1203472173291301E-6</v>
      </c>
      <c r="G1453" s="16">
        <v>1.5958550366031601E-6</v>
      </c>
      <c r="H1453" s="16">
        <v>4.6211906727800699E-4</v>
      </c>
      <c r="J1453">
        <v>0.95476491632040195</v>
      </c>
      <c r="K1453">
        <f t="shared" si="247"/>
        <v>6.6637845581403896E-9</v>
      </c>
      <c r="L1453">
        <f t="shared" si="248"/>
        <v>1.1391188107733432E-3</v>
      </c>
      <c r="M1453" s="16">
        <f t="shared" si="249"/>
        <v>-6.7690636428077038E-5</v>
      </c>
      <c r="N1453" s="16">
        <f t="shared" si="250"/>
        <v>7.7141861455784569E-3</v>
      </c>
      <c r="O1453" s="16">
        <f t="shared" si="251"/>
        <v>6.7431301694770227E-2</v>
      </c>
      <c r="P1453" s="16">
        <f t="shared" si="252"/>
        <v>2.6255646196683611E-2</v>
      </c>
      <c r="Q1453" s="16">
        <f t="shared" si="253"/>
        <v>0.21283199898328642</v>
      </c>
      <c r="R1453" s="16">
        <f t="shared" si="254"/>
        <v>5.5344806510726745E-3</v>
      </c>
      <c r="S1453" s="16">
        <f t="shared" si="255"/>
        <v>4.1942582276171786E-2</v>
      </c>
      <c r="T1453" s="16">
        <f t="shared" si="256"/>
        <v>0.2128417201434685</v>
      </c>
      <c r="U1453" s="66">
        <f t="shared" si="257"/>
        <v>0.57455191609103162</v>
      </c>
      <c r="V1453" s="66"/>
      <c r="W1453" s="66"/>
    </row>
    <row r="1454" spans="1:23" x14ac:dyDescent="0.25">
      <c r="A1454">
        <v>1453</v>
      </c>
      <c r="B1454">
        <v>5.0774232221736297E-4</v>
      </c>
      <c r="C1454" s="16">
        <v>5.7698647365745903E-9</v>
      </c>
      <c r="D1454" s="16">
        <v>9.7305545377172301E-4</v>
      </c>
      <c r="E1454" s="16">
        <v>1.12978002511543E-5</v>
      </c>
      <c r="F1454" s="16">
        <v>9.5605666868484899E-6</v>
      </c>
      <c r="G1454" s="16">
        <v>1.9273408075755801E-6</v>
      </c>
      <c r="H1454" s="16">
        <v>3.3263941125121898E-4</v>
      </c>
      <c r="J1454">
        <v>0.95546587385041704</v>
      </c>
      <c r="K1454">
        <f t="shared" si="247"/>
        <v>5.512908852529947E-9</v>
      </c>
      <c r="L1454">
        <f t="shared" si="248"/>
        <v>9.9409815808825896E-4</v>
      </c>
      <c r="M1454" s="16">
        <f t="shared" si="249"/>
        <v>2.1386486346466973E-5</v>
      </c>
      <c r="N1454" s="16">
        <f t="shared" si="250"/>
        <v>9.6289082965255726E-4</v>
      </c>
      <c r="O1454" s="16">
        <f t="shared" si="251"/>
        <v>1.710428445293462E-3</v>
      </c>
      <c r="P1454" s="16">
        <f t="shared" si="252"/>
        <v>1.0439422645472395E-4</v>
      </c>
      <c r="Q1454" s="16">
        <f t="shared" si="253"/>
        <v>2.6932959101204209E-3</v>
      </c>
      <c r="R1454" s="16">
        <f t="shared" si="254"/>
        <v>8.831055129827404E-4</v>
      </c>
      <c r="S1454" s="16">
        <f t="shared" si="255"/>
        <v>1.5699279291256432E-3</v>
      </c>
      <c r="T1454" s="16">
        <f t="shared" si="256"/>
        <v>2.6933402068537982E-3</v>
      </c>
      <c r="U1454" s="66">
        <f t="shared" si="257"/>
        <v>1.0617383060483347E-2</v>
      </c>
      <c r="V1454" s="66"/>
      <c r="W1454" s="66"/>
    </row>
    <row r="1455" spans="1:23" x14ac:dyDescent="0.25">
      <c r="A1455">
        <v>1454</v>
      </c>
      <c r="B1455">
        <v>4.8723620846919898E-4</v>
      </c>
      <c r="C1455" s="16">
        <v>5.5789485685340297E-9</v>
      </c>
      <c r="D1455" s="16">
        <v>9.8066729403520196E-4</v>
      </c>
      <c r="E1455" s="16">
        <v>1.10082926195916E-5</v>
      </c>
      <c r="F1455" s="16">
        <v>9.9671525252163607E-6</v>
      </c>
      <c r="G1455" s="16">
        <v>1.9935035952216301E-6</v>
      </c>
      <c r="H1455" s="16">
        <v>3.2411562451918499E-4</v>
      </c>
      <c r="J1455">
        <v>0.95542012884911298</v>
      </c>
      <c r="K1455">
        <f t="shared" si="247"/>
        <v>5.3302397601913572E-9</v>
      </c>
      <c r="L1455">
        <f t="shared" si="248"/>
        <v>1.0025895237322877E-3</v>
      </c>
      <c r="M1455" s="16">
        <f t="shared" si="249"/>
        <v>-2.8117106793889814E-5</v>
      </c>
      <c r="N1455" s="16">
        <f t="shared" si="250"/>
        <v>1.1256345670372379E-4</v>
      </c>
      <c r="O1455" s="16">
        <f t="shared" si="251"/>
        <v>4.7615171273762355E-5</v>
      </c>
      <c r="P1455" s="16">
        <f t="shared" si="252"/>
        <v>3.2833051621116788E-4</v>
      </c>
      <c r="Q1455" s="16">
        <f t="shared" si="253"/>
        <v>6.2210208535853689E-4</v>
      </c>
      <c r="R1455" s="16">
        <f t="shared" si="254"/>
        <v>1.3332159925371102E-4</v>
      </c>
      <c r="S1455" s="16">
        <f t="shared" si="255"/>
        <v>4.427513679547226E-5</v>
      </c>
      <c r="T1455" s="16">
        <f t="shared" si="256"/>
        <v>6.2214528488100523E-4</v>
      </c>
      <c r="U1455" s="66">
        <f t="shared" si="257"/>
        <v>1.9103532504773791E-3</v>
      </c>
      <c r="V1455" s="66"/>
      <c r="W1455" s="66"/>
    </row>
    <row r="1456" spans="1:23" x14ac:dyDescent="0.25">
      <c r="A1456">
        <v>1455</v>
      </c>
      <c r="B1456">
        <v>5.4692071877590501E-4</v>
      </c>
      <c r="C1456" s="16">
        <v>6.8302227605646702E-9</v>
      </c>
      <c r="D1456" s="16">
        <v>1.07172431743209E-3</v>
      </c>
      <c r="E1456" s="16">
        <v>1.47146820836157E-5</v>
      </c>
      <c r="F1456" s="16">
        <v>8.9141808028412906E-6</v>
      </c>
      <c r="G1456" s="16">
        <v>1.62986618268961E-6</v>
      </c>
      <c r="H1456" s="16">
        <v>4.3324410124077997E-4</v>
      </c>
      <c r="J1456">
        <v>0.95499825038184105</v>
      </c>
      <c r="K1456">
        <f t="shared" si="247"/>
        <v>6.5228507860574881E-9</v>
      </c>
      <c r="L1456">
        <f t="shared" si="248"/>
        <v>1.0911757149977015E-3</v>
      </c>
      <c r="M1456" s="16">
        <f t="shared" si="249"/>
        <v>2.6657225541084948E-6</v>
      </c>
      <c r="N1456" s="16">
        <f t="shared" si="250"/>
        <v>1.2229445380589423E-2</v>
      </c>
      <c r="O1456" s="16">
        <f t="shared" si="251"/>
        <v>5.41646368823833E-2</v>
      </c>
      <c r="P1456" s="16">
        <f t="shared" si="252"/>
        <v>1.26910293622505E-2</v>
      </c>
      <c r="Q1456" s="16">
        <f t="shared" si="253"/>
        <v>0.13692248119545164</v>
      </c>
      <c r="R1456" s="16">
        <f t="shared" si="254"/>
        <v>9.0854276659044966E-3</v>
      </c>
      <c r="S1456" s="16">
        <f t="shared" si="255"/>
        <v>3.5288154118390667E-2</v>
      </c>
      <c r="T1456" s="16">
        <f t="shared" si="256"/>
        <v>0.13692747686516732</v>
      </c>
      <c r="U1456" s="66">
        <f t="shared" si="257"/>
        <v>0.39730865147013733</v>
      </c>
      <c r="V1456" s="66"/>
      <c r="W1456" s="66"/>
    </row>
    <row r="1457" spans="1:23" x14ac:dyDescent="0.25">
      <c r="A1457">
        <v>1456</v>
      </c>
      <c r="B1457">
        <v>4.7340474187062003E-4</v>
      </c>
      <c r="C1457" s="16">
        <v>4.9144444017548202E-9</v>
      </c>
      <c r="D1457" s="16">
        <v>8.8719217226786498E-4</v>
      </c>
      <c r="E1457" s="16">
        <v>8.78181655210494E-6</v>
      </c>
      <c r="F1457" s="16">
        <v>1.02151920555043E-5</v>
      </c>
      <c r="G1457" s="16">
        <v>2.2607049301484299E-6</v>
      </c>
      <c r="H1457" s="16">
        <v>2.5856067465991302E-4</v>
      </c>
      <c r="J1457">
        <v>0.95587663697234504</v>
      </c>
      <c r="K1457">
        <f t="shared" si="247"/>
        <v>4.6976025873369658E-9</v>
      </c>
      <c r="L1457">
        <f t="shared" si="248"/>
        <v>9.0987834686462028E-4</v>
      </c>
      <c r="M1457" s="16">
        <f t="shared" si="249"/>
        <v>3.6931136876619809E-5</v>
      </c>
      <c r="N1457" s="16">
        <f t="shared" si="250"/>
        <v>1.4973813303940343E-3</v>
      </c>
      <c r="O1457" s="16">
        <f t="shared" si="251"/>
        <v>1.2775947121046762E-2</v>
      </c>
      <c r="P1457" s="16">
        <f t="shared" si="252"/>
        <v>6.2291763091768416E-3</v>
      </c>
      <c r="Q1457" s="16">
        <f t="shared" si="253"/>
        <v>3.3254108808831596E-2</v>
      </c>
      <c r="R1457" s="16">
        <f t="shared" si="254"/>
        <v>1.3483243352785891E-3</v>
      </c>
      <c r="S1457" s="16">
        <f t="shared" si="255"/>
        <v>1.5999775042999306E-2</v>
      </c>
      <c r="T1457" s="16">
        <f t="shared" si="256"/>
        <v>3.3255154906485937E-2</v>
      </c>
      <c r="U1457" s="66">
        <f t="shared" si="257"/>
        <v>0.10435986785421307</v>
      </c>
      <c r="V1457" s="66"/>
      <c r="W1457" s="66"/>
    </row>
    <row r="1458" spans="1:23" x14ac:dyDescent="0.25">
      <c r="A1458">
        <v>1457</v>
      </c>
      <c r="B1458">
        <v>5.2610153774053402E-4</v>
      </c>
      <c r="C1458" s="16">
        <v>6.1633912402643201E-9</v>
      </c>
      <c r="D1458" s="16">
        <v>1.0038304971269E-3</v>
      </c>
      <c r="E1458" s="16">
        <v>1.2445998828847901E-5</v>
      </c>
      <c r="F1458" s="16">
        <v>9.2392402225347192E-6</v>
      </c>
      <c r="G1458" s="16">
        <v>1.8048742974013999E-6</v>
      </c>
      <c r="H1458" s="16">
        <v>3.6644615498908502E-4</v>
      </c>
      <c r="J1458">
        <v>0.95532172653272796</v>
      </c>
      <c r="K1458">
        <f t="shared" si="247"/>
        <v>5.8880215609460014E-9</v>
      </c>
      <c r="L1458">
        <f t="shared" si="248"/>
        <v>1.0241076884781306E-3</v>
      </c>
      <c r="M1458" s="16">
        <f t="shared" si="249"/>
        <v>2.8095387002937493E-5</v>
      </c>
      <c r="N1458" s="16">
        <f t="shared" si="250"/>
        <v>4.6663965384254619E-3</v>
      </c>
      <c r="O1458" s="16">
        <f t="shared" si="251"/>
        <v>1.2629672943360887E-2</v>
      </c>
      <c r="P1458" s="16">
        <f t="shared" si="252"/>
        <v>1.7781166316879935E-3</v>
      </c>
      <c r="Q1458" s="16">
        <f t="shared" si="253"/>
        <v>2.5217934076403426E-2</v>
      </c>
      <c r="R1458" s="16">
        <f t="shared" si="254"/>
        <v>3.8847640515245856E-3</v>
      </c>
      <c r="S1458" s="16">
        <f t="shared" si="255"/>
        <v>1.0129686987825581E-2</v>
      </c>
      <c r="T1458" s="16">
        <f t="shared" si="256"/>
        <v>2.5218593585594123E-2</v>
      </c>
      <c r="U1458" s="66">
        <f t="shared" si="257"/>
        <v>8.352516481482207E-2</v>
      </c>
      <c r="V1458" s="66"/>
      <c r="W1458" s="66"/>
    </row>
    <row r="1459" spans="1:23" x14ac:dyDescent="0.25">
      <c r="A1459">
        <v>1458</v>
      </c>
      <c r="B1459">
        <v>5.4123415414480795E-4</v>
      </c>
      <c r="C1459" s="16">
        <v>6.2328332910564497E-9</v>
      </c>
      <c r="D1459" s="16">
        <v>9.8633423185047302E-4</v>
      </c>
      <c r="E1459" s="16">
        <v>1.23693936418303E-5</v>
      </c>
      <c r="F1459" s="16">
        <v>8.9733520633227397E-6</v>
      </c>
      <c r="G1459" s="16">
        <v>1.7843952925866699E-6</v>
      </c>
      <c r="H1459" s="16">
        <v>3.6419035760242502E-4</v>
      </c>
      <c r="J1459">
        <v>0.95541284594215703</v>
      </c>
      <c r="K1459">
        <f t="shared" si="247"/>
        <v>5.9549289928912635E-9</v>
      </c>
      <c r="L1459">
        <f t="shared" si="248"/>
        <v>1.0060590984364141E-3</v>
      </c>
      <c r="M1459" s="16">
        <f t="shared" si="249"/>
        <v>7.6409209853201893E-5</v>
      </c>
      <c r="N1459" s="16">
        <f t="shared" si="250"/>
        <v>9.8088393462473604E-3</v>
      </c>
      <c r="O1459" s="16">
        <f t="shared" si="251"/>
        <v>1.5603723521094402E-2</v>
      </c>
      <c r="P1459" s="16">
        <f t="shared" si="252"/>
        <v>5.7615631243120079E-4</v>
      </c>
      <c r="Q1459" s="16">
        <f t="shared" si="253"/>
        <v>2.3003523810024507E-2</v>
      </c>
      <c r="R1459" s="16">
        <f t="shared" si="254"/>
        <v>7.9766933882619469E-3</v>
      </c>
      <c r="S1459" s="16">
        <f t="shared" si="255"/>
        <v>1.2287913530392616E-2</v>
      </c>
      <c r="T1459" s="16">
        <f t="shared" si="256"/>
        <v>2.3003843425821319E-2</v>
      </c>
      <c r="U1459" s="66">
        <f t="shared" si="257"/>
        <v>9.226069333427335E-2</v>
      </c>
      <c r="V1459" s="66"/>
      <c r="W1459" s="66"/>
    </row>
    <row r="1460" spans="1:23" x14ac:dyDescent="0.25">
      <c r="A1460">
        <v>1459</v>
      </c>
      <c r="B1460">
        <v>5.1676835510696903E-4</v>
      </c>
      <c r="C1460" s="16">
        <v>6.4391466700489698E-9</v>
      </c>
      <c r="D1460" s="16">
        <v>1.06930756948475E-3</v>
      </c>
      <c r="E1460" s="16">
        <v>1.3840921882358E-5</v>
      </c>
      <c r="F1460" s="16">
        <v>9.4342042395034002E-6</v>
      </c>
      <c r="G1460" s="16">
        <v>1.72885017713156E-6</v>
      </c>
      <c r="H1460" s="16">
        <v>4.07517991888508E-4</v>
      </c>
      <c r="J1460">
        <v>0.95499940170907205</v>
      </c>
      <c r="K1460">
        <f t="shared" si="247"/>
        <v>6.1493812174137294E-9</v>
      </c>
      <c r="L1460">
        <f t="shared" si="248"/>
        <v>1.0898983889942181E-3</v>
      </c>
      <c r="M1460" s="16">
        <f t="shared" si="249"/>
        <v>-5.6361678780280191E-5</v>
      </c>
      <c r="N1460" s="16">
        <f t="shared" si="250"/>
        <v>2.4363013319986262E-3</v>
      </c>
      <c r="O1460" s="16">
        <f t="shared" si="251"/>
        <v>2.6292861761994513E-2</v>
      </c>
      <c r="P1460" s="16">
        <f t="shared" si="252"/>
        <v>1.2132014227693345E-2</v>
      </c>
      <c r="Q1460" s="16">
        <f t="shared" si="253"/>
        <v>8.3334845275967032E-2</v>
      </c>
      <c r="R1460" s="16">
        <f t="shared" si="254"/>
        <v>1.809767724211133E-3</v>
      </c>
      <c r="S1460" s="16">
        <f t="shared" si="255"/>
        <v>1.9190152140750906E-2</v>
      </c>
      <c r="T1460" s="16">
        <f t="shared" si="256"/>
        <v>8.3338502862388489E-2</v>
      </c>
      <c r="U1460" s="66">
        <f t="shared" si="257"/>
        <v>0.22853444532500405</v>
      </c>
      <c r="V1460" s="66"/>
      <c r="W1460" s="66"/>
    </row>
    <row r="1461" spans="1:23" x14ac:dyDescent="0.25">
      <c r="A1461">
        <v>1460</v>
      </c>
      <c r="B1461">
        <v>4.9696286754024298E-4</v>
      </c>
      <c r="C1461" s="16">
        <v>5.7363806957144598E-9</v>
      </c>
      <c r="D1461" s="16">
        <v>9.8877179734681493E-4</v>
      </c>
      <c r="E1461" s="16">
        <v>1.14115588922978E-5</v>
      </c>
      <c r="F1461" s="16">
        <v>9.7753045599822808E-6</v>
      </c>
      <c r="G1461" s="16">
        <v>1.93895070049495E-6</v>
      </c>
      <c r="H1461" s="16">
        <v>3.3598905265107602E-4</v>
      </c>
      <c r="J1461">
        <v>0.95538437276974797</v>
      </c>
      <c r="K1461">
        <f t="shared" si="247"/>
        <v>5.4804484729436492E-9</v>
      </c>
      <c r="L1461">
        <f t="shared" si="248"/>
        <v>1.0102556207865789E-3</v>
      </c>
      <c r="M1461" s="16">
        <f t="shared" si="249"/>
        <v>-1.632988570609273E-5</v>
      </c>
      <c r="N1461" s="16">
        <f t="shared" si="250"/>
        <v>8.3567610352618362E-5</v>
      </c>
      <c r="O1461" s="16">
        <f t="shared" si="251"/>
        <v>1.2470825682111763E-3</v>
      </c>
      <c r="P1461" s="16">
        <f t="shared" si="252"/>
        <v>7.0404862849291481E-4</v>
      </c>
      <c r="Q1461" s="16">
        <f t="shared" si="253"/>
        <v>3.9048283985438355E-3</v>
      </c>
      <c r="R1461" s="16">
        <f t="shared" si="254"/>
        <v>6.2786152690557794E-5</v>
      </c>
      <c r="S1461" s="16">
        <f t="shared" si="255"/>
        <v>1.1449563905687576E-3</v>
      </c>
      <c r="T1461" s="16">
        <f t="shared" si="256"/>
        <v>3.9049862400311491E-3</v>
      </c>
      <c r="U1461" s="66">
        <f t="shared" si="257"/>
        <v>1.1052255988891009E-2</v>
      </c>
      <c r="V1461" s="66"/>
      <c r="W1461" s="66"/>
    </row>
    <row r="1462" spans="1:23" x14ac:dyDescent="0.25">
      <c r="A1462">
        <v>1461</v>
      </c>
      <c r="B1462">
        <v>4.5035542899943802E-4</v>
      </c>
      <c r="C1462" s="16">
        <v>4.4687396871138801E-9</v>
      </c>
      <c r="D1462" s="16">
        <v>8.4726757183831896E-4</v>
      </c>
      <c r="E1462" s="16">
        <v>7.6292540689852202E-6</v>
      </c>
      <c r="F1462" s="16">
        <v>1.0719338154539501E-5</v>
      </c>
      <c r="G1462" s="16">
        <v>2.4851184884927901E-6</v>
      </c>
      <c r="H1462" s="16">
        <v>2.2462568634449301E-4</v>
      </c>
      <c r="J1462">
        <v>0.95606522216177103</v>
      </c>
      <c r="K1462">
        <f t="shared" si="247"/>
        <v>4.2724066017436553E-9</v>
      </c>
      <c r="L1462">
        <f t="shared" si="248"/>
        <v>8.711868978962036E-4</v>
      </c>
      <c r="M1462" s="16">
        <f t="shared" si="249"/>
        <v>2.9523960102672385E-5</v>
      </c>
      <c r="N1462" s="16">
        <f t="shared" si="250"/>
        <v>7.3103101214449179E-3</v>
      </c>
      <c r="O1462" s="16">
        <f t="shared" si="251"/>
        <v>3.7431592728932039E-2</v>
      </c>
      <c r="P1462" s="16">
        <f t="shared" si="252"/>
        <v>1.4490017650469807E-2</v>
      </c>
      <c r="Q1462" s="16">
        <f t="shared" si="253"/>
        <v>8.3907538890267044E-2</v>
      </c>
      <c r="R1462" s="16">
        <f t="shared" si="254"/>
        <v>7.723653985216559E-3</v>
      </c>
      <c r="S1462" s="16">
        <f t="shared" si="255"/>
        <v>5.6793373049262262E-2</v>
      </c>
      <c r="T1462" s="16">
        <f t="shared" si="256"/>
        <v>8.3909714497466925E-2</v>
      </c>
      <c r="U1462" s="66">
        <f t="shared" si="257"/>
        <v>0.29156620092305957</v>
      </c>
      <c r="V1462" s="66"/>
      <c r="W1462" s="66"/>
    </row>
    <row r="1463" spans="1:23" x14ac:dyDescent="0.25">
      <c r="A1463">
        <v>1462</v>
      </c>
      <c r="B1463">
        <v>5.3845839724678398E-4</v>
      </c>
      <c r="C1463" s="16">
        <v>6.4899057312730498E-9</v>
      </c>
      <c r="D1463" s="16">
        <v>1.0334360027410201E-3</v>
      </c>
      <c r="E1463" s="16">
        <v>1.34875886142913E-5</v>
      </c>
      <c r="F1463" s="16">
        <v>9.0389342391529006E-6</v>
      </c>
      <c r="G1463" s="16">
        <v>1.7146168394198099E-6</v>
      </c>
      <c r="H1463" s="16">
        <v>3.9711410508099599E-4</v>
      </c>
      <c r="J1463">
        <v>0.95518145345015404</v>
      </c>
      <c r="K1463">
        <f t="shared" si="247"/>
        <v>6.1990375891518764E-9</v>
      </c>
      <c r="L1463">
        <f t="shared" si="248"/>
        <v>1.0532219981530143E-3</v>
      </c>
      <c r="M1463" s="16">
        <f t="shared" si="249"/>
        <v>2.3694796340553592E-5</v>
      </c>
      <c r="N1463" s="16">
        <f t="shared" si="250"/>
        <v>8.7241361020625723E-3</v>
      </c>
      <c r="O1463" s="16">
        <f t="shared" si="251"/>
        <v>2.9347746502082918E-2</v>
      </c>
      <c r="P1463" s="16">
        <f t="shared" si="252"/>
        <v>5.3149768488958164E-3</v>
      </c>
      <c r="Q1463" s="16">
        <f t="shared" si="253"/>
        <v>6.5423501246084592E-2</v>
      </c>
      <c r="R1463" s="16">
        <f t="shared" si="254"/>
        <v>6.8321021973364498E-3</v>
      </c>
      <c r="S1463" s="16">
        <f t="shared" si="255"/>
        <v>2.1205439787119529E-2</v>
      </c>
      <c r="T1463" s="16">
        <f t="shared" si="256"/>
        <v>6.5425523132433119E-2</v>
      </c>
      <c r="U1463" s="66">
        <f t="shared" si="257"/>
        <v>0.20227342581601498</v>
      </c>
      <c r="V1463" s="66"/>
      <c r="W1463" s="66"/>
    </row>
    <row r="1464" spans="1:23" x14ac:dyDescent="0.25">
      <c r="A1464">
        <v>1463</v>
      </c>
      <c r="B1464">
        <v>4.3031410244345498E-4</v>
      </c>
      <c r="C1464" s="16">
        <v>4.5175596000337197E-9</v>
      </c>
      <c r="D1464" s="16">
        <v>8.9751813506086205E-4</v>
      </c>
      <c r="E1464" s="16">
        <v>8.1652229630626607E-6</v>
      </c>
      <c r="F1464" s="16">
        <v>1.12456912473981E-5</v>
      </c>
      <c r="G1464" s="16">
        <v>2.4597245813585E-6</v>
      </c>
      <c r="H1464" s="16">
        <v>2.40406640835665E-4</v>
      </c>
      <c r="J1464">
        <v>0.95580365906106401</v>
      </c>
      <c r="K1464">
        <f t="shared" si="247"/>
        <v>4.3178999957386663E-9</v>
      </c>
      <c r="L1464">
        <f t="shared" si="248"/>
        <v>9.2246472457741663E-4</v>
      </c>
      <c r="M1464" s="16">
        <f t="shared" si="249"/>
        <v>-6.1836519690506729E-5</v>
      </c>
      <c r="N1464" s="16">
        <f t="shared" si="250"/>
        <v>1.5925587274478178E-2</v>
      </c>
      <c r="O1464" s="16">
        <f t="shared" si="251"/>
        <v>3.4099810224767976E-2</v>
      </c>
      <c r="P1464" s="16">
        <f t="shared" si="252"/>
        <v>4.6518961196783505E-3</v>
      </c>
      <c r="Q1464" s="16">
        <f t="shared" si="253"/>
        <v>5.7487673180340711E-2</v>
      </c>
      <c r="R1464" s="16">
        <f t="shared" si="254"/>
        <v>1.9966495624948396E-2</v>
      </c>
      <c r="S1464" s="16">
        <f t="shared" si="255"/>
        <v>5.0922450209254601E-2</v>
      </c>
      <c r="T1464" s="16">
        <f t="shared" si="256"/>
        <v>5.7488699981193089E-2</v>
      </c>
      <c r="U1464" s="66">
        <f t="shared" si="257"/>
        <v>0.24054261261466131</v>
      </c>
      <c r="V1464" s="66"/>
      <c r="W1464" s="66"/>
    </row>
    <row r="1465" spans="1:23" x14ac:dyDescent="0.25">
      <c r="A1465">
        <v>1464</v>
      </c>
      <c r="B1465">
        <v>4.8684210754314298E-4</v>
      </c>
      <c r="C1465" s="16">
        <v>5.2894865067310902E-9</v>
      </c>
      <c r="D1465" s="16">
        <v>9.29432668379212E-4</v>
      </c>
      <c r="E1465" s="16">
        <v>9.8974732327605602E-6</v>
      </c>
      <c r="F1465" s="16">
        <v>9.9519684018939702E-6</v>
      </c>
      <c r="G1465" s="16">
        <v>2.1013880379513502E-6</v>
      </c>
      <c r="H1465" s="16">
        <v>2.91409220109302E-4</v>
      </c>
      <c r="J1465">
        <v>0.95567266525594896</v>
      </c>
      <c r="K1465">
        <f t="shared" si="247"/>
        <v>5.0550176677230803E-9</v>
      </c>
      <c r="L1465">
        <f t="shared" si="248"/>
        <v>9.5143270373444452E-4</v>
      </c>
      <c r="M1465" s="16">
        <f t="shared" si="249"/>
        <v>2.2251511351841456E-5</v>
      </c>
      <c r="N1465" s="16">
        <f t="shared" si="250"/>
        <v>1.3018492666880141E-4</v>
      </c>
      <c r="O1465" s="16">
        <f t="shared" si="251"/>
        <v>2.0559284467723776E-3</v>
      </c>
      <c r="P1465" s="16">
        <f t="shared" si="252"/>
        <v>1.2300052705643692E-3</v>
      </c>
      <c r="Q1465" s="16">
        <f t="shared" si="253"/>
        <v>6.1594819547392552E-3</v>
      </c>
      <c r="R1465" s="16">
        <f t="shared" si="254"/>
        <v>1.001098457241893E-4</v>
      </c>
      <c r="S1465" s="16">
        <f t="shared" si="255"/>
        <v>2.2187823187398825E-3</v>
      </c>
      <c r="T1465" s="16">
        <f t="shared" si="256"/>
        <v>6.1597092372450346E-3</v>
      </c>
      <c r="U1465" s="66">
        <f t="shared" si="257"/>
        <v>1.805420200045391E-2</v>
      </c>
      <c r="V1465" s="66"/>
      <c r="W1465" s="66"/>
    </row>
    <row r="1466" spans="1:23" x14ac:dyDescent="0.25">
      <c r="A1466">
        <v>1465</v>
      </c>
      <c r="B1466">
        <v>4.6067432444636301E-4</v>
      </c>
      <c r="C1466" s="16">
        <v>4.8373219585456399E-9</v>
      </c>
      <c r="D1466" s="16">
        <v>8.9764653581638897E-4</v>
      </c>
      <c r="E1466" s="16">
        <v>8.7447196767324905E-6</v>
      </c>
      <c r="F1466" s="16">
        <v>1.05031062336882E-5</v>
      </c>
      <c r="G1466" s="16">
        <v>2.2970508477312699E-6</v>
      </c>
      <c r="H1466" s="16">
        <v>2.5746858277873001E-4</v>
      </c>
      <c r="J1466">
        <v>0.95581861481350106</v>
      </c>
      <c r="K1466">
        <f t="shared" si="247"/>
        <v>4.6236023738240254E-9</v>
      </c>
      <c r="L1466">
        <f t="shared" si="248"/>
        <v>9.2094496180953808E-4</v>
      </c>
      <c r="M1466" s="16">
        <f t="shared" si="249"/>
        <v>4.0368708318794845E-7</v>
      </c>
      <c r="N1466" s="16">
        <f t="shared" si="250"/>
        <v>4.1662663023747373E-3</v>
      </c>
      <c r="O1466" s="16">
        <f t="shared" si="251"/>
        <v>1.6116291352632206E-2</v>
      </c>
      <c r="P1466" s="16">
        <f t="shared" si="252"/>
        <v>4.6337298735322245E-3</v>
      </c>
      <c r="Q1466" s="16">
        <f t="shared" si="253"/>
        <v>3.4525744900314292E-2</v>
      </c>
      <c r="R1466" s="16">
        <f t="shared" si="254"/>
        <v>4.3480010153556011E-3</v>
      </c>
      <c r="S1466" s="16">
        <f t="shared" si="255"/>
        <v>2.0909472814578035E-2</v>
      </c>
      <c r="T1466" s="16">
        <f t="shared" si="256"/>
        <v>3.4526640027929816E-2</v>
      </c>
      <c r="U1466" s="66">
        <f t="shared" si="257"/>
        <v>0.11922614628671691</v>
      </c>
      <c r="V1466" s="66"/>
      <c r="W1466" s="66"/>
    </row>
    <row r="1467" spans="1:23" x14ac:dyDescent="0.25">
      <c r="A1467">
        <v>1466</v>
      </c>
      <c r="B1467" s="16">
        <v>5.1717490614188496E-4</v>
      </c>
      <c r="C1467" s="16">
        <v>5.9466746235740204E-9</v>
      </c>
      <c r="D1467" s="16">
        <v>9.8483413096168895E-4</v>
      </c>
      <c r="E1467" s="16">
        <v>1.1783514173722E-5</v>
      </c>
      <c r="F1467" s="16">
        <v>9.3909062786302597E-6</v>
      </c>
      <c r="G1467" s="16">
        <v>1.8702671655463999E-6</v>
      </c>
      <c r="H1467" s="16">
        <v>3.4694039310735001E-4</v>
      </c>
      <c r="J1467">
        <v>0.95541158866798404</v>
      </c>
      <c r="K1467">
        <f t="shared" si="247"/>
        <v>5.6815218494004411E-9</v>
      </c>
      <c r="L1467">
        <f t="shared" si="248"/>
        <v>1.0054802640098721E-3</v>
      </c>
      <c r="M1467" s="16">
        <f t="shared" si="249"/>
        <v>2.8869548273897702E-5</v>
      </c>
      <c r="N1467" s="16">
        <f t="shared" si="250"/>
        <v>2.5184793174698006E-3</v>
      </c>
      <c r="O1467" s="16">
        <f t="shared" si="251"/>
        <v>5.3682506370451586E-3</v>
      </c>
      <c r="P1467" s="16">
        <f t="shared" si="252"/>
        <v>5.0381686219509226E-4</v>
      </c>
      <c r="Q1467" s="16">
        <f t="shared" si="253"/>
        <v>9.4322994005235639E-3</v>
      </c>
      <c r="R1467" s="16">
        <f t="shared" si="254"/>
        <v>2.2029495000268303E-3</v>
      </c>
      <c r="S1467" s="16">
        <f t="shared" si="255"/>
        <v>4.6323856075287063E-3</v>
      </c>
      <c r="T1467" s="16">
        <f t="shared" si="256"/>
        <v>9.432496945217729E-3</v>
      </c>
      <c r="U1467" s="66">
        <f t="shared" si="257"/>
        <v>3.4090678270006884E-2</v>
      </c>
      <c r="V1467" s="66"/>
      <c r="W1467" s="66"/>
    </row>
    <row r="1468" spans="1:23" x14ac:dyDescent="0.25">
      <c r="A1468">
        <v>1467</v>
      </c>
      <c r="B1468">
        <v>4.5017538148967999E-4</v>
      </c>
      <c r="C1468" s="16">
        <v>4.5588370957356497E-9</v>
      </c>
      <c r="D1468" s="16">
        <v>8.6505816538231704E-4</v>
      </c>
      <c r="E1468" s="16">
        <v>7.9449049554070995E-6</v>
      </c>
      <c r="F1468" s="16">
        <v>1.07324543066636E-5</v>
      </c>
      <c r="G1468" s="16">
        <v>2.4364983245567799E-6</v>
      </c>
      <c r="H1468" s="16">
        <v>2.3391949087221499E-4</v>
      </c>
      <c r="J1468">
        <v>0.95597602167068096</v>
      </c>
      <c r="K1468">
        <f t="shared" si="247"/>
        <v>4.358138950226088E-9</v>
      </c>
      <c r="L1468">
        <f t="shared" si="248"/>
        <v>8.8895501348310534E-4</v>
      </c>
      <c r="M1468" s="16">
        <f t="shared" si="249"/>
        <v>1.1395749496254665E-5</v>
      </c>
      <c r="N1468" s="16">
        <f t="shared" si="250"/>
        <v>7.3729629534645402E-3</v>
      </c>
      <c r="O1468" s="16">
        <f t="shared" si="251"/>
        <v>3.1403912193608156E-2</v>
      </c>
      <c r="P1468" s="16">
        <f t="shared" si="252"/>
        <v>1.0384518212473735E-2</v>
      </c>
      <c r="Q1468" s="16">
        <f t="shared" si="253"/>
        <v>6.7745094177362825E-2</v>
      </c>
      <c r="R1468" s="16">
        <f t="shared" si="254"/>
        <v>7.9593972001530296E-3</v>
      </c>
      <c r="S1468" s="16">
        <f t="shared" si="255"/>
        <v>4.5833065585171931E-2</v>
      </c>
      <c r="T1468" s="16">
        <f t="shared" si="256"/>
        <v>6.7746806493952538E-2</v>
      </c>
      <c r="U1468" s="66">
        <f t="shared" si="257"/>
        <v>0.23844575681618674</v>
      </c>
      <c r="V1468" s="66"/>
      <c r="W1468" s="66"/>
    </row>
    <row r="1469" spans="1:23" x14ac:dyDescent="0.25">
      <c r="A1469">
        <v>1468</v>
      </c>
      <c r="B1469" s="16">
        <v>4.89847682186225E-4</v>
      </c>
      <c r="C1469" s="16">
        <v>5.4446740817362397E-9</v>
      </c>
      <c r="D1469" s="16">
        <v>9.5130956415306498E-4</v>
      </c>
      <c r="E1469" s="16">
        <v>1.0425145642462299E-5</v>
      </c>
      <c r="F1469" s="16">
        <v>9.9006780523619807E-6</v>
      </c>
      <c r="G1469" s="16">
        <v>2.0419895018457099E-6</v>
      </c>
      <c r="H1469" s="16">
        <v>3.0694568088269E-4</v>
      </c>
      <c r="J1469">
        <v>0.95556577880491</v>
      </c>
      <c r="K1469">
        <f t="shared" si="247"/>
        <v>5.2027442292531984E-9</v>
      </c>
      <c r="L1469">
        <f t="shared" si="248"/>
        <v>9.7314746508555302E-4</v>
      </c>
      <c r="M1469" s="16">
        <f t="shared" si="249"/>
        <v>6.5478992868971686E-6</v>
      </c>
      <c r="N1469" s="16">
        <f t="shared" si="250"/>
        <v>2.8160940198188226E-5</v>
      </c>
      <c r="O1469" s="16">
        <f t="shared" si="251"/>
        <v>3.0045948347240587E-4</v>
      </c>
      <c r="P1469" s="16">
        <f t="shared" si="252"/>
        <v>1.5274577436451354E-4</v>
      </c>
      <c r="Q1469" s="16">
        <f t="shared" si="253"/>
        <v>8.615818023373947E-4</v>
      </c>
      <c r="R1469" s="16">
        <f t="shared" si="254"/>
        <v>2.3041297542129653E-5</v>
      </c>
      <c r="S1469" s="16">
        <f t="shared" si="255"/>
        <v>3.0646571617461794E-4</v>
      </c>
      <c r="T1469" s="16">
        <f t="shared" si="256"/>
        <v>8.6161320690609773E-4</v>
      </c>
      <c r="U1469" s="66">
        <f t="shared" si="257"/>
        <v>2.5340682209953479E-3</v>
      </c>
      <c r="V1469" s="66"/>
      <c r="W1469" s="66"/>
    </row>
    <row r="1470" spans="1:23" x14ac:dyDescent="0.25">
      <c r="A1470">
        <v>1469</v>
      </c>
      <c r="B1470" s="16">
        <v>4.5994383638565402E-4</v>
      </c>
      <c r="C1470" s="16">
        <v>4.65332928603819E-9</v>
      </c>
      <c r="D1470" s="16">
        <v>8.6419811026066903E-4</v>
      </c>
      <c r="E1470" s="16">
        <v>8.1016848156161804E-6</v>
      </c>
      <c r="F1470" s="16">
        <v>1.0503629056328401E-5</v>
      </c>
      <c r="G1470" s="16">
        <v>2.3869723473101E-6</v>
      </c>
      <c r="H1470" s="16">
        <v>2.3853549345974199E-4</v>
      </c>
      <c r="J1470">
        <v>0.95598515715935395</v>
      </c>
      <c r="K1470">
        <f t="shared" si="247"/>
        <v>4.4485137288274432E-9</v>
      </c>
      <c r="L1470">
        <f t="shared" si="248"/>
        <v>8.8758768739134991E-4</v>
      </c>
      <c r="M1470" s="16">
        <f t="shared" si="249"/>
        <v>3.2299985379958148E-5</v>
      </c>
      <c r="N1470" s="16">
        <f t="shared" si="250"/>
        <v>4.3599560199977117E-3</v>
      </c>
      <c r="O1470" s="16">
        <f t="shared" si="251"/>
        <v>2.5650373785208021E-2</v>
      </c>
      <c r="P1470" s="16">
        <f t="shared" si="252"/>
        <v>1.0567296754740831E-2</v>
      </c>
      <c r="Q1470" s="16">
        <f t="shared" si="253"/>
        <v>6.0359486292177772E-2</v>
      </c>
      <c r="R1470" s="16">
        <f t="shared" si="254"/>
        <v>4.3550013474875741E-3</v>
      </c>
      <c r="S1470" s="16">
        <f t="shared" si="255"/>
        <v>3.5875468947193484E-2</v>
      </c>
      <c r="T1470" s="16">
        <f t="shared" si="256"/>
        <v>6.0361166400211851E-2</v>
      </c>
      <c r="U1470" s="66">
        <f t="shared" si="257"/>
        <v>0.20152874954701724</v>
      </c>
      <c r="V1470" s="66"/>
      <c r="W1470" s="66"/>
    </row>
    <row r="1471" spans="1:23" x14ac:dyDescent="0.25">
      <c r="A1471">
        <v>1470</v>
      </c>
      <c r="B1471">
        <v>3.85846651340115E-4</v>
      </c>
      <c r="C1471" s="16">
        <v>3.5587567034128599E-9</v>
      </c>
      <c r="D1471" s="16">
        <v>7.8655488695961195E-4</v>
      </c>
      <c r="E1471" s="16">
        <v>5.6437119130418402E-6</v>
      </c>
      <c r="F1471" s="16">
        <v>1.24806625405422E-5</v>
      </c>
      <c r="G1471" s="16">
        <v>3.1186744861547901E-6</v>
      </c>
      <c r="H1471" s="16">
        <v>1.6616558800872799E-4</v>
      </c>
      <c r="J1471">
        <v>0.95633267670007305</v>
      </c>
      <c r="K1471">
        <f t="shared" si="247"/>
        <v>3.4033553238991482E-9</v>
      </c>
      <c r="L1471">
        <f t="shared" si="248"/>
        <v>8.1463132777014784E-4</v>
      </c>
      <c r="M1471" s="16">
        <f t="shared" si="249"/>
        <v>-4.2938025089917748E-5</v>
      </c>
      <c r="N1471" s="16">
        <f t="shared" si="250"/>
        <v>4.6869223007280331E-2</v>
      </c>
      <c r="O1471" s="16">
        <f t="shared" si="251"/>
        <v>0.12795508709883124</v>
      </c>
      <c r="P1471" s="16">
        <f t="shared" si="252"/>
        <v>3.3637705136592914E-2</v>
      </c>
      <c r="Q1471" s="16">
        <f t="shared" si="253"/>
        <v>0.22518305674600259</v>
      </c>
      <c r="R1471" s="16">
        <f t="shared" si="254"/>
        <v>7.1095627023132019E-2</v>
      </c>
      <c r="S1471" s="16">
        <f t="shared" si="255"/>
        <v>0.3069262129441967</v>
      </c>
      <c r="T1471" s="16">
        <f t="shared" si="256"/>
        <v>0.2251869416857388</v>
      </c>
      <c r="U1471" s="66">
        <f t="shared" si="257"/>
        <v>1.0368538536417746</v>
      </c>
      <c r="V1471" s="66"/>
      <c r="W1471" s="66"/>
    </row>
    <row r="1472" spans="1:23" x14ac:dyDescent="0.25">
      <c r="A1472">
        <v>1471</v>
      </c>
      <c r="B1472">
        <v>4.35539697284463E-4</v>
      </c>
      <c r="C1472" s="16">
        <v>4.3377304183467797E-9</v>
      </c>
      <c r="D1472" s="16">
        <v>8.5050066800651601E-4</v>
      </c>
      <c r="E1472" s="16">
        <v>7.4334469432527898E-6</v>
      </c>
      <c r="F1472" s="16">
        <v>1.10864286577616E-5</v>
      </c>
      <c r="G1472" s="16">
        <v>2.5603141341699801E-6</v>
      </c>
      <c r="H1472" s="16">
        <v>2.1886064914293599E-4</v>
      </c>
      <c r="J1472">
        <v>0.95604125124950601</v>
      </c>
      <c r="K1472">
        <f t="shared" si="247"/>
        <v>4.1470492167392982E-9</v>
      </c>
      <c r="L1472">
        <f t="shared" si="248"/>
        <v>8.7522950172579084E-4</v>
      </c>
      <c r="M1472" s="16">
        <f t="shared" si="249"/>
        <v>-4.1501071568648321E-6</v>
      </c>
      <c r="N1472" s="16">
        <f t="shared" si="250"/>
        <v>1.335999319336789E-2</v>
      </c>
      <c r="O1472" s="16">
        <f t="shared" si="251"/>
        <v>4.7139916886674571E-2</v>
      </c>
      <c r="P1472" s="16">
        <f t="shared" si="252"/>
        <v>1.3693193150457349E-2</v>
      </c>
      <c r="Q1472" s="16">
        <f t="shared" si="253"/>
        <v>9.4801712749630923E-2</v>
      </c>
      <c r="R1472" s="16">
        <f t="shared" si="254"/>
        <v>1.5659921262320808E-2</v>
      </c>
      <c r="S1472" s="16">
        <f t="shared" si="255"/>
        <v>7.6056240437506042E-2</v>
      </c>
      <c r="T1472" s="16">
        <f t="shared" si="256"/>
        <v>9.4803869834667293E-2</v>
      </c>
      <c r="U1472" s="66">
        <f t="shared" si="257"/>
        <v>0.35551484751462481</v>
      </c>
      <c r="V1472" s="66"/>
      <c r="W1472" s="66"/>
    </row>
    <row r="1473" spans="1:26" x14ac:dyDescent="0.25">
      <c r="A1473">
        <v>1472</v>
      </c>
      <c r="B1473">
        <v>4.9501432685064703E-4</v>
      </c>
      <c r="C1473" s="16">
        <v>5.7333048508218903E-9</v>
      </c>
      <c r="D1473" s="16">
        <v>9.9221428643482892E-4</v>
      </c>
      <c r="E1473" s="16">
        <v>1.14446930078771E-5</v>
      </c>
      <c r="F1473" s="16">
        <v>9.8153877982189708E-6</v>
      </c>
      <c r="G1473" s="16">
        <v>1.94006904427299E-6</v>
      </c>
      <c r="H1473" s="16">
        <v>3.36964673454305E-4</v>
      </c>
      <c r="J1473">
        <v>0.955366693853406</v>
      </c>
      <c r="K1473">
        <f t="shared" si="247"/>
        <v>5.4774085001834045E-9</v>
      </c>
      <c r="L1473">
        <f t="shared" si="248"/>
        <v>1.013779397770689E-3</v>
      </c>
      <c r="M1473" s="16">
        <f t="shared" si="249"/>
        <v>-2.3750744069394963E-5</v>
      </c>
      <c r="N1473" s="16">
        <f t="shared" si="250"/>
        <v>2.6882059785047851E-5</v>
      </c>
      <c r="O1473" s="16">
        <f t="shared" si="251"/>
        <v>1.2081826088306046E-3</v>
      </c>
      <c r="P1473" s="16">
        <f t="shared" si="252"/>
        <v>9.064841756950665E-4</v>
      </c>
      <c r="Q1473" s="16">
        <f t="shared" si="253"/>
        <v>4.2999000074137482E-3</v>
      </c>
      <c r="R1473" s="16">
        <f t="shared" si="254"/>
        <v>1.4867218285730993E-5</v>
      </c>
      <c r="S1473" s="16">
        <f t="shared" si="255"/>
        <v>1.1075546031449272E-3</v>
      </c>
      <c r="T1473" s="16">
        <f t="shared" si="256"/>
        <v>4.3000898960597464E-3</v>
      </c>
      <c r="U1473" s="66">
        <f t="shared" si="257"/>
        <v>1.1863960569214871E-2</v>
      </c>
      <c r="V1473" s="66"/>
      <c r="W1473" s="66"/>
    </row>
    <row r="1474" spans="1:26" x14ac:dyDescent="0.25">
      <c r="A1474">
        <v>1473</v>
      </c>
      <c r="B1474">
        <v>5.02904399603993E-4</v>
      </c>
      <c r="C1474" s="16">
        <v>5.95712876794845E-9</v>
      </c>
      <c r="D1474" s="16">
        <v>1.0153003170801499E-3</v>
      </c>
      <c r="E1474" s="16">
        <v>1.2165155490984999E-5</v>
      </c>
      <c r="F1474" s="16">
        <v>9.6712128836992393E-6</v>
      </c>
      <c r="G1474" s="16">
        <v>1.86764302634827E-6</v>
      </c>
      <c r="H1474" s="16">
        <v>3.5817754012001398E-4</v>
      </c>
      <c r="J1474">
        <v>0.95525686514904395</v>
      </c>
      <c r="K1474">
        <f t="shared" si="247"/>
        <v>5.6905881521596227E-9</v>
      </c>
      <c r="L1474">
        <f t="shared" si="248"/>
        <v>1.0365044287451288E-3</v>
      </c>
      <c r="M1474" s="16">
        <f t="shared" si="249"/>
        <v>-3.0695629537142742E-5</v>
      </c>
      <c r="N1474" s="16">
        <f t="shared" si="250"/>
        <v>4.4971613374449808E-4</v>
      </c>
      <c r="O1474" s="16">
        <f t="shared" si="251"/>
        <v>5.6482939758092177E-3</v>
      </c>
      <c r="P1474" s="16">
        <f t="shared" si="252"/>
        <v>2.9241687129466331E-3</v>
      </c>
      <c r="Q1474" s="16">
        <f t="shared" si="253"/>
        <v>1.7596886540424943E-2</v>
      </c>
      <c r="R1474" s="16">
        <f t="shared" si="254"/>
        <v>3.4179980939131813E-4</v>
      </c>
      <c r="S1474" s="16">
        <f t="shared" si="255"/>
        <v>4.812088322710387E-3</v>
      </c>
      <c r="T1474" s="16">
        <f t="shared" si="256"/>
        <v>1.7597613121154824E-2</v>
      </c>
      <c r="U1474" s="66">
        <f t="shared" si="257"/>
        <v>4.9370566616181819E-2</v>
      </c>
      <c r="V1474" s="66"/>
      <c r="W1474" s="66"/>
    </row>
    <row r="1475" spans="1:26" x14ac:dyDescent="0.25">
      <c r="A1475">
        <v>1474</v>
      </c>
      <c r="B1475">
        <v>5.6264135532598999E-4</v>
      </c>
      <c r="C1475" s="16">
        <v>7.1795781645663098E-9</v>
      </c>
      <c r="D1475" s="16">
        <v>1.09563658894784E-3</v>
      </c>
      <c r="E1475" s="16">
        <v>1.5808477413428799E-5</v>
      </c>
      <c r="F1475" s="16">
        <v>8.6739907438499597E-6</v>
      </c>
      <c r="G1475" s="16">
        <v>1.5509486060474499E-6</v>
      </c>
      <c r="H1475" s="16">
        <v>4.6544919859850201E-4</v>
      </c>
      <c r="J1475">
        <v>0.95488765608728998</v>
      </c>
      <c r="K1475">
        <f t="shared" ref="K1475:K1502" si="258">C1475*J1475</f>
        <v>6.8556905652582109E-9</v>
      </c>
      <c r="L1475">
        <f t="shared" ref="L1475:L1502" si="259">SUM($Z$9*B1475,$AA$9*C1475,$AB$9*D1475,$AC$9*E1475,$AD$9*F1475,$AE$9*G1475)</f>
        <v>1.1145283394634227E-3</v>
      </c>
      <c r="M1475" s="16">
        <f t="shared" ref="M1475:M1502" si="260">$Z$8*B1475+$AA$8*C1475+$AB$8*D1475+$AD$8*F1475+$AE$8*G1475</f>
        <v>1.0754371188557219E-5</v>
      </c>
      <c r="N1475" s="16">
        <f t="shared" si="250"/>
        <v>2.0308935831978105E-2</v>
      </c>
      <c r="O1475" s="16">
        <f t="shared" si="251"/>
        <v>8.7488986075539954E-2</v>
      </c>
      <c r="P1475" s="16">
        <f t="shared" si="252"/>
        <v>1.8900742802323622E-2</v>
      </c>
      <c r="Q1475" s="16">
        <f t="shared" si="253"/>
        <v>0.22266098774675455</v>
      </c>
      <c r="R1475" s="16">
        <f t="shared" si="254"/>
        <v>1.4326634819379163E-2</v>
      </c>
      <c r="S1475" s="16">
        <f t="shared" si="255"/>
        <v>5.1608652576339835E-2</v>
      </c>
      <c r="T1475" s="16">
        <f t="shared" si="256"/>
        <v>0.22266933159675212</v>
      </c>
      <c r="U1475" s="66">
        <f t="shared" si="257"/>
        <v>0.63796427144906742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5.4252577107338296E-4</v>
      </c>
      <c r="C1476" s="16">
        <v>7.0246581603686298E-9</v>
      </c>
      <c r="D1476" s="16">
        <v>1.1121952181541101E-3</v>
      </c>
      <c r="E1476" s="16">
        <v>1.5698068754857301E-5</v>
      </c>
      <c r="F1476" s="16">
        <v>9.00279728891554E-6</v>
      </c>
      <c r="G1476" s="16">
        <v>1.58546492667926E-6</v>
      </c>
      <c r="H1476" s="16">
        <v>4.6219882579031599E-4</v>
      </c>
      <c r="J1476">
        <v>0.95480134756413104</v>
      </c>
      <c r="K1476">
        <f t="shared" si="258"/>
        <v>6.7071530776973372E-9</v>
      </c>
      <c r="L1476">
        <f t="shared" si="259"/>
        <v>1.1317792530004603E-3</v>
      </c>
      <c r="M1476" s="16">
        <f t="shared" si="260"/>
        <v>-4.6727710853694215E-5</v>
      </c>
      <c r="N1476" s="16">
        <f t="shared" ref="N1476:N1502" si="261">(B1476-$B$2)^2/$B$2/$B$2</f>
        <v>1.0335236412095121E-2</v>
      </c>
      <c r="O1476" s="16">
        <f t="shared" ref="O1476:O1502" si="262">(C1476-$C$2)^2/$C$2/$C$2</f>
        <v>7.1730275275919173E-2</v>
      </c>
      <c r="P1476" s="16">
        <f t="shared" ref="P1476:P1502" si="263">(D1476-$D$2)^2/$D$2/$D$2</f>
        <v>2.3923115478822594E-2</v>
      </c>
      <c r="Q1476" s="16">
        <f t="shared" ref="Q1476:Q1502" si="264">(E1476-$E$2)^2/$E$2/$E$2</f>
        <v>0.21306525878739299</v>
      </c>
      <c r="R1476" s="16">
        <f t="shared" ref="R1476:R1502" si="265">(F1476-$F$2)^2/$F$2/$F$2</f>
        <v>7.4518327573423696E-3</v>
      </c>
      <c r="S1476" s="16">
        <f t="shared" ref="S1476:S1502" si="266">(G1476-$G$2)^2/$G$2/$G$2</f>
        <v>4.4089998994270518E-2</v>
      </c>
      <c r="T1476" s="16">
        <f t="shared" ref="T1476:T1502" si="267">(H1476-$H$2)^2/$H$2/$H$2</f>
        <v>0.21307450450289306</v>
      </c>
      <c r="U1476" s="66">
        <f t="shared" ref="U1476:U1502" si="268">SUM(N1476:T1476)</f>
        <v>0.58367022220873577</v>
      </c>
      <c r="V1476" s="66"/>
      <c r="W1476" s="66"/>
    </row>
    <row r="1477" spans="1:26" x14ac:dyDescent="0.25">
      <c r="A1477">
        <v>1476</v>
      </c>
      <c r="B1477">
        <v>4.8230778211598999E-4</v>
      </c>
      <c r="C1477" s="16">
        <v>4.8644184908924602E-9</v>
      </c>
      <c r="D1477" s="16">
        <v>8.6141305279672099E-4</v>
      </c>
      <c r="E1477" s="16">
        <v>8.4423690094875305E-6</v>
      </c>
      <c r="F1477" s="16">
        <v>1.0014347181086E-5</v>
      </c>
      <c r="G1477" s="16">
        <v>2.2832648241629201E-6</v>
      </c>
      <c r="H1477" s="16">
        <v>2.4856609987181501E-4</v>
      </c>
      <c r="J1477">
        <v>0.95600942970098102</v>
      </c>
      <c r="K1477">
        <f t="shared" si="258"/>
        <v>4.6504299473050075E-9</v>
      </c>
      <c r="L1477">
        <f t="shared" si="259"/>
        <v>8.8372014756456501E-4</v>
      </c>
      <c r="M1477" s="16">
        <f t="shared" si="260"/>
        <v>8.0895416667414917E-5</v>
      </c>
      <c r="N1477" s="16">
        <f t="shared" si="261"/>
        <v>4.250747843801349E-4</v>
      </c>
      <c r="O1477" s="16">
        <f t="shared" si="262"/>
        <v>1.4898525673529367E-2</v>
      </c>
      <c r="P1477" s="16">
        <f t="shared" si="263"/>
        <v>1.1170118033812694E-2</v>
      </c>
      <c r="Q1477" s="16">
        <f t="shared" si="264"/>
        <v>4.5779657878789362E-2</v>
      </c>
      <c r="R1477" s="16">
        <f t="shared" si="265"/>
        <v>2.6687107377678531E-4</v>
      </c>
      <c r="S1477" s="16">
        <f t="shared" si="266"/>
        <v>1.8969999773857424E-2</v>
      </c>
      <c r="T1477" s="16">
        <f t="shared" si="267"/>
        <v>4.5781259540625674E-2</v>
      </c>
      <c r="U1477" s="66">
        <f t="shared" si="268"/>
        <v>0.13729150675877144</v>
      </c>
      <c r="V1477" s="66"/>
      <c r="W1477" s="66"/>
    </row>
    <row r="1478" spans="1:26" x14ac:dyDescent="0.25">
      <c r="A1478">
        <v>1477</v>
      </c>
      <c r="B1478">
        <v>5.4357286315460495E-4</v>
      </c>
      <c r="C1478" s="16">
        <v>6.9561548780507998E-9</v>
      </c>
      <c r="D1478" s="16">
        <v>1.09889330493357E-3</v>
      </c>
      <c r="E1478" s="16">
        <v>1.53612985208656E-5</v>
      </c>
      <c r="F1478" s="16">
        <v>8.9800917750289593E-6</v>
      </c>
      <c r="G1478" s="16">
        <v>1.60084304630771E-6</v>
      </c>
      <c r="H1478" s="16">
        <v>4.5228300159375702E-4</v>
      </c>
      <c r="J1478">
        <v>0.95486579571132602</v>
      </c>
      <c r="K1478">
        <f t="shared" si="258"/>
        <v>6.642194362721199E-9</v>
      </c>
      <c r="L1478">
        <f t="shared" si="259"/>
        <v>1.1184473753750577E-3</v>
      </c>
      <c r="M1478" s="16">
        <f t="shared" si="260"/>
        <v>-3.1301649065847724E-5</v>
      </c>
      <c r="N1478" s="16">
        <f t="shared" si="261"/>
        <v>1.0772075224960031E-2</v>
      </c>
      <c r="O1478" s="16">
        <f t="shared" si="262"/>
        <v>6.5260561043864976E-2</v>
      </c>
      <c r="P1478" s="16">
        <f t="shared" si="263"/>
        <v>1.984183973868904E-2</v>
      </c>
      <c r="Q1478" s="16">
        <f t="shared" si="264"/>
        <v>0.18510170499489828</v>
      </c>
      <c r="R1478" s="16">
        <f t="shared" si="265"/>
        <v>7.8549819783381505E-3</v>
      </c>
      <c r="S1478" s="16">
        <f t="shared" si="266"/>
        <v>4.0930711537177623E-2</v>
      </c>
      <c r="T1478" s="16">
        <f t="shared" si="267"/>
        <v>0.18510936065453598</v>
      </c>
      <c r="U1478" s="66">
        <f t="shared" si="268"/>
        <v>0.51487123517246414</v>
      </c>
      <c r="V1478" s="66"/>
      <c r="W1478" s="66"/>
    </row>
    <row r="1479" spans="1:26" x14ac:dyDescent="0.25">
      <c r="A1479">
        <v>1478</v>
      </c>
      <c r="B1479">
        <v>5.8261032728020696E-4</v>
      </c>
      <c r="C1479" s="16">
        <v>7.8335941909154498E-9</v>
      </c>
      <c r="D1479" s="16">
        <v>1.1560188473618001E-3</v>
      </c>
      <c r="E1479" s="16">
        <v>1.81874590588746E-5</v>
      </c>
      <c r="F1479" s="16">
        <v>8.3987761275218903E-6</v>
      </c>
      <c r="G1479" s="16">
        <v>1.42238395688802E-6</v>
      </c>
      <c r="H1479" s="16">
        <v>5.3549508020165303E-4</v>
      </c>
      <c r="J1479">
        <v>0.95460350612188005</v>
      </c>
      <c r="K1479">
        <f t="shared" si="258"/>
        <v>7.4779764801838809E-9</v>
      </c>
      <c r="L1479">
        <f t="shared" si="259"/>
        <v>1.1742309499795411E-3</v>
      </c>
      <c r="M1479" s="16">
        <f t="shared" si="260"/>
        <v>-9.0102954191270917E-6</v>
      </c>
      <c r="N1479" s="16">
        <f t="shared" si="261"/>
        <v>3.3510512920135849E-2</v>
      </c>
      <c r="O1479" s="16">
        <f t="shared" si="262"/>
        <v>0.17124993881314904</v>
      </c>
      <c r="P1479" s="16">
        <f t="shared" si="263"/>
        <v>4.0067342543929532E-2</v>
      </c>
      <c r="Q1479" s="16">
        <f t="shared" si="264"/>
        <v>0.48075915065641645</v>
      </c>
      <c r="R1479" s="16">
        <f t="shared" si="265"/>
        <v>2.1793112795280643E-2</v>
      </c>
      <c r="S1479" s="16">
        <f t="shared" si="266"/>
        <v>8.4819607475894246E-2</v>
      </c>
      <c r="T1479" s="16">
        <f t="shared" si="267"/>
        <v>0.48077981312438278</v>
      </c>
      <c r="U1479" s="66">
        <f t="shared" si="268"/>
        <v>1.3129794783291886</v>
      </c>
      <c r="V1479" s="66"/>
      <c r="W1479" s="66"/>
    </row>
    <row r="1480" spans="1:26" x14ac:dyDescent="0.25">
      <c r="A1480">
        <v>1479</v>
      </c>
      <c r="B1480">
        <v>5.3138714674745699E-4</v>
      </c>
      <c r="C1480" s="16">
        <v>6.8349936016775001E-9</v>
      </c>
      <c r="D1480" s="16">
        <v>1.1046809125670101E-3</v>
      </c>
      <c r="E1480" s="16">
        <v>1.5172135461480799E-5</v>
      </c>
      <c r="F1480" s="16">
        <v>9.1887507836301602E-6</v>
      </c>
      <c r="G1480" s="16">
        <v>1.6293396849500101E-6</v>
      </c>
      <c r="H1480" s="16">
        <v>4.46713610313419E-4</v>
      </c>
      <c r="J1480">
        <v>0.95483373718708098</v>
      </c>
      <c r="K1480">
        <f t="shared" si="258"/>
        <v>6.5262824843395138E-9</v>
      </c>
      <c r="L1480">
        <f t="shared" si="259"/>
        <v>1.1246809188256188E-3</v>
      </c>
      <c r="M1480" s="16">
        <f t="shared" si="260"/>
        <v>-6.1906625330704712E-5</v>
      </c>
      <c r="N1480" s="16">
        <f t="shared" si="261"/>
        <v>6.2479663423122295E-3</v>
      </c>
      <c r="O1480" s="16">
        <f t="shared" si="262"/>
        <v>5.456616841610562E-2</v>
      </c>
      <c r="P1480" s="16">
        <f t="shared" si="263"/>
        <v>2.1570710876400747E-2</v>
      </c>
      <c r="Q1480" s="16">
        <f t="shared" si="264"/>
        <v>0.17025707518998001</v>
      </c>
      <c r="R1480" s="16">
        <f t="shared" si="265"/>
        <v>4.5497653145810391E-3</v>
      </c>
      <c r="S1480" s="16">
        <f t="shared" si="266"/>
        <v>3.5386788352806633E-2</v>
      </c>
      <c r="T1480" s="16">
        <f t="shared" si="267"/>
        <v>0.17026469302415106</v>
      </c>
      <c r="U1480" s="66">
        <f t="shared" si="268"/>
        <v>0.46284316751633736</v>
      </c>
      <c r="V1480" s="66"/>
      <c r="W1480" s="66"/>
    </row>
    <row r="1481" spans="1:26" x14ac:dyDescent="0.25">
      <c r="A1481">
        <v>1480</v>
      </c>
      <c r="B1481">
        <v>5.8828690407994203E-4</v>
      </c>
      <c r="C1481" s="16">
        <v>8.1654739570237101E-9</v>
      </c>
      <c r="D1481" s="16">
        <v>1.1943910778285699E-3</v>
      </c>
      <c r="E1481" s="16">
        <v>1.9579252184616001E-5</v>
      </c>
      <c r="F1481" s="16">
        <v>8.3317358640797201E-6</v>
      </c>
      <c r="G1481" s="16">
        <v>1.36513738485533E-6</v>
      </c>
      <c r="H1481" s="16">
        <v>5.7647481236927699E-4</v>
      </c>
      <c r="J1481">
        <v>0.95442214416788995</v>
      </c>
      <c r="K1481">
        <f t="shared" si="258"/>
        <v>7.793309162209635E-9</v>
      </c>
      <c r="L1481">
        <f t="shared" si="259"/>
        <v>1.2124115214676278E-3</v>
      </c>
      <c r="M1481" s="16">
        <f t="shared" si="260"/>
        <v>-3.5837713307743705E-5</v>
      </c>
      <c r="N1481" s="16">
        <f t="shared" si="261"/>
        <v>3.7863604622900379E-2</v>
      </c>
      <c r="O1481" s="16">
        <f t="shared" si="262"/>
        <v>0.22441245597548046</v>
      </c>
      <c r="P1481" s="16">
        <f t="shared" si="263"/>
        <v>5.7602873941965241E-2</v>
      </c>
      <c r="Q1481" s="16">
        <f t="shared" si="264"/>
        <v>0.6772512417484513</v>
      </c>
      <c r="R1481" s="16">
        <f t="shared" si="265"/>
        <v>2.384821992980905E-2</v>
      </c>
      <c r="S1481" s="16">
        <f t="shared" si="266"/>
        <v>0.10224872423992808</v>
      </c>
      <c r="T1481" s="16">
        <f t="shared" si="267"/>
        <v>0.67728303121317568</v>
      </c>
      <c r="U1481" s="66">
        <f t="shared" si="268"/>
        <v>1.8005101516717104</v>
      </c>
      <c r="V1481" s="66"/>
      <c r="W1481" s="66"/>
    </row>
    <row r="1482" spans="1:26" x14ac:dyDescent="0.25">
      <c r="A1482">
        <v>1481</v>
      </c>
      <c r="B1482">
        <v>4.6920848624473202E-4</v>
      </c>
      <c r="C1482" s="16">
        <v>4.5891929779997999E-9</v>
      </c>
      <c r="D1482" s="16">
        <v>8.3486368701156497E-4</v>
      </c>
      <c r="E1482" s="16">
        <v>7.7214367078364897E-6</v>
      </c>
      <c r="F1482" s="16">
        <v>1.0281848727858E-5</v>
      </c>
      <c r="G1482" s="16">
        <v>2.4194982603878999E-6</v>
      </c>
      <c r="H1482" s="16">
        <v>2.2733963769289801E-4</v>
      </c>
      <c r="J1482">
        <v>0.95613669538097501</v>
      </c>
      <c r="K1482">
        <f t="shared" si="258"/>
        <v>4.3878958084503043E-9</v>
      </c>
      <c r="L1482">
        <f t="shared" si="259"/>
        <v>8.5784229353469096E-4</v>
      </c>
      <c r="M1482" s="16">
        <f t="shared" si="260"/>
        <v>8.0574678954773173E-5</v>
      </c>
      <c r="N1482" s="16">
        <f t="shared" si="261"/>
        <v>2.2294452997393762E-3</v>
      </c>
      <c r="O1482" s="16">
        <f t="shared" si="262"/>
        <v>2.9492153401128929E-2</v>
      </c>
      <c r="P1482" s="16">
        <f t="shared" si="263"/>
        <v>1.7756119478921986E-2</v>
      </c>
      <c r="Q1482" s="16">
        <f t="shared" si="264"/>
        <v>7.900888468860523E-2</v>
      </c>
      <c r="R1482" s="16">
        <f t="shared" si="265"/>
        <v>1.8908921155041847E-3</v>
      </c>
      <c r="S1482" s="16">
        <f t="shared" si="266"/>
        <v>4.2277773150572004E-2</v>
      </c>
      <c r="T1482" s="16">
        <f t="shared" si="267"/>
        <v>7.9011292612315029E-2</v>
      </c>
      <c r="U1482" s="66">
        <f t="shared" si="268"/>
        <v>0.25166656074678678</v>
      </c>
      <c r="V1482" s="66"/>
      <c r="W1482" s="66"/>
    </row>
    <row r="1483" spans="1:26" x14ac:dyDescent="0.25">
      <c r="A1483">
        <v>1482</v>
      </c>
      <c r="B1483">
        <v>4.1660977100578701E-4</v>
      </c>
      <c r="C1483" s="16">
        <v>4.2357331530195302E-9</v>
      </c>
      <c r="D1483" s="16">
        <v>8.6865275150334895E-4</v>
      </c>
      <c r="E1483" s="16">
        <v>7.4118848653382099E-6</v>
      </c>
      <c r="F1483" s="16">
        <v>1.1601036220097599E-5</v>
      </c>
      <c r="G1483" s="16">
        <v>2.6225720194610599E-6</v>
      </c>
      <c r="H1483" s="16">
        <v>2.1822601246731599E-4</v>
      </c>
      <c r="J1483">
        <v>0.95593973047840397</v>
      </c>
      <c r="K1483">
        <f t="shared" si="258"/>
        <v>4.0491056086759303E-9</v>
      </c>
      <c r="L1483">
        <f t="shared" si="259"/>
        <v>8.9447316022985219E-4</v>
      </c>
      <c r="M1483" s="16">
        <f t="shared" si="260"/>
        <v>-6.125361821827817E-5</v>
      </c>
      <c r="N1483" s="16">
        <f t="shared" si="261"/>
        <v>2.3723662961389599E-2</v>
      </c>
      <c r="O1483" s="16">
        <f t="shared" si="262"/>
        <v>5.5472482237225319E-2</v>
      </c>
      <c r="P1483" s="16">
        <f t="shared" si="263"/>
        <v>9.6378573439041704E-3</v>
      </c>
      <c r="Q1483" s="16">
        <f t="shared" si="264"/>
        <v>9.6041997933674753E-2</v>
      </c>
      <c r="R1483" s="16">
        <f t="shared" si="265"/>
        <v>3.1458735438162175E-2</v>
      </c>
      <c r="S1483" s="16">
        <f t="shared" si="266"/>
        <v>9.4129638494579143E-2</v>
      </c>
      <c r="T1483" s="16">
        <f t="shared" si="267"/>
        <v>9.6043753474175375E-2</v>
      </c>
      <c r="U1483" s="66">
        <f t="shared" si="268"/>
        <v>0.40650812788311053</v>
      </c>
      <c r="V1483" s="66"/>
      <c r="W1483" s="66"/>
    </row>
    <row r="1484" spans="1:26" x14ac:dyDescent="0.25">
      <c r="A1484">
        <v>1483</v>
      </c>
      <c r="B1484">
        <v>5.7697343614153201E-4</v>
      </c>
      <c r="C1484" s="16">
        <v>7.9283170897433592E-9</v>
      </c>
      <c r="D1484" s="16">
        <v>1.1821331749000501E-3</v>
      </c>
      <c r="E1484" s="16">
        <v>1.88178331913997E-5</v>
      </c>
      <c r="F1484" s="16">
        <v>8.4907668184152196E-6</v>
      </c>
      <c r="G1484" s="16">
        <v>1.4057953653596201E-6</v>
      </c>
      <c r="H1484" s="16">
        <v>5.5405593766871201E-4</v>
      </c>
      <c r="J1484">
        <v>0.95447723422508202</v>
      </c>
      <c r="K1484">
        <f t="shared" si="258"/>
        <v>7.5673981678776937E-9</v>
      </c>
      <c r="L1484">
        <f t="shared" si="259"/>
        <v>1.2005125755851504E-3</v>
      </c>
      <c r="M1484" s="16">
        <f t="shared" si="260"/>
        <v>-4.6565703302086483E-5</v>
      </c>
      <c r="N1484" s="16">
        <f t="shared" si="261"/>
        <v>2.9450815431511845E-2</v>
      </c>
      <c r="O1484" s="16">
        <f t="shared" si="262"/>
        <v>0.18569148453447301</v>
      </c>
      <c r="P1484" s="16">
        <f t="shared" si="263"/>
        <v>5.1656172775547425E-2</v>
      </c>
      <c r="Q1484" s="16">
        <f t="shared" si="264"/>
        <v>0.56559396178088617</v>
      </c>
      <c r="R1484" s="16">
        <f t="shared" si="265"/>
        <v>1.9123834627035975E-2</v>
      </c>
      <c r="S1484" s="16">
        <f t="shared" si="266"/>
        <v>8.9702655107075854E-2</v>
      </c>
      <c r="T1484" s="16">
        <f t="shared" si="267"/>
        <v>0.56562044232977227</v>
      </c>
      <c r="U1484" s="66">
        <f t="shared" si="268"/>
        <v>1.5068393665863025</v>
      </c>
      <c r="V1484" s="66"/>
      <c r="W1484" s="66"/>
    </row>
    <row r="1485" spans="1:26" x14ac:dyDescent="0.25">
      <c r="A1485">
        <v>1484</v>
      </c>
      <c r="B1485">
        <v>5.8760466881611396E-4</v>
      </c>
      <c r="C1485" s="16">
        <v>7.9658127649188102E-9</v>
      </c>
      <c r="D1485" s="16">
        <v>1.16578854269378E-3</v>
      </c>
      <c r="E1485" s="16">
        <v>1.86488276116001E-5</v>
      </c>
      <c r="F1485" s="16">
        <v>8.3308866136640592E-6</v>
      </c>
      <c r="G1485" s="16">
        <v>1.39891940190305E-6</v>
      </c>
      <c r="H1485" s="16">
        <v>5.4907944377726402E-4</v>
      </c>
      <c r="J1485">
        <v>0.95455824042658899</v>
      </c>
      <c r="K1485">
        <f t="shared" si="258"/>
        <v>7.6038322164485618E-9</v>
      </c>
      <c r="L1485">
        <f t="shared" si="259"/>
        <v>1.1838412695102463E-3</v>
      </c>
      <c r="M1485" s="16">
        <f t="shared" si="260"/>
        <v>-8.6319318780183655E-6</v>
      </c>
      <c r="N1485" s="16">
        <f t="shared" si="261"/>
        <v>3.7326381702366275E-2</v>
      </c>
      <c r="O1485" s="16">
        <f t="shared" si="262"/>
        <v>0.19156960043857454</v>
      </c>
      <c r="P1485" s="16">
        <f t="shared" si="263"/>
        <v>4.4230756541432395E-2</v>
      </c>
      <c r="Q1485" s="16">
        <f t="shared" si="264"/>
        <v>0.54217350352818794</v>
      </c>
      <c r="R1485" s="16">
        <f t="shared" si="265"/>
        <v>2.3874847385463513E-2</v>
      </c>
      <c r="S1485" s="16">
        <f t="shared" si="266"/>
        <v>9.1766736260831219E-2</v>
      </c>
      <c r="T1485" s="16">
        <f t="shared" si="267"/>
        <v>0.54219714632653848</v>
      </c>
      <c r="U1485" s="66">
        <f t="shared" si="268"/>
        <v>1.4731389721833943</v>
      </c>
      <c r="V1485" s="66"/>
      <c r="W1485" s="66"/>
    </row>
    <row r="1486" spans="1:26" x14ac:dyDescent="0.25">
      <c r="A1486">
        <v>1485</v>
      </c>
      <c r="B1486" s="16">
        <v>5.6258327379630796E-4</v>
      </c>
      <c r="C1486" s="16">
        <v>7.33820443367308E-9</v>
      </c>
      <c r="D1486" s="16">
        <v>1.12059534689018E-3</v>
      </c>
      <c r="E1486" s="16">
        <v>1.6521342907564899E-5</v>
      </c>
      <c r="F1486" s="16">
        <v>8.6845568246777804E-6</v>
      </c>
      <c r="G1486" s="16">
        <v>1.51783888426515E-6</v>
      </c>
      <c r="H1486" s="16">
        <v>4.8643867957306699E-4</v>
      </c>
      <c r="J1486">
        <v>0.95476739224139895</v>
      </c>
      <c r="K1486">
        <f t="shared" si="258"/>
        <v>7.0062783108723182E-9</v>
      </c>
      <c r="L1486">
        <f t="shared" si="259"/>
        <v>1.139474961219367E-3</v>
      </c>
      <c r="M1486" s="16">
        <f t="shared" si="260"/>
        <v>-1.4308413626751186E-5</v>
      </c>
      <c r="N1486" s="16">
        <f t="shared" si="261"/>
        <v>2.0275334227430959E-2</v>
      </c>
      <c r="O1486" s="16">
        <f t="shared" si="262"/>
        <v>0.10524481608795876</v>
      </c>
      <c r="P1486" s="16">
        <f t="shared" si="263"/>
        <v>2.6696922318405654E-2</v>
      </c>
      <c r="Q1486" s="16">
        <f t="shared" si="264"/>
        <v>0.28970442740176561</v>
      </c>
      <c r="R1486" s="16">
        <f t="shared" si="265"/>
        <v>1.4071081817394339E-2</v>
      </c>
      <c r="S1486" s="16">
        <f t="shared" si="266"/>
        <v>5.9376859315424226E-2</v>
      </c>
      <c r="T1486" s="16">
        <f t="shared" si="267"/>
        <v>0.28971632567344552</v>
      </c>
      <c r="U1486" s="66">
        <f t="shared" si="268"/>
        <v>0.80508576684182509</v>
      </c>
      <c r="V1486" s="66"/>
      <c r="W1486" s="66"/>
    </row>
    <row r="1487" spans="1:26" x14ac:dyDescent="0.25">
      <c r="A1487">
        <v>1486</v>
      </c>
      <c r="B1487">
        <v>5.4434166328439296E-4</v>
      </c>
      <c r="C1487" s="16">
        <v>6.8385819005519602E-9</v>
      </c>
      <c r="D1487" s="16">
        <v>1.0782859112513101E-3</v>
      </c>
      <c r="E1487" s="16">
        <v>1.4821800119279501E-5</v>
      </c>
      <c r="F1487" s="16">
        <v>8.9591219807145308E-6</v>
      </c>
      <c r="G1487" s="16">
        <v>1.62799502089389E-6</v>
      </c>
      <c r="H1487" s="16">
        <v>4.3639811433084699E-4</v>
      </c>
      <c r="J1487">
        <v>0.95496562113927397</v>
      </c>
      <c r="K1487">
        <f t="shared" si="258"/>
        <v>6.5306106123723992E-9</v>
      </c>
      <c r="L1487">
        <f t="shared" si="259"/>
        <v>1.0978253116517324E-3</v>
      </c>
      <c r="M1487" s="16">
        <f t="shared" si="260"/>
        <v>-9.1419850829465032E-6</v>
      </c>
      <c r="N1487" s="16">
        <f t="shared" si="261"/>
        <v>1.1098569279842646E-2</v>
      </c>
      <c r="O1487" s="16">
        <f t="shared" si="262"/>
        <v>5.4869149899866528E-2</v>
      </c>
      <c r="P1487" s="16">
        <f t="shared" si="263"/>
        <v>1.427228192075462E-2</v>
      </c>
      <c r="Q1487" s="16">
        <f t="shared" si="264"/>
        <v>0.14440284875781018</v>
      </c>
      <c r="R1487" s="16">
        <f t="shared" si="265"/>
        <v>8.2367457311770444E-3</v>
      </c>
      <c r="S1487" s="16">
        <f t="shared" si="266"/>
        <v>3.5639322824562843E-2</v>
      </c>
      <c r="T1487" s="16">
        <f t="shared" si="267"/>
        <v>0.14440835008163558</v>
      </c>
      <c r="U1487" s="66">
        <f t="shared" si="268"/>
        <v>0.41292726849564942</v>
      </c>
      <c r="V1487" s="66"/>
      <c r="W1487" s="66"/>
    </row>
    <row r="1488" spans="1:26" x14ac:dyDescent="0.25">
      <c r="A1488">
        <v>1487</v>
      </c>
      <c r="B1488">
        <v>4.9562532643114196E-4</v>
      </c>
      <c r="C1488" s="16">
        <v>5.4276699945212599E-9</v>
      </c>
      <c r="D1488" s="16">
        <v>9.3696014630414797E-4</v>
      </c>
      <c r="E1488" s="16">
        <v>1.0237516512327401E-5</v>
      </c>
      <c r="F1488" s="16">
        <v>9.7786372977393699E-6</v>
      </c>
      <c r="G1488" s="16">
        <v>2.0480450779959198E-6</v>
      </c>
      <c r="H1488" s="16">
        <v>3.0142113925799198E-4</v>
      </c>
      <c r="J1488">
        <v>0.95563908866181402</v>
      </c>
      <c r="K1488">
        <f t="shared" si="258"/>
        <v>5.1868936071213703E-9</v>
      </c>
      <c r="L1488">
        <f t="shared" si="259"/>
        <v>9.5856003830762813E-4</v>
      </c>
      <c r="M1488" s="16">
        <f t="shared" si="260"/>
        <v>3.2690614554655741E-5</v>
      </c>
      <c r="N1488" s="16">
        <f t="shared" si="261"/>
        <v>4.1287020503308076E-5</v>
      </c>
      <c r="O1488" s="16">
        <f t="shared" si="262"/>
        <v>4.1627019095783862E-4</v>
      </c>
      <c r="P1488" s="16">
        <f t="shared" si="263"/>
        <v>7.4291524653167021E-4</v>
      </c>
      <c r="Q1488" s="16">
        <f t="shared" si="264"/>
        <v>2.192316321310631E-3</v>
      </c>
      <c r="R1488" s="16">
        <f t="shared" si="265"/>
        <v>5.754039338940152E-5</v>
      </c>
      <c r="S1488" s="16">
        <f t="shared" si="266"/>
        <v>4.2121835413118445E-4</v>
      </c>
      <c r="T1488" s="16">
        <f t="shared" si="267"/>
        <v>2.1924280058895217E-3</v>
      </c>
      <c r="U1488" s="66">
        <f t="shared" si="268"/>
        <v>6.0639755327135557E-3</v>
      </c>
      <c r="V1488" s="66"/>
      <c r="W1488" s="66"/>
    </row>
    <row r="1489" spans="1:23" x14ac:dyDescent="0.25">
      <c r="A1489">
        <v>1488</v>
      </c>
      <c r="B1489">
        <v>4.8173869086224301E-4</v>
      </c>
      <c r="C1489" s="16">
        <v>5.8152778579380796E-9</v>
      </c>
      <c r="D1489" s="16">
        <v>1.0351858012146501E-3</v>
      </c>
      <c r="E1489" s="16">
        <v>1.2105185780095301E-5</v>
      </c>
      <c r="F1489" s="16">
        <v>1.0106006230218901E-5</v>
      </c>
      <c r="G1489" s="16">
        <v>1.9136608657939301E-6</v>
      </c>
      <c r="H1489" s="16">
        <v>3.5641222208884798E-4</v>
      </c>
      <c r="J1489">
        <v>0.955151167901791</v>
      </c>
      <c r="K1489">
        <f t="shared" si="258"/>
        <v>5.5544694376829825E-9</v>
      </c>
      <c r="L1489">
        <f t="shared" si="259"/>
        <v>1.0573056592630239E-3</v>
      </c>
      <c r="M1489" s="16">
        <f t="shared" si="260"/>
        <v>-9.3828277538537871E-5</v>
      </c>
      <c r="N1489" s="16">
        <f t="shared" si="261"/>
        <v>4.740612879810875E-4</v>
      </c>
      <c r="O1489" s="16">
        <f t="shared" si="262"/>
        <v>2.4555574954080008E-3</v>
      </c>
      <c r="P1489" s="16">
        <f t="shared" si="263"/>
        <v>5.5831550119517064E-3</v>
      </c>
      <c r="Q1489" s="16">
        <f t="shared" si="264"/>
        <v>1.614670757911716E-2</v>
      </c>
      <c r="R1489" s="16">
        <f t="shared" si="265"/>
        <v>6.573318506435475E-4</v>
      </c>
      <c r="S1489" s="16">
        <f t="shared" si="266"/>
        <v>2.1565728976324925E-3</v>
      </c>
      <c r="T1489" s="16">
        <f t="shared" si="267"/>
        <v>1.614769315285635E-2</v>
      </c>
      <c r="U1489" s="66">
        <f t="shared" si="268"/>
        <v>4.3621079275590342E-2</v>
      </c>
      <c r="V1489" s="66"/>
      <c r="W1489" s="66"/>
    </row>
    <row r="1490" spans="1:23" x14ac:dyDescent="0.25">
      <c r="A1490">
        <v>1489</v>
      </c>
      <c r="B1490">
        <v>5.1285603157707202E-4</v>
      </c>
      <c r="C1490" s="16">
        <v>5.5733722455656899E-9</v>
      </c>
      <c r="D1490" s="16">
        <v>9.2959813603035301E-4</v>
      </c>
      <c r="E1490" s="16">
        <v>1.04307538855197E-5</v>
      </c>
      <c r="F1490" s="16">
        <v>9.4463189994819292E-6</v>
      </c>
      <c r="G1490" s="16">
        <v>1.9943074099746802E-6</v>
      </c>
      <c r="H1490" s="16">
        <v>3.0711046159207498E-4</v>
      </c>
      <c r="J1490">
        <v>0.95568239852361403</v>
      </c>
      <c r="K1490">
        <f t="shared" si="258"/>
        <v>5.3263737555071593E-9</v>
      </c>
      <c r="L1490">
        <f t="shared" si="259"/>
        <v>9.5047950806704596E-4</v>
      </c>
      <c r="M1490" s="16">
        <f t="shared" si="260"/>
        <v>7.5232555087097978E-5</v>
      </c>
      <c r="N1490" s="16">
        <f t="shared" si="261"/>
        <v>1.7151583549575571E-3</v>
      </c>
      <c r="O1490" s="16">
        <f t="shared" si="262"/>
        <v>3.4738625607484903E-5</v>
      </c>
      <c r="P1490" s="16">
        <f t="shared" si="263"/>
        <v>1.2179851484584346E-3</v>
      </c>
      <c r="Q1490" s="16">
        <f t="shared" si="264"/>
        <v>8.3120065122440951E-4</v>
      </c>
      <c r="R1490" s="16">
        <f t="shared" si="265"/>
        <v>1.7066699379380326E-3</v>
      </c>
      <c r="S1490" s="16">
        <f t="shared" si="266"/>
        <v>3.9105291195171457E-5</v>
      </c>
      <c r="T1490" s="16">
        <f t="shared" si="267"/>
        <v>8.3129383601800806E-4</v>
      </c>
      <c r="U1490" s="66">
        <f t="shared" si="268"/>
        <v>6.376151845399098E-3</v>
      </c>
      <c r="V1490" s="66"/>
      <c r="W1490" s="66"/>
    </row>
    <row r="1491" spans="1:23" x14ac:dyDescent="0.25">
      <c r="A1491">
        <v>1490</v>
      </c>
      <c r="B1491">
        <v>4.8641115822236399E-4</v>
      </c>
      <c r="C1491" s="16">
        <v>5.6707293677080796E-9</v>
      </c>
      <c r="D1491" s="16">
        <v>9.9891400558387391E-4</v>
      </c>
      <c r="E1491" s="16">
        <v>1.13952807932274E-5</v>
      </c>
      <c r="F1491" s="16">
        <v>9.9923567795673497E-6</v>
      </c>
      <c r="G1491" s="16">
        <v>1.9616400130935101E-6</v>
      </c>
      <c r="H1491" s="16">
        <v>3.35509953417413E-4</v>
      </c>
      <c r="J1491">
        <v>0.95533028343979798</v>
      </c>
      <c r="K1491">
        <f t="shared" si="258"/>
        <v>5.4174194941629458E-9</v>
      </c>
      <c r="L1491">
        <f t="shared" si="259"/>
        <v>1.0208546884267345E-3</v>
      </c>
      <c r="M1491" s="16">
        <f t="shared" si="260"/>
        <v>-4.8032371982006399E-5</v>
      </c>
      <c r="N1491" s="16">
        <f t="shared" si="261"/>
        <v>1.5092009979365373E-4</v>
      </c>
      <c r="O1491" s="16">
        <f t="shared" si="262"/>
        <v>5.5061403626723341E-4</v>
      </c>
      <c r="P1491" s="16">
        <f t="shared" si="263"/>
        <v>1.3737003129522089E-3</v>
      </c>
      <c r="Q1491" s="16">
        <f t="shared" si="264"/>
        <v>3.7177105973022081E-3</v>
      </c>
      <c r="R1491" s="16">
        <f t="shared" si="265"/>
        <v>1.9893485946421017E-4</v>
      </c>
      <c r="S1491" s="16">
        <f t="shared" si="266"/>
        <v>5.0765997345471E-4</v>
      </c>
      <c r="T1491" s="16">
        <f t="shared" si="267"/>
        <v>3.717931773968695E-3</v>
      </c>
      <c r="U1491" s="66">
        <f t="shared" si="268"/>
        <v>1.0217471653202919E-2</v>
      </c>
      <c r="V1491" s="66"/>
      <c r="W1491" s="66"/>
    </row>
    <row r="1492" spans="1:23" x14ac:dyDescent="0.25">
      <c r="A1492">
        <v>1491</v>
      </c>
      <c r="B1492">
        <v>5.0341879180753799E-4</v>
      </c>
      <c r="C1492" s="16">
        <v>5.5316127031751999E-9</v>
      </c>
      <c r="D1492" s="16">
        <v>9.4017691446459696E-4</v>
      </c>
      <c r="E1492" s="16">
        <v>1.0469090240801399E-5</v>
      </c>
      <c r="F1492" s="16">
        <v>9.6283877443990292E-6</v>
      </c>
      <c r="G1492" s="16">
        <v>2.0096192436993801E-6</v>
      </c>
      <c r="H1492" s="16">
        <v>3.0823935546116802E-4</v>
      </c>
      <c r="J1492">
        <v>0.95562633631902705</v>
      </c>
      <c r="K1492">
        <f t="shared" si="258"/>
        <v>5.2861547814711062E-9</v>
      </c>
      <c r="L1492">
        <f t="shared" si="259"/>
        <v>9.6143777758439118E-4</v>
      </c>
      <c r="M1492" s="16">
        <f t="shared" si="260"/>
        <v>4.5399806030684841E-5</v>
      </c>
      <c r="N1492" s="16">
        <f t="shared" si="261"/>
        <v>4.9510902301479025E-4</v>
      </c>
      <c r="O1492" s="16">
        <f t="shared" si="262"/>
        <v>2.6991264756422692E-6</v>
      </c>
      <c r="P1492" s="16">
        <f t="shared" si="263"/>
        <v>5.720158147375894E-4</v>
      </c>
      <c r="Q1492" s="16">
        <f t="shared" si="264"/>
        <v>6.3812784372824813E-4</v>
      </c>
      <c r="R1492" s="16">
        <f t="shared" si="265"/>
        <v>5.2139461315924332E-4</v>
      </c>
      <c r="S1492" s="16">
        <f t="shared" si="266"/>
        <v>1.8942990325691548E-6</v>
      </c>
      <c r="T1492" s="16">
        <f t="shared" si="267"/>
        <v>6.3818347126867205E-4</v>
      </c>
      <c r="U1492" s="66">
        <f t="shared" si="268"/>
        <v>2.8694241914167546E-3</v>
      </c>
      <c r="V1492" s="66"/>
      <c r="W1492" s="66"/>
    </row>
    <row r="1493" spans="1:23" x14ac:dyDescent="0.25">
      <c r="A1493">
        <v>1492</v>
      </c>
      <c r="B1493">
        <v>5.1956367460433898E-4</v>
      </c>
      <c r="C1493" s="16">
        <v>6.4019855646391997E-9</v>
      </c>
      <c r="D1493" s="16">
        <v>1.05711662151566E-3</v>
      </c>
      <c r="E1493" s="16">
        <v>1.36060030183922E-5</v>
      </c>
      <c r="F1493" s="16">
        <v>9.37822284048803E-6</v>
      </c>
      <c r="G1493" s="16">
        <v>1.7386470815762299E-6</v>
      </c>
      <c r="H1493" s="16">
        <v>4.0060104580325501E-4</v>
      </c>
      <c r="J1493">
        <v>0.95505955594337799</v>
      </c>
      <c r="K1493">
        <f t="shared" si="258"/>
        <v>6.1142774905202299E-9</v>
      </c>
      <c r="L1493">
        <f t="shared" si="259"/>
        <v>1.0776053122926476E-3</v>
      </c>
      <c r="M1493" s="16">
        <f t="shared" si="260"/>
        <v>-3.8477963083969593E-5</v>
      </c>
      <c r="N1493" s="16">
        <f t="shared" si="261"/>
        <v>3.0288653320836969E-3</v>
      </c>
      <c r="O1493" s="16">
        <f t="shared" si="262"/>
        <v>2.4162782200170631E-2</v>
      </c>
      <c r="P1493" s="16">
        <f t="shared" si="263"/>
        <v>9.5040839552653859E-3</v>
      </c>
      <c r="Q1493" s="16">
        <f t="shared" si="264"/>
        <v>7.1185075983782223E-2</v>
      </c>
      <c r="R1493" s="16">
        <f t="shared" si="265"/>
        <v>2.3254389961413183E-3</v>
      </c>
      <c r="S1493" s="16">
        <f t="shared" si="266"/>
        <v>1.7861469746730918E-2</v>
      </c>
      <c r="T1493" s="16">
        <f t="shared" si="267"/>
        <v>7.1188003234326974E-2</v>
      </c>
      <c r="U1493" s="66">
        <f t="shared" si="268"/>
        <v>0.19925571944850115</v>
      </c>
      <c r="V1493" s="66"/>
      <c r="W1493" s="66"/>
    </row>
    <row r="1494" spans="1:23" x14ac:dyDescent="0.25">
      <c r="A1494">
        <v>1493</v>
      </c>
      <c r="B1494" s="16">
        <v>5.0325147276620002E-4</v>
      </c>
      <c r="C1494" s="16">
        <v>5.50196602017486E-9</v>
      </c>
      <c r="D1494" s="16">
        <v>9.3534395872683798E-4</v>
      </c>
      <c r="E1494" s="16">
        <v>1.03600093714513E-5</v>
      </c>
      <c r="F1494" s="16">
        <v>9.6294675311268795E-6</v>
      </c>
      <c r="G1494" s="16">
        <v>2.0203382667269199E-6</v>
      </c>
      <c r="H1494" s="16">
        <v>3.0502763960782198E-4</v>
      </c>
      <c r="J1494">
        <v>0.955650179143817</v>
      </c>
      <c r="K1494">
        <f t="shared" si="258"/>
        <v>5.2579548128232991E-9</v>
      </c>
      <c r="L1494">
        <f t="shared" si="259"/>
        <v>9.5661773008979851E-4</v>
      </c>
      <c r="M1494" s="16">
        <f t="shared" si="260"/>
        <v>4.9885215442601531E-5</v>
      </c>
      <c r="N1494" s="16">
        <f t="shared" si="261"/>
        <v>4.8010438628109714E-4</v>
      </c>
      <c r="O1494" s="16">
        <f t="shared" si="262"/>
        <v>4.8910406901559468E-5</v>
      </c>
      <c r="P1494" s="16">
        <f t="shared" si="263"/>
        <v>8.3719851574401546E-4</v>
      </c>
      <c r="Q1494" s="16">
        <f t="shared" si="264"/>
        <v>1.2543861543746785E-3</v>
      </c>
      <c r="R1494" s="16">
        <f t="shared" si="265"/>
        <v>5.1640206100773164E-4</v>
      </c>
      <c r="S1494" s="16">
        <f t="shared" si="266"/>
        <v>4.5125265939127191E-5</v>
      </c>
      <c r="T1494" s="16">
        <f t="shared" si="267"/>
        <v>1.2544788727186858E-3</v>
      </c>
      <c r="U1494" s="66">
        <f t="shared" si="268"/>
        <v>4.4366056629668955E-3</v>
      </c>
      <c r="V1494" s="66"/>
      <c r="W1494" s="66"/>
    </row>
    <row r="1495" spans="1:23" x14ac:dyDescent="0.25">
      <c r="A1495">
        <v>1494</v>
      </c>
      <c r="B1495" s="16">
        <v>4.4174300813560301E-4</v>
      </c>
      <c r="C1495" s="16">
        <v>4.4120716348180897E-9</v>
      </c>
      <c r="D1495" s="16">
        <v>8.5296490452604597E-4</v>
      </c>
      <c r="E1495" s="16">
        <v>7.5825960517503799E-6</v>
      </c>
      <c r="F1495" s="16">
        <v>1.09316555987329E-5</v>
      </c>
      <c r="G1495" s="16">
        <v>2.51722580818238E-6</v>
      </c>
      <c r="H1495" s="16">
        <v>2.2325201860019201E-4</v>
      </c>
      <c r="J1495">
        <v>0.95603221293833995</v>
      </c>
      <c r="K1495">
        <f t="shared" si="258"/>
        <v>4.2180826086776176E-9</v>
      </c>
      <c r="L1495">
        <f t="shared" si="259"/>
        <v>8.7734102946005941E-4</v>
      </c>
      <c r="M1495" s="16">
        <f t="shared" si="260"/>
        <v>6.1449868111466597E-6</v>
      </c>
      <c r="N1495" s="16">
        <f t="shared" si="261"/>
        <v>1.0606710380504833E-2</v>
      </c>
      <c r="O1495" s="16">
        <f t="shared" si="262"/>
        <v>4.149370188362142E-2</v>
      </c>
      <c r="P1495" s="16">
        <f t="shared" si="263"/>
        <v>1.3100993179082717E-2</v>
      </c>
      <c r="Q1495" s="16">
        <f t="shared" si="264"/>
        <v>8.6443137433534406E-2</v>
      </c>
      <c r="R1495" s="16">
        <f t="shared" si="265"/>
        <v>1.1975361963639918E-2</v>
      </c>
      <c r="S1495" s="16">
        <f t="shared" si="266"/>
        <v>6.4674801458078163E-2</v>
      </c>
      <c r="T1495" s="16">
        <f t="shared" si="267"/>
        <v>8.6445203247504848E-2</v>
      </c>
      <c r="U1495" s="66">
        <f t="shared" si="268"/>
        <v>0.31473990954596631</v>
      </c>
      <c r="V1495" s="66"/>
      <c r="W1495" s="66"/>
    </row>
    <row r="1496" spans="1:23" x14ac:dyDescent="0.25">
      <c r="A1496">
        <v>1495</v>
      </c>
      <c r="B1496">
        <v>4.50202281537401E-4</v>
      </c>
      <c r="C1496" s="16">
        <v>4.8666555015920398E-9</v>
      </c>
      <c r="D1496" s="16">
        <v>9.2470287506136897E-4</v>
      </c>
      <c r="E1496" s="16">
        <v>9.0600803948362397E-6</v>
      </c>
      <c r="F1496" s="16">
        <v>1.0761266647808901E-5</v>
      </c>
      <c r="G1496" s="16">
        <v>2.2839297797891598E-6</v>
      </c>
      <c r="H1496" s="16">
        <v>2.6675402263093599E-4</v>
      </c>
      <c r="J1496">
        <v>0.95567915664613501</v>
      </c>
      <c r="K1496">
        <f t="shared" si="258"/>
        <v>4.650961225448754E-9</v>
      </c>
      <c r="L1496">
        <f t="shared" si="259"/>
        <v>9.4850447148127435E-4</v>
      </c>
      <c r="M1496" s="16">
        <f t="shared" si="260"/>
        <v>-4.8099908406472387E-5</v>
      </c>
      <c r="N1496" s="16">
        <f t="shared" si="261"/>
        <v>7.3635853027669857E-3</v>
      </c>
      <c r="O1496" s="16">
        <f t="shared" si="262"/>
        <v>1.48001279641139E-2</v>
      </c>
      <c r="P1496" s="16">
        <f t="shared" si="263"/>
        <v>1.5985490899530332E-3</v>
      </c>
      <c r="Q1496" s="16">
        <f t="shared" si="264"/>
        <v>2.4476277086996134E-2</v>
      </c>
      <c r="R1496" s="16">
        <f t="shared" si="265"/>
        <v>8.4896987103674545E-3</v>
      </c>
      <c r="S1496" s="16">
        <f t="shared" si="266"/>
        <v>1.9061382044496124E-2</v>
      </c>
      <c r="T1496" s="16">
        <f t="shared" si="267"/>
        <v>2.4476708145534799E-2</v>
      </c>
      <c r="U1496" s="66">
        <f t="shared" si="268"/>
        <v>0.10026632834422844</v>
      </c>
      <c r="V1496" s="66"/>
      <c r="W1496" s="66"/>
    </row>
    <row r="1497" spans="1:23" x14ac:dyDescent="0.25">
      <c r="A1497">
        <v>1496</v>
      </c>
      <c r="B1497">
        <v>4.82728903300219E-4</v>
      </c>
      <c r="C1497" s="16">
        <v>5.04445253934863E-9</v>
      </c>
      <c r="D1497" s="16">
        <v>8.9318014069446902E-4</v>
      </c>
      <c r="E1497" s="16">
        <v>9.0744484971245807E-6</v>
      </c>
      <c r="F1497" s="16">
        <v>1.00202553990314E-5</v>
      </c>
      <c r="G1497" s="16">
        <v>2.2025695189568398E-6</v>
      </c>
      <c r="H1497" s="16">
        <v>2.6717662365699198E-4</v>
      </c>
      <c r="J1497">
        <v>0.955850956473972</v>
      </c>
      <c r="K1497">
        <f t="shared" si="258"/>
        <v>4.8217447846239447E-9</v>
      </c>
      <c r="L1497">
        <f t="shared" si="259"/>
        <v>9.154181765589493E-4</v>
      </c>
      <c r="M1497" s="16">
        <f t="shared" si="260"/>
        <v>5.0039630041488714E-5</v>
      </c>
      <c r="N1497" s="16">
        <f t="shared" si="261"/>
        <v>3.9054477644945339E-4</v>
      </c>
      <c r="O1497" s="16">
        <f t="shared" si="262"/>
        <v>8.0221746009503259E-3</v>
      </c>
      <c r="P1497" s="16">
        <f t="shared" si="263"/>
        <v>5.2865225564027512E-3</v>
      </c>
      <c r="Q1497" s="16">
        <f t="shared" si="264"/>
        <v>2.4059483871566343E-2</v>
      </c>
      <c r="R1497" s="16">
        <f t="shared" si="265"/>
        <v>2.8682140220998947E-4</v>
      </c>
      <c r="S1497" s="16">
        <f t="shared" si="266"/>
        <v>9.5105076495467337E-3</v>
      </c>
      <c r="T1497" s="16">
        <f t="shared" si="267"/>
        <v>2.4060339605981102E-2</v>
      </c>
      <c r="U1497" s="66">
        <f t="shared" si="268"/>
        <v>7.1616394463106692E-2</v>
      </c>
      <c r="V1497" s="66"/>
      <c r="W1497" s="66"/>
    </row>
    <row r="1498" spans="1:23" x14ac:dyDescent="0.25">
      <c r="A1498">
        <v>1497</v>
      </c>
      <c r="B1498">
        <v>5.42092755620015E-4</v>
      </c>
      <c r="C1498" s="16">
        <v>6.4301955652173801E-9</v>
      </c>
      <c r="D1498" s="16">
        <v>1.01666488269764E-3</v>
      </c>
      <c r="E1498" s="16">
        <v>1.3149089346942301E-5</v>
      </c>
      <c r="F1498" s="16">
        <v>8.9714349850502608E-6</v>
      </c>
      <c r="G1498" s="16">
        <v>1.7302110380605E-6</v>
      </c>
      <c r="H1498" s="16">
        <v>3.8714738427520802E-4</v>
      </c>
      <c r="J1498">
        <v>0.95526454687965701</v>
      </c>
      <c r="K1498">
        <f t="shared" si="258"/>
        <v>6.1425378529549604E-9</v>
      </c>
      <c r="L1498">
        <f t="shared" si="259"/>
        <v>1.0363315335102357E-3</v>
      </c>
      <c r="M1498" s="16">
        <f t="shared" si="260"/>
        <v>4.7853977729794185E-5</v>
      </c>
      <c r="N1498" s="16">
        <f t="shared" si="261"/>
        <v>1.0157228405610992E-2</v>
      </c>
      <c r="O1498" s="16">
        <f t="shared" si="262"/>
        <v>2.5771557999179975E-2</v>
      </c>
      <c r="P1498" s="16">
        <f t="shared" si="263"/>
        <v>3.0793912512744664E-3</v>
      </c>
      <c r="Q1498" s="16">
        <f t="shared" si="264"/>
        <v>5.0294229272074054E-2</v>
      </c>
      <c r="R1498" s="16">
        <f t="shared" si="265"/>
        <v>8.0114845410065357E-3</v>
      </c>
      <c r="S1498" s="16">
        <f t="shared" si="266"/>
        <v>1.9002738049564989E-2</v>
      </c>
      <c r="T1498" s="16">
        <f t="shared" si="267"/>
        <v>5.0295516230429493E-2</v>
      </c>
      <c r="U1498" s="66">
        <f t="shared" si="268"/>
        <v>0.16661214574914049</v>
      </c>
      <c r="V1498" s="66"/>
      <c r="W1498" s="66"/>
    </row>
    <row r="1499" spans="1:23" x14ac:dyDescent="0.25">
      <c r="A1499">
        <v>1498</v>
      </c>
      <c r="B1499" s="16">
        <v>5.2149695069929401E-4</v>
      </c>
      <c r="C1499" s="16">
        <v>6.032911225021E-9</v>
      </c>
      <c r="D1499" s="16">
        <v>9.9096846298809692E-4</v>
      </c>
      <c r="E1499" s="16">
        <v>1.2028083761917199E-5</v>
      </c>
      <c r="F1499" s="16">
        <v>9.3155313340536997E-6</v>
      </c>
      <c r="G1499" s="16">
        <v>1.84365253741668E-6</v>
      </c>
      <c r="H1499" s="16">
        <v>3.5414131903870901E-4</v>
      </c>
      <c r="J1499">
        <v>0.955383085844833</v>
      </c>
      <c r="K1499">
        <f t="shared" si="258"/>
        <v>5.7637413427884945E-9</v>
      </c>
      <c r="L1499">
        <f t="shared" si="259"/>
        <v>1.0114371452823959E-3</v>
      </c>
      <c r="M1499" s="16">
        <f t="shared" si="260"/>
        <v>3.1556756116192072E-5</v>
      </c>
      <c r="N1499" s="16">
        <f t="shared" si="261"/>
        <v>3.4763844950652591E-3</v>
      </c>
      <c r="O1499" s="16">
        <f t="shared" si="262"/>
        <v>7.8912148356759231E-3</v>
      </c>
      <c r="P1499" s="16">
        <f t="shared" si="263"/>
        <v>8.3027385634188182E-4</v>
      </c>
      <c r="Q1499" s="16">
        <f t="shared" si="264"/>
        <v>1.4373853814197981E-2</v>
      </c>
      <c r="R1499" s="16">
        <f t="shared" si="265"/>
        <v>2.9795486593834613E-3</v>
      </c>
      <c r="S1499" s="16">
        <f t="shared" si="266"/>
        <v>6.6135077295808907E-3</v>
      </c>
      <c r="T1499" s="16">
        <f t="shared" si="267"/>
        <v>1.4374176333828247E-2</v>
      </c>
      <c r="U1499" s="66">
        <f t="shared" si="268"/>
        <v>5.0538959724073643E-2</v>
      </c>
      <c r="V1499" s="66"/>
      <c r="W1499" s="66"/>
    </row>
    <row r="1500" spans="1:23" x14ac:dyDescent="0.25">
      <c r="A1500">
        <v>1499</v>
      </c>
      <c r="B1500">
        <v>5.0271453435991301E-4</v>
      </c>
      <c r="C1500" s="16">
        <v>5.4444931080932599E-9</v>
      </c>
      <c r="D1500" s="16">
        <v>9.2636922827701602E-4</v>
      </c>
      <c r="E1500" s="16">
        <v>1.01544340124339E-5</v>
      </c>
      <c r="F1500" s="16">
        <v>9.6358146299065799E-6</v>
      </c>
      <c r="G1500" s="16">
        <v>2.0414597921909501E-6</v>
      </c>
      <c r="H1500" s="16">
        <v>2.98974800307081E-4</v>
      </c>
      <c r="J1500">
        <v>0.95569441344789197</v>
      </c>
      <c r="K1500">
        <f t="shared" si="258"/>
        <v>5.2032716474602785E-9</v>
      </c>
      <c r="L1500">
        <f t="shared" si="259"/>
        <v>9.47676872835912E-4</v>
      </c>
      <c r="M1500" s="16">
        <f t="shared" si="260"/>
        <v>5.7752195883913973E-5</v>
      </c>
      <c r="N1500" s="16">
        <f t="shared" si="261"/>
        <v>4.3351270375497698E-4</v>
      </c>
      <c r="O1500" s="16">
        <f t="shared" si="262"/>
        <v>3.0159287878280189E-4</v>
      </c>
      <c r="P1500" s="16">
        <f t="shared" si="263"/>
        <v>1.4632053069143509E-3</v>
      </c>
      <c r="Q1500" s="16">
        <f t="shared" si="264"/>
        <v>2.9765411231379873E-3</v>
      </c>
      <c r="R1500" s="16">
        <f t="shared" si="265"/>
        <v>4.8754084466183159E-4</v>
      </c>
      <c r="S1500" s="16">
        <f t="shared" si="266"/>
        <v>2.9729388764959848E-4</v>
      </c>
      <c r="T1500" s="16">
        <f t="shared" si="267"/>
        <v>2.9767245913612833E-3</v>
      </c>
      <c r="U1500" s="66">
        <f t="shared" si="268"/>
        <v>8.9364113362628301E-3</v>
      </c>
      <c r="V1500" s="66"/>
      <c r="W1500" s="66"/>
    </row>
    <row r="1501" spans="1:23" x14ac:dyDescent="0.25">
      <c r="A1501">
        <v>1500</v>
      </c>
      <c r="B1501">
        <v>3.4248253508245699E-4</v>
      </c>
      <c r="C1501" s="16">
        <v>2.5742556110467299E-9</v>
      </c>
      <c r="D1501" s="16">
        <v>6.3883867317214105E-4</v>
      </c>
      <c r="E1501" s="16">
        <v>3.32110878258417E-6</v>
      </c>
      <c r="F1501" s="16">
        <v>1.3967925450717501E-5</v>
      </c>
      <c r="G1501" s="16">
        <v>4.30434087758869E-6</v>
      </c>
      <c r="H1501" s="16">
        <v>9.7781449546695596E-5</v>
      </c>
      <c r="J1501">
        <v>0.95705361874675599</v>
      </c>
      <c r="K1501">
        <f t="shared" si="258"/>
        <v>2.4637006481314146E-9</v>
      </c>
      <c r="L1501">
        <f t="shared" si="259"/>
        <v>6.7107629069555362E-4</v>
      </c>
      <c r="M1501" s="16">
        <f t="shared" si="260"/>
        <v>1.3888779469360317E-5</v>
      </c>
      <c r="N1501" s="16">
        <f t="shared" si="261"/>
        <v>9.2750060309097077E-2</v>
      </c>
      <c r="O1501" s="16">
        <f t="shared" si="262"/>
        <v>0.2866455911675988</v>
      </c>
      <c r="P1501" s="16">
        <f t="shared" si="263"/>
        <v>0.11340964277167428</v>
      </c>
      <c r="Q1501" s="16">
        <f t="shared" si="264"/>
        <v>0.47718208509969667</v>
      </c>
      <c r="R1501" s="16">
        <f t="shared" si="265"/>
        <v>0.1743705415940475</v>
      </c>
      <c r="S1501" s="16">
        <f t="shared" si="266"/>
        <v>1.3106054812544348</v>
      </c>
      <c r="T1501" s="16">
        <f t="shared" si="267"/>
        <v>0.47718824788722386</v>
      </c>
      <c r="U1501" s="66">
        <f t="shared" si="268"/>
        <v>2.9321516500837732</v>
      </c>
      <c r="V1501" s="66"/>
      <c r="W1501" s="66"/>
    </row>
    <row r="1502" spans="1:23" x14ac:dyDescent="0.25">
      <c r="A1502">
        <v>1501</v>
      </c>
      <c r="B1502">
        <v>5.0512394075772704E-4</v>
      </c>
      <c r="C1502" s="16">
        <v>5.9866680311223299E-9</v>
      </c>
      <c r="D1502" s="16">
        <v>1.01586036627419E-3</v>
      </c>
      <c r="E1502" s="16">
        <v>1.2232170584811001E-5</v>
      </c>
      <c r="F1502" s="16">
        <v>9.6288831621631893E-6</v>
      </c>
      <c r="G1502" s="16">
        <v>1.8584356182344601E-6</v>
      </c>
      <c r="H1502" s="16">
        <v>3.6015066577205202E-4</v>
      </c>
      <c r="J1502">
        <v>0.95525500107112904</v>
      </c>
      <c r="K1502">
        <f t="shared" si="258"/>
        <v>5.7187945764822556E-9</v>
      </c>
      <c r="L1502">
        <f t="shared" si="259"/>
        <v>1.0369705815487197E-3</v>
      </c>
      <c r="M1502" s="16">
        <f t="shared" si="260"/>
        <v>-2.67227000332656E-5</v>
      </c>
      <c r="N1502" s="16">
        <f t="shared" si="261"/>
        <v>6.6118669783012173E-4</v>
      </c>
      <c r="O1502" s="16">
        <f t="shared" si="262"/>
        <v>6.4780671999308545E-3</v>
      </c>
      <c r="P1502" s="16">
        <f t="shared" si="263"/>
        <v>2.987389980616826E-3</v>
      </c>
      <c r="Q1502" s="16">
        <f t="shared" si="264"/>
        <v>1.9291206491594659E-2</v>
      </c>
      <c r="R1502" s="16">
        <f t="shared" si="265"/>
        <v>5.1910099466917427E-4</v>
      </c>
      <c r="S1502" s="16">
        <f t="shared" si="266"/>
        <v>5.4696661417822741E-3</v>
      </c>
      <c r="T1502" s="16">
        <f t="shared" si="267"/>
        <v>1.9291977136194457E-2</v>
      </c>
      <c r="U1502" s="66">
        <f t="shared" si="268"/>
        <v>5.4698594642618364E-2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1.2917658102570751E-2</v>
      </c>
      <c r="O1503" s="16">
        <f t="shared" ref="O1503:T1503" si="269">SUM(O3:O1502)/1500</f>
        <v>5.562766892949466E-2</v>
      </c>
      <c r="P1503" s="16">
        <f t="shared" si="269"/>
        <v>1.4398551548311989E-2</v>
      </c>
      <c r="Q1503" s="16">
        <f t="shared" si="269"/>
        <v>0.14628896859863885</v>
      </c>
      <c r="R1503" s="16">
        <f t="shared" si="269"/>
        <v>1.2058425415142241E-2</v>
      </c>
      <c r="S1503" s="16">
        <f t="shared" si="269"/>
        <v>5.4422210353854493E-2</v>
      </c>
      <c r="T1503" s="16">
        <f t="shared" si="269"/>
        <v>0.1462950653171198</v>
      </c>
      <c r="U1503" s="49">
        <f>SUM(U3:U1502)</f>
        <v>663.01282239769898</v>
      </c>
    </row>
    <row r="1504" spans="1:23" x14ac:dyDescent="0.25">
      <c r="M1504" s="16"/>
      <c r="N1504" s="16"/>
      <c r="O1504" s="16"/>
      <c r="P1504" s="17"/>
      <c r="T1504" s="49">
        <f>SUM(N1503:T1503)</f>
        <v>0.44200854826513281</v>
      </c>
      <c r="U1504" s="49">
        <f>U1503/1500</f>
        <v>0.44200854826513264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topLeftCell="A31" workbookViewId="0">
      <selection activeCell="I42" sqref="I42:I45"/>
    </sheetView>
  </sheetViews>
  <sheetFormatPr defaultRowHeight="15" x14ac:dyDescent="0.25"/>
  <cols>
    <col min="2" max="4" width="12.28515625" bestFit="1" customWidth="1"/>
    <col min="5" max="5" width="14.5703125" customWidth="1"/>
    <col min="6" max="8" width="11.28515625" bestFit="1" customWidth="1"/>
  </cols>
  <sheetData>
    <row r="1" spans="1:8" x14ac:dyDescent="0.25">
      <c r="A1" s="46" t="s">
        <v>46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51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38</v>
      </c>
      <c r="B7" s="21">
        <f>'water1 a(h+)'!AH2</f>
        <v>5.0213668779205359E-4</v>
      </c>
      <c r="C7" s="21">
        <f>'water1 a(h+)'!AI2</f>
        <v>5.9999826629629221E-9</v>
      </c>
      <c r="D7" s="21">
        <f>'water1 a(h+)'!AJ2</f>
        <v>9.8199245365176969E-4</v>
      </c>
      <c r="E7" s="21">
        <f>'water1 a(h+)'!AK2</f>
        <v>1.2931068352323496E-5</v>
      </c>
      <c r="F7" s="21">
        <f>'water1 a(h+)'!AL2</f>
        <v>1.0050811297337461E-5</v>
      </c>
      <c r="G7" s="21">
        <f>'water1 a(h+)'!AM2</f>
        <v>2.1852979374884196E-6</v>
      </c>
      <c r="H7" s="21">
        <f>'water1 a(h+)'!AN2</f>
        <v>3.8073013347218851E-4</v>
      </c>
    </row>
    <row r="8" spans="1:8" x14ac:dyDescent="0.25">
      <c r="A8" t="s">
        <v>17</v>
      </c>
      <c r="B8" s="21">
        <f>'water1 a(h+)'!AH3</f>
        <v>1.0328380847869737E-4</v>
      </c>
      <c r="C8" s="21">
        <f>'water1 a(h+)'!AI3</f>
        <v>2.6079426946745356E-9</v>
      </c>
      <c r="D8" s="21">
        <f>'water1 a(h+)'!AJ3</f>
        <v>2.1108588285356737E-4</v>
      </c>
      <c r="E8" s="21">
        <f>'water1 a(h+)'!AK3</f>
        <v>9.1044291789834419E-6</v>
      </c>
      <c r="F8" s="21">
        <f>'water1 a(h+)'!AL3</f>
        <v>1.9223938075964354E-6</v>
      </c>
      <c r="G8" s="21">
        <f>'water1 a(h+)'!AM3</f>
        <v>9.0374486425517813E-7</v>
      </c>
      <c r="H8" s="21">
        <f>'water1 a(h+)'!AN3</f>
        <v>2.6806853505183909E-4</v>
      </c>
    </row>
    <row r="10" spans="1:8" x14ac:dyDescent="0.25">
      <c r="A10" s="47" t="s">
        <v>47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38</v>
      </c>
      <c r="B12" s="21">
        <f>'water2 alk'!Y2</f>
        <v>5.0159821563412733E-4</v>
      </c>
      <c r="C12" s="21">
        <f>'water2 alk'!Z2</f>
        <v>5.9559703062816759E-9</v>
      </c>
      <c r="D12" s="21">
        <f>'water2 alk'!AA2</f>
        <v>9.8093049470508232E-4</v>
      </c>
      <c r="E12" s="21">
        <f>'water2 alk'!AB2</f>
        <v>1.2708153009631188E-5</v>
      </c>
      <c r="F12" s="21">
        <f>'water2 alk'!AC2</f>
        <v>1.0007727793421506E-5</v>
      </c>
      <c r="G12" s="21">
        <f>'water2 alk'!AD2</f>
        <v>2.1573574638592915E-6</v>
      </c>
      <c r="H12" s="21">
        <f>'water2 alk'!AE2</f>
        <v>3.7416659857558753E-4</v>
      </c>
    </row>
    <row r="13" spans="1:8" x14ac:dyDescent="0.25">
      <c r="A13" t="s">
        <v>17</v>
      </c>
      <c r="B13" s="21">
        <f>'water2 alk'!Y3</f>
        <v>9.5719575925821122E-5</v>
      </c>
      <c r="C13" s="21">
        <f>'water2 alk'!Z3</f>
        <v>2.4497734414452995E-9</v>
      </c>
      <c r="D13" s="21">
        <f>'water2 alk'!AA3</f>
        <v>2.000487237958371E-4</v>
      </c>
      <c r="E13" s="21">
        <f>'water2 alk'!AB3</f>
        <v>8.8520040087749414E-6</v>
      </c>
      <c r="F13" s="21">
        <f>'water2 alk'!AC3</f>
        <v>1.7806931375174585E-6</v>
      </c>
      <c r="G13" s="21">
        <f>'water2 alk'!AD3</f>
        <v>8.3462747898070953E-7</v>
      </c>
      <c r="H13" s="21">
        <f>'water2 alk'!AE3</f>
        <v>2.6063774206732689E-4</v>
      </c>
    </row>
    <row r="15" spans="1:8" x14ac:dyDescent="0.25">
      <c r="A15" s="47" t="s">
        <v>48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38</v>
      </c>
      <c r="B17" s="21">
        <f>'water3 cTot(ca+2)'!Y2</f>
        <v>4.9726602707088222E-4</v>
      </c>
      <c r="C17" s="21">
        <f>'water3 cTot(ca+2)'!Z2</f>
        <v>5.8218196892474415E-9</v>
      </c>
      <c r="D17" s="21">
        <f>'water3 cTot(ca+2)'!AA2</f>
        <v>9.7385962760341508E-4</v>
      </c>
      <c r="E17" s="21">
        <f>'water3 cTot(ca+2)'!AB2</f>
        <v>1.2151395379551423E-5</v>
      </c>
      <c r="F17" s="21">
        <f>'water3 cTot(ca+2)'!AC2</f>
        <v>1.0034415632216409E-5</v>
      </c>
      <c r="G17" s="21">
        <f>'water3 cTot(ca+2)'!AD2</f>
        <v>2.1501513861725027E-6</v>
      </c>
      <c r="H17" s="21">
        <f>'water3 cTot(ca+2)'!AE2</f>
        <v>3.5777339668771895E-4</v>
      </c>
    </row>
    <row r="18" spans="1:8" x14ac:dyDescent="0.25">
      <c r="A18" t="s">
        <v>17</v>
      </c>
      <c r="B18" s="21">
        <f>'water3 cTot(ca+2)'!Y3</f>
        <v>8.5472009865365101E-5</v>
      </c>
      <c r="C18" s="21">
        <f>'water3 cTot(ca+2)'!Z3</f>
        <v>2.1235673261606687E-9</v>
      </c>
      <c r="D18" s="21">
        <f>'water3 cTot(ca+2)'!AA3</f>
        <v>1.7971137004752129E-4</v>
      </c>
      <c r="E18" s="21">
        <f>'water3 cTot(ca+2)'!AB3</f>
        <v>7.2790468861266434E-6</v>
      </c>
      <c r="F18" s="21">
        <f>'water3 cTot(ca+2)'!AC3</f>
        <v>1.6347085636551197E-6</v>
      </c>
      <c r="G18" s="21">
        <f>'water3 cTot(ca+2)'!AD3</f>
        <v>7.540615116357636E-7</v>
      </c>
      <c r="H18" s="21">
        <f>'water3 cTot(ca+2)'!AE3</f>
        <v>2.1432223972771457E-4</v>
      </c>
    </row>
    <row r="20" spans="1:8" x14ac:dyDescent="0.25">
      <c r="A20" s="47" t="s">
        <v>49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38</v>
      </c>
      <c r="B22" s="21">
        <f>'water4 p_gas'!X2</f>
        <v>4.9496819781861916E-4</v>
      </c>
      <c r="C22" s="21">
        <f>'water4 p_gas'!Y2</f>
        <v>5.6792621420584176E-9</v>
      </c>
      <c r="D22" s="21">
        <f>'water4 p_gas'!Z2</f>
        <v>9.7085965767752748E-4</v>
      </c>
      <c r="E22" s="21">
        <f>'water4 p_gas'!AA2</f>
        <v>1.138638490999432E-5</v>
      </c>
      <c r="F22" s="21">
        <f>'water4 p_gas'!AB2</f>
        <v>9.9269330152372249E-6</v>
      </c>
      <c r="G22" s="21">
        <f>'water4 p_gas'!AC2</f>
        <v>2.0585482928198018E-6</v>
      </c>
      <c r="H22" s="21">
        <f>'water4 p_gas'!AD2</f>
        <v>3.3524819714911286E-4</v>
      </c>
    </row>
    <row r="23" spans="1:8" x14ac:dyDescent="0.25">
      <c r="A23" t="s">
        <v>17</v>
      </c>
      <c r="B23" s="21">
        <f>'water4 p_gas'!X3</f>
        <v>5.5914906753315316E-5</v>
      </c>
      <c r="C23" s="21">
        <f>'water4 p_gas'!Y3</f>
        <v>1.299441445775409E-9</v>
      </c>
      <c r="D23" s="21">
        <f>'water4 p_gas'!Z3</f>
        <v>1.1532670022710453E-4</v>
      </c>
      <c r="E23" s="21">
        <f>'water4 p_gas'!AA3</f>
        <v>4.05685433887878E-6</v>
      </c>
      <c r="F23" s="21">
        <f>'water4 p_gas'!AB3</f>
        <v>1.0795053422795441E-6</v>
      </c>
      <c r="G23" s="21">
        <f>'water4 p_gas'!AC3</f>
        <v>4.6530865715450704E-7</v>
      </c>
      <c r="H23" s="21">
        <f>'water4 p_gas'!AD3</f>
        <v>1.1944773033193123E-4</v>
      </c>
    </row>
    <row r="25" spans="1:8" x14ac:dyDescent="0.25">
      <c r="A25" t="s">
        <v>17</v>
      </c>
    </row>
    <row r="26" spans="1:8" x14ac:dyDescent="0.25">
      <c r="A26" t="s">
        <v>50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1.0328380847869737E-4</v>
      </c>
      <c r="C27" s="21">
        <f>C8</f>
        <v>2.6079426946745356E-9</v>
      </c>
      <c r="D27" s="21">
        <f t="shared" ref="D27:H27" si="0">D8</f>
        <v>2.1108588285356737E-4</v>
      </c>
      <c r="E27" s="51">
        <f t="shared" si="0"/>
        <v>9.1044291789834419E-6</v>
      </c>
      <c r="F27" s="21">
        <f t="shared" si="0"/>
        <v>1.9223938075964354E-6</v>
      </c>
      <c r="G27" s="21">
        <f t="shared" si="0"/>
        <v>9.0374486425517813E-7</v>
      </c>
      <c r="H27" s="21">
        <f t="shared" si="0"/>
        <v>2.6806853505183909E-4</v>
      </c>
    </row>
    <row r="28" spans="1:8" x14ac:dyDescent="0.25">
      <c r="A28">
        <v>2</v>
      </c>
      <c r="B28" s="21">
        <f>B13</f>
        <v>9.5719575925821122E-5</v>
      </c>
      <c r="C28" s="21">
        <f>C13</f>
        <v>2.4497734414452995E-9</v>
      </c>
      <c r="D28" s="21">
        <f t="shared" ref="D28:H28" si="1">D13</f>
        <v>2.000487237958371E-4</v>
      </c>
      <c r="E28" s="51">
        <f t="shared" si="1"/>
        <v>8.8520040087749414E-6</v>
      </c>
      <c r="F28" s="21">
        <f t="shared" si="1"/>
        <v>1.7806931375174585E-6</v>
      </c>
      <c r="G28" s="21">
        <f t="shared" si="1"/>
        <v>8.3462747898070953E-7</v>
      </c>
      <c r="H28" s="21">
        <f t="shared" si="1"/>
        <v>2.6063774206732689E-4</v>
      </c>
    </row>
    <row r="29" spans="1:8" x14ac:dyDescent="0.25">
      <c r="A29">
        <v>3</v>
      </c>
      <c r="B29" s="21">
        <f>B18</f>
        <v>8.5472009865365101E-5</v>
      </c>
      <c r="C29">
        <f>C18</f>
        <v>2.1235673261606687E-9</v>
      </c>
      <c r="D29">
        <f t="shared" ref="D29:H29" si="2">D18</f>
        <v>1.7971137004752129E-4</v>
      </c>
      <c r="E29" s="51">
        <f t="shared" si="2"/>
        <v>7.2790468861266434E-6</v>
      </c>
      <c r="F29">
        <f t="shared" si="2"/>
        <v>1.6347085636551197E-6</v>
      </c>
      <c r="G29">
        <f t="shared" si="2"/>
        <v>7.540615116357636E-7</v>
      </c>
      <c r="H29">
        <f t="shared" si="2"/>
        <v>2.1432223972771457E-4</v>
      </c>
    </row>
    <row r="30" spans="1:8" x14ac:dyDescent="0.25">
      <c r="A30">
        <v>4</v>
      </c>
      <c r="B30" s="21">
        <f>B23</f>
        <v>5.5914906753315316E-5</v>
      </c>
      <c r="C30">
        <f>C23</f>
        <v>1.299441445775409E-9</v>
      </c>
      <c r="D30">
        <f t="shared" ref="D30:H30" si="3">D23</f>
        <v>1.1532670022710453E-4</v>
      </c>
      <c r="E30" s="51">
        <f t="shared" si="3"/>
        <v>4.05685433887878E-6</v>
      </c>
      <c r="F30">
        <f t="shared" si="3"/>
        <v>1.0795053422795441E-6</v>
      </c>
      <c r="G30">
        <f t="shared" si="3"/>
        <v>4.6530865715450704E-7</v>
      </c>
      <c r="H30">
        <f t="shared" si="3"/>
        <v>1.1944773033193123E-4</v>
      </c>
    </row>
    <row r="32" spans="1:8" x14ac:dyDescent="0.25">
      <c r="A32" t="s">
        <v>38</v>
      </c>
    </row>
    <row r="33" spans="1:9" x14ac:dyDescent="0.25">
      <c r="A33" t="s">
        <v>50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9" x14ac:dyDescent="0.25">
      <c r="A34">
        <v>1</v>
      </c>
      <c r="B34" s="21">
        <f>(B7-$B$3)/$B$3</f>
        <v>1.9647517444672604E-2</v>
      </c>
      <c r="C34" s="16">
        <f>(C7-$C$3)/$C$3</f>
        <v>8.2889471929443528E-2</v>
      </c>
      <c r="D34" s="16">
        <f>(D7-$D$3)/$D$3</f>
        <v>1.9495596686636762E-2</v>
      </c>
      <c r="E34" s="16">
        <f>(E7-$E$3)/$E$3</f>
        <v>0.20396456941308297</v>
      </c>
      <c r="F34" s="16">
        <f>(F7-$F$3)/$F$3</f>
        <v>2.003671226766714E-2</v>
      </c>
      <c r="G34" s="16">
        <f>(G7-$G$3)/$G$3</f>
        <v>8.8915514782187108E-2</v>
      </c>
      <c r="H34" s="16">
        <f>(H7-$H$3)/$H$3</f>
        <v>0.20397346419805182</v>
      </c>
    </row>
    <row r="35" spans="1:9" x14ac:dyDescent="0.25">
      <c r="A35">
        <v>2</v>
      </c>
      <c r="B35" s="21">
        <f>(B12-$B$3)/$B$3</f>
        <v>1.8554086487741667E-2</v>
      </c>
      <c r="C35" s="16">
        <f>(C12-$C$3)/$C$3</f>
        <v>7.494602936266298E-2</v>
      </c>
      <c r="D35" s="16">
        <f>(D12-$D$3)/$D$3</f>
        <v>1.8393080607227379E-2</v>
      </c>
      <c r="E35" s="16">
        <f>(E12-$E$3)/$E$3</f>
        <v>0.18320973560757675</v>
      </c>
      <c r="F35" s="16">
        <f>(F12-$F$3)/$F$3</f>
        <v>1.5664253728022333E-2</v>
      </c>
      <c r="G35" s="16">
        <f>(G12-$G$3)/$G$3</f>
        <v>7.4993012635826375E-2</v>
      </c>
      <c r="H35" s="16">
        <f>(H12-$H$3)/$H$3</f>
        <v>0.18321776048009872</v>
      </c>
    </row>
    <row r="36" spans="1:9" x14ac:dyDescent="0.25">
      <c r="A36">
        <v>3</v>
      </c>
      <c r="B36" s="21">
        <f>(B17-$B$3)/$B$3</f>
        <v>9.7570688210214356E-3</v>
      </c>
      <c r="C36" s="16">
        <f>(C17-$C$3)/$C$3</f>
        <v>5.0734244262691797E-2</v>
      </c>
      <c r="D36" s="16">
        <f>(D17-$D$3)/$D$3</f>
        <v>1.1052170961640143E-2</v>
      </c>
      <c r="E36" s="16">
        <f>(E17-$E$3)/$E$3</f>
        <v>0.1313720651148686</v>
      </c>
      <c r="F36" s="16">
        <f>(F17-$F$3)/$F$3</f>
        <v>1.8372749046116132E-2</v>
      </c>
      <c r="G36" s="16">
        <f>(G17-$G$3)/$G$3</f>
        <v>7.1402284955513637E-2</v>
      </c>
      <c r="H36" s="16">
        <f>(H17-$H$3)/$H$3</f>
        <v>0.13137794447647019</v>
      </c>
    </row>
    <row r="37" spans="1:9" x14ac:dyDescent="0.25">
      <c r="A37">
        <v>4</v>
      </c>
      <c r="B37" s="21">
        <f>(B22-$B$3)/$B$3</f>
        <v>5.0910566583091676E-3</v>
      </c>
      <c r="C37" s="16">
        <f>(C22-$C$3)/$C$3</f>
        <v>2.5005158752493734E-2</v>
      </c>
      <c r="D37" s="16">
        <f>(D22-$D$3)/$D$3</f>
        <v>7.9376295837902851E-3</v>
      </c>
      <c r="E37" s="16">
        <f>(E22-$E$3)/$E$3</f>
        <v>6.0144732965524451E-2</v>
      </c>
      <c r="F37" s="16">
        <f>(F22-$F$3)/$F$3</f>
        <v>7.4645534780214805E-3</v>
      </c>
      <c r="G37" s="16">
        <f>(G22-$G$3)/$G$3</f>
        <v>2.5757236816934294E-2</v>
      </c>
      <c r="H37" s="16">
        <f>(H22-$H$3)/$H$3</f>
        <v>6.014706429128263E-2</v>
      </c>
    </row>
    <row r="39" spans="1:9" x14ac:dyDescent="0.25">
      <c r="B39" t="s">
        <v>70</v>
      </c>
      <c r="E39" t="s">
        <v>71</v>
      </c>
      <c r="H39" t="s">
        <v>72</v>
      </c>
    </row>
    <row r="41" spans="1:9" x14ac:dyDescent="0.25">
      <c r="B41" s="82" t="s">
        <v>50</v>
      </c>
      <c r="C41" s="83" t="s">
        <v>52</v>
      </c>
      <c r="E41" s="52" t="s">
        <v>50</v>
      </c>
      <c r="F41" s="53" t="s">
        <v>52</v>
      </c>
      <c r="H41" s="52" t="s">
        <v>50</v>
      </c>
      <c r="I41" s="53" t="s">
        <v>52</v>
      </c>
    </row>
    <row r="42" spans="1:9" x14ac:dyDescent="0.25">
      <c r="A42" t="s">
        <v>31</v>
      </c>
      <c r="B42" s="2">
        <v>1</v>
      </c>
      <c r="C42" s="4">
        <f>'water1 a(h+)'!AF3</f>
        <v>2.0907371958264123</v>
      </c>
      <c r="E42" s="5">
        <v>1</v>
      </c>
      <c r="F42" s="7">
        <v>2.0907371958264123</v>
      </c>
      <c r="H42" s="5">
        <v>1</v>
      </c>
      <c r="I42" s="7">
        <v>2.0907371958264123</v>
      </c>
    </row>
    <row r="43" spans="1:9" x14ac:dyDescent="0.25">
      <c r="A43" t="s">
        <v>43</v>
      </c>
      <c r="B43" s="5">
        <v>2</v>
      </c>
      <c r="C43" s="7">
        <f>'water2 alk'!V3</f>
        <v>1.9199161007312386</v>
      </c>
      <c r="E43" s="5">
        <v>2</v>
      </c>
      <c r="F43" s="7">
        <v>1.8485175169819643</v>
      </c>
      <c r="H43" s="5">
        <v>2</v>
      </c>
      <c r="I43" s="7">
        <v>2.0506399788927654</v>
      </c>
    </row>
    <row r="44" spans="1:9" x14ac:dyDescent="0.25">
      <c r="A44" t="s">
        <v>26</v>
      </c>
      <c r="B44" s="5">
        <v>3</v>
      </c>
      <c r="C44" s="7">
        <f>'water3 cTot(ca+2)'!V3</f>
        <v>1.3419300022968368</v>
      </c>
      <c r="E44" s="5">
        <v>3</v>
      </c>
      <c r="F44" s="7">
        <v>1.2866200916515214</v>
      </c>
      <c r="H44" s="5">
        <v>3</v>
      </c>
      <c r="I44" s="7">
        <v>4.7177094271939692</v>
      </c>
    </row>
    <row r="45" spans="1:9" x14ac:dyDescent="0.25">
      <c r="A45" t="s">
        <v>69</v>
      </c>
      <c r="B45" s="8">
        <v>4</v>
      </c>
      <c r="C45" s="10">
        <f>'water4 p_gas'!V3</f>
        <v>0.44200854826513264</v>
      </c>
      <c r="E45" s="8">
        <v>4</v>
      </c>
      <c r="F45" s="10">
        <v>0.48156848647240347</v>
      </c>
      <c r="H45" s="8">
        <v>4</v>
      </c>
      <c r="I45" s="10">
        <v>0.9168952085733626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0"/>
  <sheetViews>
    <sheetView topLeftCell="A1460" workbookViewId="0">
      <selection sqref="A1:A1500"/>
    </sheetView>
  </sheetViews>
  <sheetFormatPr defaultRowHeight="15" x14ac:dyDescent="0.25"/>
  <sheetData>
    <row r="1" spans="1:5" x14ac:dyDescent="0.25">
      <c r="A1">
        <v>0.95597848131923702</v>
      </c>
    </row>
    <row r="2" spans="1:5" x14ac:dyDescent="0.25">
      <c r="A2">
        <v>0.95521092480518499</v>
      </c>
      <c r="D2" s="16">
        <f>0.5*1.4*10^(-3)</f>
        <v>6.9999999999999999E-4</v>
      </c>
      <c r="E2" s="16">
        <f>1/D2/D2</f>
        <v>2040816.3265306123</v>
      </c>
    </row>
    <row r="3" spans="1:5" x14ac:dyDescent="0.25">
      <c r="A3">
        <v>0.95550034701535103</v>
      </c>
    </row>
    <row r="4" spans="1:5" x14ac:dyDescent="0.25">
      <c r="A4">
        <v>0.95650779343598502</v>
      </c>
      <c r="D4" s="16">
        <f>2*0.000985</f>
        <v>1.97E-3</v>
      </c>
      <c r="E4" s="16">
        <f>1/D4/D4</f>
        <v>257672.18944059368</v>
      </c>
    </row>
    <row r="5" spans="1:5" x14ac:dyDescent="0.25">
      <c r="A5">
        <v>0.95488678439468899</v>
      </c>
      <c r="D5" s="16">
        <v>2E-3</v>
      </c>
      <c r="E5" s="16">
        <f>1/D5/D5</f>
        <v>250000</v>
      </c>
    </row>
    <row r="6" spans="1:5" x14ac:dyDescent="0.25">
      <c r="A6">
        <v>0.95630079849920202</v>
      </c>
    </row>
    <row r="7" spans="1:5" x14ac:dyDescent="0.25">
      <c r="A7">
        <v>0.955303816882909</v>
      </c>
      <c r="D7">
        <v>3</v>
      </c>
      <c r="E7" s="16">
        <f>1/D7/D7</f>
        <v>0.1111111111111111</v>
      </c>
    </row>
    <row r="8" spans="1:5" x14ac:dyDescent="0.25">
      <c r="A8">
        <v>0.95573513118974496</v>
      </c>
    </row>
    <row r="9" spans="1:5" x14ac:dyDescent="0.25">
      <c r="A9">
        <v>0.95596098798379603</v>
      </c>
    </row>
    <row r="10" spans="1:5" x14ac:dyDescent="0.25">
      <c r="A10">
        <v>0.95612441405591697</v>
      </c>
    </row>
    <row r="11" spans="1:5" x14ac:dyDescent="0.25">
      <c r="A11">
        <v>0.95519884747134898</v>
      </c>
    </row>
    <row r="12" spans="1:5" x14ac:dyDescent="0.25">
      <c r="A12">
        <v>0.95396035485486097</v>
      </c>
    </row>
    <row r="13" spans="1:5" x14ac:dyDescent="0.25">
      <c r="A13">
        <v>0.95509535714823901</v>
      </c>
    </row>
    <row r="14" spans="1:5" x14ac:dyDescent="0.25">
      <c r="A14">
        <v>0.95409380600329496</v>
      </c>
    </row>
    <row r="15" spans="1:5" x14ac:dyDescent="0.25">
      <c r="A15">
        <v>0.95507974727575895</v>
      </c>
    </row>
    <row r="16" spans="1:5" x14ac:dyDescent="0.25">
      <c r="A16">
        <v>0.95548695007427198</v>
      </c>
    </row>
    <row r="17" spans="1:1" x14ac:dyDescent="0.25">
      <c r="A17">
        <v>0.95545346758984795</v>
      </c>
    </row>
    <row r="18" spans="1:1" x14ac:dyDescent="0.25">
      <c r="A18">
        <v>0.953964218758796</v>
      </c>
    </row>
    <row r="19" spans="1:1" x14ac:dyDescent="0.25">
      <c r="A19">
        <v>0.95529197168559798</v>
      </c>
    </row>
    <row r="20" spans="1:1" x14ac:dyDescent="0.25">
      <c r="A20">
        <v>0.95487729379925401</v>
      </c>
    </row>
    <row r="21" spans="1:1" x14ac:dyDescent="0.25">
      <c r="A21">
        <v>0.95658205055962697</v>
      </c>
    </row>
    <row r="22" spans="1:1" x14ac:dyDescent="0.25">
      <c r="A22">
        <v>0.95551673490035605</v>
      </c>
    </row>
    <row r="23" spans="1:1" x14ac:dyDescent="0.25">
      <c r="A23">
        <v>0.95509393575228296</v>
      </c>
    </row>
    <row r="24" spans="1:1" x14ac:dyDescent="0.25">
      <c r="A24">
        <v>0.95613001889169302</v>
      </c>
    </row>
    <row r="25" spans="1:1" x14ac:dyDescent="0.25">
      <c r="A25">
        <v>0.95599737838337295</v>
      </c>
    </row>
    <row r="26" spans="1:1" x14ac:dyDescent="0.25">
      <c r="A26">
        <v>0.95568270339497596</v>
      </c>
    </row>
    <row r="27" spans="1:1" x14ac:dyDescent="0.25">
      <c r="A27">
        <v>0.95574106938228898</v>
      </c>
    </row>
    <row r="28" spans="1:1" x14ac:dyDescent="0.25">
      <c r="A28">
        <v>0.95582704325999801</v>
      </c>
    </row>
    <row r="29" spans="1:1" x14ac:dyDescent="0.25">
      <c r="A29">
        <v>0.95626910543902399</v>
      </c>
    </row>
    <row r="30" spans="1:1" x14ac:dyDescent="0.25">
      <c r="A30">
        <v>0.95625200178928504</v>
      </c>
    </row>
    <row r="31" spans="1:1" x14ac:dyDescent="0.25">
      <c r="A31">
        <v>0.95589211775613003</v>
      </c>
    </row>
    <row r="32" spans="1:1" x14ac:dyDescent="0.25">
      <c r="A32">
        <v>0.955658597655488</v>
      </c>
    </row>
    <row r="33" spans="1:1" x14ac:dyDescent="0.25">
      <c r="A33">
        <v>0.95563856388482704</v>
      </c>
    </row>
    <row r="34" spans="1:1" x14ac:dyDescent="0.25">
      <c r="A34">
        <v>0.95731155129686796</v>
      </c>
    </row>
    <row r="35" spans="1:1" x14ac:dyDescent="0.25">
      <c r="A35">
        <v>0.95695832578902096</v>
      </c>
    </row>
    <row r="36" spans="1:1" x14ac:dyDescent="0.25">
      <c r="A36">
        <v>0.95324874403423598</v>
      </c>
    </row>
    <row r="37" spans="1:1" x14ac:dyDescent="0.25">
      <c r="A37">
        <v>0.956316845126434</v>
      </c>
    </row>
    <row r="38" spans="1:1" x14ac:dyDescent="0.25">
      <c r="A38">
        <v>0.95695416133350397</v>
      </c>
    </row>
    <row r="39" spans="1:1" x14ac:dyDescent="0.25">
      <c r="A39">
        <v>0.95554038526812701</v>
      </c>
    </row>
    <row r="40" spans="1:1" x14ac:dyDescent="0.25">
      <c r="A40">
        <v>0.95590874711644902</v>
      </c>
    </row>
    <row r="41" spans="1:1" x14ac:dyDescent="0.25">
      <c r="A41">
        <v>0.95500985972640795</v>
      </c>
    </row>
    <row r="42" spans="1:1" x14ac:dyDescent="0.25">
      <c r="A42">
        <v>0.95451983764301596</v>
      </c>
    </row>
    <row r="43" spans="1:1" x14ac:dyDescent="0.25">
      <c r="A43">
        <v>0.95647736741549405</v>
      </c>
    </row>
    <row r="44" spans="1:1" x14ac:dyDescent="0.25">
      <c r="A44">
        <v>0.95608704275483403</v>
      </c>
    </row>
    <row r="45" spans="1:1" x14ac:dyDescent="0.25">
      <c r="A45">
        <v>0.95604609177963296</v>
      </c>
    </row>
    <row r="46" spans="1:1" x14ac:dyDescent="0.25">
      <c r="A46">
        <v>0.95419516118979997</v>
      </c>
    </row>
    <row r="47" spans="1:1" x14ac:dyDescent="0.25">
      <c r="A47">
        <v>0.954534523803237</v>
      </c>
    </row>
    <row r="48" spans="1:1" x14ac:dyDescent="0.25">
      <c r="A48">
        <v>0.95570002821479605</v>
      </c>
    </row>
    <row r="49" spans="1:1" x14ac:dyDescent="0.25">
      <c r="A49">
        <v>0.95533551848248299</v>
      </c>
    </row>
    <row r="50" spans="1:1" x14ac:dyDescent="0.25">
      <c r="A50">
        <v>0.95513634424001204</v>
      </c>
    </row>
    <row r="51" spans="1:1" x14ac:dyDescent="0.25">
      <c r="A51">
        <v>0.95412870620875201</v>
      </c>
    </row>
    <row r="52" spans="1:1" x14ac:dyDescent="0.25">
      <c r="A52">
        <v>0.95516278567438095</v>
      </c>
    </row>
    <row r="53" spans="1:1" x14ac:dyDescent="0.25">
      <c r="A53">
        <v>0.95552607450642302</v>
      </c>
    </row>
    <row r="54" spans="1:1" x14ac:dyDescent="0.25">
      <c r="A54">
        <v>0.95496763417971997</v>
      </c>
    </row>
    <row r="55" spans="1:1" x14ac:dyDescent="0.25">
      <c r="A55">
        <v>0.95569244164325695</v>
      </c>
    </row>
    <row r="56" spans="1:1" x14ac:dyDescent="0.25">
      <c r="A56">
        <v>0.95553203559607003</v>
      </c>
    </row>
    <row r="57" spans="1:1" x14ac:dyDescent="0.25">
      <c r="A57">
        <v>0.95456742328019095</v>
      </c>
    </row>
    <row r="58" spans="1:1" x14ac:dyDescent="0.25">
      <c r="A58">
        <v>0.95608214050224505</v>
      </c>
    </row>
    <row r="59" spans="1:1" x14ac:dyDescent="0.25">
      <c r="A59">
        <v>0.95582941131876897</v>
      </c>
    </row>
    <row r="60" spans="1:1" x14ac:dyDescent="0.25">
      <c r="A60">
        <v>0.95565931167163898</v>
      </c>
    </row>
    <row r="61" spans="1:1" x14ac:dyDescent="0.25">
      <c r="A61">
        <v>0.95644085860041705</v>
      </c>
    </row>
    <row r="62" spans="1:1" x14ac:dyDescent="0.25">
      <c r="A62">
        <v>0.95664120134764896</v>
      </c>
    </row>
    <row r="63" spans="1:1" x14ac:dyDescent="0.25">
      <c r="A63">
        <v>0.95399092686234499</v>
      </c>
    </row>
    <row r="64" spans="1:1" x14ac:dyDescent="0.25">
      <c r="A64">
        <v>0.95462957490088796</v>
      </c>
    </row>
    <row r="65" spans="1:1" x14ac:dyDescent="0.25">
      <c r="A65">
        <v>0.95648111148776505</v>
      </c>
    </row>
    <row r="66" spans="1:1" x14ac:dyDescent="0.25">
      <c r="A66">
        <v>0.95439042146403297</v>
      </c>
    </row>
    <row r="67" spans="1:1" x14ac:dyDescent="0.25">
      <c r="A67">
        <v>0.95534509468796602</v>
      </c>
    </row>
    <row r="68" spans="1:1" x14ac:dyDescent="0.25">
      <c r="A68">
        <v>0.95439256483916601</v>
      </c>
    </row>
    <row r="69" spans="1:1" x14ac:dyDescent="0.25">
      <c r="A69">
        <v>0.95631715078410195</v>
      </c>
    </row>
    <row r="70" spans="1:1" x14ac:dyDescent="0.25">
      <c r="A70">
        <v>0.95536879043408696</v>
      </c>
    </row>
    <row r="71" spans="1:1" x14ac:dyDescent="0.25">
      <c r="A71">
        <v>0.95389009001087199</v>
      </c>
    </row>
    <row r="72" spans="1:1" x14ac:dyDescent="0.25">
      <c r="A72">
        <v>0.956226632101982</v>
      </c>
    </row>
    <row r="73" spans="1:1" x14ac:dyDescent="0.25">
      <c r="A73">
        <v>0.957032826303303</v>
      </c>
    </row>
    <row r="74" spans="1:1" x14ac:dyDescent="0.25">
      <c r="A74">
        <v>0.953666221268203</v>
      </c>
    </row>
    <row r="75" spans="1:1" x14ac:dyDescent="0.25">
      <c r="A75">
        <v>0.95498879543163895</v>
      </c>
    </row>
    <row r="76" spans="1:1" x14ac:dyDescent="0.25">
      <c r="A76">
        <v>0.95555478753749101</v>
      </c>
    </row>
    <row r="77" spans="1:1" x14ac:dyDescent="0.25">
      <c r="A77">
        <v>0.95598004469970599</v>
      </c>
    </row>
    <row r="78" spans="1:1" x14ac:dyDescent="0.25">
      <c r="A78">
        <v>0.95593410706044502</v>
      </c>
    </row>
    <row r="79" spans="1:1" x14ac:dyDescent="0.25">
      <c r="A79">
        <v>0.95613217803178596</v>
      </c>
    </row>
    <row r="80" spans="1:1" x14ac:dyDescent="0.25">
      <c r="A80">
        <v>0.95677047358371003</v>
      </c>
    </row>
    <row r="81" spans="1:1" x14ac:dyDescent="0.25">
      <c r="A81">
        <v>0.95614805583517504</v>
      </c>
    </row>
    <row r="82" spans="1:1" x14ac:dyDescent="0.25">
      <c r="A82">
        <v>0.95629822662036401</v>
      </c>
    </row>
    <row r="83" spans="1:1" x14ac:dyDescent="0.25">
      <c r="A83">
        <v>0.95463432720617403</v>
      </c>
    </row>
    <row r="84" spans="1:1" x14ac:dyDescent="0.25">
      <c r="A84">
        <v>0.95557409090308298</v>
      </c>
    </row>
    <row r="85" spans="1:1" x14ac:dyDescent="0.25">
      <c r="A85">
        <v>0.95662356141083005</v>
      </c>
    </row>
    <row r="86" spans="1:1" x14ac:dyDescent="0.25">
      <c r="A86">
        <v>0.95510690816687305</v>
      </c>
    </row>
    <row r="87" spans="1:1" x14ac:dyDescent="0.25">
      <c r="A87">
        <v>0.95611641438085404</v>
      </c>
    </row>
    <row r="88" spans="1:1" x14ac:dyDescent="0.25">
      <c r="A88">
        <v>0.95323320919450005</v>
      </c>
    </row>
    <row r="89" spans="1:1" x14ac:dyDescent="0.25">
      <c r="A89">
        <v>0.954697715570195</v>
      </c>
    </row>
    <row r="90" spans="1:1" x14ac:dyDescent="0.25">
      <c r="A90">
        <v>0.95544110395363302</v>
      </c>
    </row>
    <row r="91" spans="1:1" x14ac:dyDescent="0.25">
      <c r="A91">
        <v>0.95458861267555295</v>
      </c>
    </row>
    <row r="92" spans="1:1" x14ac:dyDescent="0.25">
      <c r="A92">
        <v>0.95371045940878596</v>
      </c>
    </row>
    <row r="93" spans="1:1" x14ac:dyDescent="0.25">
      <c r="A93">
        <v>0.95652843832015599</v>
      </c>
    </row>
    <row r="94" spans="1:1" x14ac:dyDescent="0.25">
      <c r="A94">
        <v>0.95492337304647401</v>
      </c>
    </row>
    <row r="95" spans="1:1" x14ac:dyDescent="0.25">
      <c r="A95">
        <v>0.95599427913716595</v>
      </c>
    </row>
    <row r="96" spans="1:1" x14ac:dyDescent="0.25">
      <c r="A96">
        <v>0.95406764993197601</v>
      </c>
    </row>
    <row r="97" spans="1:1" x14ac:dyDescent="0.25">
      <c r="A97">
        <v>0.955734000927978</v>
      </c>
    </row>
    <row r="98" spans="1:1" x14ac:dyDescent="0.25">
      <c r="A98">
        <v>0.95391186235245096</v>
      </c>
    </row>
    <row r="99" spans="1:1" x14ac:dyDescent="0.25">
      <c r="A99">
        <v>0.95565758112496801</v>
      </c>
    </row>
    <row r="100" spans="1:1" x14ac:dyDescent="0.25">
      <c r="A100">
        <v>0.956961237502159</v>
      </c>
    </row>
    <row r="101" spans="1:1" x14ac:dyDescent="0.25">
      <c r="A101">
        <v>0.95647368600250304</v>
      </c>
    </row>
    <row r="102" spans="1:1" x14ac:dyDescent="0.25">
      <c r="A102">
        <v>0.95568577929763598</v>
      </c>
    </row>
    <row r="103" spans="1:1" x14ac:dyDescent="0.25">
      <c r="A103">
        <v>0.95634873701052603</v>
      </c>
    </row>
    <row r="104" spans="1:1" x14ac:dyDescent="0.25">
      <c r="A104">
        <v>0.95567843729649404</v>
      </c>
    </row>
    <row r="105" spans="1:1" x14ac:dyDescent="0.25">
      <c r="A105">
        <v>0.95593969540916801</v>
      </c>
    </row>
    <row r="106" spans="1:1" x14ac:dyDescent="0.25">
      <c r="A106">
        <v>0.95539501239015001</v>
      </c>
    </row>
    <row r="107" spans="1:1" x14ac:dyDescent="0.25">
      <c r="A107">
        <v>0.95589221948764502</v>
      </c>
    </row>
    <row r="108" spans="1:1" x14ac:dyDescent="0.25">
      <c r="A108">
        <v>0.95479504647472002</v>
      </c>
    </row>
    <row r="109" spans="1:1" x14ac:dyDescent="0.25">
      <c r="A109">
        <v>0.95677208112119105</v>
      </c>
    </row>
    <row r="110" spans="1:1" x14ac:dyDescent="0.25">
      <c r="A110">
        <v>0.95500898447145</v>
      </c>
    </row>
    <row r="111" spans="1:1" x14ac:dyDescent="0.25">
      <c r="A111">
        <v>0.956830436756125</v>
      </c>
    </row>
    <row r="112" spans="1:1" x14ac:dyDescent="0.25">
      <c r="A112">
        <v>0.95720486969255003</v>
      </c>
    </row>
    <row r="113" spans="1:1" x14ac:dyDescent="0.25">
      <c r="A113">
        <v>0.95369452077249495</v>
      </c>
    </row>
    <row r="114" spans="1:1" x14ac:dyDescent="0.25">
      <c r="A114">
        <v>0.95428956470776105</v>
      </c>
    </row>
    <row r="115" spans="1:1" x14ac:dyDescent="0.25">
      <c r="A115">
        <v>0.95490009439700896</v>
      </c>
    </row>
    <row r="116" spans="1:1" x14ac:dyDescent="0.25">
      <c r="A116">
        <v>0.95657837483847397</v>
      </c>
    </row>
    <row r="117" spans="1:1" x14ac:dyDescent="0.25">
      <c r="A117">
        <v>0.95531405966120098</v>
      </c>
    </row>
    <row r="118" spans="1:1" x14ac:dyDescent="0.25">
      <c r="A118">
        <v>0.95647377859071003</v>
      </c>
    </row>
    <row r="119" spans="1:1" x14ac:dyDescent="0.25">
      <c r="A119">
        <v>0.95621055108941999</v>
      </c>
    </row>
    <row r="120" spans="1:1" x14ac:dyDescent="0.25">
      <c r="A120">
        <v>0.95456538068881303</v>
      </c>
    </row>
    <row r="121" spans="1:1" x14ac:dyDescent="0.25">
      <c r="A121">
        <v>0.95641559320404501</v>
      </c>
    </row>
    <row r="122" spans="1:1" x14ac:dyDescent="0.25">
      <c r="A122">
        <v>0.95455934278794496</v>
      </c>
    </row>
    <row r="123" spans="1:1" x14ac:dyDescent="0.25">
      <c r="A123">
        <v>0.95473338591888401</v>
      </c>
    </row>
    <row r="124" spans="1:1" x14ac:dyDescent="0.25">
      <c r="A124">
        <v>0.954910366428534</v>
      </c>
    </row>
    <row r="125" spans="1:1" x14ac:dyDescent="0.25">
      <c r="A125">
        <v>0.95420811198720701</v>
      </c>
    </row>
    <row r="126" spans="1:1" x14ac:dyDescent="0.25">
      <c r="A126">
        <v>0.95649322172359597</v>
      </c>
    </row>
    <row r="127" spans="1:1" x14ac:dyDescent="0.25">
      <c r="A127">
        <v>0.95709424240803997</v>
      </c>
    </row>
    <row r="128" spans="1:1" x14ac:dyDescent="0.25">
      <c r="A128">
        <v>0.95497670861554995</v>
      </c>
    </row>
    <row r="129" spans="1:1" x14ac:dyDescent="0.25">
      <c r="A129">
        <v>0.95591840895254698</v>
      </c>
    </row>
    <row r="130" spans="1:1" x14ac:dyDescent="0.25">
      <c r="A130">
        <v>0.95522800827550303</v>
      </c>
    </row>
    <row r="131" spans="1:1" x14ac:dyDescent="0.25">
      <c r="A131">
        <v>0.95460325075014496</v>
      </c>
    </row>
    <row r="132" spans="1:1" x14ac:dyDescent="0.25">
      <c r="A132">
        <v>0.95573115612872295</v>
      </c>
    </row>
    <row r="133" spans="1:1" x14ac:dyDescent="0.25">
      <c r="A133">
        <v>0.95564520402081798</v>
      </c>
    </row>
    <row r="134" spans="1:1" x14ac:dyDescent="0.25">
      <c r="A134">
        <v>0.95309460925627998</v>
      </c>
    </row>
    <row r="135" spans="1:1" x14ac:dyDescent="0.25">
      <c r="A135">
        <v>0.95521082454681905</v>
      </c>
    </row>
    <row r="136" spans="1:1" x14ac:dyDescent="0.25">
      <c r="A136">
        <v>0.95472483239013295</v>
      </c>
    </row>
    <row r="137" spans="1:1" x14ac:dyDescent="0.25">
      <c r="A137">
        <v>0.95559990303158904</v>
      </c>
    </row>
    <row r="138" spans="1:1" x14ac:dyDescent="0.25">
      <c r="A138">
        <v>0.95691997034194798</v>
      </c>
    </row>
    <row r="139" spans="1:1" x14ac:dyDescent="0.25">
      <c r="A139">
        <v>0.95525998891011199</v>
      </c>
    </row>
    <row r="140" spans="1:1" x14ac:dyDescent="0.25">
      <c r="A140">
        <v>0.95536985015230103</v>
      </c>
    </row>
    <row r="141" spans="1:1" x14ac:dyDescent="0.25">
      <c r="A141">
        <v>0.95529277725026596</v>
      </c>
    </row>
    <row r="142" spans="1:1" x14ac:dyDescent="0.25">
      <c r="A142">
        <v>0.95639264376747102</v>
      </c>
    </row>
    <row r="143" spans="1:1" x14ac:dyDescent="0.25">
      <c r="A143">
        <v>0.95588228541604303</v>
      </c>
    </row>
    <row r="144" spans="1:1" x14ac:dyDescent="0.25">
      <c r="A144">
        <v>0.95552936298685398</v>
      </c>
    </row>
    <row r="145" spans="1:1" x14ac:dyDescent="0.25">
      <c r="A145">
        <v>0.956095163912695</v>
      </c>
    </row>
    <row r="146" spans="1:1" x14ac:dyDescent="0.25">
      <c r="A146">
        <v>0.95437674932614203</v>
      </c>
    </row>
    <row r="147" spans="1:1" x14ac:dyDescent="0.25">
      <c r="A147">
        <v>0.95525179719137099</v>
      </c>
    </row>
    <row r="148" spans="1:1" x14ac:dyDescent="0.25">
      <c r="A148">
        <v>0.95658539878481397</v>
      </c>
    </row>
    <row r="149" spans="1:1" x14ac:dyDescent="0.25">
      <c r="A149">
        <v>0.954698311668015</v>
      </c>
    </row>
    <row r="150" spans="1:1" x14ac:dyDescent="0.25">
      <c r="A150">
        <v>0.95531105087663104</v>
      </c>
    </row>
    <row r="151" spans="1:1" x14ac:dyDescent="0.25">
      <c r="A151">
        <v>0.95604693492165804</v>
      </c>
    </row>
    <row r="152" spans="1:1" x14ac:dyDescent="0.25">
      <c r="A152">
        <v>0.95599315027957599</v>
      </c>
    </row>
    <row r="153" spans="1:1" x14ac:dyDescent="0.25">
      <c r="A153">
        <v>0.95613190566363304</v>
      </c>
    </row>
    <row r="154" spans="1:1" x14ac:dyDescent="0.25">
      <c r="A154">
        <v>0.95550299436720698</v>
      </c>
    </row>
    <row r="155" spans="1:1" x14ac:dyDescent="0.25">
      <c r="A155">
        <v>0.95396657319576195</v>
      </c>
    </row>
    <row r="156" spans="1:1" x14ac:dyDescent="0.25">
      <c r="A156">
        <v>0.95581003552019395</v>
      </c>
    </row>
    <row r="157" spans="1:1" x14ac:dyDescent="0.25">
      <c r="A157">
        <v>0.95466375083455601</v>
      </c>
    </row>
    <row r="158" spans="1:1" x14ac:dyDescent="0.25">
      <c r="A158">
        <v>0.95582769042431204</v>
      </c>
    </row>
    <row r="159" spans="1:1" x14ac:dyDescent="0.25">
      <c r="A159">
        <v>0.95643834995393795</v>
      </c>
    </row>
    <row r="160" spans="1:1" x14ac:dyDescent="0.25">
      <c r="A160">
        <v>0.95567426452971505</v>
      </c>
    </row>
    <row r="161" spans="1:1" x14ac:dyDescent="0.25">
      <c r="A161">
        <v>0.95478357023446003</v>
      </c>
    </row>
    <row r="162" spans="1:1" x14ac:dyDescent="0.25">
      <c r="A162">
        <v>0.95576563885307297</v>
      </c>
    </row>
    <row r="163" spans="1:1" x14ac:dyDescent="0.25">
      <c r="A163">
        <v>0.95572408487015403</v>
      </c>
    </row>
    <row r="164" spans="1:1" x14ac:dyDescent="0.25">
      <c r="A164">
        <v>0.95443768741211199</v>
      </c>
    </row>
    <row r="165" spans="1:1" x14ac:dyDescent="0.25">
      <c r="A165">
        <v>0.95487030945411</v>
      </c>
    </row>
    <row r="166" spans="1:1" x14ac:dyDescent="0.25">
      <c r="A166">
        <v>0.95511562126952398</v>
      </c>
    </row>
    <row r="167" spans="1:1" x14ac:dyDescent="0.25">
      <c r="A167">
        <v>0.95582520273645799</v>
      </c>
    </row>
    <row r="168" spans="1:1" x14ac:dyDescent="0.25">
      <c r="A168">
        <v>0.95631629699326504</v>
      </c>
    </row>
    <row r="169" spans="1:1" x14ac:dyDescent="0.25">
      <c r="A169">
        <v>0.95440987535134103</v>
      </c>
    </row>
    <row r="170" spans="1:1" x14ac:dyDescent="0.25">
      <c r="A170">
        <v>0.95537614226131895</v>
      </c>
    </row>
    <row r="171" spans="1:1" x14ac:dyDescent="0.25">
      <c r="A171">
        <v>0.95482247322832703</v>
      </c>
    </row>
    <row r="172" spans="1:1" x14ac:dyDescent="0.25">
      <c r="A172">
        <v>0.95506944628758395</v>
      </c>
    </row>
    <row r="173" spans="1:1" x14ac:dyDescent="0.25">
      <c r="A173">
        <v>0.95686753178727302</v>
      </c>
    </row>
    <row r="174" spans="1:1" x14ac:dyDescent="0.25">
      <c r="A174">
        <v>0.956228554974214</v>
      </c>
    </row>
    <row r="175" spans="1:1" x14ac:dyDescent="0.25">
      <c r="A175">
        <v>0.95489978922207897</v>
      </c>
    </row>
    <row r="176" spans="1:1" x14ac:dyDescent="0.25">
      <c r="A176">
        <v>0.95529120569791703</v>
      </c>
    </row>
    <row r="177" spans="1:1" x14ac:dyDescent="0.25">
      <c r="A177">
        <v>0.95481883362348896</v>
      </c>
    </row>
    <row r="178" spans="1:1" x14ac:dyDescent="0.25">
      <c r="A178">
        <v>0.95456618607062504</v>
      </c>
    </row>
    <row r="179" spans="1:1" x14ac:dyDescent="0.25">
      <c r="A179">
        <v>0.95661109512297005</v>
      </c>
    </row>
    <row r="180" spans="1:1" x14ac:dyDescent="0.25">
      <c r="A180">
        <v>0.95617736179538404</v>
      </c>
    </row>
    <row r="181" spans="1:1" x14ac:dyDescent="0.25">
      <c r="A181">
        <v>0.95574720823975301</v>
      </c>
    </row>
    <row r="182" spans="1:1" x14ac:dyDescent="0.25">
      <c r="A182">
        <v>0.95610861746344999</v>
      </c>
    </row>
    <row r="183" spans="1:1" x14ac:dyDescent="0.25">
      <c r="A183">
        <v>0.95573053549791198</v>
      </c>
    </row>
    <row r="184" spans="1:1" x14ac:dyDescent="0.25">
      <c r="A184">
        <v>0.95625388538070699</v>
      </c>
    </row>
    <row r="185" spans="1:1" x14ac:dyDescent="0.25">
      <c r="A185">
        <v>0.95616541978938296</v>
      </c>
    </row>
    <row r="186" spans="1:1" x14ac:dyDescent="0.25">
      <c r="A186">
        <v>0.95631697986083997</v>
      </c>
    </row>
    <row r="187" spans="1:1" x14ac:dyDescent="0.25">
      <c r="A187">
        <v>0.956258760488501</v>
      </c>
    </row>
    <row r="188" spans="1:1" x14ac:dyDescent="0.25">
      <c r="A188">
        <v>0.95472319062394195</v>
      </c>
    </row>
    <row r="189" spans="1:1" x14ac:dyDescent="0.25">
      <c r="A189">
        <v>0.95578581145608799</v>
      </c>
    </row>
    <row r="190" spans="1:1" x14ac:dyDescent="0.25">
      <c r="A190">
        <v>0.95597380300684698</v>
      </c>
    </row>
    <row r="191" spans="1:1" x14ac:dyDescent="0.25">
      <c r="A191">
        <v>0.95512662387955705</v>
      </c>
    </row>
    <row r="192" spans="1:1" x14ac:dyDescent="0.25">
      <c r="A192">
        <v>0.95601789460211695</v>
      </c>
    </row>
    <row r="193" spans="1:1" x14ac:dyDescent="0.25">
      <c r="A193">
        <v>0.95601472639079099</v>
      </c>
    </row>
    <row r="194" spans="1:1" x14ac:dyDescent="0.25">
      <c r="A194">
        <v>0.95596679040397603</v>
      </c>
    </row>
    <row r="195" spans="1:1" x14ac:dyDescent="0.25">
      <c r="A195">
        <v>0.95475690119638401</v>
      </c>
    </row>
    <row r="196" spans="1:1" x14ac:dyDescent="0.25">
      <c r="A196">
        <v>0.953726470809246</v>
      </c>
    </row>
    <row r="197" spans="1:1" x14ac:dyDescent="0.25">
      <c r="A197">
        <v>0.95533297241081605</v>
      </c>
    </row>
    <row r="198" spans="1:1" x14ac:dyDescent="0.25">
      <c r="A198">
        <v>0.95387330271439497</v>
      </c>
    </row>
    <row r="199" spans="1:1" x14ac:dyDescent="0.25">
      <c r="A199">
        <v>0.95524088168164101</v>
      </c>
    </row>
    <row r="200" spans="1:1" x14ac:dyDescent="0.25">
      <c r="A200">
        <v>0.95638911147456396</v>
      </c>
    </row>
    <row r="201" spans="1:1" x14ac:dyDescent="0.25">
      <c r="A201">
        <v>0.95613097909394495</v>
      </c>
    </row>
    <row r="202" spans="1:1" x14ac:dyDescent="0.25">
      <c r="A202">
        <v>0.95507863150822203</v>
      </c>
    </row>
    <row r="203" spans="1:1" x14ac:dyDescent="0.25">
      <c r="A203">
        <v>0.95498593672353604</v>
      </c>
    </row>
    <row r="204" spans="1:1" x14ac:dyDescent="0.25">
      <c r="A204">
        <v>0.95605797283744898</v>
      </c>
    </row>
    <row r="205" spans="1:1" x14ac:dyDescent="0.25">
      <c r="A205">
        <v>0.95292685537420396</v>
      </c>
    </row>
    <row r="206" spans="1:1" x14ac:dyDescent="0.25">
      <c r="A206">
        <v>0.95609354282210302</v>
      </c>
    </row>
    <row r="207" spans="1:1" x14ac:dyDescent="0.25">
      <c r="A207">
        <v>0.95599889584873599</v>
      </c>
    </row>
    <row r="208" spans="1:1" x14ac:dyDescent="0.25">
      <c r="A208">
        <v>0.95439058276811095</v>
      </c>
    </row>
    <row r="209" spans="1:1" x14ac:dyDescent="0.25">
      <c r="A209">
        <v>0.95567687766836196</v>
      </c>
    </row>
    <row r="210" spans="1:1" x14ac:dyDescent="0.25">
      <c r="A210">
        <v>0.95569170935220604</v>
      </c>
    </row>
    <row r="211" spans="1:1" x14ac:dyDescent="0.25">
      <c r="A211">
        <v>0.95527808957896798</v>
      </c>
    </row>
    <row r="212" spans="1:1" x14ac:dyDescent="0.25">
      <c r="A212">
        <v>0.95510519942767302</v>
      </c>
    </row>
    <row r="213" spans="1:1" x14ac:dyDescent="0.25">
      <c r="A213">
        <v>0.95470961885500605</v>
      </c>
    </row>
    <row r="214" spans="1:1" x14ac:dyDescent="0.25">
      <c r="A214">
        <v>0.95490101079617595</v>
      </c>
    </row>
    <row r="215" spans="1:1" x14ac:dyDescent="0.25">
      <c r="A215">
        <v>0.95552920216193704</v>
      </c>
    </row>
    <row r="216" spans="1:1" x14ac:dyDescent="0.25">
      <c r="A216">
        <v>0.955435017971214</v>
      </c>
    </row>
    <row r="217" spans="1:1" x14ac:dyDescent="0.25">
      <c r="A217">
        <v>0.95499870674562803</v>
      </c>
    </row>
    <row r="218" spans="1:1" x14ac:dyDescent="0.25">
      <c r="A218">
        <v>0.95459489091855898</v>
      </c>
    </row>
    <row r="219" spans="1:1" x14ac:dyDescent="0.25">
      <c r="A219">
        <v>0.95546124258528198</v>
      </c>
    </row>
    <row r="220" spans="1:1" x14ac:dyDescent="0.25">
      <c r="A220">
        <v>0.95647122165186904</v>
      </c>
    </row>
    <row r="221" spans="1:1" x14ac:dyDescent="0.25">
      <c r="A221">
        <v>0.95545246508773596</v>
      </c>
    </row>
    <row r="222" spans="1:1" x14ac:dyDescent="0.25">
      <c r="A222">
        <v>0.95551399862318398</v>
      </c>
    </row>
    <row r="223" spans="1:1" x14ac:dyDescent="0.25">
      <c r="A223">
        <v>0.95619003574170902</v>
      </c>
    </row>
    <row r="224" spans="1:1" x14ac:dyDescent="0.25">
      <c r="A224">
        <v>0.956752467127164</v>
      </c>
    </row>
    <row r="225" spans="1:1" x14ac:dyDescent="0.25">
      <c r="A225">
        <v>0.95420679576627498</v>
      </c>
    </row>
    <row r="226" spans="1:1" x14ac:dyDescent="0.25">
      <c r="A226">
        <v>0.95472879017309997</v>
      </c>
    </row>
    <row r="227" spans="1:1" x14ac:dyDescent="0.25">
      <c r="A227">
        <v>0.95648371805867105</v>
      </c>
    </row>
    <row r="228" spans="1:1" x14ac:dyDescent="0.25">
      <c r="A228">
        <v>0.954551084198489</v>
      </c>
    </row>
    <row r="229" spans="1:1" x14ac:dyDescent="0.25">
      <c r="A229">
        <v>0.95627394009859601</v>
      </c>
    </row>
    <row r="230" spans="1:1" x14ac:dyDescent="0.25">
      <c r="A230">
        <v>0.95661170338509804</v>
      </c>
    </row>
    <row r="231" spans="1:1" x14ac:dyDescent="0.25">
      <c r="A231">
        <v>0.95541709979600697</v>
      </c>
    </row>
    <row r="232" spans="1:1" x14ac:dyDescent="0.25">
      <c r="A232">
        <v>0.95435067620943803</v>
      </c>
    </row>
    <row r="233" spans="1:1" x14ac:dyDescent="0.25">
      <c r="A233">
        <v>0.954614689463957</v>
      </c>
    </row>
    <row r="234" spans="1:1" x14ac:dyDescent="0.25">
      <c r="A234">
        <v>0.95693548191725597</v>
      </c>
    </row>
    <row r="235" spans="1:1" x14ac:dyDescent="0.25">
      <c r="A235">
        <v>0.95667463138430997</v>
      </c>
    </row>
    <row r="236" spans="1:1" x14ac:dyDescent="0.25">
      <c r="A236">
        <v>0.95579831452216202</v>
      </c>
    </row>
    <row r="237" spans="1:1" x14ac:dyDescent="0.25">
      <c r="A237">
        <v>0.95531456462305797</v>
      </c>
    </row>
    <row r="238" spans="1:1" x14ac:dyDescent="0.25">
      <c r="A238">
        <v>0.95610391876856904</v>
      </c>
    </row>
    <row r="239" spans="1:1" x14ac:dyDescent="0.25">
      <c r="A239">
        <v>0.95623685984134599</v>
      </c>
    </row>
    <row r="240" spans="1:1" x14ac:dyDescent="0.25">
      <c r="A240">
        <v>0.95533713340071302</v>
      </c>
    </row>
    <row r="241" spans="1:1" x14ac:dyDescent="0.25">
      <c r="A241">
        <v>0.955591830887071</v>
      </c>
    </row>
    <row r="242" spans="1:1" x14ac:dyDescent="0.25">
      <c r="A242">
        <v>0.95507070607839195</v>
      </c>
    </row>
    <row r="243" spans="1:1" x14ac:dyDescent="0.25">
      <c r="A243">
        <v>0.95574294781112401</v>
      </c>
    </row>
    <row r="244" spans="1:1" x14ac:dyDescent="0.25">
      <c r="A244">
        <v>0.95459898538283805</v>
      </c>
    </row>
    <row r="245" spans="1:1" x14ac:dyDescent="0.25">
      <c r="A245">
        <v>0.95577880864206899</v>
      </c>
    </row>
    <row r="246" spans="1:1" x14ac:dyDescent="0.25">
      <c r="A246">
        <v>0.95488851568801802</v>
      </c>
    </row>
    <row r="247" spans="1:1" x14ac:dyDescent="0.25">
      <c r="A247">
        <v>0.95415441167227899</v>
      </c>
    </row>
    <row r="248" spans="1:1" x14ac:dyDescent="0.25">
      <c r="A248">
        <v>0.95549216277605398</v>
      </c>
    </row>
    <row r="249" spans="1:1" x14ac:dyDescent="0.25">
      <c r="A249">
        <v>0.95629842351419403</v>
      </c>
    </row>
    <row r="250" spans="1:1" x14ac:dyDescent="0.25">
      <c r="A250">
        <v>0.956789078046693</v>
      </c>
    </row>
    <row r="251" spans="1:1" x14ac:dyDescent="0.25">
      <c r="A251">
        <v>0.95617234544482199</v>
      </c>
    </row>
    <row r="252" spans="1:1" x14ac:dyDescent="0.25">
      <c r="A252">
        <v>0.95633438112536095</v>
      </c>
    </row>
    <row r="253" spans="1:1" x14ac:dyDescent="0.25">
      <c r="A253">
        <v>0.95576952107768898</v>
      </c>
    </row>
    <row r="254" spans="1:1" x14ac:dyDescent="0.25">
      <c r="A254">
        <v>0.95613085011632304</v>
      </c>
    </row>
    <row r="255" spans="1:1" x14ac:dyDescent="0.25">
      <c r="A255">
        <v>0.95246879282808505</v>
      </c>
    </row>
    <row r="256" spans="1:1" x14ac:dyDescent="0.25">
      <c r="A256">
        <v>0.95627104816658504</v>
      </c>
    </row>
    <row r="257" spans="1:1" x14ac:dyDescent="0.25">
      <c r="A257">
        <v>0.95479249932210897</v>
      </c>
    </row>
    <row r="258" spans="1:1" x14ac:dyDescent="0.25">
      <c r="A258">
        <v>0.95162756335184395</v>
      </c>
    </row>
    <row r="259" spans="1:1" x14ac:dyDescent="0.25">
      <c r="A259">
        <v>0.95444030483837605</v>
      </c>
    </row>
    <row r="260" spans="1:1" x14ac:dyDescent="0.25">
      <c r="A260">
        <v>0.95499101782346096</v>
      </c>
    </row>
    <row r="261" spans="1:1" x14ac:dyDescent="0.25">
      <c r="A261">
        <v>0.95325981433029705</v>
      </c>
    </row>
    <row r="262" spans="1:1" x14ac:dyDescent="0.25">
      <c r="A262">
        <v>0.954872664875838</v>
      </c>
    </row>
    <row r="263" spans="1:1" x14ac:dyDescent="0.25">
      <c r="A263">
        <v>0.95600888209601598</v>
      </c>
    </row>
    <row r="264" spans="1:1" x14ac:dyDescent="0.25">
      <c r="A264">
        <v>0.95362138335097502</v>
      </c>
    </row>
    <row r="265" spans="1:1" x14ac:dyDescent="0.25">
      <c r="A265">
        <v>0.95670041436953401</v>
      </c>
    </row>
    <row r="266" spans="1:1" x14ac:dyDescent="0.25">
      <c r="A266">
        <v>0.95563369258585296</v>
      </c>
    </row>
    <row r="267" spans="1:1" x14ac:dyDescent="0.25">
      <c r="A267">
        <v>0.95460954934625897</v>
      </c>
    </row>
    <row r="268" spans="1:1" x14ac:dyDescent="0.25">
      <c r="A268">
        <v>0.95572147777592298</v>
      </c>
    </row>
    <row r="269" spans="1:1" x14ac:dyDescent="0.25">
      <c r="A269">
        <v>0.95512665242112205</v>
      </c>
    </row>
    <row r="270" spans="1:1" x14ac:dyDescent="0.25">
      <c r="A270">
        <v>0.95599483776973204</v>
      </c>
    </row>
    <row r="271" spans="1:1" x14ac:dyDescent="0.25">
      <c r="A271">
        <v>0.95575688801910796</v>
      </c>
    </row>
    <row r="272" spans="1:1" x14ac:dyDescent="0.25">
      <c r="A272">
        <v>0.95666106640264204</v>
      </c>
    </row>
    <row r="273" spans="1:1" x14ac:dyDescent="0.25">
      <c r="A273">
        <v>0.95574919772154798</v>
      </c>
    </row>
    <row r="274" spans="1:1" x14ac:dyDescent="0.25">
      <c r="A274">
        <v>0.95563829753756602</v>
      </c>
    </row>
    <row r="275" spans="1:1" x14ac:dyDescent="0.25">
      <c r="A275">
        <v>0.95707885960389005</v>
      </c>
    </row>
    <row r="276" spans="1:1" x14ac:dyDescent="0.25">
      <c r="A276">
        <v>0.95669209825285395</v>
      </c>
    </row>
    <row r="277" spans="1:1" x14ac:dyDescent="0.25">
      <c r="A277">
        <v>0.95553325127440303</v>
      </c>
    </row>
    <row r="278" spans="1:1" x14ac:dyDescent="0.25">
      <c r="A278">
        <v>0.95517287442646504</v>
      </c>
    </row>
    <row r="279" spans="1:1" x14ac:dyDescent="0.25">
      <c r="A279">
        <v>0.95506385328824295</v>
      </c>
    </row>
    <row r="280" spans="1:1" x14ac:dyDescent="0.25">
      <c r="A280">
        <v>0.95536790341628697</v>
      </c>
    </row>
    <row r="281" spans="1:1" x14ac:dyDescent="0.25">
      <c r="A281">
        <v>0.95664496370957897</v>
      </c>
    </row>
    <row r="282" spans="1:1" x14ac:dyDescent="0.25">
      <c r="A282">
        <v>0.95559954114837098</v>
      </c>
    </row>
    <row r="283" spans="1:1" x14ac:dyDescent="0.25">
      <c r="A283">
        <v>0.95646074372335699</v>
      </c>
    </row>
    <row r="284" spans="1:1" x14ac:dyDescent="0.25">
      <c r="A284">
        <v>0.95754678582029196</v>
      </c>
    </row>
    <row r="285" spans="1:1" x14ac:dyDescent="0.25">
      <c r="A285">
        <v>0.95643172261297404</v>
      </c>
    </row>
    <row r="286" spans="1:1" x14ac:dyDescent="0.25">
      <c r="A286">
        <v>0.95666673393781598</v>
      </c>
    </row>
    <row r="287" spans="1:1" x14ac:dyDescent="0.25">
      <c r="A287">
        <v>0.95625694983510701</v>
      </c>
    </row>
    <row r="288" spans="1:1" x14ac:dyDescent="0.25">
      <c r="A288">
        <v>0.95337199412777596</v>
      </c>
    </row>
    <row r="289" spans="1:1" x14ac:dyDescent="0.25">
      <c r="A289">
        <v>0.95460084273315104</v>
      </c>
    </row>
    <row r="290" spans="1:1" x14ac:dyDescent="0.25">
      <c r="A290">
        <v>0.95487958765235104</v>
      </c>
    </row>
    <row r="291" spans="1:1" x14ac:dyDescent="0.25">
      <c r="A291">
        <v>0.95515662492362496</v>
      </c>
    </row>
    <row r="292" spans="1:1" x14ac:dyDescent="0.25">
      <c r="A292">
        <v>0.95648910416924504</v>
      </c>
    </row>
    <row r="293" spans="1:1" x14ac:dyDescent="0.25">
      <c r="A293">
        <v>0.95319436785095701</v>
      </c>
    </row>
    <row r="294" spans="1:1" x14ac:dyDescent="0.25">
      <c r="A294">
        <v>0.95400337344089403</v>
      </c>
    </row>
    <row r="295" spans="1:1" x14ac:dyDescent="0.25">
      <c r="A295">
        <v>0.95537246815673205</v>
      </c>
    </row>
    <row r="296" spans="1:1" x14ac:dyDescent="0.25">
      <c r="A296">
        <v>0.95693776568720801</v>
      </c>
    </row>
    <row r="297" spans="1:1" x14ac:dyDescent="0.25">
      <c r="A297">
        <v>0.95431505623547797</v>
      </c>
    </row>
    <row r="298" spans="1:1" x14ac:dyDescent="0.25">
      <c r="A298">
        <v>0.95650630269973103</v>
      </c>
    </row>
    <row r="299" spans="1:1" x14ac:dyDescent="0.25">
      <c r="A299">
        <v>0.95547365386680405</v>
      </c>
    </row>
    <row r="300" spans="1:1" x14ac:dyDescent="0.25">
      <c r="A300">
        <v>0.952455898314712</v>
      </c>
    </row>
    <row r="301" spans="1:1" x14ac:dyDescent="0.25">
      <c r="A301">
        <v>0.95591865415283395</v>
      </c>
    </row>
    <row r="302" spans="1:1" x14ac:dyDescent="0.25">
      <c r="A302">
        <v>0.95736343593079998</v>
      </c>
    </row>
    <row r="303" spans="1:1" x14ac:dyDescent="0.25">
      <c r="A303">
        <v>0.95469644866068504</v>
      </c>
    </row>
    <row r="304" spans="1:1" x14ac:dyDescent="0.25">
      <c r="A304">
        <v>0.95512353163894903</v>
      </c>
    </row>
    <row r="305" spans="1:1" x14ac:dyDescent="0.25">
      <c r="A305">
        <v>0.954327188890982</v>
      </c>
    </row>
    <row r="306" spans="1:1" x14ac:dyDescent="0.25">
      <c r="A306">
        <v>0.95463894291819296</v>
      </c>
    </row>
    <row r="307" spans="1:1" x14ac:dyDescent="0.25">
      <c r="A307">
        <v>0.95524205602662604</v>
      </c>
    </row>
    <row r="308" spans="1:1" x14ac:dyDescent="0.25">
      <c r="A308">
        <v>0.95664610281423501</v>
      </c>
    </row>
    <row r="309" spans="1:1" x14ac:dyDescent="0.25">
      <c r="A309">
        <v>0.95618750735012803</v>
      </c>
    </row>
    <row r="310" spans="1:1" x14ac:dyDescent="0.25">
      <c r="A310">
        <v>0.95545483404766995</v>
      </c>
    </row>
    <row r="311" spans="1:1" x14ac:dyDescent="0.25">
      <c r="A311">
        <v>0.95572633567415599</v>
      </c>
    </row>
    <row r="312" spans="1:1" x14ac:dyDescent="0.25">
      <c r="A312">
        <v>0.95504582244515202</v>
      </c>
    </row>
    <row r="313" spans="1:1" x14ac:dyDescent="0.25">
      <c r="A313">
        <v>0.95556407469733895</v>
      </c>
    </row>
    <row r="314" spans="1:1" x14ac:dyDescent="0.25">
      <c r="A314">
        <v>0.95182472109484095</v>
      </c>
    </row>
    <row r="315" spans="1:1" x14ac:dyDescent="0.25">
      <c r="A315">
        <v>0.95493478911336005</v>
      </c>
    </row>
    <row r="316" spans="1:1" x14ac:dyDescent="0.25">
      <c r="A316">
        <v>0.95534509815971003</v>
      </c>
    </row>
    <row r="317" spans="1:1" x14ac:dyDescent="0.25">
      <c r="A317">
        <v>0.95505668238413299</v>
      </c>
    </row>
    <row r="318" spans="1:1" x14ac:dyDescent="0.25">
      <c r="A318">
        <v>0.955653163269927</v>
      </c>
    </row>
    <row r="319" spans="1:1" x14ac:dyDescent="0.25">
      <c r="A319">
        <v>0.956074723796277</v>
      </c>
    </row>
    <row r="320" spans="1:1" x14ac:dyDescent="0.25">
      <c r="A320">
        <v>0.95572911515022396</v>
      </c>
    </row>
    <row r="321" spans="1:1" x14ac:dyDescent="0.25">
      <c r="A321">
        <v>0.95481473140289796</v>
      </c>
    </row>
    <row r="322" spans="1:1" x14ac:dyDescent="0.25">
      <c r="A322">
        <v>0.95532023621101003</v>
      </c>
    </row>
    <row r="323" spans="1:1" x14ac:dyDescent="0.25">
      <c r="A323">
        <v>0.95628098982165299</v>
      </c>
    </row>
    <row r="324" spans="1:1" x14ac:dyDescent="0.25">
      <c r="A324">
        <v>0.95634848703736797</v>
      </c>
    </row>
    <row r="325" spans="1:1" x14ac:dyDescent="0.25">
      <c r="A325">
        <v>0.95423669239461495</v>
      </c>
    </row>
    <row r="326" spans="1:1" x14ac:dyDescent="0.25">
      <c r="A326">
        <v>0.95555963309143099</v>
      </c>
    </row>
    <row r="327" spans="1:1" x14ac:dyDescent="0.25">
      <c r="A327">
        <v>0.954763205660346</v>
      </c>
    </row>
    <row r="328" spans="1:1" x14ac:dyDescent="0.25">
      <c r="A328">
        <v>0.956473600705807</v>
      </c>
    </row>
    <row r="329" spans="1:1" x14ac:dyDescent="0.25">
      <c r="A329">
        <v>0.95725461235816001</v>
      </c>
    </row>
    <row r="330" spans="1:1" x14ac:dyDescent="0.25">
      <c r="A330">
        <v>0.95551183472457801</v>
      </c>
    </row>
    <row r="331" spans="1:1" x14ac:dyDescent="0.25">
      <c r="A331">
        <v>0.95542320140781201</v>
      </c>
    </row>
    <row r="332" spans="1:1" x14ac:dyDescent="0.25">
      <c r="A332">
        <v>0.95552606803726103</v>
      </c>
    </row>
    <row r="333" spans="1:1" x14ac:dyDescent="0.25">
      <c r="A333">
        <v>0.95483557801595698</v>
      </c>
    </row>
    <row r="334" spans="1:1" x14ac:dyDescent="0.25">
      <c r="A334">
        <v>0.95657365269703198</v>
      </c>
    </row>
    <row r="335" spans="1:1" x14ac:dyDescent="0.25">
      <c r="A335">
        <v>0.95403979568111297</v>
      </c>
    </row>
    <row r="336" spans="1:1" x14ac:dyDescent="0.25">
      <c r="A336">
        <v>0.95443922213176902</v>
      </c>
    </row>
    <row r="337" spans="1:1" x14ac:dyDescent="0.25">
      <c r="A337">
        <v>0.95183326659046097</v>
      </c>
    </row>
    <row r="338" spans="1:1" x14ac:dyDescent="0.25">
      <c r="A338">
        <v>0.95503498195654701</v>
      </c>
    </row>
    <row r="339" spans="1:1" x14ac:dyDescent="0.25">
      <c r="A339">
        <v>0.95403931026076105</v>
      </c>
    </row>
    <row r="340" spans="1:1" x14ac:dyDescent="0.25">
      <c r="A340">
        <v>0.95444852756433496</v>
      </c>
    </row>
    <row r="341" spans="1:1" x14ac:dyDescent="0.25">
      <c r="A341">
        <v>0.95673585979964404</v>
      </c>
    </row>
    <row r="342" spans="1:1" x14ac:dyDescent="0.25">
      <c r="A342">
        <v>0.95600369903435201</v>
      </c>
    </row>
    <row r="343" spans="1:1" x14ac:dyDescent="0.25">
      <c r="A343">
        <v>0.95691228661421102</v>
      </c>
    </row>
    <row r="344" spans="1:1" x14ac:dyDescent="0.25">
      <c r="A344">
        <v>0.95646379018526095</v>
      </c>
    </row>
    <row r="345" spans="1:1" x14ac:dyDescent="0.25">
      <c r="A345">
        <v>0.95656179925361695</v>
      </c>
    </row>
    <row r="346" spans="1:1" x14ac:dyDescent="0.25">
      <c r="A346">
        <v>0.95639453681145603</v>
      </c>
    </row>
    <row r="347" spans="1:1" x14ac:dyDescent="0.25">
      <c r="A347">
        <v>0.95494013624680596</v>
      </c>
    </row>
    <row r="348" spans="1:1" x14ac:dyDescent="0.25">
      <c r="A348">
        <v>0.95478163995236298</v>
      </c>
    </row>
    <row r="349" spans="1:1" x14ac:dyDescent="0.25">
      <c r="A349">
        <v>0.954825364936285</v>
      </c>
    </row>
    <row r="350" spans="1:1" x14ac:dyDescent="0.25">
      <c r="A350">
        <v>0.95556266808391299</v>
      </c>
    </row>
    <row r="351" spans="1:1" x14ac:dyDescent="0.25">
      <c r="A351">
        <v>0.95536848985353995</v>
      </c>
    </row>
    <row r="352" spans="1:1" x14ac:dyDescent="0.25">
      <c r="A352">
        <v>0.95443262592452405</v>
      </c>
    </row>
    <row r="353" spans="1:1" x14ac:dyDescent="0.25">
      <c r="A353">
        <v>0.95529971861976304</v>
      </c>
    </row>
    <row r="354" spans="1:1" x14ac:dyDescent="0.25">
      <c r="A354">
        <v>0.95555627497256501</v>
      </c>
    </row>
    <row r="355" spans="1:1" x14ac:dyDescent="0.25">
      <c r="A355">
        <v>0.95529481630663904</v>
      </c>
    </row>
    <row r="356" spans="1:1" x14ac:dyDescent="0.25">
      <c r="A356">
        <v>0.95688772697369995</v>
      </c>
    </row>
    <row r="357" spans="1:1" x14ac:dyDescent="0.25">
      <c r="A357">
        <v>0.95663237846823801</v>
      </c>
    </row>
    <row r="358" spans="1:1" x14ac:dyDescent="0.25">
      <c r="A358">
        <v>0.95660579878159302</v>
      </c>
    </row>
    <row r="359" spans="1:1" x14ac:dyDescent="0.25">
      <c r="A359">
        <v>0.95506959054106899</v>
      </c>
    </row>
    <row r="360" spans="1:1" x14ac:dyDescent="0.25">
      <c r="A360">
        <v>0.95339934786659597</v>
      </c>
    </row>
    <row r="361" spans="1:1" x14ac:dyDescent="0.25">
      <c r="A361">
        <v>0.955152015222266</v>
      </c>
    </row>
    <row r="362" spans="1:1" x14ac:dyDescent="0.25">
      <c r="A362">
        <v>0.95664435283108895</v>
      </c>
    </row>
    <row r="363" spans="1:1" x14ac:dyDescent="0.25">
      <c r="A363">
        <v>0.95595962678226798</v>
      </c>
    </row>
    <row r="364" spans="1:1" x14ac:dyDescent="0.25">
      <c r="A364">
        <v>0.955034198922738</v>
      </c>
    </row>
    <row r="365" spans="1:1" x14ac:dyDescent="0.25">
      <c r="A365">
        <v>0.95543280595343705</v>
      </c>
    </row>
    <row r="366" spans="1:1" x14ac:dyDescent="0.25">
      <c r="A366">
        <v>0.955295278044483</v>
      </c>
    </row>
    <row r="367" spans="1:1" x14ac:dyDescent="0.25">
      <c r="A367">
        <v>0.95516399605361901</v>
      </c>
    </row>
    <row r="368" spans="1:1" x14ac:dyDescent="0.25">
      <c r="A368">
        <v>0.95669577924585103</v>
      </c>
    </row>
    <row r="369" spans="1:1" x14ac:dyDescent="0.25">
      <c r="A369">
        <v>0.95522611829302295</v>
      </c>
    </row>
    <row r="370" spans="1:1" x14ac:dyDescent="0.25">
      <c r="A370">
        <v>0.95293604946747701</v>
      </c>
    </row>
    <row r="371" spans="1:1" x14ac:dyDescent="0.25">
      <c r="A371">
        <v>0.95428781232007298</v>
      </c>
    </row>
    <row r="372" spans="1:1" x14ac:dyDescent="0.25">
      <c r="A372">
        <v>0.95364737339336703</v>
      </c>
    </row>
    <row r="373" spans="1:1" x14ac:dyDescent="0.25">
      <c r="A373">
        <v>0.95692553018328796</v>
      </c>
    </row>
    <row r="374" spans="1:1" x14ac:dyDescent="0.25">
      <c r="A374">
        <v>0.95552298079765197</v>
      </c>
    </row>
    <row r="375" spans="1:1" x14ac:dyDescent="0.25">
      <c r="A375">
        <v>0.954904739963222</v>
      </c>
    </row>
    <row r="376" spans="1:1" x14ac:dyDescent="0.25">
      <c r="A376">
        <v>0.95535492679983602</v>
      </c>
    </row>
    <row r="377" spans="1:1" x14ac:dyDescent="0.25">
      <c r="A377">
        <v>0.95542877014348804</v>
      </c>
    </row>
    <row r="378" spans="1:1" x14ac:dyDescent="0.25">
      <c r="A378">
        <v>0.954499865890725</v>
      </c>
    </row>
    <row r="379" spans="1:1" x14ac:dyDescent="0.25">
      <c r="A379">
        <v>0.95568650505021902</v>
      </c>
    </row>
    <row r="380" spans="1:1" x14ac:dyDescent="0.25">
      <c r="A380">
        <v>0.95531839224128101</v>
      </c>
    </row>
    <row r="381" spans="1:1" x14ac:dyDescent="0.25">
      <c r="A381">
        <v>0.95654943226877898</v>
      </c>
    </row>
    <row r="382" spans="1:1" x14ac:dyDescent="0.25">
      <c r="A382">
        <v>0.95464767886281199</v>
      </c>
    </row>
    <row r="383" spans="1:1" x14ac:dyDescent="0.25">
      <c r="A383">
        <v>0.95511661279799998</v>
      </c>
    </row>
    <row r="384" spans="1:1" x14ac:dyDescent="0.25">
      <c r="A384">
        <v>0.95469633417615596</v>
      </c>
    </row>
    <row r="385" spans="1:1" x14ac:dyDescent="0.25">
      <c r="A385">
        <v>0.955024865104948</v>
      </c>
    </row>
    <row r="386" spans="1:1" x14ac:dyDescent="0.25">
      <c r="A386">
        <v>0.95649079245073199</v>
      </c>
    </row>
    <row r="387" spans="1:1" x14ac:dyDescent="0.25">
      <c r="A387">
        <v>0.95699270177072304</v>
      </c>
    </row>
    <row r="388" spans="1:1" x14ac:dyDescent="0.25">
      <c r="A388">
        <v>0.95515503890293196</v>
      </c>
    </row>
    <row r="389" spans="1:1" x14ac:dyDescent="0.25">
      <c r="A389">
        <v>0.95348456800497094</v>
      </c>
    </row>
    <row r="390" spans="1:1" x14ac:dyDescent="0.25">
      <c r="A390">
        <v>0.95310904545042296</v>
      </c>
    </row>
    <row r="391" spans="1:1" x14ac:dyDescent="0.25">
      <c r="A391">
        <v>0.95498446781914204</v>
      </c>
    </row>
    <row r="392" spans="1:1" x14ac:dyDescent="0.25">
      <c r="A392">
        <v>0.95635132646186904</v>
      </c>
    </row>
    <row r="393" spans="1:1" x14ac:dyDescent="0.25">
      <c r="A393">
        <v>0.95661020236090499</v>
      </c>
    </row>
    <row r="394" spans="1:1" x14ac:dyDescent="0.25">
      <c r="A394">
        <v>0.95623427899360602</v>
      </c>
    </row>
    <row r="395" spans="1:1" x14ac:dyDescent="0.25">
      <c r="A395">
        <v>0.95523438712464104</v>
      </c>
    </row>
    <row r="396" spans="1:1" x14ac:dyDescent="0.25">
      <c r="A396">
        <v>0.955340697490624</v>
      </c>
    </row>
    <row r="397" spans="1:1" x14ac:dyDescent="0.25">
      <c r="A397">
        <v>0.95433309633328101</v>
      </c>
    </row>
    <row r="398" spans="1:1" x14ac:dyDescent="0.25">
      <c r="A398">
        <v>0.95434790253870705</v>
      </c>
    </row>
    <row r="399" spans="1:1" x14ac:dyDescent="0.25">
      <c r="A399">
        <v>0.95346621628936801</v>
      </c>
    </row>
    <row r="400" spans="1:1" x14ac:dyDescent="0.25">
      <c r="A400">
        <v>0.95556429010576804</v>
      </c>
    </row>
    <row r="401" spans="1:1" x14ac:dyDescent="0.25">
      <c r="A401">
        <v>0.95591595688358899</v>
      </c>
    </row>
    <row r="402" spans="1:1" x14ac:dyDescent="0.25">
      <c r="A402">
        <v>0.95608094613507699</v>
      </c>
    </row>
    <row r="403" spans="1:1" x14ac:dyDescent="0.25">
      <c r="A403">
        <v>0.95767980936419295</v>
      </c>
    </row>
    <row r="404" spans="1:1" x14ac:dyDescent="0.25">
      <c r="A404">
        <v>0.95439308931654498</v>
      </c>
    </row>
    <row r="405" spans="1:1" x14ac:dyDescent="0.25">
      <c r="A405">
        <v>0.95569467433642097</v>
      </c>
    </row>
    <row r="406" spans="1:1" x14ac:dyDescent="0.25">
      <c r="A406">
        <v>0.95309037480494896</v>
      </c>
    </row>
    <row r="407" spans="1:1" x14ac:dyDescent="0.25">
      <c r="A407">
        <v>0.95734737192058805</v>
      </c>
    </row>
    <row r="408" spans="1:1" x14ac:dyDescent="0.25">
      <c r="A408">
        <v>0.95653285973733604</v>
      </c>
    </row>
    <row r="409" spans="1:1" x14ac:dyDescent="0.25">
      <c r="A409">
        <v>0.95502767625102003</v>
      </c>
    </row>
    <row r="410" spans="1:1" x14ac:dyDescent="0.25">
      <c r="A410">
        <v>0.955848190343216</v>
      </c>
    </row>
    <row r="411" spans="1:1" x14ac:dyDescent="0.25">
      <c r="A411">
        <v>0.95376284994945704</v>
      </c>
    </row>
    <row r="412" spans="1:1" x14ac:dyDescent="0.25">
      <c r="A412">
        <v>0.95526418205663</v>
      </c>
    </row>
    <row r="413" spans="1:1" x14ac:dyDescent="0.25">
      <c r="A413">
        <v>0.955084822557136</v>
      </c>
    </row>
    <row r="414" spans="1:1" x14ac:dyDescent="0.25">
      <c r="A414">
        <v>0.95619542002635105</v>
      </c>
    </row>
    <row r="415" spans="1:1" x14ac:dyDescent="0.25">
      <c r="A415">
        <v>0.95473119217265601</v>
      </c>
    </row>
    <row r="416" spans="1:1" x14ac:dyDescent="0.25">
      <c r="A416">
        <v>0.95657062171645302</v>
      </c>
    </row>
    <row r="417" spans="1:1" x14ac:dyDescent="0.25">
      <c r="A417">
        <v>0.95309921232797401</v>
      </c>
    </row>
    <row r="418" spans="1:1" x14ac:dyDescent="0.25">
      <c r="A418">
        <v>0.95534330438929105</v>
      </c>
    </row>
    <row r="419" spans="1:1" x14ac:dyDescent="0.25">
      <c r="A419">
        <v>0.95526423559578799</v>
      </c>
    </row>
    <row r="420" spans="1:1" x14ac:dyDescent="0.25">
      <c r="A420">
        <v>0.95477017020367205</v>
      </c>
    </row>
    <row r="421" spans="1:1" x14ac:dyDescent="0.25">
      <c r="A421">
        <v>0.95603002452987895</v>
      </c>
    </row>
    <row r="422" spans="1:1" x14ac:dyDescent="0.25">
      <c r="A422">
        <v>0.95635203961775495</v>
      </c>
    </row>
    <row r="423" spans="1:1" x14ac:dyDescent="0.25">
      <c r="A423">
        <v>0.957219777438435</v>
      </c>
    </row>
    <row r="424" spans="1:1" x14ac:dyDescent="0.25">
      <c r="A424">
        <v>0.95547745428021202</v>
      </c>
    </row>
    <row r="425" spans="1:1" x14ac:dyDescent="0.25">
      <c r="A425">
        <v>0.95699556183186796</v>
      </c>
    </row>
    <row r="426" spans="1:1" x14ac:dyDescent="0.25">
      <c r="A426">
        <v>0.95511565275296895</v>
      </c>
    </row>
    <row r="427" spans="1:1" x14ac:dyDescent="0.25">
      <c r="A427">
        <v>0.95711120760408597</v>
      </c>
    </row>
    <row r="428" spans="1:1" x14ac:dyDescent="0.25">
      <c r="A428">
        <v>0.95544707429703701</v>
      </c>
    </row>
    <row r="429" spans="1:1" x14ac:dyDescent="0.25">
      <c r="A429">
        <v>0.95500074511664101</v>
      </c>
    </row>
    <row r="430" spans="1:1" x14ac:dyDescent="0.25">
      <c r="A430">
        <v>0.95553815058949398</v>
      </c>
    </row>
    <row r="431" spans="1:1" x14ac:dyDescent="0.25">
      <c r="A431">
        <v>0.955895395326125</v>
      </c>
    </row>
    <row r="432" spans="1:1" x14ac:dyDescent="0.25">
      <c r="A432">
        <v>0.95665017795959895</v>
      </c>
    </row>
    <row r="433" spans="1:1" x14ac:dyDescent="0.25">
      <c r="A433">
        <v>0.95511046897032104</v>
      </c>
    </row>
    <row r="434" spans="1:1" x14ac:dyDescent="0.25">
      <c r="A434">
        <v>0.95691413746588105</v>
      </c>
    </row>
    <row r="435" spans="1:1" x14ac:dyDescent="0.25">
      <c r="A435">
        <v>0.95560117204808404</v>
      </c>
    </row>
    <row r="436" spans="1:1" x14ac:dyDescent="0.25">
      <c r="A436">
        <v>0.95672983548315804</v>
      </c>
    </row>
    <row r="437" spans="1:1" x14ac:dyDescent="0.25">
      <c r="A437">
        <v>0.95568852003196803</v>
      </c>
    </row>
    <row r="438" spans="1:1" x14ac:dyDescent="0.25">
      <c r="A438">
        <v>0.95639680760216295</v>
      </c>
    </row>
    <row r="439" spans="1:1" x14ac:dyDescent="0.25">
      <c r="A439">
        <v>0.95382703505883804</v>
      </c>
    </row>
    <row r="440" spans="1:1" x14ac:dyDescent="0.25">
      <c r="A440">
        <v>0.95558669157616005</v>
      </c>
    </row>
    <row r="441" spans="1:1" x14ac:dyDescent="0.25">
      <c r="A441">
        <v>0.95557227163686198</v>
      </c>
    </row>
    <row r="442" spans="1:1" x14ac:dyDescent="0.25">
      <c r="A442">
        <v>0.95561570801940499</v>
      </c>
    </row>
    <row r="443" spans="1:1" x14ac:dyDescent="0.25">
      <c r="A443">
        <v>0.95502272516836095</v>
      </c>
    </row>
    <row r="444" spans="1:1" x14ac:dyDescent="0.25">
      <c r="A444">
        <v>0.95590808370353797</v>
      </c>
    </row>
    <row r="445" spans="1:1" x14ac:dyDescent="0.25">
      <c r="A445">
        <v>0.95666224408678002</v>
      </c>
    </row>
    <row r="446" spans="1:1" x14ac:dyDescent="0.25">
      <c r="A446">
        <v>0.95536636937623498</v>
      </c>
    </row>
    <row r="447" spans="1:1" x14ac:dyDescent="0.25">
      <c r="A447">
        <v>0.95583168719393996</v>
      </c>
    </row>
    <row r="448" spans="1:1" x14ac:dyDescent="0.25">
      <c r="A448">
        <v>0.95558681151749703</v>
      </c>
    </row>
    <row r="449" spans="1:1" x14ac:dyDescent="0.25">
      <c r="A449">
        <v>0.95475912881446701</v>
      </c>
    </row>
    <row r="450" spans="1:1" x14ac:dyDescent="0.25">
      <c r="A450">
        <v>0.95590560167612904</v>
      </c>
    </row>
    <row r="451" spans="1:1" x14ac:dyDescent="0.25">
      <c r="A451">
        <v>0.95650202209840396</v>
      </c>
    </row>
    <row r="452" spans="1:1" x14ac:dyDescent="0.25">
      <c r="A452">
        <v>0.95609254081544004</v>
      </c>
    </row>
    <row r="453" spans="1:1" x14ac:dyDescent="0.25">
      <c r="A453">
        <v>0.95581055675652704</v>
      </c>
    </row>
    <row r="454" spans="1:1" x14ac:dyDescent="0.25">
      <c r="A454">
        <v>0.95575568012268897</v>
      </c>
    </row>
    <row r="455" spans="1:1" x14ac:dyDescent="0.25">
      <c r="A455">
        <v>0.95544537827811205</v>
      </c>
    </row>
    <row r="456" spans="1:1" x14ac:dyDescent="0.25">
      <c r="A456">
        <v>0.95404198730812995</v>
      </c>
    </row>
    <row r="457" spans="1:1" x14ac:dyDescent="0.25">
      <c r="A457">
        <v>0.95660168901845599</v>
      </c>
    </row>
    <row r="458" spans="1:1" x14ac:dyDescent="0.25">
      <c r="A458">
        <v>0.95538699383131698</v>
      </c>
    </row>
    <row r="459" spans="1:1" x14ac:dyDescent="0.25">
      <c r="A459">
        <v>0.95560383970621698</v>
      </c>
    </row>
    <row r="460" spans="1:1" x14ac:dyDescent="0.25">
      <c r="A460">
        <v>0.95635138768323702</v>
      </c>
    </row>
    <row r="461" spans="1:1" x14ac:dyDescent="0.25">
      <c r="A461">
        <v>0.95607675244192503</v>
      </c>
    </row>
    <row r="462" spans="1:1" x14ac:dyDescent="0.25">
      <c r="A462">
        <v>0.95636803198269704</v>
      </c>
    </row>
    <row r="463" spans="1:1" x14ac:dyDescent="0.25">
      <c r="A463">
        <v>0.95355690679232397</v>
      </c>
    </row>
    <row r="464" spans="1:1" x14ac:dyDescent="0.25">
      <c r="A464">
        <v>0.95504971062577004</v>
      </c>
    </row>
    <row r="465" spans="1:1" x14ac:dyDescent="0.25">
      <c r="A465">
        <v>0.95510187405350899</v>
      </c>
    </row>
    <row r="466" spans="1:1" x14ac:dyDescent="0.25">
      <c r="A466">
        <v>0.95527808512983103</v>
      </c>
    </row>
    <row r="467" spans="1:1" x14ac:dyDescent="0.25">
      <c r="A467">
        <v>0.95299821230926995</v>
      </c>
    </row>
    <row r="468" spans="1:1" x14ac:dyDescent="0.25">
      <c r="A468">
        <v>0.95526491474761099</v>
      </c>
    </row>
    <row r="469" spans="1:1" x14ac:dyDescent="0.25">
      <c r="A469">
        <v>0.95636554235120097</v>
      </c>
    </row>
    <row r="470" spans="1:1" x14ac:dyDescent="0.25">
      <c r="A470">
        <v>0.955189751336182</v>
      </c>
    </row>
    <row r="471" spans="1:1" x14ac:dyDescent="0.25">
      <c r="A471">
        <v>0.95665707224152496</v>
      </c>
    </row>
    <row r="472" spans="1:1" x14ac:dyDescent="0.25">
      <c r="A472">
        <v>0.95570003000664905</v>
      </c>
    </row>
    <row r="473" spans="1:1" x14ac:dyDescent="0.25">
      <c r="A473">
        <v>0.95363558974002505</v>
      </c>
    </row>
    <row r="474" spans="1:1" x14ac:dyDescent="0.25">
      <c r="A474">
        <v>0.95572458192811505</v>
      </c>
    </row>
    <row r="475" spans="1:1" x14ac:dyDescent="0.25">
      <c r="A475">
        <v>0.95594739376979199</v>
      </c>
    </row>
    <row r="476" spans="1:1" x14ac:dyDescent="0.25">
      <c r="A476">
        <v>0.95506343805469796</v>
      </c>
    </row>
    <row r="477" spans="1:1" x14ac:dyDescent="0.25">
      <c r="A477">
        <v>0.95539353360219803</v>
      </c>
    </row>
    <row r="478" spans="1:1" x14ac:dyDescent="0.25">
      <c r="A478">
        <v>0.955004543891667</v>
      </c>
    </row>
    <row r="479" spans="1:1" x14ac:dyDescent="0.25">
      <c r="A479">
        <v>0.95406721855653998</v>
      </c>
    </row>
    <row r="480" spans="1:1" x14ac:dyDescent="0.25">
      <c r="A480">
        <v>0.954932941200901</v>
      </c>
    </row>
    <row r="481" spans="1:1" x14ac:dyDescent="0.25">
      <c r="A481">
        <v>0.95510531213726702</v>
      </c>
    </row>
    <row r="482" spans="1:1" x14ac:dyDescent="0.25">
      <c r="A482">
        <v>0.95391440520908799</v>
      </c>
    </row>
    <row r="483" spans="1:1" x14ac:dyDescent="0.25">
      <c r="A483">
        <v>0.95516131791357495</v>
      </c>
    </row>
    <row r="484" spans="1:1" x14ac:dyDescent="0.25">
      <c r="A484">
        <v>0.95701157519531999</v>
      </c>
    </row>
    <row r="485" spans="1:1" x14ac:dyDescent="0.25">
      <c r="A485">
        <v>0.95635799080943995</v>
      </c>
    </row>
    <row r="486" spans="1:1" x14ac:dyDescent="0.25">
      <c r="A486">
        <v>0.95376740703544105</v>
      </c>
    </row>
    <row r="487" spans="1:1" x14ac:dyDescent="0.25">
      <c r="A487">
        <v>0.95654935124113005</v>
      </c>
    </row>
    <row r="488" spans="1:1" x14ac:dyDescent="0.25">
      <c r="A488">
        <v>0.95610585802709402</v>
      </c>
    </row>
    <row r="489" spans="1:1" x14ac:dyDescent="0.25">
      <c r="A489">
        <v>0.95674284394886799</v>
      </c>
    </row>
    <row r="490" spans="1:1" x14ac:dyDescent="0.25">
      <c r="A490">
        <v>0.95536338664286802</v>
      </c>
    </row>
    <row r="491" spans="1:1" x14ac:dyDescent="0.25">
      <c r="A491">
        <v>0.95521796001156301</v>
      </c>
    </row>
    <row r="492" spans="1:1" x14ac:dyDescent="0.25">
      <c r="A492">
        <v>0.95537299441839696</v>
      </c>
    </row>
    <row r="493" spans="1:1" x14ac:dyDescent="0.25">
      <c r="A493">
        <v>0.95509685528214605</v>
      </c>
    </row>
    <row r="494" spans="1:1" x14ac:dyDescent="0.25">
      <c r="A494">
        <v>0.95535598955710299</v>
      </c>
    </row>
    <row r="495" spans="1:1" x14ac:dyDescent="0.25">
      <c r="A495">
        <v>0.95635387708305497</v>
      </c>
    </row>
    <row r="496" spans="1:1" x14ac:dyDescent="0.25">
      <c r="A496">
        <v>0.955081857692892</v>
      </c>
    </row>
    <row r="497" spans="1:1" x14ac:dyDescent="0.25">
      <c r="A497">
        <v>0.95410211471285999</v>
      </c>
    </row>
    <row r="498" spans="1:1" x14ac:dyDescent="0.25">
      <c r="A498">
        <v>0.95561022686546904</v>
      </c>
    </row>
    <row r="499" spans="1:1" x14ac:dyDescent="0.25">
      <c r="A499">
        <v>0.95652417863578498</v>
      </c>
    </row>
    <row r="500" spans="1:1" x14ac:dyDescent="0.25">
      <c r="A500">
        <v>0.95552779369095298</v>
      </c>
    </row>
    <row r="501" spans="1:1" x14ac:dyDescent="0.25">
      <c r="A501">
        <v>0.95277018261630797</v>
      </c>
    </row>
    <row r="502" spans="1:1" x14ac:dyDescent="0.25">
      <c r="A502">
        <v>0.95537170110565195</v>
      </c>
    </row>
    <row r="503" spans="1:1" x14ac:dyDescent="0.25">
      <c r="A503">
        <v>0.95556200606026598</v>
      </c>
    </row>
    <row r="504" spans="1:1" x14ac:dyDescent="0.25">
      <c r="A504">
        <v>0.95664537364980795</v>
      </c>
    </row>
    <row r="505" spans="1:1" x14ac:dyDescent="0.25">
      <c r="A505">
        <v>0.95374646900786897</v>
      </c>
    </row>
    <row r="506" spans="1:1" x14ac:dyDescent="0.25">
      <c r="A506">
        <v>0.95600130634420599</v>
      </c>
    </row>
    <row r="507" spans="1:1" x14ac:dyDescent="0.25">
      <c r="A507">
        <v>0.95617449212217098</v>
      </c>
    </row>
    <row r="508" spans="1:1" x14ac:dyDescent="0.25">
      <c r="A508">
        <v>0.95391589301632496</v>
      </c>
    </row>
    <row r="509" spans="1:1" x14ac:dyDescent="0.25">
      <c r="A509">
        <v>0.95257675170385203</v>
      </c>
    </row>
    <row r="510" spans="1:1" x14ac:dyDescent="0.25">
      <c r="A510">
        <v>0.95622497863315303</v>
      </c>
    </row>
    <row r="511" spans="1:1" x14ac:dyDescent="0.25">
      <c r="A511">
        <v>0.95672765085667399</v>
      </c>
    </row>
    <row r="512" spans="1:1" x14ac:dyDescent="0.25">
      <c r="A512">
        <v>0.95572468958076395</v>
      </c>
    </row>
    <row r="513" spans="1:1" x14ac:dyDescent="0.25">
      <c r="A513">
        <v>0.95617563102424696</v>
      </c>
    </row>
    <row r="514" spans="1:1" x14ac:dyDescent="0.25">
      <c r="A514">
        <v>0.95533945252324604</v>
      </c>
    </row>
    <row r="515" spans="1:1" x14ac:dyDescent="0.25">
      <c r="A515">
        <v>0.95414887566961903</v>
      </c>
    </row>
    <row r="516" spans="1:1" x14ac:dyDescent="0.25">
      <c r="A516">
        <v>0.95501527492742899</v>
      </c>
    </row>
    <row r="517" spans="1:1" x14ac:dyDescent="0.25">
      <c r="A517">
        <v>0.95470431068442896</v>
      </c>
    </row>
    <row r="518" spans="1:1" x14ac:dyDescent="0.25">
      <c r="A518">
        <v>0.95600496709626803</v>
      </c>
    </row>
    <row r="519" spans="1:1" x14ac:dyDescent="0.25">
      <c r="A519">
        <v>0.95423481465410098</v>
      </c>
    </row>
    <row r="520" spans="1:1" x14ac:dyDescent="0.25">
      <c r="A520">
        <v>0.95258706125116099</v>
      </c>
    </row>
    <row r="521" spans="1:1" x14ac:dyDescent="0.25">
      <c r="A521">
        <v>0.955322119095387</v>
      </c>
    </row>
    <row r="522" spans="1:1" x14ac:dyDescent="0.25">
      <c r="A522">
        <v>0.95412344083994505</v>
      </c>
    </row>
    <row r="523" spans="1:1" x14ac:dyDescent="0.25">
      <c r="A523">
        <v>0.954143406961379</v>
      </c>
    </row>
    <row r="524" spans="1:1" x14ac:dyDescent="0.25">
      <c r="A524">
        <v>0.95488188675422403</v>
      </c>
    </row>
    <row r="525" spans="1:1" x14ac:dyDescent="0.25">
      <c r="A525">
        <v>0.955014912655055</v>
      </c>
    </row>
    <row r="526" spans="1:1" x14ac:dyDescent="0.25">
      <c r="A526">
        <v>0.95586183432806904</v>
      </c>
    </row>
    <row r="527" spans="1:1" x14ac:dyDescent="0.25">
      <c r="A527">
        <v>0.95610173277588695</v>
      </c>
    </row>
    <row r="528" spans="1:1" x14ac:dyDescent="0.25">
      <c r="A528">
        <v>0.95543750781476899</v>
      </c>
    </row>
    <row r="529" spans="1:1" x14ac:dyDescent="0.25">
      <c r="A529">
        <v>0.95687017678458297</v>
      </c>
    </row>
    <row r="530" spans="1:1" x14ac:dyDescent="0.25">
      <c r="A530">
        <v>0.95442284055425997</v>
      </c>
    </row>
    <row r="531" spans="1:1" x14ac:dyDescent="0.25">
      <c r="A531">
        <v>0.95615679665555697</v>
      </c>
    </row>
    <row r="532" spans="1:1" x14ac:dyDescent="0.25">
      <c r="A532">
        <v>0.95459453527621996</v>
      </c>
    </row>
    <row r="533" spans="1:1" x14ac:dyDescent="0.25">
      <c r="A533">
        <v>0.95685395743923396</v>
      </c>
    </row>
    <row r="534" spans="1:1" x14ac:dyDescent="0.25">
      <c r="A534">
        <v>0.95506550343002705</v>
      </c>
    </row>
    <row r="535" spans="1:1" x14ac:dyDescent="0.25">
      <c r="A535">
        <v>0.95693093748079905</v>
      </c>
    </row>
    <row r="536" spans="1:1" x14ac:dyDescent="0.25">
      <c r="A536">
        <v>0.95429650427969503</v>
      </c>
    </row>
    <row r="537" spans="1:1" x14ac:dyDescent="0.25">
      <c r="A537">
        <v>0.95518442704503803</v>
      </c>
    </row>
    <row r="538" spans="1:1" x14ac:dyDescent="0.25">
      <c r="A538">
        <v>0.95371326904600995</v>
      </c>
    </row>
    <row r="539" spans="1:1" x14ac:dyDescent="0.25">
      <c r="A539">
        <v>0.95534200440124395</v>
      </c>
    </row>
    <row r="540" spans="1:1" x14ac:dyDescent="0.25">
      <c r="A540">
        <v>0.95543111657406699</v>
      </c>
    </row>
    <row r="541" spans="1:1" x14ac:dyDescent="0.25">
      <c r="A541">
        <v>0.95544476200760198</v>
      </c>
    </row>
    <row r="542" spans="1:1" x14ac:dyDescent="0.25">
      <c r="A542">
        <v>0.95573030048155505</v>
      </c>
    </row>
    <row r="543" spans="1:1" x14ac:dyDescent="0.25">
      <c r="A543">
        <v>0.95501463253735097</v>
      </c>
    </row>
    <row r="544" spans="1:1" x14ac:dyDescent="0.25">
      <c r="A544">
        <v>0.95604979790456501</v>
      </c>
    </row>
    <row r="545" spans="1:1" x14ac:dyDescent="0.25">
      <c r="A545">
        <v>0.951919089151958</v>
      </c>
    </row>
    <row r="546" spans="1:1" x14ac:dyDescent="0.25">
      <c r="A546">
        <v>0.956829759436989</v>
      </c>
    </row>
    <row r="547" spans="1:1" x14ac:dyDescent="0.25">
      <c r="A547">
        <v>0.95635939302385498</v>
      </c>
    </row>
    <row r="548" spans="1:1" x14ac:dyDescent="0.25">
      <c r="A548">
        <v>0.95550200278152797</v>
      </c>
    </row>
    <row r="549" spans="1:1" x14ac:dyDescent="0.25">
      <c r="A549">
        <v>0.955210527272504</v>
      </c>
    </row>
    <row r="550" spans="1:1" x14ac:dyDescent="0.25">
      <c r="A550">
        <v>0.95708851556371999</v>
      </c>
    </row>
    <row r="551" spans="1:1" x14ac:dyDescent="0.25">
      <c r="A551">
        <v>0.95623124107364199</v>
      </c>
    </row>
    <row r="552" spans="1:1" x14ac:dyDescent="0.25">
      <c r="A552">
        <v>0.95428145048507296</v>
      </c>
    </row>
    <row r="553" spans="1:1" x14ac:dyDescent="0.25">
      <c r="A553">
        <v>0.95493034892078899</v>
      </c>
    </row>
    <row r="554" spans="1:1" x14ac:dyDescent="0.25">
      <c r="A554">
        <v>0.95606377845202395</v>
      </c>
    </row>
    <row r="555" spans="1:1" x14ac:dyDescent="0.25">
      <c r="A555">
        <v>0.957008784594641</v>
      </c>
    </row>
    <row r="556" spans="1:1" x14ac:dyDescent="0.25">
      <c r="A556">
        <v>0.95566422564868403</v>
      </c>
    </row>
    <row r="557" spans="1:1" x14ac:dyDescent="0.25">
      <c r="A557">
        <v>0.95641906249122499</v>
      </c>
    </row>
    <row r="558" spans="1:1" x14ac:dyDescent="0.25">
      <c r="A558">
        <v>0.95544365982189206</v>
      </c>
    </row>
    <row r="559" spans="1:1" x14ac:dyDescent="0.25">
      <c r="A559">
        <v>0.95502313195799804</v>
      </c>
    </row>
    <row r="560" spans="1:1" x14ac:dyDescent="0.25">
      <c r="A560">
        <v>0.95562774825597396</v>
      </c>
    </row>
    <row r="561" spans="1:1" x14ac:dyDescent="0.25">
      <c r="A561">
        <v>0.95230422071554799</v>
      </c>
    </row>
    <row r="562" spans="1:1" x14ac:dyDescent="0.25">
      <c r="A562">
        <v>0.955548338594993</v>
      </c>
    </row>
    <row r="563" spans="1:1" x14ac:dyDescent="0.25">
      <c r="A563">
        <v>0.955796950215137</v>
      </c>
    </row>
    <row r="564" spans="1:1" x14ac:dyDescent="0.25">
      <c r="A564">
        <v>0.95635347686586303</v>
      </c>
    </row>
    <row r="565" spans="1:1" x14ac:dyDescent="0.25">
      <c r="A565">
        <v>0.95526789418787705</v>
      </c>
    </row>
    <row r="566" spans="1:1" x14ac:dyDescent="0.25">
      <c r="A566">
        <v>0.95665171434569596</v>
      </c>
    </row>
    <row r="567" spans="1:1" x14ac:dyDescent="0.25">
      <c r="A567">
        <v>0.95527794537752098</v>
      </c>
    </row>
    <row r="568" spans="1:1" x14ac:dyDescent="0.25">
      <c r="A568">
        <v>0.95392669834815602</v>
      </c>
    </row>
    <row r="569" spans="1:1" x14ac:dyDescent="0.25">
      <c r="A569">
        <v>0.95593189008165802</v>
      </c>
    </row>
    <row r="570" spans="1:1" x14ac:dyDescent="0.25">
      <c r="A570">
        <v>0.95507775267345096</v>
      </c>
    </row>
    <row r="571" spans="1:1" x14ac:dyDescent="0.25">
      <c r="A571">
        <v>0.95592177341184603</v>
      </c>
    </row>
    <row r="572" spans="1:1" x14ac:dyDescent="0.25">
      <c r="A572">
        <v>0.95686184830583099</v>
      </c>
    </row>
    <row r="573" spans="1:1" x14ac:dyDescent="0.25">
      <c r="A573">
        <v>0.952856673276258</v>
      </c>
    </row>
    <row r="574" spans="1:1" x14ac:dyDescent="0.25">
      <c r="A574">
        <v>0.95683627764950296</v>
      </c>
    </row>
    <row r="575" spans="1:1" x14ac:dyDescent="0.25">
      <c r="A575">
        <v>0.95502298122400997</v>
      </c>
    </row>
    <row r="576" spans="1:1" x14ac:dyDescent="0.25">
      <c r="A576">
        <v>0.95559842885684199</v>
      </c>
    </row>
    <row r="577" spans="1:1" x14ac:dyDescent="0.25">
      <c r="A577">
        <v>0.95504217740217501</v>
      </c>
    </row>
    <row r="578" spans="1:1" x14ac:dyDescent="0.25">
      <c r="A578">
        <v>0.956503342220132</v>
      </c>
    </row>
    <row r="579" spans="1:1" x14ac:dyDescent="0.25">
      <c r="A579">
        <v>0.95634408616200794</v>
      </c>
    </row>
    <row r="580" spans="1:1" x14ac:dyDescent="0.25">
      <c r="A580">
        <v>0.95552619508534598</v>
      </c>
    </row>
    <row r="581" spans="1:1" x14ac:dyDescent="0.25">
      <c r="A581">
        <v>0.95535236293100301</v>
      </c>
    </row>
    <row r="582" spans="1:1" x14ac:dyDescent="0.25">
      <c r="A582">
        <v>0.95635122731940603</v>
      </c>
    </row>
    <row r="583" spans="1:1" x14ac:dyDescent="0.25">
      <c r="A583">
        <v>0.95435192930493296</v>
      </c>
    </row>
    <row r="584" spans="1:1" x14ac:dyDescent="0.25">
      <c r="A584">
        <v>0.95564577184654698</v>
      </c>
    </row>
    <row r="585" spans="1:1" x14ac:dyDescent="0.25">
      <c r="A585">
        <v>0.95303207929931499</v>
      </c>
    </row>
    <row r="586" spans="1:1" x14ac:dyDescent="0.25">
      <c r="A586">
        <v>0.95510980328467698</v>
      </c>
    </row>
    <row r="587" spans="1:1" x14ac:dyDescent="0.25">
      <c r="A587">
        <v>0.95501699894585801</v>
      </c>
    </row>
    <row r="588" spans="1:1" x14ac:dyDescent="0.25">
      <c r="A588">
        <v>0.95577297890634505</v>
      </c>
    </row>
    <row r="589" spans="1:1" x14ac:dyDescent="0.25">
      <c r="A589">
        <v>0.95765446721456504</v>
      </c>
    </row>
    <row r="590" spans="1:1" x14ac:dyDescent="0.25">
      <c r="A590">
        <v>0.95660983958802304</v>
      </c>
    </row>
    <row r="591" spans="1:1" x14ac:dyDescent="0.25">
      <c r="A591">
        <v>0.95657679359585901</v>
      </c>
    </row>
    <row r="592" spans="1:1" x14ac:dyDescent="0.25">
      <c r="A592">
        <v>0.955691186276177</v>
      </c>
    </row>
    <row r="593" spans="1:1" x14ac:dyDescent="0.25">
      <c r="A593">
        <v>0.95601099287665203</v>
      </c>
    </row>
    <row r="594" spans="1:1" x14ac:dyDescent="0.25">
      <c r="A594">
        <v>0.95625990535364502</v>
      </c>
    </row>
    <row r="595" spans="1:1" x14ac:dyDescent="0.25">
      <c r="A595">
        <v>0.95532535798180196</v>
      </c>
    </row>
    <row r="596" spans="1:1" x14ac:dyDescent="0.25">
      <c r="A596">
        <v>0.955896889673025</v>
      </c>
    </row>
    <row r="597" spans="1:1" x14ac:dyDescent="0.25">
      <c r="A597">
        <v>0.95459482593471301</v>
      </c>
    </row>
    <row r="598" spans="1:1" x14ac:dyDescent="0.25">
      <c r="A598">
        <v>0.955776521134581</v>
      </c>
    </row>
    <row r="599" spans="1:1" x14ac:dyDescent="0.25">
      <c r="A599">
        <v>0.95482277523464698</v>
      </c>
    </row>
    <row r="600" spans="1:1" x14ac:dyDescent="0.25">
      <c r="A600">
        <v>0.95381443213710404</v>
      </c>
    </row>
    <row r="601" spans="1:1" x14ac:dyDescent="0.25">
      <c r="A601">
        <v>0.95561412704210102</v>
      </c>
    </row>
    <row r="602" spans="1:1" x14ac:dyDescent="0.25">
      <c r="A602">
        <v>0.95668180589807705</v>
      </c>
    </row>
    <row r="603" spans="1:1" x14ac:dyDescent="0.25">
      <c r="A603">
        <v>0.95447525433799296</v>
      </c>
    </row>
    <row r="604" spans="1:1" x14ac:dyDescent="0.25">
      <c r="A604">
        <v>0.95537948329257205</v>
      </c>
    </row>
    <row r="605" spans="1:1" x14ac:dyDescent="0.25">
      <c r="A605">
        <v>0.95660118374701497</v>
      </c>
    </row>
    <row r="606" spans="1:1" x14ac:dyDescent="0.25">
      <c r="A606">
        <v>0.95396352314673605</v>
      </c>
    </row>
    <row r="607" spans="1:1" x14ac:dyDescent="0.25">
      <c r="A607">
        <v>0.95614325711740999</v>
      </c>
    </row>
    <row r="608" spans="1:1" x14ac:dyDescent="0.25">
      <c r="A608">
        <v>0.95474960075855997</v>
      </c>
    </row>
    <row r="609" spans="1:1" x14ac:dyDescent="0.25">
      <c r="A609">
        <v>0.95507858791011102</v>
      </c>
    </row>
    <row r="610" spans="1:1" x14ac:dyDescent="0.25">
      <c r="A610">
        <v>0.95669606377070104</v>
      </c>
    </row>
    <row r="611" spans="1:1" x14ac:dyDescent="0.25">
      <c r="A611">
        <v>0.95433529985344001</v>
      </c>
    </row>
    <row r="612" spans="1:1" x14ac:dyDescent="0.25">
      <c r="A612">
        <v>0.95588044234551595</v>
      </c>
    </row>
    <row r="613" spans="1:1" x14ac:dyDescent="0.25">
      <c r="A613">
        <v>0.95567207015122002</v>
      </c>
    </row>
    <row r="614" spans="1:1" x14ac:dyDescent="0.25">
      <c r="A614">
        <v>0.95470244193894804</v>
      </c>
    </row>
    <row r="615" spans="1:1" x14ac:dyDescent="0.25">
      <c r="A615">
        <v>0.95652813456477004</v>
      </c>
    </row>
    <row r="616" spans="1:1" x14ac:dyDescent="0.25">
      <c r="A616">
        <v>0.95580791681706001</v>
      </c>
    </row>
    <row r="617" spans="1:1" x14ac:dyDescent="0.25">
      <c r="A617">
        <v>0.95667468193515903</v>
      </c>
    </row>
    <row r="618" spans="1:1" x14ac:dyDescent="0.25">
      <c r="A618">
        <v>0.95578488769674597</v>
      </c>
    </row>
    <row r="619" spans="1:1" x14ac:dyDescent="0.25">
      <c r="A619">
        <v>0.95495513124947096</v>
      </c>
    </row>
    <row r="620" spans="1:1" x14ac:dyDescent="0.25">
      <c r="A620">
        <v>0.95248752965383698</v>
      </c>
    </row>
    <row r="621" spans="1:1" x14ac:dyDescent="0.25">
      <c r="A621">
        <v>0.95573733758724999</v>
      </c>
    </row>
    <row r="622" spans="1:1" x14ac:dyDescent="0.25">
      <c r="A622">
        <v>0.95604009691993697</v>
      </c>
    </row>
    <row r="623" spans="1:1" x14ac:dyDescent="0.25">
      <c r="A623">
        <v>0.95488130248027803</v>
      </c>
    </row>
    <row r="624" spans="1:1" x14ac:dyDescent="0.25">
      <c r="A624">
        <v>0.954565167291757</v>
      </c>
    </row>
    <row r="625" spans="1:1" x14ac:dyDescent="0.25">
      <c r="A625">
        <v>0.95670939386590803</v>
      </c>
    </row>
    <row r="626" spans="1:1" x14ac:dyDescent="0.25">
      <c r="A626">
        <v>0.95589144407635895</v>
      </c>
    </row>
    <row r="627" spans="1:1" x14ac:dyDescent="0.25">
      <c r="A627">
        <v>0.95582079324638802</v>
      </c>
    </row>
    <row r="628" spans="1:1" x14ac:dyDescent="0.25">
      <c r="A628">
        <v>0.95466443781221699</v>
      </c>
    </row>
    <row r="629" spans="1:1" x14ac:dyDescent="0.25">
      <c r="A629">
        <v>0.956078402855429</v>
      </c>
    </row>
    <row r="630" spans="1:1" x14ac:dyDescent="0.25">
      <c r="A630">
        <v>0.95637693366867504</v>
      </c>
    </row>
    <row r="631" spans="1:1" x14ac:dyDescent="0.25">
      <c r="A631">
        <v>0.95454703313657296</v>
      </c>
    </row>
    <row r="632" spans="1:1" x14ac:dyDescent="0.25">
      <c r="A632">
        <v>0.95606934239449504</v>
      </c>
    </row>
    <row r="633" spans="1:1" x14ac:dyDescent="0.25">
      <c r="A633">
        <v>0.95543790473685997</v>
      </c>
    </row>
    <row r="634" spans="1:1" x14ac:dyDescent="0.25">
      <c r="A634">
        <v>0.95470101978759303</v>
      </c>
    </row>
    <row r="635" spans="1:1" x14ac:dyDescent="0.25">
      <c r="A635">
        <v>0.95604591306407904</v>
      </c>
    </row>
    <row r="636" spans="1:1" x14ac:dyDescent="0.25">
      <c r="A636">
        <v>0.95544218086127697</v>
      </c>
    </row>
    <row r="637" spans="1:1" x14ac:dyDescent="0.25">
      <c r="A637">
        <v>0.954735074058638</v>
      </c>
    </row>
    <row r="638" spans="1:1" x14ac:dyDescent="0.25">
      <c r="A638">
        <v>0.95544699673673505</v>
      </c>
    </row>
    <row r="639" spans="1:1" x14ac:dyDescent="0.25">
      <c r="A639">
        <v>0.95702797911997906</v>
      </c>
    </row>
    <row r="640" spans="1:1" x14ac:dyDescent="0.25">
      <c r="A640">
        <v>0.95577924914330603</v>
      </c>
    </row>
    <row r="641" spans="1:1" x14ac:dyDescent="0.25">
      <c r="A641">
        <v>0.955879144792114</v>
      </c>
    </row>
    <row r="642" spans="1:1" x14ac:dyDescent="0.25">
      <c r="A642">
        <v>0.95444180532941003</v>
      </c>
    </row>
    <row r="643" spans="1:1" x14ac:dyDescent="0.25">
      <c r="A643">
        <v>0.95332735535195401</v>
      </c>
    </row>
    <row r="644" spans="1:1" x14ac:dyDescent="0.25">
      <c r="A644">
        <v>0.95532801899237796</v>
      </c>
    </row>
    <row r="645" spans="1:1" x14ac:dyDescent="0.25">
      <c r="A645">
        <v>0.95492642457437105</v>
      </c>
    </row>
    <row r="646" spans="1:1" x14ac:dyDescent="0.25">
      <c r="A646">
        <v>0.95601174032768599</v>
      </c>
    </row>
    <row r="647" spans="1:1" x14ac:dyDescent="0.25">
      <c r="A647">
        <v>0.95697600869176302</v>
      </c>
    </row>
    <row r="648" spans="1:1" x14ac:dyDescent="0.25">
      <c r="A648">
        <v>0.95615098182246105</v>
      </c>
    </row>
    <row r="649" spans="1:1" x14ac:dyDescent="0.25">
      <c r="A649">
        <v>0.95664396675243002</v>
      </c>
    </row>
    <row r="650" spans="1:1" x14ac:dyDescent="0.25">
      <c r="A650">
        <v>0.95340609670645404</v>
      </c>
    </row>
    <row r="651" spans="1:1" x14ac:dyDescent="0.25">
      <c r="A651">
        <v>0.95679279156320596</v>
      </c>
    </row>
    <row r="652" spans="1:1" x14ac:dyDescent="0.25">
      <c r="A652">
        <v>0.95557839166051695</v>
      </c>
    </row>
    <row r="653" spans="1:1" x14ac:dyDescent="0.25">
      <c r="A653">
        <v>0.95503172699486805</v>
      </c>
    </row>
    <row r="654" spans="1:1" x14ac:dyDescent="0.25">
      <c r="A654">
        <v>0.95474390278228705</v>
      </c>
    </row>
    <row r="655" spans="1:1" x14ac:dyDescent="0.25">
      <c r="A655">
        <v>0.95575073581078196</v>
      </c>
    </row>
    <row r="656" spans="1:1" x14ac:dyDescent="0.25">
      <c r="A656">
        <v>0.95654061065934404</v>
      </c>
    </row>
    <row r="657" spans="1:1" x14ac:dyDescent="0.25">
      <c r="A657">
        <v>0.95371756804997199</v>
      </c>
    </row>
    <row r="658" spans="1:1" x14ac:dyDescent="0.25">
      <c r="A658">
        <v>0.95650500065208699</v>
      </c>
    </row>
    <row r="659" spans="1:1" x14ac:dyDescent="0.25">
      <c r="A659">
        <v>0.95632192917165404</v>
      </c>
    </row>
    <row r="660" spans="1:1" x14ac:dyDescent="0.25">
      <c r="A660">
        <v>0.95517909905516596</v>
      </c>
    </row>
    <row r="661" spans="1:1" x14ac:dyDescent="0.25">
      <c r="A661">
        <v>0.95566216573652996</v>
      </c>
    </row>
    <row r="662" spans="1:1" x14ac:dyDescent="0.25">
      <c r="A662">
        <v>0.95533996666954102</v>
      </c>
    </row>
    <row r="663" spans="1:1" x14ac:dyDescent="0.25">
      <c r="A663">
        <v>0.95686807522022199</v>
      </c>
    </row>
    <row r="664" spans="1:1" x14ac:dyDescent="0.25">
      <c r="A664">
        <v>0.95407872596964804</v>
      </c>
    </row>
    <row r="665" spans="1:1" x14ac:dyDescent="0.25">
      <c r="A665">
        <v>0.95436574348372705</v>
      </c>
    </row>
    <row r="666" spans="1:1" x14ac:dyDescent="0.25">
      <c r="A666">
        <v>0.956608210563065</v>
      </c>
    </row>
    <row r="667" spans="1:1" x14ac:dyDescent="0.25">
      <c r="A667">
        <v>0.95280850015327101</v>
      </c>
    </row>
    <row r="668" spans="1:1" x14ac:dyDescent="0.25">
      <c r="A668">
        <v>0.95576664114005006</v>
      </c>
    </row>
    <row r="669" spans="1:1" x14ac:dyDescent="0.25">
      <c r="A669">
        <v>0.95445790154808297</v>
      </c>
    </row>
    <row r="670" spans="1:1" x14ac:dyDescent="0.25">
      <c r="A670">
        <v>0.95311109476131906</v>
      </c>
    </row>
    <row r="671" spans="1:1" x14ac:dyDescent="0.25">
      <c r="A671">
        <v>0.95622991468187202</v>
      </c>
    </row>
    <row r="672" spans="1:1" x14ac:dyDescent="0.25">
      <c r="A672">
        <v>0.95586098527893804</v>
      </c>
    </row>
    <row r="673" spans="1:1" x14ac:dyDescent="0.25">
      <c r="A673">
        <v>0.95518851432239704</v>
      </c>
    </row>
    <row r="674" spans="1:1" x14ac:dyDescent="0.25">
      <c r="A674">
        <v>0.95580912078667302</v>
      </c>
    </row>
    <row r="675" spans="1:1" x14ac:dyDescent="0.25">
      <c r="A675">
        <v>0.95386380959177897</v>
      </c>
    </row>
    <row r="676" spans="1:1" x14ac:dyDescent="0.25">
      <c r="A676">
        <v>0.95565041117369898</v>
      </c>
    </row>
    <row r="677" spans="1:1" x14ac:dyDescent="0.25">
      <c r="A677">
        <v>0.95605260489336197</v>
      </c>
    </row>
    <row r="678" spans="1:1" x14ac:dyDescent="0.25">
      <c r="A678">
        <v>0.95669796544589103</v>
      </c>
    </row>
    <row r="679" spans="1:1" x14ac:dyDescent="0.25">
      <c r="A679">
        <v>0.95447376800954098</v>
      </c>
    </row>
    <row r="680" spans="1:1" x14ac:dyDescent="0.25">
      <c r="A680">
        <v>0.956116720388547</v>
      </c>
    </row>
    <row r="681" spans="1:1" x14ac:dyDescent="0.25">
      <c r="A681">
        <v>0.95578130660367699</v>
      </c>
    </row>
    <row r="682" spans="1:1" x14ac:dyDescent="0.25">
      <c r="A682">
        <v>0.95656831103664597</v>
      </c>
    </row>
    <row r="683" spans="1:1" x14ac:dyDescent="0.25">
      <c r="A683">
        <v>0.956130386244742</v>
      </c>
    </row>
    <row r="684" spans="1:1" x14ac:dyDescent="0.25">
      <c r="A684">
        <v>0.956420448874856</v>
      </c>
    </row>
    <row r="685" spans="1:1" x14ac:dyDescent="0.25">
      <c r="A685">
        <v>0.95652133402347805</v>
      </c>
    </row>
    <row r="686" spans="1:1" x14ac:dyDescent="0.25">
      <c r="A686">
        <v>0.95509141673136799</v>
      </c>
    </row>
    <row r="687" spans="1:1" x14ac:dyDescent="0.25">
      <c r="A687">
        <v>0.95501953865364897</v>
      </c>
    </row>
    <row r="688" spans="1:1" x14ac:dyDescent="0.25">
      <c r="A688">
        <v>0.95540833167356198</v>
      </c>
    </row>
    <row r="689" spans="1:1" x14ac:dyDescent="0.25">
      <c r="A689">
        <v>0.956533985126789</v>
      </c>
    </row>
    <row r="690" spans="1:1" x14ac:dyDescent="0.25">
      <c r="A690">
        <v>0.95566707851125299</v>
      </c>
    </row>
    <row r="691" spans="1:1" x14ac:dyDescent="0.25">
      <c r="A691">
        <v>0.95619363844566096</v>
      </c>
    </row>
    <row r="692" spans="1:1" x14ac:dyDescent="0.25">
      <c r="A692">
        <v>0.95485361302538097</v>
      </c>
    </row>
    <row r="693" spans="1:1" x14ac:dyDescent="0.25">
      <c r="A693">
        <v>0.95672184109367697</v>
      </c>
    </row>
    <row r="694" spans="1:1" x14ac:dyDescent="0.25">
      <c r="A694">
        <v>0.95468432761047095</v>
      </c>
    </row>
    <row r="695" spans="1:1" x14ac:dyDescent="0.25">
      <c r="A695">
        <v>0.95587811214912499</v>
      </c>
    </row>
    <row r="696" spans="1:1" x14ac:dyDescent="0.25">
      <c r="A696">
        <v>0.953427981164782</v>
      </c>
    </row>
    <row r="697" spans="1:1" x14ac:dyDescent="0.25">
      <c r="A697">
        <v>0.95411948193678497</v>
      </c>
    </row>
    <row r="698" spans="1:1" x14ac:dyDescent="0.25">
      <c r="A698">
        <v>0.95635072881059102</v>
      </c>
    </row>
    <row r="699" spans="1:1" x14ac:dyDescent="0.25">
      <c r="A699">
        <v>0.95545428876012295</v>
      </c>
    </row>
    <row r="700" spans="1:1" x14ac:dyDescent="0.25">
      <c r="A700">
        <v>0.95604677375423497</v>
      </c>
    </row>
    <row r="701" spans="1:1" x14ac:dyDescent="0.25">
      <c r="A701">
        <v>0.95574626147263297</v>
      </c>
    </row>
    <row r="702" spans="1:1" x14ac:dyDescent="0.25">
      <c r="A702">
        <v>0.95571105969609504</v>
      </c>
    </row>
    <row r="703" spans="1:1" x14ac:dyDescent="0.25">
      <c r="A703">
        <v>0.95549081891735199</v>
      </c>
    </row>
    <row r="704" spans="1:1" x14ac:dyDescent="0.25">
      <c r="A704">
        <v>0.95548217984292005</v>
      </c>
    </row>
    <row r="705" spans="1:1" x14ac:dyDescent="0.25">
      <c r="A705">
        <v>0.957321339871958</v>
      </c>
    </row>
    <row r="706" spans="1:1" x14ac:dyDescent="0.25">
      <c r="A706">
        <v>0.95463429458950699</v>
      </c>
    </row>
    <row r="707" spans="1:1" x14ac:dyDescent="0.25">
      <c r="A707">
        <v>0.95487922047321105</v>
      </c>
    </row>
    <row r="708" spans="1:1" x14ac:dyDescent="0.25">
      <c r="A708">
        <v>0.95575195450149397</v>
      </c>
    </row>
    <row r="709" spans="1:1" x14ac:dyDescent="0.25">
      <c r="A709">
        <v>0.956030793244665</v>
      </c>
    </row>
    <row r="710" spans="1:1" x14ac:dyDescent="0.25">
      <c r="A710">
        <v>0.95436862155130398</v>
      </c>
    </row>
    <row r="711" spans="1:1" x14ac:dyDescent="0.25">
      <c r="A711">
        <v>0.95726868931630205</v>
      </c>
    </row>
    <row r="712" spans="1:1" x14ac:dyDescent="0.25">
      <c r="A712">
        <v>0.95541229655784399</v>
      </c>
    </row>
    <row r="713" spans="1:1" x14ac:dyDescent="0.25">
      <c r="A713">
        <v>0.95609177590306105</v>
      </c>
    </row>
    <row r="714" spans="1:1" x14ac:dyDescent="0.25">
      <c r="A714">
        <v>0.95490205264860095</v>
      </c>
    </row>
    <row r="715" spans="1:1" x14ac:dyDescent="0.25">
      <c r="A715">
        <v>0.95451383654384503</v>
      </c>
    </row>
    <row r="716" spans="1:1" x14ac:dyDescent="0.25">
      <c r="A716">
        <v>0.957038521044145</v>
      </c>
    </row>
    <row r="717" spans="1:1" x14ac:dyDescent="0.25">
      <c r="A717">
        <v>0.95445449978941399</v>
      </c>
    </row>
    <row r="718" spans="1:1" x14ac:dyDescent="0.25">
      <c r="A718">
        <v>0.95595952602947498</v>
      </c>
    </row>
    <row r="719" spans="1:1" x14ac:dyDescent="0.25">
      <c r="A719">
        <v>0.95570489473974096</v>
      </c>
    </row>
    <row r="720" spans="1:1" x14ac:dyDescent="0.25">
      <c r="A720">
        <v>0.95565370425651797</v>
      </c>
    </row>
    <row r="721" spans="1:1" x14ac:dyDescent="0.25">
      <c r="A721">
        <v>0.956271541692711</v>
      </c>
    </row>
    <row r="722" spans="1:1" x14ac:dyDescent="0.25">
      <c r="A722">
        <v>0.95609017421259201</v>
      </c>
    </row>
    <row r="723" spans="1:1" x14ac:dyDescent="0.25">
      <c r="A723">
        <v>0.95608528820350203</v>
      </c>
    </row>
    <row r="724" spans="1:1" x14ac:dyDescent="0.25">
      <c r="A724">
        <v>0.95387749607888495</v>
      </c>
    </row>
    <row r="725" spans="1:1" x14ac:dyDescent="0.25">
      <c r="A725">
        <v>0.95427277712320302</v>
      </c>
    </row>
    <row r="726" spans="1:1" x14ac:dyDescent="0.25">
      <c r="A726">
        <v>0.95679141416585201</v>
      </c>
    </row>
    <row r="727" spans="1:1" x14ac:dyDescent="0.25">
      <c r="A727">
        <v>0.95584606440360298</v>
      </c>
    </row>
    <row r="728" spans="1:1" x14ac:dyDescent="0.25">
      <c r="A728">
        <v>0.95473202177227201</v>
      </c>
    </row>
    <row r="729" spans="1:1" x14ac:dyDescent="0.25">
      <c r="A729">
        <v>0.95602810670877603</v>
      </c>
    </row>
    <row r="730" spans="1:1" x14ac:dyDescent="0.25">
      <c r="A730">
        <v>0.95532090362695299</v>
      </c>
    </row>
    <row r="731" spans="1:1" x14ac:dyDescent="0.25">
      <c r="A731">
        <v>0.95546935618046702</v>
      </c>
    </row>
    <row r="732" spans="1:1" x14ac:dyDescent="0.25">
      <c r="A732">
        <v>0.95527972613467604</v>
      </c>
    </row>
    <row r="733" spans="1:1" x14ac:dyDescent="0.25">
      <c r="A733">
        <v>0.95441052082363698</v>
      </c>
    </row>
    <row r="734" spans="1:1" x14ac:dyDescent="0.25">
      <c r="A734">
        <v>0.95562655854436795</v>
      </c>
    </row>
    <row r="735" spans="1:1" x14ac:dyDescent="0.25">
      <c r="A735">
        <v>0.95631508493043904</v>
      </c>
    </row>
    <row r="736" spans="1:1" x14ac:dyDescent="0.25">
      <c r="A736">
        <v>0.95580156370991098</v>
      </c>
    </row>
    <row r="737" spans="1:1" x14ac:dyDescent="0.25">
      <c r="A737">
        <v>0.95541882879445905</v>
      </c>
    </row>
    <row r="738" spans="1:1" x14ac:dyDescent="0.25">
      <c r="A738">
        <v>0.95644565690181804</v>
      </c>
    </row>
    <row r="739" spans="1:1" x14ac:dyDescent="0.25">
      <c r="A739">
        <v>0.95414549617654298</v>
      </c>
    </row>
    <row r="740" spans="1:1" x14ac:dyDescent="0.25">
      <c r="A740">
        <v>0.95563437954091701</v>
      </c>
    </row>
    <row r="741" spans="1:1" x14ac:dyDescent="0.25">
      <c r="A741">
        <v>0.95651045834913195</v>
      </c>
    </row>
    <row r="742" spans="1:1" x14ac:dyDescent="0.25">
      <c r="A742">
        <v>0.95570379799316496</v>
      </c>
    </row>
    <row r="743" spans="1:1" x14ac:dyDescent="0.25">
      <c r="A743">
        <v>0.955343502765723</v>
      </c>
    </row>
    <row r="744" spans="1:1" x14ac:dyDescent="0.25">
      <c r="A744">
        <v>0.95594077103498398</v>
      </c>
    </row>
    <row r="745" spans="1:1" x14ac:dyDescent="0.25">
      <c r="A745">
        <v>0.95509960748167599</v>
      </c>
    </row>
    <row r="746" spans="1:1" x14ac:dyDescent="0.25">
      <c r="A746">
        <v>0.95613419037948999</v>
      </c>
    </row>
    <row r="747" spans="1:1" x14ac:dyDescent="0.25">
      <c r="A747">
        <v>0.95601697391826201</v>
      </c>
    </row>
    <row r="748" spans="1:1" x14ac:dyDescent="0.25">
      <c r="A748">
        <v>0.95548049459514595</v>
      </c>
    </row>
    <row r="749" spans="1:1" x14ac:dyDescent="0.25">
      <c r="A749">
        <v>0.95665495337530004</v>
      </c>
    </row>
    <row r="750" spans="1:1" x14ac:dyDescent="0.25">
      <c r="A750">
        <v>0.95296490315041404</v>
      </c>
    </row>
    <row r="751" spans="1:1" x14ac:dyDescent="0.25">
      <c r="A751">
        <v>0.95487268241067802</v>
      </c>
    </row>
    <row r="752" spans="1:1" x14ac:dyDescent="0.25">
      <c r="A752">
        <v>0.95678244295923198</v>
      </c>
    </row>
    <row r="753" spans="1:1" x14ac:dyDescent="0.25">
      <c r="A753">
        <v>0.95538895798825496</v>
      </c>
    </row>
    <row r="754" spans="1:1" x14ac:dyDescent="0.25">
      <c r="A754">
        <v>0.95437406086612497</v>
      </c>
    </row>
    <row r="755" spans="1:1" x14ac:dyDescent="0.25">
      <c r="A755">
        <v>0.95604547490300695</v>
      </c>
    </row>
    <row r="756" spans="1:1" x14ac:dyDescent="0.25">
      <c r="A756">
        <v>0.95474575784216698</v>
      </c>
    </row>
    <row r="757" spans="1:1" x14ac:dyDescent="0.25">
      <c r="A757">
        <v>0.95562929194859003</v>
      </c>
    </row>
    <row r="758" spans="1:1" x14ac:dyDescent="0.25">
      <c r="A758">
        <v>0.954352134030512</v>
      </c>
    </row>
    <row r="759" spans="1:1" x14ac:dyDescent="0.25">
      <c r="A759">
        <v>0.95445612348558195</v>
      </c>
    </row>
    <row r="760" spans="1:1" x14ac:dyDescent="0.25">
      <c r="A760">
        <v>0.953301019209989</v>
      </c>
    </row>
    <row r="761" spans="1:1" x14ac:dyDescent="0.25">
      <c r="A761">
        <v>0.95636756753187602</v>
      </c>
    </row>
    <row r="762" spans="1:1" x14ac:dyDescent="0.25">
      <c r="A762">
        <v>0.95303026702327898</v>
      </c>
    </row>
    <row r="763" spans="1:1" x14ac:dyDescent="0.25">
      <c r="A763">
        <v>0.95574937132780502</v>
      </c>
    </row>
    <row r="764" spans="1:1" x14ac:dyDescent="0.25">
      <c r="A764">
        <v>0.95541458014824299</v>
      </c>
    </row>
    <row r="765" spans="1:1" x14ac:dyDescent="0.25">
      <c r="A765">
        <v>0.95446635917091505</v>
      </c>
    </row>
    <row r="766" spans="1:1" x14ac:dyDescent="0.25">
      <c r="A766">
        <v>0.95416634687450197</v>
      </c>
    </row>
    <row r="767" spans="1:1" x14ac:dyDescent="0.25">
      <c r="A767">
        <v>0.95556225849960497</v>
      </c>
    </row>
    <row r="768" spans="1:1" x14ac:dyDescent="0.25">
      <c r="A768">
        <v>0.95374150456919404</v>
      </c>
    </row>
    <row r="769" spans="1:1" x14ac:dyDescent="0.25">
      <c r="A769">
        <v>0.95493126714467302</v>
      </c>
    </row>
    <row r="770" spans="1:1" x14ac:dyDescent="0.25">
      <c r="A770">
        <v>0.956194805128597</v>
      </c>
    </row>
    <row r="771" spans="1:1" x14ac:dyDescent="0.25">
      <c r="A771">
        <v>0.95455304135124897</v>
      </c>
    </row>
    <row r="772" spans="1:1" x14ac:dyDescent="0.25">
      <c r="A772">
        <v>0.95579512762004504</v>
      </c>
    </row>
    <row r="773" spans="1:1" x14ac:dyDescent="0.25">
      <c r="A773">
        <v>0.95547519810943904</v>
      </c>
    </row>
    <row r="774" spans="1:1" x14ac:dyDescent="0.25">
      <c r="A774">
        <v>0.95362898620171199</v>
      </c>
    </row>
    <row r="775" spans="1:1" x14ac:dyDescent="0.25">
      <c r="A775">
        <v>0.95569232090092504</v>
      </c>
    </row>
    <row r="776" spans="1:1" x14ac:dyDescent="0.25">
      <c r="A776">
        <v>0.95598881256625301</v>
      </c>
    </row>
    <row r="777" spans="1:1" x14ac:dyDescent="0.25">
      <c r="A777">
        <v>0.95658029128630295</v>
      </c>
    </row>
    <row r="778" spans="1:1" x14ac:dyDescent="0.25">
      <c r="A778">
        <v>0.955984982930702</v>
      </c>
    </row>
    <row r="779" spans="1:1" x14ac:dyDescent="0.25">
      <c r="A779">
        <v>0.95622690443104597</v>
      </c>
    </row>
    <row r="780" spans="1:1" x14ac:dyDescent="0.25">
      <c r="A780">
        <v>0.95667857455030203</v>
      </c>
    </row>
    <row r="781" spans="1:1" x14ac:dyDescent="0.25">
      <c r="A781">
        <v>0.95667379582548595</v>
      </c>
    </row>
    <row r="782" spans="1:1" x14ac:dyDescent="0.25">
      <c r="A782">
        <v>0.95441132185406397</v>
      </c>
    </row>
    <row r="783" spans="1:1" x14ac:dyDescent="0.25">
      <c r="A783">
        <v>0.95510539647813897</v>
      </c>
    </row>
    <row r="784" spans="1:1" x14ac:dyDescent="0.25">
      <c r="A784">
        <v>0.95481304573696701</v>
      </c>
    </row>
    <row r="785" spans="1:1" x14ac:dyDescent="0.25">
      <c r="A785">
        <v>0.95471140543549704</v>
      </c>
    </row>
    <row r="786" spans="1:1" x14ac:dyDescent="0.25">
      <c r="A786">
        <v>0.95639203198342104</v>
      </c>
    </row>
    <row r="787" spans="1:1" x14ac:dyDescent="0.25">
      <c r="A787">
        <v>0.95670770821136697</v>
      </c>
    </row>
    <row r="788" spans="1:1" x14ac:dyDescent="0.25">
      <c r="A788">
        <v>0.95518784865270301</v>
      </c>
    </row>
    <row r="789" spans="1:1" x14ac:dyDescent="0.25">
      <c r="A789">
        <v>0.95613435521277301</v>
      </c>
    </row>
    <row r="790" spans="1:1" x14ac:dyDescent="0.25">
      <c r="A790">
        <v>0.95581077194889896</v>
      </c>
    </row>
    <row r="791" spans="1:1" x14ac:dyDescent="0.25">
      <c r="A791">
        <v>0.95521867196520405</v>
      </c>
    </row>
    <row r="792" spans="1:1" x14ac:dyDescent="0.25">
      <c r="A792">
        <v>0.95549887296913805</v>
      </c>
    </row>
    <row r="793" spans="1:1" x14ac:dyDescent="0.25">
      <c r="A793">
        <v>0.95515940298504298</v>
      </c>
    </row>
    <row r="794" spans="1:1" x14ac:dyDescent="0.25">
      <c r="A794">
        <v>0.95557595903330395</v>
      </c>
    </row>
    <row r="795" spans="1:1" x14ac:dyDescent="0.25">
      <c r="A795">
        <v>0.95560798249206502</v>
      </c>
    </row>
    <row r="796" spans="1:1" x14ac:dyDescent="0.25">
      <c r="A796">
        <v>0.956397304970942</v>
      </c>
    </row>
    <row r="797" spans="1:1" x14ac:dyDescent="0.25">
      <c r="A797">
        <v>0.95407891715086801</v>
      </c>
    </row>
    <row r="798" spans="1:1" x14ac:dyDescent="0.25">
      <c r="A798">
        <v>0.95761305118642803</v>
      </c>
    </row>
    <row r="799" spans="1:1" x14ac:dyDescent="0.25">
      <c r="A799">
        <v>0.95319369280200195</v>
      </c>
    </row>
    <row r="800" spans="1:1" x14ac:dyDescent="0.25">
      <c r="A800">
        <v>0.95400979957200704</v>
      </c>
    </row>
    <row r="801" spans="1:1" x14ac:dyDescent="0.25">
      <c r="A801">
        <v>0.95687324945868601</v>
      </c>
    </row>
    <row r="802" spans="1:1" x14ac:dyDescent="0.25">
      <c r="A802">
        <v>0.95392843157303497</v>
      </c>
    </row>
    <row r="803" spans="1:1" x14ac:dyDescent="0.25">
      <c r="A803">
        <v>0.95597102358667496</v>
      </c>
    </row>
    <row r="804" spans="1:1" x14ac:dyDescent="0.25">
      <c r="A804">
        <v>0.95432375278467996</v>
      </c>
    </row>
    <row r="805" spans="1:1" x14ac:dyDescent="0.25">
      <c r="A805">
        <v>0.957843525715249</v>
      </c>
    </row>
    <row r="806" spans="1:1" x14ac:dyDescent="0.25">
      <c r="A806">
        <v>0.95597891586786599</v>
      </c>
    </row>
    <row r="807" spans="1:1" x14ac:dyDescent="0.25">
      <c r="A807">
        <v>0.95526730219623701</v>
      </c>
    </row>
    <row r="808" spans="1:1" x14ac:dyDescent="0.25">
      <c r="A808">
        <v>0.95533612486941599</v>
      </c>
    </row>
    <row r="809" spans="1:1" x14ac:dyDescent="0.25">
      <c r="A809">
        <v>0.95459995002838605</v>
      </c>
    </row>
    <row r="810" spans="1:1" x14ac:dyDescent="0.25">
      <c r="A810">
        <v>0.95641344254860206</v>
      </c>
    </row>
    <row r="811" spans="1:1" x14ac:dyDescent="0.25">
      <c r="A811">
        <v>0.95543371830773505</v>
      </c>
    </row>
    <row r="812" spans="1:1" x14ac:dyDescent="0.25">
      <c r="A812">
        <v>0.95606373031147396</v>
      </c>
    </row>
    <row r="813" spans="1:1" x14ac:dyDescent="0.25">
      <c r="A813">
        <v>0.955238983006928</v>
      </c>
    </row>
    <row r="814" spans="1:1" x14ac:dyDescent="0.25">
      <c r="A814">
        <v>0.95416837825835599</v>
      </c>
    </row>
    <row r="815" spans="1:1" x14ac:dyDescent="0.25">
      <c r="A815">
        <v>0.95553924010652502</v>
      </c>
    </row>
    <row r="816" spans="1:1" x14ac:dyDescent="0.25">
      <c r="A816">
        <v>0.95468176623525802</v>
      </c>
    </row>
    <row r="817" spans="1:1" x14ac:dyDescent="0.25">
      <c r="A817">
        <v>0.95648271324146605</v>
      </c>
    </row>
    <row r="818" spans="1:1" x14ac:dyDescent="0.25">
      <c r="A818">
        <v>0.95398531826493804</v>
      </c>
    </row>
    <row r="819" spans="1:1" x14ac:dyDescent="0.25">
      <c r="A819">
        <v>0.95594975376799496</v>
      </c>
    </row>
    <row r="820" spans="1:1" x14ac:dyDescent="0.25">
      <c r="A820">
        <v>0.95653857725716895</v>
      </c>
    </row>
    <row r="821" spans="1:1" x14ac:dyDescent="0.25">
      <c r="A821">
        <v>0.95515744396124402</v>
      </c>
    </row>
    <row r="822" spans="1:1" x14ac:dyDescent="0.25">
      <c r="A822">
        <v>0.95427728055903505</v>
      </c>
    </row>
    <row r="823" spans="1:1" x14ac:dyDescent="0.25">
      <c r="A823">
        <v>0.95450982483039304</v>
      </c>
    </row>
    <row r="824" spans="1:1" x14ac:dyDescent="0.25">
      <c r="A824">
        <v>0.95501591672553299</v>
      </c>
    </row>
    <row r="825" spans="1:1" x14ac:dyDescent="0.25">
      <c r="A825">
        <v>0.955170472638873</v>
      </c>
    </row>
    <row r="826" spans="1:1" x14ac:dyDescent="0.25">
      <c r="A826">
        <v>0.95566114280245296</v>
      </c>
    </row>
    <row r="827" spans="1:1" x14ac:dyDescent="0.25">
      <c r="A827">
        <v>0.95590559186782997</v>
      </c>
    </row>
    <row r="828" spans="1:1" x14ac:dyDescent="0.25">
      <c r="A828">
        <v>0.955440366159928</v>
      </c>
    </row>
    <row r="829" spans="1:1" x14ac:dyDescent="0.25">
      <c r="A829">
        <v>0.95475218203717604</v>
      </c>
    </row>
    <row r="830" spans="1:1" x14ac:dyDescent="0.25">
      <c r="A830">
        <v>0.95540377247700803</v>
      </c>
    </row>
    <row r="831" spans="1:1" x14ac:dyDescent="0.25">
      <c r="A831">
        <v>0.95657279525908401</v>
      </c>
    </row>
    <row r="832" spans="1:1" x14ac:dyDescent="0.25">
      <c r="A832">
        <v>0.95563898829471805</v>
      </c>
    </row>
    <row r="833" spans="1:1" x14ac:dyDescent="0.25">
      <c r="A833">
        <v>0.95550377386776797</v>
      </c>
    </row>
    <row r="834" spans="1:1" x14ac:dyDescent="0.25">
      <c r="A834">
        <v>0.95616136075538105</v>
      </c>
    </row>
    <row r="835" spans="1:1" x14ac:dyDescent="0.25">
      <c r="A835">
        <v>0.95632014660244102</v>
      </c>
    </row>
    <row r="836" spans="1:1" x14ac:dyDescent="0.25">
      <c r="A836">
        <v>0.95480574121758699</v>
      </c>
    </row>
    <row r="837" spans="1:1" x14ac:dyDescent="0.25">
      <c r="A837">
        <v>0.95681600813337997</v>
      </c>
    </row>
    <row r="838" spans="1:1" x14ac:dyDescent="0.25">
      <c r="A838">
        <v>0.95124405615187402</v>
      </c>
    </row>
    <row r="839" spans="1:1" x14ac:dyDescent="0.25">
      <c r="A839">
        <v>0.95584526392096103</v>
      </c>
    </row>
    <row r="840" spans="1:1" x14ac:dyDescent="0.25">
      <c r="A840">
        <v>0.95582861412002096</v>
      </c>
    </row>
    <row r="841" spans="1:1" x14ac:dyDescent="0.25">
      <c r="A841">
        <v>0.95387175398438195</v>
      </c>
    </row>
    <row r="842" spans="1:1" x14ac:dyDescent="0.25">
      <c r="A842">
        <v>0.95490645205430302</v>
      </c>
    </row>
    <row r="843" spans="1:1" x14ac:dyDescent="0.25">
      <c r="A843">
        <v>0.95541651544638095</v>
      </c>
    </row>
    <row r="844" spans="1:1" x14ac:dyDescent="0.25">
      <c r="A844">
        <v>0.95473241026434097</v>
      </c>
    </row>
    <row r="845" spans="1:1" x14ac:dyDescent="0.25">
      <c r="A845">
        <v>0.95480798902376496</v>
      </c>
    </row>
    <row r="846" spans="1:1" x14ac:dyDescent="0.25">
      <c r="A846">
        <v>0.95489526552802395</v>
      </c>
    </row>
    <row r="847" spans="1:1" x14ac:dyDescent="0.25">
      <c r="A847">
        <v>0.95525379235966901</v>
      </c>
    </row>
    <row r="848" spans="1:1" x14ac:dyDescent="0.25">
      <c r="A848">
        <v>0.95577213467546196</v>
      </c>
    </row>
    <row r="849" spans="1:1" x14ac:dyDescent="0.25">
      <c r="A849">
        <v>0.955563438431556</v>
      </c>
    </row>
    <row r="850" spans="1:1" x14ac:dyDescent="0.25">
      <c r="A850">
        <v>0.95423134847255797</v>
      </c>
    </row>
    <row r="851" spans="1:1" x14ac:dyDescent="0.25">
      <c r="A851">
        <v>0.955459361785718</v>
      </c>
    </row>
    <row r="852" spans="1:1" x14ac:dyDescent="0.25">
      <c r="A852">
        <v>0.95643995550943695</v>
      </c>
    </row>
    <row r="853" spans="1:1" x14ac:dyDescent="0.25">
      <c r="A853">
        <v>0.95426684689295505</v>
      </c>
    </row>
    <row r="854" spans="1:1" x14ac:dyDescent="0.25">
      <c r="A854">
        <v>0.95589112168520696</v>
      </c>
    </row>
    <row r="855" spans="1:1" x14ac:dyDescent="0.25">
      <c r="A855">
        <v>0.95557612869356601</v>
      </c>
    </row>
    <row r="856" spans="1:1" x14ac:dyDescent="0.25">
      <c r="A856">
        <v>0.95679072044222202</v>
      </c>
    </row>
    <row r="857" spans="1:1" x14ac:dyDescent="0.25">
      <c r="A857">
        <v>0.95400988049624802</v>
      </c>
    </row>
    <row r="858" spans="1:1" x14ac:dyDescent="0.25">
      <c r="A858">
        <v>0.95670069345551201</v>
      </c>
    </row>
    <row r="859" spans="1:1" x14ac:dyDescent="0.25">
      <c r="A859">
        <v>0.95429799069380905</v>
      </c>
    </row>
    <row r="860" spans="1:1" x14ac:dyDescent="0.25">
      <c r="A860">
        <v>0.95442973373717899</v>
      </c>
    </row>
    <row r="861" spans="1:1" x14ac:dyDescent="0.25">
      <c r="A861">
        <v>0.95731303542611201</v>
      </c>
    </row>
    <row r="862" spans="1:1" x14ac:dyDescent="0.25">
      <c r="A862">
        <v>0.95387928437467695</v>
      </c>
    </row>
    <row r="863" spans="1:1" x14ac:dyDescent="0.25">
      <c r="A863">
        <v>0.95692420385377697</v>
      </c>
    </row>
    <row r="864" spans="1:1" x14ac:dyDescent="0.25">
      <c r="A864">
        <v>0.954025544341777</v>
      </c>
    </row>
    <row r="865" spans="1:1" x14ac:dyDescent="0.25">
      <c r="A865">
        <v>0.95440014455726496</v>
      </c>
    </row>
    <row r="866" spans="1:1" x14ac:dyDescent="0.25">
      <c r="A866">
        <v>0.95553801407941596</v>
      </c>
    </row>
    <row r="867" spans="1:1" x14ac:dyDescent="0.25">
      <c r="A867">
        <v>0.95477486740599304</v>
      </c>
    </row>
    <row r="868" spans="1:1" x14ac:dyDescent="0.25">
      <c r="A868">
        <v>0.95472274672125101</v>
      </c>
    </row>
    <row r="869" spans="1:1" x14ac:dyDescent="0.25">
      <c r="A869">
        <v>0.955892155003496</v>
      </c>
    </row>
    <row r="870" spans="1:1" x14ac:dyDescent="0.25">
      <c r="A870">
        <v>0.95506555078450694</v>
      </c>
    </row>
    <row r="871" spans="1:1" x14ac:dyDescent="0.25">
      <c r="A871">
        <v>0.95491675623178096</v>
      </c>
    </row>
    <row r="872" spans="1:1" x14ac:dyDescent="0.25">
      <c r="A872">
        <v>0.95445751042720095</v>
      </c>
    </row>
    <row r="873" spans="1:1" x14ac:dyDescent="0.25">
      <c r="A873">
        <v>0.955609138569254</v>
      </c>
    </row>
    <row r="874" spans="1:1" x14ac:dyDescent="0.25">
      <c r="A874">
        <v>0.95654466860793896</v>
      </c>
    </row>
    <row r="875" spans="1:1" x14ac:dyDescent="0.25">
      <c r="A875">
        <v>0.95456429847708602</v>
      </c>
    </row>
    <row r="876" spans="1:1" x14ac:dyDescent="0.25">
      <c r="A876">
        <v>0.95338943693426204</v>
      </c>
    </row>
    <row r="877" spans="1:1" x14ac:dyDescent="0.25">
      <c r="A877">
        <v>0.95529110562883601</v>
      </c>
    </row>
    <row r="878" spans="1:1" x14ac:dyDescent="0.25">
      <c r="A878">
        <v>0.95703725544099305</v>
      </c>
    </row>
    <row r="879" spans="1:1" x14ac:dyDescent="0.25">
      <c r="A879">
        <v>0.95623520909649495</v>
      </c>
    </row>
    <row r="880" spans="1:1" x14ac:dyDescent="0.25">
      <c r="A880">
        <v>0.95568177758141404</v>
      </c>
    </row>
    <row r="881" spans="1:1" x14ac:dyDescent="0.25">
      <c r="A881">
        <v>0.95476941672365301</v>
      </c>
    </row>
    <row r="882" spans="1:1" x14ac:dyDescent="0.25">
      <c r="A882">
        <v>0.95569912762569698</v>
      </c>
    </row>
    <row r="883" spans="1:1" x14ac:dyDescent="0.25">
      <c r="A883">
        <v>0.95597270553092695</v>
      </c>
    </row>
    <row r="884" spans="1:1" x14ac:dyDescent="0.25">
      <c r="A884">
        <v>0.95270074897103996</v>
      </c>
    </row>
    <row r="885" spans="1:1" x14ac:dyDescent="0.25">
      <c r="A885">
        <v>0.95513807206657297</v>
      </c>
    </row>
    <row r="886" spans="1:1" x14ac:dyDescent="0.25">
      <c r="A886">
        <v>0.95673137347694404</v>
      </c>
    </row>
    <row r="887" spans="1:1" x14ac:dyDescent="0.25">
      <c r="A887">
        <v>0.95487433534737698</v>
      </c>
    </row>
    <row r="888" spans="1:1" x14ac:dyDescent="0.25">
      <c r="A888">
        <v>0.95622783495724295</v>
      </c>
    </row>
    <row r="889" spans="1:1" x14ac:dyDescent="0.25">
      <c r="A889">
        <v>0.95530987557709401</v>
      </c>
    </row>
    <row r="890" spans="1:1" x14ac:dyDescent="0.25">
      <c r="A890">
        <v>0.95553673089152402</v>
      </c>
    </row>
    <row r="891" spans="1:1" x14ac:dyDescent="0.25">
      <c r="A891">
        <v>0.95554361126153098</v>
      </c>
    </row>
    <row r="892" spans="1:1" x14ac:dyDescent="0.25">
      <c r="A892">
        <v>0.954564662174055</v>
      </c>
    </row>
    <row r="893" spans="1:1" x14ac:dyDescent="0.25">
      <c r="A893">
        <v>0.95358552647816996</v>
      </c>
    </row>
    <row r="894" spans="1:1" x14ac:dyDescent="0.25">
      <c r="A894">
        <v>0.955376213558636</v>
      </c>
    </row>
    <row r="895" spans="1:1" x14ac:dyDescent="0.25">
      <c r="A895">
        <v>0.95608067909146</v>
      </c>
    </row>
    <row r="896" spans="1:1" x14ac:dyDescent="0.25">
      <c r="A896">
        <v>0.95546055992774703</v>
      </c>
    </row>
    <row r="897" spans="1:1" x14ac:dyDescent="0.25">
      <c r="A897">
        <v>0.95535922720590905</v>
      </c>
    </row>
    <row r="898" spans="1:1" x14ac:dyDescent="0.25">
      <c r="A898">
        <v>0.95508632371652702</v>
      </c>
    </row>
    <row r="899" spans="1:1" x14ac:dyDescent="0.25">
      <c r="A899">
        <v>0.95700376666953602</v>
      </c>
    </row>
    <row r="900" spans="1:1" x14ac:dyDescent="0.25">
      <c r="A900">
        <v>0.95709041175494303</v>
      </c>
    </row>
    <row r="901" spans="1:1" x14ac:dyDescent="0.25">
      <c r="A901">
        <v>0.95714537184271098</v>
      </c>
    </row>
    <row r="902" spans="1:1" x14ac:dyDescent="0.25">
      <c r="A902">
        <v>0.95678379447347295</v>
      </c>
    </row>
    <row r="903" spans="1:1" x14ac:dyDescent="0.25">
      <c r="A903">
        <v>0.95529563365995296</v>
      </c>
    </row>
    <row r="904" spans="1:1" x14ac:dyDescent="0.25">
      <c r="A904">
        <v>0.95561581208422897</v>
      </c>
    </row>
    <row r="905" spans="1:1" x14ac:dyDescent="0.25">
      <c r="A905">
        <v>0.95445520995793998</v>
      </c>
    </row>
    <row r="906" spans="1:1" x14ac:dyDescent="0.25">
      <c r="A906">
        <v>0.95622687342690205</v>
      </c>
    </row>
    <row r="907" spans="1:1" x14ac:dyDescent="0.25">
      <c r="A907">
        <v>0.95573147885270404</v>
      </c>
    </row>
    <row r="908" spans="1:1" x14ac:dyDescent="0.25">
      <c r="A908">
        <v>0.95700172332606104</v>
      </c>
    </row>
    <row r="909" spans="1:1" x14ac:dyDescent="0.25">
      <c r="A909">
        <v>0.95561625699035502</v>
      </c>
    </row>
    <row r="910" spans="1:1" x14ac:dyDescent="0.25">
      <c r="A910">
        <v>0.95428654025620396</v>
      </c>
    </row>
    <row r="911" spans="1:1" x14ac:dyDescent="0.25">
      <c r="A911">
        <v>0.95562093679999405</v>
      </c>
    </row>
    <row r="912" spans="1:1" x14ac:dyDescent="0.25">
      <c r="A912">
        <v>0.95533224993247301</v>
      </c>
    </row>
    <row r="913" spans="1:1" x14ac:dyDescent="0.25">
      <c r="A913">
        <v>0.95642584193217195</v>
      </c>
    </row>
    <row r="914" spans="1:1" x14ac:dyDescent="0.25">
      <c r="A914">
        <v>0.95386503981141302</v>
      </c>
    </row>
    <row r="915" spans="1:1" x14ac:dyDescent="0.25">
      <c r="A915">
        <v>0.95487288774153001</v>
      </c>
    </row>
    <row r="916" spans="1:1" x14ac:dyDescent="0.25">
      <c r="A916">
        <v>0.95463485002186699</v>
      </c>
    </row>
    <row r="917" spans="1:1" x14ac:dyDescent="0.25">
      <c r="A917">
        <v>0.95529447920024202</v>
      </c>
    </row>
    <row r="918" spans="1:1" x14ac:dyDescent="0.25">
      <c r="A918">
        <v>0.95543158036307496</v>
      </c>
    </row>
    <row r="919" spans="1:1" x14ac:dyDescent="0.25">
      <c r="A919">
        <v>0.95469634829602101</v>
      </c>
    </row>
    <row r="920" spans="1:1" x14ac:dyDescent="0.25">
      <c r="A920">
        <v>0.95442063082284501</v>
      </c>
    </row>
    <row r="921" spans="1:1" x14ac:dyDescent="0.25">
      <c r="A921">
        <v>0.95534646904004605</v>
      </c>
    </row>
    <row r="922" spans="1:1" x14ac:dyDescent="0.25">
      <c r="A922">
        <v>0.95538762369274699</v>
      </c>
    </row>
    <row r="923" spans="1:1" x14ac:dyDescent="0.25">
      <c r="A923">
        <v>0.95500703182008595</v>
      </c>
    </row>
    <row r="924" spans="1:1" x14ac:dyDescent="0.25">
      <c r="A924">
        <v>0.95593076684274003</v>
      </c>
    </row>
    <row r="925" spans="1:1" x14ac:dyDescent="0.25">
      <c r="A925">
        <v>0.95591062544393102</v>
      </c>
    </row>
    <row r="926" spans="1:1" x14ac:dyDescent="0.25">
      <c r="A926">
        <v>0.95292565361725001</v>
      </c>
    </row>
    <row r="927" spans="1:1" x14ac:dyDescent="0.25">
      <c r="A927">
        <v>0.95467028685240996</v>
      </c>
    </row>
    <row r="928" spans="1:1" x14ac:dyDescent="0.25">
      <c r="A928">
        <v>0.954993621852955</v>
      </c>
    </row>
    <row r="929" spans="1:1" x14ac:dyDescent="0.25">
      <c r="A929">
        <v>0.95518900856091205</v>
      </c>
    </row>
    <row r="930" spans="1:1" x14ac:dyDescent="0.25">
      <c r="A930">
        <v>0.95483480695542</v>
      </c>
    </row>
    <row r="931" spans="1:1" x14ac:dyDescent="0.25">
      <c r="A931">
        <v>0.95555956786117002</v>
      </c>
    </row>
    <row r="932" spans="1:1" x14ac:dyDescent="0.25">
      <c r="A932">
        <v>0.95564614995841701</v>
      </c>
    </row>
    <row r="933" spans="1:1" x14ac:dyDescent="0.25">
      <c r="A933">
        <v>0.95441081034669495</v>
      </c>
    </row>
    <row r="934" spans="1:1" x14ac:dyDescent="0.25">
      <c r="A934">
        <v>0.95507868683799402</v>
      </c>
    </row>
    <row r="935" spans="1:1" x14ac:dyDescent="0.25">
      <c r="A935">
        <v>0.95619879292064103</v>
      </c>
    </row>
    <row r="936" spans="1:1" x14ac:dyDescent="0.25">
      <c r="A936">
        <v>0.95602655393249503</v>
      </c>
    </row>
    <row r="937" spans="1:1" x14ac:dyDescent="0.25">
      <c r="A937">
        <v>0.95537390518632703</v>
      </c>
    </row>
    <row r="938" spans="1:1" x14ac:dyDescent="0.25">
      <c r="A938">
        <v>0.95551507084073695</v>
      </c>
    </row>
    <row r="939" spans="1:1" x14ac:dyDescent="0.25">
      <c r="A939">
        <v>0.95495119245131499</v>
      </c>
    </row>
    <row r="940" spans="1:1" x14ac:dyDescent="0.25">
      <c r="A940">
        <v>0.95609743003490999</v>
      </c>
    </row>
    <row r="941" spans="1:1" x14ac:dyDescent="0.25">
      <c r="A941">
        <v>0.95619871377180898</v>
      </c>
    </row>
    <row r="942" spans="1:1" x14ac:dyDescent="0.25">
      <c r="A942">
        <v>0.95686210323121701</v>
      </c>
    </row>
    <row r="943" spans="1:1" x14ac:dyDescent="0.25">
      <c r="A943">
        <v>0.95460660009186005</v>
      </c>
    </row>
    <row r="944" spans="1:1" x14ac:dyDescent="0.25">
      <c r="A944">
        <v>0.95493188174466004</v>
      </c>
    </row>
    <row r="945" spans="1:1" x14ac:dyDescent="0.25">
      <c r="A945">
        <v>0.95581956608474605</v>
      </c>
    </row>
    <row r="946" spans="1:1" x14ac:dyDescent="0.25">
      <c r="A946">
        <v>0.95525914966173697</v>
      </c>
    </row>
    <row r="947" spans="1:1" x14ac:dyDescent="0.25">
      <c r="A947">
        <v>0.95521310540888305</v>
      </c>
    </row>
    <row r="948" spans="1:1" x14ac:dyDescent="0.25">
      <c r="A948">
        <v>0.95439662438185702</v>
      </c>
    </row>
    <row r="949" spans="1:1" x14ac:dyDescent="0.25">
      <c r="A949">
        <v>0.95405417226088995</v>
      </c>
    </row>
    <row r="950" spans="1:1" x14ac:dyDescent="0.25">
      <c r="A950">
        <v>0.955627837164715</v>
      </c>
    </row>
    <row r="951" spans="1:1" x14ac:dyDescent="0.25">
      <c r="A951">
        <v>0.95624665368851602</v>
      </c>
    </row>
    <row r="952" spans="1:1" x14ac:dyDescent="0.25">
      <c r="A952">
        <v>0.95594492278907095</v>
      </c>
    </row>
    <row r="953" spans="1:1" x14ac:dyDescent="0.25">
      <c r="A953">
        <v>0.95464263482725198</v>
      </c>
    </row>
    <row r="954" spans="1:1" x14ac:dyDescent="0.25">
      <c r="A954">
        <v>0.95575311239354899</v>
      </c>
    </row>
    <row r="955" spans="1:1" x14ac:dyDescent="0.25">
      <c r="A955">
        <v>0.95653255022026196</v>
      </c>
    </row>
    <row r="956" spans="1:1" x14ac:dyDescent="0.25">
      <c r="A956">
        <v>0.95474440110943803</v>
      </c>
    </row>
    <row r="957" spans="1:1" x14ac:dyDescent="0.25">
      <c r="A957">
        <v>0.95405962893249896</v>
      </c>
    </row>
    <row r="958" spans="1:1" x14ac:dyDescent="0.25">
      <c r="A958">
        <v>0.95439503838556705</v>
      </c>
    </row>
    <row r="959" spans="1:1" x14ac:dyDescent="0.25">
      <c r="A959">
        <v>0.95580364394246997</v>
      </c>
    </row>
    <row r="960" spans="1:1" x14ac:dyDescent="0.25">
      <c r="A960">
        <v>0.95520052354361595</v>
      </c>
    </row>
    <row r="961" spans="1:1" x14ac:dyDescent="0.25">
      <c r="A961">
        <v>0.95629379140658599</v>
      </c>
    </row>
    <row r="962" spans="1:1" x14ac:dyDescent="0.25">
      <c r="A962">
        <v>0.95585755884589596</v>
      </c>
    </row>
    <row r="963" spans="1:1" x14ac:dyDescent="0.25">
      <c r="A963">
        <v>0.95698680116296697</v>
      </c>
    </row>
    <row r="964" spans="1:1" x14ac:dyDescent="0.25">
      <c r="A964">
        <v>0.955857986827367</v>
      </c>
    </row>
    <row r="965" spans="1:1" x14ac:dyDescent="0.25">
      <c r="A965">
        <v>0.95572719231167902</v>
      </c>
    </row>
    <row r="966" spans="1:1" x14ac:dyDescent="0.25">
      <c r="A966">
        <v>0.95391859658503897</v>
      </c>
    </row>
    <row r="967" spans="1:1" x14ac:dyDescent="0.25">
      <c r="A967">
        <v>0.95590391348806403</v>
      </c>
    </row>
    <row r="968" spans="1:1" x14ac:dyDescent="0.25">
      <c r="A968">
        <v>0.95562379302336897</v>
      </c>
    </row>
    <row r="969" spans="1:1" x14ac:dyDescent="0.25">
      <c r="A969">
        <v>0.95483798621619298</v>
      </c>
    </row>
    <row r="970" spans="1:1" x14ac:dyDescent="0.25">
      <c r="A970">
        <v>0.95650635043893395</v>
      </c>
    </row>
    <row r="971" spans="1:1" x14ac:dyDescent="0.25">
      <c r="A971">
        <v>0.95600165130622905</v>
      </c>
    </row>
    <row r="972" spans="1:1" x14ac:dyDescent="0.25">
      <c r="A972">
        <v>0.95601395953569701</v>
      </c>
    </row>
    <row r="973" spans="1:1" x14ac:dyDescent="0.25">
      <c r="A973">
        <v>0.95509200852102205</v>
      </c>
    </row>
    <row r="974" spans="1:1" x14ac:dyDescent="0.25">
      <c r="A974">
        <v>0.95395613099403598</v>
      </c>
    </row>
    <row r="975" spans="1:1" x14ac:dyDescent="0.25">
      <c r="A975">
        <v>0.95566977372735495</v>
      </c>
    </row>
    <row r="976" spans="1:1" x14ac:dyDescent="0.25">
      <c r="A976">
        <v>0.95475900288470195</v>
      </c>
    </row>
    <row r="977" spans="1:1" x14ac:dyDescent="0.25">
      <c r="A977">
        <v>0.95478293648891899</v>
      </c>
    </row>
    <row r="978" spans="1:1" x14ac:dyDescent="0.25">
      <c r="A978">
        <v>0.956008049444797</v>
      </c>
    </row>
    <row r="979" spans="1:1" x14ac:dyDescent="0.25">
      <c r="A979">
        <v>0.95532092339281205</v>
      </c>
    </row>
    <row r="980" spans="1:1" x14ac:dyDescent="0.25">
      <c r="A980">
        <v>0.95413589886121397</v>
      </c>
    </row>
    <row r="981" spans="1:1" x14ac:dyDescent="0.25">
      <c r="A981">
        <v>0.95573285381403805</v>
      </c>
    </row>
    <row r="982" spans="1:1" x14ac:dyDescent="0.25">
      <c r="A982">
        <v>0.95418998346744199</v>
      </c>
    </row>
    <row r="983" spans="1:1" x14ac:dyDescent="0.25">
      <c r="A983">
        <v>0.95455851983469198</v>
      </c>
    </row>
    <row r="984" spans="1:1" x14ac:dyDescent="0.25">
      <c r="A984">
        <v>0.955783270874486</v>
      </c>
    </row>
    <row r="985" spans="1:1" x14ac:dyDescent="0.25">
      <c r="A985">
        <v>0.95560713951832399</v>
      </c>
    </row>
    <row r="986" spans="1:1" x14ac:dyDescent="0.25">
      <c r="A986">
        <v>0.95645931720511301</v>
      </c>
    </row>
    <row r="987" spans="1:1" x14ac:dyDescent="0.25">
      <c r="A987">
        <v>0.95534832871613895</v>
      </c>
    </row>
    <row r="988" spans="1:1" x14ac:dyDescent="0.25">
      <c r="A988">
        <v>0.95420211580229297</v>
      </c>
    </row>
    <row r="989" spans="1:1" x14ac:dyDescent="0.25">
      <c r="A989">
        <v>0.95705926388635099</v>
      </c>
    </row>
    <row r="990" spans="1:1" x14ac:dyDescent="0.25">
      <c r="A990">
        <v>0.95433656899401598</v>
      </c>
    </row>
    <row r="991" spans="1:1" x14ac:dyDescent="0.25">
      <c r="A991">
        <v>0.95514543572583999</v>
      </c>
    </row>
    <row r="992" spans="1:1" x14ac:dyDescent="0.25">
      <c r="A992">
        <v>0.95598802859170495</v>
      </c>
    </row>
    <row r="993" spans="1:1" x14ac:dyDescent="0.25">
      <c r="A993">
        <v>0.95597411780541897</v>
      </c>
    </row>
    <row r="994" spans="1:1" x14ac:dyDescent="0.25">
      <c r="A994">
        <v>0.95679814952164099</v>
      </c>
    </row>
    <row r="995" spans="1:1" x14ac:dyDescent="0.25">
      <c r="A995">
        <v>0.95578022893942505</v>
      </c>
    </row>
    <row r="996" spans="1:1" x14ac:dyDescent="0.25">
      <c r="A996">
        <v>0.95583826213783896</v>
      </c>
    </row>
    <row r="997" spans="1:1" x14ac:dyDescent="0.25">
      <c r="A997">
        <v>0.95580983017538701</v>
      </c>
    </row>
    <row r="998" spans="1:1" x14ac:dyDescent="0.25">
      <c r="A998">
        <v>0.95564596776613697</v>
      </c>
    </row>
    <row r="999" spans="1:1" x14ac:dyDescent="0.25">
      <c r="A999">
        <v>0.95384896359486104</v>
      </c>
    </row>
    <row r="1000" spans="1:1" x14ac:dyDescent="0.25">
      <c r="A1000">
        <v>0.95510581245054105</v>
      </c>
    </row>
    <row r="1001" spans="1:1" x14ac:dyDescent="0.25">
      <c r="A1001">
        <v>0.95641158029929796</v>
      </c>
    </row>
    <row r="1002" spans="1:1" x14ac:dyDescent="0.25">
      <c r="A1002">
        <v>0.95429811458618197</v>
      </c>
    </row>
    <row r="1003" spans="1:1" x14ac:dyDescent="0.25">
      <c r="A1003">
        <v>0.95532273073319496</v>
      </c>
    </row>
    <row r="1004" spans="1:1" x14ac:dyDescent="0.25">
      <c r="A1004">
        <v>0.95583828122110104</v>
      </c>
    </row>
    <row r="1005" spans="1:1" x14ac:dyDescent="0.25">
      <c r="A1005">
        <v>0.95499087295107998</v>
      </c>
    </row>
    <row r="1006" spans="1:1" x14ac:dyDescent="0.25">
      <c r="A1006">
        <v>0.95613001864233804</v>
      </c>
    </row>
    <row r="1007" spans="1:1" x14ac:dyDescent="0.25">
      <c r="A1007">
        <v>0.95452833433541295</v>
      </c>
    </row>
    <row r="1008" spans="1:1" x14ac:dyDescent="0.25">
      <c r="A1008">
        <v>0.95548750132343496</v>
      </c>
    </row>
    <row r="1009" spans="1:1" x14ac:dyDescent="0.25">
      <c r="A1009">
        <v>0.95553825929713698</v>
      </c>
    </row>
    <row r="1010" spans="1:1" x14ac:dyDescent="0.25">
      <c r="A1010">
        <v>0.95575611404867</v>
      </c>
    </row>
    <row r="1011" spans="1:1" x14ac:dyDescent="0.25">
      <c r="A1011">
        <v>0.95515792818832401</v>
      </c>
    </row>
    <row r="1012" spans="1:1" x14ac:dyDescent="0.25">
      <c r="A1012">
        <v>0.95566319987158899</v>
      </c>
    </row>
    <row r="1013" spans="1:1" x14ac:dyDescent="0.25">
      <c r="A1013">
        <v>0.95376494713076998</v>
      </c>
    </row>
    <row r="1014" spans="1:1" x14ac:dyDescent="0.25">
      <c r="A1014">
        <v>0.95377039492975302</v>
      </c>
    </row>
    <row r="1015" spans="1:1" x14ac:dyDescent="0.25">
      <c r="A1015">
        <v>0.95515000038441</v>
      </c>
    </row>
    <row r="1016" spans="1:1" x14ac:dyDescent="0.25">
      <c r="A1016">
        <v>0.95459590097821501</v>
      </c>
    </row>
    <row r="1017" spans="1:1" x14ac:dyDescent="0.25">
      <c r="A1017">
        <v>0.95458959552169997</v>
      </c>
    </row>
    <row r="1018" spans="1:1" x14ac:dyDescent="0.25">
      <c r="A1018">
        <v>0.95613987577130199</v>
      </c>
    </row>
    <row r="1019" spans="1:1" x14ac:dyDescent="0.25">
      <c r="A1019">
        <v>0.95558482974327097</v>
      </c>
    </row>
    <row r="1020" spans="1:1" x14ac:dyDescent="0.25">
      <c r="A1020">
        <v>0.95501494636155504</v>
      </c>
    </row>
    <row r="1021" spans="1:1" x14ac:dyDescent="0.25">
      <c r="A1021">
        <v>0.95485450392748406</v>
      </c>
    </row>
    <row r="1022" spans="1:1" x14ac:dyDescent="0.25">
      <c r="A1022">
        <v>0.95553034494362199</v>
      </c>
    </row>
    <row r="1023" spans="1:1" x14ac:dyDescent="0.25">
      <c r="A1023">
        <v>0.95592297930746595</v>
      </c>
    </row>
    <row r="1024" spans="1:1" x14ac:dyDescent="0.25">
      <c r="A1024">
        <v>0.95648425931851999</v>
      </c>
    </row>
    <row r="1025" spans="1:1" x14ac:dyDescent="0.25">
      <c r="A1025">
        <v>0.95682776979816497</v>
      </c>
    </row>
    <row r="1026" spans="1:1" x14ac:dyDescent="0.25">
      <c r="A1026">
        <v>0.95620096399428101</v>
      </c>
    </row>
    <row r="1027" spans="1:1" x14ac:dyDescent="0.25">
      <c r="A1027">
        <v>0.95510959948945295</v>
      </c>
    </row>
    <row r="1028" spans="1:1" x14ac:dyDescent="0.25">
      <c r="A1028">
        <v>0.95598330354299299</v>
      </c>
    </row>
    <row r="1029" spans="1:1" x14ac:dyDescent="0.25">
      <c r="A1029">
        <v>0.95613064330783204</v>
      </c>
    </row>
    <row r="1030" spans="1:1" x14ac:dyDescent="0.25">
      <c r="A1030">
        <v>0.956484615247984</v>
      </c>
    </row>
    <row r="1031" spans="1:1" x14ac:dyDescent="0.25">
      <c r="A1031">
        <v>0.95550032897167603</v>
      </c>
    </row>
    <row r="1032" spans="1:1" x14ac:dyDescent="0.25">
      <c r="A1032">
        <v>0.95642805280232501</v>
      </c>
    </row>
    <row r="1033" spans="1:1" x14ac:dyDescent="0.25">
      <c r="A1033">
        <v>0.95526823137427896</v>
      </c>
    </row>
    <row r="1034" spans="1:1" x14ac:dyDescent="0.25">
      <c r="A1034">
        <v>0.95586054544330501</v>
      </c>
    </row>
    <row r="1035" spans="1:1" x14ac:dyDescent="0.25">
      <c r="A1035">
        <v>0.95606583413067803</v>
      </c>
    </row>
    <row r="1036" spans="1:1" x14ac:dyDescent="0.25">
      <c r="A1036">
        <v>0.95250425544695805</v>
      </c>
    </row>
    <row r="1037" spans="1:1" x14ac:dyDescent="0.25">
      <c r="A1037">
        <v>0.95305004911524804</v>
      </c>
    </row>
    <row r="1038" spans="1:1" x14ac:dyDescent="0.25">
      <c r="A1038">
        <v>0.95516162540646199</v>
      </c>
    </row>
    <row r="1039" spans="1:1" x14ac:dyDescent="0.25">
      <c r="A1039">
        <v>0.956345877457627</v>
      </c>
    </row>
    <row r="1040" spans="1:1" x14ac:dyDescent="0.25">
      <c r="A1040">
        <v>0.95730281801536299</v>
      </c>
    </row>
    <row r="1041" spans="1:1" x14ac:dyDescent="0.25">
      <c r="A1041">
        <v>0.95614784482695003</v>
      </c>
    </row>
    <row r="1042" spans="1:1" x14ac:dyDescent="0.25">
      <c r="A1042">
        <v>0.95459360771351798</v>
      </c>
    </row>
    <row r="1043" spans="1:1" x14ac:dyDescent="0.25">
      <c r="A1043">
        <v>0.95564334693091502</v>
      </c>
    </row>
    <row r="1044" spans="1:1" x14ac:dyDescent="0.25">
      <c r="A1044">
        <v>0.95665667821279399</v>
      </c>
    </row>
    <row r="1045" spans="1:1" x14ac:dyDescent="0.25">
      <c r="A1045">
        <v>0.95439561830226705</v>
      </c>
    </row>
    <row r="1046" spans="1:1" x14ac:dyDescent="0.25">
      <c r="A1046">
        <v>0.955220154879872</v>
      </c>
    </row>
    <row r="1047" spans="1:1" x14ac:dyDescent="0.25">
      <c r="A1047">
        <v>0.95522916612703201</v>
      </c>
    </row>
    <row r="1048" spans="1:1" x14ac:dyDescent="0.25">
      <c r="A1048">
        <v>0.956042137629038</v>
      </c>
    </row>
    <row r="1049" spans="1:1" x14ac:dyDescent="0.25">
      <c r="A1049">
        <v>0.956225989650061</v>
      </c>
    </row>
    <row r="1050" spans="1:1" x14ac:dyDescent="0.25">
      <c r="A1050">
        <v>0.95575247246597295</v>
      </c>
    </row>
    <row r="1051" spans="1:1" x14ac:dyDescent="0.25">
      <c r="A1051">
        <v>0.955836805784824</v>
      </c>
    </row>
    <row r="1052" spans="1:1" x14ac:dyDescent="0.25">
      <c r="A1052">
        <v>0.95564365204387403</v>
      </c>
    </row>
    <row r="1053" spans="1:1" x14ac:dyDescent="0.25">
      <c r="A1053">
        <v>0.95538691772298701</v>
      </c>
    </row>
    <row r="1054" spans="1:1" x14ac:dyDescent="0.25">
      <c r="A1054">
        <v>0.95696964075928204</v>
      </c>
    </row>
    <row r="1055" spans="1:1" x14ac:dyDescent="0.25">
      <c r="A1055">
        <v>0.95662139545215596</v>
      </c>
    </row>
    <row r="1056" spans="1:1" x14ac:dyDescent="0.25">
      <c r="A1056">
        <v>0.95527263025064701</v>
      </c>
    </row>
    <row r="1057" spans="1:1" x14ac:dyDescent="0.25">
      <c r="A1057">
        <v>0.95522572438077202</v>
      </c>
    </row>
    <row r="1058" spans="1:1" x14ac:dyDescent="0.25">
      <c r="A1058">
        <v>0.95723803928691098</v>
      </c>
    </row>
    <row r="1059" spans="1:1" x14ac:dyDescent="0.25">
      <c r="A1059">
        <v>0.955378559814546</v>
      </c>
    </row>
    <row r="1060" spans="1:1" x14ac:dyDescent="0.25">
      <c r="A1060">
        <v>0.95526518895607904</v>
      </c>
    </row>
    <row r="1061" spans="1:1" x14ac:dyDescent="0.25">
      <c r="A1061">
        <v>0.95567966171698604</v>
      </c>
    </row>
    <row r="1062" spans="1:1" x14ac:dyDescent="0.25">
      <c r="A1062">
        <v>0.95366272379031003</v>
      </c>
    </row>
    <row r="1063" spans="1:1" x14ac:dyDescent="0.25">
      <c r="A1063">
        <v>0.95692554562591903</v>
      </c>
    </row>
    <row r="1064" spans="1:1" x14ac:dyDescent="0.25">
      <c r="A1064">
        <v>0.95183419855484996</v>
      </c>
    </row>
    <row r="1065" spans="1:1" x14ac:dyDescent="0.25">
      <c r="A1065">
        <v>0.95615544078278902</v>
      </c>
    </row>
    <row r="1066" spans="1:1" x14ac:dyDescent="0.25">
      <c r="A1066">
        <v>0.95480287859525603</v>
      </c>
    </row>
    <row r="1067" spans="1:1" x14ac:dyDescent="0.25">
      <c r="A1067">
        <v>0.955725783980934</v>
      </c>
    </row>
    <row r="1068" spans="1:1" x14ac:dyDescent="0.25">
      <c r="A1068">
        <v>0.95645759622822002</v>
      </c>
    </row>
    <row r="1069" spans="1:1" x14ac:dyDescent="0.25">
      <c r="A1069">
        <v>0.95560711710674395</v>
      </c>
    </row>
    <row r="1070" spans="1:1" x14ac:dyDescent="0.25">
      <c r="A1070">
        <v>0.95318948601881703</v>
      </c>
    </row>
    <row r="1071" spans="1:1" x14ac:dyDescent="0.25">
      <c r="A1071">
        <v>0.95666790685353498</v>
      </c>
    </row>
    <row r="1072" spans="1:1" x14ac:dyDescent="0.25">
      <c r="A1072">
        <v>0.95545125703018396</v>
      </c>
    </row>
    <row r="1073" spans="1:1" x14ac:dyDescent="0.25">
      <c r="A1073">
        <v>0.95342792979131596</v>
      </c>
    </row>
    <row r="1074" spans="1:1" x14ac:dyDescent="0.25">
      <c r="A1074">
        <v>0.95574601283268601</v>
      </c>
    </row>
    <row r="1075" spans="1:1" x14ac:dyDescent="0.25">
      <c r="A1075">
        <v>0.95669762687689297</v>
      </c>
    </row>
    <row r="1076" spans="1:1" x14ac:dyDescent="0.25">
      <c r="A1076">
        <v>0.95377347175743099</v>
      </c>
    </row>
    <row r="1077" spans="1:1" x14ac:dyDescent="0.25">
      <c r="A1077">
        <v>0.95550733841736402</v>
      </c>
    </row>
    <row r="1078" spans="1:1" x14ac:dyDescent="0.25">
      <c r="A1078">
        <v>0.95646183159293596</v>
      </c>
    </row>
    <row r="1079" spans="1:1" x14ac:dyDescent="0.25">
      <c r="A1079">
        <v>0.95559368199278205</v>
      </c>
    </row>
    <row r="1080" spans="1:1" x14ac:dyDescent="0.25">
      <c r="A1080">
        <v>0.957136236790054</v>
      </c>
    </row>
    <row r="1081" spans="1:1" x14ac:dyDescent="0.25">
      <c r="A1081">
        <v>0.95534295410840697</v>
      </c>
    </row>
    <row r="1082" spans="1:1" x14ac:dyDescent="0.25">
      <c r="A1082">
        <v>0.95553810183707399</v>
      </c>
    </row>
    <row r="1083" spans="1:1" x14ac:dyDescent="0.25">
      <c r="A1083">
        <v>0.95497412587984798</v>
      </c>
    </row>
    <row r="1084" spans="1:1" x14ac:dyDescent="0.25">
      <c r="A1084">
        <v>0.95676614208495303</v>
      </c>
    </row>
    <row r="1085" spans="1:1" x14ac:dyDescent="0.25">
      <c r="A1085">
        <v>0.95575742040695599</v>
      </c>
    </row>
    <row r="1086" spans="1:1" x14ac:dyDescent="0.25">
      <c r="A1086">
        <v>0.95388732273606203</v>
      </c>
    </row>
    <row r="1087" spans="1:1" x14ac:dyDescent="0.25">
      <c r="A1087">
        <v>0.95498325342452905</v>
      </c>
    </row>
    <row r="1088" spans="1:1" x14ac:dyDescent="0.25">
      <c r="A1088">
        <v>0.95481824762577705</v>
      </c>
    </row>
    <row r="1089" spans="1:1" x14ac:dyDescent="0.25">
      <c r="A1089">
        <v>0.95508875036855101</v>
      </c>
    </row>
    <row r="1090" spans="1:1" x14ac:dyDescent="0.25">
      <c r="A1090">
        <v>0.95625421567727198</v>
      </c>
    </row>
    <row r="1091" spans="1:1" x14ac:dyDescent="0.25">
      <c r="A1091">
        <v>0.95483870425734896</v>
      </c>
    </row>
    <row r="1092" spans="1:1" x14ac:dyDescent="0.25">
      <c r="A1092">
        <v>0.95605324570938</v>
      </c>
    </row>
    <row r="1093" spans="1:1" x14ac:dyDescent="0.25">
      <c r="A1093">
        <v>0.95509664756554802</v>
      </c>
    </row>
    <row r="1094" spans="1:1" x14ac:dyDescent="0.25">
      <c r="A1094">
        <v>0.95615114496187203</v>
      </c>
    </row>
    <row r="1095" spans="1:1" x14ac:dyDescent="0.25">
      <c r="A1095">
        <v>0.95368141953935104</v>
      </c>
    </row>
    <row r="1096" spans="1:1" x14ac:dyDescent="0.25">
      <c r="A1096">
        <v>0.95598232037182196</v>
      </c>
    </row>
    <row r="1097" spans="1:1" x14ac:dyDescent="0.25">
      <c r="A1097">
        <v>0.95534317539896796</v>
      </c>
    </row>
    <row r="1098" spans="1:1" x14ac:dyDescent="0.25">
      <c r="A1098">
        <v>0.95549193413487898</v>
      </c>
    </row>
    <row r="1099" spans="1:1" x14ac:dyDescent="0.25">
      <c r="A1099">
        <v>0.95453995314655604</v>
      </c>
    </row>
    <row r="1100" spans="1:1" x14ac:dyDescent="0.25">
      <c r="A1100">
        <v>0.95612532125869498</v>
      </c>
    </row>
    <row r="1101" spans="1:1" x14ac:dyDescent="0.25">
      <c r="A1101">
        <v>0.95411378175934503</v>
      </c>
    </row>
    <row r="1102" spans="1:1" x14ac:dyDescent="0.25">
      <c r="A1102">
        <v>0.95530447597040102</v>
      </c>
    </row>
    <row r="1103" spans="1:1" x14ac:dyDescent="0.25">
      <c r="A1103">
        <v>0.95486823037243895</v>
      </c>
    </row>
    <row r="1104" spans="1:1" x14ac:dyDescent="0.25">
      <c r="A1104">
        <v>0.95517121898850699</v>
      </c>
    </row>
    <row r="1105" spans="1:1" x14ac:dyDescent="0.25">
      <c r="A1105">
        <v>0.954738750123449</v>
      </c>
    </row>
    <row r="1106" spans="1:1" x14ac:dyDescent="0.25">
      <c r="A1106">
        <v>0.95518990436635998</v>
      </c>
    </row>
    <row r="1107" spans="1:1" x14ac:dyDescent="0.25">
      <c r="A1107">
        <v>0.95574808478323803</v>
      </c>
    </row>
    <row r="1108" spans="1:1" x14ac:dyDescent="0.25">
      <c r="A1108">
        <v>0.95670033468072402</v>
      </c>
    </row>
    <row r="1109" spans="1:1" x14ac:dyDescent="0.25">
      <c r="A1109">
        <v>0.95604630120342604</v>
      </c>
    </row>
    <row r="1110" spans="1:1" x14ac:dyDescent="0.25">
      <c r="A1110">
        <v>0.95697748017075301</v>
      </c>
    </row>
    <row r="1111" spans="1:1" x14ac:dyDescent="0.25">
      <c r="A1111">
        <v>0.95547953496955296</v>
      </c>
    </row>
    <row r="1112" spans="1:1" x14ac:dyDescent="0.25">
      <c r="A1112">
        <v>0.95459142251697204</v>
      </c>
    </row>
    <row r="1113" spans="1:1" x14ac:dyDescent="0.25">
      <c r="A1113">
        <v>0.955008253849013</v>
      </c>
    </row>
    <row r="1114" spans="1:1" x14ac:dyDescent="0.25">
      <c r="A1114">
        <v>0.95469273554552703</v>
      </c>
    </row>
    <row r="1115" spans="1:1" x14ac:dyDescent="0.25">
      <c r="A1115">
        <v>0.95443203315115099</v>
      </c>
    </row>
    <row r="1116" spans="1:1" x14ac:dyDescent="0.25">
      <c r="A1116">
        <v>0.95635046967280701</v>
      </c>
    </row>
    <row r="1117" spans="1:1" x14ac:dyDescent="0.25">
      <c r="A1117">
        <v>0.95616459024532496</v>
      </c>
    </row>
    <row r="1118" spans="1:1" x14ac:dyDescent="0.25">
      <c r="A1118">
        <v>0.95583553543976096</v>
      </c>
    </row>
    <row r="1119" spans="1:1" x14ac:dyDescent="0.25">
      <c r="A1119">
        <v>0.95437385566355704</v>
      </c>
    </row>
    <row r="1120" spans="1:1" x14ac:dyDescent="0.25">
      <c r="A1120">
        <v>0.95594855042854499</v>
      </c>
    </row>
    <row r="1121" spans="1:1" x14ac:dyDescent="0.25">
      <c r="A1121">
        <v>0.95390342876756096</v>
      </c>
    </row>
    <row r="1122" spans="1:1" x14ac:dyDescent="0.25">
      <c r="A1122">
        <v>0.95256243519901196</v>
      </c>
    </row>
    <row r="1123" spans="1:1" x14ac:dyDescent="0.25">
      <c r="A1123">
        <v>0.95414659887351505</v>
      </c>
    </row>
    <row r="1124" spans="1:1" x14ac:dyDescent="0.25">
      <c r="A1124">
        <v>0.95562201328020902</v>
      </c>
    </row>
    <row r="1125" spans="1:1" x14ac:dyDescent="0.25">
      <c r="A1125">
        <v>0.95614827116121803</v>
      </c>
    </row>
    <row r="1126" spans="1:1" x14ac:dyDescent="0.25">
      <c r="A1126">
        <v>0.95512760050370604</v>
      </c>
    </row>
    <row r="1127" spans="1:1" x14ac:dyDescent="0.25">
      <c r="A1127">
        <v>0.95394894791280205</v>
      </c>
    </row>
    <row r="1128" spans="1:1" x14ac:dyDescent="0.25">
      <c r="A1128">
        <v>0.95681447603730596</v>
      </c>
    </row>
    <row r="1129" spans="1:1" x14ac:dyDescent="0.25">
      <c r="A1129">
        <v>0.95494439833378997</v>
      </c>
    </row>
    <row r="1130" spans="1:1" x14ac:dyDescent="0.25">
      <c r="A1130">
        <v>0.95479881536535205</v>
      </c>
    </row>
    <row r="1131" spans="1:1" x14ac:dyDescent="0.25">
      <c r="A1131">
        <v>0.95342104855943999</v>
      </c>
    </row>
    <row r="1132" spans="1:1" x14ac:dyDescent="0.25">
      <c r="A1132">
        <v>0.95439723696436995</v>
      </c>
    </row>
    <row r="1133" spans="1:1" x14ac:dyDescent="0.25">
      <c r="A1133">
        <v>0.95559621004128203</v>
      </c>
    </row>
    <row r="1134" spans="1:1" x14ac:dyDescent="0.25">
      <c r="A1134">
        <v>0.95644934656862701</v>
      </c>
    </row>
    <row r="1135" spans="1:1" x14ac:dyDescent="0.25">
      <c r="A1135">
        <v>0.95592975249901901</v>
      </c>
    </row>
    <row r="1136" spans="1:1" x14ac:dyDescent="0.25">
      <c r="A1136">
        <v>0.95652163865818896</v>
      </c>
    </row>
    <row r="1137" spans="1:1" x14ac:dyDescent="0.25">
      <c r="A1137">
        <v>0.95698402893331203</v>
      </c>
    </row>
    <row r="1138" spans="1:1" x14ac:dyDescent="0.25">
      <c r="A1138">
        <v>0.95561209940838898</v>
      </c>
    </row>
    <row r="1139" spans="1:1" x14ac:dyDescent="0.25">
      <c r="A1139">
        <v>0.95682915865490503</v>
      </c>
    </row>
    <row r="1140" spans="1:1" x14ac:dyDescent="0.25">
      <c r="A1140">
        <v>0.95596318607892805</v>
      </c>
    </row>
    <row r="1141" spans="1:1" x14ac:dyDescent="0.25">
      <c r="A1141">
        <v>0.95527299445061498</v>
      </c>
    </row>
    <row r="1142" spans="1:1" x14ac:dyDescent="0.25">
      <c r="A1142">
        <v>0.95553842873080297</v>
      </c>
    </row>
    <row r="1143" spans="1:1" x14ac:dyDescent="0.25">
      <c r="A1143">
        <v>0.95603424964936101</v>
      </c>
    </row>
    <row r="1144" spans="1:1" x14ac:dyDescent="0.25">
      <c r="A1144">
        <v>0.95350060443797202</v>
      </c>
    </row>
    <row r="1145" spans="1:1" x14ac:dyDescent="0.25">
      <c r="A1145">
        <v>0.95604395482430704</v>
      </c>
    </row>
    <row r="1146" spans="1:1" x14ac:dyDescent="0.25">
      <c r="A1146">
        <v>0.95679635012027697</v>
      </c>
    </row>
    <row r="1147" spans="1:1" x14ac:dyDescent="0.25">
      <c r="A1147">
        <v>0.95554274773466796</v>
      </c>
    </row>
    <row r="1148" spans="1:1" x14ac:dyDescent="0.25">
      <c r="A1148">
        <v>0.95618475436351902</v>
      </c>
    </row>
    <row r="1149" spans="1:1" x14ac:dyDescent="0.25">
      <c r="A1149">
        <v>0.956754004890085</v>
      </c>
    </row>
    <row r="1150" spans="1:1" x14ac:dyDescent="0.25">
      <c r="A1150">
        <v>0.95580807206926199</v>
      </c>
    </row>
    <row r="1151" spans="1:1" x14ac:dyDescent="0.25">
      <c r="A1151">
        <v>0.95572551784303506</v>
      </c>
    </row>
    <row r="1152" spans="1:1" x14ac:dyDescent="0.25">
      <c r="A1152">
        <v>0.95635991455167102</v>
      </c>
    </row>
    <row r="1153" spans="1:1" x14ac:dyDescent="0.25">
      <c r="A1153">
        <v>0.95618651854143899</v>
      </c>
    </row>
    <row r="1154" spans="1:1" x14ac:dyDescent="0.25">
      <c r="A1154">
        <v>0.95622903834454198</v>
      </c>
    </row>
    <row r="1155" spans="1:1" x14ac:dyDescent="0.25">
      <c r="A1155">
        <v>0.95577765161452899</v>
      </c>
    </row>
    <row r="1156" spans="1:1" x14ac:dyDescent="0.25">
      <c r="A1156">
        <v>0.95438542070605803</v>
      </c>
    </row>
    <row r="1157" spans="1:1" x14ac:dyDescent="0.25">
      <c r="A1157">
        <v>0.95450335314407198</v>
      </c>
    </row>
    <row r="1158" spans="1:1" x14ac:dyDescent="0.25">
      <c r="A1158">
        <v>0.95551786772994995</v>
      </c>
    </row>
    <row r="1159" spans="1:1" x14ac:dyDescent="0.25">
      <c r="A1159">
        <v>0.95608954468384799</v>
      </c>
    </row>
    <row r="1160" spans="1:1" x14ac:dyDescent="0.25">
      <c r="A1160">
        <v>0.95614798334416295</v>
      </c>
    </row>
    <row r="1161" spans="1:1" x14ac:dyDescent="0.25">
      <c r="A1161">
        <v>0.95524858759506104</v>
      </c>
    </row>
    <row r="1162" spans="1:1" x14ac:dyDescent="0.25">
      <c r="A1162">
        <v>0.955976840306484</v>
      </c>
    </row>
    <row r="1163" spans="1:1" x14ac:dyDescent="0.25">
      <c r="A1163">
        <v>0.95619871684135904</v>
      </c>
    </row>
    <row r="1164" spans="1:1" x14ac:dyDescent="0.25">
      <c r="A1164">
        <v>0.95681553322608504</v>
      </c>
    </row>
    <row r="1165" spans="1:1" x14ac:dyDescent="0.25">
      <c r="A1165">
        <v>0.95635110559872305</v>
      </c>
    </row>
    <row r="1166" spans="1:1" x14ac:dyDescent="0.25">
      <c r="A1166">
        <v>0.95295736269826103</v>
      </c>
    </row>
    <row r="1167" spans="1:1" x14ac:dyDescent="0.25">
      <c r="A1167">
        <v>0.95423175285517903</v>
      </c>
    </row>
    <row r="1168" spans="1:1" x14ac:dyDescent="0.25">
      <c r="A1168">
        <v>0.95457458554151797</v>
      </c>
    </row>
    <row r="1169" spans="1:1" x14ac:dyDescent="0.25">
      <c r="A1169">
        <v>0.95451437999674205</v>
      </c>
    </row>
    <row r="1170" spans="1:1" x14ac:dyDescent="0.25">
      <c r="A1170">
        <v>0.95394078334618004</v>
      </c>
    </row>
    <row r="1171" spans="1:1" x14ac:dyDescent="0.25">
      <c r="A1171">
        <v>0.9542559712666</v>
      </c>
    </row>
    <row r="1172" spans="1:1" x14ac:dyDescent="0.25">
      <c r="A1172">
        <v>0.95636387830706904</v>
      </c>
    </row>
    <row r="1173" spans="1:1" x14ac:dyDescent="0.25">
      <c r="A1173">
        <v>0.95572846743417195</v>
      </c>
    </row>
    <row r="1174" spans="1:1" x14ac:dyDescent="0.25">
      <c r="A1174">
        <v>0.95453892754598502</v>
      </c>
    </row>
    <row r="1175" spans="1:1" x14ac:dyDescent="0.25">
      <c r="A1175">
        <v>0.95648656544960797</v>
      </c>
    </row>
    <row r="1176" spans="1:1" x14ac:dyDescent="0.25">
      <c r="A1176">
        <v>0.95621313515920203</v>
      </c>
    </row>
    <row r="1177" spans="1:1" x14ac:dyDescent="0.25">
      <c r="A1177">
        <v>0.95548583541425702</v>
      </c>
    </row>
    <row r="1178" spans="1:1" x14ac:dyDescent="0.25">
      <c r="A1178">
        <v>0.95558131775508603</v>
      </c>
    </row>
    <row r="1179" spans="1:1" x14ac:dyDescent="0.25">
      <c r="A1179">
        <v>0.95606833240483202</v>
      </c>
    </row>
    <row r="1180" spans="1:1" x14ac:dyDescent="0.25">
      <c r="A1180">
        <v>0.95548877848095903</v>
      </c>
    </row>
    <row r="1181" spans="1:1" x14ac:dyDescent="0.25">
      <c r="A1181">
        <v>0.95555864904966903</v>
      </c>
    </row>
    <row r="1182" spans="1:1" x14ac:dyDescent="0.25">
      <c r="A1182">
        <v>0.95487942456462704</v>
      </c>
    </row>
    <row r="1183" spans="1:1" x14ac:dyDescent="0.25">
      <c r="A1183">
        <v>0.95501255179861899</v>
      </c>
    </row>
    <row r="1184" spans="1:1" x14ac:dyDescent="0.25">
      <c r="A1184">
        <v>0.95614071592427596</v>
      </c>
    </row>
    <row r="1185" spans="1:1" x14ac:dyDescent="0.25">
      <c r="A1185">
        <v>0.95564501964936299</v>
      </c>
    </row>
    <row r="1186" spans="1:1" x14ac:dyDescent="0.25">
      <c r="A1186">
        <v>0.95590624285431203</v>
      </c>
    </row>
    <row r="1187" spans="1:1" x14ac:dyDescent="0.25">
      <c r="A1187">
        <v>0.95562606481454404</v>
      </c>
    </row>
    <row r="1188" spans="1:1" x14ac:dyDescent="0.25">
      <c r="A1188">
        <v>0.95588548377513305</v>
      </c>
    </row>
    <row r="1189" spans="1:1" x14ac:dyDescent="0.25">
      <c r="A1189">
        <v>0.95483635845854997</v>
      </c>
    </row>
    <row r="1190" spans="1:1" x14ac:dyDescent="0.25">
      <c r="A1190">
        <v>0.95674013620201603</v>
      </c>
    </row>
    <row r="1191" spans="1:1" x14ac:dyDescent="0.25">
      <c r="A1191">
        <v>0.95511768096989302</v>
      </c>
    </row>
    <row r="1192" spans="1:1" x14ac:dyDescent="0.25">
      <c r="A1192">
        <v>0.95517607369371604</v>
      </c>
    </row>
    <row r="1193" spans="1:1" x14ac:dyDescent="0.25">
      <c r="A1193">
        <v>0.95590562384200295</v>
      </c>
    </row>
    <row r="1194" spans="1:1" x14ac:dyDescent="0.25">
      <c r="A1194">
        <v>0.95553433330704995</v>
      </c>
    </row>
    <row r="1195" spans="1:1" x14ac:dyDescent="0.25">
      <c r="A1195">
        <v>0.95599425215785105</v>
      </c>
    </row>
    <row r="1196" spans="1:1" x14ac:dyDescent="0.25">
      <c r="A1196">
        <v>0.95608296290329498</v>
      </c>
    </row>
    <row r="1197" spans="1:1" x14ac:dyDescent="0.25">
      <c r="A1197">
        <v>0.95599875383161304</v>
      </c>
    </row>
    <row r="1198" spans="1:1" x14ac:dyDescent="0.25">
      <c r="A1198">
        <v>0.95422477478644896</v>
      </c>
    </row>
    <row r="1199" spans="1:1" x14ac:dyDescent="0.25">
      <c r="A1199">
        <v>0.95590833941624398</v>
      </c>
    </row>
    <row r="1200" spans="1:1" x14ac:dyDescent="0.25">
      <c r="A1200">
        <v>0.95647261732612898</v>
      </c>
    </row>
    <row r="1201" spans="1:1" x14ac:dyDescent="0.25">
      <c r="A1201">
        <v>0.95588117364682201</v>
      </c>
    </row>
    <row r="1202" spans="1:1" x14ac:dyDescent="0.25">
      <c r="A1202">
        <v>0.95322072278038195</v>
      </c>
    </row>
    <row r="1203" spans="1:1" x14ac:dyDescent="0.25">
      <c r="A1203">
        <v>0.95632796837068801</v>
      </c>
    </row>
    <row r="1204" spans="1:1" x14ac:dyDescent="0.25">
      <c r="A1204">
        <v>0.95434996321298105</v>
      </c>
    </row>
    <row r="1205" spans="1:1" x14ac:dyDescent="0.25">
      <c r="A1205">
        <v>0.95566164505638995</v>
      </c>
    </row>
    <row r="1206" spans="1:1" x14ac:dyDescent="0.25">
      <c r="A1206">
        <v>0.95474564098648596</v>
      </c>
    </row>
    <row r="1207" spans="1:1" x14ac:dyDescent="0.25">
      <c r="A1207">
        <v>0.95529564502169195</v>
      </c>
    </row>
    <row r="1208" spans="1:1" x14ac:dyDescent="0.25">
      <c r="A1208">
        <v>0.95685597148844204</v>
      </c>
    </row>
    <row r="1209" spans="1:1" x14ac:dyDescent="0.25">
      <c r="A1209">
        <v>0.95505138249837196</v>
      </c>
    </row>
    <row r="1210" spans="1:1" x14ac:dyDescent="0.25">
      <c r="A1210">
        <v>0.95571402767435498</v>
      </c>
    </row>
    <row r="1211" spans="1:1" x14ac:dyDescent="0.25">
      <c r="A1211">
        <v>0.95544468550650496</v>
      </c>
    </row>
    <row r="1212" spans="1:1" x14ac:dyDescent="0.25">
      <c r="A1212">
        <v>0.95496652068902299</v>
      </c>
    </row>
    <row r="1213" spans="1:1" x14ac:dyDescent="0.25">
      <c r="A1213">
        <v>0.95662528003185998</v>
      </c>
    </row>
    <row r="1214" spans="1:1" x14ac:dyDescent="0.25">
      <c r="A1214">
        <v>0.95644827580844305</v>
      </c>
    </row>
    <row r="1215" spans="1:1" x14ac:dyDescent="0.25">
      <c r="A1215">
        <v>0.95564305202453603</v>
      </c>
    </row>
    <row r="1216" spans="1:1" x14ac:dyDescent="0.25">
      <c r="A1216">
        <v>0.95519705801946497</v>
      </c>
    </row>
    <row r="1217" spans="1:1" x14ac:dyDescent="0.25">
      <c r="A1217">
        <v>0.95576499506784296</v>
      </c>
    </row>
    <row r="1218" spans="1:1" x14ac:dyDescent="0.25">
      <c r="A1218">
        <v>0.95630308532924702</v>
      </c>
    </row>
    <row r="1219" spans="1:1" x14ac:dyDescent="0.25">
      <c r="A1219">
        <v>0.95634312149242695</v>
      </c>
    </row>
    <row r="1220" spans="1:1" x14ac:dyDescent="0.25">
      <c r="A1220">
        <v>0.95571983135341498</v>
      </c>
    </row>
    <row r="1221" spans="1:1" x14ac:dyDescent="0.25">
      <c r="A1221">
        <v>0.95528956210665095</v>
      </c>
    </row>
    <row r="1222" spans="1:1" x14ac:dyDescent="0.25">
      <c r="A1222">
        <v>0.95529168813702503</v>
      </c>
    </row>
    <row r="1223" spans="1:1" x14ac:dyDescent="0.25">
      <c r="A1223">
        <v>0.95566001430667402</v>
      </c>
    </row>
    <row r="1224" spans="1:1" x14ac:dyDescent="0.25">
      <c r="A1224">
        <v>0.95520025415673804</v>
      </c>
    </row>
    <row r="1225" spans="1:1" x14ac:dyDescent="0.25">
      <c r="A1225">
        <v>0.95466576684474702</v>
      </c>
    </row>
    <row r="1226" spans="1:1" x14ac:dyDescent="0.25">
      <c r="A1226">
        <v>0.95336914452766697</v>
      </c>
    </row>
    <row r="1227" spans="1:1" x14ac:dyDescent="0.25">
      <c r="A1227">
        <v>0.956513830610494</v>
      </c>
    </row>
    <row r="1228" spans="1:1" x14ac:dyDescent="0.25">
      <c r="A1228">
        <v>0.95528118536560103</v>
      </c>
    </row>
    <row r="1229" spans="1:1" x14ac:dyDescent="0.25">
      <c r="A1229">
        <v>0.953783508929538</v>
      </c>
    </row>
    <row r="1230" spans="1:1" x14ac:dyDescent="0.25">
      <c r="A1230">
        <v>0.95557866173237704</v>
      </c>
    </row>
    <row r="1231" spans="1:1" x14ac:dyDescent="0.25">
      <c r="A1231">
        <v>0.95417159712336697</v>
      </c>
    </row>
    <row r="1232" spans="1:1" x14ac:dyDescent="0.25">
      <c r="A1232">
        <v>0.95499257544003402</v>
      </c>
    </row>
    <row r="1233" spans="1:1" x14ac:dyDescent="0.25">
      <c r="A1233">
        <v>0.95478033482971703</v>
      </c>
    </row>
    <row r="1234" spans="1:1" x14ac:dyDescent="0.25">
      <c r="A1234">
        <v>0.95364589526805199</v>
      </c>
    </row>
    <row r="1235" spans="1:1" x14ac:dyDescent="0.25">
      <c r="A1235">
        <v>0.95618582088767301</v>
      </c>
    </row>
    <row r="1236" spans="1:1" x14ac:dyDescent="0.25">
      <c r="A1236">
        <v>0.95572963195175298</v>
      </c>
    </row>
    <row r="1237" spans="1:1" x14ac:dyDescent="0.25">
      <c r="A1237">
        <v>0.95515976371481603</v>
      </c>
    </row>
    <row r="1238" spans="1:1" x14ac:dyDescent="0.25">
      <c r="A1238">
        <v>0.95545217180295305</v>
      </c>
    </row>
    <row r="1239" spans="1:1" x14ac:dyDescent="0.25">
      <c r="A1239">
        <v>0.95545874270271702</v>
      </c>
    </row>
    <row r="1240" spans="1:1" x14ac:dyDescent="0.25">
      <c r="A1240">
        <v>0.95656327830422505</v>
      </c>
    </row>
    <row r="1241" spans="1:1" x14ac:dyDescent="0.25">
      <c r="A1241">
        <v>0.95523547562632205</v>
      </c>
    </row>
    <row r="1242" spans="1:1" x14ac:dyDescent="0.25">
      <c r="A1242">
        <v>0.95563761558618299</v>
      </c>
    </row>
    <row r="1243" spans="1:1" x14ac:dyDescent="0.25">
      <c r="A1243">
        <v>0.95595701818248502</v>
      </c>
    </row>
    <row r="1244" spans="1:1" x14ac:dyDescent="0.25">
      <c r="A1244">
        <v>0.95538603219388896</v>
      </c>
    </row>
    <row r="1245" spans="1:1" x14ac:dyDescent="0.25">
      <c r="A1245">
        <v>0.95684999232276202</v>
      </c>
    </row>
    <row r="1246" spans="1:1" x14ac:dyDescent="0.25">
      <c r="A1246">
        <v>0.95710470734549202</v>
      </c>
    </row>
    <row r="1247" spans="1:1" x14ac:dyDescent="0.25">
      <c r="A1247">
        <v>0.95676666916514497</v>
      </c>
    </row>
    <row r="1248" spans="1:1" x14ac:dyDescent="0.25">
      <c r="A1248">
        <v>0.95558235869167996</v>
      </c>
    </row>
    <row r="1249" spans="1:1" x14ac:dyDescent="0.25">
      <c r="A1249">
        <v>0.95359011033728203</v>
      </c>
    </row>
    <row r="1250" spans="1:1" x14ac:dyDescent="0.25">
      <c r="A1250">
        <v>0.95495428323868703</v>
      </c>
    </row>
    <row r="1251" spans="1:1" x14ac:dyDescent="0.25">
      <c r="A1251">
        <v>0.95618385019039698</v>
      </c>
    </row>
    <row r="1252" spans="1:1" x14ac:dyDescent="0.25">
      <c r="A1252">
        <v>0.95680387499980302</v>
      </c>
    </row>
    <row r="1253" spans="1:1" x14ac:dyDescent="0.25">
      <c r="A1253">
        <v>0.95612913035197</v>
      </c>
    </row>
    <row r="1254" spans="1:1" x14ac:dyDescent="0.25">
      <c r="A1254">
        <v>0.95524040555334999</v>
      </c>
    </row>
    <row r="1255" spans="1:1" x14ac:dyDescent="0.25">
      <c r="A1255">
        <v>0.95513544355885804</v>
      </c>
    </row>
    <row r="1256" spans="1:1" x14ac:dyDescent="0.25">
      <c r="A1256">
        <v>0.95574255714569101</v>
      </c>
    </row>
    <row r="1257" spans="1:1" x14ac:dyDescent="0.25">
      <c r="A1257">
        <v>0.95342275664290099</v>
      </c>
    </row>
    <row r="1258" spans="1:1" x14ac:dyDescent="0.25">
      <c r="A1258">
        <v>0.95475808124501205</v>
      </c>
    </row>
    <row r="1259" spans="1:1" x14ac:dyDescent="0.25">
      <c r="A1259">
        <v>0.95583099691314699</v>
      </c>
    </row>
    <row r="1260" spans="1:1" x14ac:dyDescent="0.25">
      <c r="A1260">
        <v>0.956065068514519</v>
      </c>
    </row>
    <row r="1261" spans="1:1" x14ac:dyDescent="0.25">
      <c r="A1261">
        <v>0.95680304295348095</v>
      </c>
    </row>
    <row r="1262" spans="1:1" x14ac:dyDescent="0.25">
      <c r="A1262">
        <v>0.954381912340592</v>
      </c>
    </row>
    <row r="1263" spans="1:1" x14ac:dyDescent="0.25">
      <c r="A1263">
        <v>0.95592542651564605</v>
      </c>
    </row>
    <row r="1264" spans="1:1" x14ac:dyDescent="0.25">
      <c r="A1264">
        <v>0.95635347376843804</v>
      </c>
    </row>
    <row r="1265" spans="1:1" x14ac:dyDescent="0.25">
      <c r="A1265">
        <v>0.95468861880907796</v>
      </c>
    </row>
    <row r="1266" spans="1:1" x14ac:dyDescent="0.25">
      <c r="A1266">
        <v>0.95563526155019396</v>
      </c>
    </row>
    <row r="1267" spans="1:1" x14ac:dyDescent="0.25">
      <c r="A1267">
        <v>0.95424057066211998</v>
      </c>
    </row>
    <row r="1268" spans="1:1" x14ac:dyDescent="0.25">
      <c r="A1268">
        <v>0.95482115572864801</v>
      </c>
    </row>
    <row r="1269" spans="1:1" x14ac:dyDescent="0.25">
      <c r="A1269">
        <v>0.95463682558127605</v>
      </c>
    </row>
    <row r="1270" spans="1:1" x14ac:dyDescent="0.25">
      <c r="A1270">
        <v>0.95649592014115203</v>
      </c>
    </row>
    <row r="1271" spans="1:1" x14ac:dyDescent="0.25">
      <c r="A1271">
        <v>0.95539573967007096</v>
      </c>
    </row>
    <row r="1272" spans="1:1" x14ac:dyDescent="0.25">
      <c r="A1272">
        <v>0.95576511608478198</v>
      </c>
    </row>
    <row r="1273" spans="1:1" x14ac:dyDescent="0.25">
      <c r="A1273">
        <v>0.95512795353418201</v>
      </c>
    </row>
    <row r="1274" spans="1:1" x14ac:dyDescent="0.25">
      <c r="A1274">
        <v>0.95619762756516002</v>
      </c>
    </row>
    <row r="1275" spans="1:1" x14ac:dyDescent="0.25">
      <c r="A1275">
        <v>0.95577610212860997</v>
      </c>
    </row>
    <row r="1276" spans="1:1" x14ac:dyDescent="0.25">
      <c r="A1276">
        <v>0.95524358144245103</v>
      </c>
    </row>
    <row r="1277" spans="1:1" x14ac:dyDescent="0.25">
      <c r="A1277">
        <v>0.95662305845686502</v>
      </c>
    </row>
    <row r="1278" spans="1:1" x14ac:dyDescent="0.25">
      <c r="A1278">
        <v>0.95369197941323103</v>
      </c>
    </row>
    <row r="1279" spans="1:1" x14ac:dyDescent="0.25">
      <c r="A1279">
        <v>0.95696393224528697</v>
      </c>
    </row>
    <row r="1280" spans="1:1" x14ac:dyDescent="0.25">
      <c r="A1280">
        <v>0.95541798477391104</v>
      </c>
    </row>
    <row r="1281" spans="1:1" x14ac:dyDescent="0.25">
      <c r="A1281">
        <v>0.95563959005738697</v>
      </c>
    </row>
    <row r="1282" spans="1:1" x14ac:dyDescent="0.25">
      <c r="A1282">
        <v>0.95571425662565501</v>
      </c>
    </row>
    <row r="1283" spans="1:1" x14ac:dyDescent="0.25">
      <c r="A1283">
        <v>0.95689896338746405</v>
      </c>
    </row>
    <row r="1284" spans="1:1" x14ac:dyDescent="0.25">
      <c r="A1284">
        <v>0.95474966379959003</v>
      </c>
    </row>
    <row r="1285" spans="1:1" x14ac:dyDescent="0.25">
      <c r="A1285">
        <v>0.95626328213961098</v>
      </c>
    </row>
    <row r="1286" spans="1:1" x14ac:dyDescent="0.25">
      <c r="A1286">
        <v>0.95610012520228904</v>
      </c>
    </row>
    <row r="1287" spans="1:1" x14ac:dyDescent="0.25">
      <c r="A1287">
        <v>0.95406289664340904</v>
      </c>
    </row>
    <row r="1288" spans="1:1" x14ac:dyDescent="0.25">
      <c r="A1288">
        <v>0.95455036042295205</v>
      </c>
    </row>
    <row r="1289" spans="1:1" x14ac:dyDescent="0.25">
      <c r="A1289">
        <v>0.956893161124444</v>
      </c>
    </row>
    <row r="1290" spans="1:1" x14ac:dyDescent="0.25">
      <c r="A1290">
        <v>0.95595198185830199</v>
      </c>
    </row>
    <row r="1291" spans="1:1" x14ac:dyDescent="0.25">
      <c r="A1291">
        <v>0.953034951334369</v>
      </c>
    </row>
    <row r="1292" spans="1:1" x14ac:dyDescent="0.25">
      <c r="A1292">
        <v>0.95518875526990499</v>
      </c>
    </row>
    <row r="1293" spans="1:1" x14ac:dyDescent="0.25">
      <c r="A1293">
        <v>0.95223024189817995</v>
      </c>
    </row>
    <row r="1294" spans="1:1" x14ac:dyDescent="0.25">
      <c r="A1294">
        <v>0.95586257673918096</v>
      </c>
    </row>
    <row r="1295" spans="1:1" x14ac:dyDescent="0.25">
      <c r="A1295">
        <v>0.95469994337272801</v>
      </c>
    </row>
    <row r="1296" spans="1:1" x14ac:dyDescent="0.25">
      <c r="A1296">
        <v>0.95370791021678303</v>
      </c>
    </row>
    <row r="1297" spans="1:1" x14ac:dyDescent="0.25">
      <c r="A1297">
        <v>0.95585109345304897</v>
      </c>
    </row>
    <row r="1298" spans="1:1" x14ac:dyDescent="0.25">
      <c r="A1298">
        <v>0.95650947864926705</v>
      </c>
    </row>
    <row r="1299" spans="1:1" x14ac:dyDescent="0.25">
      <c r="A1299">
        <v>0.95550484039425898</v>
      </c>
    </row>
    <row r="1300" spans="1:1" x14ac:dyDescent="0.25">
      <c r="A1300">
        <v>0.95554147353648899</v>
      </c>
    </row>
    <row r="1301" spans="1:1" x14ac:dyDescent="0.25">
      <c r="A1301">
        <v>0.95596722702196102</v>
      </c>
    </row>
    <row r="1302" spans="1:1" x14ac:dyDescent="0.25">
      <c r="A1302">
        <v>0.95389255774239501</v>
      </c>
    </row>
    <row r="1303" spans="1:1" x14ac:dyDescent="0.25">
      <c r="A1303">
        <v>0.95590953238682497</v>
      </c>
    </row>
    <row r="1304" spans="1:1" x14ac:dyDescent="0.25">
      <c r="A1304">
        <v>0.95535547528068199</v>
      </c>
    </row>
    <row r="1305" spans="1:1" x14ac:dyDescent="0.25">
      <c r="A1305">
        <v>0.95445009983695706</v>
      </c>
    </row>
    <row r="1306" spans="1:1" x14ac:dyDescent="0.25">
      <c r="A1306">
        <v>0.95564112340699503</v>
      </c>
    </row>
    <row r="1307" spans="1:1" x14ac:dyDescent="0.25">
      <c r="A1307">
        <v>0.95527519957094098</v>
      </c>
    </row>
    <row r="1308" spans="1:1" x14ac:dyDescent="0.25">
      <c r="A1308">
        <v>0.95692002180706404</v>
      </c>
    </row>
    <row r="1309" spans="1:1" x14ac:dyDescent="0.25">
      <c r="A1309">
        <v>0.95618020580390395</v>
      </c>
    </row>
    <row r="1310" spans="1:1" x14ac:dyDescent="0.25">
      <c r="A1310">
        <v>0.955131232030483</v>
      </c>
    </row>
    <row r="1311" spans="1:1" x14ac:dyDescent="0.25">
      <c r="A1311">
        <v>0.95546333767136005</v>
      </c>
    </row>
    <row r="1312" spans="1:1" x14ac:dyDescent="0.25">
      <c r="A1312">
        <v>0.95414948235236696</v>
      </c>
    </row>
    <row r="1313" spans="1:1" x14ac:dyDescent="0.25">
      <c r="A1313">
        <v>0.95611077015766499</v>
      </c>
    </row>
    <row r="1314" spans="1:1" x14ac:dyDescent="0.25">
      <c r="A1314">
        <v>0.95425990920440096</v>
      </c>
    </row>
    <row r="1315" spans="1:1" x14ac:dyDescent="0.25">
      <c r="A1315">
        <v>0.955898884232811</v>
      </c>
    </row>
    <row r="1316" spans="1:1" x14ac:dyDescent="0.25">
      <c r="A1316">
        <v>0.95664235481063498</v>
      </c>
    </row>
    <row r="1317" spans="1:1" x14ac:dyDescent="0.25">
      <c r="A1317">
        <v>0.95540546899568601</v>
      </c>
    </row>
    <row r="1318" spans="1:1" x14ac:dyDescent="0.25">
      <c r="A1318">
        <v>0.95465259150922899</v>
      </c>
    </row>
    <row r="1319" spans="1:1" x14ac:dyDescent="0.25">
      <c r="A1319">
        <v>0.95585197279690504</v>
      </c>
    </row>
    <row r="1320" spans="1:1" x14ac:dyDescent="0.25">
      <c r="A1320">
        <v>0.95580664405180105</v>
      </c>
    </row>
    <row r="1321" spans="1:1" x14ac:dyDescent="0.25">
      <c r="A1321">
        <v>0.95613988974793396</v>
      </c>
    </row>
    <row r="1322" spans="1:1" x14ac:dyDescent="0.25">
      <c r="A1322">
        <v>0.95677029933963798</v>
      </c>
    </row>
    <row r="1323" spans="1:1" x14ac:dyDescent="0.25">
      <c r="A1323">
        <v>0.95394338951350799</v>
      </c>
    </row>
    <row r="1324" spans="1:1" x14ac:dyDescent="0.25">
      <c r="A1324">
        <v>0.95558535338550199</v>
      </c>
    </row>
    <row r="1325" spans="1:1" x14ac:dyDescent="0.25">
      <c r="A1325">
        <v>0.95312119031762699</v>
      </c>
    </row>
    <row r="1326" spans="1:1" x14ac:dyDescent="0.25">
      <c r="A1326">
        <v>0.95514604875504905</v>
      </c>
    </row>
    <row r="1327" spans="1:1" x14ac:dyDescent="0.25">
      <c r="A1327">
        <v>0.95465203709813296</v>
      </c>
    </row>
    <row r="1328" spans="1:1" x14ac:dyDescent="0.25">
      <c r="A1328">
        <v>0.95625207679223401</v>
      </c>
    </row>
    <row r="1329" spans="1:1" x14ac:dyDescent="0.25">
      <c r="A1329">
        <v>0.95671642934944701</v>
      </c>
    </row>
    <row r="1330" spans="1:1" x14ac:dyDescent="0.25">
      <c r="A1330">
        <v>0.95481687546434801</v>
      </c>
    </row>
    <row r="1331" spans="1:1" x14ac:dyDescent="0.25">
      <c r="A1331">
        <v>0.95360073519951605</v>
      </c>
    </row>
    <row r="1332" spans="1:1" x14ac:dyDescent="0.25">
      <c r="A1332">
        <v>0.954754736311059</v>
      </c>
    </row>
    <row r="1333" spans="1:1" x14ac:dyDescent="0.25">
      <c r="A1333">
        <v>0.95530697574177703</v>
      </c>
    </row>
    <row r="1334" spans="1:1" x14ac:dyDescent="0.25">
      <c r="A1334">
        <v>0.95417263498718496</v>
      </c>
    </row>
    <row r="1335" spans="1:1" x14ac:dyDescent="0.25">
      <c r="A1335">
        <v>0.95508198287384904</v>
      </c>
    </row>
    <row r="1336" spans="1:1" x14ac:dyDescent="0.25">
      <c r="A1336">
        <v>0.95476171548405298</v>
      </c>
    </row>
    <row r="1337" spans="1:1" x14ac:dyDescent="0.25">
      <c r="A1337">
        <v>0.955391713914999</v>
      </c>
    </row>
    <row r="1338" spans="1:1" x14ac:dyDescent="0.25">
      <c r="A1338">
        <v>0.957129403651513</v>
      </c>
    </row>
    <row r="1339" spans="1:1" x14ac:dyDescent="0.25">
      <c r="A1339">
        <v>0.95471219013267095</v>
      </c>
    </row>
    <row r="1340" spans="1:1" x14ac:dyDescent="0.25">
      <c r="A1340">
        <v>0.95547657641449302</v>
      </c>
    </row>
    <row r="1341" spans="1:1" x14ac:dyDescent="0.25">
      <c r="A1341">
        <v>0.95688021574809301</v>
      </c>
    </row>
    <row r="1342" spans="1:1" x14ac:dyDescent="0.25">
      <c r="A1342">
        <v>0.95648995984638896</v>
      </c>
    </row>
    <row r="1343" spans="1:1" x14ac:dyDescent="0.25">
      <c r="A1343">
        <v>0.95634309885545998</v>
      </c>
    </row>
    <row r="1344" spans="1:1" x14ac:dyDescent="0.25">
      <c r="A1344">
        <v>0.95509524876479801</v>
      </c>
    </row>
    <row r="1345" spans="1:1" x14ac:dyDescent="0.25">
      <c r="A1345">
        <v>0.955068994325598</v>
      </c>
    </row>
    <row r="1346" spans="1:1" x14ac:dyDescent="0.25">
      <c r="A1346">
        <v>0.95445803274484298</v>
      </c>
    </row>
    <row r="1347" spans="1:1" x14ac:dyDescent="0.25">
      <c r="A1347">
        <v>0.95547046754828002</v>
      </c>
    </row>
    <row r="1348" spans="1:1" x14ac:dyDescent="0.25">
      <c r="A1348">
        <v>0.95616187148280896</v>
      </c>
    </row>
    <row r="1349" spans="1:1" x14ac:dyDescent="0.25">
      <c r="A1349">
        <v>0.95448097907455398</v>
      </c>
    </row>
    <row r="1350" spans="1:1" x14ac:dyDescent="0.25">
      <c r="A1350">
        <v>0.956741959826508</v>
      </c>
    </row>
    <row r="1351" spans="1:1" x14ac:dyDescent="0.25">
      <c r="A1351">
        <v>0.95543134895652304</v>
      </c>
    </row>
    <row r="1352" spans="1:1" x14ac:dyDescent="0.25">
      <c r="A1352">
        <v>0.95468601436551603</v>
      </c>
    </row>
    <row r="1353" spans="1:1" x14ac:dyDescent="0.25">
      <c r="A1353">
        <v>0.95193129114642905</v>
      </c>
    </row>
    <row r="1354" spans="1:1" x14ac:dyDescent="0.25">
      <c r="A1354">
        <v>0.95629269769318304</v>
      </c>
    </row>
    <row r="1355" spans="1:1" x14ac:dyDescent="0.25">
      <c r="A1355">
        <v>0.95587504417318003</v>
      </c>
    </row>
    <row r="1356" spans="1:1" x14ac:dyDescent="0.25">
      <c r="A1356">
        <v>0.95557638647766596</v>
      </c>
    </row>
    <row r="1357" spans="1:1" x14ac:dyDescent="0.25">
      <c r="A1357">
        <v>0.955613893757848</v>
      </c>
    </row>
    <row r="1358" spans="1:1" x14ac:dyDescent="0.25">
      <c r="A1358">
        <v>0.95582085604391498</v>
      </c>
    </row>
    <row r="1359" spans="1:1" x14ac:dyDescent="0.25">
      <c r="A1359">
        <v>0.95632594245732605</v>
      </c>
    </row>
    <row r="1360" spans="1:1" x14ac:dyDescent="0.25">
      <c r="A1360">
        <v>0.95560364486520799</v>
      </c>
    </row>
    <row r="1361" spans="1:1" x14ac:dyDescent="0.25">
      <c r="A1361">
        <v>0.95472407584663699</v>
      </c>
    </row>
    <row r="1362" spans="1:1" x14ac:dyDescent="0.25">
      <c r="A1362">
        <v>0.95453450032660703</v>
      </c>
    </row>
    <row r="1363" spans="1:1" x14ac:dyDescent="0.25">
      <c r="A1363">
        <v>0.95420046473696596</v>
      </c>
    </row>
    <row r="1364" spans="1:1" x14ac:dyDescent="0.25">
      <c r="A1364">
        <v>0.95394073711286298</v>
      </c>
    </row>
    <row r="1365" spans="1:1" x14ac:dyDescent="0.25">
      <c r="A1365">
        <v>0.95612279367595998</v>
      </c>
    </row>
    <row r="1366" spans="1:1" x14ac:dyDescent="0.25">
      <c r="A1366">
        <v>0.95549039037749905</v>
      </c>
    </row>
    <row r="1367" spans="1:1" x14ac:dyDescent="0.25">
      <c r="A1367">
        <v>0.95515523298294402</v>
      </c>
    </row>
    <row r="1368" spans="1:1" x14ac:dyDescent="0.25">
      <c r="A1368">
        <v>0.95595005758360596</v>
      </c>
    </row>
    <row r="1369" spans="1:1" x14ac:dyDescent="0.25">
      <c r="A1369">
        <v>0.95434162827409796</v>
      </c>
    </row>
    <row r="1370" spans="1:1" x14ac:dyDescent="0.25">
      <c r="A1370">
        <v>0.95575128636540696</v>
      </c>
    </row>
    <row r="1371" spans="1:1" x14ac:dyDescent="0.25">
      <c r="A1371">
        <v>0.95670737609048595</v>
      </c>
    </row>
    <row r="1372" spans="1:1" x14ac:dyDescent="0.25">
      <c r="A1372">
        <v>0.956904084736802</v>
      </c>
    </row>
    <row r="1373" spans="1:1" x14ac:dyDescent="0.25">
      <c r="A1373">
        <v>0.954831715957981</v>
      </c>
    </row>
    <row r="1374" spans="1:1" x14ac:dyDescent="0.25">
      <c r="A1374">
        <v>0.95546712777475695</v>
      </c>
    </row>
    <row r="1375" spans="1:1" x14ac:dyDescent="0.25">
      <c r="A1375">
        <v>0.95476775640065303</v>
      </c>
    </row>
    <row r="1376" spans="1:1" x14ac:dyDescent="0.25">
      <c r="A1376">
        <v>0.95084473248281198</v>
      </c>
    </row>
    <row r="1377" spans="1:1" x14ac:dyDescent="0.25">
      <c r="A1377">
        <v>0.95737632052864896</v>
      </c>
    </row>
    <row r="1378" spans="1:1" x14ac:dyDescent="0.25">
      <c r="A1378">
        <v>0.95540854128312802</v>
      </c>
    </row>
    <row r="1379" spans="1:1" x14ac:dyDescent="0.25">
      <c r="A1379">
        <v>0.95674444100032496</v>
      </c>
    </row>
    <row r="1380" spans="1:1" x14ac:dyDescent="0.25">
      <c r="A1380">
        <v>0.95622618589673003</v>
      </c>
    </row>
    <row r="1381" spans="1:1" x14ac:dyDescent="0.25">
      <c r="A1381">
        <v>0.95666885156777703</v>
      </c>
    </row>
    <row r="1382" spans="1:1" x14ac:dyDescent="0.25">
      <c r="A1382">
        <v>0.95503967408231005</v>
      </c>
    </row>
    <row r="1383" spans="1:1" x14ac:dyDescent="0.25">
      <c r="A1383">
        <v>0.95547356522492</v>
      </c>
    </row>
    <row r="1384" spans="1:1" x14ac:dyDescent="0.25">
      <c r="A1384">
        <v>0.95750660049476999</v>
      </c>
    </row>
    <row r="1385" spans="1:1" x14ac:dyDescent="0.25">
      <c r="A1385">
        <v>0.95580277921553702</v>
      </c>
    </row>
    <row r="1386" spans="1:1" x14ac:dyDescent="0.25">
      <c r="A1386">
        <v>0.95612643427372501</v>
      </c>
    </row>
    <row r="1387" spans="1:1" x14ac:dyDescent="0.25">
      <c r="A1387">
        <v>0.95637523266749003</v>
      </c>
    </row>
    <row r="1388" spans="1:1" x14ac:dyDescent="0.25">
      <c r="A1388">
        <v>0.95599630533819202</v>
      </c>
    </row>
    <row r="1389" spans="1:1" x14ac:dyDescent="0.25">
      <c r="A1389">
        <v>0.95656725781735097</v>
      </c>
    </row>
    <row r="1390" spans="1:1" x14ac:dyDescent="0.25">
      <c r="A1390">
        <v>0.95641097251142404</v>
      </c>
    </row>
    <row r="1391" spans="1:1" x14ac:dyDescent="0.25">
      <c r="A1391">
        <v>0.955136895800765</v>
      </c>
    </row>
    <row r="1392" spans="1:1" x14ac:dyDescent="0.25">
      <c r="A1392">
        <v>0.95516372975720698</v>
      </c>
    </row>
    <row r="1393" spans="1:1" x14ac:dyDescent="0.25">
      <c r="A1393">
        <v>0.95369314345412304</v>
      </c>
    </row>
    <row r="1394" spans="1:1" x14ac:dyDescent="0.25">
      <c r="A1394">
        <v>0.95665163004438802</v>
      </c>
    </row>
    <row r="1395" spans="1:1" x14ac:dyDescent="0.25">
      <c r="A1395">
        <v>0.95524111711816695</v>
      </c>
    </row>
    <row r="1396" spans="1:1" x14ac:dyDescent="0.25">
      <c r="A1396">
        <v>0.95623611713762302</v>
      </c>
    </row>
    <row r="1397" spans="1:1" x14ac:dyDescent="0.25">
      <c r="A1397">
        <v>0.95510760786112603</v>
      </c>
    </row>
    <row r="1398" spans="1:1" x14ac:dyDescent="0.25">
      <c r="A1398">
        <v>0.95510113638251903</v>
      </c>
    </row>
    <row r="1399" spans="1:1" x14ac:dyDescent="0.25">
      <c r="A1399">
        <v>0.95643431308128102</v>
      </c>
    </row>
    <row r="1400" spans="1:1" x14ac:dyDescent="0.25">
      <c r="A1400">
        <v>0.95538425196508403</v>
      </c>
    </row>
    <row r="1401" spans="1:1" x14ac:dyDescent="0.25">
      <c r="A1401">
        <v>0.95510191452506898</v>
      </c>
    </row>
    <row r="1402" spans="1:1" x14ac:dyDescent="0.25">
      <c r="A1402">
        <v>0.95734283621155103</v>
      </c>
    </row>
    <row r="1403" spans="1:1" x14ac:dyDescent="0.25">
      <c r="A1403">
        <v>0.95604269501754902</v>
      </c>
    </row>
    <row r="1404" spans="1:1" x14ac:dyDescent="0.25">
      <c r="A1404">
        <v>0.954486620720846</v>
      </c>
    </row>
    <row r="1405" spans="1:1" x14ac:dyDescent="0.25">
      <c r="A1405">
        <v>0.95325847838143596</v>
      </c>
    </row>
    <row r="1406" spans="1:1" x14ac:dyDescent="0.25">
      <c r="A1406">
        <v>0.95608364247896505</v>
      </c>
    </row>
    <row r="1407" spans="1:1" x14ac:dyDescent="0.25">
      <c r="A1407">
        <v>0.95621998602867397</v>
      </c>
    </row>
    <row r="1408" spans="1:1" x14ac:dyDescent="0.25">
      <c r="A1408">
        <v>0.95485378231713303</v>
      </c>
    </row>
    <row r="1409" spans="1:1" x14ac:dyDescent="0.25">
      <c r="A1409">
        <v>0.95414826456271395</v>
      </c>
    </row>
    <row r="1410" spans="1:1" x14ac:dyDescent="0.25">
      <c r="A1410">
        <v>0.95493404406316595</v>
      </c>
    </row>
    <row r="1411" spans="1:1" x14ac:dyDescent="0.25">
      <c r="A1411">
        <v>0.95589338216942799</v>
      </c>
    </row>
    <row r="1412" spans="1:1" x14ac:dyDescent="0.25">
      <c r="A1412">
        <v>0.95667953540086903</v>
      </c>
    </row>
    <row r="1413" spans="1:1" x14ac:dyDescent="0.25">
      <c r="A1413">
        <v>0.95397598186019805</v>
      </c>
    </row>
    <row r="1414" spans="1:1" x14ac:dyDescent="0.25">
      <c r="A1414">
        <v>0.95603159621088196</v>
      </c>
    </row>
    <row r="1415" spans="1:1" x14ac:dyDescent="0.25">
      <c r="A1415">
        <v>0.95587321774064704</v>
      </c>
    </row>
    <row r="1416" spans="1:1" x14ac:dyDescent="0.25">
      <c r="A1416">
        <v>0.95627478543556499</v>
      </c>
    </row>
    <row r="1417" spans="1:1" x14ac:dyDescent="0.25">
      <c r="A1417">
        <v>0.95503457061813002</v>
      </c>
    </row>
    <row r="1418" spans="1:1" x14ac:dyDescent="0.25">
      <c r="A1418">
        <v>0.95632029299311405</v>
      </c>
    </row>
    <row r="1419" spans="1:1" x14ac:dyDescent="0.25">
      <c r="A1419">
        <v>0.95499296179841298</v>
      </c>
    </row>
    <row r="1420" spans="1:1" x14ac:dyDescent="0.25">
      <c r="A1420">
        <v>0.95494298620633999</v>
      </c>
    </row>
    <row r="1421" spans="1:1" x14ac:dyDescent="0.25">
      <c r="A1421">
        <v>0.956874338427948</v>
      </c>
    </row>
    <row r="1422" spans="1:1" x14ac:dyDescent="0.25">
      <c r="A1422">
        <v>0.95516046595262405</v>
      </c>
    </row>
    <row r="1423" spans="1:1" x14ac:dyDescent="0.25">
      <c r="A1423">
        <v>0.95601483867628601</v>
      </c>
    </row>
    <row r="1424" spans="1:1" x14ac:dyDescent="0.25">
      <c r="A1424">
        <v>0.95647426312767603</v>
      </c>
    </row>
    <row r="1425" spans="1:1" x14ac:dyDescent="0.25">
      <c r="A1425">
        <v>0.95398880113406803</v>
      </c>
    </row>
    <row r="1426" spans="1:1" x14ac:dyDescent="0.25">
      <c r="A1426">
        <v>0.95639984950031798</v>
      </c>
    </row>
    <row r="1427" spans="1:1" x14ac:dyDescent="0.25">
      <c r="A1427">
        <v>0.95510814620471896</v>
      </c>
    </row>
    <row r="1428" spans="1:1" x14ac:dyDescent="0.25">
      <c r="A1428">
        <v>0.95661331045589704</v>
      </c>
    </row>
    <row r="1429" spans="1:1" x14ac:dyDescent="0.25">
      <c r="A1429">
        <v>0.95402566538505695</v>
      </c>
    </row>
    <row r="1430" spans="1:1" x14ac:dyDescent="0.25">
      <c r="A1430">
        <v>0.95490748234933198</v>
      </c>
    </row>
    <row r="1431" spans="1:1" x14ac:dyDescent="0.25">
      <c r="A1431">
        <v>0.95586797094366405</v>
      </c>
    </row>
    <row r="1432" spans="1:1" x14ac:dyDescent="0.25">
      <c r="A1432">
        <v>0.95454441253953903</v>
      </c>
    </row>
    <row r="1433" spans="1:1" x14ac:dyDescent="0.25">
      <c r="A1433">
        <v>0.95473952876372803</v>
      </c>
    </row>
    <row r="1434" spans="1:1" x14ac:dyDescent="0.25">
      <c r="A1434">
        <v>0.95404192860750903</v>
      </c>
    </row>
    <row r="1435" spans="1:1" x14ac:dyDescent="0.25">
      <c r="A1435">
        <v>0.95591935833342001</v>
      </c>
    </row>
    <row r="1436" spans="1:1" x14ac:dyDescent="0.25">
      <c r="A1436">
        <v>0.95616994792861298</v>
      </c>
    </row>
    <row r="1437" spans="1:1" x14ac:dyDescent="0.25">
      <c r="A1437">
        <v>0.95586163712886896</v>
      </c>
    </row>
    <row r="1438" spans="1:1" x14ac:dyDescent="0.25">
      <c r="A1438">
        <v>0.95514434256494196</v>
      </c>
    </row>
    <row r="1439" spans="1:1" x14ac:dyDescent="0.25">
      <c r="A1439">
        <v>0.95568223383812001</v>
      </c>
    </row>
    <row r="1440" spans="1:1" x14ac:dyDescent="0.25">
      <c r="A1440">
        <v>0.95479872108524</v>
      </c>
    </row>
    <row r="1441" spans="1:1" x14ac:dyDescent="0.25">
      <c r="A1441">
        <v>0.95427395355728994</v>
      </c>
    </row>
    <row r="1442" spans="1:1" x14ac:dyDescent="0.25">
      <c r="A1442">
        <v>0.95546148919155605</v>
      </c>
    </row>
    <row r="1443" spans="1:1" x14ac:dyDescent="0.25">
      <c r="A1443">
        <v>0.95500008466174102</v>
      </c>
    </row>
    <row r="1444" spans="1:1" x14ac:dyDescent="0.25">
      <c r="A1444">
        <v>0.95544117616965396</v>
      </c>
    </row>
    <row r="1445" spans="1:1" x14ac:dyDescent="0.25">
      <c r="A1445">
        <v>0.95586560826063005</v>
      </c>
    </row>
    <row r="1446" spans="1:1" x14ac:dyDescent="0.25">
      <c r="A1446">
        <v>0.95590446405510798</v>
      </c>
    </row>
    <row r="1447" spans="1:1" x14ac:dyDescent="0.25">
      <c r="A1447">
        <v>0.95392112725256994</v>
      </c>
    </row>
    <row r="1448" spans="1:1" x14ac:dyDescent="0.25">
      <c r="A1448">
        <v>0.95556449483744399</v>
      </c>
    </row>
    <row r="1449" spans="1:1" x14ac:dyDescent="0.25">
      <c r="A1449">
        <v>0.95600785478077399</v>
      </c>
    </row>
    <row r="1450" spans="1:1" x14ac:dyDescent="0.25">
      <c r="A1450">
        <v>0.95644176932131697</v>
      </c>
    </row>
    <row r="1451" spans="1:1" x14ac:dyDescent="0.25">
      <c r="A1451">
        <v>0.95523090262138399</v>
      </c>
    </row>
    <row r="1452" spans="1:1" x14ac:dyDescent="0.25">
      <c r="A1452">
        <v>0.95542944332757895</v>
      </c>
    </row>
    <row r="1453" spans="1:1" x14ac:dyDescent="0.25">
      <c r="A1453">
        <v>0.95526823260291505</v>
      </c>
    </row>
    <row r="1454" spans="1:1" x14ac:dyDescent="0.25">
      <c r="A1454">
        <v>0.95623199688273397</v>
      </c>
    </row>
    <row r="1455" spans="1:1" x14ac:dyDescent="0.25">
      <c r="A1455">
        <v>0.95647483990676196</v>
      </c>
    </row>
    <row r="1456" spans="1:1" x14ac:dyDescent="0.25">
      <c r="A1456">
        <v>0.95390821709751095</v>
      </c>
    </row>
    <row r="1457" spans="1:1" x14ac:dyDescent="0.25">
      <c r="A1457">
        <v>0.95426159296169399</v>
      </c>
    </row>
    <row r="1458" spans="1:1" x14ac:dyDescent="0.25">
      <c r="A1458">
        <v>0.95648491984928097</v>
      </c>
    </row>
    <row r="1459" spans="1:1" x14ac:dyDescent="0.25">
      <c r="A1459">
        <v>0.95556540775522403</v>
      </c>
    </row>
    <row r="1460" spans="1:1" x14ac:dyDescent="0.25">
      <c r="A1460">
        <v>0.95609721794098002</v>
      </c>
    </row>
    <row r="1461" spans="1:1" x14ac:dyDescent="0.25">
      <c r="A1461">
        <v>0.95484063711042499</v>
      </c>
    </row>
    <row r="1462" spans="1:1" x14ac:dyDescent="0.25">
      <c r="A1462">
        <v>0.95629248941856804</v>
      </c>
    </row>
    <row r="1463" spans="1:1" x14ac:dyDescent="0.25">
      <c r="A1463">
        <v>0.95633248289767903</v>
      </c>
    </row>
    <row r="1464" spans="1:1" x14ac:dyDescent="0.25">
      <c r="A1464">
        <v>0.95625901573033401</v>
      </c>
    </row>
    <row r="1465" spans="1:1" x14ac:dyDescent="0.25">
      <c r="A1465">
        <v>0.95511137570135296</v>
      </c>
    </row>
    <row r="1466" spans="1:1" x14ac:dyDescent="0.25">
      <c r="A1466">
        <v>0.95502928292814504</v>
      </c>
    </row>
    <row r="1467" spans="1:1" x14ac:dyDescent="0.25">
      <c r="A1467">
        <v>0.95318265007104497</v>
      </c>
    </row>
    <row r="1468" spans="1:1" x14ac:dyDescent="0.25">
      <c r="A1468">
        <v>0.95607073553839395</v>
      </c>
    </row>
    <row r="1469" spans="1:1" x14ac:dyDescent="0.25">
      <c r="A1469">
        <v>0.95682083234336701</v>
      </c>
    </row>
    <row r="1470" spans="1:1" x14ac:dyDescent="0.25">
      <c r="A1470">
        <v>0.95700056914644005</v>
      </c>
    </row>
    <row r="1471" spans="1:1" x14ac:dyDescent="0.25">
      <c r="A1471">
        <v>0.95589505137210995</v>
      </c>
    </row>
    <row r="1472" spans="1:1" x14ac:dyDescent="0.25">
      <c r="A1472">
        <v>0.95416307395488298</v>
      </c>
    </row>
    <row r="1473" spans="1:1" x14ac:dyDescent="0.25">
      <c r="A1473">
        <v>0.95620970509037995</v>
      </c>
    </row>
    <row r="1474" spans="1:1" x14ac:dyDescent="0.25">
      <c r="A1474">
        <v>0.95415883849424699</v>
      </c>
    </row>
    <row r="1475" spans="1:1" x14ac:dyDescent="0.25">
      <c r="A1475">
        <v>0.95598528806611205</v>
      </c>
    </row>
    <row r="1476" spans="1:1" x14ac:dyDescent="0.25">
      <c r="A1476">
        <v>0.95350667015622803</v>
      </c>
    </row>
    <row r="1477" spans="1:1" x14ac:dyDescent="0.25">
      <c r="A1477">
        <v>0.953170646455753</v>
      </c>
    </row>
    <row r="1478" spans="1:1" x14ac:dyDescent="0.25">
      <c r="A1478">
        <v>0.955103023255788</v>
      </c>
    </row>
    <row r="1479" spans="1:1" x14ac:dyDescent="0.25">
      <c r="A1479">
        <v>0.95505482817439002</v>
      </c>
    </row>
    <row r="1480" spans="1:1" x14ac:dyDescent="0.25">
      <c r="A1480">
        <v>0.95661298133152395</v>
      </c>
    </row>
    <row r="1481" spans="1:1" x14ac:dyDescent="0.25">
      <c r="A1481">
        <v>0.95659962550281696</v>
      </c>
    </row>
    <row r="1482" spans="1:1" x14ac:dyDescent="0.25">
      <c r="A1482">
        <v>0.95463887751945697</v>
      </c>
    </row>
    <row r="1483" spans="1:1" x14ac:dyDescent="0.25">
      <c r="A1483">
        <v>0.95489523755864902</v>
      </c>
    </row>
    <row r="1484" spans="1:1" x14ac:dyDescent="0.25">
      <c r="A1484">
        <v>0.95316340869096405</v>
      </c>
    </row>
    <row r="1485" spans="1:1" x14ac:dyDescent="0.25">
      <c r="A1485">
        <v>0.95524433326194202</v>
      </c>
    </row>
    <row r="1486" spans="1:1" x14ac:dyDescent="0.25">
      <c r="A1486">
        <v>0.95580150912787498</v>
      </c>
    </row>
    <row r="1487" spans="1:1" x14ac:dyDescent="0.25">
      <c r="A1487">
        <v>0.95636874987034604</v>
      </c>
    </row>
    <row r="1488" spans="1:1" x14ac:dyDescent="0.25">
      <c r="A1488">
        <v>0.95619171765325905</v>
      </c>
    </row>
    <row r="1489" spans="1:1" x14ac:dyDescent="0.25">
      <c r="A1489">
        <v>0.95479842934003201</v>
      </c>
    </row>
    <row r="1490" spans="1:1" x14ac:dyDescent="0.25">
      <c r="A1490">
        <v>0.95503133830046305</v>
      </c>
    </row>
    <row r="1491" spans="1:1" x14ac:dyDescent="0.25">
      <c r="A1491">
        <v>0.95484627285057899</v>
      </c>
    </row>
    <row r="1492" spans="1:1" x14ac:dyDescent="0.25">
      <c r="A1492">
        <v>0.95411636089494101</v>
      </c>
    </row>
    <row r="1493" spans="1:1" x14ac:dyDescent="0.25">
      <c r="A1493">
        <v>0.95612261567740198</v>
      </c>
    </row>
    <row r="1494" spans="1:1" x14ac:dyDescent="0.25">
      <c r="A1494">
        <v>0.95673431274973597</v>
      </c>
    </row>
    <row r="1495" spans="1:1" x14ac:dyDescent="0.25">
      <c r="A1495">
        <v>0.95591195261433803</v>
      </c>
    </row>
    <row r="1496" spans="1:1" x14ac:dyDescent="0.25">
      <c r="A1496">
        <v>0.95442588020805397</v>
      </c>
    </row>
    <row r="1497" spans="1:1" x14ac:dyDescent="0.25">
      <c r="A1497">
        <v>0.95482908066247096</v>
      </c>
    </row>
    <row r="1498" spans="1:1" x14ac:dyDescent="0.25">
      <c r="A1498">
        <v>0.955238615715997</v>
      </c>
    </row>
    <row r="1499" spans="1:1" x14ac:dyDescent="0.25">
      <c r="A1499">
        <v>0.95656931447782401</v>
      </c>
    </row>
    <row r="1500" spans="1:1" x14ac:dyDescent="0.25">
      <c r="A1500">
        <v>0.95459812521059595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 a(h+)</vt:lpstr>
      <vt:lpstr>water2 alk</vt:lpstr>
      <vt:lpstr>water3 cTot(ca+2)</vt:lpstr>
      <vt:lpstr>water4 p_gas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2013-04-10T15:16:09Z</cp:lastPrinted>
  <dcterms:created xsi:type="dcterms:W3CDTF">2013-04-03T15:35:04Z</dcterms:created>
  <dcterms:modified xsi:type="dcterms:W3CDTF">2013-06-27T16:55:10Z</dcterms:modified>
</cp:coreProperties>
</file>